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Submitted\Oct Nov Dec 2023\"/>
    </mc:Choice>
  </mc:AlternateContent>
  <xr:revisionPtr revIDLastSave="0" documentId="13_ncr:1_{A9199152-7CA8-4EFF-A675-1A9EE1441609}" xr6:coauthVersionLast="47" xr6:coauthVersionMax="47" xr10:uidLastSave="{00000000-0000-0000-0000-000000000000}"/>
  <bookViews>
    <workbookView xWindow="-110" yWindow="-110" windowWidth="19420" windowHeight="10420" tabRatio="77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S" sheetId="23" r:id="rId11"/>
    <sheet name="MGS-S" sheetId="24" r:id="rId12"/>
    <sheet name="MGS-SEVC" sheetId="25" r:id="rId13"/>
    <sheet name="MGS-P" sheetId="26" r:id="rId14"/>
    <sheet name="AGS-S" sheetId="27" r:id="rId15"/>
    <sheet name="AGS-P" sheetId="28" r:id="rId16"/>
    <sheet name="TGS-SubT" sheetId="29" r:id="rId17"/>
    <sheet name="TGS-T" sheetId="30" r:id="rId18"/>
    <sheet name="DDC" sheetId="31" r:id="rId19"/>
    <sheet name="SPL" sheetId="32" r:id="rId20"/>
    <sheet name="CSL" sheetId="33" r:id="rId21"/>
    <sheet name="Riders" sheetId="34" r:id="rId22"/>
  </sheets>
  <definedNames>
    <definedName name="_Hlk106636797">Riders!$D$358</definedName>
    <definedName name="_Hlk114425735">Riders!$B$362</definedName>
    <definedName name="_Hlk114485051">RS!$B$3</definedName>
    <definedName name="_Hlk114485109">'AGS-S'!$B$3</definedName>
    <definedName name="_Hlk114485195">DDC!$B$3</definedName>
    <definedName name="_Hlk114485263">SPL!$B$117</definedName>
    <definedName name="_Hlk114485286">SPL!$B$163</definedName>
    <definedName name="_Hlk114485331">Riders!$B$3</definedName>
    <definedName name="_Hlk121929685">Riders!$B$506</definedName>
    <definedName name="_Hlk12290864">RS!$B$31</definedName>
    <definedName name="_Hlk133218111">Riders!$B$270</definedName>
    <definedName name="_Hlk142908588">'AGS-P'!$B$3</definedName>
    <definedName name="_Hlk142908647">'TGS-T'!$B$3</definedName>
    <definedName name="_Hlk142908720">Riders!$B$226</definedName>
    <definedName name="_Hlk146527541">Riders!$B$96</definedName>
    <definedName name="_Hlk147145353">RS!$B$3</definedName>
    <definedName name="_Hlk70922631">Riders!$B$317</definedName>
    <definedName name="_Hlk74639344">Riders!$B$465</definedName>
    <definedName name="_Hlk88223632">Riders!$D$41</definedName>
    <definedName name="_Hlk98837751">CSL!$B$55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35" i="17" l="1"/>
  <c r="X1126" i="16"/>
  <c r="X983" i="16"/>
  <c r="X866" i="16"/>
  <c r="P20" i="20"/>
  <c r="I1408" i="17"/>
  <c r="I1246" i="17"/>
  <c r="I983" i="17"/>
  <c r="I782" i="17"/>
  <c r="I285" i="17"/>
  <c r="AV994" i="14"/>
  <c r="AW994" i="14"/>
  <c r="AX994" i="14"/>
  <c r="AY994" i="14"/>
  <c r="AN994" i="14"/>
  <c r="AO994" i="14"/>
  <c r="AP994" i="14"/>
  <c r="AQ994" i="14"/>
  <c r="AF994" i="14"/>
  <c r="AG994" i="14"/>
  <c r="AH994" i="14"/>
  <c r="AI994" i="14"/>
  <c r="V994" i="14"/>
  <c r="W994" i="14"/>
  <c r="X994" i="14"/>
  <c r="Y994" i="14"/>
  <c r="N994" i="14"/>
  <c r="O994" i="14"/>
  <c r="P994" i="14"/>
  <c r="Q994" i="14"/>
  <c r="F994" i="14"/>
  <c r="G994" i="14"/>
  <c r="H994" i="14"/>
  <c r="I994" i="14"/>
  <c r="AU994" i="14"/>
  <c r="AM994" i="14"/>
  <c r="U994" i="14"/>
  <c r="AE994" i="14"/>
  <c r="M994" i="14"/>
  <c r="E994" i="14"/>
  <c r="AV681" i="14"/>
  <c r="AW681" i="14"/>
  <c r="AX681" i="14"/>
  <c r="AY681" i="14"/>
  <c r="AZ681" i="14"/>
  <c r="AN681" i="14"/>
  <c r="AO681" i="14"/>
  <c r="AP681" i="14"/>
  <c r="AQ681" i="14"/>
  <c r="AF681" i="14"/>
  <c r="AG681" i="14"/>
  <c r="AH681" i="14"/>
  <c r="AI681" i="14"/>
  <c r="V681" i="14"/>
  <c r="W681" i="14"/>
  <c r="X681" i="14"/>
  <c r="Y681" i="14"/>
  <c r="N681" i="14"/>
  <c r="O681" i="14"/>
  <c r="P681" i="14"/>
  <c r="Q681" i="14"/>
  <c r="F681" i="14"/>
  <c r="G681" i="14"/>
  <c r="H681" i="14"/>
  <c r="I681" i="14"/>
  <c r="AU681" i="14"/>
  <c r="AM681" i="14"/>
  <c r="AE681" i="14"/>
  <c r="U681" i="14"/>
  <c r="M681" i="14"/>
  <c r="E681" i="14"/>
  <c r="AV361" i="14"/>
  <c r="AW361" i="14"/>
  <c r="AX361" i="14"/>
  <c r="AY361" i="14"/>
  <c r="AU361" i="14"/>
  <c r="AQ361" i="14"/>
  <c r="AP361" i="14"/>
  <c r="AO361" i="14"/>
  <c r="AN361" i="14"/>
  <c r="AM361" i="14"/>
  <c r="AI361" i="14"/>
  <c r="AH361" i="14"/>
  <c r="AG361" i="14"/>
  <c r="AF361" i="14"/>
  <c r="AE361" i="14"/>
  <c r="V361" i="14"/>
  <c r="W361" i="14"/>
  <c r="X361" i="14"/>
  <c r="Y361" i="14"/>
  <c r="U361" i="14"/>
  <c r="Q361" i="14"/>
  <c r="P361" i="14"/>
  <c r="O361" i="14"/>
  <c r="N361" i="14"/>
  <c r="M361" i="14"/>
  <c r="F361" i="14"/>
  <c r="G361" i="14"/>
  <c r="H361" i="14"/>
  <c r="I361" i="14"/>
  <c r="E361" i="14"/>
  <c r="M50" i="20"/>
  <c r="M39" i="20"/>
  <c r="M28" i="20"/>
  <c r="M83" i="20" l="1"/>
  <c r="M72" i="20"/>
  <c r="M61" i="20"/>
  <c r="J83" i="20"/>
  <c r="H83" i="20"/>
  <c r="F83" i="20"/>
  <c r="J72" i="20"/>
  <c r="H72" i="20"/>
  <c r="F72" i="20"/>
  <c r="J61" i="20"/>
  <c r="H61" i="20"/>
  <c r="F61" i="20"/>
  <c r="T75" i="20"/>
  <c r="T76" i="20"/>
  <c r="T77" i="20"/>
  <c r="T78" i="20"/>
  <c r="T79" i="20"/>
  <c r="T80" i="20"/>
  <c r="T81" i="20"/>
  <c r="T82" i="20"/>
  <c r="T64" i="20"/>
  <c r="T65" i="20"/>
  <c r="T66" i="20"/>
  <c r="T67" i="20"/>
  <c r="T68" i="20"/>
  <c r="T69" i="20"/>
  <c r="T70" i="20"/>
  <c r="T71" i="20"/>
  <c r="T53" i="20"/>
  <c r="T54" i="20"/>
  <c r="T55" i="20"/>
  <c r="T56" i="20"/>
  <c r="T57" i="20"/>
  <c r="T58" i="20"/>
  <c r="T59" i="20"/>
  <c r="T60" i="20"/>
  <c r="T42" i="20"/>
  <c r="T31" i="20"/>
  <c r="T20" i="20"/>
  <c r="P75" i="20"/>
  <c r="P76" i="20"/>
  <c r="P77" i="20"/>
  <c r="P78" i="20"/>
  <c r="P79" i="20"/>
  <c r="P80" i="20"/>
  <c r="P81" i="20"/>
  <c r="P82" i="20"/>
  <c r="P64" i="20"/>
  <c r="P65" i="20"/>
  <c r="P66" i="20"/>
  <c r="P67" i="20"/>
  <c r="P68" i="20"/>
  <c r="P69" i="20"/>
  <c r="P70" i="20"/>
  <c r="P71" i="20"/>
  <c r="P53" i="20"/>
  <c r="P54" i="20"/>
  <c r="P55" i="20"/>
  <c r="P56" i="20"/>
  <c r="P57" i="20"/>
  <c r="P58" i="20"/>
  <c r="P59" i="20"/>
  <c r="P60" i="20"/>
  <c r="P42" i="20"/>
  <c r="P31" i="20"/>
  <c r="AU363" i="14"/>
  <c r="AU683" i="14" s="1"/>
  <c r="AM363" i="14"/>
  <c r="AM683" i="14" s="1"/>
  <c r="U683" i="14"/>
  <c r="U363" i="14"/>
  <c r="M363" i="14"/>
  <c r="M683" i="14" s="1"/>
  <c r="A16" i="14" l="1"/>
  <c r="A10" i="16" s="1"/>
  <c r="A10" i="21" s="1"/>
  <c r="A8" i="13" s="1"/>
  <c r="B10" i="10" l="1"/>
  <c r="E683" i="14"/>
  <c r="E363" i="14"/>
</calcChain>
</file>

<file path=xl/sharedStrings.xml><?xml version="1.0" encoding="utf-8"?>
<sst xmlns="http://schemas.openxmlformats.org/spreadsheetml/2006/main" count="29538" uniqueCount="1370">
  <si>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</si>
  <si>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</si>
  <si>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</si>
  <si>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</si>
  <si>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</si>
  <si>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</si>
  <si>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</si>
  <si>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</si>
  <si>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</si>
  <si>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</si>
  <si>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</si>
  <si>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ACE will provide Revenues and Expenses quarterly when they information is publicly available.</t>
  </si>
  <si>
    <t>Notes: ACE does not provide dual services to customers</t>
  </si>
  <si>
    <t>Notes: ACE does not track Median $ Amounts Billed to Customer Accounts</t>
  </si>
  <si>
    <t>Notes: Note that the Operating Revenue reflects July data for 2023, 2022, and 2019 as October 2023 was not publically available at the time of the October filing of data</t>
  </si>
  <si>
    <t>Notes: Note that the total dollar amounts billed to customer accounts reflects July data for 2023, 2022, and 2019 as October 2023 was not publically available at the time of the October filing of data</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</si>
  <si>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</si>
  <si>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</si>
  <si>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</si>
  <si>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</si>
  <si>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</si>
  <si>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</si>
  <si>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</si>
  <si>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</si>
  <si>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</si>
  <si>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</si>
  <si>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</si>
  <si>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</si>
  <si>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</si>
  <si>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</si>
  <si>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Atlantic City Electric</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</si>
  <si>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</si>
  <si>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</si>
  <si>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</si>
  <si>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</si>
  <si>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</si>
  <si>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</si>
  <si>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</si>
  <si>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</si>
  <si>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</si>
  <si>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</si>
  <si>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</si>
  <si>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</si>
  <si>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</si>
  <si>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</si>
  <si>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</si>
  <si>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</si>
  <si>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</si>
  <si>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</si>
  <si>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</si>
  <si>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</si>
  <si>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</si>
  <si>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</si>
  <si>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Non-Residential</t>
  </si>
  <si>
    <t>MGSS</t>
  </si>
  <si>
    <t>MGSP</t>
  </si>
  <si>
    <t>AGSS</t>
  </si>
  <si>
    <t>AGSP</t>
  </si>
  <si>
    <t>TGST</t>
  </si>
  <si>
    <t>TGS</t>
  </si>
  <si>
    <t>SPL/CSL</t>
  </si>
  <si>
    <t>DDC</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</si>
  <si>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</si>
  <si>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</si>
  <si>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</si>
  <si>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</si>
  <si>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</si>
  <si>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</si>
  <si>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</si>
  <si>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</si>
  <si>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</si>
  <si>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</si>
  <si>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</si>
  <si>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</si>
  <si>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This data is not tracked</t>
  </si>
  <si>
    <t>Notes: [Insert notation here for any of the sections - expand cell if needed]</t>
  </si>
  <si>
    <t>[Name of Utility]</t>
  </si>
  <si>
    <t>[Month, Current Year]</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</si>
  <si>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</si>
  <si>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</si>
  <si>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</si>
  <si>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</si>
  <si>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</si>
  <si>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</si>
  <si>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</si>
  <si>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</si>
  <si>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October, 2023</t>
  </si>
  <si>
    <t>ABSECON</t>
  </si>
  <si>
    <t>08201</t>
  </si>
  <si>
    <t>08205</t>
  </si>
  <si>
    <t>ALBION</t>
  </si>
  <si>
    <t>08009</t>
  </si>
  <si>
    <t>ALLOWAY</t>
  </si>
  <si>
    <t>08001</t>
  </si>
  <si>
    <t>ANCORA</t>
  </si>
  <si>
    <t>08037</t>
  </si>
  <si>
    <t>ATCO</t>
  </si>
  <si>
    <t>08004</t>
  </si>
  <si>
    <t>ATLANTIC CITY</t>
  </si>
  <si>
    <t>08232</t>
  </si>
  <si>
    <t>08401</t>
  </si>
  <si>
    <t>AUBURN</t>
  </si>
  <si>
    <t>08085</t>
  </si>
  <si>
    <t>AURA</t>
  </si>
  <si>
    <t>08028</t>
  </si>
  <si>
    <t>AVALON</t>
  </si>
  <si>
    <t>08202</t>
  </si>
  <si>
    <t>Bargaintown</t>
  </si>
  <si>
    <t>08234</t>
  </si>
  <si>
    <t>BARNEGAT</t>
  </si>
  <si>
    <t>08005</t>
  </si>
  <si>
    <t>08006</t>
  </si>
  <si>
    <t>BARNSBORO</t>
  </si>
  <si>
    <t>08080</t>
  </si>
  <si>
    <t>BEACH HAVEN</t>
  </si>
  <si>
    <t>08008</t>
  </si>
  <si>
    <t>08050</t>
  </si>
  <si>
    <t>BEESLEYS POINT</t>
  </si>
  <si>
    <t>08223</t>
  </si>
  <si>
    <t>BELCOVILLE</t>
  </si>
  <si>
    <t>08330</t>
  </si>
  <si>
    <t>BELLEPLAIN</t>
  </si>
  <si>
    <t>08270</t>
  </si>
  <si>
    <t>BERLIN</t>
  </si>
  <si>
    <t>08091</t>
  </si>
  <si>
    <t>BLACKWOOD</t>
  </si>
  <si>
    <t>08012</t>
  </si>
  <si>
    <t>BLUE ANCHOR</t>
  </si>
  <si>
    <t>BRADDOCK</t>
  </si>
  <si>
    <t>BRANT BEACH</t>
  </si>
  <si>
    <t>BRIDGEPORT</t>
  </si>
  <si>
    <t>08014</t>
  </si>
  <si>
    <t>BRIDGETON</t>
  </si>
  <si>
    <t>08302</t>
  </si>
  <si>
    <t>BRIGANTINE</t>
  </si>
  <si>
    <t>08203</t>
  </si>
  <si>
    <t>BROTMANVILLE</t>
  </si>
  <si>
    <t>BUENA</t>
  </si>
  <si>
    <t>08310</t>
  </si>
  <si>
    <t>BURLEIGH</t>
  </si>
  <si>
    <t>08210</t>
  </si>
  <si>
    <t>CALDWELL</t>
  </si>
  <si>
    <t>07006</t>
  </si>
  <si>
    <t>CAPE MAY COURT HOUSE</t>
  </si>
  <si>
    <t>08204</t>
  </si>
  <si>
    <t>08212</t>
  </si>
  <si>
    <t>CARDIFF</t>
  </si>
  <si>
    <t>CARMEL</t>
  </si>
  <si>
    <t>08332</t>
  </si>
  <si>
    <t>CARNEYS POINT</t>
  </si>
  <si>
    <t>08069</t>
  </si>
  <si>
    <t>CECIL</t>
  </si>
  <si>
    <t>08094</t>
  </si>
  <si>
    <t>CEDAR BROOK</t>
  </si>
  <si>
    <t>08018</t>
  </si>
  <si>
    <t>CEDAR RUN</t>
  </si>
  <si>
    <t>08092</t>
  </si>
  <si>
    <t>CEDARVILLE</t>
  </si>
  <si>
    <t>08311</t>
  </si>
  <si>
    <t>CENTERTON</t>
  </si>
  <si>
    <t>08318</t>
  </si>
  <si>
    <t>CHATSWORTH</t>
  </si>
  <si>
    <t>08019</t>
  </si>
  <si>
    <t>CHESILHURST</t>
  </si>
  <si>
    <t>08089</t>
  </si>
  <si>
    <t>CLARKSBORO</t>
  </si>
  <si>
    <t>08020</t>
  </si>
  <si>
    <t>CLAYTON</t>
  </si>
  <si>
    <t>08312</t>
  </si>
  <si>
    <t>CLEMENTON</t>
  </si>
  <si>
    <t>08021</t>
  </si>
  <si>
    <t>CLERMONT</t>
  </si>
  <si>
    <t>COLD SPRING</t>
  </si>
  <si>
    <t>COLLINGS LAKES</t>
  </si>
  <si>
    <t>COLOGNE</t>
  </si>
  <si>
    <t>08213</t>
  </si>
  <si>
    <t>CORBIN CITY</t>
  </si>
  <si>
    <t>CROSS KEYS</t>
  </si>
  <si>
    <t>DARETOWN</t>
  </si>
  <si>
    <t>DEEPWATER</t>
  </si>
  <si>
    <t>08023</t>
  </si>
  <si>
    <t>DEERFIELD</t>
  </si>
  <si>
    <t>08313</t>
  </si>
  <si>
    <t>DEL HAVEN</t>
  </si>
  <si>
    <t>08251</t>
  </si>
  <si>
    <t>DELMONT</t>
  </si>
  <si>
    <t>08314</t>
  </si>
  <si>
    <t>DENNISVILLE</t>
  </si>
  <si>
    <t>08214</t>
  </si>
  <si>
    <t>DEPTFORD</t>
  </si>
  <si>
    <t>08090</t>
  </si>
  <si>
    <t>DEVONSHIRE</t>
  </si>
  <si>
    <t>08215</t>
  </si>
  <si>
    <t>DIVIDING CREEK</t>
  </si>
  <si>
    <t>08315</t>
  </si>
  <si>
    <t>DORCHESTER</t>
  </si>
  <si>
    <t>08316</t>
  </si>
  <si>
    <t>DOROTHY</t>
  </si>
  <si>
    <t>08317</t>
  </si>
  <si>
    <t>DOWNSTOWN</t>
  </si>
  <si>
    <t>EGG HARBOR</t>
  </si>
  <si>
    <t>08087</t>
  </si>
  <si>
    <t>ELDORA</t>
  </si>
  <si>
    <t>ELM</t>
  </si>
  <si>
    <t>ELMER</t>
  </si>
  <si>
    <t>ELWOOD</t>
  </si>
  <si>
    <t>08217</t>
  </si>
  <si>
    <t>ENGLISH CREEK</t>
  </si>
  <si>
    <t>ERIAL</t>
  </si>
  <si>
    <t>08081</t>
  </si>
  <si>
    <t>ERMA</t>
  </si>
  <si>
    <t>ESTELL MANOR</t>
  </si>
  <si>
    <t>08319</t>
  </si>
  <si>
    <t>EWAN</t>
  </si>
  <si>
    <t>08025</t>
  </si>
  <si>
    <t>FAIRFIELD</t>
  </si>
  <si>
    <t>FAIRTON</t>
  </si>
  <si>
    <t>08320</t>
  </si>
  <si>
    <t>FARMINGTON</t>
  </si>
  <si>
    <t>FERRELL</t>
  </si>
  <si>
    <t>08343</t>
  </si>
  <si>
    <t>FISHING CREEK</t>
  </si>
  <si>
    <t>FOLSOM</t>
  </si>
  <si>
    <t>FORTESCUE</t>
  </si>
  <si>
    <t>08321</t>
  </si>
  <si>
    <t>FRANKLIN TWP</t>
  </si>
  <si>
    <t>08344</t>
  </si>
  <si>
    <t>FRANKLINVILLE</t>
  </si>
  <si>
    <t>08322</t>
  </si>
  <si>
    <t>GALLOWAY</t>
  </si>
  <si>
    <t>GANDYS BEACH</t>
  </si>
  <si>
    <t>08345</t>
  </si>
  <si>
    <t>GERMANIA</t>
  </si>
  <si>
    <t>GIBBSBORO</t>
  </si>
  <si>
    <t>08026</t>
  </si>
  <si>
    <t>GIBBSTOWN</t>
  </si>
  <si>
    <t>08027</t>
  </si>
  <si>
    <t>GLASSBORO</t>
  </si>
  <si>
    <t>GOSHEN</t>
  </si>
  <si>
    <t>08218</t>
  </si>
  <si>
    <t>GRASSY SOUND</t>
  </si>
  <si>
    <t>08260</t>
  </si>
  <si>
    <t>GREEN BANK</t>
  </si>
  <si>
    <t>GREEN CREEK</t>
  </si>
  <si>
    <t>08219</t>
  </si>
  <si>
    <t>GREENWICH</t>
  </si>
  <si>
    <t>08323</t>
  </si>
  <si>
    <t>GRENLOCH</t>
  </si>
  <si>
    <t>08032</t>
  </si>
  <si>
    <t>HAMMONTON</t>
  </si>
  <si>
    <t>HANCOCKS BRIDGE</t>
  </si>
  <si>
    <t>08038</t>
  </si>
  <si>
    <t>HARDING WOODS</t>
  </si>
  <si>
    <t>HARRISONVILLE</t>
  </si>
  <si>
    <t>08039</t>
  </si>
  <si>
    <t>HARVEY CEDARS</t>
  </si>
  <si>
    <t>HEISLERVILLE</t>
  </si>
  <si>
    <t>08324</t>
  </si>
  <si>
    <t>HI NELLA</t>
  </si>
  <si>
    <t>08083</t>
  </si>
  <si>
    <t>HIGH BAR HARBOR</t>
  </si>
  <si>
    <t>HURFVILLE</t>
  </si>
  <si>
    <t>INDIAN MILLS</t>
  </si>
  <si>
    <t>08088</t>
  </si>
  <si>
    <t>JANVIER</t>
  </si>
  <si>
    <t>JEFFERSON</t>
  </si>
  <si>
    <t>JENKINS NECK</t>
  </si>
  <si>
    <t>KIRKWOOD</t>
  </si>
  <si>
    <t>08043</t>
  </si>
  <si>
    <t>KRESSON</t>
  </si>
  <si>
    <t>08053</t>
  </si>
  <si>
    <t>LAKE GARRISON</t>
  </si>
  <si>
    <t>LANDISVILLE</t>
  </si>
  <si>
    <t>08326</t>
  </si>
  <si>
    <t>LAUREL LAKE</t>
  </si>
  <si>
    <t>LAUREL SPRINGS</t>
  </si>
  <si>
    <t>LEEDS POINT</t>
  </si>
  <si>
    <t>08220</t>
  </si>
  <si>
    <t>LEEKTOWN</t>
  </si>
  <si>
    <t>08224</t>
  </si>
  <si>
    <t>LEESBURG</t>
  </si>
  <si>
    <t>08327</t>
  </si>
  <si>
    <t>LINDENWOLD</t>
  </si>
  <si>
    <t>LINWOOD</t>
  </si>
  <si>
    <t>08221</t>
  </si>
  <si>
    <t>LONG BEACH TOWNSHIP</t>
  </si>
  <si>
    <t>LONGPORT</t>
  </si>
  <si>
    <t>08403</t>
  </si>
  <si>
    <t>LOVELADIES</t>
  </si>
  <si>
    <t>LOWER BANK</t>
  </si>
  <si>
    <t>MALAGA</t>
  </si>
  <si>
    <t>08328</t>
  </si>
  <si>
    <t>MANAHAWKIN</t>
  </si>
  <si>
    <t>MANNINGTON</t>
  </si>
  <si>
    <t>08079</t>
  </si>
  <si>
    <t>MANTUA</t>
  </si>
  <si>
    <t>08051</t>
  </si>
  <si>
    <t>MARGATE CITY</t>
  </si>
  <si>
    <t>08402</t>
  </si>
  <si>
    <t>MARLTON</t>
  </si>
  <si>
    <t>MARMORA</t>
  </si>
  <si>
    <t>MATHISTOWN</t>
  </si>
  <si>
    <t>MAURICETOWN</t>
  </si>
  <si>
    <t>08329</t>
  </si>
  <si>
    <t>MAYETTA</t>
  </si>
  <si>
    <t>MAYS LANDING</t>
  </si>
  <si>
    <t>MAYVILLE</t>
  </si>
  <si>
    <t>MCKEE CITY</t>
  </si>
  <si>
    <t>MEDFORD</t>
  </si>
  <si>
    <t>08055</t>
  </si>
  <si>
    <t>MICKLETON</t>
  </si>
  <si>
    <t>08056</t>
  </si>
  <si>
    <t>MILLVILLE</t>
  </si>
  <si>
    <t>MILMAY</t>
  </si>
  <si>
    <t>08340</t>
  </si>
  <si>
    <t>MINOTOLA</t>
  </si>
  <si>
    <t>08341</t>
  </si>
  <si>
    <t>MIZPAH</t>
  </si>
  <si>
    <t>08342</t>
  </si>
  <si>
    <t>MONROEVILLE</t>
  </si>
  <si>
    <t>MOTTS CREEK</t>
  </si>
  <si>
    <t>MOUNT ROYAL</t>
  </si>
  <si>
    <t>08061</t>
  </si>
  <si>
    <t>MULLICA HILL</t>
  </si>
  <si>
    <t>08062</t>
  </si>
  <si>
    <t>MYSTIC ISLANDS</t>
  </si>
  <si>
    <t>NESCO</t>
  </si>
  <si>
    <t>NEW GRETNA</t>
  </si>
  <si>
    <t>08244</t>
  </si>
  <si>
    <t>NEWFIELD</t>
  </si>
  <si>
    <t>NEWPORT</t>
  </si>
  <si>
    <t>NEWTONVILLE</t>
  </si>
  <si>
    <t>08346</t>
  </si>
  <si>
    <t>NORMA</t>
  </si>
  <si>
    <t>08347</t>
  </si>
  <si>
    <t>NORTHFIELD</t>
  </si>
  <si>
    <t>08225</t>
  </si>
  <si>
    <t>OCEAN CITY</t>
  </si>
  <si>
    <t>08226</t>
  </si>
  <si>
    <t>OCEAN VIEW</t>
  </si>
  <si>
    <t>08230</t>
  </si>
  <si>
    <t>OCEANVILLE</t>
  </si>
  <si>
    <t>08231</t>
  </si>
  <si>
    <t>OTHELLO</t>
  </si>
  <si>
    <t>PALERMO</t>
  </si>
  <si>
    <t>PARKERTOWN</t>
  </si>
  <si>
    <t>PAULSBORO</t>
  </si>
  <si>
    <t>08066</t>
  </si>
  <si>
    <t>PEDRICKTOWN</t>
  </si>
  <si>
    <t>08067</t>
  </si>
  <si>
    <t>PENNS GROVE</t>
  </si>
  <si>
    <t>PENNSVILLE</t>
  </si>
  <si>
    <t>08070</t>
  </si>
  <si>
    <t>PETERSBURG</t>
  </si>
  <si>
    <t>PILESGROVE</t>
  </si>
  <si>
    <t>08098</t>
  </si>
  <si>
    <t>PINE HILL</t>
  </si>
  <si>
    <t>PINEHURST</t>
  </si>
  <si>
    <t>PITMAN</t>
  </si>
  <si>
    <t>08071</t>
  </si>
  <si>
    <t>PITTSGROVE</t>
  </si>
  <si>
    <t>PLEASANTVILLE</t>
  </si>
  <si>
    <t>POMONA</t>
  </si>
  <si>
    <t>08240</t>
  </si>
  <si>
    <t>PORCHTOWN</t>
  </si>
  <si>
    <t>PORT ELIZABETH</t>
  </si>
  <si>
    <t>08348</t>
  </si>
  <si>
    <t>PORT NORRIS</t>
  </si>
  <si>
    <t>08349</t>
  </si>
  <si>
    <t>PORT REPUBLIC</t>
  </si>
  <si>
    <t>08241</t>
  </si>
  <si>
    <t>QUINTON</t>
  </si>
  <si>
    <t>08072</t>
  </si>
  <si>
    <t>RAINBOW LAKE</t>
  </si>
  <si>
    <t>RICHLAND</t>
  </si>
  <si>
    <t>08350</t>
  </si>
  <si>
    <t>RICHWOOD</t>
  </si>
  <si>
    <t>08074</t>
  </si>
  <si>
    <t>RIO GRANDE</t>
  </si>
  <si>
    <t>08242</t>
  </si>
  <si>
    <t>ROSEDALE</t>
  </si>
  <si>
    <t>ROSENHAYN</t>
  </si>
  <si>
    <t>08352</t>
  </si>
  <si>
    <t>SALEM</t>
  </si>
  <si>
    <t>SCULLVILLE</t>
  </si>
  <si>
    <t>08300</t>
  </si>
  <si>
    <t>SEA ISLE CITY</t>
  </si>
  <si>
    <t>08243</t>
  </si>
  <si>
    <t>SEABROOK</t>
  </si>
  <si>
    <t>SEAVIEW PARK</t>
  </si>
  <si>
    <t>SEAVILLE</t>
  </si>
  <si>
    <t>SEWELL</t>
  </si>
  <si>
    <t>SHARPTOWN</t>
  </si>
  <si>
    <t>SHILOH</t>
  </si>
  <si>
    <t>08353</t>
  </si>
  <si>
    <t>SHIP BOTTOM</t>
  </si>
  <si>
    <t>SICKLERVILLE</t>
  </si>
  <si>
    <t>08181</t>
  </si>
  <si>
    <t>SMITHVILLE</t>
  </si>
  <si>
    <t>SOMERDALE</t>
  </si>
  <si>
    <t>SOMERS POINT</t>
  </si>
  <si>
    <t>SOUTH DENNIS</t>
  </si>
  <si>
    <t>08245</t>
  </si>
  <si>
    <t>SOUTH SEAVILLE</t>
  </si>
  <si>
    <t>08246</t>
  </si>
  <si>
    <t>SOUTHAMPTON</t>
  </si>
  <si>
    <t>STAFFORDVILLE</t>
  </si>
  <si>
    <t>STEELMANTOWN</t>
  </si>
  <si>
    <t>STEELMANVILLE</t>
  </si>
  <si>
    <t>STONE HARBOR</t>
  </si>
  <si>
    <t>08247</t>
  </si>
  <si>
    <t>STOW CREEK TWP</t>
  </si>
  <si>
    <t>STRATFORD</t>
  </si>
  <si>
    <t>08084</t>
  </si>
  <si>
    <t>SURF CITY</t>
  </si>
  <si>
    <t>SWAINTON</t>
  </si>
  <si>
    <t>SWEDESBORO</t>
  </si>
  <si>
    <t>SWEETWATER</t>
  </si>
  <si>
    <t>TABERNACLE</t>
  </si>
  <si>
    <t>TANSBORO</t>
  </si>
  <si>
    <t>TOWN BANK</t>
  </si>
  <si>
    <t>TUCKAHOE</t>
  </si>
  <si>
    <t>08250</t>
  </si>
  <si>
    <t>TUCKERTON</t>
  </si>
  <si>
    <t>TURNERSVILLE</t>
  </si>
  <si>
    <t>UPPER DEERFIELD</t>
  </si>
  <si>
    <t>UPPER DEERFIELD TWP</t>
  </si>
  <si>
    <t>VENTNOR</t>
  </si>
  <si>
    <t>08406</t>
  </si>
  <si>
    <t>VENTNOR CITY</t>
  </si>
  <si>
    <t>VICTORY LAKES</t>
  </si>
  <si>
    <t>VILLAS</t>
  </si>
  <si>
    <t>VINCENTOWN</t>
  </si>
  <si>
    <t>VINELAND</t>
  </si>
  <si>
    <t>08360</t>
  </si>
  <si>
    <t>VOORHEES</t>
  </si>
  <si>
    <t>VOORHEES TOWNSHIP</t>
  </si>
  <si>
    <t>WADING RIVER</t>
  </si>
  <si>
    <t>WARREN GROVE</t>
  </si>
  <si>
    <t>washington township</t>
  </si>
  <si>
    <t>WASHINGTON TWP</t>
  </si>
  <si>
    <t>WATERFORD</t>
  </si>
  <si>
    <t>WEEKSTOWN</t>
  </si>
  <si>
    <t>WENONAH</t>
  </si>
  <si>
    <t>WEST BERLIN</t>
  </si>
  <si>
    <t>WEST CREEK</t>
  </si>
  <si>
    <t>WEYMOUTH</t>
  </si>
  <si>
    <t>WHITESBORO</t>
  </si>
  <si>
    <t>08252</t>
  </si>
  <si>
    <t>WILDWOOD</t>
  </si>
  <si>
    <t>WILLIAMSTOWN</t>
  </si>
  <si>
    <t>WILLOW GROVE</t>
  </si>
  <si>
    <t>WINSLOW</t>
  </si>
  <si>
    <t>08095</t>
  </si>
  <si>
    <t>WOODBINE</t>
  </si>
  <si>
    <t>WOODSTOWN</t>
  </si>
  <si>
    <t>YORKTOWN</t>
  </si>
  <si>
    <t>[October,  2019]</t>
  </si>
  <si>
    <t>ALLUVIUM</t>
  </si>
  <si>
    <t>BIRCHES</t>
  </si>
  <si>
    <t>BRANCHVILLE</t>
  </si>
  <si>
    <t>07826</t>
  </si>
  <si>
    <t>08351</t>
  </si>
  <si>
    <t>DIAS CREEK</t>
  </si>
  <si>
    <t>ENGLEWOOD</t>
  </si>
  <si>
    <t>07632</t>
  </si>
  <si>
    <t>FAYSON LAKES</t>
  </si>
  <si>
    <t>07405</t>
  </si>
  <si>
    <t>JERICHO</t>
  </si>
  <si>
    <t>QUINTON TOWNSHIP</t>
  </si>
  <si>
    <t>STRATHMERE</t>
  </si>
  <si>
    <t>08248</t>
  </si>
  <si>
    <t>08361</t>
  </si>
  <si>
    <t>WOODBURY HEIGHTS</t>
  </si>
  <si>
    <t>08097</t>
  </si>
  <si>
    <t>[October, 2023]</t>
  </si>
  <si>
    <t>HOPEWELL TOWNSHIP</t>
  </si>
  <si>
    <t>LOGAN</t>
  </si>
  <si>
    <t>PENNSGROVE</t>
  </si>
  <si>
    <t>PINE VALLEY</t>
  </si>
  <si>
    <t>POLE TAVERN</t>
  </si>
  <si>
    <t>SOUTH HARRISON</t>
  </si>
  <si>
    <t>SWEDESORO</t>
  </si>
  <si>
    <t>[October, 2022]</t>
  </si>
  <si>
    <t>FAIRVIEW</t>
  </si>
  <si>
    <t>FAWN LAKES</t>
  </si>
  <si>
    <t>HALEYVILLE</t>
  </si>
  <si>
    <t>NORTONVILLE</t>
  </si>
  <si>
    <t>SEAVIEW</t>
  </si>
  <si>
    <t>[October,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</si>
  <si>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</si>
  <si>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</si>
  <si>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</si>
  <si>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</si>
  <si>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</si>
  <si>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</si>
  <si>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</si>
  <si>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</si>
  <si>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</si>
  <si>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</si>
  <si>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</si>
  <si>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</si>
  <si>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</si>
  <si>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</si>
  <si>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</si>
  <si>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</si>
  <si>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</si>
  <si>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</si>
  <si>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</si>
  <si>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[October ,2023]</t>
  </si>
  <si>
    <t>ALDINE</t>
  </si>
  <si>
    <t>ATSION</t>
  </si>
  <si>
    <t>BAYSIDE</t>
  </si>
  <si>
    <t>BIVALVE</t>
  </si>
  <si>
    <t>CANTON</t>
  </si>
  <si>
    <t>CARLLS CORNER</t>
  </si>
  <si>
    <t>CHESTNUT NECK</t>
  </si>
  <si>
    <t>CHAPEL HEIGHTS</t>
  </si>
  <si>
    <t>DIAMOND BEACH</t>
  </si>
  <si>
    <t>ELK TWP</t>
  </si>
  <si>
    <t>EDGEWOOD</t>
  </si>
  <si>
    <t>ELSINBORO</t>
  </si>
  <si>
    <t>FLORENCE</t>
  </si>
  <si>
    <t>FRIES MILL</t>
  </si>
  <si>
    <t>HOLLY LAKE HARBOR</t>
  </si>
  <si>
    <t>GOULDTOWN</t>
  </si>
  <si>
    <t>GREENFIELD</t>
  </si>
  <si>
    <t>HARMERSVILLE</t>
  </si>
  <si>
    <t>MALLARD ISLAND</t>
  </si>
  <si>
    <t>IONA</t>
  </si>
  <si>
    <t>OLIVET</t>
  </si>
  <si>
    <t>MILVILLE</t>
  </si>
  <si>
    <t>OCEAN ACRES</t>
  </si>
  <si>
    <t>OYSTER CREEK</t>
  </si>
  <si>
    <t>SHAMONG</t>
  </si>
  <si>
    <t>PINEY HOLLOW</t>
  </si>
  <si>
    <t>PLEASANT MILLS</t>
  </si>
  <si>
    <t>STOW CREEK</t>
  </si>
  <si>
    <t>REPAUPO</t>
  </si>
  <si>
    <t>TOWNBANK</t>
  </si>
  <si>
    <t>ROADSTOWN</t>
  </si>
  <si>
    <t>WOODMANSIE</t>
  </si>
  <si>
    <t>WOOLWICH</t>
  </si>
  <si>
    <t>WEDGEWOOD SEWELL</t>
  </si>
  <si>
    <t xml:space="preserve">Total Number of Customers </t>
  </si>
  <si>
    <t>Total Dollar Amount</t>
  </si>
  <si>
    <t>Average Amount Owed</t>
  </si>
  <si>
    <t>ATLANTIS</t>
  </si>
  <si>
    <t>HARDINGVILLE</t>
  </si>
  <si>
    <t>Upper Township</t>
  </si>
  <si>
    <t>BASS RIVER</t>
  </si>
  <si>
    <t>HAVEN BEACH</t>
  </si>
  <si>
    <t>MARLBORO</t>
  </si>
  <si>
    <t>NORTH VINELAND</t>
  </si>
  <si>
    <t>PORT ELIZABETH'</t>
  </si>
  <si>
    <t>WASHINGTON</t>
  </si>
  <si>
    <t>WATERFORD WORKS</t>
  </si>
  <si>
    <t>WEDGEWOOD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</si>
  <si>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</si>
  <si>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</si>
  <si>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</si>
  <si>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</si>
  <si>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</si>
  <si>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</si>
  <si>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</si>
  <si>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</si>
  <si>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</si>
  <si>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</si>
  <si>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</si>
  <si>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</si>
  <si>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</si>
  <si>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</si>
  <si>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</si>
  <si>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</si>
  <si>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</si>
  <si>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</si>
  <si>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</si>
  <si>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</si>
  <si>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</si>
  <si>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</si>
  <si>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</si>
  <si>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</si>
  <si>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</si>
  <si>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</si>
  <si>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</si>
  <si>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</si>
  <si>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</si>
  <si>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</si>
  <si>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</si>
  <si>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</si>
  <si>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</si>
  <si>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 xml:space="preserve"> LANDISVILLE</t>
  </si>
  <si>
    <t>BARGAINTOWN</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</si>
  <si>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</si>
  <si>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</si>
  <si>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</si>
  <si>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</si>
  <si>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</si>
  <si>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</si>
  <si>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</si>
  <si>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</si>
  <si>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</si>
  <si>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</si>
  <si>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</si>
  <si>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</si>
  <si>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Eligibility, Available Budget, Description of Enhancements and Customers Applying should come from the program administrators. ACE does not have that information.</t>
  </si>
  <si>
    <t>Customers Applying will need to be provided by the program administrators. ACE does not receive that information.</t>
  </si>
  <si>
    <t xml:space="preserve">City and Zip Codes appear as they are in our files.  Records with multiple city's on one line had the zip code available, not the city and the cities serviced by that zip code are listed.  </t>
  </si>
  <si>
    <t>Not Available':  The data was not tracked by City &amp; Zip at the time in 2019.  Data was compiled using available information.</t>
  </si>
  <si>
    <t>Program data starts on row 24.</t>
  </si>
  <si>
    <t>Utility Assistance Program</t>
  </si>
  <si>
    <t>Terms of Eligibility:</t>
  </si>
  <si>
    <t>Available Budget:</t>
  </si>
  <si>
    <t>Description of Enhancements to Programs to meet Increases in Demand</t>
  </si>
  <si>
    <t>October 2023 Residential Number of Customers that Applied</t>
  </si>
  <si>
    <t>October 2019 Residential Number of Customers that Applied</t>
  </si>
  <si>
    <t>[Month 2019] Residential Number of Customers that Applied</t>
  </si>
  <si>
    <t>October 2023 Number of Residential Customers that Receive Assistance for Arrears</t>
  </si>
  <si>
    <t>The Amount (Dollars) of Funds Credited Towards the Accounts of Residents Participating in each Assistance Program</t>
  </si>
  <si>
    <t>October 2022 Number of Residential Customers that Receive Assistance for Arrears</t>
  </si>
  <si>
    <t>October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</si>
  <si>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</si>
  <si>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</si>
  <si>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</si>
  <si>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</si>
  <si>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</si>
  <si>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</si>
  <si>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</si>
  <si>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</si>
  <si>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</si>
  <si>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</si>
  <si>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</si>
  <si>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</si>
  <si>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</si>
  <si>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ACE Scams (Residential &amp; Commercial)</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</si>
  <si>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</si>
  <si>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</si>
  <si>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</si>
  <si>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</si>
  <si>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</si>
  <si>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website</t>
  </si>
  <si>
    <t>ACE_BillOfRights.pdf (atlanticcityelectric.com)</t>
  </si>
  <si>
    <t>Bill Payment Assistance | Atlantic City Electric - An Exelon Company</t>
  </si>
  <si>
    <t>social media</t>
  </si>
  <si>
    <t>2023 Atlantic City Electric Power Energy Assistance Summit Survey - YouTube</t>
  </si>
  <si>
    <t>NJ Lifeline</t>
  </si>
  <si>
    <t>Not Available</t>
  </si>
  <si>
    <t>ABSECON HIGHLANDS</t>
  </si>
  <si>
    <t>Absecon, Galloway, Smithville</t>
  </si>
  <si>
    <t xml:space="preserve">ALBION </t>
  </si>
  <si>
    <t>BEACH HAVEN WEST</t>
  </si>
  <si>
    <t>Berlin</t>
  </si>
  <si>
    <t>Blackwood, Turnersville</t>
  </si>
  <si>
    <t>Bridgeton, Seabrook</t>
  </si>
  <si>
    <t>CAPE MAY</t>
  </si>
  <si>
    <t>CAPE MAY POINT</t>
  </si>
  <si>
    <t>Cape May, North Cape May, West Cape May, Fishing Creek</t>
  </si>
  <si>
    <t>Carneys Point, Penns Grove</t>
  </si>
  <si>
    <t>Chesilhurst, Waterford Works</t>
  </si>
  <si>
    <t>Clayton</t>
  </si>
  <si>
    <t>Clementon, Laurel Springs, Pine Valley, Pine Hill, Lindenwold</t>
  </si>
  <si>
    <t>Corbin City, Woodbine</t>
  </si>
  <si>
    <t>Del Haven, Villas</t>
  </si>
  <si>
    <t>EGG HARBOR CITY</t>
  </si>
  <si>
    <t>EGG HARBOR TOWNSHIP</t>
  </si>
  <si>
    <t>Elmer, Pittsgrove, Centerton</t>
  </si>
  <si>
    <t>Erial, Sicklerville</t>
  </si>
  <si>
    <t xml:space="preserve">GALLOWAY </t>
  </si>
  <si>
    <t xml:space="preserve">GRENLOCH </t>
  </si>
  <si>
    <t>Hammonton, Batsto, Folsom</t>
  </si>
  <si>
    <t>KRESSON NJ</t>
  </si>
  <si>
    <t>Little Egg Harbor Twp, Mystic Island, Tuckerton</t>
  </si>
  <si>
    <t>Mannington, Salem</t>
  </si>
  <si>
    <t>Millville, Laurel Lake</t>
  </si>
  <si>
    <t>Minitola</t>
  </si>
  <si>
    <t>MYSTIC ISLAND</t>
  </si>
  <si>
    <t>Newfield, Willow Grove</t>
  </si>
  <si>
    <t>NORTH CAPE MAY</t>
  </si>
  <si>
    <t>NORTH WILDWOOD</t>
  </si>
  <si>
    <t>Ocean City</t>
  </si>
  <si>
    <t>Ship Botton, Surf City, Beach Haven, Harvey Cedars, Long Beach Twp</t>
  </si>
  <si>
    <t>SOUTH EGG</t>
  </si>
  <si>
    <t>WEST CAPE MAY</t>
  </si>
  <si>
    <t>WEST WILDWOOD</t>
  </si>
  <si>
    <t>WILDWOOD CREST</t>
  </si>
  <si>
    <t>Wildwood, North Wildwood, West Wildwood, Wildwood Crest</t>
  </si>
  <si>
    <t>Williamstown, Collings Lakes</t>
  </si>
  <si>
    <t>Woodstown, Pilesgrove</t>
  </si>
  <si>
    <t>NJ LIHEAP</t>
  </si>
  <si>
    <t>Egg Harbor Township</t>
  </si>
  <si>
    <t>Newport</t>
  </si>
  <si>
    <t>Sewell</t>
  </si>
  <si>
    <t>NJ SHARES</t>
  </si>
  <si>
    <t>NJ Universal Service Fund</t>
  </si>
  <si>
    <t xml:space="preserve"> EGG HARBOR TOWNSHIP</t>
  </si>
  <si>
    <t>Avalon</t>
  </si>
  <si>
    <t>BARNEGAT LIGHT</t>
  </si>
  <si>
    <t>BATES MILLS</t>
  </si>
  <si>
    <t>BEACH HAVEN GARDENS</t>
  </si>
  <si>
    <t>BEEBETOWN</t>
  </si>
  <si>
    <t>BELLE PLAIN</t>
  </si>
  <si>
    <t>BIRCHES TURNERVL</t>
  </si>
  <si>
    <t>BUENA VISTA TOWNSHIP</t>
  </si>
  <si>
    <t>CAPE MAY BEACH</t>
  </si>
  <si>
    <t>CROSS KEYS SEWELL</t>
  </si>
  <si>
    <t>DEERFIELD TWP</t>
  </si>
  <si>
    <t>Delmont</t>
  </si>
  <si>
    <t>DEPTFORD TERRACE</t>
  </si>
  <si>
    <t>EAST BERLIN</t>
  </si>
  <si>
    <t>Egg Harbor Twp</t>
  </si>
  <si>
    <t>ESTELVILLE</t>
  </si>
  <si>
    <t>GLASSSBORO</t>
  </si>
  <si>
    <t>Goshen</t>
  </si>
  <si>
    <t>GRASSY SOUNDS</t>
  </si>
  <si>
    <t>Hi Nella, Somerdale</t>
  </si>
  <si>
    <t>HOPEWELL</t>
  </si>
  <si>
    <t>HURFFVILLE</t>
  </si>
  <si>
    <t>Kirkwood, Voorhees</t>
  </si>
  <si>
    <t xml:space="preserve">LEESBURG </t>
  </si>
  <si>
    <t>LITTLE EGG HARBOR TWP</t>
  </si>
  <si>
    <t>MARGATE</t>
  </si>
  <si>
    <t>MARLTON LAKES</t>
  </si>
  <si>
    <t>MEDFORD TOWNSHIP</t>
  </si>
  <si>
    <t>Medford, Medford Lakes</t>
  </si>
  <si>
    <t>Mickleton</t>
  </si>
  <si>
    <t xml:space="preserve">MILMAY </t>
  </si>
  <si>
    <t>NEW BROOKLYN</t>
  </si>
  <si>
    <t>NORTH BEACH</t>
  </si>
  <si>
    <t>NORTH CAPE</t>
  </si>
  <si>
    <t>NORTH WILD</t>
  </si>
  <si>
    <t>Pedricktown</t>
  </si>
  <si>
    <t>Port Norris</t>
  </si>
  <si>
    <t>PORT REPUB</t>
  </si>
  <si>
    <t>QUINTON TWP BRIDGTN</t>
  </si>
  <si>
    <t>Sea Isle City, Townsends Inlet</t>
  </si>
  <si>
    <t>SHAW CREST</t>
  </si>
  <si>
    <t>SOMERS POI</t>
  </si>
  <si>
    <t>SOUTH EGG HARBOR</t>
  </si>
  <si>
    <t>Southampton, Tabernacle, Shamong</t>
  </si>
  <si>
    <t>WEST ATCO</t>
  </si>
  <si>
    <t>WEST ATLANTIC CITY</t>
  </si>
  <si>
    <t>WEST TUCKERTON</t>
  </si>
  <si>
    <t>WILLIAMSTOWN JCT</t>
  </si>
  <si>
    <t>NJ USF Fresh Start Credits</t>
  </si>
  <si>
    <t>LITTLE EGG HARBOR TW</t>
  </si>
  <si>
    <t>MC KEE CITY</t>
  </si>
  <si>
    <t>Ocean View</t>
  </si>
  <si>
    <t>PAGE</t>
  </si>
  <si>
    <t xml:space="preserve">QUINTON </t>
  </si>
  <si>
    <t>SMART-NJ</t>
  </si>
  <si>
    <t>ARP</t>
  </si>
  <si>
    <t/>
  </si>
  <si>
    <t>BROOKLYN</t>
  </si>
  <si>
    <t>11236</t>
  </si>
  <si>
    <t>CROSS KEYS SICKLERVL</t>
  </si>
  <si>
    <t>galloway</t>
  </si>
  <si>
    <t>02025</t>
  </si>
  <si>
    <t>MIMOSA LAKES</t>
  </si>
  <si>
    <t>ERA</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</si>
  <si>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</si>
  <si>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</si>
  <si>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</si>
  <si>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</si>
  <si>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</si>
  <si>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</si>
  <si>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</si>
  <si>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</si>
  <si>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</si>
  <si>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</si>
  <si>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</si>
  <si>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</si>
  <si>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</si>
  <si>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</si>
  <si>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</si>
  <si>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</si>
  <si>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</si>
  <si>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</si>
  <si>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</si>
  <si>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</si>
  <si>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</si>
  <si>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</si>
  <si>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</si>
  <si>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</si>
  <si>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</si>
  <si>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</si>
  <si>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</si>
  <si>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</si>
  <si>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</si>
  <si>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</si>
  <si>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</si>
  <si>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</si>
  <si>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</si>
  <si>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</si>
  <si>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</si>
  <si>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</si>
  <si>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</si>
  <si>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</si>
  <si>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</si>
  <si>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</si>
  <si>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</si>
  <si>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</si>
  <si>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</si>
  <si>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</si>
  <si>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</si>
  <si>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</si>
  <si>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</si>
  <si>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</si>
  <si>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</si>
  <si>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</si>
  <si>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</si>
  <si>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</si>
  <si>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</si>
  <si>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</si>
  <si>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Third Revised Sheet Replaces Second Revised Sheet No. 4</t>
  </si>
  <si>
    <t>RATE SCHEDULE CHG</t>
  </si>
  <si>
    <t>(Charges)</t>
  </si>
  <si>
    <t>APPLICABILITY OF SERVICE</t>
  </si>
  <si>
    <t xml:space="preserve">Applicable to all customers in accord with the tariff paragraph noted below </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</si>
  <si>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</si>
  <si>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</si>
  <si>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</si>
  <si>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</si>
  <si>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</si>
  <si>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</si>
  <si>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</si>
  <si>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</si>
  <si>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</si>
  <si>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</si>
  <si>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</si>
  <si>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</si>
  <si>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</si>
  <si>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</si>
  <si>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</si>
  <si>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</si>
  <si>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</si>
  <si>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</si>
  <si>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t xml:space="preserve">Issued by:  David M. Velazquez, President and Chief Executive Officer – Atlantic City Electric Company </t>
  </si>
  <si>
    <t xml:space="preserve">Filed pursuant to Board of Public Utilities of the State of New Jersey directives associated with the </t>
  </si>
  <si>
    <t>BPU Docket No. ER18080925</t>
  </si>
  <si>
    <t>BPU NJ No. 11 Electric Service - Section IV Sixtieth Revised Sheet Replaces Fifty-Ninth Revised Sheet No. 5</t>
  </si>
  <si>
    <t>RATE SCHEDULE RS</t>
  </si>
  <si>
    <t>(Residential Service)</t>
  </si>
  <si>
    <t> </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</si>
  <si>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</si>
  <si>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</si>
  <si>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</si>
  <si>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</si>
  <si>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</si>
  <si>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</si>
  <si>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</si>
  <si>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</si>
  <si>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</si>
  <si>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</si>
  <si>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</si>
  <si>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</si>
  <si>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</si>
  <si>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</si>
  <si>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</si>
  <si>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</si>
  <si>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</si>
  <si>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</si>
  <si>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</si>
  <si>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</si>
  <si>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</si>
  <si>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</si>
  <si>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</si>
  <si>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</si>
  <si>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</si>
  <si>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</si>
  <si>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</si>
  <si>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See Rider BGS</t>
  </si>
  <si>
    <t>Basic Generation Service Charge ($/kWh)</t>
  </si>
  <si>
    <t>Regional Greenhouse Gas Initiative Recovery Charge ($/kWh)</t>
  </si>
  <si>
    <t>See Rider RGGI</t>
  </si>
  <si>
    <t xml:space="preserve">Infrastructure Investment Program Charge                                                       </t>
  </si>
  <si>
    <t>See Rider IIP</t>
  </si>
  <si>
    <t xml:space="preserve">Conservation Incentive Program Recovery Charge                                                                  </t>
  </si>
  <si>
    <t>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</si>
  <si>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</si>
  <si>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</si>
  <si>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</si>
  <si>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</si>
  <si>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r>
      <t xml:space="preserve">Date of Issue: </t>
    </r>
    <r>
      <rPr>
        <b/>
        <sz val="10"/>
        <color rgb="FF000000"/>
        <rFont val="Arial"/>
        <family val="2"/>
        <charset val="1"/>
      </rPr>
      <t>August 28, 2023</t>
    </r>
  </si>
  <si>
    <r>
      <t xml:space="preserve">Effective Date: </t>
    </r>
    <r>
      <rPr>
        <b/>
        <sz val="10"/>
        <color rgb="FF000000"/>
        <rFont val="Arial"/>
        <family val="2"/>
        <charset val="1"/>
      </rPr>
      <t>September 1, 2023</t>
    </r>
  </si>
  <si>
    <t>Issued by:  J. Tyler Anthony, President and Chief Executive Officer – Atlantic City Electric Company</t>
  </si>
  <si>
    <t>Filed pursuant to Board of Public Utilities of the State of New Jersey directives associated with the</t>
  </si>
  <si>
    <t>BPU Docket No. ER23060410</t>
  </si>
  <si>
    <t>BPU NJ No. 11 Electric Service - Section IV Sixty-First Revised Sheet Replaces Sixtieth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</si>
  <si>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</si>
  <si>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</si>
  <si>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</si>
  <si>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</si>
  <si>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</si>
  <si>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</si>
  <si>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</si>
  <si>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</si>
  <si>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t>(For each kvar over one-third of kW demand)</t>
  </si>
  <si>
    <t>Distribution Rates ($/kWh)</t>
  </si>
  <si>
    <t>CIEP Standby Fee ($/kWh)</t>
  </si>
  <si>
    <t>Transmission Demand Charge ($/kW for each kW in excess of 3 kW)</t>
  </si>
  <si>
    <t>Reliability Must Run Transmission Surcharge ($/kWh)</t>
  </si>
  <si>
    <t xml:space="preserve"> See Rider RGGI</t>
  </si>
  <si>
    <t xml:space="preserve">Infrastructure Investment Program Charge                                                        </t>
  </si>
  <si>
    <t xml:space="preserve">Conservation Incentive Program Recovery Charge                                              </t>
  </si>
  <si>
    <t>The minimum monthly bill will be $11.90 per month plus any applicable adjustment.</t>
  </si>
  <si>
    <t>Date of Issue: August 28, 2023</t>
  </si>
  <si>
    <t>Effective Date: September 1, 2023</t>
  </si>
  <si>
    <t xml:space="preserve">Issued by:  J. Tyler Anthony, President and Chief Executive Officer – Atlantic City Electric Company </t>
  </si>
  <si>
    <t>BPU NJ No. 11 Electric Service - Section IV                    Third Revised Sheet Replaces Second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</si>
  <si>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</si>
  <si>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</si>
  <si>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</si>
  <si>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</si>
  <si>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</si>
  <si>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</si>
  <si>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theme="1"/>
        <rFont val="Arial"/>
        <family val="2"/>
        <charset val="1"/>
      </rPr>
      <t>)</t>
    </r>
  </si>
  <si>
    <t>Transmission  Demand  Charge  ($/kW  for  each  kW  in excess of 3 kW)</t>
  </si>
  <si>
    <t>Transmission Enhancement Charge ($/kWh) Basic Generation Service Charge ($/kWh)</t>
  </si>
  <si>
    <t>See Rider BGS See Rider BGS</t>
  </si>
  <si>
    <t>Regional  Greenhouse  Gas  Initiative  Recovery  Charge ($/kWh)</t>
  </si>
  <si>
    <t>Infrastructure Investment Program Charge</t>
  </si>
  <si>
    <t>See Rider RGGI See Rider IIP</t>
  </si>
  <si>
    <t>The minimum monthly bill will be $9.96 per month plus any applicable adjustment.</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</si>
  <si>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</si>
  <si>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</si>
  <si>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rFont val="Arial"/>
        <family val="2"/>
        <charset val="1"/>
      </rPr>
      <t>ER23060410</t>
    </r>
  </si>
  <si>
    <t>BPU NJ No. 11 Electric Service - Section IV Sixtieth Revised Sheet Replaces Fifty-Ninth Revised Sheet No. 14</t>
  </si>
  <si>
    <t>RATE SCHEDULE MGS-PRIMARY</t>
  </si>
  <si>
    <t>Transmission Demand Charge</t>
  </si>
  <si>
    <t>($/kW for each kW in excess of 3 kW)</t>
  </si>
  <si>
    <t>Regional Greenhouse Gas Initiative</t>
  </si>
  <si>
    <t>Recovery Charge ($/kWh)</t>
  </si>
  <si>
    <r>
      <rPr>
        <b/>
        <sz val="10"/>
        <color rgb="FF000000"/>
        <rFont val="Arial"/>
      </rPr>
      <t xml:space="preserve">Infrastructure Investment Program Charge                                                      </t>
    </r>
    <r>
      <rPr>
        <sz val="10"/>
        <color rgb="FF000000"/>
        <rFont val="Arial"/>
      </rPr>
      <t>See Rider IIP</t>
    </r>
    <r>
      <rPr>
        <b/>
        <sz val="10"/>
        <color rgb="FF000000"/>
        <rFont val="Arial"/>
      </rPr>
      <t xml:space="preserve"> </t>
    </r>
  </si>
  <si>
    <t xml:space="preserve">See Rider IIP </t>
  </si>
  <si>
    <t>Conservation Incentive Program Recovery Charge</t>
  </si>
  <si>
    <t>The minimum monthly bill will be $17.56 per month plus any applicable adjustment.</t>
  </si>
  <si>
    <r>
      <t xml:space="preserve">Date of Issue: </t>
    </r>
    <r>
      <rPr>
        <b/>
        <u/>
        <sz val="10"/>
        <color rgb="FF000000"/>
        <rFont val="Arial"/>
        <family val="2"/>
        <charset val="1"/>
      </rPr>
      <t>August 28, 2023</t>
    </r>
  </si>
  <si>
    <r>
      <t xml:space="preserve">Effective Date: </t>
    </r>
    <r>
      <rPr>
        <b/>
        <u/>
        <sz val="10"/>
        <color rgb="FF000000"/>
        <rFont val="Arial"/>
        <family val="2"/>
        <charset val="1"/>
      </rPr>
      <t>September 1, 2023</t>
    </r>
  </si>
  <si>
    <t>BPU NJ No. 11 Electric Service - Section IV Sixty-First Revised Sheet Replaces Sixtieth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</si>
  <si>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</si>
  <si>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</si>
  <si>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</si>
  <si>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</si>
  <si>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</si>
  <si>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</si>
  <si>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</si>
  <si>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r>
      <t xml:space="preserve">Conservation Incentive Program Recovery Charge                                        </t>
    </r>
    <r>
      <rPr>
        <sz val="10"/>
        <rFont val="Arial"/>
        <family val="2"/>
        <charset val="1"/>
      </rPr>
      <t xml:space="preserve">        </t>
    </r>
    <r>
      <rPr>
        <b/>
        <sz val="10"/>
        <rFont val="Arial"/>
        <family val="2"/>
        <charset val="1"/>
      </rPr>
      <t xml:space="preserve">                   </t>
    </r>
  </si>
  <si>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</si>
  <si>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</si>
  <si>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</si>
  <si>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Sixty-First Revised Sheet Replaces Sixtieth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</si>
  <si>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</si>
  <si>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</si>
  <si>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</si>
  <si>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</si>
  <si>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</si>
  <si>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</si>
  <si>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</si>
  <si>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</si>
  <si>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</si>
  <si>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Fifty-Eighth Revised Sheet Replaces Fifty-Seventh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</si>
  <si>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</si>
  <si>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</si>
  <si>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</si>
  <si>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</si>
  <si>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</si>
  <si>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</si>
  <si>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</si>
  <si>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</si>
  <si>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</si>
  <si>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BPU NJ No. 11 Electric Service - Section IV Twenty-Seventh Revised Sheet Replaces Twenty-Sixth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</si>
  <si>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</si>
  <si>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</si>
  <si>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BPU NJ No. 11 Electric Service – Section IV Eighty-Second Revised Sheet Replaces Eighty-First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</si>
  <si>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</si>
  <si>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</si>
  <si>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</si>
  <si>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</si>
  <si>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</si>
  <si>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</si>
  <si>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</si>
  <si>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</si>
  <si>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</si>
  <si>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</si>
  <si>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t xml:space="preserve">Infrastructure Investment Program Charge                                                         </t>
  </si>
  <si>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</si>
  <si>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</si>
  <si>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Thirty-Second Revised Sheet Replaces Thirty-First Revised Sheet No. 35</t>
  </si>
  <si>
    <t>RATE SCHEDULE SPL</t>
  </si>
  <si>
    <t>(Street and Private Lighting)</t>
  </si>
  <si>
    <t>AVAILABILITY OF SERVICE</t>
  </si>
  <si>
    <t>Available for general lighting service in service by December 14, 1982, new lights requested for installation before January 1, 1983 or high pressure sodium fixtures in the area served by the Company.</t>
  </si>
  <si>
    <t>The Company will provide and maintain a lighting system and provide fixture and electric energy sufficient to operate said fixture continuously, automatically controlled, from approximately one-half hour after sunset until approximately one-half-hour before sunrise, every night and all night, approximately forty-two hundred (4200) hours per annum during the term of years hereinafter set forth.</t>
  </si>
  <si>
    <t>The following rates shall be applied to the kWh Usage for the particular light type and size to determine the monthly charge per light.</t>
  </si>
  <si>
    <t>Distribution charges are billed on a monthly per light basis in accordance with the rates specified on the Tables on Sheets 36, 36a and 37.</t>
  </si>
  <si>
    <t>Regulatory Assets Recovery Charge ($/kWh)</t>
  </si>
  <si>
    <t>See Rider RARC</t>
  </si>
  <si>
    <t xml:space="preserve">Infrastructure Investment Program Charge          </t>
  </si>
  <si>
    <t>Date of Issue:  September 29, 2020</t>
  </si>
  <si>
    <t>Effective Date: October 1, 2019</t>
  </si>
  <si>
    <r>
      <t xml:space="preserve">Issued by:  </t>
    </r>
    <r>
      <rPr>
        <b/>
        <sz val="10"/>
        <color rgb="FF000000"/>
        <rFont val="Arial"/>
        <family val="2"/>
        <charset val="1"/>
      </rPr>
      <t>David M. Velazquez, President and Chief Executive Officer – Atlantic City Electric Company</t>
    </r>
  </si>
  <si>
    <t>BPU Docket No. ER20050336</t>
  </si>
  <si>
    <t>BPU NJ No. 11 Electric Service - Section IV Seventy-First Revised Sheet Replaces Seventieth Revised Sheet No. 36</t>
  </si>
  <si>
    <t>RATE SCHEDULE SPL (Continued)</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</si>
  <si>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</si>
  <si>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</si>
  <si>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</si>
  <si>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</si>
  <si>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</si>
  <si>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</si>
  <si>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</si>
  <si>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</si>
  <si>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</si>
  <si>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</si>
  <si>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</si>
  <si>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</si>
  <si>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</si>
  <si>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</si>
  <si>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</si>
  <si>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</si>
  <si>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</si>
  <si>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</si>
  <si>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</si>
  <si>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Date of Issue: September 29, 2022</t>
  </si>
  <si>
    <t>Effective Date: October 1, 2022</t>
  </si>
  <si>
    <t>BPU Docket No. ER22050323</t>
  </si>
  <si>
    <t>BPU NJ No. 11 Electric Service - Section IV Seventy-First Revised Sheet Replaces Seventieth Revised Sheet No. 37</t>
  </si>
  <si>
    <t>Rate (Underground)</t>
  </si>
  <si>
    <t>BPU NJ No. 11 Electric Service - Section IV Twenty-Third Revised Sheet Replaces Twenty-Second Revised Sheet No. 37a</t>
  </si>
  <si>
    <t>Experimental</t>
  </si>
  <si>
    <t>LIGHT EMITTING DIODE (LED)</t>
  </si>
  <si>
    <t>Overhead</t>
  </si>
  <si>
    <t>Mongoose</t>
  </si>
  <si>
    <t>Acorn (Granville)</t>
  </si>
  <si>
    <t>Tear Drop</t>
  </si>
  <si>
    <t>Flood</t>
  </si>
  <si>
    <t>Underground</t>
  </si>
  <si>
    <t>BPU NJ No. 11 Electric Service - Section IV</t>
  </si>
  <si>
    <t>Thirty-Fourth Revised Sheet Replaces Thirty-Third Revised Sheet No. 39</t>
  </si>
  <si>
    <t>RATE SCHEDULE CSL</t>
  </si>
  <si>
    <t>(Contributed Street Lighting)</t>
  </si>
  <si>
    <t>Available for general lighting service in the service area of the Company</t>
  </si>
  <si>
    <t>The Company will install and maintain a lighting system and provide electric energy sufficient to operate fixtures continuously, automatically controlled, for approximately one-half-hour after sunset until approximately one-half-hour before sunrise, every night and all night, approximately forty-two hundred (4200) hours per annum during the term of years hereinafter set forth.  The installed cost of the fixtures, standards, and other installed equipment (if necessary) shall be paid by the customer upon installation.  All equipment shall be the property of the Company (see Rate Schedule CLE).  The rates below provide for ordinary maintenance and replacement of lamps and automatic controls.  The rates below do not provide for replacement due to expiration of the service life of installed fixtures, standards or other equipment.</t>
  </si>
  <si>
    <t xml:space="preserve">The following rates shall be applied to the kWh Usage for the particular light type and size to determine the monthly charge per light. </t>
  </si>
  <si>
    <t>Delivery charges are billed on a monthly per light basis in accordance with the rates specified on the Tables on Sheets 40 and 40a.</t>
  </si>
  <si>
    <t>.</t>
  </si>
  <si>
    <r>
      <rPr>
        <b/>
        <sz val="10"/>
        <color rgb="FF000000"/>
        <rFont val="Arial"/>
      </rPr>
      <t xml:space="preserve">Basic Generation Service Charge ($/kWh)                            </t>
    </r>
    <r>
      <rPr>
        <sz val="10"/>
        <color rgb="FF000000"/>
        <rFont val="Arial"/>
      </rPr>
      <t xml:space="preserve">   See Rider BGS</t>
    </r>
  </si>
  <si>
    <t>PRICE TO COMPARE</t>
  </si>
  <si>
    <r>
      <t>A customer may choose to receive electric supply from a third party supplier as defined in Section 11 of the Standard Terms and Conditions of this Tariff.  A customer who receives electric supply from a third party supplier will not be billed the Basic Generation Service Charges or the Transmission Service Charges.  Customers eligible for BGS CIEP who receive supply from a third party supplier will continue to be billed the CIEP Standby Fee</t>
    </r>
    <r>
      <rPr>
        <b/>
        <sz val="10"/>
        <color rgb="FF000000"/>
        <rFont val="Arial"/>
        <family val="2"/>
        <charset val="1"/>
      </rPr>
      <t>.</t>
    </r>
  </si>
  <si>
    <t>Date of Issue: September 29, 2020</t>
  </si>
  <si>
    <t>Effective Date: October 1, 2020</t>
  </si>
  <si>
    <t>BPU NJ No. 11 Electric Service - Section IV Seventy-Second Revised Sheet Replaces Seventy-First Revised Sheet No. 40</t>
  </si>
  <si>
    <t>RATE SCHEDULE CSL (continued)</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</si>
  <si>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</si>
  <si>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</si>
  <si>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</si>
  <si>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</si>
  <si>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</si>
  <si>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</si>
  <si>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Fortieth Revised Sheet Replaces Thirty-Ninth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</si>
  <si>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</si>
  <si>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</si>
  <si>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</si>
  <si>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</si>
  <si>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</si>
  <si>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</si>
  <si>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</si>
  <si>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</si>
  <si>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</si>
  <si>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</si>
  <si>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</si>
  <si>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</si>
  <si>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</si>
  <si>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</si>
  <si>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</si>
  <si>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</si>
  <si>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</si>
  <si>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</si>
  <si>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</si>
  <si>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</si>
  <si>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</si>
  <si>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</si>
  <si>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</si>
  <si>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</si>
  <si>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</si>
  <si>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Twenty-Ninth Revised Sheet Replaces Twenty-Eighth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</si>
  <si>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</si>
  <si>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</si>
  <si>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</si>
  <si>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</si>
  <si>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charset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</si>
  <si>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charset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</si>
  <si>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charset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</si>
  <si>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</si>
  <si>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 xml:space="preserve"> </t>
  </si>
  <si>
    <t>Rate Schedule</t>
  </si>
  <si>
    <t>Total NGC</t>
  </si>
  <si>
    <t>RS</t>
  </si>
  <si>
    <t>MGS Secondary and MGS-SEVC</t>
  </si>
  <si>
    <r>
      <t xml:space="preserve">Date of Issue: </t>
    </r>
    <r>
      <rPr>
        <b/>
        <sz val="10"/>
        <rFont val="Arial"/>
        <family val="2"/>
        <charset val="1"/>
      </rPr>
      <t>June 21, 2023</t>
    </r>
  </si>
  <si>
    <r>
      <t xml:space="preserve">Effective Date: </t>
    </r>
    <r>
      <rPr>
        <b/>
        <sz val="10"/>
        <rFont val="Arial"/>
        <family val="2"/>
        <charset val="1"/>
      </rPr>
      <t>June 21, 2023</t>
    </r>
  </si>
  <si>
    <r>
      <t xml:space="preserve">Issued by:  </t>
    </r>
    <r>
      <rPr>
        <b/>
        <sz val="10"/>
        <color rgb="FF000000"/>
        <rFont val="Arial"/>
        <family val="2"/>
        <charset val="1"/>
      </rPr>
      <t>J. Tyler Anthony, President and Chief Executive Officer – Atlantic City Electric Company</t>
    </r>
  </si>
  <si>
    <t>BPU Docket No. ER22020038</t>
  </si>
  <si>
    <t>BPU NJ No. 11 Electric Service - Section IV Forty-Fifth Revised Sheet Replaces Forty-Fourth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</si>
  <si>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</si>
  <si>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</si>
  <si>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</si>
  <si>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</si>
  <si>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rgb="FF000000"/>
        <rFont val="Times New Roman"/>
        <charset val="1"/>
      </rPr>
      <t xml:space="preserve">       </t>
    </r>
    <r>
      <rPr>
        <sz val="10"/>
        <color rgb="FF000000"/>
        <rFont val="Arial"/>
        <family val="2"/>
        <charset val="1"/>
      </rPr>
      <t>Clean Energy Program Costs</t>
    </r>
  </si>
  <si>
    <r>
      <t>·</t>
    </r>
    <r>
      <rPr>
        <sz val="7"/>
        <color rgb="FF000000"/>
        <rFont val="Times New Roman"/>
        <charset val="1"/>
      </rPr>
      <t xml:space="preserve">       </t>
    </r>
    <r>
      <rPr>
        <sz val="10"/>
        <color rgb="FF000000"/>
        <rFont val="Arial"/>
        <family val="2"/>
        <charset val="1"/>
      </rPr>
      <t>Uncollectible Accounts</t>
    </r>
  </si>
  <si>
    <r>
      <t>·</t>
    </r>
    <r>
      <rPr>
        <sz val="7"/>
        <color rgb="FF000000"/>
        <rFont val="Times New Roman"/>
        <charset val="1"/>
      </rPr>
      <t xml:space="preserve">       </t>
    </r>
    <r>
      <rPr>
        <sz val="10"/>
        <color rgb="FF000000"/>
        <rFont val="Arial"/>
        <family val="2"/>
        <charset val="1"/>
      </rPr>
      <t>Universal Service Fund</t>
    </r>
  </si>
  <si>
    <r>
      <t>·</t>
    </r>
    <r>
      <rPr>
        <sz val="7"/>
        <color rgb="FF000000"/>
        <rFont val="Times New Roman"/>
        <charset val="1"/>
      </rPr>
      <t xml:space="preserve">       </t>
    </r>
    <r>
      <rPr>
        <sz val="10"/>
        <color rgb="FF000000"/>
        <rFont val="Arial"/>
        <family val="2"/>
        <charset val="1"/>
      </rPr>
      <t>Lifeline</t>
    </r>
  </si>
  <si>
    <t>The Company’s Societal Benefits Charges to be effective on and after the date indicated below are as follows:</t>
  </si>
  <si>
    <t>$0.003251 per kWh</t>
  </si>
  <si>
    <t>$0.001712 per kWh</t>
  </si>
  <si>
    <t>$0.001325 per kWh</t>
  </si>
  <si>
    <t>$0.000744 per kWh</t>
  </si>
  <si>
    <t>Date of Issue:  September 29, 2023</t>
  </si>
  <si>
    <t>Effective Date: October 1, 2023</t>
  </si>
  <si>
    <t>BPU Docket No. ER23060409</t>
  </si>
  <si>
    <t>BPU NJ No. 11 Electric Service - Section IV Twenty-Eighth Revised Sheet Replaces Twenty-Seventh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</si>
  <si>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</si>
  <si>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</si>
  <si>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</si>
  <si>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</si>
  <si>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</si>
  <si>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</si>
  <si>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</si>
  <si>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</si>
  <si>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</si>
  <si>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</si>
  <si>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</si>
  <si>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</si>
  <si>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</si>
  <si>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</si>
  <si>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</si>
  <si>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</si>
  <si>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</si>
  <si>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rgb="FF000000"/>
        <rFont val="Arial"/>
        <family val="2"/>
        <charset val="1"/>
      </rPr>
      <t>April 19, 2023</t>
    </r>
  </si>
  <si>
    <r>
      <t xml:space="preserve">Effective Date: </t>
    </r>
    <r>
      <rPr>
        <b/>
        <sz val="10"/>
        <color rgb="FF000000"/>
        <rFont val="Arial"/>
        <family val="2"/>
        <charset val="1"/>
      </rPr>
      <t>June 1, 2023</t>
    </r>
  </si>
  <si>
    <r>
      <t xml:space="preserve">Issued by: </t>
    </r>
    <r>
      <rPr>
        <b/>
        <sz val="10"/>
        <color rgb="FF000000"/>
        <rFont val="Arial"/>
        <family val="2"/>
        <charset val="1"/>
      </rPr>
      <t>J. Tyler Anthony, President and Chief Executive Officer – Atlantic City Electric Company</t>
    </r>
  </si>
  <si>
    <t>BPU Docket No. ER22030127</t>
  </si>
  <si>
    <t>BPU NJ No. 11 Electric Service - Section IV Forty-Fourth Revised Sheet Replaces Forty-Third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</si>
  <si>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</si>
  <si>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</si>
  <si>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</si>
  <si>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</si>
  <si>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</si>
  <si>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</si>
  <si>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</si>
  <si>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</si>
  <si>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</si>
  <si>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</si>
  <si>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</si>
  <si>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</si>
  <si>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</si>
  <si>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</si>
  <si>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</si>
  <si>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</si>
  <si>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</si>
  <si>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</si>
  <si>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</si>
  <si>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</si>
  <si>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</si>
  <si>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</si>
  <si>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</si>
  <si>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</si>
  <si>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</si>
  <si>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August 30, 2023</t>
  </si>
  <si>
    <t>BPU Docket Nos. ER21030631 and ER22030127</t>
  </si>
  <si>
    <r>
      <t xml:space="preserve">BPU NJ No. 11 Electric Service - Section IV                  </t>
    </r>
    <r>
      <rPr>
        <b/>
        <sz val="10"/>
        <rFont val="Arial"/>
        <family val="2"/>
        <charset val="1"/>
      </rPr>
      <t>Sixty-First</t>
    </r>
    <r>
      <rPr>
        <b/>
        <sz val="10"/>
        <color rgb="FF000000"/>
        <rFont val="Arial"/>
        <family val="2"/>
        <charset val="1"/>
      </rPr>
      <t xml:space="preserve"> Revised Sheet Replaces </t>
    </r>
    <r>
      <rPr>
        <b/>
        <sz val="10"/>
        <rFont val="Arial"/>
        <family val="2"/>
        <charset val="1"/>
      </rPr>
      <t>Sixtieth</t>
    </r>
    <r>
      <rPr>
        <b/>
        <sz val="10"/>
        <color rgb="FF000000"/>
        <rFont val="Arial"/>
        <family val="2"/>
        <charset val="1"/>
      </rPr>
      <t xml:space="preserve"> Revised Sheet No. 60b</t>
    </r>
  </si>
  <si>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</si>
  <si>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</si>
  <si>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</si>
  <si>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</si>
  <si>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</si>
  <si>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</si>
  <si>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</si>
  <si>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</si>
  <si>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</si>
  <si>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</si>
  <si>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</si>
  <si>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</si>
  <si>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</si>
  <si>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</si>
  <si>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</si>
  <si>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</si>
  <si>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</si>
  <si>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</si>
  <si>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</si>
  <si>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</si>
  <si>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</si>
  <si>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</si>
  <si>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</si>
  <si>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</si>
  <si>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</si>
  <si>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</si>
  <si>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</si>
  <si>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</si>
  <si>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</si>
  <si>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</si>
  <si>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</si>
  <si>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</si>
  <si>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</si>
  <si>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</si>
  <si>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</si>
  <si>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</si>
  <si>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</si>
  <si>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Duquesne</t>
  </si>
  <si>
    <t xml:space="preserve">-  </t>
  </si>
  <si>
    <t>Total</t>
  </si>
  <si>
    <t>Filed pursuant to Board of Public Utilities of the State of New Jersey directives associated with the BPU Docket No. ER23060410</t>
  </si>
  <si>
    <t>BPU NJ No. 11 Electric Service - Section IV Twenty-Seventh Revised Sheet Replaces Twenty-Sixth Revised Sheet No. 64</t>
  </si>
  <si>
    <t>RIDER RGGI</t>
  </si>
  <si>
    <t>Regional Greenhouse Gas Initiative Recovery Charge</t>
  </si>
  <si>
    <r>
      <t>A.</t>
    </r>
    <r>
      <rPr>
        <sz val="7"/>
        <color rgb="FF000000"/>
        <rFont val="Times New Roman"/>
        <charset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</si>
  <si>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</si>
  <si>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</si>
  <si>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</si>
  <si>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</si>
  <si>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</si>
  <si>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</si>
  <si>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</si>
  <si>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 xml:space="preserve">Transition Renewable Energy Certificate (TREC) ($/kWh)                                                      </t>
  </si>
  <si>
    <t>This charge component is intended to recover net costs associated with the Solar Transition Incentive Program.</t>
  </si>
  <si>
    <t xml:space="preserve">Energy Efficiency Surcharge (EE) ($/kWh)                                                                             </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</si>
  <si>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</si>
  <si>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</si>
  <si>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</si>
  <si>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</si>
  <si>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</si>
  <si>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</si>
  <si>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Date of Issue: April 26, 2023</t>
  </si>
  <si>
    <t>Effective Date: May 1, 2023</t>
  </si>
  <si>
    <t>BPU Docket No. ER22070415</t>
  </si>
  <si>
    <t>BPU NJ No. 11 Electric Service - Section IV         Sixth Revised Sheet Replaces Fifth Revised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</si>
  <si>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</si>
  <si>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</si>
  <si>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</si>
  <si>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</si>
  <si>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</si>
  <si>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</si>
  <si>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</si>
  <si>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</si>
  <si>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</si>
  <si>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</si>
  <si>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June 2, 2023</t>
  </si>
  <si>
    <t>Effective Date: August 1, 2023</t>
  </si>
  <si>
    <t>BPU Docket No. ER20120746</t>
  </si>
  <si>
    <t>BPU NJ No. 11 Electric Service - Section IV        Third Revised Sheet Replaces Second Revised Sheet No. 67</t>
  </si>
  <si>
    <t>ZERO EMISSION CERTIFICATE (“ZEC”)</t>
  </si>
  <si>
    <t>RECOVERY CHARGE</t>
  </si>
  <si>
    <r>
      <t xml:space="preserve">APPLICABILITY: </t>
    </r>
    <r>
      <rPr>
        <sz val="10"/>
        <rFont val="Arial-BoldMT"/>
        <charset val="1"/>
      </rPr>
      <t>The Zero Emission Certificate Recovery Charge (“</t>
    </r>
    <r>
      <rPr>
        <sz val="10"/>
        <rFont val="ArialMT"/>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</si>
  <si>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</si>
  <si>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</si>
  <si>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</si>
  <si>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</si>
  <si>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</si>
  <si>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</si>
  <si>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</si>
  <si>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</si>
  <si>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</si>
  <si>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r>
      <t xml:space="preserve">Date of Issue:  </t>
    </r>
    <r>
      <rPr>
        <b/>
        <sz val="10"/>
        <color rgb="FF000000"/>
        <rFont val="Arial"/>
        <family val="2"/>
        <charset val="1"/>
      </rPr>
      <t>January 30, 2023</t>
    </r>
  </si>
  <si>
    <r>
      <t xml:space="preserve">Effective Date:  </t>
    </r>
    <r>
      <rPr>
        <b/>
        <sz val="10"/>
        <color rgb="FF000000"/>
        <rFont val="Arial"/>
        <family val="2"/>
        <charset val="1"/>
      </rPr>
      <t>February 1, 2023</t>
    </r>
  </si>
  <si>
    <t>Filed pursuant to Board of Public Utilities of the State of New Jersey directives associated with the BPU Docket Nos. EO18080899, EO18091003 and EO22100656</t>
  </si>
  <si>
    <t>BPU NJ No. 11 Electric Service - Section IV                      Third Revised Sheet Replaces Second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</si>
  <si>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</si>
  <si>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</si>
  <si>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</si>
  <si>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</si>
  <si>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</si>
  <si>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</si>
  <si>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</si>
  <si>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</si>
  <si>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</si>
  <si>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</si>
  <si>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</si>
  <si>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</si>
  <si>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</si>
  <si>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</si>
  <si>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Per kW</t>
  </si>
  <si>
    <t>Per lamp per month</t>
  </si>
  <si>
    <t>RIDER STB</t>
  </si>
  <si>
    <t>TGS – Sub Transmission</t>
  </si>
  <si>
    <t>TGS – Transmission</t>
  </si>
  <si>
    <t>Date of Issue: September 29, 2023</t>
  </si>
  <si>
    <t>BPU Docket No. ER23050272</t>
  </si>
  <si>
    <r>
      <t>BPU NJ No. 11 Electric Service - Section IV</t>
    </r>
    <r>
      <rPr>
        <b/>
        <sz val="10"/>
        <rFont val="Arial"/>
        <family val="2"/>
        <charset val="1"/>
      </rPr>
      <t xml:space="preserve">                       Second Revised Sheet Replaces First </t>
    </r>
    <r>
      <rPr>
        <b/>
        <sz val="10"/>
        <color rgb="FF000000"/>
        <rFont val="Arial"/>
        <family val="2"/>
        <charset val="1"/>
      </rPr>
      <t>Sheet No. 69</t>
    </r>
  </si>
  <si>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</si>
  <si>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</si>
  <si>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</si>
  <si>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</si>
  <si>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</si>
  <si>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</si>
  <si>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</si>
  <si>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theme="1"/>
        <rFont val="Times New Roman"/>
        <family val="1"/>
        <charset val="1"/>
      </rPr>
      <t xml:space="preserve">    </t>
    </r>
    <r>
      <rPr>
        <b/>
        <sz val="10"/>
        <color theme="1"/>
        <rFont val="Arial"/>
        <family val="2"/>
        <charset val="1"/>
      </rPr>
      <t>DEFINITION OF TERMS AS USED HEREIN:</t>
    </r>
  </si>
  <si>
    <r>
      <t>1.</t>
    </r>
    <r>
      <rPr>
        <b/>
        <sz val="7"/>
        <color theme="1"/>
        <rFont val="Times New Roman"/>
        <family val="1"/>
        <charset val="1"/>
      </rPr>
      <t xml:space="preserve">    </t>
    </r>
    <r>
      <rPr>
        <b/>
        <sz val="10"/>
        <color theme="1"/>
        <rFont val="Arial"/>
        <family val="2"/>
        <charset val="1"/>
      </rPr>
      <t>Actual Number of Customers</t>
    </r>
  </si>
  <si>
    <r>
      <t>-</t>
    </r>
    <r>
      <rPr>
        <sz val="7"/>
        <color theme="1"/>
        <rFont val="Times New Roman"/>
        <family val="1"/>
        <charset val="1"/>
      </rPr>
      <t xml:space="preserve">    </t>
    </r>
    <r>
      <rPr>
        <sz val="10"/>
        <color theme="1"/>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</si>
  <si>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theme="1"/>
        <rFont val="Times New Roman"/>
        <family val="1"/>
        <charset val="1"/>
      </rPr>
      <t xml:space="preserve">    </t>
    </r>
    <r>
      <rPr>
        <b/>
        <sz val="10"/>
        <color theme="1"/>
        <rFont val="Arial"/>
        <family val="2"/>
        <charset val="1"/>
      </rPr>
      <t>Actual Revenue Per Customer</t>
    </r>
  </si>
  <si>
    <r>
      <t>–</t>
    </r>
    <r>
      <rPr>
        <sz val="7"/>
        <color theme="1"/>
        <rFont val="Times New Roman"/>
        <family val="1"/>
        <charset val="1"/>
      </rPr>
      <t xml:space="preserve">    </t>
    </r>
    <r>
      <rPr>
        <sz val="10"/>
        <color theme="1"/>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</si>
  <si>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theme="1"/>
        <rFont val="Times New Roman"/>
        <family val="1"/>
        <charset val="1"/>
      </rPr>
      <t xml:space="preserve">    </t>
    </r>
    <r>
      <rPr>
        <b/>
        <sz val="10"/>
        <color theme="1"/>
        <rFont val="Arial"/>
        <family val="2"/>
        <charset val="1"/>
      </rPr>
      <t>Adjustment Period</t>
    </r>
  </si>
  <si>
    <r>
      <t>–</t>
    </r>
    <r>
      <rPr>
        <sz val="7"/>
        <color theme="1"/>
        <rFont val="Times New Roman"/>
        <family val="1"/>
        <charset val="1"/>
      </rPr>
      <t xml:space="preserve">    </t>
    </r>
    <r>
      <rPr>
        <sz val="10"/>
        <color theme="1"/>
        <rFont val="Arial"/>
        <family val="2"/>
        <charset val="1"/>
      </rPr>
      <t>Shall be the year beginning immediately following the conclusion of the Annual Period.</t>
    </r>
  </si>
  <si>
    <r>
      <t>4.</t>
    </r>
    <r>
      <rPr>
        <b/>
        <sz val="7"/>
        <color theme="1"/>
        <rFont val="Times New Roman"/>
        <family val="1"/>
        <charset val="1"/>
      </rPr>
      <t xml:space="preserve">    </t>
    </r>
    <r>
      <rPr>
        <b/>
        <sz val="10"/>
        <color theme="1"/>
        <rFont val="Arial"/>
        <family val="2"/>
        <charset val="1"/>
      </rPr>
      <t>Annual Period</t>
    </r>
  </si>
  <si>
    <r>
      <t>–</t>
    </r>
    <r>
      <rPr>
        <sz val="7"/>
        <color theme="1"/>
        <rFont val="Times New Roman"/>
        <family val="1"/>
        <charset val="1"/>
      </rPr>
      <t xml:space="preserve">    </t>
    </r>
    <r>
      <rPr>
        <sz val="10"/>
        <color theme="1"/>
        <rFont val="Arial"/>
        <family val="2"/>
        <charset val="1"/>
      </rPr>
      <t>Shall be the twelve consecutive months from July 1st of one calendar year through June 30th of the following calendar year.</t>
    </r>
  </si>
  <si>
    <r>
      <t>5.</t>
    </r>
    <r>
      <rPr>
        <b/>
        <sz val="7"/>
        <color theme="1"/>
        <rFont val="Times New Roman"/>
        <family val="1"/>
        <charset val="1"/>
      </rPr>
      <t xml:space="preserve">    </t>
    </r>
    <r>
      <rPr>
        <b/>
        <sz val="10"/>
        <color theme="1"/>
        <rFont val="Arial"/>
        <family val="2"/>
        <charset val="1"/>
      </rPr>
      <t>Average 13 Month Common Equity Balance</t>
    </r>
  </si>
  <si>
    <r>
      <t>–</t>
    </r>
    <r>
      <rPr>
        <sz val="7"/>
        <color theme="1"/>
        <rFont val="Times New Roman"/>
        <family val="1"/>
        <charset val="1"/>
      </rPr>
      <t xml:space="preserve">    </t>
    </r>
    <r>
      <rPr>
        <sz val="10"/>
        <color theme="1"/>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</si>
  <si>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June 30, 2023</t>
  </si>
  <si>
    <r>
      <t xml:space="preserve">Effective Date: </t>
    </r>
    <r>
      <rPr>
        <b/>
        <sz val="10"/>
        <rFont val="Arial"/>
        <family val="2"/>
        <charset val="1"/>
      </rPr>
      <t>July 1</t>
    </r>
    <r>
      <rPr>
        <b/>
        <sz val="10"/>
        <color rgb="FF000000"/>
        <rFont val="Arial"/>
        <family val="2"/>
        <charset val="1"/>
      </rPr>
      <t>, 2023</t>
    </r>
  </si>
  <si>
    <r>
      <t>Issued by:  J. Tyler Anthony</t>
    </r>
    <r>
      <rPr>
        <b/>
        <sz val="10"/>
        <color rgb="FF000000"/>
        <rFont val="Arial"/>
        <family val="2"/>
        <charset val="1"/>
      </rPr>
      <t xml:space="preserve">, President and Chief Executive Officer – Atlantic City Electric Company </t>
    </r>
    <r>
      <rPr>
        <b/>
        <sz val="10"/>
        <rFont val="Arial"/>
        <family val="2"/>
        <charset val="1"/>
      </rPr>
      <t>Filed pursuant to Board of Public Utilities of the State of New Jersey directives associated with the</t>
    </r>
  </si>
  <si>
    <t>BPU Docket No. ER22070463</t>
  </si>
  <si>
    <t>BPU NJ No. 11 Electric Service - Section IV        Sixth Revised Sheet Replaces Fifth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</si>
  <si>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</si>
  <si>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</si>
  <si>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</si>
  <si>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</si>
  <si>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</si>
  <si>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</si>
  <si>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</si>
  <si>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</si>
  <si>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</si>
  <si>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</si>
  <si>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</si>
  <si>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</si>
  <si>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</si>
  <si>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</si>
  <si>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</si>
  <si>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</si>
  <si>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</si>
  <si>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</si>
  <si>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</si>
  <si>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</si>
  <si>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</si>
  <si>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</si>
  <si>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</si>
  <si>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</si>
  <si>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</si>
  <si>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2021 Periods are set forth in the table below:</t>
    </r>
  </si>
  <si>
    <r>
      <t xml:space="preserve">Date of Issue: </t>
    </r>
    <r>
      <rPr>
        <b/>
        <sz val="10"/>
        <color rgb="FF000000"/>
        <rFont val="Arial"/>
        <family val="2"/>
        <charset val="1"/>
      </rPr>
      <t>September 29, 2023</t>
    </r>
  </si>
  <si>
    <t>Filed pursuant to Board of Public Utilities of the State of New Jersey directives associated with the BPU Docket No. ER23050272</t>
  </si>
  <si>
    <r>
      <t xml:space="preserve">BPU NJ No. 11 Electric Service - Section IV                      </t>
    </r>
    <r>
      <rPr>
        <b/>
        <sz val="10"/>
        <rFont val="Arial"/>
        <family val="2"/>
        <charset val="1"/>
      </rPr>
      <t xml:space="preserve">Second Revised Sheet Replaces First </t>
    </r>
    <r>
      <rPr>
        <b/>
        <sz val="10"/>
        <color rgb="FF000000"/>
        <rFont val="Arial"/>
        <family val="2"/>
        <charset val="1"/>
      </rPr>
      <t>Sheet No.69b</t>
    </r>
  </si>
  <si>
    <t>Normal</t>
  </si>
  <si>
    <t xml:space="preserve">   Normal Cooling Degree Days</t>
  </si>
  <si>
    <t>Month</t>
  </si>
  <si>
    <t>Heating</t>
  </si>
  <si>
    <t xml:space="preserve"> Degree Days</t>
  </si>
  <si>
    <t>January</t>
  </si>
  <si>
    <t>February</t>
  </si>
  <si>
    <t>March</t>
  </si>
  <si>
    <t>April</t>
  </si>
  <si>
    <t>August</t>
  </si>
  <si>
    <t>September</t>
  </si>
  <si>
    <t>October</t>
  </si>
  <si>
    <t>November</t>
  </si>
  <si>
    <t>December</t>
  </si>
  <si>
    <r>
      <t>11.</t>
    </r>
    <r>
      <rPr>
        <b/>
        <sz val="7"/>
        <color theme="1"/>
        <rFont val="Times New Roman"/>
        <family val="1"/>
        <charset val="1"/>
      </rPr>
      <t xml:space="preserve">    </t>
    </r>
    <r>
      <rPr>
        <b/>
        <sz val="10"/>
        <color theme="1"/>
        <rFont val="Arial"/>
        <family val="2"/>
        <charset val="1"/>
      </rPr>
      <t>Winter Period</t>
    </r>
  </si>
  <si>
    <r>
      <t>-</t>
    </r>
    <r>
      <rPr>
        <sz val="7"/>
        <color theme="1"/>
        <rFont val="Times New Roman"/>
        <family val="1"/>
        <charset val="1"/>
      </rPr>
      <t xml:space="preserve">    </t>
    </r>
    <r>
      <rPr>
        <sz val="10"/>
        <color theme="1"/>
        <rFont val="Arial"/>
        <family val="2"/>
        <charset val="1"/>
      </rPr>
      <t>Shall be the eight consecutive calendar months from October of one calendar year through May of the following calendar year.</t>
    </r>
  </si>
  <si>
    <r>
      <t>12.</t>
    </r>
    <r>
      <rPr>
        <b/>
        <sz val="7"/>
        <color theme="1"/>
        <rFont val="Times New Roman"/>
        <family val="1"/>
        <charset val="1"/>
      </rPr>
      <t xml:space="preserve">  </t>
    </r>
    <r>
      <rPr>
        <b/>
        <sz val="10"/>
        <color theme="1"/>
        <rFont val="Arial"/>
        <family val="2"/>
        <charset val="1"/>
      </rPr>
      <t>Summer Period</t>
    </r>
  </si>
  <si>
    <r>
      <t>-</t>
    </r>
    <r>
      <rPr>
        <sz val="7"/>
        <color theme="1"/>
        <rFont val="Times New Roman"/>
        <family val="1"/>
        <charset val="1"/>
      </rPr>
      <t xml:space="preserve">    </t>
    </r>
    <r>
      <rPr>
        <sz val="10"/>
        <color theme="1"/>
        <rFont val="Arial"/>
        <family val="2"/>
        <charset val="1"/>
      </rPr>
      <t>Shall be the three consecutive calendar months from July through September of the calendar year and starting    June of the following calendar year.</t>
    </r>
  </si>
  <si>
    <r>
      <t>II.</t>
    </r>
    <r>
      <rPr>
        <b/>
        <sz val="7"/>
        <color theme="1"/>
        <rFont val="Times New Roman"/>
        <family val="1"/>
        <charset val="1"/>
      </rPr>
      <t xml:space="preserve">    </t>
    </r>
    <r>
      <rPr>
        <b/>
        <sz val="10"/>
        <color theme="1"/>
        <rFont val="Arial"/>
        <family val="2"/>
        <charset val="1"/>
      </rPr>
      <t>DETERMINATION OF THE CONSERVATION INCENTIVE PROGRAM</t>
    </r>
  </si>
  <si>
    <r>
      <t>1.</t>
    </r>
    <r>
      <rPr>
        <sz val="7"/>
        <color theme="1"/>
        <rFont val="Times New Roman"/>
        <family val="1"/>
        <charset val="1"/>
      </rPr>
      <t xml:space="preserve">                   </t>
    </r>
    <r>
      <rPr>
        <sz val="10"/>
        <color theme="1"/>
        <rFont val="Arial"/>
        <family val="2"/>
        <charset val="1"/>
      </rPr>
      <t>At the end of the Annual Period, a calculation shall be made that determines for each Rate Schedule the deficiency or excess to be surcharged or credited to customers pursuant to the CIP mechanism. The deficiency or excess shall be calculated each month by multiplying the result obtained from subtracting the Baseline Revenue per Customer from the Actual Revenue per Customer by the Actual Number of Customers, and then multiplying the resulting usage by the Margin Revenue Factor.</t>
    </r>
  </si>
  <si>
    <r>
      <t>2.</t>
    </r>
    <r>
      <rPr>
        <sz val="7"/>
        <color theme="1"/>
        <rFont val="Times New Roman"/>
        <family val="1"/>
        <charset val="1"/>
      </rPr>
      <t xml:space="preserve">                   </t>
    </r>
    <r>
      <rPr>
        <sz val="10"/>
        <color theme="1"/>
        <rFont val="Arial"/>
        <family val="2"/>
        <charset val="1"/>
      </rPr>
      <t>The weather-related change in customer usage shall be calculated as the difference between actual CDD and HDD and the above CDD and HDD multiplied by the weather normalization factors and multiplying the result by the margin revenue factors of this Rate Schedule to determine the weather-related deficiency or excess. The weather-related amount will be subtracted from the total deficiency or excess to determine the non-weather-related deficiency or excess.</t>
    </r>
  </si>
  <si>
    <r>
      <t>3.</t>
    </r>
    <r>
      <rPr>
        <sz val="7"/>
        <color theme="1"/>
        <rFont val="Times New Roman"/>
        <family val="1"/>
        <charset val="1"/>
      </rPr>
      <t xml:space="preserve">                   </t>
    </r>
    <r>
      <rPr>
        <sz val="10"/>
        <color theme="1"/>
        <rFont val="Arial"/>
        <family val="2"/>
        <charset val="1"/>
      </rPr>
      <t>Recovery of margin deficiency associated with non-weather-related changes in customer usage will be subject to a Basic General Service (“BGS”) savings test and a Variable Margin Revenue recovery limitation (“recovery tests”).  Recovery of non-weather-related margin deficiency will be limited to the smaller of (1) the level of BGS savings achieved when such savings are less than 75 percent of the non-weather-related margin deficiency, i.e. BGS savings test, and (2) 6.5 percent of variable margins for the CIP Annual Period, i.e., Variable Margin Revenue recovery limitation.  Any amount that exceeds the above limitations may be deferred for future recovery and is subject to either or both recovery tests in a future year consistent with the amount by which either or both non-weather-related margin deficiency exceeded the recovery tests.  For the purposes of this calculation, the value of the weather-related portion shall be calculated as set forth in Section II.2 of this Rate Schedule.</t>
    </r>
  </si>
  <si>
    <r>
      <t>Issued by:  J. Tyler Anthony</t>
    </r>
    <r>
      <rPr>
        <b/>
        <sz val="10"/>
        <color rgb="FF000000"/>
        <rFont val="Arial"/>
        <family val="2"/>
        <charset val="1"/>
      </rPr>
      <t>, President and Chief Executive Officer – Atlantic City Electric Company</t>
    </r>
  </si>
  <si>
    <t>Filed pursuant to Board of Public Utilities of the State of New Jersey directives associated with the BPU Docket No. ER22070463</t>
  </si>
  <si>
    <t>08873</t>
  </si>
  <si>
    <t>Notes: data only available for Non Residential</t>
  </si>
  <si>
    <t>See the following Tabs for all the rates and charges</t>
  </si>
  <si>
    <t xml:space="preserve">P.L. 2022, C. 107 Reporting Requirement </t>
  </si>
  <si>
    <t>Electric</t>
  </si>
  <si>
    <t>October - 2019/2022/2023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</si>
</sst>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7" formatCode="&quot;$&quot;#,##0.00_);\(&quot;$&quot;#,##0.00\)"/>
    <numFmt numFmtId="8" formatCode="&quot;$&quot;#,##0.00_);[Red]\(&quot;$&quot;#,##0.00\)"/>
    <numFmt numFmtId="44" formatCode="_(&quot;$&quot;* #,##0.00_);_(&quot;$&quot;* \(#,##0.00\);_(&quot;$&quot;* &quot;-&quot;??_);_(@_)"/>
    <numFmt numFmtId="43" formatCode="_(* #,##0.00_);_(* \(#,##0.00\);_(* &quot;-&quot;??_);_(@_)"/>
    <numFmt numFmtId="164" formatCode="_(* #,##0_);_(* \(#,##0\);_(* &quot;-&quot;??_);_(@_)"/>
    <numFmt numFmtId="165" formatCode="_([$$-409]* #,##0.00_);_([$$-409]* \(#,##0.00\);_([$$-409]* &quot;-&quot;??_);_(@_)"/>
    <numFmt numFmtId="166" formatCode="00000"/>
    <numFmt numFmtId="167" formatCode="&quot;$&quot;#,##0.00"/>
    <numFmt numFmtId="168" formatCode="_(* #,##0.0_);_(* \(#,##0.0\);_(* &quot;-&quot;??_);_(@_)"/>
    <numFmt numFmtId="169" formatCode="&quot;$&quot;#,##0.000000_);[Red]\(&quot;$&quot;#,##0.000000\)"/>
    <numFmt numFmtId="170" formatCode="&quot;$&quot;#,##0.0000000_);[Red]\(&quot;$&quot;#,##0.0000000\)"/>
    <numFmt numFmtId="171" formatCode="0.000000"/>
    <numFmt numFmtId="172" formatCode="&quot;$&quot;#,##0.000000_);\(&quot;$&quot;#,##0.000000\)"/>
  </numFmts>
  <fonts count="76">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scheme val="minor"/>
    </font>
    <font>
      <u/>
      <sz val="11"/>
      <color theme="10"/>
      <name val="Calibri"/>
      <family val="2"/>
      <scheme val="minor"/>
    </font>
    <font>
      <sz val="12"/>
      <name val="Calibri"/>
      <family val="2"/>
    </font>
    <font>
      <sz val="11"/>
      <color rgb="FF000000"/>
      <name val="Calibri"/>
      <family val="2"/>
    </font>
    <font>
      <i/>
      <sz val="11"/>
      <color theme="1"/>
      <name val="Calibri"/>
      <family val="2"/>
      <scheme val="minor"/>
    </font>
    <font>
      <sz val="11"/>
      <color theme="1"/>
      <name val="Calibri"/>
      <family val="2"/>
      <scheme val="minor"/>
    </font>
    <font>
      <sz val="10"/>
      <color theme="1"/>
      <name val="Arial"/>
    </font>
    <font>
      <b/>
      <sz val="10"/>
      <color theme="1"/>
      <name val="Arial"/>
    </font>
    <font>
      <b/>
      <sz val="10"/>
      <color rgb="FF000000"/>
      <name val="Arial"/>
    </font>
    <font>
      <b/>
      <sz val="10"/>
      <name val="Arial"/>
      <family val="2"/>
      <charset val="1"/>
    </font>
    <font>
      <b/>
      <sz val="10"/>
      <color rgb="FF000000"/>
      <name val="Arial"/>
      <family val="2"/>
      <charset val="1"/>
    </font>
    <font>
      <sz val="10"/>
      <color rgb="FF000000"/>
      <name val="Arial"/>
      <family val="2"/>
      <charset val="1"/>
    </font>
    <font>
      <sz val="12"/>
      <name val="Tms Rmn"/>
      <family val="1"/>
      <charset val="1"/>
    </font>
    <font>
      <b/>
      <sz val="8"/>
      <name val="Arial"/>
      <family val="2"/>
      <charset val="1"/>
    </font>
    <font>
      <sz val="10"/>
      <name val="Arial"/>
      <family val="2"/>
      <charset val="1"/>
    </font>
    <font>
      <sz val="8"/>
      <name val="Arial"/>
      <family val="2"/>
      <charset val="1"/>
    </font>
    <font>
      <sz val="8"/>
      <name val="Times New Roman"/>
      <family val="1"/>
      <charset val="1"/>
    </font>
    <font>
      <sz val="10"/>
      <name val="Times New Roman"/>
      <family val="1"/>
      <charset val="1"/>
    </font>
    <font>
      <sz val="9"/>
      <name val="Times New Roman"/>
      <family val="1"/>
      <charset val="1"/>
    </font>
    <font>
      <sz val="9.5"/>
      <name val="Arial"/>
      <family val="2"/>
      <charset val="1"/>
    </font>
    <font>
      <sz val="11"/>
      <name val="Arial"/>
      <family val="2"/>
      <charset val="1"/>
    </font>
    <font>
      <sz val="10"/>
      <color rgb="FF000000"/>
      <name val="Arial"/>
    </font>
    <font>
      <b/>
      <sz val="10"/>
      <color theme="1"/>
      <name val="Arial"/>
      <family val="2"/>
      <charset val="1"/>
    </font>
    <font>
      <sz val="10"/>
      <color theme="1"/>
      <name val="Arial"/>
      <family val="2"/>
      <charset val="1"/>
    </font>
    <font>
      <sz val="14"/>
      <color rgb="FF000000"/>
      <name val="Arial"/>
      <family val="2"/>
      <charset val="1"/>
    </font>
    <font>
      <b/>
      <sz val="6.5"/>
      <color rgb="FF000000"/>
      <name val="Arial"/>
      <family val="2"/>
      <charset val="1"/>
    </font>
    <font>
      <b/>
      <u/>
      <sz val="10"/>
      <name val="Arial"/>
      <family val="2"/>
      <charset val="1"/>
    </font>
    <font>
      <sz val="10"/>
      <color theme="1"/>
      <name val="Times New Roman"/>
      <family val="1"/>
      <charset val="1"/>
    </font>
    <font>
      <b/>
      <u/>
      <sz val="8"/>
      <name val="Arial"/>
      <family val="2"/>
      <charset val="1"/>
    </font>
    <font>
      <u/>
      <sz val="8"/>
      <name val="Arial"/>
      <family val="2"/>
      <charset val="1"/>
    </font>
    <font>
      <u/>
      <sz val="10"/>
      <name val="Arial"/>
      <family val="2"/>
      <charset val="1"/>
    </font>
    <font>
      <sz val="9"/>
      <name val="Arial"/>
      <family val="2"/>
      <charset val="1"/>
    </font>
    <font>
      <sz val="8"/>
      <color rgb="FF000000"/>
      <name val="Arial Narrow"/>
      <family val="2"/>
      <charset val="1"/>
    </font>
    <font>
      <sz val="8"/>
      <color rgb="FF000000"/>
      <name val="Arial"/>
      <family val="2"/>
      <charset val="1"/>
    </font>
    <font>
      <sz val="7"/>
      <color rgb="FF000000"/>
      <name val="Times New Roman"/>
      <charset val="1"/>
    </font>
    <font>
      <u/>
      <sz val="10"/>
      <color rgb="FF000000"/>
      <name val="Arial"/>
      <family val="2"/>
      <charset val="1"/>
    </font>
    <font>
      <sz val="10"/>
      <color rgb="FF000000"/>
      <name val="Symbol"/>
      <charset val="1"/>
    </font>
    <font>
      <b/>
      <sz val="8"/>
      <color rgb="FF000000"/>
      <name val="Arial"/>
      <family val="2"/>
      <charset val="1"/>
    </font>
    <font>
      <sz val="9"/>
      <color rgb="FF000000"/>
      <name val="Arial"/>
      <family val="2"/>
      <charset val="1"/>
    </font>
    <font>
      <b/>
      <u/>
      <sz val="9"/>
      <color rgb="FF000000"/>
      <name val="Arial"/>
      <family val="2"/>
      <charset val="1"/>
    </font>
    <font>
      <sz val="12"/>
      <color rgb="FF000000"/>
      <name val="Times New Roman"/>
      <family val="1"/>
      <charset val="1"/>
    </font>
    <font>
      <sz val="10"/>
      <name val="Arial-BoldMT"/>
      <charset val="1"/>
    </font>
    <font>
      <sz val="10"/>
      <name val="ArialMT"/>
      <charset val="1"/>
    </font>
    <font>
      <b/>
      <sz val="10"/>
      <name val="Arial-BoldMT"/>
      <charset val="1"/>
    </font>
    <font>
      <b/>
      <u/>
      <sz val="10"/>
      <color rgb="FF000000"/>
      <name val="Arial"/>
      <family val="2"/>
      <charset val="1"/>
    </font>
    <font>
      <sz val="8"/>
      <color theme="1"/>
      <name val="Arial"/>
      <family val="2"/>
      <charset val="1"/>
    </font>
    <font>
      <b/>
      <sz val="7"/>
      <color theme="1"/>
      <name val="Times New Roman"/>
      <family val="1"/>
      <charset val="1"/>
    </font>
    <font>
      <b/>
      <sz val="9.5"/>
      <color rgb="FF000000"/>
      <name val="Arial"/>
      <family val="2"/>
      <charset val="1"/>
    </font>
    <font>
      <sz val="7"/>
      <color theme="1"/>
      <name val="Times New Roman"/>
      <family val="1"/>
      <charset val="1"/>
    </font>
    <font>
      <sz val="9.5"/>
      <color rgb="FF000000"/>
      <name val="Arial"/>
      <family val="2"/>
      <charset val="1"/>
    </font>
    <font>
      <b/>
      <sz val="7"/>
      <name val="Times New Roman"/>
      <family val="1"/>
      <charset val="1"/>
    </font>
    <font>
      <sz val="7"/>
      <name val="Times New Roman"/>
      <family val="1"/>
      <charset val="1"/>
    </font>
    <font>
      <sz val="12.5"/>
      <name val="Arial"/>
      <family val="2"/>
      <charset val="1"/>
    </font>
    <font>
      <sz val="5"/>
      <color rgb="FF000000"/>
      <name val="Arial"/>
      <family val="2"/>
      <charset val="1"/>
    </font>
    <font>
      <b/>
      <sz val="9"/>
      <color rgb="FF000000"/>
      <name val="Arial"/>
      <family val="2"/>
      <charset val="1"/>
    </font>
    <font>
      <u/>
      <sz val="11"/>
      <color theme="1"/>
      <name val="Calibri"/>
      <family val="2"/>
      <scheme val="minor"/>
    </font>
    <font>
      <sz val="11"/>
      <color rgb="FF444444"/>
      <name val="Calibri"/>
      <family val="2"/>
      <charset val="1"/>
    </font>
    <font>
      <b/>
      <sz val="14"/>
      <color rgb="FF000000"/>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rgb="FFFFFFFF"/>
        <bgColor indexed="64"/>
      </patternFill>
    </fill>
    <fill>
      <patternFill patternType="solid">
        <fgColor rgb="FFFFFF00"/>
        <bgColor rgb="FF000000"/>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indexed="64"/>
      </top>
      <bottom/>
      <diagonal/>
    </border>
    <border>
      <left/>
      <right/>
      <top/>
      <bottom style="thick">
        <color indexed="64"/>
      </bottom>
      <diagonal/>
    </border>
    <border>
      <left style="medium">
        <color rgb="FF000000"/>
      </left>
      <right style="medium">
        <color rgb="FF000000"/>
      </right>
      <top style="medium">
        <color rgb="FF000000"/>
      </top>
      <bottom style="medium">
        <color rgb="FF000000"/>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right/>
      <top style="thin">
        <color indexed="64"/>
      </top>
      <bottom style="thin">
        <color rgb="FF000000"/>
      </bottom>
      <diagonal/>
    </border>
    <border>
      <left/>
      <right/>
      <top/>
      <bottom style="thin">
        <color rgb="FF000000"/>
      </bottom>
      <diagonal/>
    </border>
    <border>
      <left/>
      <right/>
      <top/>
      <bottom style="medium">
        <color rgb="FF000000"/>
      </bottom>
      <diagonal/>
    </border>
  </borders>
  <cellStyleXfs count="4">
    <xf numFmtId="0" fontId="0" fillId="0" borderId="0"/>
    <xf numFmtId="0" fontId="19" fillId="0" borderId="0" applyNumberFormat="0" applyFill="0" applyBorder="0" applyAlignment="0" applyProtection="0"/>
    <xf numFmtId="43" fontId="23" fillId="0" borderId="0" applyFont="0" applyFill="0" applyBorder="0" applyAlignment="0" applyProtection="0"/>
    <xf numFmtId="44" fontId="23" fillId="0" borderId="0" applyFont="0" applyFill="0" applyBorder="0" applyAlignment="0" applyProtection="0"/>
  </cellStyleXfs>
  <cellXfs count="50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54" xfId="0" applyFont="1" applyBorder="1"/>
    <xf numFmtId="0" fontId="15" fillId="0" borderId="46" xfId="0" applyFont="1" applyBorder="1"/>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3" xfId="0" applyFont="1" applyBorder="1"/>
    <xf numFmtId="0" fontId="18" fillId="0" borderId="5" xfId="0" applyFont="1" applyBorder="1" applyAlignment="1">
      <alignment wrapText="1"/>
    </xf>
    <xf numFmtId="0" fontId="19" fillId="0" borderId="1" xfId="1" applyBorder="1"/>
    <xf numFmtId="0" fontId="18" fillId="0" borderId="5" xfId="0" applyFont="1" applyBorder="1"/>
    <xf numFmtId="0" fontId="18" fillId="0" borderId="56" xfId="0" applyFont="1" applyBorder="1"/>
    <xf numFmtId="0" fontId="18" fillId="0" borderId="57" xfId="0" applyFont="1" applyBorder="1"/>
    <xf numFmtId="0" fontId="1" fillId="4" borderId="58" xfId="0" applyFont="1" applyFill="1" applyBorder="1" applyAlignment="1">
      <alignment horizontal="center" vertical="center" wrapText="1"/>
    </xf>
    <xf numFmtId="0" fontId="18" fillId="0" borderId="3" xfId="0" applyFont="1" applyBorder="1" applyAlignment="1">
      <alignment wrapText="1"/>
    </xf>
    <xf numFmtId="0" fontId="0" fillId="0" borderId="4" xfId="0" applyBorder="1"/>
    <xf numFmtId="0" fontId="2" fillId="10" borderId="26" xfId="0" applyFont="1" applyFill="1" applyBorder="1"/>
    <xf numFmtId="0" fontId="20" fillId="0" borderId="26" xfId="0" applyFont="1" applyBorder="1" applyAlignment="1">
      <alignment vertical="center"/>
    </xf>
    <xf numFmtId="0" fontId="18" fillId="0" borderId="56" xfId="0" applyFont="1" applyBorder="1" applyAlignment="1">
      <alignment wrapText="1"/>
    </xf>
    <xf numFmtId="0" fontId="18" fillId="0" borderId="1" xfId="0" applyFont="1" applyBorder="1"/>
    <xf numFmtId="0" fontId="18" fillId="0" borderId="1" xfId="0" applyFont="1" applyBorder="1" applyAlignment="1">
      <alignment wrapText="1"/>
    </xf>
    <xf numFmtId="0" fontId="21" fillId="0" borderId="3" xfId="0" applyFont="1" applyBorder="1" applyAlignment="1">
      <alignment wrapText="1"/>
    </xf>
    <xf numFmtId="8" fontId="7" fillId="0" borderId="30" xfId="0" applyNumberFormat="1" applyFont="1" applyBorder="1"/>
    <xf numFmtId="8" fontId="7" fillId="0" borderId="3" xfId="0" applyNumberFormat="1" applyFont="1" applyBorder="1"/>
    <xf numFmtId="8" fontId="7" fillId="0" borderId="45" xfId="0" applyNumberFormat="1" applyFont="1" applyBorder="1"/>
    <xf numFmtId="0" fontId="22" fillId="0" borderId="0" xfId="0" applyFont="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64" fontId="7" fillId="0" borderId="28" xfId="0" applyNumberFormat="1" applyFont="1" applyBorder="1"/>
    <xf numFmtId="164" fontId="7" fillId="0" borderId="3" xfId="0" applyNumberFormat="1" applyFont="1" applyBorder="1"/>
    <xf numFmtId="164" fontId="7" fillId="0" borderId="46" xfId="0" applyNumberFormat="1" applyFont="1" applyBorder="1"/>
    <xf numFmtId="164" fontId="7" fillId="0" borderId="48" xfId="0" applyNumberFormat="1" applyFont="1" applyBorder="1"/>
    <xf numFmtId="164" fontId="7" fillId="0" borderId="29" xfId="0" applyNumberFormat="1" applyFont="1" applyBorder="1"/>
    <xf numFmtId="0" fontId="24" fillId="6" borderId="0" xfId="0" applyFont="1" applyFill="1" applyAlignment="1">
      <alignment vertical="center"/>
    </xf>
    <xf numFmtId="0" fontId="24" fillId="0" borderId="3" xfId="0" applyFont="1" applyBorder="1"/>
    <xf numFmtId="0" fontId="24" fillId="6" borderId="0" xfId="0" applyFont="1" applyFill="1"/>
    <xf numFmtId="0" fontId="24" fillId="0" borderId="5" xfId="0" applyFont="1" applyBorder="1"/>
    <xf numFmtId="0" fontId="25" fillId="6" borderId="0" xfId="0" applyFont="1" applyFill="1" applyAlignment="1">
      <alignment wrapText="1"/>
    </xf>
    <xf numFmtId="0" fontId="24" fillId="0" borderId="0" xfId="0" applyFont="1"/>
    <xf numFmtId="0" fontId="25" fillId="6" borderId="0" xfId="0" applyFont="1" applyFill="1"/>
    <xf numFmtId="0" fontId="24" fillId="0" borderId="23" xfId="0" applyFont="1" applyBorder="1"/>
    <xf numFmtId="0" fontId="24" fillId="6" borderId="23" xfId="0" applyFont="1" applyFill="1" applyBorder="1"/>
    <xf numFmtId="0" fontId="24" fillId="6" borderId="23" xfId="0" applyFont="1" applyFill="1" applyBorder="1" applyAlignment="1">
      <alignment horizontal="center" vertical="center" wrapText="1"/>
    </xf>
    <xf numFmtId="0" fontId="26" fillId="4" borderId="3" xfId="0" applyFont="1" applyFill="1" applyBorder="1" applyAlignment="1">
      <alignment horizontal="center" vertical="center" wrapText="1"/>
    </xf>
    <xf numFmtId="165" fontId="24" fillId="0" borderId="3" xfId="0" applyNumberFormat="1" applyFont="1" applyBorder="1"/>
    <xf numFmtId="0" fontId="25" fillId="5" borderId="3" xfId="0" applyFont="1" applyFill="1" applyBorder="1" applyAlignment="1">
      <alignment horizontal="center" vertical="center" wrapText="1"/>
    </xf>
    <xf numFmtId="0" fontId="24" fillId="0" borderId="28" xfId="0" applyFont="1" applyBorder="1" applyAlignment="1">
      <alignment horizontal="center"/>
    </xf>
    <xf numFmtId="164" fontId="24" fillId="0" borderId="3" xfId="0" applyNumberFormat="1" applyFont="1" applyBorder="1"/>
    <xf numFmtId="0" fontId="24" fillId="0" borderId="3" xfId="0" applyFont="1" applyBorder="1" applyAlignment="1">
      <alignment horizontal="center"/>
    </xf>
    <xf numFmtId="44" fontId="24" fillId="0" borderId="29" xfId="3" applyFont="1" applyBorder="1"/>
    <xf numFmtId="0" fontId="24" fillId="0" borderId="30" xfId="0" applyFont="1" applyBorder="1"/>
    <xf numFmtId="17" fontId="7" fillId="6" borderId="0" xfId="0" applyNumberFormat="1" applyFont="1" applyFill="1" applyAlignment="1">
      <alignment vertical="center"/>
    </xf>
    <xf numFmtId="49" fontId="25" fillId="6" borderId="0" xfId="0" applyNumberFormat="1" applyFont="1" applyFill="1" applyAlignment="1">
      <alignment horizontal="left" vertical="top"/>
    </xf>
    <xf numFmtId="0" fontId="26" fillId="6" borderId="0" xfId="0" applyFont="1" applyFill="1" applyAlignment="1">
      <alignment horizontal="left" vertical="center" wrapText="1"/>
    </xf>
    <xf numFmtId="0" fontId="25" fillId="0" borderId="23" xfId="0" applyFont="1" applyBorder="1" applyAlignment="1">
      <alignment vertical="top" wrapText="1"/>
    </xf>
    <xf numFmtId="43" fontId="25" fillId="6" borderId="0" xfId="2" applyFont="1" applyFill="1" applyAlignment="1">
      <alignment vertical="center" wrapText="1"/>
    </xf>
    <xf numFmtId="0" fontId="25" fillId="6" borderId="0" xfId="0" applyFont="1" applyFill="1" applyAlignment="1">
      <alignment vertical="center" wrapText="1"/>
    </xf>
    <xf numFmtId="166" fontId="7" fillId="0" borderId="5" xfId="0" applyNumberFormat="1" applyFont="1" applyBorder="1"/>
    <xf numFmtId="44" fontId="7" fillId="0" borderId="3" xfId="3" applyFont="1" applyBorder="1"/>
    <xf numFmtId="44" fontId="7" fillId="6" borderId="3" xfId="3" applyFont="1" applyFill="1" applyBorder="1"/>
    <xf numFmtId="44" fontId="7" fillId="0" borderId="29" xfId="3" applyFont="1" applyBorder="1"/>
    <xf numFmtId="44" fontId="7" fillId="0" borderId="29" xfId="0" applyNumberFormat="1" applyFont="1" applyBorder="1"/>
    <xf numFmtId="44" fontId="7" fillId="0" borderId="4" xfId="3" applyFont="1" applyBorder="1"/>
    <xf numFmtId="2" fontId="7" fillId="0" borderId="29" xfId="0" applyNumberFormat="1" applyFont="1" applyBorder="1" applyAlignment="1">
      <alignment horizontal="center"/>
    </xf>
    <xf numFmtId="0" fontId="25" fillId="6" borderId="0" xfId="0" applyFont="1" applyFill="1" applyAlignment="1">
      <alignment horizontal="left" vertical="center"/>
    </xf>
    <xf numFmtId="0" fontId="24" fillId="6" borderId="23" xfId="0" applyFont="1" applyFill="1" applyBorder="1" applyAlignment="1">
      <alignment horizontal="left" vertical="center"/>
    </xf>
    <xf numFmtId="0" fontId="25" fillId="6" borderId="0" xfId="0" applyFont="1" applyFill="1" applyAlignment="1">
      <alignment horizontal="left" vertical="center" wrapText="1"/>
    </xf>
    <xf numFmtId="0" fontId="24" fillId="0" borderId="34" xfId="0" applyFont="1" applyBorder="1"/>
    <xf numFmtId="0" fontId="24" fillId="0" borderId="1" xfId="0" applyFont="1" applyBorder="1"/>
    <xf numFmtId="0" fontId="24" fillId="0" borderId="11" xfId="0" applyFont="1" applyBorder="1"/>
    <xf numFmtId="0" fontId="24" fillId="0" borderId="24" xfId="0" applyFont="1" applyBorder="1"/>
    <xf numFmtId="167" fontId="24" fillId="0" borderId="38" xfId="0" applyNumberFormat="1" applyFont="1" applyBorder="1"/>
    <xf numFmtId="167" fontId="7" fillId="0" borderId="38" xfId="0" applyNumberFormat="1" applyFont="1" applyBorder="1"/>
    <xf numFmtId="167" fontId="24" fillId="0" borderId="1" xfId="0" applyNumberFormat="1" applyFont="1" applyBorder="1"/>
    <xf numFmtId="167" fontId="7" fillId="0" borderId="1" xfId="0" applyNumberFormat="1" applyFont="1" applyBorder="1"/>
    <xf numFmtId="0" fontId="19" fillId="0" borderId="0" xfId="1"/>
    <xf numFmtId="164" fontId="7" fillId="6" borderId="0" xfId="2" applyNumberFormat="1" applyFont="1" applyFill="1"/>
    <xf numFmtId="164" fontId="9" fillId="6" borderId="0" xfId="2" applyNumberFormat="1" applyFont="1" applyFill="1" applyAlignment="1">
      <alignment horizontal="left" vertical="top"/>
    </xf>
    <xf numFmtId="164" fontId="1" fillId="6" borderId="0" xfId="2" applyNumberFormat="1" applyFont="1" applyFill="1" applyAlignment="1">
      <alignment horizontal="left" vertical="top"/>
    </xf>
    <xf numFmtId="164" fontId="9" fillId="2" borderId="0" xfId="2" applyNumberFormat="1" applyFont="1" applyFill="1" applyAlignment="1">
      <alignment horizontal="left" vertical="top"/>
    </xf>
    <xf numFmtId="164" fontId="25" fillId="6" borderId="0" xfId="2" applyNumberFormat="1" applyFont="1" applyFill="1" applyAlignment="1">
      <alignment horizontal="left" vertical="top"/>
    </xf>
    <xf numFmtId="164" fontId="1" fillId="4" borderId="3" xfId="2" applyNumberFormat="1" applyFont="1" applyFill="1" applyBorder="1" applyAlignment="1">
      <alignment horizontal="center" vertical="center"/>
    </xf>
    <xf numFmtId="164" fontId="7" fillId="0" borderId="3" xfId="2" applyNumberFormat="1" applyFont="1" applyBorder="1"/>
    <xf numFmtId="164" fontId="7" fillId="0" borderId="26" xfId="2" applyNumberFormat="1" applyFont="1" applyBorder="1"/>
    <xf numFmtId="164" fontId="7" fillId="0" borderId="29" xfId="2" applyNumberFormat="1" applyFont="1" applyBorder="1"/>
    <xf numFmtId="164" fontId="9" fillId="5" borderId="3" xfId="2" applyNumberFormat="1" applyFont="1" applyFill="1" applyBorder="1" applyAlignment="1">
      <alignment horizontal="center" vertical="center" wrapText="1"/>
    </xf>
    <xf numFmtId="164" fontId="24" fillId="0" borderId="3" xfId="2" applyNumberFormat="1" applyFont="1" applyBorder="1"/>
    <xf numFmtId="164" fontId="24" fillId="0" borderId="29" xfId="2" applyNumberFormat="1" applyFont="1" applyBorder="1"/>
    <xf numFmtId="164" fontId="7" fillId="0" borderId="0" xfId="2" applyNumberFormat="1" applyFont="1"/>
    <xf numFmtId="164" fontId="9" fillId="6" borderId="0" xfId="2" applyNumberFormat="1" applyFont="1" applyFill="1"/>
    <xf numFmtId="164" fontId="9" fillId="6" borderId="23" xfId="2" applyNumberFormat="1" applyFont="1" applyFill="1" applyBorder="1" applyAlignment="1">
      <alignment horizontal="left" vertical="top"/>
    </xf>
    <xf numFmtId="164" fontId="7" fillId="6" borderId="23" xfId="2" applyNumberFormat="1" applyFont="1" applyFill="1" applyBorder="1" applyAlignment="1">
      <alignment horizontal="center"/>
    </xf>
    <xf numFmtId="164" fontId="1" fillId="4" borderId="3" xfId="2" applyNumberFormat="1" applyFont="1" applyFill="1" applyBorder="1" applyAlignment="1">
      <alignment horizontal="center" vertical="center" wrapText="1"/>
    </xf>
    <xf numFmtId="164" fontId="7" fillId="6" borderId="23" xfId="2" applyNumberFormat="1" applyFont="1" applyFill="1" applyBorder="1"/>
    <xf numFmtId="164" fontId="1" fillId="4" borderId="25" xfId="2" applyNumberFormat="1" applyFont="1" applyFill="1" applyBorder="1" applyAlignment="1">
      <alignment horizontal="center" vertical="center" wrapText="1"/>
    </xf>
    <xf numFmtId="164" fontId="7" fillId="0" borderId="23" xfId="2" applyNumberFormat="1" applyFont="1" applyBorder="1"/>
    <xf numFmtId="0" fontId="27" fillId="0" borderId="0" xfId="0" applyFont="1"/>
    <xf numFmtId="0" fontId="28" fillId="0" borderId="0" xfId="0" applyFont="1"/>
    <xf numFmtId="0" fontId="28" fillId="0" borderId="51" xfId="0" applyFont="1" applyBorder="1"/>
    <xf numFmtId="0" fontId="29" fillId="0" borderId="0" xfId="0" applyFont="1"/>
    <xf numFmtId="8" fontId="29" fillId="0" borderId="0" xfId="0" applyNumberFormat="1" applyFont="1"/>
    <xf numFmtId="0" fontId="30" fillId="0" borderId="0" xfId="0" applyFont="1"/>
    <xf numFmtId="0" fontId="29" fillId="0" borderId="51" xfId="0" applyFont="1" applyBorder="1"/>
    <xf numFmtId="0" fontId="27" fillId="0" borderId="51" xfId="0" applyFont="1" applyBorder="1"/>
    <xf numFmtId="0" fontId="27" fillId="0" borderId="59" xfId="0" applyFont="1" applyBorder="1"/>
    <xf numFmtId="0" fontId="31" fillId="0" borderId="0" xfId="0" applyFont="1"/>
    <xf numFmtId="0" fontId="32" fillId="0" borderId="0" xfId="0" applyFont="1"/>
    <xf numFmtId="8" fontId="32" fillId="0" borderId="0" xfId="0" applyNumberFormat="1" applyFont="1"/>
    <xf numFmtId="0" fontId="33" fillId="0" borderId="0" xfId="0" applyFont="1"/>
    <xf numFmtId="0" fontId="37" fillId="0" borderId="0" xfId="0" applyFont="1"/>
    <xf numFmtId="168" fontId="7" fillId="6" borderId="0" xfId="0" applyNumberFormat="1" applyFont="1" applyFill="1"/>
    <xf numFmtId="43" fontId="7" fillId="0" borderId="29" xfId="0" applyNumberFormat="1" applyFont="1" applyBorder="1" applyAlignment="1">
      <alignment horizontal="center"/>
    </xf>
    <xf numFmtId="3" fontId="7" fillId="0" borderId="28" xfId="0" applyNumberFormat="1" applyFont="1" applyBorder="1"/>
    <xf numFmtId="4" fontId="7" fillId="0" borderId="29" xfId="0" applyNumberFormat="1" applyFont="1" applyBorder="1"/>
    <xf numFmtId="3" fontId="7" fillId="0" borderId="46" xfId="0" applyNumberFormat="1" applyFont="1" applyBorder="1"/>
    <xf numFmtId="4" fontId="7" fillId="0" borderId="46" xfId="0" applyNumberFormat="1" applyFont="1" applyBorder="1"/>
    <xf numFmtId="43" fontId="7" fillId="0" borderId="48" xfId="0" applyNumberFormat="1" applyFont="1" applyBorder="1" applyAlignment="1">
      <alignment horizontal="center"/>
    </xf>
    <xf numFmtId="0" fontId="7" fillId="0" borderId="40" xfId="0" applyFont="1" applyBorder="1"/>
    <xf numFmtId="4" fontId="39" fillId="0" borderId="60" xfId="0" applyNumberFormat="1" applyFont="1" applyBorder="1"/>
    <xf numFmtId="0" fontId="34" fillId="0" borderId="0" xfId="0" applyFont="1"/>
    <xf numFmtId="0" fontId="35" fillId="0" borderId="0" xfId="0" applyFont="1"/>
    <xf numFmtId="0" fontId="36" fillId="0" borderId="0" xfId="0" applyFont="1"/>
    <xf numFmtId="8" fontId="0" fillId="0" borderId="0" xfId="0" applyNumberFormat="1"/>
    <xf numFmtId="8" fontId="35" fillId="0" borderId="0" xfId="0" applyNumberFormat="1" applyFont="1"/>
    <xf numFmtId="8" fontId="36" fillId="0" borderId="0" xfId="0" applyNumberFormat="1" applyFont="1"/>
    <xf numFmtId="0" fontId="28" fillId="0" borderId="59" xfId="0" applyFont="1" applyBorder="1"/>
    <xf numFmtId="0" fontId="40" fillId="0" borderId="0" xfId="0" applyFont="1"/>
    <xf numFmtId="0" fontId="41" fillId="0" borderId="0" xfId="0" applyFont="1"/>
    <xf numFmtId="8" fontId="41" fillId="0" borderId="0" xfId="0" applyNumberFormat="1" applyFont="1"/>
    <xf numFmtId="0" fontId="42" fillId="0" borderId="0" xfId="0" applyFont="1"/>
    <xf numFmtId="0" fontId="43" fillId="0" borderId="0" xfId="0" applyFont="1"/>
    <xf numFmtId="0" fontId="32" fillId="0" borderId="51" xfId="0" applyFont="1" applyBorder="1"/>
    <xf numFmtId="0" fontId="44" fillId="0" borderId="0" xfId="0" applyFont="1"/>
    <xf numFmtId="0" fontId="45" fillId="0" borderId="0" xfId="0" applyFont="1"/>
    <xf numFmtId="0" fontId="47" fillId="0" borderId="0" xfId="0" applyFont="1"/>
    <xf numFmtId="3" fontId="33" fillId="0" borderId="0" xfId="0" applyNumberFormat="1" applyFont="1"/>
    <xf numFmtId="8" fontId="33" fillId="0" borderId="0" xfId="0" applyNumberFormat="1" applyFont="1"/>
    <xf numFmtId="0" fontId="48" fillId="0" borderId="0" xfId="0" applyFont="1"/>
    <xf numFmtId="0" fontId="49" fillId="0" borderId="0" xfId="0" applyFont="1"/>
    <xf numFmtId="3" fontId="49" fillId="0" borderId="0" xfId="0" applyNumberFormat="1" applyFont="1"/>
    <xf numFmtId="8" fontId="49" fillId="0" borderId="0" xfId="0" applyNumberFormat="1" applyFont="1"/>
    <xf numFmtId="0" fontId="50" fillId="0" borderId="0" xfId="0" applyFont="1"/>
    <xf numFmtId="0" fontId="51" fillId="0" borderId="0" xfId="0" applyFont="1"/>
    <xf numFmtId="0" fontId="32" fillId="11" borderId="18" xfId="0" applyFont="1" applyFill="1" applyBorder="1"/>
    <xf numFmtId="0" fontId="32" fillId="11" borderId="51" xfId="0" applyFont="1" applyFill="1" applyBorder="1"/>
    <xf numFmtId="0" fontId="32" fillId="11" borderId="52" xfId="0" applyFont="1" applyFill="1" applyBorder="1"/>
    <xf numFmtId="0" fontId="32" fillId="11" borderId="23" xfId="0" applyFont="1" applyFill="1" applyBorder="1"/>
    <xf numFmtId="0" fontId="0" fillId="11" borderId="0" xfId="0" applyFill="1"/>
    <xf numFmtId="0" fontId="32" fillId="11" borderId="0" xfId="0" applyFont="1" applyFill="1"/>
    <xf numFmtId="0" fontId="0" fillId="11" borderId="61" xfId="0" applyFill="1" applyBorder="1"/>
    <xf numFmtId="0" fontId="29" fillId="11" borderId="0" xfId="0" applyFont="1" applyFill="1"/>
    <xf numFmtId="0" fontId="53" fillId="11" borderId="23" xfId="0" applyFont="1" applyFill="1" applyBorder="1"/>
    <xf numFmtId="0" fontId="53" fillId="11" borderId="0" xfId="0" applyFont="1" applyFill="1"/>
    <xf numFmtId="0" fontId="29" fillId="11" borderId="23" xfId="0" applyFont="1" applyFill="1" applyBorder="1"/>
    <xf numFmtId="0" fontId="29" fillId="0" borderId="61" xfId="0" applyFont="1" applyBorder="1"/>
    <xf numFmtId="0" fontId="0" fillId="0" borderId="61" xfId="0" applyBorder="1"/>
    <xf numFmtId="0" fontId="32" fillId="11" borderId="62" xfId="0" applyFont="1" applyFill="1" applyBorder="1"/>
    <xf numFmtId="0" fontId="0" fillId="0" borderId="63" xfId="0" applyBorder="1"/>
    <xf numFmtId="0" fontId="0" fillId="0" borderId="64" xfId="0" applyBorder="1"/>
    <xf numFmtId="0" fontId="55" fillId="0" borderId="0" xfId="0" applyFont="1"/>
    <xf numFmtId="0" fontId="56" fillId="0" borderId="0" xfId="0" applyFont="1"/>
    <xf numFmtId="0" fontId="44" fillId="0" borderId="63" xfId="0" applyFont="1" applyBorder="1"/>
    <xf numFmtId="0" fontId="53" fillId="0" borderId="0" xfId="0" applyFont="1"/>
    <xf numFmtId="0" fontId="58" fillId="0" borderId="0" xfId="0" applyFont="1"/>
    <xf numFmtId="0" fontId="61" fillId="0" borderId="0" xfId="0" applyFont="1"/>
    <xf numFmtId="0" fontId="60" fillId="0" borderId="0" xfId="0" applyFont="1"/>
    <xf numFmtId="0" fontId="62" fillId="0" borderId="0" xfId="0" applyFont="1"/>
    <xf numFmtId="0" fontId="63" fillId="0" borderId="0" xfId="0" applyFont="1"/>
    <xf numFmtId="0" fontId="65" fillId="0" borderId="0" xfId="0" applyFont="1"/>
    <xf numFmtId="0" fontId="41" fillId="0" borderId="0" xfId="0" quotePrefix="1" applyFont="1"/>
    <xf numFmtId="0" fontId="67" fillId="0" borderId="0" xfId="0" applyFont="1"/>
    <xf numFmtId="0" fontId="70" fillId="0" borderId="0" xfId="0" applyFont="1"/>
    <xf numFmtId="0" fontId="32" fillId="0" borderId="0" xfId="0" quotePrefix="1" applyFont="1"/>
    <xf numFmtId="0" fontId="41" fillId="0" borderId="1" xfId="0" applyFont="1" applyBorder="1"/>
    <xf numFmtId="0" fontId="71" fillId="0" borderId="0" xfId="0" applyFont="1"/>
    <xf numFmtId="0" fontId="72" fillId="0" borderId="0" xfId="0" applyFont="1"/>
    <xf numFmtId="169" fontId="32" fillId="0" borderId="0" xfId="0" applyNumberFormat="1" applyFont="1"/>
    <xf numFmtId="169" fontId="32" fillId="0" borderId="0" xfId="0" applyNumberFormat="1" applyFont="1" applyAlignment="1">
      <alignment horizontal="right"/>
    </xf>
    <xf numFmtId="169" fontId="36" fillId="0" borderId="0" xfId="0" applyNumberFormat="1" applyFont="1"/>
    <xf numFmtId="0" fontId="0" fillId="0" borderId="0" xfId="0" applyAlignment="1">
      <alignment horizontal="center"/>
    </xf>
    <xf numFmtId="0" fontId="38" fillId="0" borderId="0" xfId="0" applyFont="1" applyAlignment="1">
      <alignment horizontal="left"/>
    </xf>
    <xf numFmtId="0" fontId="32" fillId="0" borderId="0" xfId="0" applyFont="1" applyAlignment="1">
      <alignment horizontal="left"/>
    </xf>
    <xf numFmtId="0" fontId="0" fillId="0" borderId="67" xfId="0" applyBorder="1"/>
    <xf numFmtId="169" fontId="41" fillId="0" borderId="0" xfId="0" applyNumberFormat="1" applyFont="1"/>
    <xf numFmtId="0" fontId="28" fillId="0" borderId="67" xfId="0" applyFont="1" applyBorder="1"/>
    <xf numFmtId="0" fontId="27" fillId="0" borderId="0" xfId="0" applyFont="1" applyAlignment="1">
      <alignment horizontal="left"/>
    </xf>
    <xf numFmtId="0" fontId="26" fillId="0" borderId="0" xfId="0" applyFont="1"/>
    <xf numFmtId="0" fontId="39" fillId="0" borderId="0" xfId="0" applyFont="1"/>
    <xf numFmtId="0" fontId="44" fillId="0" borderId="67" xfId="0" applyFont="1" applyBorder="1"/>
    <xf numFmtId="0" fontId="73" fillId="0" borderId="67" xfId="0" applyFont="1" applyBorder="1"/>
    <xf numFmtId="0" fontId="32" fillId="0" borderId="68" xfId="0" applyFont="1" applyBorder="1"/>
    <xf numFmtId="0" fontId="0" fillId="0" borderId="69" xfId="0" applyBorder="1"/>
    <xf numFmtId="170" fontId="32" fillId="0" borderId="0" xfId="0" applyNumberFormat="1" applyFont="1"/>
    <xf numFmtId="0" fontId="27" fillId="0" borderId="67" xfId="0" applyFont="1" applyBorder="1"/>
    <xf numFmtId="0" fontId="32" fillId="0" borderId="67" xfId="0" applyFont="1" applyBorder="1"/>
    <xf numFmtId="169" fontId="27" fillId="0" borderId="0" xfId="0" applyNumberFormat="1" applyFont="1"/>
    <xf numFmtId="169" fontId="29" fillId="0" borderId="0" xfId="0" applyNumberFormat="1" applyFont="1"/>
    <xf numFmtId="0" fontId="46" fillId="0" borderId="0" xfId="0" applyFont="1" applyAlignment="1">
      <alignment horizontal="center"/>
    </xf>
    <xf numFmtId="0" fontId="46" fillId="0" borderId="0" xfId="0" applyFont="1" applyAlignment="1">
      <alignment horizontal="center" wrapText="1"/>
    </xf>
    <xf numFmtId="0" fontId="44" fillId="0" borderId="0" xfId="0" applyFont="1" applyAlignment="1">
      <alignment horizontal="center" wrapText="1"/>
    </xf>
    <xf numFmtId="0" fontId="27" fillId="0" borderId="68" xfId="0" applyFont="1" applyBorder="1"/>
    <xf numFmtId="0" fontId="27" fillId="0" borderId="69" xfId="0" applyFont="1" applyBorder="1"/>
    <xf numFmtId="0" fontId="29" fillId="0" borderId="67" xfId="0" applyFont="1" applyBorder="1"/>
    <xf numFmtId="0" fontId="54" fillId="0" borderId="0" xfId="0" applyFont="1" applyAlignment="1">
      <alignment horizontal="left"/>
    </xf>
    <xf numFmtId="0" fontId="28" fillId="0" borderId="68" xfId="0" applyFont="1" applyBorder="1"/>
    <xf numFmtId="0" fontId="29" fillId="0" borderId="0" xfId="0" applyFont="1" applyAlignment="1">
      <alignment horizontal="center"/>
    </xf>
    <xf numFmtId="0" fontId="32" fillId="0" borderId="0" xfId="0" applyFont="1" applyAlignment="1">
      <alignment horizontal="center"/>
    </xf>
    <xf numFmtId="0" fontId="28" fillId="0" borderId="69" xfId="0" applyFont="1" applyBorder="1"/>
    <xf numFmtId="0" fontId="57" fillId="0" borderId="0" xfId="0" applyFont="1" applyAlignment="1">
      <alignment horizontal="center"/>
    </xf>
    <xf numFmtId="0" fontId="57" fillId="0" borderId="0" xfId="0" applyFont="1" applyAlignment="1">
      <alignment horizontal="center" wrapText="1"/>
    </xf>
    <xf numFmtId="0" fontId="0" fillId="0" borderId="0" xfId="0" applyAlignment="1">
      <alignment horizontal="center" wrapText="1"/>
    </xf>
    <xf numFmtId="0" fontId="56" fillId="0" borderId="1" xfId="0" applyFont="1" applyBorder="1"/>
    <xf numFmtId="0" fontId="56" fillId="0" borderId="1" xfId="0" quotePrefix="1" applyFont="1" applyBorder="1"/>
    <xf numFmtId="0" fontId="56" fillId="11" borderId="1" xfId="0" applyFont="1" applyFill="1" applyBorder="1"/>
    <xf numFmtId="0" fontId="56" fillId="11" borderId="1" xfId="0" quotePrefix="1" applyFont="1" applyFill="1" applyBorder="1"/>
    <xf numFmtId="0" fontId="49" fillId="0" borderId="1" xfId="0" applyFont="1" applyBorder="1"/>
    <xf numFmtId="0" fontId="0" fillId="0" borderId="1" xfId="0" applyBorder="1"/>
    <xf numFmtId="0" fontId="49" fillId="11" borderId="1" xfId="0" applyFont="1" applyFill="1" applyBorder="1"/>
    <xf numFmtId="0" fontId="33" fillId="11" borderId="1" xfId="0" applyFont="1" applyFill="1" applyBorder="1"/>
    <xf numFmtId="171" fontId="56" fillId="11" borderId="1" xfId="0" applyNumberFormat="1" applyFont="1" applyFill="1" applyBorder="1"/>
    <xf numFmtId="171" fontId="56" fillId="0" borderId="1" xfId="0" applyNumberFormat="1" applyFont="1" applyBorder="1"/>
    <xf numFmtId="172" fontId="29" fillId="0" borderId="0" xfId="0" applyNumberFormat="1" applyFont="1"/>
    <xf numFmtId="169" fontId="74" fillId="0" borderId="0" xfId="0" applyNumberFormat="1" applyFont="1"/>
    <xf numFmtId="0" fontId="28" fillId="0" borderId="70" xfId="0" applyFont="1" applyBorder="1"/>
    <xf numFmtId="0" fontId="0" fillId="0" borderId="70" xfId="0" applyBorder="1"/>
    <xf numFmtId="0" fontId="48" fillId="0" borderId="0" xfId="0" applyFont="1" applyAlignment="1">
      <alignment horizontal="center"/>
    </xf>
    <xf numFmtId="169" fontId="0" fillId="0" borderId="0" xfId="0" applyNumberFormat="1"/>
    <xf numFmtId="172" fontId="41" fillId="0" borderId="0" xfId="0" applyNumberFormat="1" applyFont="1"/>
    <xf numFmtId="7" fontId="41" fillId="0" borderId="0" xfId="0" applyNumberFormat="1" applyFont="1"/>
    <xf numFmtId="0" fontId="41" fillId="0" borderId="2" xfId="0" applyFont="1" applyBorder="1" applyAlignment="1">
      <alignment horizontal="center"/>
    </xf>
    <xf numFmtId="0" fontId="40" fillId="0" borderId="2" xfId="0" applyFont="1" applyBorder="1" applyAlignment="1">
      <alignment horizontal="center"/>
    </xf>
    <xf numFmtId="0" fontId="40" fillId="0" borderId="65" xfId="0" applyFont="1"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40" fillId="0" borderId="66" xfId="0" applyFont="1" applyBorder="1" applyAlignment="1">
      <alignment horizontal="center"/>
    </xf>
    <xf numFmtId="2" fontId="7" fillId="0" borderId="3"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164" fontId="7" fillId="0" borderId="29" xfId="2" applyNumberFormat="1" applyFont="1" applyBorder="1" applyAlignment="1">
      <alignment horizontal="center"/>
    </xf>
    <xf numFmtId="1" fontId="7" fillId="0" borderId="29" xfId="0" applyNumberFormat="1" applyFont="1" applyBorder="1" applyAlignment="1">
      <alignment horizontal="center"/>
    </xf>
    <xf numFmtId="0" fontId="75" fillId="12" borderId="0" xfId="0" applyFont="1" applyFill="1"/>
    <xf numFmtId="0" fontId="2" fillId="10" borderId="0" xfId="0" applyFont="1" applyFill="1" applyAlignment="1">
      <alignment horizontal="left"/>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2" fillId="0" borderId="23" xfId="0" applyFont="1" applyBorder="1" applyAlignment="1">
      <alignment wrapText="1"/>
    </xf>
    <xf numFmtId="0" fontId="2" fillId="0" borderId="0" xfId="0" applyFont="1" applyAlignment="1">
      <alignment wrapText="1"/>
    </xf>
    <xf numFmtId="0" fontId="7" fillId="0" borderId="0" xfId="0" applyFont="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24" fillId="6" borderId="0" xfId="0" applyFont="1" applyFill="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69" fontId="32" fillId="0" borderId="0" xfId="0" applyNumberFormat="1" applyFont="1" applyAlignment="1"/>
    <xf numFmtId="0" fontId="32" fillId="0" borderId="0" xfId="0" applyFont="1" applyAlignment="1"/>
    <xf numFmtId="169" fontId="32" fillId="0" borderId="0" xfId="0" applyNumberFormat="1" applyFont="1" applyAlignment="1">
      <alignment horizontal="right"/>
    </xf>
    <xf numFmtId="8" fontId="32" fillId="0" borderId="0" xfId="0" applyNumberFormat="1" applyFont="1" applyAlignment="1"/>
    <xf numFmtId="0" fontId="27" fillId="0" borderId="0" xfId="0" applyFont="1" applyAlignment="1"/>
    <xf numFmtId="169" fontId="41" fillId="0" borderId="0" xfId="0" applyNumberFormat="1" applyFont="1" applyAlignment="1"/>
    <xf numFmtId="0" fontId="41" fillId="0" borderId="0" xfId="0" applyFont="1" applyAlignment="1"/>
    <xf numFmtId="0" fontId="40" fillId="0" borderId="0" xfId="0" applyFont="1" applyAlignment="1"/>
    <xf numFmtId="0" fontId="29" fillId="0" borderId="0" xfId="0" applyFont="1" applyAlignment="1"/>
    <xf numFmtId="0" fontId="45" fillId="0" borderId="0" xfId="0" applyFont="1" applyAlignment="1"/>
    <xf numFmtId="0" fontId="33" fillId="0" borderId="0" xfId="0" applyFont="1" applyAlignment="1"/>
    <xf numFmtId="0" fontId="46" fillId="0" borderId="0" xfId="0" applyFont="1" applyAlignment="1">
      <alignment horizontal="center" wrapText="1"/>
    </xf>
    <xf numFmtId="0" fontId="46" fillId="0" borderId="0" xfId="0" applyFont="1" applyAlignment="1">
      <alignment horizontal="center"/>
    </xf>
  </cellXfs>
  <cellStyles count="4">
    <cellStyle name="Comma" xfId="2" builtinId="3"/>
    <cellStyle name="Currency" xfId="3"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7" Type="http://schemas.openxmlformats.org/officeDocument/2006/relationships/printerSettings" Target="../printerSettings/printerSettings6.bin"/><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6" Type="http://schemas.openxmlformats.org/officeDocument/2006/relationships/hyperlink" Target="https://www.youtube.com/watch?v=1NC-_QLMNSc" TargetMode="External"/><Relationship Id="rId5" Type="http://schemas.openxmlformats.org/officeDocument/2006/relationships/hyperlink" Target="https://www.atlanticcityelectric.com/my-account/customer-support/assistance-programs/bill-payment-assistance" TargetMode="External"/><Relationship Id="rId4"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C4" sqref="C4"/>
    </sheetView>
  </sheetViews>
  <sheetFormatPr defaultColWidth="0" defaultRowHeight="14.5" zeroHeight="1"/>
  <cols>
    <col min="1" max="5" width="8.7265625" customWidth="1"/>
    <col min="6" max="16384" width="8.7265625" hidden="1"/>
  </cols>
  <sheetData>
    <row r="1" spans="1:5">
      <c r="A1" s="404" t="s">
        <v>1367</v>
      </c>
      <c r="B1" s="1"/>
      <c r="C1" s="1"/>
      <c r="D1" s="1"/>
      <c r="E1" s="1"/>
    </row>
    <row r="2" spans="1:5">
      <c r="A2" s="404" t="s">
        <v>30</v>
      </c>
      <c r="B2" s="1"/>
      <c r="C2" s="1"/>
      <c r="D2" s="1"/>
      <c r="E2" s="1"/>
    </row>
    <row r="3" spans="1:5">
      <c r="A3" s="404" t="s">
        <v>1368</v>
      </c>
      <c r="B3" s="1"/>
      <c r="C3" s="1"/>
      <c r="D3" s="1"/>
      <c r="E3" s="1"/>
    </row>
    <row r="4" spans="1:5">
      <c r="A4" s="404" t="s">
        <v>1369</v>
      </c>
      <c r="B4" s="1"/>
      <c r="C4" s="1"/>
      <c r="D4" s="1"/>
      <c r="E4" s="1"/>
    </row>
    <row r="5" spans="1:5">
      <c r="A5" s="405">
        <v>45322</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2B162-24C9-4B78-AC11-DBC35D66EBEA}">
  <dimension ref="B2:H56"/>
  <sheetViews>
    <sheetView topLeftCell="A16" workbookViewId="0">
      <selection activeCell="B26" sqref="B26:B27"/>
    </sheetView>
  </sheetViews>
  <sheetFormatPr defaultRowHeight="14.5"/>
  <cols>
    <col min="2" max="2" width="26.81640625" customWidth="1"/>
    <col min="3" max="3" width="20.453125" bestFit="1" customWidth="1"/>
    <col min="4" max="4" width="51.1796875" bestFit="1" customWidth="1"/>
  </cols>
  <sheetData>
    <row r="2" spans="2:8">
      <c r="B2" s="257" t="s">
        <v>812</v>
      </c>
    </row>
    <row r="3" spans="2:8">
      <c r="B3" s="257" t="s">
        <v>813</v>
      </c>
    </row>
    <row r="4" spans="2:8">
      <c r="B4" s="257"/>
    </row>
    <row r="5" spans="2:8">
      <c r="B5" s="257" t="s">
        <v>814</v>
      </c>
    </row>
    <row r="6" spans="2:8">
      <c r="B6" s="257" t="s">
        <v>815</v>
      </c>
    </row>
    <row r="7" spans="2:8">
      <c r="B7" s="257"/>
    </row>
    <row r="8" spans="2:8">
      <c r="B8" s="259" t="s">
        <v>816</v>
      </c>
    </row>
    <row r="9" spans="2:8">
      <c r="B9" s="259" t="s">
        <v>817</v>
      </c>
    </row>
    <row r="10" spans="2:8">
      <c r="B10" s="257"/>
    </row>
    <row r="11" spans="2:8">
      <c r="B11" s="259" t="s">
        <v>818</v>
      </c>
    </row>
    <row r="12" spans="2:8">
      <c r="C12" s="259"/>
      <c r="D12" s="259"/>
    </row>
    <row r="13" spans="2:8">
      <c r="C13">
        <v>1</v>
      </c>
      <c r="D13" s="259" t="s">
        <v>819</v>
      </c>
      <c r="H13" s="260"/>
    </row>
    <row r="14" spans="2:8">
      <c r="B14" s="259"/>
      <c r="D14" t="s">
        <v>820</v>
      </c>
      <c r="E14" s="282">
        <v>65</v>
      </c>
      <c r="F14" s="282"/>
      <c r="G14" s="282"/>
      <c r="H14" s="282"/>
    </row>
    <row r="15" spans="2:8">
      <c r="C15" s="259"/>
      <c r="D15" s="259"/>
    </row>
    <row r="16" spans="2:8">
      <c r="C16">
        <v>2</v>
      </c>
      <c r="D16" s="259" t="s">
        <v>821</v>
      </c>
    </row>
    <row r="17" spans="2:8">
      <c r="D17" s="259" t="s">
        <v>822</v>
      </c>
      <c r="F17" s="260"/>
    </row>
    <row r="18" spans="2:8">
      <c r="B18" s="259"/>
      <c r="D18" t="s">
        <v>823</v>
      </c>
      <c r="E18" s="282">
        <v>15</v>
      </c>
    </row>
    <row r="19" spans="2:8">
      <c r="C19" s="259"/>
      <c r="D19" s="259"/>
      <c r="E19" s="260"/>
    </row>
    <row r="20" spans="2:8">
      <c r="B20" s="259"/>
      <c r="C20">
        <v>3</v>
      </c>
      <c r="D20" t="s">
        <v>824</v>
      </c>
      <c r="E20" s="282">
        <v>15</v>
      </c>
    </row>
    <row r="21" spans="2:8">
      <c r="C21" s="259"/>
      <c r="D21" s="259"/>
      <c r="E21" s="260"/>
    </row>
    <row r="22" spans="2:8">
      <c r="C22">
        <v>4</v>
      </c>
      <c r="D22" t="s">
        <v>825</v>
      </c>
      <c r="E22" s="282">
        <v>15</v>
      </c>
    </row>
    <row r="23" spans="2:8">
      <c r="C23" s="259"/>
      <c r="D23" s="259"/>
    </row>
    <row r="24" spans="2:8">
      <c r="B24" t="s">
        <v>826</v>
      </c>
      <c r="D24" s="259"/>
    </row>
    <row r="25" spans="2:8">
      <c r="B25" s="259"/>
      <c r="D25" s="259"/>
    </row>
    <row r="26" spans="2:8">
      <c r="B26" s="259"/>
      <c r="C26" t="s">
        <v>827</v>
      </c>
      <c r="E26" t="s">
        <v>828</v>
      </c>
    </row>
    <row r="27" spans="2:8">
      <c r="B27" s="257"/>
      <c r="C27" t="s">
        <v>829</v>
      </c>
      <c r="E27" t="s">
        <v>830</v>
      </c>
    </row>
    <row r="28" spans="2:8">
      <c r="B28" s="259"/>
    </row>
    <row r="29" spans="2:8">
      <c r="B29" t="s">
        <v>831</v>
      </c>
      <c r="C29" s="259"/>
      <c r="H29" s="259"/>
    </row>
    <row r="30" spans="2:8">
      <c r="C30" s="259"/>
      <c r="G30" s="259"/>
    </row>
    <row r="31" spans="2:8">
      <c r="B31" s="259"/>
      <c r="C31" t="s">
        <v>832</v>
      </c>
      <c r="E31" s="282">
        <v>7.64</v>
      </c>
    </row>
    <row r="32" spans="2:8">
      <c r="B32" s="257"/>
    </row>
    <row r="33" spans="2:8">
      <c r="B33" s="259"/>
    </row>
    <row r="34" spans="2:8">
      <c r="B34" t="s">
        <v>833</v>
      </c>
      <c r="C34" s="259"/>
      <c r="H34" s="260"/>
    </row>
    <row r="35" spans="2:8">
      <c r="B35" s="259"/>
    </row>
    <row r="36" spans="2:8">
      <c r="B36" s="259"/>
    </row>
    <row r="37" spans="2:8">
      <c r="B37" s="259"/>
    </row>
    <row r="38" spans="2:8">
      <c r="B38" s="259"/>
    </row>
    <row r="39" spans="2:8">
      <c r="B39" s="259"/>
    </row>
    <row r="40" spans="2:8">
      <c r="B40" s="259"/>
    </row>
    <row r="41" spans="2:8">
      <c r="B41" s="259"/>
    </row>
    <row r="42" spans="2:8">
      <c r="B42" s="259"/>
    </row>
    <row r="43" spans="2:8">
      <c r="B43" s="259"/>
    </row>
    <row r="44" spans="2:8">
      <c r="B44" s="259"/>
    </row>
    <row r="45" spans="2:8">
      <c r="B45" s="259"/>
    </row>
    <row r="46" spans="2:8">
      <c r="B46" s="259"/>
    </row>
    <row r="47" spans="2:8" ht="15.5">
      <c r="B47" s="261"/>
    </row>
    <row r="48" spans="2:8" ht="15.5">
      <c r="B48" s="261"/>
    </row>
    <row r="49" spans="2:4" ht="15.5">
      <c r="B49" s="261"/>
    </row>
    <row r="50" spans="2:4" ht="15.5">
      <c r="B50" s="261"/>
    </row>
    <row r="51" spans="2:4" ht="15.5">
      <c r="B51" s="261" t="s">
        <v>834</v>
      </c>
      <c r="D51" t="s">
        <v>835</v>
      </c>
    </row>
    <row r="52" spans="2:4">
      <c r="B52" s="257"/>
      <c r="D52" s="257"/>
    </row>
    <row r="53" spans="2:4">
      <c r="B53" s="259" t="s">
        <v>836</v>
      </c>
    </row>
    <row r="54" spans="2:4">
      <c r="B54" s="256" t="s">
        <v>837</v>
      </c>
    </row>
    <row r="55" spans="2:4">
      <c r="B55" s="256" t="s">
        <v>838</v>
      </c>
    </row>
    <row r="56" spans="2:4">
      <c r="B56" s="25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87B58-05CC-4BFE-9AD1-5D8365B67955}">
  <dimension ref="B2:G55"/>
  <sheetViews>
    <sheetView topLeftCell="A25" workbookViewId="0">
      <selection activeCell="C16" sqref="C16:D16"/>
    </sheetView>
  </sheetViews>
  <sheetFormatPr defaultRowHeight="14.5"/>
  <cols>
    <col min="2" max="2" width="60.1796875" customWidth="1"/>
    <col min="3" max="3" width="26.81640625" bestFit="1" customWidth="1"/>
    <col min="4" max="4" width="7.81640625" customWidth="1"/>
    <col min="5" max="5" width="9.1796875" customWidth="1"/>
    <col min="6" max="6" width="12" customWidth="1"/>
  </cols>
  <sheetData>
    <row r="2" spans="2:7">
      <c r="B2" s="256" t="s">
        <v>812</v>
      </c>
    </row>
    <row r="3" spans="2:7">
      <c r="B3" s="264" t="s">
        <v>839</v>
      </c>
    </row>
    <row r="4" spans="2:7">
      <c r="B4" s="256" t="s">
        <v>840</v>
      </c>
    </row>
    <row r="5" spans="2:7">
      <c r="B5" s="256" t="s">
        <v>841</v>
      </c>
    </row>
    <row r="6" spans="2:7">
      <c r="B6" s="265" t="s">
        <v>842</v>
      </c>
    </row>
    <row r="7" spans="2:7">
      <c r="B7" s="256" t="s">
        <v>843</v>
      </c>
    </row>
    <row r="8" spans="2:7">
      <c r="B8" s="266" t="s">
        <v>844</v>
      </c>
    </row>
    <row r="9" spans="2:7">
      <c r="B9" s="266" t="s">
        <v>842</v>
      </c>
    </row>
    <row r="10" spans="2:7">
      <c r="B10" s="266" t="s">
        <v>842</v>
      </c>
      <c r="C10" s="500" t="s">
        <v>845</v>
      </c>
      <c r="D10" s="500"/>
      <c r="E10" s="500" t="s">
        <v>846</v>
      </c>
      <c r="F10" s="500"/>
      <c r="G10" s="259" t="s">
        <v>842</v>
      </c>
    </row>
    <row r="11" spans="2:7">
      <c r="B11" s="256" t="s">
        <v>842</v>
      </c>
      <c r="C11" s="497" t="s">
        <v>847</v>
      </c>
      <c r="D11" s="497"/>
      <c r="E11" s="497" t="s">
        <v>848</v>
      </c>
      <c r="F11" s="497"/>
      <c r="G11" s="259" t="s">
        <v>842</v>
      </c>
    </row>
    <row r="12" spans="2:7">
      <c r="B12" s="256" t="s">
        <v>842</v>
      </c>
      <c r="C12" s="500" t="s">
        <v>842</v>
      </c>
      <c r="D12" s="500"/>
      <c r="E12" s="500" t="s">
        <v>842</v>
      </c>
      <c r="F12" s="500"/>
      <c r="G12" s="259" t="s">
        <v>842</v>
      </c>
    </row>
    <row r="13" spans="2:7">
      <c r="B13" s="256" t="s">
        <v>849</v>
      </c>
      <c r="C13" s="497" t="s">
        <v>842</v>
      </c>
      <c r="D13" s="497"/>
      <c r="E13" s="497" t="s">
        <v>842</v>
      </c>
      <c r="F13" s="497"/>
      <c r="G13" s="259" t="s">
        <v>842</v>
      </c>
    </row>
    <row r="14" spans="2:7">
      <c r="B14" s="266" t="s">
        <v>850</v>
      </c>
      <c r="C14" s="499">
        <v>6.25</v>
      </c>
      <c r="D14" s="497"/>
      <c r="E14" s="499">
        <v>6.25</v>
      </c>
      <c r="F14" s="497"/>
      <c r="G14" s="259" t="s">
        <v>842</v>
      </c>
    </row>
    <row r="15" spans="2:7">
      <c r="B15" s="256" t="s">
        <v>851</v>
      </c>
      <c r="C15" s="497" t="s">
        <v>842</v>
      </c>
      <c r="D15" s="497"/>
      <c r="E15" s="497" t="s">
        <v>842</v>
      </c>
      <c r="F15" s="497"/>
      <c r="G15" s="259" t="s">
        <v>842</v>
      </c>
    </row>
    <row r="16" spans="2:7">
      <c r="B16" s="266" t="s">
        <v>852</v>
      </c>
      <c r="C16" s="496">
        <v>7.2876999999999997E-2</v>
      </c>
      <c r="D16" s="496"/>
      <c r="E16" s="496">
        <v>6.6323999999999994E-2</v>
      </c>
      <c r="F16" s="496"/>
      <c r="G16" s="259" t="s">
        <v>842</v>
      </c>
    </row>
    <row r="17" spans="2:7">
      <c r="B17" s="266" t="s">
        <v>853</v>
      </c>
      <c r="C17" s="497" t="s">
        <v>842</v>
      </c>
      <c r="D17" s="497"/>
      <c r="E17" s="497" t="s">
        <v>842</v>
      </c>
      <c r="F17" s="497"/>
      <c r="G17" s="259" t="s">
        <v>842</v>
      </c>
    </row>
    <row r="18" spans="2:7">
      <c r="B18" s="266" t="s">
        <v>854</v>
      </c>
      <c r="C18" s="498">
        <v>8.5559999999999997E-2</v>
      </c>
      <c r="D18" s="498"/>
      <c r="F18" s="337">
        <v>6.6323999999999994E-2</v>
      </c>
      <c r="G18" s="259" t="s">
        <v>842</v>
      </c>
    </row>
    <row r="19" spans="2:7">
      <c r="C19" s="336"/>
      <c r="D19" s="336"/>
      <c r="E19" s="336" t="s">
        <v>842</v>
      </c>
    </row>
    <row r="20" spans="2:7">
      <c r="B20" s="256" t="s">
        <v>855</v>
      </c>
      <c r="C20" s="497" t="s">
        <v>856</v>
      </c>
      <c r="D20" s="497"/>
      <c r="E20" s="497"/>
      <c r="F20" s="497"/>
      <c r="G20" s="259" t="s">
        <v>842</v>
      </c>
    </row>
    <row r="21" spans="2:7">
      <c r="B21" s="256" t="s">
        <v>842</v>
      </c>
      <c r="C21" s="497" t="s">
        <v>842</v>
      </c>
      <c r="D21" s="497"/>
      <c r="E21" s="497"/>
      <c r="F21" s="497"/>
      <c r="G21" s="259" t="s">
        <v>842</v>
      </c>
    </row>
    <row r="22" spans="2:7">
      <c r="B22" s="256" t="s">
        <v>857</v>
      </c>
      <c r="C22" s="497" t="s">
        <v>842</v>
      </c>
      <c r="D22" s="497"/>
      <c r="E22" s="497" t="s">
        <v>842</v>
      </c>
      <c r="F22" s="497"/>
      <c r="G22" s="259" t="s">
        <v>842</v>
      </c>
    </row>
    <row r="23" spans="2:7">
      <c r="B23" s="266" t="s">
        <v>858</v>
      </c>
      <c r="C23" s="497" t="s">
        <v>859</v>
      </c>
      <c r="D23" s="497"/>
      <c r="E23" s="497"/>
      <c r="F23" s="497"/>
      <c r="G23" s="259" t="s">
        <v>842</v>
      </c>
    </row>
    <row r="24" spans="2:7">
      <c r="B24" s="266" t="s">
        <v>860</v>
      </c>
      <c r="C24" s="497" t="s">
        <v>859</v>
      </c>
      <c r="D24" s="497"/>
      <c r="E24" s="497"/>
      <c r="F24" s="497"/>
      <c r="G24" s="259" t="s">
        <v>842</v>
      </c>
    </row>
    <row r="25" spans="2:7">
      <c r="B25" s="266" t="s">
        <v>861</v>
      </c>
      <c r="C25" s="497" t="s">
        <v>859</v>
      </c>
      <c r="D25" s="497"/>
      <c r="E25" s="497"/>
      <c r="F25" s="497"/>
      <c r="G25" s="259" t="s">
        <v>842</v>
      </c>
    </row>
    <row r="26" spans="2:7">
      <c r="B26" s="266" t="s">
        <v>862</v>
      </c>
      <c r="C26" s="497" t="s">
        <v>859</v>
      </c>
      <c r="D26" s="497"/>
      <c r="E26" s="497"/>
      <c r="F26" s="497"/>
      <c r="G26" s="259" t="s">
        <v>842</v>
      </c>
    </row>
    <row r="27" spans="2:7">
      <c r="B27" s="256" t="s">
        <v>863</v>
      </c>
      <c r="C27" s="497" t="s">
        <v>864</v>
      </c>
      <c r="D27" s="497"/>
      <c r="E27" s="497"/>
      <c r="F27" s="497"/>
      <c r="G27" s="259" t="s">
        <v>842</v>
      </c>
    </row>
    <row r="28" spans="2:7">
      <c r="B28" s="256" t="s">
        <v>865</v>
      </c>
      <c r="C28" s="497" t="s">
        <v>864</v>
      </c>
      <c r="D28" s="497"/>
      <c r="E28" s="497"/>
      <c r="F28" s="497"/>
      <c r="G28" s="259" t="s">
        <v>842</v>
      </c>
    </row>
    <row r="29" spans="2:7">
      <c r="B29" s="256" t="s">
        <v>866</v>
      </c>
      <c r="C29" s="497" t="s">
        <v>842</v>
      </c>
      <c r="D29" s="497"/>
      <c r="E29" s="497" t="s">
        <v>842</v>
      </c>
      <c r="F29" s="497"/>
      <c r="G29" s="259" t="s">
        <v>842</v>
      </c>
    </row>
    <row r="30" spans="2:7">
      <c r="B30" s="266" t="s">
        <v>867</v>
      </c>
      <c r="C30" s="496">
        <v>3.5429000000000002E-2</v>
      </c>
      <c r="D30" s="496"/>
      <c r="E30" s="496">
        <v>3.5429000000000002E-2</v>
      </c>
      <c r="F30" s="496"/>
      <c r="G30" s="259" t="s">
        <v>842</v>
      </c>
    </row>
    <row r="31" spans="2:7">
      <c r="B31" s="266" t="s">
        <v>868</v>
      </c>
      <c r="C31" s="496">
        <v>0</v>
      </c>
      <c r="D31" s="496"/>
      <c r="E31" s="496"/>
      <c r="F31" s="496"/>
      <c r="G31" s="259" t="s">
        <v>842</v>
      </c>
    </row>
    <row r="32" spans="2:7">
      <c r="B32" s="266" t="s">
        <v>869</v>
      </c>
      <c r="C32" s="266" t="s">
        <v>870</v>
      </c>
      <c r="G32" s="259" t="s">
        <v>842</v>
      </c>
    </row>
    <row r="33" spans="2:6">
      <c r="B33" s="256" t="s">
        <v>871</v>
      </c>
      <c r="C33" s="266" t="s">
        <v>870</v>
      </c>
    </row>
    <row r="34" spans="2:6">
      <c r="B34" s="256" t="s">
        <v>872</v>
      </c>
      <c r="C34" s="266" t="s">
        <v>873</v>
      </c>
      <c r="D34" s="266" t="s">
        <v>842</v>
      </c>
      <c r="F34" s="266" t="s">
        <v>842</v>
      </c>
    </row>
    <row r="35" spans="2:6">
      <c r="B35" s="256" t="s">
        <v>874</v>
      </c>
      <c r="C35" s="266" t="s">
        <v>875</v>
      </c>
      <c r="F35" s="266" t="s">
        <v>842</v>
      </c>
    </row>
    <row r="36" spans="2:6">
      <c r="B36" s="256" t="s">
        <v>876</v>
      </c>
      <c r="C36" s="266" t="s">
        <v>877</v>
      </c>
    </row>
    <row r="37" spans="2:6">
      <c r="B37" s="256" t="s">
        <v>842</v>
      </c>
    </row>
    <row r="38" spans="2:6">
      <c r="B38" s="268" t="s">
        <v>842</v>
      </c>
    </row>
    <row r="39" spans="2:6">
      <c r="B39" s="256" t="s">
        <v>878</v>
      </c>
    </row>
    <row r="40" spans="2:6">
      <c r="B40" s="266" t="s">
        <v>879</v>
      </c>
    </row>
    <row r="41" spans="2:6">
      <c r="B41" s="268" t="s">
        <v>842</v>
      </c>
    </row>
    <row r="42" spans="2:6">
      <c r="B42" s="256" t="s">
        <v>880</v>
      </c>
    </row>
    <row r="43" spans="2:6">
      <c r="B43" s="266" t="s">
        <v>881</v>
      </c>
    </row>
    <row r="44" spans="2:6" ht="15.5">
      <c r="B44" s="261" t="s">
        <v>842</v>
      </c>
    </row>
    <row r="45" spans="2:6" ht="15.5">
      <c r="B45" s="261" t="s">
        <v>842</v>
      </c>
    </row>
    <row r="46" spans="2:6" ht="15.5">
      <c r="B46" s="261" t="s">
        <v>842</v>
      </c>
    </row>
    <row r="47" spans="2:6" ht="15.5">
      <c r="B47" s="261" t="s">
        <v>842</v>
      </c>
    </row>
    <row r="48" spans="2:6" ht="15.5">
      <c r="B48" s="261" t="s">
        <v>842</v>
      </c>
    </row>
    <row r="49" spans="2:4" ht="15.5">
      <c r="B49" s="261" t="s">
        <v>842</v>
      </c>
    </row>
    <row r="50" spans="2:4" ht="15.5">
      <c r="B50" s="261" t="s">
        <v>842</v>
      </c>
    </row>
    <row r="51" spans="2:4">
      <c r="B51" s="263" t="s">
        <v>882</v>
      </c>
      <c r="D51" s="256" t="s">
        <v>883</v>
      </c>
    </row>
    <row r="52" spans="2:4">
      <c r="B52" s="291" t="s">
        <v>842</v>
      </c>
    </row>
    <row r="53" spans="2:4">
      <c r="B53" s="263" t="s">
        <v>884</v>
      </c>
    </row>
    <row r="54" spans="2:4">
      <c r="B54" s="256" t="s">
        <v>885</v>
      </c>
    </row>
    <row r="55" spans="2:4">
      <c r="B55" s="256" t="s">
        <v>886</v>
      </c>
    </row>
  </sheetData>
  <mergeCells count="32">
    <mergeCell ref="C10:D10"/>
    <mergeCell ref="E10:F10"/>
    <mergeCell ref="C11:D11"/>
    <mergeCell ref="E11:F11"/>
    <mergeCell ref="C12:D12"/>
    <mergeCell ref="E12:F12"/>
    <mergeCell ref="C13:D13"/>
    <mergeCell ref="E13:F13"/>
    <mergeCell ref="C14:D14"/>
    <mergeCell ref="E14:F14"/>
    <mergeCell ref="C15:D15"/>
    <mergeCell ref="E15:F15"/>
    <mergeCell ref="C25:F25"/>
    <mergeCell ref="C16:D16"/>
    <mergeCell ref="E16:F16"/>
    <mergeCell ref="C17:D17"/>
    <mergeCell ref="E17:F17"/>
    <mergeCell ref="C20:F20"/>
    <mergeCell ref="C21:F21"/>
    <mergeCell ref="C22:D22"/>
    <mergeCell ref="E22:F22"/>
    <mergeCell ref="C23:F23"/>
    <mergeCell ref="C24:F24"/>
    <mergeCell ref="C18:D18"/>
    <mergeCell ref="C31:F31"/>
    <mergeCell ref="C26:F26"/>
    <mergeCell ref="C27:F27"/>
    <mergeCell ref="C28:F28"/>
    <mergeCell ref="C29:D29"/>
    <mergeCell ref="E29:F29"/>
    <mergeCell ref="C30:D30"/>
    <mergeCell ref="E30:F3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C8B9-DD24-437C-AD0F-0E0F2391DC4D}">
  <dimension ref="B2:F57"/>
  <sheetViews>
    <sheetView topLeftCell="A46" workbookViewId="0">
      <selection activeCell="G17" sqref="G17"/>
    </sheetView>
  </sheetViews>
  <sheetFormatPr defaultRowHeight="14.5"/>
  <cols>
    <col min="2" max="2" width="52.1796875" customWidth="1"/>
    <col min="3" max="3" width="28.54296875" customWidth="1"/>
    <col min="4" max="4" width="21.7265625" customWidth="1"/>
  </cols>
  <sheetData>
    <row r="2" spans="2:6">
      <c r="B2" s="256" t="s">
        <v>812</v>
      </c>
    </row>
    <row r="3" spans="2:6">
      <c r="B3" s="256" t="s">
        <v>887</v>
      </c>
      <c r="F3" s="256"/>
    </row>
    <row r="4" spans="2:6">
      <c r="B4" s="257" t="s">
        <v>888</v>
      </c>
    </row>
    <row r="5" spans="2:6">
      <c r="B5" s="257" t="s">
        <v>889</v>
      </c>
    </row>
    <row r="6" spans="2:6">
      <c r="B6" s="256" t="s">
        <v>843</v>
      </c>
    </row>
    <row r="7" spans="2:6">
      <c r="B7" s="256" t="s">
        <v>890</v>
      </c>
    </row>
    <row r="8" spans="2:6">
      <c r="B8" s="266"/>
    </row>
    <row r="9" spans="2:6">
      <c r="B9" s="266"/>
      <c r="C9" t="s">
        <v>845</v>
      </c>
      <c r="D9" t="s">
        <v>846</v>
      </c>
    </row>
    <row r="10" spans="2:6">
      <c r="B10" s="266"/>
      <c r="C10" t="s">
        <v>847</v>
      </c>
      <c r="D10" t="s">
        <v>848</v>
      </c>
    </row>
    <row r="11" spans="2:6">
      <c r="B11" s="266" t="s">
        <v>849</v>
      </c>
    </row>
    <row r="12" spans="2:6">
      <c r="B12" s="279" t="s">
        <v>891</v>
      </c>
      <c r="C12" s="256"/>
      <c r="D12" s="256"/>
    </row>
    <row r="13" spans="2:6">
      <c r="B13" s="280" t="s">
        <v>892</v>
      </c>
      <c r="C13" s="267">
        <v>11.9</v>
      </c>
      <c r="D13" s="267">
        <v>11.9</v>
      </c>
    </row>
    <row r="14" spans="2:6">
      <c r="B14" s="256" t="s">
        <v>893</v>
      </c>
      <c r="C14" s="283">
        <v>13.84</v>
      </c>
      <c r="D14" s="283">
        <v>13.84</v>
      </c>
    </row>
    <row r="15" spans="2:6">
      <c r="B15" s="266" t="s">
        <v>894</v>
      </c>
      <c r="C15" s="267">
        <v>3.27</v>
      </c>
      <c r="D15" s="267">
        <v>2.68</v>
      </c>
    </row>
    <row r="16" spans="2:6">
      <c r="B16" s="256" t="s">
        <v>895</v>
      </c>
      <c r="C16" s="284">
        <v>0.64</v>
      </c>
      <c r="D16" s="284">
        <v>0.64</v>
      </c>
    </row>
    <row r="17" spans="2:4">
      <c r="B17" s="266" t="s">
        <v>896</v>
      </c>
      <c r="C17" s="267"/>
      <c r="D17" s="267"/>
    </row>
    <row r="18" spans="2:4">
      <c r="B18" s="266" t="s">
        <v>897</v>
      </c>
      <c r="C18" s="338">
        <v>6.2157999999999998E-2</v>
      </c>
      <c r="D18" s="338">
        <v>5.5017000000000003E-2</v>
      </c>
    </row>
    <row r="19" spans="2:4">
      <c r="B19" s="266"/>
      <c r="C19" s="267"/>
      <c r="D19" s="267"/>
    </row>
    <row r="20" spans="2:4">
      <c r="B20" s="269" t="s">
        <v>855</v>
      </c>
      <c r="C20" s="269" t="s">
        <v>856</v>
      </c>
    </row>
    <row r="21" spans="2:4">
      <c r="B21" s="256"/>
      <c r="C21" s="266"/>
    </row>
    <row r="22" spans="2:4">
      <c r="B22" s="256" t="s">
        <v>857</v>
      </c>
      <c r="C22" s="280"/>
      <c r="D22" s="280"/>
    </row>
    <row r="23" spans="2:4">
      <c r="B23" s="266" t="s">
        <v>858</v>
      </c>
      <c r="C23" s="497" t="s">
        <v>859</v>
      </c>
      <c r="D23" s="497"/>
    </row>
    <row r="24" spans="2:4">
      <c r="B24" s="266" t="s">
        <v>860</v>
      </c>
      <c r="C24" s="497" t="s">
        <v>859</v>
      </c>
      <c r="D24" s="497"/>
    </row>
    <row r="25" spans="2:4">
      <c r="B25" s="266" t="s">
        <v>861</v>
      </c>
      <c r="C25" s="497" t="s">
        <v>859</v>
      </c>
      <c r="D25" s="497"/>
    </row>
    <row r="26" spans="2:4">
      <c r="B26" s="266" t="s">
        <v>862</v>
      </c>
      <c r="C26" s="497" t="s">
        <v>859</v>
      </c>
      <c r="D26" s="497"/>
    </row>
    <row r="27" spans="2:4">
      <c r="B27" s="256" t="s">
        <v>863</v>
      </c>
      <c r="C27" s="497" t="s">
        <v>864</v>
      </c>
      <c r="D27" s="497"/>
    </row>
    <row r="28" spans="2:4">
      <c r="B28" s="256" t="s">
        <v>865</v>
      </c>
      <c r="C28" s="497" t="s">
        <v>864</v>
      </c>
      <c r="D28" s="497"/>
    </row>
    <row r="29" spans="2:4">
      <c r="B29" s="256" t="s">
        <v>898</v>
      </c>
      <c r="C29" s="281" t="s">
        <v>870</v>
      </c>
      <c r="D29" s="281"/>
    </row>
    <row r="30" spans="2:4">
      <c r="B30" s="266" t="s">
        <v>899</v>
      </c>
      <c r="C30" s="267">
        <v>7.63</v>
      </c>
      <c r="D30" s="267">
        <v>7.25</v>
      </c>
    </row>
    <row r="31" spans="2:4">
      <c r="B31" s="266" t="s">
        <v>900</v>
      </c>
      <c r="C31" s="496">
        <v>0</v>
      </c>
      <c r="D31" s="496"/>
    </row>
    <row r="32" spans="2:4">
      <c r="B32" s="266" t="s">
        <v>869</v>
      </c>
      <c r="C32" s="340" t="s">
        <v>870</v>
      </c>
      <c r="D32" s="266"/>
    </row>
    <row r="33" spans="2:6">
      <c r="B33" s="256" t="s">
        <v>871</v>
      </c>
      <c r="C33" s="341" t="s">
        <v>870</v>
      </c>
      <c r="D33" s="339"/>
    </row>
    <row r="34" spans="2:6">
      <c r="B34" s="256" t="s">
        <v>872</v>
      </c>
      <c r="C34" s="341" t="s">
        <v>901</v>
      </c>
    </row>
    <row r="35" spans="2:6">
      <c r="B35" s="256" t="s">
        <v>902</v>
      </c>
      <c r="C35" s="341" t="s">
        <v>875</v>
      </c>
    </row>
    <row r="36" spans="2:6">
      <c r="B36" t="s">
        <v>903</v>
      </c>
      <c r="C36" s="341" t="s">
        <v>877</v>
      </c>
    </row>
    <row r="38" spans="2:6">
      <c r="B38" s="256"/>
      <c r="F38" s="256"/>
    </row>
    <row r="43" spans="2:6">
      <c r="B43" t="s">
        <v>904</v>
      </c>
    </row>
    <row r="53" spans="2:6">
      <c r="B53" s="342" t="s">
        <v>905</v>
      </c>
      <c r="C53" s="342"/>
      <c r="D53" s="342" t="s">
        <v>906</v>
      </c>
      <c r="E53" s="342"/>
      <c r="F53" s="342"/>
    </row>
    <row r="55" spans="2:6">
      <c r="B55" t="s">
        <v>907</v>
      </c>
    </row>
    <row r="56" spans="2:6">
      <c r="B56" t="s">
        <v>837</v>
      </c>
    </row>
    <row r="57" spans="2:6">
      <c r="B57" t="s">
        <v>886</v>
      </c>
    </row>
  </sheetData>
  <mergeCells count="7">
    <mergeCell ref="C31:D31"/>
    <mergeCell ref="C23:D23"/>
    <mergeCell ref="C24:D24"/>
    <mergeCell ref="C25:D25"/>
    <mergeCell ref="C26:D26"/>
    <mergeCell ref="C27:D27"/>
    <mergeCell ref="C28:D2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DF01A-11C7-4178-BA3C-6CF956A73AA7}">
  <dimension ref="B2:D47"/>
  <sheetViews>
    <sheetView topLeftCell="A19" workbookViewId="0">
      <selection activeCell="D11" sqref="D11"/>
    </sheetView>
  </sheetViews>
  <sheetFormatPr defaultRowHeight="14.5"/>
  <cols>
    <col min="2" max="2" width="38.1796875" customWidth="1"/>
    <col min="3" max="3" width="31.81640625" customWidth="1"/>
    <col min="4" max="4" width="30.81640625" customWidth="1"/>
  </cols>
  <sheetData>
    <row r="2" spans="2:4">
      <c r="B2" s="257" t="s">
        <v>812</v>
      </c>
    </row>
    <row r="3" spans="2:4">
      <c r="B3" s="285" t="s">
        <v>908</v>
      </c>
    </row>
    <row r="4" spans="2:4">
      <c r="B4" s="257" t="s">
        <v>842</v>
      </c>
    </row>
    <row r="5" spans="2:4">
      <c r="B5" s="257" t="s">
        <v>909</v>
      </c>
    </row>
    <row r="6" spans="2:4">
      <c r="B6" s="257" t="s">
        <v>910</v>
      </c>
    </row>
    <row r="7" spans="2:4">
      <c r="B7" s="257" t="s">
        <v>843</v>
      </c>
    </row>
    <row r="8" spans="2:4">
      <c r="B8" s="259" t="s">
        <v>911</v>
      </c>
    </row>
    <row r="9" spans="2:4">
      <c r="B9" s="259" t="s">
        <v>842</v>
      </c>
    </row>
    <row r="10" spans="2:4">
      <c r="B10" s="259" t="s">
        <v>912</v>
      </c>
    </row>
    <row r="11" spans="2:4">
      <c r="B11" s="259" t="s">
        <v>842</v>
      </c>
    </row>
    <row r="12" spans="2:4">
      <c r="B12" s="259" t="s">
        <v>913</v>
      </c>
    </row>
    <row r="13" spans="2:4">
      <c r="B13" s="259" t="s">
        <v>842</v>
      </c>
    </row>
    <row r="14" spans="2:4">
      <c r="B14" s="259" t="s">
        <v>914</v>
      </c>
    </row>
    <row r="15" spans="2:4">
      <c r="B15" s="259" t="s">
        <v>842</v>
      </c>
    </row>
    <row r="16" spans="2:4">
      <c r="B16" s="259" t="s">
        <v>842</v>
      </c>
      <c r="C16" s="286" t="s">
        <v>845</v>
      </c>
      <c r="D16" s="286" t="s">
        <v>846</v>
      </c>
    </row>
    <row r="17" spans="2:4">
      <c r="B17" s="259" t="s">
        <v>842</v>
      </c>
      <c r="C17" s="287" t="s">
        <v>847</v>
      </c>
      <c r="D17" s="287" t="s">
        <v>848</v>
      </c>
    </row>
    <row r="18" spans="2:4">
      <c r="B18" s="503" t="s">
        <v>849</v>
      </c>
      <c r="C18" s="503"/>
      <c r="D18" s="503"/>
    </row>
    <row r="19" spans="2:4">
      <c r="B19" s="502" t="s">
        <v>891</v>
      </c>
      <c r="C19" s="502"/>
      <c r="D19" s="502"/>
    </row>
    <row r="20" spans="2:4">
      <c r="B20" s="287" t="s">
        <v>892</v>
      </c>
      <c r="C20" s="288">
        <v>9.9600000000000009</v>
      </c>
      <c r="D20" s="288">
        <v>9.9600000000000009</v>
      </c>
    </row>
    <row r="21" spans="2:4">
      <c r="B21" s="287" t="s">
        <v>893</v>
      </c>
      <c r="C21" s="288">
        <v>11.59</v>
      </c>
      <c r="D21" s="288">
        <v>11.59</v>
      </c>
    </row>
    <row r="22" spans="2:4">
      <c r="B22" s="286" t="s">
        <v>894</v>
      </c>
      <c r="C22" s="288">
        <v>0</v>
      </c>
      <c r="D22" s="288">
        <v>0</v>
      </c>
    </row>
    <row r="23" spans="2:4">
      <c r="B23" s="286" t="s">
        <v>895</v>
      </c>
      <c r="C23" s="288">
        <v>0</v>
      </c>
      <c r="D23" s="288">
        <v>0</v>
      </c>
    </row>
    <row r="24" spans="2:4">
      <c r="B24" s="502" t="s">
        <v>915</v>
      </c>
      <c r="C24" s="502"/>
      <c r="D24" s="502"/>
    </row>
    <row r="25" spans="2:4">
      <c r="B25" s="286" t="s">
        <v>897</v>
      </c>
      <c r="C25" s="343">
        <v>0.109</v>
      </c>
      <c r="D25" s="343">
        <v>0.109</v>
      </c>
    </row>
    <row r="26" spans="2:4">
      <c r="B26" s="286" t="s">
        <v>855</v>
      </c>
      <c r="C26" s="502" t="s">
        <v>856</v>
      </c>
      <c r="D26" s="502"/>
    </row>
    <row r="27" spans="2:4">
      <c r="B27" s="503" t="s">
        <v>857</v>
      </c>
      <c r="C27" s="503"/>
      <c r="D27" s="503"/>
    </row>
    <row r="28" spans="2:4">
      <c r="B28" s="287" t="s">
        <v>858</v>
      </c>
      <c r="C28" s="502" t="s">
        <v>859</v>
      </c>
      <c r="D28" s="502"/>
    </row>
    <row r="29" spans="2:4">
      <c r="B29" s="287" t="s">
        <v>860</v>
      </c>
      <c r="C29" s="502" t="s">
        <v>859</v>
      </c>
      <c r="D29" s="502"/>
    </row>
    <row r="30" spans="2:4">
      <c r="B30" s="287" t="s">
        <v>861</v>
      </c>
      <c r="C30" s="502" t="s">
        <v>859</v>
      </c>
      <c r="D30" s="502"/>
    </row>
    <row r="31" spans="2:4">
      <c r="B31" s="287" t="s">
        <v>862</v>
      </c>
      <c r="C31" s="502" t="s">
        <v>859</v>
      </c>
      <c r="D31" s="502"/>
    </row>
    <row r="32" spans="2:4">
      <c r="B32" s="286" t="s">
        <v>863</v>
      </c>
      <c r="C32" s="502" t="s">
        <v>864</v>
      </c>
      <c r="D32" s="502"/>
    </row>
    <row r="33" spans="2:4">
      <c r="B33" s="286" t="s">
        <v>865</v>
      </c>
      <c r="C33" s="502" t="s">
        <v>864</v>
      </c>
      <c r="D33" s="502"/>
    </row>
    <row r="34" spans="2:4">
      <c r="B34" s="286" t="s">
        <v>898</v>
      </c>
      <c r="C34" s="502" t="s">
        <v>870</v>
      </c>
      <c r="D34" s="502"/>
    </row>
    <row r="35" spans="2:4">
      <c r="B35" s="286" t="s">
        <v>916</v>
      </c>
      <c r="C35" s="288">
        <v>7.63</v>
      </c>
      <c r="D35" s="288">
        <v>7.25</v>
      </c>
    </row>
    <row r="36" spans="2:4">
      <c r="B36" s="286" t="s">
        <v>900</v>
      </c>
      <c r="C36" s="501">
        <v>0</v>
      </c>
      <c r="D36" s="501"/>
    </row>
    <row r="37" spans="2:4">
      <c r="B37" s="286" t="s">
        <v>917</v>
      </c>
      <c r="C37" s="287" t="s">
        <v>918</v>
      </c>
    </row>
    <row r="38" spans="2:4">
      <c r="B38" s="286" t="s">
        <v>919</v>
      </c>
      <c r="C38" s="287" t="s">
        <v>842</v>
      </c>
    </row>
    <row r="39" spans="2:4">
      <c r="B39" s="286" t="s">
        <v>920</v>
      </c>
      <c r="C39" s="287" t="s">
        <v>921</v>
      </c>
    </row>
    <row r="40" spans="2:4" ht="17.5">
      <c r="B40" s="289" t="s">
        <v>842</v>
      </c>
    </row>
    <row r="41" spans="2:4">
      <c r="B41" s="259" t="s">
        <v>922</v>
      </c>
    </row>
    <row r="42" spans="2:4">
      <c r="B42" s="259" t="s">
        <v>842</v>
      </c>
    </row>
    <row r="43" spans="2:4">
      <c r="B43" s="344" t="s">
        <v>905</v>
      </c>
      <c r="C43" s="344" t="s">
        <v>906</v>
      </c>
      <c r="D43" s="342"/>
    </row>
    <row r="44" spans="2:4">
      <c r="B44" s="290" t="s">
        <v>842</v>
      </c>
    </row>
    <row r="45" spans="2:4">
      <c r="B45" s="257" t="s">
        <v>923</v>
      </c>
    </row>
    <row r="46" spans="2:4">
      <c r="B46" s="257" t="s">
        <v>924</v>
      </c>
    </row>
    <row r="47" spans="2:4">
      <c r="B47" s="257" t="s">
        <v>925</v>
      </c>
    </row>
  </sheetData>
  <mergeCells count="13">
    <mergeCell ref="C28:D28"/>
    <mergeCell ref="B18:D18"/>
    <mergeCell ref="B19:D19"/>
    <mergeCell ref="B24:D24"/>
    <mergeCell ref="C26:D26"/>
    <mergeCell ref="B27:D27"/>
    <mergeCell ref="C36:D36"/>
    <mergeCell ref="C29:D29"/>
    <mergeCell ref="C30:D30"/>
    <mergeCell ref="C31:D31"/>
    <mergeCell ref="C32:D32"/>
    <mergeCell ref="C33:D33"/>
    <mergeCell ref="C34:D3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05917-5B73-4839-8214-D26DC3DB07E1}">
  <dimension ref="B2:E56"/>
  <sheetViews>
    <sheetView topLeftCell="A28" workbookViewId="0">
      <selection activeCell="C14" sqref="C14"/>
    </sheetView>
  </sheetViews>
  <sheetFormatPr defaultRowHeight="14.5"/>
  <cols>
    <col min="2" max="2" width="42" customWidth="1"/>
    <col min="3" max="3" width="27.54296875" customWidth="1"/>
    <col min="4" max="4" width="26.26953125" customWidth="1"/>
  </cols>
  <sheetData>
    <row r="2" spans="2:4">
      <c r="B2" s="256" t="s">
        <v>812</v>
      </c>
    </row>
    <row r="3" spans="2:4">
      <c r="B3" s="264" t="s">
        <v>926</v>
      </c>
    </row>
    <row r="4" spans="2:4">
      <c r="B4" s="256" t="s">
        <v>927</v>
      </c>
    </row>
    <row r="5" spans="2:4">
      <c r="B5" s="256" t="s">
        <v>889</v>
      </c>
    </row>
    <row r="6" spans="2:4">
      <c r="B6" s="256" t="s">
        <v>843</v>
      </c>
    </row>
    <row r="7" spans="2:4">
      <c r="B7" s="266" t="s">
        <v>890</v>
      </c>
    </row>
    <row r="8" spans="2:4">
      <c r="B8" s="266" t="s">
        <v>842</v>
      </c>
      <c r="C8" s="256" t="s">
        <v>845</v>
      </c>
      <c r="D8" s="256" t="s">
        <v>846</v>
      </c>
    </row>
    <row r="9" spans="2:4">
      <c r="B9" s="256" t="s">
        <v>842</v>
      </c>
      <c r="C9" s="266" t="s">
        <v>847</v>
      </c>
      <c r="D9" s="266" t="s">
        <v>848</v>
      </c>
    </row>
    <row r="10" spans="2:4">
      <c r="B10" s="256" t="s">
        <v>849</v>
      </c>
      <c r="C10" s="256" t="s">
        <v>842</v>
      </c>
      <c r="D10" s="256" t="s">
        <v>842</v>
      </c>
    </row>
    <row r="11" spans="2:4">
      <c r="B11" s="266" t="s">
        <v>891</v>
      </c>
      <c r="C11" s="256" t="s">
        <v>842</v>
      </c>
      <c r="D11" s="256" t="s">
        <v>842</v>
      </c>
    </row>
    <row r="12" spans="2:4">
      <c r="B12" s="266" t="s">
        <v>892</v>
      </c>
      <c r="C12" s="267">
        <v>17.559999999999999</v>
      </c>
      <c r="D12" s="267">
        <v>17.559999999999999</v>
      </c>
    </row>
    <row r="13" spans="2:4">
      <c r="B13" s="266" t="s">
        <v>893</v>
      </c>
      <c r="C13" s="267">
        <v>19.079999999999998</v>
      </c>
      <c r="D13" s="267">
        <v>19.079999999999998</v>
      </c>
    </row>
    <row r="14" spans="2:4">
      <c r="B14" s="256" t="s">
        <v>894</v>
      </c>
      <c r="C14" s="267">
        <v>1.9</v>
      </c>
      <c r="D14" s="267">
        <v>1.49</v>
      </c>
    </row>
    <row r="15" spans="2:4">
      <c r="B15" s="256" t="s">
        <v>895</v>
      </c>
      <c r="C15" s="267">
        <v>0.47</v>
      </c>
      <c r="D15" s="267">
        <v>0.47</v>
      </c>
    </row>
    <row r="16" spans="2:4">
      <c r="B16" s="266" t="s">
        <v>896</v>
      </c>
      <c r="C16" s="266" t="s">
        <v>842</v>
      </c>
      <c r="D16" s="266" t="s">
        <v>842</v>
      </c>
    </row>
    <row r="17" spans="2:4">
      <c r="B17" s="256" t="s">
        <v>897</v>
      </c>
      <c r="C17" s="336">
        <v>4.8254999999999999E-2</v>
      </c>
      <c r="D17" s="336">
        <v>4.675E-2</v>
      </c>
    </row>
    <row r="18" spans="2:4">
      <c r="B18" s="266" t="s">
        <v>842</v>
      </c>
      <c r="C18" s="266" t="s">
        <v>842</v>
      </c>
      <c r="D18" s="266" t="s">
        <v>842</v>
      </c>
    </row>
    <row r="19" spans="2:4">
      <c r="B19" s="256" t="s">
        <v>842</v>
      </c>
      <c r="C19" s="266" t="s">
        <v>842</v>
      </c>
      <c r="D19" s="266" t="s">
        <v>842</v>
      </c>
    </row>
    <row r="20" spans="2:4">
      <c r="B20" s="256" t="s">
        <v>855</v>
      </c>
      <c r="C20" s="497" t="s">
        <v>856</v>
      </c>
      <c r="D20" s="497"/>
    </row>
    <row r="21" spans="2:4">
      <c r="B21" s="256" t="s">
        <v>842</v>
      </c>
      <c r="C21" s="500" t="s">
        <v>842</v>
      </c>
      <c r="D21" s="500"/>
    </row>
    <row r="22" spans="2:4">
      <c r="B22" s="256" t="s">
        <v>857</v>
      </c>
      <c r="C22" s="266" t="s">
        <v>842</v>
      </c>
      <c r="D22" s="256" t="s">
        <v>842</v>
      </c>
    </row>
    <row r="23" spans="2:4">
      <c r="B23" s="266" t="s">
        <v>858</v>
      </c>
      <c r="C23" s="497" t="s">
        <v>859</v>
      </c>
      <c r="D23" s="497"/>
    </row>
    <row r="24" spans="2:4">
      <c r="B24" s="266" t="s">
        <v>860</v>
      </c>
      <c r="C24" s="497" t="s">
        <v>859</v>
      </c>
      <c r="D24" s="497"/>
    </row>
    <row r="25" spans="2:4">
      <c r="B25" s="266" t="s">
        <v>861</v>
      </c>
      <c r="C25" s="497" t="s">
        <v>859</v>
      </c>
      <c r="D25" s="497"/>
    </row>
    <row r="26" spans="2:4">
      <c r="B26" s="266" t="s">
        <v>862</v>
      </c>
      <c r="C26" s="497" t="s">
        <v>859</v>
      </c>
      <c r="D26" s="497"/>
    </row>
    <row r="27" spans="2:4">
      <c r="B27" s="256" t="s">
        <v>863</v>
      </c>
      <c r="C27" s="497" t="s">
        <v>864</v>
      </c>
      <c r="D27" s="497"/>
    </row>
    <row r="28" spans="2:4">
      <c r="B28" s="256" t="s">
        <v>865</v>
      </c>
      <c r="C28" s="497" t="s">
        <v>864</v>
      </c>
      <c r="D28" s="497"/>
    </row>
    <row r="29" spans="2:4">
      <c r="B29" s="256" t="s">
        <v>898</v>
      </c>
      <c r="C29" s="497" t="s">
        <v>870</v>
      </c>
      <c r="D29" s="497"/>
    </row>
    <row r="30" spans="2:4">
      <c r="B30" s="256" t="s">
        <v>928</v>
      </c>
      <c r="C30" s="267">
        <v>3.63</v>
      </c>
      <c r="D30" s="267">
        <v>3.28</v>
      </c>
    </row>
    <row r="31" spans="2:4">
      <c r="B31" s="256" t="s">
        <v>929</v>
      </c>
    </row>
    <row r="32" spans="2:4">
      <c r="B32" s="256" t="s">
        <v>900</v>
      </c>
      <c r="C32" s="499">
        <v>0</v>
      </c>
      <c r="D32" s="497"/>
    </row>
    <row r="33" spans="2:3">
      <c r="B33" s="256" t="s">
        <v>869</v>
      </c>
      <c r="C33" s="266" t="s">
        <v>870</v>
      </c>
    </row>
    <row r="34" spans="2:3">
      <c r="B34" s="256" t="s">
        <v>871</v>
      </c>
      <c r="C34" s="266" t="s">
        <v>870</v>
      </c>
    </row>
    <row r="35" spans="2:3">
      <c r="B35" s="256" t="s">
        <v>930</v>
      </c>
    </row>
    <row r="36" spans="2:3">
      <c r="B36" s="256" t="s">
        <v>931</v>
      </c>
      <c r="C36" s="341" t="s">
        <v>873</v>
      </c>
    </row>
    <row r="37" spans="2:3">
      <c r="B37" s="346" t="s">
        <v>932</v>
      </c>
      <c r="C37" s="347" t="s">
        <v>933</v>
      </c>
    </row>
    <row r="38" spans="2:3">
      <c r="B38" s="345" t="s">
        <v>934</v>
      </c>
      <c r="C38" s="266" t="s">
        <v>877</v>
      </c>
    </row>
    <row r="39" spans="2:3">
      <c r="B39" s="266" t="s">
        <v>842</v>
      </c>
    </row>
    <row r="40" spans="2:3">
      <c r="B40" s="266" t="s">
        <v>842</v>
      </c>
    </row>
    <row r="41" spans="2:3">
      <c r="B41" s="266" t="s">
        <v>935</v>
      </c>
    </row>
    <row r="42" spans="2:3" ht="15.5">
      <c r="B42" s="261" t="s">
        <v>842</v>
      </c>
    </row>
    <row r="43" spans="2:3" ht="15.5">
      <c r="B43" s="261" t="s">
        <v>842</v>
      </c>
    </row>
    <row r="44" spans="2:3" ht="15.5">
      <c r="B44" s="261" t="s">
        <v>842</v>
      </c>
    </row>
    <row r="45" spans="2:3" ht="15.5">
      <c r="B45" s="261" t="s">
        <v>842</v>
      </c>
    </row>
    <row r="46" spans="2:3" ht="15.5">
      <c r="B46" s="261" t="s">
        <v>842</v>
      </c>
    </row>
    <row r="47" spans="2:3" ht="15.5">
      <c r="B47" s="261" t="s">
        <v>842</v>
      </c>
    </row>
    <row r="48" spans="2:3" ht="15.5">
      <c r="B48" s="261" t="s">
        <v>842</v>
      </c>
    </row>
    <row r="49" spans="2:5" ht="15.5">
      <c r="B49" s="261" t="s">
        <v>842</v>
      </c>
    </row>
    <row r="50" spans="2:5" ht="15.5">
      <c r="B50" s="261" t="s">
        <v>842</v>
      </c>
    </row>
    <row r="51" spans="2:5" ht="15.5">
      <c r="B51" s="261" t="s">
        <v>842</v>
      </c>
    </row>
    <row r="52" spans="2:5">
      <c r="B52" s="348" t="s">
        <v>936</v>
      </c>
      <c r="C52" s="349"/>
      <c r="D52" s="348" t="s">
        <v>937</v>
      </c>
      <c r="E52" s="349"/>
    </row>
    <row r="53" spans="2:5">
      <c r="B53" s="291" t="s">
        <v>842</v>
      </c>
    </row>
    <row r="54" spans="2:5">
      <c r="B54" s="263" t="s">
        <v>884</v>
      </c>
    </row>
    <row r="55" spans="2:5">
      <c r="B55" s="256" t="s">
        <v>885</v>
      </c>
    </row>
    <row r="56" spans="2:5">
      <c r="B56" s="256" t="s">
        <v>886</v>
      </c>
    </row>
  </sheetData>
  <mergeCells count="10">
    <mergeCell ref="C27:D27"/>
    <mergeCell ref="C28:D28"/>
    <mergeCell ref="C29:D29"/>
    <mergeCell ref="C32:D32"/>
    <mergeCell ref="C20:D20"/>
    <mergeCell ref="C21:D21"/>
    <mergeCell ref="C23:D23"/>
    <mergeCell ref="C24:D24"/>
    <mergeCell ref="C25:D25"/>
    <mergeCell ref="C26:D2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467F9-F6DA-4D12-B479-3169F61FEE80}">
  <dimension ref="B2:F47"/>
  <sheetViews>
    <sheetView workbookViewId="0">
      <selection activeCell="B10" sqref="B10"/>
    </sheetView>
  </sheetViews>
  <sheetFormatPr defaultRowHeight="14.5"/>
  <cols>
    <col min="2" max="2" width="79.54296875" customWidth="1"/>
    <col min="3" max="3" width="36.1796875" customWidth="1"/>
    <col min="4" max="4" width="22.26953125" customWidth="1"/>
  </cols>
  <sheetData>
    <row r="2" spans="2:5">
      <c r="B2" s="256" t="s">
        <v>812</v>
      </c>
    </row>
    <row r="3" spans="2:5">
      <c r="B3" s="264" t="s">
        <v>938</v>
      </c>
    </row>
    <row r="4" spans="2:5">
      <c r="B4" s="256" t="s">
        <v>939</v>
      </c>
    </row>
    <row r="5" spans="2:5">
      <c r="B5" s="256" t="s">
        <v>940</v>
      </c>
    </row>
    <row r="6" spans="2:5">
      <c r="B6" s="256" t="s">
        <v>843</v>
      </c>
    </row>
    <row r="7" spans="2:5">
      <c r="B7" s="266" t="s">
        <v>941</v>
      </c>
    </row>
    <row r="8" spans="2:5">
      <c r="B8" s="256" t="s">
        <v>942</v>
      </c>
      <c r="C8" s="256" t="s">
        <v>842</v>
      </c>
      <c r="D8" s="500" t="s">
        <v>842</v>
      </c>
      <c r="E8" s="500"/>
    </row>
    <row r="9" spans="2:5">
      <c r="B9" s="256" t="s">
        <v>849</v>
      </c>
      <c r="C9" s="266" t="s">
        <v>842</v>
      </c>
      <c r="D9" s="497" t="s">
        <v>842</v>
      </c>
      <c r="E9" s="497"/>
    </row>
    <row r="10" spans="2:5">
      <c r="B10" s="266" t="s">
        <v>891</v>
      </c>
      <c r="C10" s="267">
        <v>193.22</v>
      </c>
      <c r="D10" s="266"/>
      <c r="E10" s="266"/>
    </row>
    <row r="11" spans="2:5">
      <c r="B11" s="256" t="s">
        <v>943</v>
      </c>
      <c r="C11" s="267">
        <v>12.44</v>
      </c>
      <c r="D11" s="266"/>
      <c r="E11" s="266"/>
    </row>
    <row r="12" spans="2:5">
      <c r="B12" s="256" t="s">
        <v>944</v>
      </c>
      <c r="C12" s="267">
        <v>0.94</v>
      </c>
    </row>
    <row r="14" spans="2:5">
      <c r="B14" s="256" t="s">
        <v>855</v>
      </c>
      <c r="C14" s="497" t="s">
        <v>856</v>
      </c>
      <c r="D14" s="497"/>
      <c r="E14" s="497"/>
    </row>
    <row r="15" spans="2:5">
      <c r="B15" s="256" t="s">
        <v>857</v>
      </c>
      <c r="C15" s="497" t="s">
        <v>842</v>
      </c>
      <c r="D15" s="497"/>
      <c r="E15" s="256" t="s">
        <v>842</v>
      </c>
    </row>
    <row r="16" spans="2:5">
      <c r="B16" s="266" t="s">
        <v>858</v>
      </c>
      <c r="C16" s="497" t="s">
        <v>859</v>
      </c>
      <c r="D16" s="497"/>
      <c r="E16" s="497"/>
    </row>
    <row r="17" spans="2:5">
      <c r="B17" s="266" t="s">
        <v>860</v>
      </c>
      <c r="C17" s="497" t="s">
        <v>859</v>
      </c>
      <c r="D17" s="497"/>
      <c r="E17" s="497"/>
    </row>
    <row r="18" spans="2:5">
      <c r="B18" s="266" t="s">
        <v>861</v>
      </c>
      <c r="C18" s="497" t="s">
        <v>859</v>
      </c>
      <c r="D18" s="497"/>
      <c r="E18" s="497"/>
    </row>
    <row r="19" spans="2:5">
      <c r="B19" s="266" t="s">
        <v>862</v>
      </c>
      <c r="C19" s="497" t="s">
        <v>859</v>
      </c>
      <c r="D19" s="497"/>
      <c r="E19" s="497"/>
    </row>
    <row r="20" spans="2:5">
      <c r="B20" s="256" t="s">
        <v>863</v>
      </c>
      <c r="C20" s="497" t="s">
        <v>864</v>
      </c>
      <c r="D20" s="497"/>
      <c r="E20" s="497"/>
    </row>
    <row r="21" spans="2:5">
      <c r="B21" s="256" t="s">
        <v>865</v>
      </c>
      <c r="C21" s="497" t="s">
        <v>864</v>
      </c>
      <c r="D21" s="497"/>
      <c r="E21" s="497"/>
    </row>
    <row r="22" spans="2:5">
      <c r="B22" s="256" t="s">
        <v>898</v>
      </c>
      <c r="C22" s="266" t="s">
        <v>870</v>
      </c>
    </row>
    <row r="23" spans="2:5">
      <c r="B23" s="256" t="s">
        <v>945</v>
      </c>
      <c r="C23" s="267">
        <v>6.91</v>
      </c>
    </row>
    <row r="24" spans="2:5">
      <c r="B24" s="256" t="s">
        <v>900</v>
      </c>
      <c r="C24" s="336">
        <v>0</v>
      </c>
      <c r="D24" s="266"/>
      <c r="E24" s="266"/>
    </row>
    <row r="25" spans="2:5">
      <c r="B25" s="256" t="s">
        <v>869</v>
      </c>
      <c r="C25" s="266" t="s">
        <v>870</v>
      </c>
    </row>
    <row r="26" spans="2:5">
      <c r="B26" s="256" t="s">
        <v>871</v>
      </c>
      <c r="C26" s="266" t="s">
        <v>870</v>
      </c>
    </row>
    <row r="27" spans="2:5">
      <c r="B27" s="256" t="s">
        <v>872</v>
      </c>
      <c r="C27" s="266" t="s">
        <v>873</v>
      </c>
    </row>
    <row r="28" spans="2:5">
      <c r="B28" s="256" t="s">
        <v>920</v>
      </c>
      <c r="C28" s="266" t="s">
        <v>875</v>
      </c>
    </row>
    <row r="29" spans="2:5">
      <c r="B29" s="256" t="s">
        <v>946</v>
      </c>
      <c r="C29" s="266" t="s">
        <v>877</v>
      </c>
    </row>
    <row r="31" spans="2:5">
      <c r="B31" s="256" t="s">
        <v>842</v>
      </c>
    </row>
    <row r="32" spans="2:5">
      <c r="B32" s="256" t="s">
        <v>878</v>
      </c>
    </row>
    <row r="33" spans="2:6">
      <c r="B33" s="266" t="s">
        <v>879</v>
      </c>
    </row>
    <row r="34" spans="2:6">
      <c r="B34" s="268" t="s">
        <v>842</v>
      </c>
    </row>
    <row r="35" spans="2:6">
      <c r="B35" s="256" t="s">
        <v>880</v>
      </c>
    </row>
    <row r="36" spans="2:6">
      <c r="B36" s="266" t="s">
        <v>881</v>
      </c>
    </row>
    <row r="37" spans="2:6">
      <c r="B37" s="268" t="s">
        <v>842</v>
      </c>
    </row>
    <row r="38" spans="2:6">
      <c r="B38" s="256" t="s">
        <v>947</v>
      </c>
    </row>
    <row r="39" spans="2:6">
      <c r="B39" s="266" t="s">
        <v>948</v>
      </c>
    </row>
    <row r="40" spans="2:6">
      <c r="B40" s="268" t="s">
        <v>842</v>
      </c>
    </row>
    <row r="41" spans="2:6">
      <c r="B41" s="266" t="s">
        <v>949</v>
      </c>
    </row>
    <row r="42" spans="2:6" ht="15.5">
      <c r="B42" s="261" t="s">
        <v>842</v>
      </c>
    </row>
    <row r="43" spans="2:6">
      <c r="B43" s="263" t="s">
        <v>882</v>
      </c>
      <c r="D43" s="256" t="s">
        <v>883</v>
      </c>
    </row>
    <row r="44" spans="2:6">
      <c r="B44" s="350" t="s">
        <v>842</v>
      </c>
      <c r="C44" s="351"/>
      <c r="D44" s="351"/>
      <c r="E44" s="351"/>
      <c r="F44" s="351"/>
    </row>
    <row r="45" spans="2:6">
      <c r="B45" s="256" t="s">
        <v>884</v>
      </c>
    </row>
    <row r="46" spans="2:6">
      <c r="B46" s="256" t="s">
        <v>885</v>
      </c>
    </row>
    <row r="47" spans="2:6">
      <c r="B47" s="256" t="s">
        <v>886</v>
      </c>
    </row>
  </sheetData>
  <mergeCells count="10">
    <mergeCell ref="C21:E21"/>
    <mergeCell ref="C15:D15"/>
    <mergeCell ref="D8:E8"/>
    <mergeCell ref="D9:E9"/>
    <mergeCell ref="C14:E14"/>
    <mergeCell ref="C16:E16"/>
    <mergeCell ref="C17:E17"/>
    <mergeCell ref="C18:E18"/>
    <mergeCell ref="C19:E19"/>
    <mergeCell ref="C20:E2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32082-358E-4295-9155-BD7074EC87B2}">
  <dimension ref="B2:I47"/>
  <sheetViews>
    <sheetView topLeftCell="A19" workbookViewId="0">
      <selection activeCell="F30" sqref="F30"/>
    </sheetView>
  </sheetViews>
  <sheetFormatPr defaultRowHeight="14.5"/>
  <cols>
    <col min="2" max="2" width="52.1796875" customWidth="1"/>
    <col min="3" max="3" width="30.1796875" customWidth="1"/>
  </cols>
  <sheetData>
    <row r="2" spans="2:9">
      <c r="B2" s="256" t="s">
        <v>812</v>
      </c>
    </row>
    <row r="3" spans="2:9">
      <c r="B3" s="264" t="s">
        <v>950</v>
      </c>
    </row>
    <row r="4" spans="2:9">
      <c r="B4" s="256" t="s">
        <v>951</v>
      </c>
    </row>
    <row r="5" spans="2:9">
      <c r="C5" s="259" t="s">
        <v>940</v>
      </c>
    </row>
    <row r="6" spans="2:9">
      <c r="B6" s="256" t="s">
        <v>843</v>
      </c>
    </row>
    <row r="7" spans="2:9">
      <c r="B7" s="266" t="s">
        <v>941</v>
      </c>
    </row>
    <row r="8" spans="2:9">
      <c r="B8" s="256" t="s">
        <v>942</v>
      </c>
      <c r="C8" s="256" t="s">
        <v>842</v>
      </c>
      <c r="D8" s="500" t="s">
        <v>842</v>
      </c>
      <c r="E8" s="500"/>
      <c r="F8" s="500"/>
      <c r="G8" s="504" t="s">
        <v>842</v>
      </c>
      <c r="H8" s="504"/>
      <c r="I8" s="504"/>
    </row>
    <row r="9" spans="2:9">
      <c r="B9" s="256" t="s">
        <v>849</v>
      </c>
      <c r="C9" s="266" t="s">
        <v>842</v>
      </c>
      <c r="D9" s="500" t="s">
        <v>842</v>
      </c>
      <c r="E9" s="500"/>
      <c r="F9" s="500"/>
      <c r="G9" s="504" t="s">
        <v>842</v>
      </c>
      <c r="H9" s="504"/>
      <c r="I9" s="504"/>
    </row>
    <row r="10" spans="2:9">
      <c r="B10" s="266" t="s">
        <v>891</v>
      </c>
      <c r="C10" s="267">
        <v>744.15</v>
      </c>
      <c r="D10" s="266"/>
      <c r="E10" s="266"/>
      <c r="F10" s="266"/>
      <c r="G10" s="504" t="s">
        <v>842</v>
      </c>
      <c r="H10" s="504"/>
      <c r="I10" s="504"/>
    </row>
    <row r="11" spans="2:9">
      <c r="B11" s="256" t="s">
        <v>943</v>
      </c>
      <c r="C11" s="267">
        <v>9.86</v>
      </c>
      <c r="D11" s="266"/>
      <c r="E11" s="266"/>
      <c r="F11" s="266"/>
      <c r="G11" s="504" t="s">
        <v>842</v>
      </c>
      <c r="H11" s="504"/>
      <c r="I11" s="504"/>
    </row>
    <row r="12" spans="2:9">
      <c r="B12" s="256" t="s">
        <v>944</v>
      </c>
      <c r="C12" s="267">
        <v>0.74</v>
      </c>
      <c r="E12" s="266" t="s">
        <v>842</v>
      </c>
      <c r="H12" s="504" t="s">
        <v>842</v>
      </c>
      <c r="I12" s="504"/>
    </row>
    <row r="13" spans="2:9">
      <c r="C13" s="266" t="s">
        <v>952</v>
      </c>
      <c r="E13" s="266" t="s">
        <v>953</v>
      </c>
      <c r="H13" s="504"/>
      <c r="I13" s="504"/>
    </row>
    <row r="14" spans="2:9">
      <c r="B14" s="256" t="s">
        <v>855</v>
      </c>
      <c r="C14" s="497" t="s">
        <v>856</v>
      </c>
      <c r="D14" s="497"/>
      <c r="E14" s="497"/>
      <c r="F14" s="497"/>
      <c r="G14" s="504" t="s">
        <v>842</v>
      </c>
      <c r="H14" s="504"/>
      <c r="I14" s="504"/>
    </row>
    <row r="15" spans="2:9">
      <c r="B15" s="256" t="s">
        <v>857</v>
      </c>
      <c r="C15" s="266" t="s">
        <v>842</v>
      </c>
      <c r="D15" s="500" t="s">
        <v>842</v>
      </c>
      <c r="E15" s="500"/>
      <c r="F15" s="500"/>
      <c r="G15" s="504" t="s">
        <v>842</v>
      </c>
      <c r="H15" s="504"/>
      <c r="I15" s="504"/>
    </row>
    <row r="16" spans="2:9">
      <c r="B16" s="266" t="s">
        <v>858</v>
      </c>
      <c r="C16" s="497" t="s">
        <v>859</v>
      </c>
      <c r="D16" s="497"/>
      <c r="E16" s="497"/>
      <c r="F16" s="497"/>
      <c r="G16" s="504" t="s">
        <v>842</v>
      </c>
      <c r="H16" s="504"/>
      <c r="I16" s="504"/>
    </row>
    <row r="17" spans="2:9">
      <c r="B17" s="266" t="s">
        <v>860</v>
      </c>
      <c r="C17" s="497" t="s">
        <v>859</v>
      </c>
      <c r="D17" s="497"/>
      <c r="E17" s="497"/>
      <c r="F17" s="497"/>
      <c r="G17" s="504" t="s">
        <v>842</v>
      </c>
      <c r="H17" s="504"/>
      <c r="I17" s="504"/>
    </row>
    <row r="18" spans="2:9">
      <c r="B18" s="266" t="s">
        <v>861</v>
      </c>
      <c r="C18" s="497" t="s">
        <v>859</v>
      </c>
      <c r="D18" s="497"/>
      <c r="E18" s="497"/>
      <c r="F18" s="497"/>
      <c r="G18" s="504" t="s">
        <v>842</v>
      </c>
      <c r="H18" s="504"/>
      <c r="I18" s="504"/>
    </row>
    <row r="19" spans="2:9">
      <c r="B19" s="266" t="s">
        <v>862</v>
      </c>
      <c r="C19" s="497" t="s">
        <v>859</v>
      </c>
      <c r="D19" s="497"/>
      <c r="E19" s="497"/>
      <c r="F19" s="497"/>
      <c r="G19" s="504" t="s">
        <v>842</v>
      </c>
      <c r="H19" s="504"/>
      <c r="I19" s="504"/>
    </row>
    <row r="20" spans="2:9">
      <c r="B20" s="256" t="s">
        <v>863</v>
      </c>
      <c r="C20" s="497" t="s">
        <v>864</v>
      </c>
      <c r="D20" s="497"/>
      <c r="E20" s="497"/>
      <c r="F20" s="497"/>
      <c r="G20" s="504" t="s">
        <v>842</v>
      </c>
      <c r="H20" s="504"/>
      <c r="I20" s="504"/>
    </row>
    <row r="21" spans="2:9">
      <c r="B21" s="256" t="s">
        <v>865</v>
      </c>
      <c r="C21" s="497" t="s">
        <v>864</v>
      </c>
      <c r="D21" s="497"/>
      <c r="E21" s="497"/>
      <c r="F21" s="497"/>
      <c r="G21" s="504" t="s">
        <v>842</v>
      </c>
      <c r="H21" s="504"/>
      <c r="I21" s="504"/>
    </row>
    <row r="22" spans="2:9">
      <c r="B22" s="256" t="s">
        <v>898</v>
      </c>
      <c r="C22" s="497" t="s">
        <v>870</v>
      </c>
      <c r="D22" s="497"/>
      <c r="E22" s="497"/>
      <c r="F22" s="497"/>
      <c r="G22" s="504" t="s">
        <v>842</v>
      </c>
      <c r="H22" s="504"/>
      <c r="I22" s="504"/>
    </row>
    <row r="23" spans="2:9">
      <c r="B23" s="256" t="s">
        <v>954</v>
      </c>
      <c r="C23" s="267">
        <v>6.46</v>
      </c>
      <c r="D23" s="266"/>
      <c r="E23" s="266"/>
      <c r="F23" s="497" t="s">
        <v>842</v>
      </c>
      <c r="G23" s="497"/>
      <c r="H23" s="497"/>
      <c r="I23" s="259" t="s">
        <v>842</v>
      </c>
    </row>
    <row r="24" spans="2:9">
      <c r="B24" s="256" t="s">
        <v>900</v>
      </c>
      <c r="C24" s="352">
        <v>0</v>
      </c>
      <c r="D24" s="266"/>
      <c r="E24" s="266"/>
      <c r="F24" s="266"/>
      <c r="G24" s="504" t="s">
        <v>842</v>
      </c>
      <c r="H24" s="504"/>
      <c r="I24" s="504"/>
    </row>
    <row r="25" spans="2:9">
      <c r="B25" s="256" t="s">
        <v>869</v>
      </c>
      <c r="C25" s="256" t="s">
        <v>955</v>
      </c>
      <c r="G25" s="500" t="s">
        <v>842</v>
      </c>
      <c r="H25" s="500"/>
      <c r="I25" s="500"/>
    </row>
    <row r="26" spans="2:9">
      <c r="B26" s="256" t="s">
        <v>871</v>
      </c>
      <c r="C26" s="256" t="s">
        <v>955</v>
      </c>
      <c r="G26" s="500"/>
      <c r="H26" s="500"/>
      <c r="I26" s="500"/>
    </row>
    <row r="27" spans="2:9">
      <c r="B27" s="256" t="s">
        <v>872</v>
      </c>
      <c r="C27" s="256" t="s">
        <v>956</v>
      </c>
      <c r="G27" s="500"/>
      <c r="H27" s="500"/>
      <c r="I27" s="500"/>
    </row>
    <row r="28" spans="2:9">
      <c r="B28" s="256" t="s">
        <v>920</v>
      </c>
      <c r="C28" s="256" t="s">
        <v>957</v>
      </c>
      <c r="G28" s="500"/>
      <c r="H28" s="500"/>
      <c r="I28" s="500"/>
    </row>
    <row r="29" spans="2:9">
      <c r="B29" s="256" t="s">
        <v>958</v>
      </c>
      <c r="C29" s="256" t="s">
        <v>959</v>
      </c>
      <c r="G29" s="500"/>
      <c r="H29" s="500"/>
      <c r="I29" s="500"/>
    </row>
    <row r="30" spans="2:9">
      <c r="B30" s="256" t="s">
        <v>842</v>
      </c>
    </row>
    <row r="31" spans="2:9">
      <c r="B31" s="256" t="s">
        <v>878</v>
      </c>
    </row>
    <row r="32" spans="2:9">
      <c r="B32" s="266" t="s">
        <v>879</v>
      </c>
    </row>
    <row r="33" spans="2:7">
      <c r="B33" s="266" t="s">
        <v>842</v>
      </c>
    </row>
    <row r="34" spans="2:7">
      <c r="B34" s="256" t="s">
        <v>880</v>
      </c>
    </row>
    <row r="35" spans="2:7">
      <c r="B35" s="266" t="s">
        <v>881</v>
      </c>
    </row>
    <row r="36" spans="2:7">
      <c r="B36" s="266" t="s">
        <v>842</v>
      </c>
    </row>
    <row r="37" spans="2:7">
      <c r="B37" s="256" t="s">
        <v>947</v>
      </c>
    </row>
    <row r="38" spans="2:7">
      <c r="B38" s="266" t="s">
        <v>948</v>
      </c>
    </row>
    <row r="39" spans="2:7">
      <c r="B39" s="266" t="s">
        <v>842</v>
      </c>
    </row>
    <row r="40" spans="2:7">
      <c r="B40" s="266" t="s">
        <v>949</v>
      </c>
    </row>
    <row r="41" spans="2:7">
      <c r="B41" s="256" t="s">
        <v>842</v>
      </c>
    </row>
    <row r="42" spans="2:7">
      <c r="B42" s="256" t="s">
        <v>842</v>
      </c>
    </row>
    <row r="43" spans="2:7">
      <c r="B43" s="263" t="s">
        <v>882</v>
      </c>
      <c r="D43" s="256" t="s">
        <v>883</v>
      </c>
    </row>
    <row r="44" spans="2:7">
      <c r="B44" s="353" t="s">
        <v>842</v>
      </c>
      <c r="C44" s="342"/>
      <c r="D44" s="342"/>
      <c r="E44" s="342"/>
      <c r="F44" s="342"/>
      <c r="G44" s="342"/>
    </row>
    <row r="45" spans="2:7">
      <c r="B45" s="263" t="s">
        <v>884</v>
      </c>
    </row>
    <row r="46" spans="2:7">
      <c r="B46" s="256" t="s">
        <v>885</v>
      </c>
    </row>
    <row r="47" spans="2:7">
      <c r="B47" s="256" t="s">
        <v>886</v>
      </c>
    </row>
  </sheetData>
  <mergeCells count="28">
    <mergeCell ref="D15:F15"/>
    <mergeCell ref="G15:I15"/>
    <mergeCell ref="D8:F8"/>
    <mergeCell ref="G8:I8"/>
    <mergeCell ref="D9:F9"/>
    <mergeCell ref="G9:I9"/>
    <mergeCell ref="G10:I10"/>
    <mergeCell ref="G11:I11"/>
    <mergeCell ref="H12:I13"/>
    <mergeCell ref="C14:F14"/>
    <mergeCell ref="G14:I14"/>
    <mergeCell ref="C16:F16"/>
    <mergeCell ref="G16:I16"/>
    <mergeCell ref="C17:F17"/>
    <mergeCell ref="G17:I17"/>
    <mergeCell ref="C18:F18"/>
    <mergeCell ref="G18:I18"/>
    <mergeCell ref="C19:F19"/>
    <mergeCell ref="G19:I19"/>
    <mergeCell ref="C20:F20"/>
    <mergeCell ref="G20:I20"/>
    <mergeCell ref="C21:F21"/>
    <mergeCell ref="G21:I21"/>
    <mergeCell ref="G25:I29"/>
    <mergeCell ref="C22:F22"/>
    <mergeCell ref="G22:I22"/>
    <mergeCell ref="F23:H23"/>
    <mergeCell ref="G24:I2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080B4-DA13-4DB1-8C91-CB971160C840}">
  <dimension ref="B2:G53"/>
  <sheetViews>
    <sheetView topLeftCell="A31" workbookViewId="0">
      <selection activeCell="D25" sqref="D25"/>
    </sheetView>
  </sheetViews>
  <sheetFormatPr defaultRowHeight="14.5"/>
  <cols>
    <col min="2" max="2" width="39" customWidth="1"/>
    <col min="3" max="3" width="23.7265625" customWidth="1"/>
    <col min="4" max="4" width="32.81640625" customWidth="1"/>
    <col min="5" max="5" width="23.26953125" customWidth="1"/>
  </cols>
  <sheetData>
    <row r="2" spans="2:7">
      <c r="B2" s="256" t="s">
        <v>812</v>
      </c>
    </row>
    <row r="3" spans="2:7">
      <c r="B3" s="264" t="s">
        <v>960</v>
      </c>
    </row>
    <row r="4" spans="2:7">
      <c r="B4" s="256" t="s">
        <v>961</v>
      </c>
    </row>
    <row r="5" spans="2:7">
      <c r="B5" s="256" t="s">
        <v>962</v>
      </c>
    </row>
    <row r="6" spans="2:7">
      <c r="B6" s="256" t="s">
        <v>963</v>
      </c>
    </row>
    <row r="7" spans="2:7">
      <c r="B7" s="256" t="s">
        <v>842</v>
      </c>
    </row>
    <row r="8" spans="2:7">
      <c r="B8" s="256" t="s">
        <v>843</v>
      </c>
    </row>
    <row r="9" spans="2:7">
      <c r="B9" s="266" t="s">
        <v>964</v>
      </c>
    </row>
    <row r="10" spans="2:7">
      <c r="B10" s="500" t="s">
        <v>942</v>
      </c>
      <c r="C10" s="500"/>
      <c r="D10" s="256" t="s">
        <v>842</v>
      </c>
      <c r="E10" s="500" t="s">
        <v>842</v>
      </c>
      <c r="F10" s="500"/>
      <c r="G10" s="500"/>
    </row>
    <row r="11" spans="2:7">
      <c r="B11" s="500" t="s">
        <v>849</v>
      </c>
      <c r="C11" s="500"/>
      <c r="D11" s="266" t="s">
        <v>842</v>
      </c>
      <c r="E11" s="497" t="s">
        <v>842</v>
      </c>
      <c r="F11" s="497"/>
      <c r="G11" s="497"/>
    </row>
    <row r="12" spans="2:7">
      <c r="B12" s="500" t="s">
        <v>891</v>
      </c>
      <c r="C12" s="500"/>
      <c r="D12" s="497" t="s">
        <v>842</v>
      </c>
      <c r="E12" s="497"/>
      <c r="F12" s="497"/>
      <c r="G12" s="497"/>
    </row>
    <row r="13" spans="2:7">
      <c r="B13" s="497" t="s">
        <v>965</v>
      </c>
      <c r="C13" s="497"/>
      <c r="D13" s="497" t="s">
        <v>842</v>
      </c>
      <c r="E13" s="497"/>
      <c r="F13" s="497"/>
      <c r="G13" s="497"/>
    </row>
    <row r="14" spans="2:7">
      <c r="B14" s="497" t="s">
        <v>966</v>
      </c>
      <c r="C14" s="497"/>
      <c r="D14" s="267">
        <v>131.75</v>
      </c>
      <c r="E14" s="266"/>
      <c r="F14" s="266"/>
      <c r="G14" s="266"/>
    </row>
    <row r="15" spans="2:7">
      <c r="B15" s="497" t="s">
        <v>967</v>
      </c>
      <c r="C15" s="497"/>
      <c r="D15" s="267">
        <v>4363.57</v>
      </c>
      <c r="E15" s="266"/>
      <c r="F15" s="266"/>
      <c r="G15" s="266"/>
    </row>
    <row r="16" spans="2:7">
      <c r="B16" s="497" t="s">
        <v>968</v>
      </c>
      <c r="C16" s="497"/>
      <c r="D16" s="267">
        <v>7921.01</v>
      </c>
      <c r="E16" s="266"/>
      <c r="F16" s="266"/>
      <c r="G16" s="266"/>
    </row>
    <row r="17" spans="2:7">
      <c r="B17" s="500" t="s">
        <v>842</v>
      </c>
      <c r="C17" s="500"/>
      <c r="D17" s="497" t="s">
        <v>842</v>
      </c>
      <c r="E17" s="497"/>
      <c r="F17" s="497"/>
      <c r="G17" s="497"/>
    </row>
    <row r="18" spans="2:7">
      <c r="B18" s="500" t="s">
        <v>943</v>
      </c>
      <c r="C18" s="500"/>
      <c r="D18" s="497" t="s">
        <v>842</v>
      </c>
      <c r="E18" s="497"/>
      <c r="F18" s="497"/>
      <c r="G18" s="497"/>
    </row>
    <row r="19" spans="2:7">
      <c r="B19" s="497" t="s">
        <v>965</v>
      </c>
      <c r="C19" s="497"/>
      <c r="D19" s="497" t="s">
        <v>842</v>
      </c>
      <c r="E19" s="497"/>
      <c r="F19" s="497"/>
      <c r="G19" s="497"/>
    </row>
    <row r="20" spans="2:7">
      <c r="B20" s="497" t="s">
        <v>966</v>
      </c>
      <c r="C20" s="497"/>
      <c r="D20" s="267">
        <v>3.84</v>
      </c>
      <c r="E20" s="266"/>
      <c r="F20" s="266"/>
      <c r="G20" s="266"/>
    </row>
    <row r="21" spans="2:7">
      <c r="B21" s="497" t="s">
        <v>967</v>
      </c>
      <c r="C21" s="497"/>
      <c r="D21" s="267">
        <v>2.96</v>
      </c>
      <c r="E21" s="266"/>
      <c r="F21" s="266"/>
      <c r="G21" s="266"/>
    </row>
    <row r="22" spans="2:7">
      <c r="B22" s="497" t="s">
        <v>968</v>
      </c>
      <c r="C22" s="497"/>
      <c r="D22" s="267">
        <v>1.5</v>
      </c>
      <c r="E22" s="266"/>
      <c r="F22" s="266"/>
      <c r="G22" s="266"/>
    </row>
    <row r="23" spans="2:7">
      <c r="B23" s="500" t="s">
        <v>842</v>
      </c>
      <c r="C23" s="500"/>
      <c r="D23" s="497" t="s">
        <v>842</v>
      </c>
      <c r="E23" s="497"/>
      <c r="F23" s="497"/>
      <c r="G23" s="497"/>
    </row>
    <row r="24" spans="2:7">
      <c r="B24" s="500" t="s">
        <v>944</v>
      </c>
      <c r="C24" s="500"/>
      <c r="D24" s="266" t="s">
        <v>842</v>
      </c>
    </row>
    <row r="25" spans="2:7">
      <c r="B25" s="500"/>
      <c r="C25" s="500"/>
      <c r="D25" s="267">
        <v>0.52</v>
      </c>
    </row>
    <row r="26" spans="2:7">
      <c r="B26" s="500" t="s">
        <v>855</v>
      </c>
      <c r="C26" s="500"/>
      <c r="D26" s="497" t="s">
        <v>856</v>
      </c>
      <c r="E26" s="497"/>
      <c r="F26" s="497"/>
      <c r="G26" s="497"/>
    </row>
    <row r="27" spans="2:7">
      <c r="B27" s="500" t="s">
        <v>842</v>
      </c>
      <c r="C27" s="500"/>
      <c r="D27" s="500" t="s">
        <v>842</v>
      </c>
      <c r="E27" s="500"/>
      <c r="F27" s="500"/>
      <c r="G27" s="500"/>
    </row>
    <row r="28" spans="2:7">
      <c r="B28" s="500" t="s">
        <v>857</v>
      </c>
      <c r="C28" s="500"/>
      <c r="D28" s="266" t="s">
        <v>842</v>
      </c>
      <c r="E28" s="500" t="s">
        <v>842</v>
      </c>
      <c r="F28" s="500"/>
      <c r="G28" s="500"/>
    </row>
    <row r="29" spans="2:7">
      <c r="B29" s="497" t="s">
        <v>858</v>
      </c>
      <c r="C29" s="497"/>
      <c r="D29" s="497" t="s">
        <v>859</v>
      </c>
      <c r="E29" s="497"/>
      <c r="F29" s="497"/>
      <c r="G29" s="497"/>
    </row>
    <row r="30" spans="2:7">
      <c r="B30" s="497" t="s">
        <v>860</v>
      </c>
      <c r="C30" s="497"/>
      <c r="D30" s="497" t="s">
        <v>859</v>
      </c>
      <c r="E30" s="497"/>
      <c r="F30" s="497"/>
      <c r="G30" s="497"/>
    </row>
    <row r="31" spans="2:7">
      <c r="B31" s="497" t="s">
        <v>861</v>
      </c>
      <c r="C31" s="497"/>
      <c r="D31" s="497" t="s">
        <v>859</v>
      </c>
      <c r="E31" s="497"/>
      <c r="F31" s="497"/>
      <c r="G31" s="497"/>
    </row>
    <row r="32" spans="2:7">
      <c r="B32" s="497" t="s">
        <v>862</v>
      </c>
      <c r="C32" s="497"/>
      <c r="D32" s="497" t="s">
        <v>859</v>
      </c>
      <c r="E32" s="497"/>
      <c r="F32" s="497"/>
      <c r="G32" s="497"/>
    </row>
    <row r="33" spans="2:7">
      <c r="B33" s="500" t="s">
        <v>863</v>
      </c>
      <c r="C33" s="500"/>
      <c r="D33" s="497" t="s">
        <v>864</v>
      </c>
      <c r="E33" s="497"/>
      <c r="F33" s="497"/>
      <c r="G33" s="497"/>
    </row>
    <row r="34" spans="2:7">
      <c r="B34" s="500" t="s">
        <v>865</v>
      </c>
      <c r="C34" s="500"/>
      <c r="D34" s="497" t="s">
        <v>864</v>
      </c>
      <c r="E34" s="497"/>
      <c r="F34" s="497"/>
      <c r="G34" s="497"/>
    </row>
    <row r="35" spans="2:7">
      <c r="B35" s="500" t="s">
        <v>898</v>
      </c>
      <c r="C35" s="500"/>
      <c r="D35" s="497" t="s">
        <v>870</v>
      </c>
      <c r="E35" s="497"/>
      <c r="F35" s="497"/>
      <c r="G35" s="497"/>
    </row>
    <row r="36" spans="2:7">
      <c r="B36" s="500" t="s">
        <v>945</v>
      </c>
      <c r="C36" s="500"/>
      <c r="D36" s="267">
        <v>7.35</v>
      </c>
      <c r="E36" s="497" t="s">
        <v>842</v>
      </c>
      <c r="F36" s="497"/>
      <c r="G36" s="497"/>
    </row>
    <row r="37" spans="2:7">
      <c r="B37" s="500" t="s">
        <v>900</v>
      </c>
      <c r="C37" s="500"/>
      <c r="D37" s="267">
        <v>0</v>
      </c>
      <c r="E37" s="266"/>
      <c r="F37" s="504" t="s">
        <v>842</v>
      </c>
      <c r="G37" s="504"/>
    </row>
    <row r="38" spans="2:7">
      <c r="B38" s="256" t="s">
        <v>869</v>
      </c>
      <c r="D38" s="266" t="s">
        <v>870</v>
      </c>
    </row>
    <row r="39" spans="2:7">
      <c r="B39" s="256" t="s">
        <v>871</v>
      </c>
      <c r="D39" s="266" t="s">
        <v>870</v>
      </c>
    </row>
    <row r="40" spans="2:7">
      <c r="B40" s="256" t="s">
        <v>872</v>
      </c>
      <c r="D40" s="266" t="s">
        <v>873</v>
      </c>
      <c r="G40" s="259" t="s">
        <v>842</v>
      </c>
    </row>
    <row r="41" spans="2:7">
      <c r="B41" s="256" t="s">
        <v>920</v>
      </c>
      <c r="D41" s="266" t="s">
        <v>875</v>
      </c>
    </row>
    <row r="42" spans="2:7">
      <c r="B42" s="256" t="s">
        <v>969</v>
      </c>
      <c r="D42" s="266" t="s">
        <v>877</v>
      </c>
    </row>
    <row r="43" spans="2:7">
      <c r="C43" s="256" t="s">
        <v>842</v>
      </c>
    </row>
    <row r="44" spans="2:7">
      <c r="D44" s="266" t="s">
        <v>842</v>
      </c>
    </row>
    <row r="45" spans="2:7">
      <c r="B45" s="259" t="s">
        <v>842</v>
      </c>
      <c r="C45" s="256" t="s">
        <v>842</v>
      </c>
      <c r="D45" s="497" t="s">
        <v>842</v>
      </c>
      <c r="E45" s="497"/>
      <c r="F45" s="497"/>
      <c r="G45" s="259" t="s">
        <v>842</v>
      </c>
    </row>
    <row r="46" spans="2:7">
      <c r="B46" s="256" t="s">
        <v>842</v>
      </c>
    </row>
    <row r="47" spans="2:7">
      <c r="B47" s="256" t="s">
        <v>842</v>
      </c>
    </row>
    <row r="48" spans="2:7">
      <c r="B48" s="256" t="s">
        <v>842</v>
      </c>
    </row>
    <row r="49" spans="2:5">
      <c r="B49" s="263" t="s">
        <v>882</v>
      </c>
      <c r="D49" s="256" t="s">
        <v>883</v>
      </c>
    </row>
    <row r="50" spans="2:5">
      <c r="B50" s="354" t="s">
        <v>842</v>
      </c>
      <c r="C50" s="342"/>
      <c r="D50" s="342"/>
      <c r="E50" s="342"/>
    </row>
    <row r="51" spans="2:5">
      <c r="B51" s="263" t="s">
        <v>884</v>
      </c>
    </row>
    <row r="52" spans="2:5">
      <c r="B52" s="256" t="s">
        <v>885</v>
      </c>
    </row>
    <row r="53" spans="2:5">
      <c r="B53" s="256" t="s">
        <v>886</v>
      </c>
    </row>
  </sheetData>
  <mergeCells count="48">
    <mergeCell ref="B13:C13"/>
    <mergeCell ref="D13:G13"/>
    <mergeCell ref="B14:C14"/>
    <mergeCell ref="B15:C15"/>
    <mergeCell ref="B10:C10"/>
    <mergeCell ref="E10:G10"/>
    <mergeCell ref="B11:C11"/>
    <mergeCell ref="E11:G11"/>
    <mergeCell ref="B12:C12"/>
    <mergeCell ref="D12:G12"/>
    <mergeCell ref="B16:C16"/>
    <mergeCell ref="B17:C17"/>
    <mergeCell ref="D17:G17"/>
    <mergeCell ref="B18:C18"/>
    <mergeCell ref="D18:G18"/>
    <mergeCell ref="B26:C26"/>
    <mergeCell ref="D26:G26"/>
    <mergeCell ref="B19:C19"/>
    <mergeCell ref="D19:G19"/>
    <mergeCell ref="B20:C20"/>
    <mergeCell ref="B21:C21"/>
    <mergeCell ref="B22:C22"/>
    <mergeCell ref="B23:C23"/>
    <mergeCell ref="D23:G23"/>
    <mergeCell ref="B24:C25"/>
    <mergeCell ref="B27:C27"/>
    <mergeCell ref="D27:G27"/>
    <mergeCell ref="B28:C28"/>
    <mergeCell ref="E28:G28"/>
    <mergeCell ref="B29:C29"/>
    <mergeCell ref="D29:G29"/>
    <mergeCell ref="B30:C30"/>
    <mergeCell ref="D30:G30"/>
    <mergeCell ref="B31:C31"/>
    <mergeCell ref="D31:G31"/>
    <mergeCell ref="B32:C32"/>
    <mergeCell ref="D32:G32"/>
    <mergeCell ref="D45:F45"/>
    <mergeCell ref="B33:C33"/>
    <mergeCell ref="D33:G33"/>
    <mergeCell ref="B34:C34"/>
    <mergeCell ref="D34:G34"/>
    <mergeCell ref="B35:C35"/>
    <mergeCell ref="D35:G35"/>
    <mergeCell ref="B36:C36"/>
    <mergeCell ref="E36:G36"/>
    <mergeCell ref="B37:C37"/>
    <mergeCell ref="F37:G3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41E41-FEDE-4EAD-BCA6-59F99A5BE1F6}">
  <dimension ref="B2:G56"/>
  <sheetViews>
    <sheetView topLeftCell="A10" workbookViewId="0">
      <selection activeCell="H9" sqref="H9"/>
    </sheetView>
  </sheetViews>
  <sheetFormatPr defaultRowHeight="14.5"/>
  <cols>
    <col min="2" max="2" width="36.453125" customWidth="1"/>
    <col min="3" max="3" width="30.26953125" customWidth="1"/>
    <col min="4" max="4" width="18.1796875" customWidth="1"/>
  </cols>
  <sheetData>
    <row r="2" spans="2:7">
      <c r="B2" s="256" t="s">
        <v>812</v>
      </c>
    </row>
    <row r="3" spans="2:7">
      <c r="B3" s="264" t="s">
        <v>970</v>
      </c>
    </row>
    <row r="4" spans="2:7">
      <c r="B4" s="256" t="s">
        <v>961</v>
      </c>
    </row>
    <row r="5" spans="2:7">
      <c r="B5" s="256" t="s">
        <v>962</v>
      </c>
    </row>
    <row r="6" spans="2:7">
      <c r="B6" s="256" t="s">
        <v>971</v>
      </c>
    </row>
    <row r="7" spans="2:7">
      <c r="B7" s="266" t="s">
        <v>842</v>
      </c>
    </row>
    <row r="8" spans="2:7">
      <c r="B8" s="256" t="s">
        <v>843</v>
      </c>
    </row>
    <row r="9" spans="2:7">
      <c r="B9" s="266" t="s">
        <v>972</v>
      </c>
    </row>
    <row r="10" spans="2:7">
      <c r="B10" s="500" t="s">
        <v>942</v>
      </c>
      <c r="C10" s="500"/>
      <c r="D10" s="256" t="s">
        <v>842</v>
      </c>
      <c r="E10" s="500" t="s">
        <v>842</v>
      </c>
      <c r="F10" s="500"/>
      <c r="G10" s="500"/>
    </row>
    <row r="11" spans="2:7">
      <c r="B11" s="500" t="s">
        <v>849</v>
      </c>
      <c r="C11" s="500"/>
      <c r="D11" s="266" t="s">
        <v>842</v>
      </c>
      <c r="E11" s="497" t="s">
        <v>842</v>
      </c>
      <c r="F11" s="497"/>
      <c r="G11" s="497"/>
    </row>
    <row r="12" spans="2:7">
      <c r="B12" s="500" t="s">
        <v>891</v>
      </c>
      <c r="C12" s="500"/>
      <c r="D12" s="497" t="s">
        <v>842</v>
      </c>
      <c r="E12" s="497"/>
      <c r="F12" s="497"/>
      <c r="G12" s="497"/>
    </row>
    <row r="13" spans="2:7">
      <c r="B13" s="497" t="s">
        <v>965</v>
      </c>
      <c r="C13" s="497"/>
      <c r="D13" s="497" t="s">
        <v>842</v>
      </c>
      <c r="E13" s="497"/>
      <c r="F13" s="497"/>
      <c r="G13" s="497"/>
    </row>
    <row r="14" spans="2:7">
      <c r="B14" s="497" t="s">
        <v>966</v>
      </c>
      <c r="C14" s="497"/>
      <c r="D14" s="267">
        <v>128.21</v>
      </c>
      <c r="E14" s="266"/>
      <c r="F14" s="266"/>
      <c r="G14" s="266"/>
    </row>
    <row r="15" spans="2:7">
      <c r="B15" s="497" t="s">
        <v>967</v>
      </c>
      <c r="C15" s="497"/>
      <c r="D15" s="267">
        <v>4246.42</v>
      </c>
      <c r="E15" s="266"/>
      <c r="F15" s="266"/>
      <c r="G15" s="266"/>
    </row>
    <row r="16" spans="2:7">
      <c r="B16" s="497" t="s">
        <v>968</v>
      </c>
      <c r="C16" s="497"/>
      <c r="D16" s="267">
        <v>19316.150000000001</v>
      </c>
      <c r="E16" s="266"/>
      <c r="F16" s="266"/>
      <c r="G16" s="266"/>
    </row>
    <row r="17" spans="2:7">
      <c r="B17" s="497" t="s">
        <v>842</v>
      </c>
      <c r="C17" s="497"/>
      <c r="D17" s="497" t="s">
        <v>842</v>
      </c>
      <c r="E17" s="497"/>
      <c r="F17" s="497"/>
      <c r="G17" s="497"/>
    </row>
    <row r="18" spans="2:7">
      <c r="B18" s="500" t="s">
        <v>943</v>
      </c>
      <c r="C18" s="500"/>
      <c r="D18" s="497" t="s">
        <v>842</v>
      </c>
      <c r="E18" s="497"/>
      <c r="F18" s="497"/>
      <c r="G18" s="497"/>
    </row>
    <row r="19" spans="2:7">
      <c r="B19" s="497" t="s">
        <v>965</v>
      </c>
      <c r="C19" s="497"/>
      <c r="D19" s="497" t="s">
        <v>842</v>
      </c>
      <c r="E19" s="497"/>
      <c r="F19" s="497"/>
      <c r="G19" s="497"/>
    </row>
    <row r="20" spans="2:7">
      <c r="B20" s="497" t="s">
        <v>966</v>
      </c>
      <c r="C20" s="497"/>
      <c r="D20" s="267">
        <v>2.98</v>
      </c>
      <c r="E20" s="266"/>
      <c r="F20" s="266"/>
      <c r="G20" s="266"/>
    </row>
    <row r="21" spans="2:7">
      <c r="B21" s="497" t="s">
        <v>967</v>
      </c>
      <c r="C21" s="497"/>
      <c r="D21" s="267">
        <v>2.31</v>
      </c>
      <c r="E21" s="266"/>
      <c r="F21" s="266"/>
      <c r="G21" s="266"/>
    </row>
    <row r="22" spans="2:7">
      <c r="B22" s="497" t="s">
        <v>968</v>
      </c>
      <c r="C22" s="497"/>
      <c r="D22" s="267">
        <v>0.18</v>
      </c>
      <c r="E22" s="266"/>
      <c r="F22" s="266"/>
      <c r="G22" s="266"/>
    </row>
    <row r="23" spans="2:7">
      <c r="B23" s="500" t="s">
        <v>944</v>
      </c>
      <c r="C23" s="500"/>
      <c r="D23" s="266" t="s">
        <v>842</v>
      </c>
    </row>
    <row r="24" spans="2:7">
      <c r="B24" s="500"/>
      <c r="C24" s="500"/>
      <c r="D24" s="267">
        <v>0.5</v>
      </c>
    </row>
    <row r="25" spans="2:7">
      <c r="B25" s="500" t="s">
        <v>855</v>
      </c>
      <c r="C25" s="500"/>
      <c r="D25" s="497" t="s">
        <v>856</v>
      </c>
      <c r="E25" s="497"/>
      <c r="F25" s="497"/>
      <c r="G25" s="497"/>
    </row>
    <row r="26" spans="2:7">
      <c r="B26" s="500" t="s">
        <v>842</v>
      </c>
      <c r="C26" s="500"/>
      <c r="D26" s="500" t="s">
        <v>842</v>
      </c>
      <c r="E26" s="500"/>
      <c r="F26" s="500"/>
      <c r="G26" s="500"/>
    </row>
    <row r="27" spans="2:7">
      <c r="B27" s="500" t="s">
        <v>857</v>
      </c>
      <c r="C27" s="500"/>
      <c r="D27" s="266" t="s">
        <v>842</v>
      </c>
      <c r="E27" s="500" t="s">
        <v>842</v>
      </c>
      <c r="F27" s="500"/>
      <c r="G27" s="500"/>
    </row>
    <row r="28" spans="2:7">
      <c r="B28" s="497" t="s">
        <v>858</v>
      </c>
      <c r="C28" s="497"/>
      <c r="D28" s="497" t="s">
        <v>859</v>
      </c>
      <c r="E28" s="497"/>
      <c r="F28" s="497"/>
      <c r="G28" s="497"/>
    </row>
    <row r="29" spans="2:7">
      <c r="B29" s="497" t="s">
        <v>860</v>
      </c>
      <c r="C29" s="497"/>
      <c r="D29" s="497" t="s">
        <v>859</v>
      </c>
      <c r="E29" s="497"/>
      <c r="F29" s="497"/>
      <c r="G29" s="497"/>
    </row>
    <row r="30" spans="2:7">
      <c r="B30" s="497" t="s">
        <v>861</v>
      </c>
      <c r="C30" s="497"/>
      <c r="D30" s="497" t="s">
        <v>859</v>
      </c>
      <c r="E30" s="497"/>
      <c r="F30" s="497"/>
      <c r="G30" s="497"/>
    </row>
    <row r="31" spans="2:7">
      <c r="B31" s="497" t="s">
        <v>862</v>
      </c>
      <c r="C31" s="497"/>
      <c r="D31" s="497" t="s">
        <v>859</v>
      </c>
      <c r="E31" s="497"/>
      <c r="F31" s="497"/>
      <c r="G31" s="497"/>
    </row>
    <row r="32" spans="2:7">
      <c r="B32" s="500" t="s">
        <v>863</v>
      </c>
      <c r="C32" s="500"/>
      <c r="D32" s="497" t="s">
        <v>864</v>
      </c>
      <c r="E32" s="497"/>
      <c r="F32" s="497"/>
      <c r="G32" s="497"/>
    </row>
    <row r="33" spans="2:7">
      <c r="B33" s="500" t="s">
        <v>865</v>
      </c>
      <c r="C33" s="500"/>
      <c r="D33" s="497" t="s">
        <v>864</v>
      </c>
      <c r="E33" s="497"/>
      <c r="F33" s="497"/>
      <c r="G33" s="497"/>
    </row>
    <row r="34" spans="2:7">
      <c r="B34" s="500" t="s">
        <v>898</v>
      </c>
      <c r="C34" s="500"/>
      <c r="D34" s="497" t="s">
        <v>870</v>
      </c>
      <c r="E34" s="497"/>
      <c r="F34" s="497"/>
      <c r="G34" s="497"/>
    </row>
    <row r="35" spans="2:7">
      <c r="B35" s="500" t="s">
        <v>945</v>
      </c>
      <c r="C35" s="500"/>
      <c r="D35" s="267">
        <v>5.49</v>
      </c>
      <c r="E35" s="266"/>
      <c r="F35" s="266"/>
      <c r="G35" s="266"/>
    </row>
    <row r="36" spans="2:7">
      <c r="B36" s="500" t="s">
        <v>900</v>
      </c>
      <c r="C36" s="500"/>
      <c r="D36" s="336">
        <v>0</v>
      </c>
      <c r="E36" s="266"/>
      <c r="F36" s="259" t="s">
        <v>842</v>
      </c>
      <c r="G36" s="259"/>
    </row>
    <row r="37" spans="2:7">
      <c r="B37" s="256" t="s">
        <v>869</v>
      </c>
      <c r="D37" s="266" t="s">
        <v>870</v>
      </c>
    </row>
    <row r="38" spans="2:7">
      <c r="B38" s="256" t="s">
        <v>871</v>
      </c>
      <c r="D38" s="266" t="s">
        <v>870</v>
      </c>
    </row>
    <row r="39" spans="2:7">
      <c r="B39" s="256" t="s">
        <v>872</v>
      </c>
      <c r="D39" s="266" t="s">
        <v>873</v>
      </c>
      <c r="G39" s="259" t="s">
        <v>842</v>
      </c>
    </row>
    <row r="40" spans="2:7">
      <c r="B40" s="256" t="s">
        <v>920</v>
      </c>
      <c r="D40" s="266" t="s">
        <v>875</v>
      </c>
    </row>
    <row r="41" spans="2:7">
      <c r="B41" s="256" t="s">
        <v>934</v>
      </c>
      <c r="D41" s="266" t="s">
        <v>877</v>
      </c>
    </row>
    <row r="42" spans="2:7">
      <c r="C42" s="256" t="s">
        <v>842</v>
      </c>
      <c r="D42" s="266" t="s">
        <v>842</v>
      </c>
    </row>
    <row r="43" spans="2:7">
      <c r="B43" s="266" t="s">
        <v>842</v>
      </c>
    </row>
    <row r="44" spans="2:7" ht="15.5">
      <c r="B44" s="261" t="s">
        <v>842</v>
      </c>
    </row>
    <row r="45" spans="2:7" ht="15.5">
      <c r="B45" s="261" t="s">
        <v>842</v>
      </c>
    </row>
    <row r="46" spans="2:7" ht="15.5">
      <c r="B46" s="261" t="s">
        <v>842</v>
      </c>
    </row>
    <row r="47" spans="2:7" ht="15.5">
      <c r="B47" s="261" t="s">
        <v>842</v>
      </c>
    </row>
    <row r="48" spans="2:7" ht="15.5">
      <c r="B48" s="261" t="s">
        <v>842</v>
      </c>
    </row>
    <row r="49" spans="2:6" ht="15.5">
      <c r="B49" s="261" t="s">
        <v>842</v>
      </c>
    </row>
    <row r="50" spans="2:6" ht="15.5">
      <c r="B50" s="261" t="s">
        <v>842</v>
      </c>
    </row>
    <row r="51" spans="2:6" ht="15.5">
      <c r="B51" s="261" t="s">
        <v>842</v>
      </c>
    </row>
    <row r="52" spans="2:6">
      <c r="B52" s="263" t="s">
        <v>882</v>
      </c>
      <c r="D52" s="256" t="s">
        <v>883</v>
      </c>
    </row>
    <row r="53" spans="2:6">
      <c r="B53" s="354" t="s">
        <v>842</v>
      </c>
      <c r="C53" s="342"/>
      <c r="D53" s="342"/>
      <c r="E53" s="342"/>
      <c r="F53" s="342"/>
    </row>
    <row r="54" spans="2:6">
      <c r="B54" s="263" t="s">
        <v>884</v>
      </c>
    </row>
    <row r="55" spans="2:6">
      <c r="B55" s="256" t="s">
        <v>885</v>
      </c>
    </row>
    <row r="56" spans="2:6">
      <c r="B56" s="286" t="s">
        <v>886</v>
      </c>
    </row>
  </sheetData>
  <mergeCells count="43">
    <mergeCell ref="B13:C13"/>
    <mergeCell ref="D13:G13"/>
    <mergeCell ref="B14:C14"/>
    <mergeCell ref="B15:C15"/>
    <mergeCell ref="B10:C10"/>
    <mergeCell ref="E10:G10"/>
    <mergeCell ref="B11:C11"/>
    <mergeCell ref="E11:G11"/>
    <mergeCell ref="B12:C12"/>
    <mergeCell ref="D12:G12"/>
    <mergeCell ref="B16:C16"/>
    <mergeCell ref="B17:C17"/>
    <mergeCell ref="D17:G17"/>
    <mergeCell ref="B18:C18"/>
    <mergeCell ref="D18:G18"/>
    <mergeCell ref="B26:C26"/>
    <mergeCell ref="D26:G26"/>
    <mergeCell ref="B19:C19"/>
    <mergeCell ref="D19:G19"/>
    <mergeCell ref="B20:C20"/>
    <mergeCell ref="B21:C21"/>
    <mergeCell ref="B22:C22"/>
    <mergeCell ref="B23:C24"/>
    <mergeCell ref="B25:C25"/>
    <mergeCell ref="D25:G25"/>
    <mergeCell ref="B27:C27"/>
    <mergeCell ref="E27:G27"/>
    <mergeCell ref="B28:C28"/>
    <mergeCell ref="D28:G28"/>
    <mergeCell ref="B29:C29"/>
    <mergeCell ref="D29:G29"/>
    <mergeCell ref="B30:C30"/>
    <mergeCell ref="D30:G30"/>
    <mergeCell ref="B31:C31"/>
    <mergeCell ref="D31:G31"/>
    <mergeCell ref="B32:C32"/>
    <mergeCell ref="D32:G32"/>
    <mergeCell ref="B36:C36"/>
    <mergeCell ref="B33:C33"/>
    <mergeCell ref="D33:G33"/>
    <mergeCell ref="B34:C34"/>
    <mergeCell ref="D34:G34"/>
    <mergeCell ref="B35:C3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D71B6-22E2-44A4-B03E-5FE528C39E2F}">
  <dimension ref="B2:E54"/>
  <sheetViews>
    <sheetView topLeftCell="A28" workbookViewId="0">
      <selection activeCell="H17" sqref="H17"/>
    </sheetView>
  </sheetViews>
  <sheetFormatPr defaultRowHeight="14.5"/>
  <cols>
    <col min="2" max="2" width="46.81640625" customWidth="1"/>
    <col min="3" max="3" width="28.7265625" customWidth="1"/>
    <col min="4" max="4" width="26.7265625" customWidth="1"/>
  </cols>
  <sheetData>
    <row r="2" spans="2:4">
      <c r="B2" s="256" t="s">
        <v>812</v>
      </c>
    </row>
    <row r="3" spans="2:4">
      <c r="B3" s="264" t="s">
        <v>973</v>
      </c>
    </row>
    <row r="4" spans="2:4">
      <c r="B4" s="256" t="s">
        <v>974</v>
      </c>
    </row>
    <row r="5" spans="2:4">
      <c r="B5" s="256" t="s">
        <v>975</v>
      </c>
    </row>
    <row r="6" spans="2:4">
      <c r="B6" s="256" t="s">
        <v>843</v>
      </c>
    </row>
    <row r="7" spans="2:4">
      <c r="B7" s="266" t="s">
        <v>976</v>
      </c>
    </row>
    <row r="8" spans="2:4">
      <c r="B8" s="268" t="s">
        <v>842</v>
      </c>
    </row>
    <row r="9" spans="2:4">
      <c r="B9" s="256" t="s">
        <v>977</v>
      </c>
    </row>
    <row r="10" spans="2:4">
      <c r="B10" s="256" t="s">
        <v>842</v>
      </c>
    </row>
    <row r="11" spans="2:4">
      <c r="B11" s="256" t="s">
        <v>978</v>
      </c>
    </row>
    <row r="12" spans="2:4">
      <c r="B12" s="266" t="s">
        <v>842</v>
      </c>
    </row>
    <row r="13" spans="2:4">
      <c r="B13" s="266" t="s">
        <v>979</v>
      </c>
      <c r="D13" s="336">
        <v>0.16398199999999999</v>
      </c>
    </row>
    <row r="14" spans="2:4">
      <c r="B14" s="266" t="s">
        <v>980</v>
      </c>
      <c r="D14" s="336">
        <v>0.78983899999999996</v>
      </c>
    </row>
    <row r="15" spans="2:4">
      <c r="B15" s="256" t="s">
        <v>842</v>
      </c>
    </row>
    <row r="16" spans="2:4">
      <c r="B16" s="256" t="s">
        <v>855</v>
      </c>
      <c r="D16" s="256" t="s">
        <v>856</v>
      </c>
    </row>
    <row r="17" spans="2:4">
      <c r="B17" s="256" t="s">
        <v>857</v>
      </c>
    </row>
    <row r="18" spans="2:4">
      <c r="B18" s="266" t="s">
        <v>858</v>
      </c>
      <c r="D18" s="266" t="s">
        <v>859</v>
      </c>
    </row>
    <row r="19" spans="2:4">
      <c r="B19" s="266" t="s">
        <v>860</v>
      </c>
      <c r="D19" s="266" t="s">
        <v>859</v>
      </c>
    </row>
    <row r="20" spans="2:4">
      <c r="B20" s="266" t="s">
        <v>981</v>
      </c>
    </row>
    <row r="21" spans="2:4">
      <c r="B21" s="266" t="s">
        <v>862</v>
      </c>
      <c r="D21" s="266" t="s">
        <v>859</v>
      </c>
    </row>
    <row r="22" spans="2:4">
      <c r="B22" s="256" t="s">
        <v>863</v>
      </c>
      <c r="D22" s="256" t="s">
        <v>864</v>
      </c>
    </row>
    <row r="23" spans="2:4">
      <c r="B23" s="256" t="s">
        <v>865</v>
      </c>
      <c r="D23" s="256" t="s">
        <v>864</v>
      </c>
    </row>
    <row r="24" spans="2:4">
      <c r="B24" s="256" t="s">
        <v>982</v>
      </c>
      <c r="D24" s="355">
        <v>1.1546000000000001E-2</v>
      </c>
    </row>
    <row r="25" spans="2:4">
      <c r="B25" s="256" t="s">
        <v>900</v>
      </c>
      <c r="D25" s="355">
        <v>0</v>
      </c>
    </row>
    <row r="26" spans="2:4">
      <c r="B26" s="256" t="s">
        <v>869</v>
      </c>
      <c r="D26" s="266" t="s">
        <v>870</v>
      </c>
    </row>
    <row r="27" spans="2:4">
      <c r="B27" s="256" t="s">
        <v>871</v>
      </c>
      <c r="D27" s="256" t="s">
        <v>870</v>
      </c>
    </row>
    <row r="28" spans="2:4">
      <c r="B28" s="256" t="s">
        <v>872</v>
      </c>
      <c r="C28" s="256" t="s">
        <v>983</v>
      </c>
      <c r="D28" s="256" t="s">
        <v>873</v>
      </c>
    </row>
    <row r="29" spans="2:4">
      <c r="B29" s="346" t="s">
        <v>984</v>
      </c>
      <c r="D29" s="266" t="s">
        <v>875</v>
      </c>
    </row>
    <row r="30" spans="2:4">
      <c r="B30" s="265" t="s">
        <v>842</v>
      </c>
    </row>
    <row r="31" spans="2:4">
      <c r="B31" s="265" t="s">
        <v>842</v>
      </c>
    </row>
    <row r="32" spans="2:4">
      <c r="B32" s="256" t="s">
        <v>878</v>
      </c>
    </row>
    <row r="33" spans="2:2">
      <c r="B33" s="266" t="s">
        <v>879</v>
      </c>
    </row>
    <row r="34" spans="2:2">
      <c r="B34" s="268" t="s">
        <v>842</v>
      </c>
    </row>
    <row r="35" spans="2:2">
      <c r="B35" s="256" t="s">
        <v>880</v>
      </c>
    </row>
    <row r="36" spans="2:2">
      <c r="B36" s="266" t="s">
        <v>881</v>
      </c>
    </row>
    <row r="37" spans="2:2">
      <c r="B37" s="268" t="s">
        <v>842</v>
      </c>
    </row>
    <row r="38" spans="2:2">
      <c r="B38" s="256" t="s">
        <v>985</v>
      </c>
    </row>
    <row r="39" spans="2:2">
      <c r="B39" s="266" t="s">
        <v>986</v>
      </c>
    </row>
    <row r="40" spans="2:2">
      <c r="B40" s="266" t="s">
        <v>842</v>
      </c>
    </row>
    <row r="41" spans="2:2">
      <c r="B41" s="266" t="s">
        <v>842</v>
      </c>
    </row>
    <row r="42" spans="2:2">
      <c r="B42" s="266" t="s">
        <v>842</v>
      </c>
    </row>
    <row r="43" spans="2:2">
      <c r="B43" s="266" t="s">
        <v>842</v>
      </c>
    </row>
    <row r="44" spans="2:2">
      <c r="B44" s="266" t="s">
        <v>842</v>
      </c>
    </row>
    <row r="45" spans="2:2">
      <c r="B45" s="266" t="s">
        <v>842</v>
      </c>
    </row>
    <row r="46" spans="2:2">
      <c r="B46" s="266" t="s">
        <v>842</v>
      </c>
    </row>
    <row r="47" spans="2:2">
      <c r="B47" s="266" t="s">
        <v>842</v>
      </c>
    </row>
    <row r="48" spans="2:2">
      <c r="B48" s="266" t="s">
        <v>842</v>
      </c>
    </row>
    <row r="49" spans="2:5">
      <c r="B49" s="266" t="s">
        <v>842</v>
      </c>
    </row>
    <row r="50" spans="2:5">
      <c r="B50" s="266" t="s">
        <v>842</v>
      </c>
    </row>
    <row r="51" spans="2:5">
      <c r="B51" s="263" t="s">
        <v>882</v>
      </c>
      <c r="D51" s="256" t="s">
        <v>883</v>
      </c>
    </row>
    <row r="52" spans="2:5">
      <c r="B52" s="353" t="s">
        <v>884</v>
      </c>
      <c r="C52" s="342"/>
      <c r="D52" s="342"/>
      <c r="E52" s="342"/>
    </row>
    <row r="53" spans="2:5">
      <c r="B53" s="256" t="s">
        <v>885</v>
      </c>
    </row>
    <row r="54" spans="2:5">
      <c r="B54" s="286" t="s">
        <v>886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P1" zoomScale="55" zoomScaleNormal="55" zoomScaleSheetLayoutView="85" zoomScalePageLayoutView="70" workbookViewId="0">
      <selection activeCell="AB7" sqref="AB7:AE9"/>
    </sheetView>
  </sheetViews>
  <sheetFormatPr defaultColWidth="0" defaultRowHeight="13" zeroHeight="1"/>
  <cols>
    <col min="1" max="1" width="18" style="4" customWidth="1"/>
    <col min="2" max="5" width="22.453125" style="5" customWidth="1"/>
    <col min="6" max="6" width="22.453125" style="248" customWidth="1"/>
    <col min="7" max="7" width="22.453125" style="5" customWidth="1"/>
    <col min="8" max="8" width="22.453125" style="248" customWidth="1"/>
    <col min="9" max="11" width="22.453125" style="5" customWidth="1"/>
    <col min="12" max="12" width="2.54296875" style="4" customWidth="1"/>
    <col min="13" max="13" width="28.1796875" style="255" customWidth="1"/>
    <col min="14" max="14" width="26.81640625" style="5" customWidth="1"/>
    <col min="15" max="15" width="2.54296875" style="4" customWidth="1"/>
    <col min="16" max="16" width="22.453125" style="200" customWidth="1"/>
    <col min="17" max="23" width="22.453125" style="5" customWidth="1"/>
    <col min="24" max="24" width="2.54296875" style="4" customWidth="1"/>
    <col min="25" max="25" width="19" style="59" customWidth="1"/>
    <col min="26" max="26" width="19" style="5" customWidth="1"/>
    <col min="27" max="27" width="5.7265625" style="4" customWidth="1"/>
    <col min="28" max="28" width="16.54296875" style="51" customWidth="1"/>
    <col min="29" max="30" width="16" style="5" customWidth="1"/>
    <col min="31" max="32" width="8.81640625" style="5" customWidth="1"/>
    <col min="33" max="33" width="5.1796875" style="4" customWidth="1"/>
    <col min="34" max="37" width="8.81640625" style="75" customWidth="1"/>
    <col min="38" max="38" width="8.1796875" style="4" customWidth="1"/>
    <col min="39" max="16382" width="8.81640625" style="5" hidden="1"/>
    <col min="16383" max="16383" width="3.26953125" style="5" hidden="1"/>
    <col min="16384" max="16384" width="10.7265625" style="5" hidden="1"/>
  </cols>
  <sheetData>
    <row r="1" spans="1:16383" ht="13.5" thickBot="1">
      <c r="A1" s="147" t="s">
        <v>0</v>
      </c>
      <c r="B1" s="52"/>
      <c r="C1" s="52"/>
      <c r="D1" s="52"/>
      <c r="E1" s="4"/>
      <c r="F1" s="236"/>
      <c r="G1" s="4"/>
      <c r="H1" s="236"/>
      <c r="I1" s="4"/>
      <c r="J1" s="4"/>
      <c r="K1" s="4"/>
      <c r="M1" s="249" t="s">
        <v>1</v>
      </c>
      <c r="N1" s="4"/>
      <c r="P1" s="199" t="s">
        <v>2</v>
      </c>
      <c r="Q1" s="60"/>
      <c r="R1" s="4"/>
      <c r="S1" s="4"/>
      <c r="T1" s="4"/>
      <c r="U1" s="4"/>
      <c r="V1" s="4"/>
      <c r="W1" s="4"/>
      <c r="Y1" s="60" t="s">
        <v>3</v>
      </c>
      <c r="Z1" s="60"/>
      <c r="AB1" s="60" t="s">
        <v>4</v>
      </c>
      <c r="AC1" s="4"/>
      <c r="AD1" s="4"/>
      <c r="AE1" s="4"/>
      <c r="AF1" s="4"/>
    </row>
    <row r="2" spans="1:16383" ht="13" customHeight="1">
      <c r="A2" s="406" t="s">
        <v>5</v>
      </c>
      <c r="B2" s="407"/>
      <c r="C2" s="408"/>
      <c r="D2" s="85"/>
      <c r="E2" s="85"/>
      <c r="F2" s="237"/>
      <c r="G2" s="85"/>
      <c r="H2" s="237"/>
      <c r="I2" s="85"/>
      <c r="J2" s="85"/>
      <c r="K2" s="85"/>
      <c r="L2" s="85"/>
      <c r="M2" s="424" t="s">
        <v>6</v>
      </c>
      <c r="N2" s="425"/>
      <c r="O2" s="64"/>
      <c r="P2" s="415" t="s">
        <v>7</v>
      </c>
      <c r="Q2" s="416"/>
      <c r="R2" s="417"/>
      <c r="S2" s="4"/>
      <c r="T2" s="4"/>
      <c r="U2" s="64"/>
      <c r="V2" s="19"/>
      <c r="W2" s="19"/>
      <c r="X2" s="19"/>
      <c r="Y2" s="406" t="s">
        <v>8</v>
      </c>
      <c r="Z2" s="408"/>
      <c r="AA2" s="82"/>
      <c r="AB2" s="406" t="s">
        <v>9</v>
      </c>
      <c r="AC2" s="407"/>
      <c r="AD2" s="407"/>
      <c r="AE2" s="408"/>
      <c r="AF2" s="75"/>
      <c r="AG2" s="75"/>
      <c r="AL2" s="75"/>
    </row>
    <row r="3" spans="1:16383" ht="14.5" customHeight="1" thickBot="1">
      <c r="A3" s="409"/>
      <c r="B3" s="410"/>
      <c r="C3" s="411"/>
      <c r="D3" s="53"/>
      <c r="E3" s="53"/>
      <c r="F3" s="238"/>
      <c r="G3" s="53"/>
      <c r="H3" s="238"/>
      <c r="I3" s="53"/>
      <c r="J3" s="53"/>
      <c r="K3" s="53"/>
      <c r="L3" s="53"/>
      <c r="M3" s="426"/>
      <c r="N3" s="427"/>
      <c r="O3" s="64"/>
      <c r="P3" s="418"/>
      <c r="Q3" s="419"/>
      <c r="R3" s="420"/>
      <c r="S3" s="4"/>
      <c r="T3" s="4"/>
      <c r="U3" s="64"/>
      <c r="V3" s="19"/>
      <c r="W3" s="19"/>
      <c r="X3" s="19"/>
      <c r="Y3" s="412"/>
      <c r="Z3" s="414"/>
      <c r="AA3" s="82"/>
      <c r="AB3" s="412"/>
      <c r="AC3" s="413"/>
      <c r="AD3" s="413"/>
      <c r="AE3" s="414"/>
      <c r="AF3" s="75"/>
      <c r="AG3" s="75"/>
      <c r="AL3" s="75"/>
    </row>
    <row r="4" spans="1:16383" ht="14.5" customHeight="1">
      <c r="A4" s="54"/>
      <c r="B4" s="54"/>
      <c r="C4" s="54"/>
      <c r="D4" s="54"/>
      <c r="E4" s="54"/>
      <c r="F4" s="237"/>
      <c r="G4" s="54"/>
      <c r="H4" s="237"/>
      <c r="I4" s="54"/>
      <c r="J4" s="54"/>
      <c r="K4" s="54"/>
      <c r="L4" s="54"/>
      <c r="M4" s="426"/>
      <c r="N4" s="427"/>
      <c r="O4" s="64"/>
      <c r="P4" s="418"/>
      <c r="Q4" s="419"/>
      <c r="R4" s="420"/>
      <c r="S4" s="4"/>
      <c r="T4" s="4"/>
      <c r="U4" s="64"/>
      <c r="V4" s="19"/>
      <c r="W4" s="19"/>
      <c r="X4" s="19"/>
      <c r="Y4" s="412"/>
      <c r="Z4" s="414"/>
      <c r="AA4" s="82"/>
      <c r="AB4" s="412"/>
      <c r="AC4" s="413"/>
      <c r="AD4" s="413"/>
      <c r="AE4" s="414"/>
      <c r="AF4" s="75"/>
      <c r="AG4" s="75"/>
      <c r="AL4" s="75"/>
    </row>
    <row r="5" spans="1:16383" ht="15" customHeight="1" thickBot="1">
      <c r="A5" s="6" t="s">
        <v>10</v>
      </c>
      <c r="B5" s="55"/>
      <c r="C5" s="55"/>
      <c r="D5" s="55"/>
      <c r="E5" s="55"/>
      <c r="F5" s="239"/>
      <c r="G5" s="55"/>
      <c r="H5" s="239"/>
      <c r="I5" s="54"/>
      <c r="J5" s="54"/>
      <c r="K5" s="54"/>
      <c r="L5" s="54"/>
      <c r="M5" s="426"/>
      <c r="N5" s="427"/>
      <c r="O5" s="64"/>
      <c r="P5" s="421"/>
      <c r="Q5" s="422"/>
      <c r="R5" s="423"/>
      <c r="S5" s="4"/>
      <c r="T5" s="4"/>
      <c r="U5" s="64"/>
      <c r="V5" s="19"/>
      <c r="W5" s="19"/>
      <c r="X5" s="19"/>
      <c r="Y5" s="412"/>
      <c r="Z5" s="414"/>
      <c r="AA5" s="82"/>
      <c r="AB5" s="409"/>
      <c r="AC5" s="410"/>
      <c r="AD5" s="410"/>
      <c r="AE5" s="411"/>
      <c r="AF5" s="75"/>
      <c r="AG5" s="75"/>
      <c r="AL5" s="75"/>
    </row>
    <row r="6" spans="1:16383" ht="15" customHeight="1" thickBot="1">
      <c r="B6" s="4"/>
      <c r="C6" s="4"/>
      <c r="D6" s="4"/>
      <c r="E6" s="4"/>
      <c r="F6" s="236"/>
      <c r="G6" s="4"/>
      <c r="H6" s="236"/>
      <c r="I6" s="54"/>
      <c r="J6" s="54"/>
      <c r="K6" s="54"/>
      <c r="L6" s="54"/>
      <c r="M6" s="428"/>
      <c r="N6" s="429"/>
      <c r="O6" s="64"/>
      <c r="Q6" s="4"/>
      <c r="R6" s="9"/>
      <c r="S6" s="4"/>
      <c r="T6" s="4"/>
      <c r="U6" s="4"/>
      <c r="V6" s="9"/>
      <c r="W6" s="9"/>
      <c r="X6" s="9"/>
      <c r="Y6" s="409"/>
      <c r="Z6" s="411"/>
      <c r="AA6" s="82"/>
      <c r="AB6" s="148"/>
      <c r="AC6" s="75"/>
      <c r="AD6" s="75"/>
      <c r="AE6" s="75"/>
      <c r="AF6" s="75"/>
      <c r="AG6" s="75"/>
      <c r="AL6" s="75"/>
    </row>
    <row r="7" spans="1:16383" ht="15" customHeight="1">
      <c r="A7" s="195" t="s">
        <v>11</v>
      </c>
      <c r="B7" s="212"/>
      <c r="C7" s="212"/>
      <c r="D7" s="212"/>
      <c r="E7" s="212"/>
      <c r="F7" s="240"/>
      <c r="G7" s="212"/>
      <c r="H7" s="240"/>
      <c r="I7" s="212"/>
      <c r="J7" s="212"/>
      <c r="K7" s="212"/>
      <c r="L7" s="212"/>
      <c r="M7" s="430" t="s">
        <v>12</v>
      </c>
      <c r="N7" s="431"/>
      <c r="O7" s="213"/>
      <c r="P7" s="201" t="s">
        <v>13</v>
      </c>
      <c r="Q7" s="195"/>
      <c r="R7" s="195"/>
      <c r="S7" s="195"/>
      <c r="T7" s="195"/>
      <c r="U7" s="195"/>
      <c r="V7" s="195"/>
      <c r="W7" s="195"/>
      <c r="X7" s="195"/>
      <c r="Y7" s="214"/>
      <c r="Z7" s="215"/>
      <c r="AA7" s="216"/>
      <c r="AB7" s="434" t="s">
        <v>14</v>
      </c>
      <c r="AC7" s="435"/>
      <c r="AD7" s="435"/>
      <c r="AE7" s="435"/>
      <c r="AF7" s="198"/>
      <c r="AG7" s="195"/>
      <c r="AH7" s="197"/>
      <c r="AI7" s="197"/>
      <c r="AJ7" s="197"/>
      <c r="AK7" s="197"/>
      <c r="AL7" s="195"/>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c r="FL7" s="198"/>
      <c r="FM7" s="198"/>
      <c r="FN7" s="198"/>
      <c r="FO7" s="198"/>
      <c r="FP7" s="198"/>
      <c r="FQ7" s="198"/>
      <c r="FR7" s="198"/>
      <c r="FS7" s="198"/>
      <c r="FT7" s="198"/>
      <c r="FU7" s="198"/>
      <c r="FV7" s="198"/>
      <c r="FW7" s="198"/>
      <c r="FX7" s="198"/>
      <c r="FY7" s="198"/>
      <c r="FZ7" s="198"/>
      <c r="GA7" s="198"/>
      <c r="GB7" s="198"/>
      <c r="GC7" s="198"/>
      <c r="GD7" s="198"/>
      <c r="GE7" s="198"/>
      <c r="GF7" s="198"/>
      <c r="GG7" s="198"/>
      <c r="GH7" s="198"/>
      <c r="GI7" s="198"/>
      <c r="GJ7" s="198"/>
      <c r="GK7" s="198"/>
      <c r="GL7" s="198"/>
      <c r="GM7" s="198"/>
      <c r="GN7" s="198"/>
      <c r="GO7" s="198"/>
      <c r="GP7" s="198"/>
      <c r="GQ7" s="198"/>
      <c r="GR7" s="198"/>
      <c r="GS7" s="198"/>
      <c r="GT7" s="198"/>
      <c r="GU7" s="198"/>
      <c r="GV7" s="198"/>
      <c r="GW7" s="198"/>
      <c r="GX7" s="198"/>
      <c r="GY7" s="198"/>
      <c r="GZ7" s="198"/>
      <c r="HA7" s="198"/>
      <c r="HB7" s="198"/>
      <c r="HC7" s="198"/>
      <c r="HD7" s="198"/>
      <c r="HE7" s="198"/>
      <c r="HF7" s="198"/>
      <c r="HG7" s="198"/>
      <c r="HH7" s="198"/>
      <c r="HI7" s="198"/>
      <c r="HJ7" s="198"/>
      <c r="HK7" s="198"/>
      <c r="HL7" s="198"/>
      <c r="HM7" s="198"/>
      <c r="HN7" s="198"/>
      <c r="HO7" s="198"/>
      <c r="HP7" s="198"/>
      <c r="HQ7" s="198"/>
      <c r="HR7" s="198"/>
      <c r="HS7" s="198"/>
      <c r="HT7" s="198"/>
      <c r="HU7" s="198"/>
      <c r="HV7" s="198"/>
      <c r="HW7" s="198"/>
      <c r="HX7" s="198"/>
      <c r="HY7" s="198"/>
      <c r="HZ7" s="198"/>
      <c r="IA7" s="198"/>
      <c r="IB7" s="198"/>
      <c r="IC7" s="198"/>
      <c r="ID7" s="198"/>
      <c r="IE7" s="198"/>
      <c r="IF7" s="198"/>
      <c r="IG7" s="198"/>
      <c r="IH7" s="198"/>
      <c r="II7" s="198"/>
      <c r="IJ7" s="198"/>
      <c r="IK7" s="198"/>
      <c r="IL7" s="198"/>
      <c r="IM7" s="198"/>
      <c r="IN7" s="198"/>
      <c r="IO7" s="198"/>
      <c r="IP7" s="198"/>
      <c r="IQ7" s="198"/>
      <c r="IR7" s="198"/>
      <c r="IS7" s="198"/>
      <c r="IT7" s="198"/>
      <c r="IU7" s="198"/>
      <c r="IV7" s="198"/>
      <c r="IW7" s="198"/>
      <c r="IX7" s="198"/>
      <c r="IY7" s="198"/>
      <c r="IZ7" s="198"/>
      <c r="JA7" s="198"/>
      <c r="JB7" s="198"/>
      <c r="JC7" s="198"/>
      <c r="JD7" s="198"/>
      <c r="JE7" s="198"/>
      <c r="JF7" s="198"/>
      <c r="JG7" s="198"/>
      <c r="JH7" s="198"/>
      <c r="JI7" s="198"/>
      <c r="JJ7" s="198"/>
      <c r="JK7" s="198"/>
      <c r="JL7" s="198"/>
      <c r="JM7" s="198"/>
      <c r="JN7" s="198"/>
      <c r="JO7" s="198"/>
      <c r="JP7" s="198"/>
      <c r="JQ7" s="198"/>
      <c r="JR7" s="198"/>
      <c r="JS7" s="198"/>
      <c r="JT7" s="198"/>
      <c r="JU7" s="198"/>
      <c r="JV7" s="198"/>
      <c r="JW7" s="198"/>
      <c r="JX7" s="198"/>
      <c r="JY7" s="198"/>
      <c r="JZ7" s="198"/>
      <c r="KA7" s="198"/>
      <c r="KB7" s="198"/>
      <c r="KC7" s="198"/>
      <c r="KD7" s="198"/>
      <c r="KE7" s="198"/>
      <c r="KF7" s="198"/>
      <c r="KG7" s="198"/>
      <c r="KH7" s="198"/>
      <c r="KI7" s="198"/>
      <c r="KJ7" s="198"/>
      <c r="KK7" s="198"/>
      <c r="KL7" s="198"/>
      <c r="KM7" s="198"/>
      <c r="KN7" s="198"/>
      <c r="KO7" s="198"/>
      <c r="KP7" s="198"/>
      <c r="KQ7" s="198"/>
      <c r="KR7" s="198"/>
      <c r="KS7" s="198"/>
      <c r="KT7" s="198"/>
      <c r="KU7" s="198"/>
      <c r="KV7" s="198"/>
      <c r="KW7" s="198"/>
      <c r="KX7" s="198"/>
      <c r="KY7" s="198"/>
      <c r="KZ7" s="198"/>
      <c r="LA7" s="198"/>
      <c r="LB7" s="198"/>
      <c r="LC7" s="198"/>
      <c r="LD7" s="198"/>
      <c r="LE7" s="198"/>
      <c r="LF7" s="198"/>
      <c r="LG7" s="198"/>
      <c r="LH7" s="198"/>
      <c r="LI7" s="198"/>
      <c r="LJ7" s="198"/>
      <c r="LK7" s="198"/>
      <c r="LL7" s="198"/>
      <c r="LM7" s="198"/>
      <c r="LN7" s="198"/>
      <c r="LO7" s="198"/>
      <c r="LP7" s="198"/>
      <c r="LQ7" s="198"/>
      <c r="LR7" s="198"/>
      <c r="LS7" s="198"/>
      <c r="LT7" s="198"/>
      <c r="LU7" s="198"/>
      <c r="LV7" s="198"/>
      <c r="LW7" s="198"/>
      <c r="LX7" s="198"/>
      <c r="LY7" s="198"/>
      <c r="LZ7" s="198"/>
      <c r="MA7" s="198"/>
      <c r="MB7" s="198"/>
      <c r="MC7" s="198"/>
      <c r="MD7" s="198"/>
      <c r="ME7" s="198"/>
      <c r="MF7" s="198"/>
      <c r="MG7" s="198"/>
      <c r="MH7" s="198"/>
      <c r="MI7" s="198"/>
      <c r="MJ7" s="198"/>
      <c r="MK7" s="198"/>
      <c r="ML7" s="198"/>
      <c r="MM7" s="198"/>
      <c r="MN7" s="198"/>
      <c r="MO7" s="198"/>
      <c r="MP7" s="198"/>
      <c r="MQ7" s="198"/>
      <c r="MR7" s="198"/>
      <c r="MS7" s="198"/>
      <c r="MT7" s="198"/>
      <c r="MU7" s="198"/>
      <c r="MV7" s="198"/>
      <c r="MW7" s="198"/>
      <c r="MX7" s="198"/>
      <c r="MY7" s="198"/>
      <c r="MZ7" s="198"/>
      <c r="NA7" s="198"/>
      <c r="NB7" s="198"/>
      <c r="NC7" s="198"/>
      <c r="ND7" s="198"/>
      <c r="NE7" s="198"/>
      <c r="NF7" s="198"/>
      <c r="NG7" s="198"/>
      <c r="NH7" s="198"/>
      <c r="NI7" s="198"/>
      <c r="NJ7" s="198"/>
      <c r="NK7" s="198"/>
      <c r="NL7" s="198"/>
      <c r="NM7" s="198"/>
      <c r="NN7" s="198"/>
      <c r="NO7" s="198"/>
      <c r="NP7" s="198"/>
      <c r="NQ7" s="198"/>
      <c r="NR7" s="198"/>
      <c r="NS7" s="198"/>
      <c r="NT7" s="198"/>
      <c r="NU7" s="198"/>
      <c r="NV7" s="198"/>
      <c r="NW7" s="198"/>
      <c r="NX7" s="198"/>
      <c r="NY7" s="198"/>
      <c r="NZ7" s="198"/>
      <c r="OA7" s="198"/>
      <c r="OB7" s="198"/>
      <c r="OC7" s="198"/>
      <c r="OD7" s="198"/>
      <c r="OE7" s="198"/>
      <c r="OF7" s="198"/>
      <c r="OG7" s="198"/>
      <c r="OH7" s="198"/>
      <c r="OI7" s="198"/>
      <c r="OJ7" s="198"/>
      <c r="OK7" s="198"/>
      <c r="OL7" s="198"/>
      <c r="OM7" s="198"/>
      <c r="ON7" s="198"/>
      <c r="OO7" s="198"/>
      <c r="OP7" s="198"/>
      <c r="OQ7" s="198"/>
      <c r="OR7" s="198"/>
      <c r="OS7" s="198"/>
      <c r="OT7" s="198"/>
      <c r="OU7" s="198"/>
      <c r="OV7" s="198"/>
      <c r="OW7" s="198"/>
      <c r="OX7" s="198"/>
      <c r="OY7" s="198"/>
      <c r="OZ7" s="198"/>
      <c r="PA7" s="198"/>
      <c r="PB7" s="198"/>
      <c r="PC7" s="198"/>
      <c r="PD7" s="198"/>
      <c r="PE7" s="198"/>
      <c r="PF7" s="198"/>
      <c r="PG7" s="198"/>
      <c r="PH7" s="198"/>
      <c r="PI7" s="198"/>
      <c r="PJ7" s="198"/>
      <c r="PK7" s="198"/>
      <c r="PL7" s="198"/>
      <c r="PM7" s="198"/>
      <c r="PN7" s="198"/>
      <c r="PO7" s="198"/>
      <c r="PP7" s="198"/>
      <c r="PQ7" s="198"/>
      <c r="PR7" s="198"/>
      <c r="PS7" s="198"/>
      <c r="PT7" s="198"/>
      <c r="PU7" s="198"/>
      <c r="PV7" s="198"/>
      <c r="PW7" s="198"/>
      <c r="PX7" s="198"/>
      <c r="PY7" s="198"/>
      <c r="PZ7" s="198"/>
      <c r="QA7" s="198"/>
      <c r="QB7" s="198"/>
      <c r="QC7" s="198"/>
      <c r="QD7" s="198"/>
      <c r="QE7" s="198"/>
      <c r="QF7" s="198"/>
      <c r="QG7" s="198"/>
      <c r="QH7" s="198"/>
      <c r="QI7" s="198"/>
      <c r="QJ7" s="198"/>
      <c r="QK7" s="198"/>
      <c r="QL7" s="198"/>
      <c r="QM7" s="198"/>
      <c r="QN7" s="198"/>
      <c r="QO7" s="198"/>
      <c r="QP7" s="198"/>
      <c r="QQ7" s="198"/>
      <c r="QR7" s="198"/>
      <c r="QS7" s="198"/>
      <c r="QT7" s="198"/>
      <c r="QU7" s="198"/>
      <c r="QV7" s="198"/>
      <c r="QW7" s="198"/>
      <c r="QX7" s="198"/>
      <c r="QY7" s="198"/>
      <c r="QZ7" s="198"/>
      <c r="RA7" s="198"/>
      <c r="RB7" s="198"/>
      <c r="RC7" s="198"/>
      <c r="RD7" s="198"/>
      <c r="RE7" s="198"/>
      <c r="RF7" s="198"/>
      <c r="RG7" s="198"/>
      <c r="RH7" s="198"/>
      <c r="RI7" s="198"/>
      <c r="RJ7" s="198"/>
      <c r="RK7" s="198"/>
      <c r="RL7" s="198"/>
      <c r="RM7" s="198"/>
      <c r="RN7" s="198"/>
      <c r="RO7" s="198"/>
      <c r="RP7" s="198"/>
      <c r="RQ7" s="198"/>
      <c r="RR7" s="198"/>
      <c r="RS7" s="198"/>
      <c r="RT7" s="198"/>
      <c r="RU7" s="198"/>
      <c r="RV7" s="198"/>
      <c r="RW7" s="198"/>
      <c r="RX7" s="198"/>
      <c r="RY7" s="198"/>
      <c r="RZ7" s="198"/>
      <c r="SA7" s="198"/>
      <c r="SB7" s="198"/>
      <c r="SC7" s="198"/>
      <c r="SD7" s="198"/>
      <c r="SE7" s="198"/>
      <c r="SF7" s="198"/>
      <c r="SG7" s="198"/>
      <c r="SH7" s="198"/>
      <c r="SI7" s="198"/>
      <c r="SJ7" s="198"/>
      <c r="SK7" s="198"/>
      <c r="SL7" s="198"/>
      <c r="SM7" s="198"/>
      <c r="SN7" s="198"/>
      <c r="SO7" s="198"/>
      <c r="SP7" s="198"/>
      <c r="SQ7" s="198"/>
      <c r="SR7" s="198"/>
      <c r="SS7" s="198"/>
      <c r="ST7" s="198"/>
      <c r="SU7" s="198"/>
      <c r="SV7" s="198"/>
      <c r="SW7" s="198"/>
      <c r="SX7" s="198"/>
      <c r="SY7" s="198"/>
      <c r="SZ7" s="198"/>
      <c r="TA7" s="198"/>
      <c r="TB7" s="198"/>
      <c r="TC7" s="198"/>
      <c r="TD7" s="198"/>
      <c r="TE7" s="198"/>
      <c r="TF7" s="198"/>
      <c r="TG7" s="198"/>
      <c r="TH7" s="198"/>
      <c r="TI7" s="198"/>
      <c r="TJ7" s="198"/>
      <c r="TK7" s="198"/>
      <c r="TL7" s="198"/>
      <c r="TM7" s="198"/>
      <c r="TN7" s="198"/>
      <c r="TO7" s="198"/>
      <c r="TP7" s="198"/>
      <c r="TQ7" s="198"/>
      <c r="TR7" s="198"/>
      <c r="TS7" s="198"/>
      <c r="TT7" s="198"/>
      <c r="TU7" s="198"/>
      <c r="TV7" s="198"/>
      <c r="TW7" s="198"/>
      <c r="TX7" s="198"/>
      <c r="TY7" s="198"/>
      <c r="TZ7" s="198"/>
      <c r="UA7" s="198"/>
      <c r="UB7" s="198"/>
      <c r="UC7" s="198"/>
      <c r="UD7" s="198"/>
      <c r="UE7" s="198"/>
      <c r="UF7" s="198"/>
      <c r="UG7" s="198"/>
      <c r="UH7" s="198"/>
      <c r="UI7" s="198"/>
      <c r="UJ7" s="198"/>
      <c r="UK7" s="198"/>
      <c r="UL7" s="198"/>
      <c r="UM7" s="198"/>
      <c r="UN7" s="198"/>
      <c r="UO7" s="198"/>
      <c r="UP7" s="198"/>
      <c r="UQ7" s="198"/>
      <c r="UR7" s="198"/>
      <c r="US7" s="198"/>
      <c r="UT7" s="198"/>
      <c r="UU7" s="198"/>
      <c r="UV7" s="198"/>
      <c r="UW7" s="198"/>
      <c r="UX7" s="198"/>
      <c r="UY7" s="198"/>
      <c r="UZ7" s="198"/>
      <c r="VA7" s="198"/>
      <c r="VB7" s="198"/>
      <c r="VC7" s="198"/>
      <c r="VD7" s="198"/>
      <c r="VE7" s="198"/>
      <c r="VF7" s="198"/>
      <c r="VG7" s="198"/>
      <c r="VH7" s="198"/>
      <c r="VI7" s="198"/>
      <c r="VJ7" s="198"/>
      <c r="VK7" s="198"/>
      <c r="VL7" s="198"/>
      <c r="VM7" s="198"/>
      <c r="VN7" s="198"/>
      <c r="VO7" s="198"/>
      <c r="VP7" s="198"/>
      <c r="VQ7" s="198"/>
      <c r="VR7" s="198"/>
      <c r="VS7" s="198"/>
      <c r="VT7" s="198"/>
      <c r="VU7" s="198"/>
      <c r="VV7" s="198"/>
      <c r="VW7" s="198"/>
      <c r="VX7" s="198"/>
      <c r="VY7" s="198"/>
      <c r="VZ7" s="198"/>
      <c r="WA7" s="198"/>
      <c r="WB7" s="198"/>
      <c r="WC7" s="198"/>
      <c r="WD7" s="198"/>
      <c r="WE7" s="198"/>
      <c r="WF7" s="198"/>
      <c r="WG7" s="198"/>
      <c r="WH7" s="198"/>
      <c r="WI7" s="198"/>
      <c r="WJ7" s="198"/>
      <c r="WK7" s="198"/>
      <c r="WL7" s="198"/>
      <c r="WM7" s="198"/>
      <c r="WN7" s="198"/>
      <c r="WO7" s="198"/>
      <c r="WP7" s="198"/>
      <c r="WQ7" s="198"/>
      <c r="WR7" s="198"/>
      <c r="WS7" s="198"/>
      <c r="WT7" s="198"/>
      <c r="WU7" s="198"/>
      <c r="WV7" s="198"/>
      <c r="WW7" s="198"/>
      <c r="WX7" s="198"/>
      <c r="WY7" s="198"/>
      <c r="WZ7" s="198"/>
      <c r="XA7" s="198"/>
      <c r="XB7" s="198"/>
      <c r="XC7" s="198"/>
      <c r="XD7" s="198"/>
      <c r="XE7" s="198"/>
      <c r="XF7" s="198"/>
      <c r="XG7" s="198"/>
      <c r="XH7" s="198"/>
      <c r="XI7" s="198"/>
      <c r="XJ7" s="198"/>
      <c r="XK7" s="198"/>
      <c r="XL7" s="198"/>
      <c r="XM7" s="198"/>
      <c r="XN7" s="198"/>
      <c r="XO7" s="198"/>
      <c r="XP7" s="198"/>
      <c r="XQ7" s="198"/>
      <c r="XR7" s="198"/>
      <c r="XS7" s="198"/>
      <c r="XT7" s="198"/>
      <c r="XU7" s="198"/>
      <c r="XV7" s="198"/>
      <c r="XW7" s="198"/>
      <c r="XX7" s="198"/>
      <c r="XY7" s="198"/>
      <c r="XZ7" s="198"/>
      <c r="YA7" s="198"/>
      <c r="YB7" s="198"/>
      <c r="YC7" s="198"/>
      <c r="YD7" s="198"/>
      <c r="YE7" s="198"/>
      <c r="YF7" s="198"/>
      <c r="YG7" s="198"/>
      <c r="YH7" s="198"/>
      <c r="YI7" s="198"/>
      <c r="YJ7" s="198"/>
      <c r="YK7" s="198"/>
      <c r="YL7" s="198"/>
      <c r="YM7" s="198"/>
      <c r="YN7" s="198"/>
      <c r="YO7" s="198"/>
      <c r="YP7" s="198"/>
      <c r="YQ7" s="198"/>
      <c r="YR7" s="198"/>
      <c r="YS7" s="198"/>
      <c r="YT7" s="198"/>
      <c r="YU7" s="198"/>
      <c r="YV7" s="198"/>
      <c r="YW7" s="198"/>
      <c r="YX7" s="198"/>
      <c r="YY7" s="198"/>
      <c r="YZ7" s="198"/>
      <c r="ZA7" s="198"/>
      <c r="ZB7" s="198"/>
      <c r="ZC7" s="198"/>
      <c r="ZD7" s="198"/>
      <c r="ZE7" s="198"/>
      <c r="ZF7" s="198"/>
      <c r="ZG7" s="198"/>
      <c r="ZH7" s="198"/>
      <c r="ZI7" s="198"/>
      <c r="ZJ7" s="198"/>
      <c r="ZK7" s="198"/>
      <c r="ZL7" s="198"/>
      <c r="ZM7" s="198"/>
      <c r="ZN7" s="198"/>
      <c r="ZO7" s="198"/>
      <c r="ZP7" s="198"/>
      <c r="ZQ7" s="198"/>
      <c r="ZR7" s="198"/>
      <c r="ZS7" s="198"/>
      <c r="ZT7" s="198"/>
      <c r="ZU7" s="198"/>
      <c r="ZV7" s="198"/>
      <c r="ZW7" s="198"/>
      <c r="ZX7" s="198"/>
      <c r="ZY7" s="198"/>
      <c r="ZZ7" s="198"/>
      <c r="AAA7" s="198"/>
      <c r="AAB7" s="198"/>
      <c r="AAC7" s="198"/>
      <c r="AAD7" s="198"/>
      <c r="AAE7" s="198"/>
      <c r="AAF7" s="198"/>
      <c r="AAG7" s="198"/>
      <c r="AAH7" s="198"/>
      <c r="AAI7" s="198"/>
      <c r="AAJ7" s="198"/>
      <c r="AAK7" s="198"/>
      <c r="AAL7" s="198"/>
      <c r="AAM7" s="198"/>
      <c r="AAN7" s="198"/>
      <c r="AAO7" s="198"/>
      <c r="AAP7" s="198"/>
      <c r="AAQ7" s="198"/>
      <c r="AAR7" s="198"/>
      <c r="AAS7" s="198"/>
      <c r="AAT7" s="198"/>
      <c r="AAU7" s="198"/>
      <c r="AAV7" s="198"/>
      <c r="AAW7" s="198"/>
      <c r="AAX7" s="198"/>
      <c r="AAY7" s="198"/>
      <c r="AAZ7" s="198"/>
      <c r="ABA7" s="198"/>
      <c r="ABB7" s="198"/>
      <c r="ABC7" s="198"/>
      <c r="ABD7" s="198"/>
      <c r="ABE7" s="198"/>
      <c r="ABF7" s="198"/>
      <c r="ABG7" s="198"/>
      <c r="ABH7" s="198"/>
      <c r="ABI7" s="198"/>
      <c r="ABJ7" s="198"/>
      <c r="ABK7" s="198"/>
      <c r="ABL7" s="198"/>
      <c r="ABM7" s="198"/>
      <c r="ABN7" s="198"/>
      <c r="ABO7" s="198"/>
      <c r="ABP7" s="198"/>
      <c r="ABQ7" s="198"/>
      <c r="ABR7" s="198"/>
      <c r="ABS7" s="198"/>
      <c r="ABT7" s="198"/>
      <c r="ABU7" s="198"/>
      <c r="ABV7" s="198"/>
      <c r="ABW7" s="198"/>
      <c r="ABX7" s="198"/>
      <c r="ABY7" s="198"/>
      <c r="ABZ7" s="198"/>
      <c r="ACA7" s="198"/>
      <c r="ACB7" s="198"/>
      <c r="ACC7" s="198"/>
      <c r="ACD7" s="198"/>
      <c r="ACE7" s="198"/>
      <c r="ACF7" s="198"/>
      <c r="ACG7" s="198"/>
      <c r="ACH7" s="198"/>
      <c r="ACI7" s="198"/>
      <c r="ACJ7" s="198"/>
      <c r="ACK7" s="198"/>
      <c r="ACL7" s="198"/>
      <c r="ACM7" s="198"/>
      <c r="ACN7" s="198"/>
      <c r="ACO7" s="198"/>
      <c r="ACP7" s="198"/>
      <c r="ACQ7" s="198"/>
      <c r="ACR7" s="198"/>
      <c r="ACS7" s="198"/>
      <c r="ACT7" s="198"/>
      <c r="ACU7" s="198"/>
      <c r="ACV7" s="198"/>
      <c r="ACW7" s="198"/>
      <c r="ACX7" s="198"/>
      <c r="ACY7" s="198"/>
      <c r="ACZ7" s="198"/>
      <c r="ADA7" s="198"/>
      <c r="ADB7" s="198"/>
      <c r="ADC7" s="198"/>
      <c r="ADD7" s="198"/>
      <c r="ADE7" s="198"/>
      <c r="ADF7" s="198"/>
      <c r="ADG7" s="198"/>
      <c r="ADH7" s="198"/>
      <c r="ADI7" s="198"/>
      <c r="ADJ7" s="198"/>
      <c r="ADK7" s="198"/>
      <c r="ADL7" s="198"/>
      <c r="ADM7" s="198"/>
      <c r="ADN7" s="198"/>
      <c r="ADO7" s="198"/>
      <c r="ADP7" s="198"/>
      <c r="ADQ7" s="198"/>
      <c r="ADR7" s="198"/>
      <c r="ADS7" s="198"/>
      <c r="ADT7" s="198"/>
      <c r="ADU7" s="198"/>
      <c r="ADV7" s="198"/>
      <c r="ADW7" s="198"/>
      <c r="ADX7" s="198"/>
      <c r="ADY7" s="198"/>
      <c r="ADZ7" s="198"/>
      <c r="AEA7" s="198"/>
      <c r="AEB7" s="198"/>
      <c r="AEC7" s="198"/>
      <c r="AED7" s="198"/>
      <c r="AEE7" s="198"/>
      <c r="AEF7" s="198"/>
      <c r="AEG7" s="198"/>
      <c r="AEH7" s="198"/>
      <c r="AEI7" s="198"/>
      <c r="AEJ7" s="198"/>
      <c r="AEK7" s="198"/>
      <c r="AEL7" s="198"/>
      <c r="AEM7" s="198"/>
      <c r="AEN7" s="198"/>
      <c r="AEO7" s="198"/>
      <c r="AEP7" s="198"/>
      <c r="AEQ7" s="198"/>
      <c r="AER7" s="198"/>
      <c r="AES7" s="198"/>
      <c r="AET7" s="198"/>
      <c r="AEU7" s="198"/>
      <c r="AEV7" s="198"/>
      <c r="AEW7" s="198"/>
      <c r="AEX7" s="198"/>
      <c r="AEY7" s="198"/>
      <c r="AEZ7" s="198"/>
      <c r="AFA7" s="198"/>
      <c r="AFB7" s="198"/>
      <c r="AFC7" s="198"/>
      <c r="AFD7" s="198"/>
      <c r="AFE7" s="198"/>
      <c r="AFF7" s="198"/>
      <c r="AFG7" s="198"/>
      <c r="AFH7" s="198"/>
      <c r="AFI7" s="198"/>
      <c r="AFJ7" s="198"/>
      <c r="AFK7" s="198"/>
      <c r="AFL7" s="198"/>
      <c r="AFM7" s="198"/>
      <c r="AFN7" s="198"/>
      <c r="AFO7" s="198"/>
      <c r="AFP7" s="198"/>
      <c r="AFQ7" s="198"/>
      <c r="AFR7" s="198"/>
      <c r="AFS7" s="198"/>
      <c r="AFT7" s="198"/>
      <c r="AFU7" s="198"/>
      <c r="AFV7" s="198"/>
      <c r="AFW7" s="198"/>
      <c r="AFX7" s="198"/>
      <c r="AFY7" s="198"/>
      <c r="AFZ7" s="198"/>
      <c r="AGA7" s="198"/>
      <c r="AGB7" s="198"/>
      <c r="AGC7" s="198"/>
      <c r="AGD7" s="198"/>
      <c r="AGE7" s="198"/>
      <c r="AGF7" s="198"/>
      <c r="AGG7" s="198"/>
      <c r="AGH7" s="198"/>
      <c r="AGI7" s="198"/>
      <c r="AGJ7" s="198"/>
      <c r="AGK7" s="198"/>
      <c r="AGL7" s="198"/>
      <c r="AGM7" s="198"/>
      <c r="AGN7" s="198"/>
      <c r="AGO7" s="198"/>
      <c r="AGP7" s="198"/>
      <c r="AGQ7" s="198"/>
      <c r="AGR7" s="198"/>
      <c r="AGS7" s="198"/>
      <c r="AGT7" s="198"/>
      <c r="AGU7" s="198"/>
      <c r="AGV7" s="198"/>
      <c r="AGW7" s="198"/>
      <c r="AGX7" s="198"/>
      <c r="AGY7" s="198"/>
      <c r="AGZ7" s="198"/>
      <c r="AHA7" s="198"/>
      <c r="AHB7" s="198"/>
      <c r="AHC7" s="198"/>
      <c r="AHD7" s="198"/>
      <c r="AHE7" s="198"/>
      <c r="AHF7" s="198"/>
      <c r="AHG7" s="198"/>
      <c r="AHH7" s="198"/>
      <c r="AHI7" s="198"/>
      <c r="AHJ7" s="198"/>
      <c r="AHK7" s="198"/>
      <c r="AHL7" s="198"/>
      <c r="AHM7" s="198"/>
      <c r="AHN7" s="198"/>
      <c r="AHO7" s="198"/>
      <c r="AHP7" s="198"/>
      <c r="AHQ7" s="198"/>
      <c r="AHR7" s="198"/>
      <c r="AHS7" s="198"/>
      <c r="AHT7" s="198"/>
      <c r="AHU7" s="198"/>
      <c r="AHV7" s="198"/>
      <c r="AHW7" s="198"/>
      <c r="AHX7" s="198"/>
      <c r="AHY7" s="198"/>
      <c r="AHZ7" s="198"/>
      <c r="AIA7" s="198"/>
      <c r="AIB7" s="198"/>
      <c r="AIC7" s="198"/>
      <c r="AID7" s="198"/>
      <c r="AIE7" s="198"/>
      <c r="AIF7" s="198"/>
      <c r="AIG7" s="198"/>
      <c r="AIH7" s="198"/>
      <c r="AII7" s="198"/>
      <c r="AIJ7" s="198"/>
      <c r="AIK7" s="198"/>
      <c r="AIL7" s="198"/>
      <c r="AIM7" s="198"/>
      <c r="AIN7" s="198"/>
      <c r="AIO7" s="198"/>
      <c r="AIP7" s="198"/>
      <c r="AIQ7" s="198"/>
      <c r="AIR7" s="198"/>
      <c r="AIS7" s="198"/>
      <c r="AIT7" s="198"/>
      <c r="AIU7" s="198"/>
      <c r="AIV7" s="198"/>
      <c r="AIW7" s="198"/>
      <c r="AIX7" s="198"/>
      <c r="AIY7" s="198"/>
      <c r="AIZ7" s="198"/>
      <c r="AJA7" s="198"/>
      <c r="AJB7" s="198"/>
      <c r="AJC7" s="198"/>
      <c r="AJD7" s="198"/>
      <c r="AJE7" s="198"/>
      <c r="AJF7" s="198"/>
      <c r="AJG7" s="198"/>
      <c r="AJH7" s="198"/>
      <c r="AJI7" s="198"/>
      <c r="AJJ7" s="198"/>
      <c r="AJK7" s="198"/>
      <c r="AJL7" s="198"/>
      <c r="AJM7" s="198"/>
      <c r="AJN7" s="198"/>
      <c r="AJO7" s="198"/>
      <c r="AJP7" s="198"/>
      <c r="AJQ7" s="198"/>
      <c r="AJR7" s="198"/>
      <c r="AJS7" s="198"/>
      <c r="AJT7" s="198"/>
      <c r="AJU7" s="198"/>
      <c r="AJV7" s="198"/>
      <c r="AJW7" s="198"/>
      <c r="AJX7" s="198"/>
      <c r="AJY7" s="198"/>
      <c r="AJZ7" s="198"/>
      <c r="AKA7" s="198"/>
      <c r="AKB7" s="198"/>
      <c r="AKC7" s="198"/>
      <c r="AKD7" s="198"/>
      <c r="AKE7" s="198"/>
      <c r="AKF7" s="198"/>
      <c r="AKG7" s="198"/>
      <c r="AKH7" s="198"/>
      <c r="AKI7" s="198"/>
      <c r="AKJ7" s="198"/>
      <c r="AKK7" s="198"/>
      <c r="AKL7" s="198"/>
      <c r="AKM7" s="198"/>
      <c r="AKN7" s="198"/>
      <c r="AKO7" s="198"/>
      <c r="AKP7" s="198"/>
      <c r="AKQ7" s="198"/>
      <c r="AKR7" s="198"/>
      <c r="AKS7" s="198"/>
      <c r="AKT7" s="198"/>
      <c r="AKU7" s="198"/>
      <c r="AKV7" s="198"/>
      <c r="AKW7" s="198"/>
      <c r="AKX7" s="198"/>
      <c r="AKY7" s="198"/>
      <c r="AKZ7" s="198"/>
      <c r="ALA7" s="198"/>
      <c r="ALB7" s="198"/>
      <c r="ALC7" s="198"/>
      <c r="ALD7" s="198"/>
      <c r="ALE7" s="198"/>
      <c r="ALF7" s="198"/>
      <c r="ALG7" s="198"/>
      <c r="ALH7" s="198"/>
      <c r="ALI7" s="198"/>
      <c r="ALJ7" s="198"/>
      <c r="ALK7" s="198"/>
      <c r="ALL7" s="198"/>
      <c r="ALM7" s="198"/>
      <c r="ALN7" s="198"/>
      <c r="ALO7" s="198"/>
      <c r="ALP7" s="198"/>
      <c r="ALQ7" s="198"/>
      <c r="ALR7" s="198"/>
      <c r="ALS7" s="198"/>
      <c r="ALT7" s="198"/>
      <c r="ALU7" s="198"/>
      <c r="ALV7" s="198"/>
      <c r="ALW7" s="198"/>
      <c r="ALX7" s="198"/>
      <c r="ALY7" s="198"/>
      <c r="ALZ7" s="198"/>
      <c r="AMA7" s="198"/>
      <c r="AMB7" s="198"/>
      <c r="AMC7" s="198"/>
      <c r="AMD7" s="198"/>
      <c r="AME7" s="198"/>
      <c r="AMF7" s="198"/>
      <c r="AMG7" s="198"/>
      <c r="AMH7" s="198"/>
      <c r="AMI7" s="198"/>
      <c r="AMJ7" s="198"/>
      <c r="AMK7" s="198"/>
      <c r="AML7" s="198"/>
      <c r="AMM7" s="198"/>
      <c r="AMN7" s="198"/>
      <c r="AMO7" s="198"/>
      <c r="AMP7" s="198"/>
      <c r="AMQ7" s="198"/>
      <c r="AMR7" s="198"/>
      <c r="AMS7" s="198"/>
      <c r="AMT7" s="198"/>
      <c r="AMU7" s="198"/>
      <c r="AMV7" s="198"/>
      <c r="AMW7" s="198"/>
      <c r="AMX7" s="198"/>
      <c r="AMY7" s="198"/>
      <c r="AMZ7" s="198"/>
      <c r="ANA7" s="198"/>
      <c r="ANB7" s="198"/>
      <c r="ANC7" s="198"/>
      <c r="AND7" s="198"/>
      <c r="ANE7" s="198"/>
      <c r="ANF7" s="198"/>
      <c r="ANG7" s="198"/>
      <c r="ANH7" s="198"/>
      <c r="ANI7" s="198"/>
      <c r="ANJ7" s="198"/>
      <c r="ANK7" s="198"/>
      <c r="ANL7" s="198"/>
      <c r="ANM7" s="198"/>
      <c r="ANN7" s="198"/>
      <c r="ANO7" s="198"/>
      <c r="ANP7" s="198"/>
      <c r="ANQ7" s="198"/>
      <c r="ANR7" s="198"/>
      <c r="ANS7" s="198"/>
      <c r="ANT7" s="198"/>
      <c r="ANU7" s="198"/>
      <c r="ANV7" s="198"/>
      <c r="ANW7" s="198"/>
      <c r="ANX7" s="198"/>
      <c r="ANY7" s="198"/>
      <c r="ANZ7" s="198"/>
      <c r="AOA7" s="198"/>
      <c r="AOB7" s="198"/>
      <c r="AOC7" s="198"/>
      <c r="AOD7" s="198"/>
      <c r="AOE7" s="198"/>
      <c r="AOF7" s="198"/>
      <c r="AOG7" s="198"/>
      <c r="AOH7" s="198"/>
      <c r="AOI7" s="198"/>
      <c r="AOJ7" s="198"/>
      <c r="AOK7" s="198"/>
      <c r="AOL7" s="198"/>
      <c r="AOM7" s="198"/>
      <c r="AON7" s="198"/>
      <c r="AOO7" s="198"/>
      <c r="AOP7" s="198"/>
      <c r="AOQ7" s="198"/>
      <c r="AOR7" s="198"/>
      <c r="AOS7" s="198"/>
      <c r="AOT7" s="198"/>
      <c r="AOU7" s="198"/>
      <c r="AOV7" s="198"/>
      <c r="AOW7" s="198"/>
      <c r="AOX7" s="198"/>
      <c r="AOY7" s="198"/>
      <c r="AOZ7" s="198"/>
      <c r="APA7" s="198"/>
      <c r="APB7" s="198"/>
      <c r="APC7" s="198"/>
      <c r="APD7" s="198"/>
      <c r="APE7" s="198"/>
      <c r="APF7" s="198"/>
      <c r="APG7" s="198"/>
      <c r="APH7" s="198"/>
      <c r="API7" s="198"/>
      <c r="APJ7" s="198"/>
      <c r="APK7" s="198"/>
      <c r="APL7" s="198"/>
      <c r="APM7" s="198"/>
      <c r="APN7" s="198"/>
      <c r="APO7" s="198"/>
      <c r="APP7" s="198"/>
      <c r="APQ7" s="198"/>
      <c r="APR7" s="198"/>
      <c r="APS7" s="198"/>
      <c r="APT7" s="198"/>
      <c r="APU7" s="198"/>
      <c r="APV7" s="198"/>
      <c r="APW7" s="198"/>
      <c r="APX7" s="198"/>
      <c r="APY7" s="198"/>
      <c r="APZ7" s="198"/>
      <c r="AQA7" s="198"/>
      <c r="AQB7" s="198"/>
      <c r="AQC7" s="198"/>
      <c r="AQD7" s="198"/>
      <c r="AQE7" s="198"/>
      <c r="AQF7" s="198"/>
      <c r="AQG7" s="198"/>
      <c r="AQH7" s="198"/>
      <c r="AQI7" s="198"/>
      <c r="AQJ7" s="198"/>
      <c r="AQK7" s="198"/>
      <c r="AQL7" s="198"/>
      <c r="AQM7" s="198"/>
      <c r="AQN7" s="198"/>
      <c r="AQO7" s="198"/>
      <c r="AQP7" s="198"/>
      <c r="AQQ7" s="198"/>
      <c r="AQR7" s="198"/>
      <c r="AQS7" s="198"/>
      <c r="AQT7" s="198"/>
      <c r="AQU7" s="198"/>
      <c r="AQV7" s="198"/>
      <c r="AQW7" s="198"/>
      <c r="AQX7" s="198"/>
      <c r="AQY7" s="198"/>
      <c r="AQZ7" s="198"/>
      <c r="ARA7" s="198"/>
      <c r="ARB7" s="198"/>
      <c r="ARC7" s="198"/>
      <c r="ARD7" s="198"/>
      <c r="ARE7" s="198"/>
      <c r="ARF7" s="198"/>
      <c r="ARG7" s="198"/>
      <c r="ARH7" s="198"/>
      <c r="ARI7" s="198"/>
      <c r="ARJ7" s="198"/>
      <c r="ARK7" s="198"/>
      <c r="ARL7" s="198"/>
      <c r="ARM7" s="198"/>
      <c r="ARN7" s="198"/>
      <c r="ARO7" s="198"/>
      <c r="ARP7" s="198"/>
      <c r="ARQ7" s="198"/>
      <c r="ARR7" s="198"/>
      <c r="ARS7" s="198"/>
      <c r="ART7" s="198"/>
      <c r="ARU7" s="198"/>
      <c r="ARV7" s="198"/>
      <c r="ARW7" s="198"/>
      <c r="ARX7" s="198"/>
      <c r="ARY7" s="198"/>
      <c r="ARZ7" s="198"/>
      <c r="ASA7" s="198"/>
      <c r="ASB7" s="198"/>
      <c r="ASC7" s="198"/>
      <c r="ASD7" s="198"/>
      <c r="ASE7" s="198"/>
      <c r="ASF7" s="198"/>
      <c r="ASG7" s="198"/>
      <c r="ASH7" s="198"/>
      <c r="ASI7" s="198"/>
      <c r="ASJ7" s="198"/>
      <c r="ASK7" s="198"/>
      <c r="ASL7" s="198"/>
      <c r="ASM7" s="198"/>
      <c r="ASN7" s="198"/>
      <c r="ASO7" s="198"/>
      <c r="ASP7" s="198"/>
      <c r="ASQ7" s="198"/>
      <c r="ASR7" s="198"/>
      <c r="ASS7" s="198"/>
      <c r="AST7" s="198"/>
      <c r="ASU7" s="198"/>
      <c r="ASV7" s="198"/>
      <c r="ASW7" s="198"/>
      <c r="ASX7" s="198"/>
      <c r="ASY7" s="198"/>
      <c r="ASZ7" s="198"/>
      <c r="ATA7" s="198"/>
      <c r="ATB7" s="198"/>
      <c r="ATC7" s="198"/>
      <c r="ATD7" s="198"/>
      <c r="ATE7" s="198"/>
      <c r="ATF7" s="198"/>
      <c r="ATG7" s="198"/>
      <c r="ATH7" s="198"/>
      <c r="ATI7" s="198"/>
      <c r="ATJ7" s="198"/>
      <c r="ATK7" s="198"/>
      <c r="ATL7" s="198"/>
      <c r="ATM7" s="198"/>
      <c r="ATN7" s="198"/>
      <c r="ATO7" s="198"/>
      <c r="ATP7" s="198"/>
      <c r="ATQ7" s="198"/>
      <c r="ATR7" s="198"/>
      <c r="ATS7" s="198"/>
      <c r="ATT7" s="198"/>
      <c r="ATU7" s="198"/>
      <c r="ATV7" s="198"/>
      <c r="ATW7" s="198"/>
      <c r="ATX7" s="198"/>
      <c r="ATY7" s="198"/>
      <c r="ATZ7" s="198"/>
      <c r="AUA7" s="198"/>
      <c r="AUB7" s="198"/>
      <c r="AUC7" s="198"/>
      <c r="AUD7" s="198"/>
      <c r="AUE7" s="198"/>
      <c r="AUF7" s="198"/>
      <c r="AUG7" s="198"/>
      <c r="AUH7" s="198"/>
      <c r="AUI7" s="198"/>
      <c r="AUJ7" s="198"/>
      <c r="AUK7" s="198"/>
      <c r="AUL7" s="198"/>
      <c r="AUM7" s="198"/>
      <c r="AUN7" s="198"/>
      <c r="AUO7" s="198"/>
      <c r="AUP7" s="198"/>
      <c r="AUQ7" s="198"/>
      <c r="AUR7" s="198"/>
      <c r="AUS7" s="198"/>
      <c r="AUT7" s="198"/>
      <c r="AUU7" s="198"/>
      <c r="AUV7" s="198"/>
      <c r="AUW7" s="198"/>
      <c r="AUX7" s="198"/>
      <c r="AUY7" s="198"/>
      <c r="AUZ7" s="198"/>
      <c r="AVA7" s="198"/>
      <c r="AVB7" s="198"/>
      <c r="AVC7" s="198"/>
      <c r="AVD7" s="198"/>
      <c r="AVE7" s="198"/>
      <c r="AVF7" s="198"/>
      <c r="AVG7" s="198"/>
      <c r="AVH7" s="198"/>
      <c r="AVI7" s="198"/>
      <c r="AVJ7" s="198"/>
      <c r="AVK7" s="198"/>
      <c r="AVL7" s="198"/>
      <c r="AVM7" s="198"/>
      <c r="AVN7" s="198"/>
      <c r="AVO7" s="198"/>
      <c r="AVP7" s="198"/>
      <c r="AVQ7" s="198"/>
      <c r="AVR7" s="198"/>
      <c r="AVS7" s="198"/>
      <c r="AVT7" s="198"/>
      <c r="AVU7" s="198"/>
      <c r="AVV7" s="198"/>
      <c r="AVW7" s="198"/>
      <c r="AVX7" s="198"/>
      <c r="AVY7" s="198"/>
      <c r="AVZ7" s="198"/>
      <c r="AWA7" s="198"/>
      <c r="AWB7" s="198"/>
      <c r="AWC7" s="198"/>
      <c r="AWD7" s="198"/>
      <c r="AWE7" s="198"/>
      <c r="AWF7" s="198"/>
      <c r="AWG7" s="198"/>
      <c r="AWH7" s="198"/>
      <c r="AWI7" s="198"/>
      <c r="AWJ7" s="198"/>
      <c r="AWK7" s="198"/>
      <c r="AWL7" s="198"/>
      <c r="AWM7" s="198"/>
      <c r="AWN7" s="198"/>
      <c r="AWO7" s="198"/>
      <c r="AWP7" s="198"/>
      <c r="AWQ7" s="198"/>
      <c r="AWR7" s="198"/>
      <c r="AWS7" s="198"/>
      <c r="AWT7" s="198"/>
      <c r="AWU7" s="198"/>
      <c r="AWV7" s="198"/>
      <c r="AWW7" s="198"/>
      <c r="AWX7" s="198"/>
      <c r="AWY7" s="198"/>
      <c r="AWZ7" s="198"/>
      <c r="AXA7" s="198"/>
      <c r="AXB7" s="198"/>
      <c r="AXC7" s="198"/>
      <c r="AXD7" s="198"/>
      <c r="AXE7" s="198"/>
      <c r="AXF7" s="198"/>
      <c r="AXG7" s="198"/>
      <c r="AXH7" s="198"/>
      <c r="AXI7" s="198"/>
      <c r="AXJ7" s="198"/>
      <c r="AXK7" s="198"/>
      <c r="AXL7" s="198"/>
      <c r="AXM7" s="198"/>
      <c r="AXN7" s="198"/>
      <c r="AXO7" s="198"/>
      <c r="AXP7" s="198"/>
      <c r="AXQ7" s="198"/>
      <c r="AXR7" s="198"/>
      <c r="AXS7" s="198"/>
      <c r="AXT7" s="198"/>
      <c r="AXU7" s="198"/>
      <c r="AXV7" s="198"/>
      <c r="AXW7" s="198"/>
      <c r="AXX7" s="198"/>
      <c r="AXY7" s="198"/>
      <c r="AXZ7" s="198"/>
      <c r="AYA7" s="198"/>
      <c r="AYB7" s="198"/>
      <c r="AYC7" s="198"/>
      <c r="AYD7" s="198"/>
      <c r="AYE7" s="198"/>
      <c r="AYF7" s="198"/>
      <c r="AYG7" s="198"/>
      <c r="AYH7" s="198"/>
      <c r="AYI7" s="198"/>
      <c r="AYJ7" s="198"/>
      <c r="AYK7" s="198"/>
      <c r="AYL7" s="198"/>
      <c r="AYM7" s="198"/>
      <c r="AYN7" s="198"/>
      <c r="AYO7" s="198"/>
      <c r="AYP7" s="198"/>
      <c r="AYQ7" s="198"/>
      <c r="AYR7" s="198"/>
      <c r="AYS7" s="198"/>
      <c r="AYT7" s="198"/>
      <c r="AYU7" s="198"/>
      <c r="AYV7" s="198"/>
      <c r="AYW7" s="198"/>
      <c r="AYX7" s="198"/>
      <c r="AYY7" s="198"/>
      <c r="AYZ7" s="198"/>
      <c r="AZA7" s="198"/>
      <c r="AZB7" s="198"/>
      <c r="AZC7" s="198"/>
      <c r="AZD7" s="198"/>
      <c r="AZE7" s="198"/>
      <c r="AZF7" s="198"/>
      <c r="AZG7" s="198"/>
      <c r="AZH7" s="198"/>
      <c r="AZI7" s="198"/>
      <c r="AZJ7" s="198"/>
      <c r="AZK7" s="198"/>
      <c r="AZL7" s="198"/>
      <c r="AZM7" s="198"/>
      <c r="AZN7" s="198"/>
      <c r="AZO7" s="198"/>
      <c r="AZP7" s="198"/>
      <c r="AZQ7" s="198"/>
      <c r="AZR7" s="198"/>
      <c r="AZS7" s="198"/>
      <c r="AZT7" s="198"/>
      <c r="AZU7" s="198"/>
      <c r="AZV7" s="198"/>
      <c r="AZW7" s="198"/>
      <c r="AZX7" s="198"/>
      <c r="AZY7" s="198"/>
      <c r="AZZ7" s="198"/>
      <c r="BAA7" s="198"/>
      <c r="BAB7" s="198"/>
      <c r="BAC7" s="198"/>
      <c r="BAD7" s="198"/>
      <c r="BAE7" s="198"/>
      <c r="BAF7" s="198"/>
      <c r="BAG7" s="198"/>
      <c r="BAH7" s="198"/>
      <c r="BAI7" s="198"/>
      <c r="BAJ7" s="198"/>
      <c r="BAK7" s="198"/>
      <c r="BAL7" s="198"/>
      <c r="BAM7" s="198"/>
      <c r="BAN7" s="198"/>
      <c r="BAO7" s="198"/>
      <c r="BAP7" s="198"/>
      <c r="BAQ7" s="198"/>
      <c r="BAR7" s="198"/>
      <c r="BAS7" s="198"/>
      <c r="BAT7" s="198"/>
      <c r="BAU7" s="198"/>
      <c r="BAV7" s="198"/>
      <c r="BAW7" s="198"/>
      <c r="BAX7" s="198"/>
      <c r="BAY7" s="198"/>
      <c r="BAZ7" s="198"/>
      <c r="BBA7" s="198"/>
      <c r="BBB7" s="198"/>
      <c r="BBC7" s="198"/>
      <c r="BBD7" s="198"/>
      <c r="BBE7" s="198"/>
      <c r="BBF7" s="198"/>
      <c r="BBG7" s="198"/>
      <c r="BBH7" s="198"/>
      <c r="BBI7" s="198"/>
      <c r="BBJ7" s="198"/>
      <c r="BBK7" s="198"/>
      <c r="BBL7" s="198"/>
      <c r="BBM7" s="198"/>
      <c r="BBN7" s="198"/>
      <c r="BBO7" s="198"/>
      <c r="BBP7" s="198"/>
      <c r="BBQ7" s="198"/>
      <c r="BBR7" s="198"/>
      <c r="BBS7" s="198"/>
      <c r="BBT7" s="198"/>
      <c r="BBU7" s="198"/>
      <c r="BBV7" s="198"/>
      <c r="BBW7" s="198"/>
      <c r="BBX7" s="198"/>
      <c r="BBY7" s="198"/>
      <c r="BBZ7" s="198"/>
      <c r="BCA7" s="198"/>
      <c r="BCB7" s="198"/>
      <c r="BCC7" s="198"/>
      <c r="BCD7" s="198"/>
      <c r="BCE7" s="198"/>
      <c r="BCF7" s="198"/>
      <c r="BCG7" s="198"/>
      <c r="BCH7" s="198"/>
      <c r="BCI7" s="198"/>
      <c r="BCJ7" s="198"/>
      <c r="BCK7" s="198"/>
      <c r="BCL7" s="198"/>
      <c r="BCM7" s="198"/>
      <c r="BCN7" s="198"/>
      <c r="BCO7" s="198"/>
      <c r="BCP7" s="198"/>
      <c r="BCQ7" s="198"/>
      <c r="BCR7" s="198"/>
      <c r="BCS7" s="198"/>
      <c r="BCT7" s="198"/>
      <c r="BCU7" s="198"/>
      <c r="BCV7" s="198"/>
      <c r="BCW7" s="198"/>
      <c r="BCX7" s="198"/>
      <c r="BCY7" s="198"/>
      <c r="BCZ7" s="198"/>
      <c r="BDA7" s="198"/>
      <c r="BDB7" s="198"/>
      <c r="BDC7" s="198"/>
      <c r="BDD7" s="198"/>
      <c r="BDE7" s="198"/>
      <c r="BDF7" s="198"/>
      <c r="BDG7" s="198"/>
      <c r="BDH7" s="198"/>
      <c r="BDI7" s="198"/>
      <c r="BDJ7" s="198"/>
      <c r="BDK7" s="198"/>
      <c r="BDL7" s="198"/>
      <c r="BDM7" s="198"/>
      <c r="BDN7" s="198"/>
      <c r="BDO7" s="198"/>
      <c r="BDP7" s="198"/>
      <c r="BDQ7" s="198"/>
      <c r="BDR7" s="198"/>
      <c r="BDS7" s="198"/>
      <c r="BDT7" s="198"/>
      <c r="BDU7" s="198"/>
      <c r="BDV7" s="198"/>
      <c r="BDW7" s="198"/>
      <c r="BDX7" s="198"/>
      <c r="BDY7" s="198"/>
      <c r="BDZ7" s="198"/>
      <c r="BEA7" s="198"/>
      <c r="BEB7" s="198"/>
      <c r="BEC7" s="198"/>
      <c r="BED7" s="198"/>
      <c r="BEE7" s="198"/>
      <c r="BEF7" s="198"/>
      <c r="BEG7" s="198"/>
      <c r="BEH7" s="198"/>
      <c r="BEI7" s="198"/>
      <c r="BEJ7" s="198"/>
      <c r="BEK7" s="198"/>
      <c r="BEL7" s="198"/>
      <c r="BEM7" s="198"/>
      <c r="BEN7" s="198"/>
      <c r="BEO7" s="198"/>
      <c r="BEP7" s="198"/>
      <c r="BEQ7" s="198"/>
      <c r="BER7" s="198"/>
      <c r="BES7" s="198"/>
      <c r="BET7" s="198"/>
      <c r="BEU7" s="198"/>
      <c r="BEV7" s="198"/>
      <c r="BEW7" s="198"/>
      <c r="BEX7" s="198"/>
      <c r="BEY7" s="198"/>
      <c r="BEZ7" s="198"/>
      <c r="BFA7" s="198"/>
      <c r="BFB7" s="198"/>
      <c r="BFC7" s="198"/>
      <c r="BFD7" s="198"/>
      <c r="BFE7" s="198"/>
      <c r="BFF7" s="198"/>
      <c r="BFG7" s="198"/>
      <c r="BFH7" s="198"/>
      <c r="BFI7" s="198"/>
      <c r="BFJ7" s="198"/>
      <c r="BFK7" s="198"/>
      <c r="BFL7" s="198"/>
      <c r="BFM7" s="198"/>
      <c r="BFN7" s="198"/>
      <c r="BFO7" s="198"/>
      <c r="BFP7" s="198"/>
      <c r="BFQ7" s="198"/>
      <c r="BFR7" s="198"/>
      <c r="BFS7" s="198"/>
      <c r="BFT7" s="198"/>
      <c r="BFU7" s="198"/>
      <c r="BFV7" s="198"/>
      <c r="BFW7" s="198"/>
      <c r="BFX7" s="198"/>
      <c r="BFY7" s="198"/>
      <c r="BFZ7" s="198"/>
      <c r="BGA7" s="198"/>
      <c r="BGB7" s="198"/>
      <c r="BGC7" s="198"/>
      <c r="BGD7" s="198"/>
      <c r="BGE7" s="198"/>
      <c r="BGF7" s="198"/>
      <c r="BGG7" s="198"/>
      <c r="BGH7" s="198"/>
      <c r="BGI7" s="198"/>
      <c r="BGJ7" s="198"/>
      <c r="BGK7" s="198"/>
      <c r="BGL7" s="198"/>
      <c r="BGM7" s="198"/>
      <c r="BGN7" s="198"/>
      <c r="BGO7" s="198"/>
      <c r="BGP7" s="198"/>
      <c r="BGQ7" s="198"/>
      <c r="BGR7" s="198"/>
      <c r="BGS7" s="198"/>
      <c r="BGT7" s="198"/>
      <c r="BGU7" s="198"/>
      <c r="BGV7" s="198"/>
      <c r="BGW7" s="198"/>
      <c r="BGX7" s="198"/>
      <c r="BGY7" s="198"/>
      <c r="BGZ7" s="198"/>
      <c r="BHA7" s="198"/>
      <c r="BHB7" s="198"/>
      <c r="BHC7" s="198"/>
      <c r="BHD7" s="198"/>
      <c r="BHE7" s="198"/>
      <c r="BHF7" s="198"/>
      <c r="BHG7" s="198"/>
      <c r="BHH7" s="198"/>
      <c r="BHI7" s="198"/>
      <c r="BHJ7" s="198"/>
      <c r="BHK7" s="198"/>
      <c r="BHL7" s="198"/>
      <c r="BHM7" s="198"/>
      <c r="BHN7" s="198"/>
      <c r="BHO7" s="198"/>
      <c r="BHP7" s="198"/>
      <c r="BHQ7" s="198"/>
      <c r="BHR7" s="198"/>
      <c r="BHS7" s="198"/>
      <c r="BHT7" s="198"/>
      <c r="BHU7" s="198"/>
      <c r="BHV7" s="198"/>
      <c r="BHW7" s="198"/>
      <c r="BHX7" s="198"/>
      <c r="BHY7" s="198"/>
      <c r="BHZ7" s="198"/>
      <c r="BIA7" s="198"/>
      <c r="BIB7" s="198"/>
      <c r="BIC7" s="198"/>
      <c r="BID7" s="198"/>
      <c r="BIE7" s="198"/>
      <c r="BIF7" s="198"/>
      <c r="BIG7" s="198"/>
      <c r="BIH7" s="198"/>
      <c r="BII7" s="198"/>
      <c r="BIJ7" s="198"/>
      <c r="BIK7" s="198"/>
      <c r="BIL7" s="198"/>
      <c r="BIM7" s="198"/>
      <c r="BIN7" s="198"/>
      <c r="BIO7" s="198"/>
      <c r="BIP7" s="198"/>
      <c r="BIQ7" s="198"/>
      <c r="BIR7" s="198"/>
      <c r="BIS7" s="198"/>
      <c r="BIT7" s="198"/>
      <c r="BIU7" s="198"/>
      <c r="BIV7" s="198"/>
      <c r="BIW7" s="198"/>
      <c r="BIX7" s="198"/>
      <c r="BIY7" s="198"/>
      <c r="BIZ7" s="198"/>
      <c r="BJA7" s="198"/>
      <c r="BJB7" s="198"/>
      <c r="BJC7" s="198"/>
      <c r="BJD7" s="198"/>
      <c r="BJE7" s="198"/>
      <c r="BJF7" s="198"/>
      <c r="BJG7" s="198"/>
      <c r="BJH7" s="198"/>
      <c r="BJI7" s="198"/>
      <c r="BJJ7" s="198"/>
      <c r="BJK7" s="198"/>
      <c r="BJL7" s="198"/>
      <c r="BJM7" s="198"/>
      <c r="BJN7" s="198"/>
      <c r="BJO7" s="198"/>
      <c r="BJP7" s="198"/>
      <c r="BJQ7" s="198"/>
      <c r="BJR7" s="198"/>
      <c r="BJS7" s="198"/>
      <c r="BJT7" s="198"/>
      <c r="BJU7" s="198"/>
      <c r="BJV7" s="198"/>
      <c r="BJW7" s="198"/>
      <c r="BJX7" s="198"/>
      <c r="BJY7" s="198"/>
      <c r="BJZ7" s="198"/>
      <c r="BKA7" s="198"/>
      <c r="BKB7" s="198"/>
      <c r="BKC7" s="198"/>
      <c r="BKD7" s="198"/>
      <c r="BKE7" s="198"/>
      <c r="BKF7" s="198"/>
      <c r="BKG7" s="198"/>
      <c r="BKH7" s="198"/>
      <c r="BKI7" s="198"/>
      <c r="BKJ7" s="198"/>
      <c r="BKK7" s="198"/>
      <c r="BKL7" s="198"/>
      <c r="BKM7" s="198"/>
      <c r="BKN7" s="198"/>
      <c r="BKO7" s="198"/>
      <c r="BKP7" s="198"/>
      <c r="BKQ7" s="198"/>
      <c r="BKR7" s="198"/>
      <c r="BKS7" s="198"/>
      <c r="BKT7" s="198"/>
      <c r="BKU7" s="198"/>
      <c r="BKV7" s="198"/>
      <c r="BKW7" s="198"/>
      <c r="BKX7" s="198"/>
      <c r="BKY7" s="198"/>
      <c r="BKZ7" s="198"/>
      <c r="BLA7" s="198"/>
      <c r="BLB7" s="198"/>
      <c r="BLC7" s="198"/>
      <c r="BLD7" s="198"/>
      <c r="BLE7" s="198"/>
      <c r="BLF7" s="198"/>
      <c r="BLG7" s="198"/>
      <c r="BLH7" s="198"/>
      <c r="BLI7" s="198"/>
      <c r="BLJ7" s="198"/>
      <c r="BLK7" s="198"/>
      <c r="BLL7" s="198"/>
      <c r="BLM7" s="198"/>
      <c r="BLN7" s="198"/>
      <c r="BLO7" s="198"/>
      <c r="BLP7" s="198"/>
      <c r="BLQ7" s="198"/>
      <c r="BLR7" s="198"/>
      <c r="BLS7" s="198"/>
      <c r="BLT7" s="198"/>
      <c r="BLU7" s="198"/>
      <c r="BLV7" s="198"/>
      <c r="BLW7" s="198"/>
      <c r="BLX7" s="198"/>
      <c r="BLY7" s="198"/>
      <c r="BLZ7" s="198"/>
      <c r="BMA7" s="198"/>
      <c r="BMB7" s="198"/>
      <c r="BMC7" s="198"/>
      <c r="BMD7" s="198"/>
      <c r="BME7" s="198"/>
      <c r="BMF7" s="198"/>
      <c r="BMG7" s="198"/>
      <c r="BMH7" s="198"/>
      <c r="BMI7" s="198"/>
      <c r="BMJ7" s="198"/>
      <c r="BMK7" s="198"/>
      <c r="BML7" s="198"/>
      <c r="BMM7" s="198"/>
      <c r="BMN7" s="198"/>
      <c r="BMO7" s="198"/>
      <c r="BMP7" s="198"/>
      <c r="BMQ7" s="198"/>
      <c r="BMR7" s="198"/>
      <c r="BMS7" s="198"/>
      <c r="BMT7" s="198"/>
      <c r="BMU7" s="198"/>
      <c r="BMV7" s="198"/>
      <c r="BMW7" s="198"/>
      <c r="BMX7" s="198"/>
      <c r="BMY7" s="198"/>
      <c r="BMZ7" s="198"/>
      <c r="BNA7" s="198"/>
      <c r="BNB7" s="198"/>
      <c r="BNC7" s="198"/>
      <c r="BND7" s="198"/>
      <c r="BNE7" s="198"/>
      <c r="BNF7" s="198"/>
      <c r="BNG7" s="198"/>
      <c r="BNH7" s="198"/>
      <c r="BNI7" s="198"/>
      <c r="BNJ7" s="198"/>
      <c r="BNK7" s="198"/>
      <c r="BNL7" s="198"/>
      <c r="BNM7" s="198"/>
      <c r="BNN7" s="198"/>
      <c r="BNO7" s="198"/>
      <c r="BNP7" s="198"/>
      <c r="BNQ7" s="198"/>
      <c r="BNR7" s="198"/>
      <c r="BNS7" s="198"/>
      <c r="BNT7" s="198"/>
      <c r="BNU7" s="198"/>
      <c r="BNV7" s="198"/>
      <c r="BNW7" s="198"/>
      <c r="BNX7" s="198"/>
      <c r="BNY7" s="198"/>
      <c r="BNZ7" s="198"/>
      <c r="BOA7" s="198"/>
      <c r="BOB7" s="198"/>
      <c r="BOC7" s="198"/>
      <c r="BOD7" s="198"/>
      <c r="BOE7" s="198"/>
      <c r="BOF7" s="198"/>
      <c r="BOG7" s="198"/>
      <c r="BOH7" s="198"/>
      <c r="BOI7" s="198"/>
      <c r="BOJ7" s="198"/>
      <c r="BOK7" s="198"/>
      <c r="BOL7" s="198"/>
      <c r="BOM7" s="198"/>
      <c r="BON7" s="198"/>
      <c r="BOO7" s="198"/>
      <c r="BOP7" s="198"/>
      <c r="BOQ7" s="198"/>
      <c r="BOR7" s="198"/>
      <c r="BOS7" s="198"/>
      <c r="BOT7" s="198"/>
      <c r="BOU7" s="198"/>
      <c r="BOV7" s="198"/>
      <c r="BOW7" s="198"/>
      <c r="BOX7" s="198"/>
      <c r="BOY7" s="198"/>
      <c r="BOZ7" s="198"/>
      <c r="BPA7" s="198"/>
      <c r="BPB7" s="198"/>
      <c r="BPC7" s="198"/>
      <c r="BPD7" s="198"/>
      <c r="BPE7" s="198"/>
      <c r="BPF7" s="198"/>
      <c r="BPG7" s="198"/>
      <c r="BPH7" s="198"/>
      <c r="BPI7" s="198"/>
      <c r="BPJ7" s="198"/>
      <c r="BPK7" s="198"/>
      <c r="BPL7" s="198"/>
      <c r="BPM7" s="198"/>
      <c r="BPN7" s="198"/>
      <c r="BPO7" s="198"/>
      <c r="BPP7" s="198"/>
      <c r="BPQ7" s="198"/>
      <c r="BPR7" s="198"/>
      <c r="BPS7" s="198"/>
      <c r="BPT7" s="198"/>
      <c r="BPU7" s="198"/>
      <c r="BPV7" s="198"/>
      <c r="BPW7" s="198"/>
      <c r="BPX7" s="198"/>
      <c r="BPY7" s="198"/>
      <c r="BPZ7" s="198"/>
      <c r="BQA7" s="198"/>
      <c r="BQB7" s="198"/>
      <c r="BQC7" s="198"/>
      <c r="BQD7" s="198"/>
      <c r="BQE7" s="198"/>
      <c r="BQF7" s="198"/>
      <c r="BQG7" s="198"/>
      <c r="BQH7" s="198"/>
      <c r="BQI7" s="198"/>
      <c r="BQJ7" s="198"/>
      <c r="BQK7" s="198"/>
      <c r="BQL7" s="198"/>
      <c r="BQM7" s="198"/>
      <c r="BQN7" s="198"/>
      <c r="BQO7" s="198"/>
      <c r="BQP7" s="198"/>
      <c r="BQQ7" s="198"/>
      <c r="BQR7" s="198"/>
      <c r="BQS7" s="198"/>
      <c r="BQT7" s="198"/>
      <c r="BQU7" s="198"/>
      <c r="BQV7" s="198"/>
      <c r="BQW7" s="198"/>
      <c r="BQX7" s="198"/>
      <c r="BQY7" s="198"/>
      <c r="BQZ7" s="198"/>
      <c r="BRA7" s="198"/>
      <c r="BRB7" s="198"/>
      <c r="BRC7" s="198"/>
      <c r="BRD7" s="198"/>
      <c r="BRE7" s="198"/>
      <c r="BRF7" s="198"/>
      <c r="BRG7" s="198"/>
      <c r="BRH7" s="198"/>
      <c r="BRI7" s="198"/>
      <c r="BRJ7" s="198"/>
      <c r="BRK7" s="198"/>
      <c r="BRL7" s="198"/>
      <c r="BRM7" s="198"/>
      <c r="BRN7" s="198"/>
      <c r="BRO7" s="198"/>
      <c r="BRP7" s="198"/>
      <c r="BRQ7" s="198"/>
      <c r="BRR7" s="198"/>
      <c r="BRS7" s="198"/>
      <c r="BRT7" s="198"/>
      <c r="BRU7" s="198"/>
      <c r="BRV7" s="198"/>
      <c r="BRW7" s="198"/>
      <c r="BRX7" s="198"/>
      <c r="BRY7" s="198"/>
      <c r="BRZ7" s="198"/>
      <c r="BSA7" s="198"/>
      <c r="BSB7" s="198"/>
      <c r="BSC7" s="198"/>
      <c r="BSD7" s="198"/>
      <c r="BSE7" s="198"/>
      <c r="BSF7" s="198"/>
      <c r="BSG7" s="198"/>
      <c r="BSH7" s="198"/>
      <c r="BSI7" s="198"/>
      <c r="BSJ7" s="198"/>
      <c r="BSK7" s="198"/>
      <c r="BSL7" s="198"/>
      <c r="BSM7" s="198"/>
      <c r="BSN7" s="198"/>
      <c r="BSO7" s="198"/>
      <c r="BSP7" s="198"/>
      <c r="BSQ7" s="198"/>
      <c r="BSR7" s="198"/>
      <c r="BSS7" s="198"/>
      <c r="BST7" s="198"/>
      <c r="BSU7" s="198"/>
      <c r="BSV7" s="198"/>
      <c r="BSW7" s="198"/>
      <c r="BSX7" s="198"/>
      <c r="BSY7" s="198"/>
      <c r="BSZ7" s="198"/>
      <c r="BTA7" s="198"/>
      <c r="BTB7" s="198"/>
      <c r="BTC7" s="198"/>
      <c r="BTD7" s="198"/>
      <c r="BTE7" s="198"/>
      <c r="BTF7" s="198"/>
      <c r="BTG7" s="198"/>
      <c r="BTH7" s="198"/>
      <c r="BTI7" s="198"/>
      <c r="BTJ7" s="198"/>
      <c r="BTK7" s="198"/>
      <c r="BTL7" s="198"/>
      <c r="BTM7" s="198"/>
      <c r="BTN7" s="198"/>
      <c r="BTO7" s="198"/>
      <c r="BTP7" s="198"/>
      <c r="BTQ7" s="198"/>
      <c r="BTR7" s="198"/>
      <c r="BTS7" s="198"/>
      <c r="BTT7" s="198"/>
      <c r="BTU7" s="198"/>
      <c r="BTV7" s="198"/>
      <c r="BTW7" s="198"/>
      <c r="BTX7" s="198"/>
      <c r="BTY7" s="198"/>
      <c r="BTZ7" s="198"/>
      <c r="BUA7" s="198"/>
      <c r="BUB7" s="198"/>
      <c r="BUC7" s="198"/>
      <c r="BUD7" s="198"/>
      <c r="BUE7" s="198"/>
      <c r="BUF7" s="198"/>
      <c r="BUG7" s="198"/>
      <c r="BUH7" s="198"/>
      <c r="BUI7" s="198"/>
      <c r="BUJ7" s="198"/>
      <c r="BUK7" s="198"/>
      <c r="BUL7" s="198"/>
      <c r="BUM7" s="198"/>
      <c r="BUN7" s="198"/>
      <c r="BUO7" s="198"/>
      <c r="BUP7" s="198"/>
      <c r="BUQ7" s="198"/>
      <c r="BUR7" s="198"/>
      <c r="BUS7" s="198"/>
      <c r="BUT7" s="198"/>
      <c r="BUU7" s="198"/>
      <c r="BUV7" s="198"/>
      <c r="BUW7" s="198"/>
      <c r="BUX7" s="198"/>
      <c r="BUY7" s="198"/>
      <c r="BUZ7" s="198"/>
      <c r="BVA7" s="198"/>
      <c r="BVB7" s="198"/>
      <c r="BVC7" s="198"/>
      <c r="BVD7" s="198"/>
      <c r="BVE7" s="198"/>
      <c r="BVF7" s="198"/>
      <c r="BVG7" s="198"/>
      <c r="BVH7" s="198"/>
      <c r="BVI7" s="198"/>
      <c r="BVJ7" s="198"/>
      <c r="BVK7" s="198"/>
      <c r="BVL7" s="198"/>
      <c r="BVM7" s="198"/>
      <c r="BVN7" s="198"/>
      <c r="BVO7" s="198"/>
      <c r="BVP7" s="198"/>
      <c r="BVQ7" s="198"/>
      <c r="BVR7" s="198"/>
      <c r="BVS7" s="198"/>
      <c r="BVT7" s="198"/>
      <c r="BVU7" s="198"/>
      <c r="BVV7" s="198"/>
      <c r="BVW7" s="198"/>
      <c r="BVX7" s="198"/>
      <c r="BVY7" s="198"/>
      <c r="BVZ7" s="198"/>
      <c r="BWA7" s="198"/>
      <c r="BWB7" s="198"/>
      <c r="BWC7" s="198"/>
      <c r="BWD7" s="198"/>
      <c r="BWE7" s="198"/>
      <c r="BWF7" s="198"/>
      <c r="BWG7" s="198"/>
      <c r="BWH7" s="198"/>
      <c r="BWI7" s="198"/>
      <c r="BWJ7" s="198"/>
      <c r="BWK7" s="198"/>
      <c r="BWL7" s="198"/>
      <c r="BWM7" s="198"/>
      <c r="BWN7" s="198"/>
      <c r="BWO7" s="198"/>
      <c r="BWP7" s="198"/>
      <c r="BWQ7" s="198"/>
      <c r="BWR7" s="198"/>
      <c r="BWS7" s="198"/>
      <c r="BWT7" s="198"/>
      <c r="BWU7" s="198"/>
      <c r="BWV7" s="198"/>
      <c r="BWW7" s="198"/>
      <c r="BWX7" s="198"/>
      <c r="BWY7" s="198"/>
      <c r="BWZ7" s="198"/>
      <c r="BXA7" s="198"/>
      <c r="BXB7" s="198"/>
      <c r="BXC7" s="198"/>
      <c r="BXD7" s="198"/>
      <c r="BXE7" s="198"/>
      <c r="BXF7" s="198"/>
      <c r="BXG7" s="198"/>
      <c r="BXH7" s="198"/>
      <c r="BXI7" s="198"/>
      <c r="BXJ7" s="198"/>
      <c r="BXK7" s="198"/>
      <c r="BXL7" s="198"/>
      <c r="BXM7" s="198"/>
      <c r="BXN7" s="198"/>
      <c r="BXO7" s="198"/>
      <c r="BXP7" s="198"/>
      <c r="BXQ7" s="198"/>
      <c r="BXR7" s="198"/>
      <c r="BXS7" s="198"/>
      <c r="BXT7" s="198"/>
      <c r="BXU7" s="198"/>
      <c r="BXV7" s="198"/>
      <c r="BXW7" s="198"/>
      <c r="BXX7" s="198"/>
      <c r="BXY7" s="198"/>
      <c r="BXZ7" s="198"/>
      <c r="BYA7" s="198"/>
      <c r="BYB7" s="198"/>
      <c r="BYC7" s="198"/>
      <c r="BYD7" s="198"/>
      <c r="BYE7" s="198"/>
      <c r="BYF7" s="198"/>
      <c r="BYG7" s="198"/>
      <c r="BYH7" s="198"/>
      <c r="BYI7" s="198"/>
      <c r="BYJ7" s="198"/>
      <c r="BYK7" s="198"/>
      <c r="BYL7" s="198"/>
      <c r="BYM7" s="198"/>
      <c r="BYN7" s="198"/>
      <c r="BYO7" s="198"/>
      <c r="BYP7" s="198"/>
      <c r="BYQ7" s="198"/>
      <c r="BYR7" s="198"/>
      <c r="BYS7" s="198"/>
      <c r="BYT7" s="198"/>
      <c r="BYU7" s="198"/>
      <c r="BYV7" s="198"/>
      <c r="BYW7" s="198"/>
      <c r="BYX7" s="198"/>
      <c r="BYY7" s="198"/>
      <c r="BYZ7" s="198"/>
      <c r="BZA7" s="198"/>
      <c r="BZB7" s="198"/>
      <c r="BZC7" s="198"/>
      <c r="BZD7" s="198"/>
      <c r="BZE7" s="198"/>
      <c r="BZF7" s="198"/>
      <c r="BZG7" s="198"/>
      <c r="BZH7" s="198"/>
      <c r="BZI7" s="198"/>
      <c r="BZJ7" s="198"/>
      <c r="BZK7" s="198"/>
      <c r="BZL7" s="198"/>
      <c r="BZM7" s="198"/>
      <c r="BZN7" s="198"/>
      <c r="BZO7" s="198"/>
      <c r="BZP7" s="198"/>
      <c r="BZQ7" s="198"/>
      <c r="BZR7" s="198"/>
      <c r="BZS7" s="198"/>
      <c r="BZT7" s="198"/>
      <c r="BZU7" s="198"/>
      <c r="BZV7" s="198"/>
      <c r="BZW7" s="198"/>
      <c r="BZX7" s="198"/>
      <c r="BZY7" s="198"/>
      <c r="BZZ7" s="198"/>
      <c r="CAA7" s="198"/>
      <c r="CAB7" s="198"/>
      <c r="CAC7" s="198"/>
      <c r="CAD7" s="198"/>
      <c r="CAE7" s="198"/>
      <c r="CAF7" s="198"/>
      <c r="CAG7" s="198"/>
      <c r="CAH7" s="198"/>
      <c r="CAI7" s="198"/>
      <c r="CAJ7" s="198"/>
      <c r="CAK7" s="198"/>
      <c r="CAL7" s="198"/>
      <c r="CAM7" s="198"/>
      <c r="CAN7" s="198"/>
      <c r="CAO7" s="198"/>
      <c r="CAP7" s="198"/>
      <c r="CAQ7" s="198"/>
      <c r="CAR7" s="198"/>
      <c r="CAS7" s="198"/>
      <c r="CAT7" s="198"/>
      <c r="CAU7" s="198"/>
      <c r="CAV7" s="198"/>
      <c r="CAW7" s="198"/>
      <c r="CAX7" s="198"/>
      <c r="CAY7" s="198"/>
      <c r="CAZ7" s="198"/>
      <c r="CBA7" s="198"/>
      <c r="CBB7" s="198"/>
      <c r="CBC7" s="198"/>
      <c r="CBD7" s="198"/>
      <c r="CBE7" s="198"/>
      <c r="CBF7" s="198"/>
      <c r="CBG7" s="198"/>
      <c r="CBH7" s="198"/>
      <c r="CBI7" s="198"/>
      <c r="CBJ7" s="198"/>
      <c r="CBK7" s="198"/>
      <c r="CBL7" s="198"/>
      <c r="CBM7" s="198"/>
      <c r="CBN7" s="198"/>
      <c r="CBO7" s="198"/>
      <c r="CBP7" s="198"/>
      <c r="CBQ7" s="198"/>
      <c r="CBR7" s="198"/>
      <c r="CBS7" s="198"/>
      <c r="CBT7" s="198"/>
      <c r="CBU7" s="198"/>
      <c r="CBV7" s="198"/>
      <c r="CBW7" s="198"/>
      <c r="CBX7" s="198"/>
      <c r="CBY7" s="198"/>
      <c r="CBZ7" s="198"/>
      <c r="CCA7" s="198"/>
      <c r="CCB7" s="198"/>
      <c r="CCC7" s="198"/>
      <c r="CCD7" s="198"/>
      <c r="CCE7" s="198"/>
      <c r="CCF7" s="198"/>
      <c r="CCG7" s="198"/>
      <c r="CCH7" s="198"/>
      <c r="CCI7" s="198"/>
      <c r="CCJ7" s="198"/>
      <c r="CCK7" s="198"/>
      <c r="CCL7" s="198"/>
      <c r="CCM7" s="198"/>
      <c r="CCN7" s="198"/>
      <c r="CCO7" s="198"/>
      <c r="CCP7" s="198"/>
      <c r="CCQ7" s="198"/>
      <c r="CCR7" s="198"/>
      <c r="CCS7" s="198"/>
      <c r="CCT7" s="198"/>
      <c r="CCU7" s="198"/>
      <c r="CCV7" s="198"/>
      <c r="CCW7" s="198"/>
      <c r="CCX7" s="198"/>
      <c r="CCY7" s="198"/>
      <c r="CCZ7" s="198"/>
      <c r="CDA7" s="198"/>
      <c r="CDB7" s="198"/>
      <c r="CDC7" s="198"/>
      <c r="CDD7" s="198"/>
      <c r="CDE7" s="198"/>
      <c r="CDF7" s="198"/>
      <c r="CDG7" s="198"/>
      <c r="CDH7" s="198"/>
      <c r="CDI7" s="198"/>
      <c r="CDJ7" s="198"/>
      <c r="CDK7" s="198"/>
      <c r="CDL7" s="198"/>
      <c r="CDM7" s="198"/>
      <c r="CDN7" s="198"/>
      <c r="CDO7" s="198"/>
      <c r="CDP7" s="198"/>
      <c r="CDQ7" s="198"/>
      <c r="CDR7" s="198"/>
      <c r="CDS7" s="198"/>
      <c r="CDT7" s="198"/>
      <c r="CDU7" s="198"/>
      <c r="CDV7" s="198"/>
      <c r="CDW7" s="198"/>
      <c r="CDX7" s="198"/>
      <c r="CDY7" s="198"/>
      <c r="CDZ7" s="198"/>
      <c r="CEA7" s="198"/>
      <c r="CEB7" s="198"/>
      <c r="CEC7" s="198"/>
      <c r="CED7" s="198"/>
      <c r="CEE7" s="198"/>
      <c r="CEF7" s="198"/>
      <c r="CEG7" s="198"/>
      <c r="CEH7" s="198"/>
      <c r="CEI7" s="198"/>
      <c r="CEJ7" s="198"/>
      <c r="CEK7" s="198"/>
      <c r="CEL7" s="198"/>
      <c r="CEM7" s="198"/>
      <c r="CEN7" s="198"/>
      <c r="CEO7" s="198"/>
      <c r="CEP7" s="198"/>
      <c r="CEQ7" s="198"/>
      <c r="CER7" s="198"/>
      <c r="CES7" s="198"/>
      <c r="CET7" s="198"/>
      <c r="CEU7" s="198"/>
      <c r="CEV7" s="198"/>
      <c r="CEW7" s="198"/>
      <c r="CEX7" s="198"/>
      <c r="CEY7" s="198"/>
      <c r="CEZ7" s="198"/>
      <c r="CFA7" s="198"/>
      <c r="CFB7" s="198"/>
      <c r="CFC7" s="198"/>
      <c r="CFD7" s="198"/>
      <c r="CFE7" s="198"/>
      <c r="CFF7" s="198"/>
      <c r="CFG7" s="198"/>
      <c r="CFH7" s="198"/>
      <c r="CFI7" s="198"/>
      <c r="CFJ7" s="198"/>
      <c r="CFK7" s="198"/>
      <c r="CFL7" s="198"/>
      <c r="CFM7" s="198"/>
      <c r="CFN7" s="198"/>
      <c r="CFO7" s="198"/>
      <c r="CFP7" s="198"/>
      <c r="CFQ7" s="198"/>
      <c r="CFR7" s="198"/>
      <c r="CFS7" s="198"/>
      <c r="CFT7" s="198"/>
      <c r="CFU7" s="198"/>
      <c r="CFV7" s="198"/>
      <c r="CFW7" s="198"/>
      <c r="CFX7" s="198"/>
      <c r="CFY7" s="198"/>
      <c r="CFZ7" s="198"/>
      <c r="CGA7" s="198"/>
      <c r="CGB7" s="198"/>
      <c r="CGC7" s="198"/>
      <c r="CGD7" s="198"/>
      <c r="CGE7" s="198"/>
      <c r="CGF7" s="198"/>
      <c r="CGG7" s="198"/>
      <c r="CGH7" s="198"/>
      <c r="CGI7" s="198"/>
      <c r="CGJ7" s="198"/>
      <c r="CGK7" s="198"/>
      <c r="CGL7" s="198"/>
      <c r="CGM7" s="198"/>
      <c r="CGN7" s="198"/>
      <c r="CGO7" s="198"/>
      <c r="CGP7" s="198"/>
      <c r="CGQ7" s="198"/>
      <c r="CGR7" s="198"/>
      <c r="CGS7" s="198"/>
      <c r="CGT7" s="198"/>
      <c r="CGU7" s="198"/>
      <c r="CGV7" s="198"/>
      <c r="CGW7" s="198"/>
      <c r="CGX7" s="198"/>
      <c r="CGY7" s="198"/>
      <c r="CGZ7" s="198"/>
      <c r="CHA7" s="198"/>
      <c r="CHB7" s="198"/>
      <c r="CHC7" s="198"/>
      <c r="CHD7" s="198"/>
      <c r="CHE7" s="198"/>
      <c r="CHF7" s="198"/>
      <c r="CHG7" s="198"/>
      <c r="CHH7" s="198"/>
      <c r="CHI7" s="198"/>
      <c r="CHJ7" s="198"/>
      <c r="CHK7" s="198"/>
      <c r="CHL7" s="198"/>
      <c r="CHM7" s="198"/>
      <c r="CHN7" s="198"/>
      <c r="CHO7" s="198"/>
      <c r="CHP7" s="198"/>
      <c r="CHQ7" s="198"/>
      <c r="CHR7" s="198"/>
      <c r="CHS7" s="198"/>
      <c r="CHT7" s="198"/>
      <c r="CHU7" s="198"/>
      <c r="CHV7" s="198"/>
      <c r="CHW7" s="198"/>
      <c r="CHX7" s="198"/>
      <c r="CHY7" s="198"/>
      <c r="CHZ7" s="198"/>
      <c r="CIA7" s="198"/>
      <c r="CIB7" s="198"/>
      <c r="CIC7" s="198"/>
      <c r="CID7" s="198"/>
      <c r="CIE7" s="198"/>
      <c r="CIF7" s="198"/>
      <c r="CIG7" s="198"/>
      <c r="CIH7" s="198"/>
      <c r="CII7" s="198"/>
      <c r="CIJ7" s="198"/>
      <c r="CIK7" s="198"/>
      <c r="CIL7" s="198"/>
      <c r="CIM7" s="198"/>
      <c r="CIN7" s="198"/>
      <c r="CIO7" s="198"/>
      <c r="CIP7" s="198"/>
      <c r="CIQ7" s="198"/>
      <c r="CIR7" s="198"/>
      <c r="CIS7" s="198"/>
      <c r="CIT7" s="198"/>
      <c r="CIU7" s="198"/>
      <c r="CIV7" s="198"/>
      <c r="CIW7" s="198"/>
      <c r="CIX7" s="198"/>
      <c r="CIY7" s="198"/>
      <c r="CIZ7" s="198"/>
      <c r="CJA7" s="198"/>
      <c r="CJB7" s="198"/>
      <c r="CJC7" s="198"/>
      <c r="CJD7" s="198"/>
      <c r="CJE7" s="198"/>
      <c r="CJF7" s="198"/>
      <c r="CJG7" s="198"/>
      <c r="CJH7" s="198"/>
      <c r="CJI7" s="198"/>
      <c r="CJJ7" s="198"/>
      <c r="CJK7" s="198"/>
      <c r="CJL7" s="198"/>
      <c r="CJM7" s="198"/>
      <c r="CJN7" s="198"/>
      <c r="CJO7" s="198"/>
      <c r="CJP7" s="198"/>
      <c r="CJQ7" s="198"/>
      <c r="CJR7" s="198"/>
      <c r="CJS7" s="198"/>
      <c r="CJT7" s="198"/>
      <c r="CJU7" s="198"/>
      <c r="CJV7" s="198"/>
      <c r="CJW7" s="198"/>
      <c r="CJX7" s="198"/>
      <c r="CJY7" s="198"/>
      <c r="CJZ7" s="198"/>
      <c r="CKA7" s="198"/>
      <c r="CKB7" s="198"/>
      <c r="CKC7" s="198"/>
      <c r="CKD7" s="198"/>
      <c r="CKE7" s="198"/>
      <c r="CKF7" s="198"/>
      <c r="CKG7" s="198"/>
      <c r="CKH7" s="198"/>
      <c r="CKI7" s="198"/>
      <c r="CKJ7" s="198"/>
      <c r="CKK7" s="198"/>
      <c r="CKL7" s="198"/>
      <c r="CKM7" s="198"/>
      <c r="CKN7" s="198"/>
      <c r="CKO7" s="198"/>
      <c r="CKP7" s="198"/>
      <c r="CKQ7" s="198"/>
      <c r="CKR7" s="198"/>
      <c r="CKS7" s="198"/>
      <c r="CKT7" s="198"/>
      <c r="CKU7" s="198"/>
      <c r="CKV7" s="198"/>
      <c r="CKW7" s="198"/>
      <c r="CKX7" s="198"/>
      <c r="CKY7" s="198"/>
      <c r="CKZ7" s="198"/>
      <c r="CLA7" s="198"/>
      <c r="CLB7" s="198"/>
      <c r="CLC7" s="198"/>
      <c r="CLD7" s="198"/>
      <c r="CLE7" s="198"/>
      <c r="CLF7" s="198"/>
      <c r="CLG7" s="198"/>
      <c r="CLH7" s="198"/>
      <c r="CLI7" s="198"/>
      <c r="CLJ7" s="198"/>
      <c r="CLK7" s="198"/>
      <c r="CLL7" s="198"/>
      <c r="CLM7" s="198"/>
      <c r="CLN7" s="198"/>
      <c r="CLO7" s="198"/>
      <c r="CLP7" s="198"/>
      <c r="CLQ7" s="198"/>
      <c r="CLR7" s="198"/>
      <c r="CLS7" s="198"/>
      <c r="CLT7" s="198"/>
      <c r="CLU7" s="198"/>
      <c r="CLV7" s="198"/>
      <c r="CLW7" s="198"/>
      <c r="CLX7" s="198"/>
      <c r="CLY7" s="198"/>
      <c r="CLZ7" s="198"/>
      <c r="CMA7" s="198"/>
      <c r="CMB7" s="198"/>
      <c r="CMC7" s="198"/>
      <c r="CMD7" s="198"/>
      <c r="CME7" s="198"/>
      <c r="CMF7" s="198"/>
      <c r="CMG7" s="198"/>
      <c r="CMH7" s="198"/>
      <c r="CMI7" s="198"/>
      <c r="CMJ7" s="198"/>
      <c r="CMK7" s="198"/>
      <c r="CML7" s="198"/>
      <c r="CMM7" s="198"/>
      <c r="CMN7" s="198"/>
      <c r="CMO7" s="198"/>
      <c r="CMP7" s="198"/>
      <c r="CMQ7" s="198"/>
      <c r="CMR7" s="198"/>
      <c r="CMS7" s="198"/>
      <c r="CMT7" s="198"/>
      <c r="CMU7" s="198"/>
      <c r="CMV7" s="198"/>
      <c r="CMW7" s="198"/>
      <c r="CMX7" s="198"/>
      <c r="CMY7" s="198"/>
      <c r="CMZ7" s="198"/>
      <c r="CNA7" s="198"/>
      <c r="CNB7" s="198"/>
      <c r="CNC7" s="198"/>
      <c r="CND7" s="198"/>
      <c r="CNE7" s="198"/>
      <c r="CNF7" s="198"/>
      <c r="CNG7" s="198"/>
      <c r="CNH7" s="198"/>
      <c r="CNI7" s="198"/>
      <c r="CNJ7" s="198"/>
      <c r="CNK7" s="198"/>
      <c r="CNL7" s="198"/>
      <c r="CNM7" s="198"/>
      <c r="CNN7" s="198"/>
      <c r="CNO7" s="198"/>
      <c r="CNP7" s="198"/>
      <c r="CNQ7" s="198"/>
      <c r="CNR7" s="198"/>
      <c r="CNS7" s="198"/>
      <c r="CNT7" s="198"/>
      <c r="CNU7" s="198"/>
      <c r="CNV7" s="198"/>
      <c r="CNW7" s="198"/>
      <c r="CNX7" s="198"/>
      <c r="CNY7" s="198"/>
      <c r="CNZ7" s="198"/>
      <c r="COA7" s="198"/>
      <c r="COB7" s="198"/>
      <c r="COC7" s="198"/>
      <c r="COD7" s="198"/>
      <c r="COE7" s="198"/>
      <c r="COF7" s="198"/>
      <c r="COG7" s="198"/>
      <c r="COH7" s="198"/>
      <c r="COI7" s="198"/>
      <c r="COJ7" s="198"/>
      <c r="COK7" s="198"/>
      <c r="COL7" s="198"/>
      <c r="COM7" s="198"/>
      <c r="CON7" s="198"/>
      <c r="COO7" s="198"/>
      <c r="COP7" s="198"/>
      <c r="COQ7" s="198"/>
      <c r="COR7" s="198"/>
      <c r="COS7" s="198"/>
      <c r="COT7" s="198"/>
      <c r="COU7" s="198"/>
      <c r="COV7" s="198"/>
      <c r="COW7" s="198"/>
      <c r="COX7" s="198"/>
      <c r="COY7" s="198"/>
      <c r="COZ7" s="198"/>
      <c r="CPA7" s="198"/>
      <c r="CPB7" s="198"/>
      <c r="CPC7" s="198"/>
      <c r="CPD7" s="198"/>
      <c r="CPE7" s="198"/>
      <c r="CPF7" s="198"/>
      <c r="CPG7" s="198"/>
      <c r="CPH7" s="198"/>
      <c r="CPI7" s="198"/>
      <c r="CPJ7" s="198"/>
      <c r="CPK7" s="198"/>
      <c r="CPL7" s="198"/>
      <c r="CPM7" s="198"/>
      <c r="CPN7" s="198"/>
      <c r="CPO7" s="198"/>
      <c r="CPP7" s="198"/>
      <c r="CPQ7" s="198"/>
      <c r="CPR7" s="198"/>
      <c r="CPS7" s="198"/>
      <c r="CPT7" s="198"/>
      <c r="CPU7" s="198"/>
      <c r="CPV7" s="198"/>
      <c r="CPW7" s="198"/>
      <c r="CPX7" s="198"/>
      <c r="CPY7" s="198"/>
      <c r="CPZ7" s="198"/>
      <c r="CQA7" s="198"/>
      <c r="CQB7" s="198"/>
      <c r="CQC7" s="198"/>
      <c r="CQD7" s="198"/>
      <c r="CQE7" s="198"/>
      <c r="CQF7" s="198"/>
      <c r="CQG7" s="198"/>
      <c r="CQH7" s="198"/>
      <c r="CQI7" s="198"/>
      <c r="CQJ7" s="198"/>
      <c r="CQK7" s="198"/>
      <c r="CQL7" s="198"/>
      <c r="CQM7" s="198"/>
      <c r="CQN7" s="198"/>
      <c r="CQO7" s="198"/>
      <c r="CQP7" s="198"/>
      <c r="CQQ7" s="198"/>
      <c r="CQR7" s="198"/>
      <c r="CQS7" s="198"/>
      <c r="CQT7" s="198"/>
      <c r="CQU7" s="198"/>
      <c r="CQV7" s="198"/>
      <c r="CQW7" s="198"/>
      <c r="CQX7" s="198"/>
      <c r="CQY7" s="198"/>
      <c r="CQZ7" s="198"/>
      <c r="CRA7" s="198"/>
      <c r="CRB7" s="198"/>
      <c r="CRC7" s="198"/>
      <c r="CRD7" s="198"/>
      <c r="CRE7" s="198"/>
      <c r="CRF7" s="198"/>
      <c r="CRG7" s="198"/>
      <c r="CRH7" s="198"/>
      <c r="CRI7" s="198"/>
      <c r="CRJ7" s="198"/>
      <c r="CRK7" s="198"/>
      <c r="CRL7" s="198"/>
      <c r="CRM7" s="198"/>
      <c r="CRN7" s="198"/>
      <c r="CRO7" s="198"/>
      <c r="CRP7" s="198"/>
      <c r="CRQ7" s="198"/>
      <c r="CRR7" s="198"/>
      <c r="CRS7" s="198"/>
      <c r="CRT7" s="198"/>
      <c r="CRU7" s="198"/>
      <c r="CRV7" s="198"/>
      <c r="CRW7" s="198"/>
      <c r="CRX7" s="198"/>
      <c r="CRY7" s="198"/>
      <c r="CRZ7" s="198"/>
      <c r="CSA7" s="198"/>
      <c r="CSB7" s="198"/>
      <c r="CSC7" s="198"/>
      <c r="CSD7" s="198"/>
      <c r="CSE7" s="198"/>
      <c r="CSF7" s="198"/>
      <c r="CSG7" s="198"/>
      <c r="CSH7" s="198"/>
      <c r="CSI7" s="198"/>
      <c r="CSJ7" s="198"/>
      <c r="CSK7" s="198"/>
      <c r="CSL7" s="198"/>
      <c r="CSM7" s="198"/>
      <c r="CSN7" s="198"/>
      <c r="CSO7" s="198"/>
      <c r="CSP7" s="198"/>
      <c r="CSQ7" s="198"/>
      <c r="CSR7" s="198"/>
      <c r="CSS7" s="198"/>
      <c r="CST7" s="198"/>
      <c r="CSU7" s="198"/>
      <c r="CSV7" s="198"/>
      <c r="CSW7" s="198"/>
      <c r="CSX7" s="198"/>
      <c r="CSY7" s="198"/>
      <c r="CSZ7" s="198"/>
      <c r="CTA7" s="198"/>
      <c r="CTB7" s="198"/>
      <c r="CTC7" s="198"/>
      <c r="CTD7" s="198"/>
      <c r="CTE7" s="198"/>
      <c r="CTF7" s="198"/>
      <c r="CTG7" s="198"/>
      <c r="CTH7" s="198"/>
      <c r="CTI7" s="198"/>
      <c r="CTJ7" s="198"/>
      <c r="CTK7" s="198"/>
      <c r="CTL7" s="198"/>
      <c r="CTM7" s="198"/>
      <c r="CTN7" s="198"/>
      <c r="CTO7" s="198"/>
      <c r="CTP7" s="198"/>
      <c r="CTQ7" s="198"/>
      <c r="CTR7" s="198"/>
      <c r="CTS7" s="198"/>
      <c r="CTT7" s="198"/>
      <c r="CTU7" s="198"/>
      <c r="CTV7" s="198"/>
      <c r="CTW7" s="198"/>
      <c r="CTX7" s="198"/>
      <c r="CTY7" s="198"/>
      <c r="CTZ7" s="198"/>
      <c r="CUA7" s="198"/>
      <c r="CUB7" s="198"/>
      <c r="CUC7" s="198"/>
      <c r="CUD7" s="198"/>
      <c r="CUE7" s="198"/>
      <c r="CUF7" s="198"/>
      <c r="CUG7" s="198"/>
      <c r="CUH7" s="198"/>
      <c r="CUI7" s="198"/>
      <c r="CUJ7" s="198"/>
      <c r="CUK7" s="198"/>
      <c r="CUL7" s="198"/>
      <c r="CUM7" s="198"/>
      <c r="CUN7" s="198"/>
      <c r="CUO7" s="198"/>
      <c r="CUP7" s="198"/>
      <c r="CUQ7" s="198"/>
      <c r="CUR7" s="198"/>
      <c r="CUS7" s="198"/>
      <c r="CUT7" s="198"/>
      <c r="CUU7" s="198"/>
      <c r="CUV7" s="198"/>
      <c r="CUW7" s="198"/>
      <c r="CUX7" s="198"/>
      <c r="CUY7" s="198"/>
      <c r="CUZ7" s="198"/>
      <c r="CVA7" s="198"/>
      <c r="CVB7" s="198"/>
      <c r="CVC7" s="198"/>
      <c r="CVD7" s="198"/>
      <c r="CVE7" s="198"/>
      <c r="CVF7" s="198"/>
      <c r="CVG7" s="198"/>
      <c r="CVH7" s="198"/>
      <c r="CVI7" s="198"/>
      <c r="CVJ7" s="198"/>
      <c r="CVK7" s="198"/>
      <c r="CVL7" s="198"/>
      <c r="CVM7" s="198"/>
      <c r="CVN7" s="198"/>
      <c r="CVO7" s="198"/>
      <c r="CVP7" s="198"/>
      <c r="CVQ7" s="198"/>
      <c r="CVR7" s="198"/>
      <c r="CVS7" s="198"/>
      <c r="CVT7" s="198"/>
      <c r="CVU7" s="198"/>
      <c r="CVV7" s="198"/>
      <c r="CVW7" s="198"/>
      <c r="CVX7" s="198"/>
      <c r="CVY7" s="198"/>
      <c r="CVZ7" s="198"/>
      <c r="CWA7" s="198"/>
      <c r="CWB7" s="198"/>
      <c r="CWC7" s="198"/>
      <c r="CWD7" s="198"/>
      <c r="CWE7" s="198"/>
      <c r="CWF7" s="198"/>
      <c r="CWG7" s="198"/>
      <c r="CWH7" s="198"/>
      <c r="CWI7" s="198"/>
      <c r="CWJ7" s="198"/>
      <c r="CWK7" s="198"/>
      <c r="CWL7" s="198"/>
      <c r="CWM7" s="198"/>
      <c r="CWN7" s="198"/>
      <c r="CWO7" s="198"/>
      <c r="CWP7" s="198"/>
      <c r="CWQ7" s="198"/>
      <c r="CWR7" s="198"/>
      <c r="CWS7" s="198"/>
      <c r="CWT7" s="198"/>
      <c r="CWU7" s="198"/>
      <c r="CWV7" s="198"/>
      <c r="CWW7" s="198"/>
      <c r="CWX7" s="198"/>
      <c r="CWY7" s="198"/>
      <c r="CWZ7" s="198"/>
      <c r="CXA7" s="198"/>
      <c r="CXB7" s="198"/>
      <c r="CXC7" s="198"/>
      <c r="CXD7" s="198"/>
      <c r="CXE7" s="198"/>
      <c r="CXF7" s="198"/>
      <c r="CXG7" s="198"/>
      <c r="CXH7" s="198"/>
      <c r="CXI7" s="198"/>
      <c r="CXJ7" s="198"/>
      <c r="CXK7" s="198"/>
      <c r="CXL7" s="198"/>
      <c r="CXM7" s="198"/>
      <c r="CXN7" s="198"/>
      <c r="CXO7" s="198"/>
      <c r="CXP7" s="198"/>
      <c r="CXQ7" s="198"/>
      <c r="CXR7" s="198"/>
      <c r="CXS7" s="198"/>
      <c r="CXT7" s="198"/>
      <c r="CXU7" s="198"/>
      <c r="CXV7" s="198"/>
      <c r="CXW7" s="198"/>
      <c r="CXX7" s="198"/>
      <c r="CXY7" s="198"/>
      <c r="CXZ7" s="198"/>
      <c r="CYA7" s="198"/>
      <c r="CYB7" s="198"/>
      <c r="CYC7" s="198"/>
      <c r="CYD7" s="198"/>
      <c r="CYE7" s="198"/>
      <c r="CYF7" s="198"/>
      <c r="CYG7" s="198"/>
      <c r="CYH7" s="198"/>
      <c r="CYI7" s="198"/>
      <c r="CYJ7" s="198"/>
      <c r="CYK7" s="198"/>
      <c r="CYL7" s="198"/>
      <c r="CYM7" s="198"/>
      <c r="CYN7" s="198"/>
      <c r="CYO7" s="198"/>
      <c r="CYP7" s="198"/>
      <c r="CYQ7" s="198"/>
      <c r="CYR7" s="198"/>
      <c r="CYS7" s="198"/>
      <c r="CYT7" s="198"/>
      <c r="CYU7" s="198"/>
      <c r="CYV7" s="198"/>
      <c r="CYW7" s="198"/>
      <c r="CYX7" s="198"/>
      <c r="CYY7" s="198"/>
      <c r="CYZ7" s="198"/>
      <c r="CZA7" s="198"/>
      <c r="CZB7" s="198"/>
      <c r="CZC7" s="198"/>
      <c r="CZD7" s="198"/>
      <c r="CZE7" s="198"/>
      <c r="CZF7" s="198"/>
      <c r="CZG7" s="198"/>
      <c r="CZH7" s="198"/>
      <c r="CZI7" s="198"/>
      <c r="CZJ7" s="198"/>
      <c r="CZK7" s="198"/>
      <c r="CZL7" s="198"/>
      <c r="CZM7" s="198"/>
      <c r="CZN7" s="198"/>
      <c r="CZO7" s="198"/>
      <c r="CZP7" s="198"/>
      <c r="CZQ7" s="198"/>
      <c r="CZR7" s="198"/>
      <c r="CZS7" s="198"/>
      <c r="CZT7" s="198"/>
      <c r="CZU7" s="198"/>
      <c r="CZV7" s="198"/>
      <c r="CZW7" s="198"/>
      <c r="CZX7" s="198"/>
      <c r="CZY7" s="198"/>
      <c r="CZZ7" s="198"/>
      <c r="DAA7" s="198"/>
      <c r="DAB7" s="198"/>
      <c r="DAC7" s="198"/>
      <c r="DAD7" s="198"/>
      <c r="DAE7" s="198"/>
      <c r="DAF7" s="198"/>
      <c r="DAG7" s="198"/>
      <c r="DAH7" s="198"/>
      <c r="DAI7" s="198"/>
      <c r="DAJ7" s="198"/>
      <c r="DAK7" s="198"/>
      <c r="DAL7" s="198"/>
      <c r="DAM7" s="198"/>
      <c r="DAN7" s="198"/>
      <c r="DAO7" s="198"/>
      <c r="DAP7" s="198"/>
      <c r="DAQ7" s="198"/>
      <c r="DAR7" s="198"/>
      <c r="DAS7" s="198"/>
      <c r="DAT7" s="198"/>
      <c r="DAU7" s="198"/>
      <c r="DAV7" s="198"/>
      <c r="DAW7" s="198"/>
      <c r="DAX7" s="198"/>
      <c r="DAY7" s="198"/>
      <c r="DAZ7" s="198"/>
      <c r="DBA7" s="198"/>
      <c r="DBB7" s="198"/>
      <c r="DBC7" s="198"/>
      <c r="DBD7" s="198"/>
      <c r="DBE7" s="198"/>
      <c r="DBF7" s="198"/>
      <c r="DBG7" s="198"/>
      <c r="DBH7" s="198"/>
      <c r="DBI7" s="198"/>
      <c r="DBJ7" s="198"/>
      <c r="DBK7" s="198"/>
      <c r="DBL7" s="198"/>
      <c r="DBM7" s="198"/>
      <c r="DBN7" s="198"/>
      <c r="DBO7" s="198"/>
      <c r="DBP7" s="198"/>
      <c r="DBQ7" s="198"/>
      <c r="DBR7" s="198"/>
      <c r="DBS7" s="198"/>
      <c r="DBT7" s="198"/>
      <c r="DBU7" s="198"/>
      <c r="DBV7" s="198"/>
      <c r="DBW7" s="198"/>
      <c r="DBX7" s="198"/>
      <c r="DBY7" s="198"/>
      <c r="DBZ7" s="198"/>
      <c r="DCA7" s="198"/>
      <c r="DCB7" s="198"/>
      <c r="DCC7" s="198"/>
      <c r="DCD7" s="198"/>
      <c r="DCE7" s="198"/>
      <c r="DCF7" s="198"/>
      <c r="DCG7" s="198"/>
      <c r="DCH7" s="198"/>
      <c r="DCI7" s="198"/>
      <c r="DCJ7" s="198"/>
      <c r="DCK7" s="198"/>
      <c r="DCL7" s="198"/>
      <c r="DCM7" s="198"/>
      <c r="DCN7" s="198"/>
      <c r="DCO7" s="198"/>
      <c r="DCP7" s="198"/>
      <c r="DCQ7" s="198"/>
      <c r="DCR7" s="198"/>
      <c r="DCS7" s="198"/>
      <c r="DCT7" s="198"/>
      <c r="DCU7" s="198"/>
      <c r="DCV7" s="198"/>
      <c r="DCW7" s="198"/>
      <c r="DCX7" s="198"/>
      <c r="DCY7" s="198"/>
      <c r="DCZ7" s="198"/>
      <c r="DDA7" s="198"/>
      <c r="DDB7" s="198"/>
      <c r="DDC7" s="198"/>
      <c r="DDD7" s="198"/>
      <c r="DDE7" s="198"/>
      <c r="DDF7" s="198"/>
      <c r="DDG7" s="198"/>
      <c r="DDH7" s="198"/>
      <c r="DDI7" s="198"/>
      <c r="DDJ7" s="198"/>
      <c r="DDK7" s="198"/>
      <c r="DDL7" s="198"/>
      <c r="DDM7" s="198"/>
      <c r="DDN7" s="198"/>
      <c r="DDO7" s="198"/>
      <c r="DDP7" s="198"/>
      <c r="DDQ7" s="198"/>
      <c r="DDR7" s="198"/>
      <c r="DDS7" s="198"/>
      <c r="DDT7" s="198"/>
      <c r="DDU7" s="198"/>
      <c r="DDV7" s="198"/>
      <c r="DDW7" s="198"/>
      <c r="DDX7" s="198"/>
      <c r="DDY7" s="198"/>
      <c r="DDZ7" s="198"/>
      <c r="DEA7" s="198"/>
      <c r="DEB7" s="198"/>
      <c r="DEC7" s="198"/>
      <c r="DED7" s="198"/>
      <c r="DEE7" s="198"/>
      <c r="DEF7" s="198"/>
      <c r="DEG7" s="198"/>
      <c r="DEH7" s="198"/>
      <c r="DEI7" s="198"/>
      <c r="DEJ7" s="198"/>
      <c r="DEK7" s="198"/>
      <c r="DEL7" s="198"/>
      <c r="DEM7" s="198"/>
      <c r="DEN7" s="198"/>
      <c r="DEO7" s="198"/>
      <c r="DEP7" s="198"/>
      <c r="DEQ7" s="198"/>
      <c r="DER7" s="198"/>
      <c r="DES7" s="198"/>
      <c r="DET7" s="198"/>
      <c r="DEU7" s="198"/>
      <c r="DEV7" s="198"/>
      <c r="DEW7" s="198"/>
      <c r="DEX7" s="198"/>
      <c r="DEY7" s="198"/>
      <c r="DEZ7" s="198"/>
      <c r="DFA7" s="198"/>
      <c r="DFB7" s="198"/>
      <c r="DFC7" s="198"/>
      <c r="DFD7" s="198"/>
      <c r="DFE7" s="198"/>
      <c r="DFF7" s="198"/>
      <c r="DFG7" s="198"/>
      <c r="DFH7" s="198"/>
      <c r="DFI7" s="198"/>
      <c r="DFJ7" s="198"/>
      <c r="DFK7" s="198"/>
      <c r="DFL7" s="198"/>
      <c r="DFM7" s="198"/>
      <c r="DFN7" s="198"/>
      <c r="DFO7" s="198"/>
      <c r="DFP7" s="198"/>
      <c r="DFQ7" s="198"/>
      <c r="DFR7" s="198"/>
      <c r="DFS7" s="198"/>
      <c r="DFT7" s="198"/>
      <c r="DFU7" s="198"/>
      <c r="DFV7" s="198"/>
      <c r="DFW7" s="198"/>
      <c r="DFX7" s="198"/>
      <c r="DFY7" s="198"/>
      <c r="DFZ7" s="198"/>
      <c r="DGA7" s="198"/>
      <c r="DGB7" s="198"/>
      <c r="DGC7" s="198"/>
      <c r="DGD7" s="198"/>
      <c r="DGE7" s="198"/>
      <c r="DGF7" s="198"/>
      <c r="DGG7" s="198"/>
      <c r="DGH7" s="198"/>
      <c r="DGI7" s="198"/>
      <c r="DGJ7" s="198"/>
      <c r="DGK7" s="198"/>
      <c r="DGL7" s="198"/>
      <c r="DGM7" s="198"/>
      <c r="DGN7" s="198"/>
      <c r="DGO7" s="198"/>
      <c r="DGP7" s="198"/>
      <c r="DGQ7" s="198"/>
      <c r="DGR7" s="198"/>
      <c r="DGS7" s="198"/>
      <c r="DGT7" s="198"/>
      <c r="DGU7" s="198"/>
      <c r="DGV7" s="198"/>
      <c r="DGW7" s="198"/>
      <c r="DGX7" s="198"/>
      <c r="DGY7" s="198"/>
      <c r="DGZ7" s="198"/>
      <c r="DHA7" s="198"/>
      <c r="DHB7" s="198"/>
      <c r="DHC7" s="198"/>
      <c r="DHD7" s="198"/>
      <c r="DHE7" s="198"/>
      <c r="DHF7" s="198"/>
      <c r="DHG7" s="198"/>
      <c r="DHH7" s="198"/>
      <c r="DHI7" s="198"/>
      <c r="DHJ7" s="198"/>
      <c r="DHK7" s="198"/>
      <c r="DHL7" s="198"/>
      <c r="DHM7" s="198"/>
      <c r="DHN7" s="198"/>
      <c r="DHO7" s="198"/>
      <c r="DHP7" s="198"/>
      <c r="DHQ7" s="198"/>
      <c r="DHR7" s="198"/>
      <c r="DHS7" s="198"/>
      <c r="DHT7" s="198"/>
      <c r="DHU7" s="198"/>
      <c r="DHV7" s="198"/>
      <c r="DHW7" s="198"/>
      <c r="DHX7" s="198"/>
      <c r="DHY7" s="198"/>
      <c r="DHZ7" s="198"/>
      <c r="DIA7" s="198"/>
      <c r="DIB7" s="198"/>
      <c r="DIC7" s="198"/>
      <c r="DID7" s="198"/>
      <c r="DIE7" s="198"/>
      <c r="DIF7" s="198"/>
      <c r="DIG7" s="198"/>
      <c r="DIH7" s="198"/>
      <c r="DII7" s="198"/>
      <c r="DIJ7" s="198"/>
      <c r="DIK7" s="198"/>
      <c r="DIL7" s="198"/>
      <c r="DIM7" s="198"/>
      <c r="DIN7" s="198"/>
      <c r="DIO7" s="198"/>
      <c r="DIP7" s="198"/>
      <c r="DIQ7" s="198"/>
      <c r="DIR7" s="198"/>
      <c r="DIS7" s="198"/>
      <c r="DIT7" s="198"/>
      <c r="DIU7" s="198"/>
      <c r="DIV7" s="198"/>
      <c r="DIW7" s="198"/>
      <c r="DIX7" s="198"/>
      <c r="DIY7" s="198"/>
      <c r="DIZ7" s="198"/>
      <c r="DJA7" s="198"/>
      <c r="DJB7" s="198"/>
      <c r="DJC7" s="198"/>
      <c r="DJD7" s="198"/>
      <c r="DJE7" s="198"/>
      <c r="DJF7" s="198"/>
      <c r="DJG7" s="198"/>
      <c r="DJH7" s="198"/>
      <c r="DJI7" s="198"/>
      <c r="DJJ7" s="198"/>
      <c r="DJK7" s="198"/>
      <c r="DJL7" s="198"/>
      <c r="DJM7" s="198"/>
      <c r="DJN7" s="198"/>
      <c r="DJO7" s="198"/>
      <c r="DJP7" s="198"/>
      <c r="DJQ7" s="198"/>
      <c r="DJR7" s="198"/>
      <c r="DJS7" s="198"/>
      <c r="DJT7" s="198"/>
      <c r="DJU7" s="198"/>
      <c r="DJV7" s="198"/>
      <c r="DJW7" s="198"/>
      <c r="DJX7" s="198"/>
      <c r="DJY7" s="198"/>
      <c r="DJZ7" s="198"/>
      <c r="DKA7" s="198"/>
      <c r="DKB7" s="198"/>
      <c r="DKC7" s="198"/>
      <c r="DKD7" s="198"/>
      <c r="DKE7" s="198"/>
      <c r="DKF7" s="198"/>
      <c r="DKG7" s="198"/>
      <c r="DKH7" s="198"/>
      <c r="DKI7" s="198"/>
      <c r="DKJ7" s="198"/>
      <c r="DKK7" s="198"/>
      <c r="DKL7" s="198"/>
      <c r="DKM7" s="198"/>
      <c r="DKN7" s="198"/>
      <c r="DKO7" s="198"/>
      <c r="DKP7" s="198"/>
      <c r="DKQ7" s="198"/>
      <c r="DKR7" s="198"/>
      <c r="DKS7" s="198"/>
      <c r="DKT7" s="198"/>
      <c r="DKU7" s="198"/>
      <c r="DKV7" s="198"/>
      <c r="DKW7" s="198"/>
      <c r="DKX7" s="198"/>
      <c r="DKY7" s="198"/>
      <c r="DKZ7" s="198"/>
      <c r="DLA7" s="198"/>
      <c r="DLB7" s="198"/>
      <c r="DLC7" s="198"/>
      <c r="DLD7" s="198"/>
      <c r="DLE7" s="198"/>
      <c r="DLF7" s="198"/>
      <c r="DLG7" s="198"/>
      <c r="DLH7" s="198"/>
      <c r="DLI7" s="198"/>
      <c r="DLJ7" s="198"/>
      <c r="DLK7" s="198"/>
      <c r="DLL7" s="198"/>
      <c r="DLM7" s="198"/>
      <c r="DLN7" s="198"/>
      <c r="DLO7" s="198"/>
      <c r="DLP7" s="198"/>
      <c r="DLQ7" s="198"/>
      <c r="DLR7" s="198"/>
      <c r="DLS7" s="198"/>
      <c r="DLT7" s="198"/>
      <c r="DLU7" s="198"/>
      <c r="DLV7" s="198"/>
      <c r="DLW7" s="198"/>
      <c r="DLX7" s="198"/>
      <c r="DLY7" s="198"/>
      <c r="DLZ7" s="198"/>
      <c r="DMA7" s="198"/>
      <c r="DMB7" s="198"/>
      <c r="DMC7" s="198"/>
      <c r="DMD7" s="198"/>
      <c r="DME7" s="198"/>
      <c r="DMF7" s="198"/>
      <c r="DMG7" s="198"/>
      <c r="DMH7" s="198"/>
      <c r="DMI7" s="198"/>
      <c r="DMJ7" s="198"/>
      <c r="DMK7" s="198"/>
      <c r="DML7" s="198"/>
      <c r="DMM7" s="198"/>
      <c r="DMN7" s="198"/>
      <c r="DMO7" s="198"/>
      <c r="DMP7" s="198"/>
      <c r="DMQ7" s="198"/>
      <c r="DMR7" s="198"/>
      <c r="DMS7" s="198"/>
      <c r="DMT7" s="198"/>
      <c r="DMU7" s="198"/>
      <c r="DMV7" s="198"/>
      <c r="DMW7" s="198"/>
      <c r="DMX7" s="198"/>
      <c r="DMY7" s="198"/>
      <c r="DMZ7" s="198"/>
      <c r="DNA7" s="198"/>
      <c r="DNB7" s="198"/>
      <c r="DNC7" s="198"/>
      <c r="DND7" s="198"/>
      <c r="DNE7" s="198"/>
      <c r="DNF7" s="198"/>
      <c r="DNG7" s="198"/>
      <c r="DNH7" s="198"/>
      <c r="DNI7" s="198"/>
      <c r="DNJ7" s="198"/>
      <c r="DNK7" s="198"/>
      <c r="DNL7" s="198"/>
      <c r="DNM7" s="198"/>
      <c r="DNN7" s="198"/>
      <c r="DNO7" s="198"/>
      <c r="DNP7" s="198"/>
      <c r="DNQ7" s="198"/>
      <c r="DNR7" s="198"/>
      <c r="DNS7" s="198"/>
      <c r="DNT7" s="198"/>
      <c r="DNU7" s="198"/>
      <c r="DNV7" s="198"/>
      <c r="DNW7" s="198"/>
      <c r="DNX7" s="198"/>
      <c r="DNY7" s="198"/>
      <c r="DNZ7" s="198"/>
      <c r="DOA7" s="198"/>
      <c r="DOB7" s="198"/>
      <c r="DOC7" s="198"/>
      <c r="DOD7" s="198"/>
      <c r="DOE7" s="198"/>
      <c r="DOF7" s="198"/>
      <c r="DOG7" s="198"/>
      <c r="DOH7" s="198"/>
      <c r="DOI7" s="198"/>
      <c r="DOJ7" s="198"/>
      <c r="DOK7" s="198"/>
      <c r="DOL7" s="198"/>
      <c r="DOM7" s="198"/>
      <c r="DON7" s="198"/>
      <c r="DOO7" s="198"/>
      <c r="DOP7" s="198"/>
      <c r="DOQ7" s="198"/>
      <c r="DOR7" s="198"/>
      <c r="DOS7" s="198"/>
      <c r="DOT7" s="198"/>
      <c r="DOU7" s="198"/>
      <c r="DOV7" s="198"/>
      <c r="DOW7" s="198"/>
      <c r="DOX7" s="198"/>
      <c r="DOY7" s="198"/>
      <c r="DOZ7" s="198"/>
      <c r="DPA7" s="198"/>
      <c r="DPB7" s="198"/>
      <c r="DPC7" s="198"/>
      <c r="DPD7" s="198"/>
      <c r="DPE7" s="198"/>
      <c r="DPF7" s="198"/>
      <c r="DPG7" s="198"/>
      <c r="DPH7" s="198"/>
      <c r="DPI7" s="198"/>
      <c r="DPJ7" s="198"/>
      <c r="DPK7" s="198"/>
      <c r="DPL7" s="198"/>
      <c r="DPM7" s="198"/>
      <c r="DPN7" s="198"/>
      <c r="DPO7" s="198"/>
      <c r="DPP7" s="198"/>
      <c r="DPQ7" s="198"/>
      <c r="DPR7" s="198"/>
      <c r="DPS7" s="198"/>
      <c r="DPT7" s="198"/>
      <c r="DPU7" s="198"/>
      <c r="DPV7" s="198"/>
      <c r="DPW7" s="198"/>
      <c r="DPX7" s="198"/>
      <c r="DPY7" s="198"/>
      <c r="DPZ7" s="198"/>
      <c r="DQA7" s="198"/>
      <c r="DQB7" s="198"/>
      <c r="DQC7" s="198"/>
      <c r="DQD7" s="198"/>
      <c r="DQE7" s="198"/>
      <c r="DQF7" s="198"/>
      <c r="DQG7" s="198"/>
      <c r="DQH7" s="198"/>
      <c r="DQI7" s="198"/>
      <c r="DQJ7" s="198"/>
      <c r="DQK7" s="198"/>
      <c r="DQL7" s="198"/>
      <c r="DQM7" s="198"/>
      <c r="DQN7" s="198"/>
      <c r="DQO7" s="198"/>
      <c r="DQP7" s="198"/>
      <c r="DQQ7" s="198"/>
      <c r="DQR7" s="198"/>
      <c r="DQS7" s="198"/>
      <c r="DQT7" s="198"/>
      <c r="DQU7" s="198"/>
      <c r="DQV7" s="198"/>
      <c r="DQW7" s="198"/>
      <c r="DQX7" s="198"/>
      <c r="DQY7" s="198"/>
      <c r="DQZ7" s="198"/>
      <c r="DRA7" s="198"/>
      <c r="DRB7" s="198"/>
      <c r="DRC7" s="198"/>
      <c r="DRD7" s="198"/>
      <c r="DRE7" s="198"/>
      <c r="DRF7" s="198"/>
      <c r="DRG7" s="198"/>
      <c r="DRH7" s="198"/>
      <c r="DRI7" s="198"/>
      <c r="DRJ7" s="198"/>
      <c r="DRK7" s="198"/>
      <c r="DRL7" s="198"/>
      <c r="DRM7" s="198"/>
      <c r="DRN7" s="198"/>
      <c r="DRO7" s="198"/>
      <c r="DRP7" s="198"/>
      <c r="DRQ7" s="198"/>
      <c r="DRR7" s="198"/>
      <c r="DRS7" s="198"/>
      <c r="DRT7" s="198"/>
      <c r="DRU7" s="198"/>
      <c r="DRV7" s="198"/>
      <c r="DRW7" s="198"/>
      <c r="DRX7" s="198"/>
      <c r="DRY7" s="198"/>
      <c r="DRZ7" s="198"/>
      <c r="DSA7" s="198"/>
      <c r="DSB7" s="198"/>
      <c r="DSC7" s="198"/>
      <c r="DSD7" s="198"/>
      <c r="DSE7" s="198"/>
      <c r="DSF7" s="198"/>
      <c r="DSG7" s="198"/>
      <c r="DSH7" s="198"/>
      <c r="DSI7" s="198"/>
      <c r="DSJ7" s="198"/>
      <c r="DSK7" s="198"/>
      <c r="DSL7" s="198"/>
      <c r="DSM7" s="198"/>
      <c r="DSN7" s="198"/>
      <c r="DSO7" s="198"/>
      <c r="DSP7" s="198"/>
      <c r="DSQ7" s="198"/>
      <c r="DSR7" s="198"/>
      <c r="DSS7" s="198"/>
      <c r="DST7" s="198"/>
      <c r="DSU7" s="198"/>
      <c r="DSV7" s="198"/>
      <c r="DSW7" s="198"/>
      <c r="DSX7" s="198"/>
      <c r="DSY7" s="198"/>
      <c r="DSZ7" s="198"/>
      <c r="DTA7" s="198"/>
      <c r="DTB7" s="198"/>
      <c r="DTC7" s="198"/>
      <c r="DTD7" s="198"/>
      <c r="DTE7" s="198"/>
      <c r="DTF7" s="198"/>
      <c r="DTG7" s="198"/>
      <c r="DTH7" s="198"/>
      <c r="DTI7" s="198"/>
      <c r="DTJ7" s="198"/>
      <c r="DTK7" s="198"/>
      <c r="DTL7" s="198"/>
      <c r="DTM7" s="198"/>
      <c r="DTN7" s="198"/>
      <c r="DTO7" s="198"/>
      <c r="DTP7" s="198"/>
      <c r="DTQ7" s="198"/>
      <c r="DTR7" s="198"/>
      <c r="DTS7" s="198"/>
      <c r="DTT7" s="198"/>
      <c r="DTU7" s="198"/>
      <c r="DTV7" s="198"/>
      <c r="DTW7" s="198"/>
      <c r="DTX7" s="198"/>
      <c r="DTY7" s="198"/>
      <c r="DTZ7" s="198"/>
      <c r="DUA7" s="198"/>
      <c r="DUB7" s="198"/>
      <c r="DUC7" s="198"/>
      <c r="DUD7" s="198"/>
      <c r="DUE7" s="198"/>
      <c r="DUF7" s="198"/>
      <c r="DUG7" s="198"/>
      <c r="DUH7" s="198"/>
      <c r="DUI7" s="198"/>
      <c r="DUJ7" s="198"/>
      <c r="DUK7" s="198"/>
      <c r="DUL7" s="198"/>
      <c r="DUM7" s="198"/>
      <c r="DUN7" s="198"/>
      <c r="DUO7" s="198"/>
      <c r="DUP7" s="198"/>
      <c r="DUQ7" s="198"/>
      <c r="DUR7" s="198"/>
      <c r="DUS7" s="198"/>
      <c r="DUT7" s="198"/>
      <c r="DUU7" s="198"/>
      <c r="DUV7" s="198"/>
      <c r="DUW7" s="198"/>
      <c r="DUX7" s="198"/>
      <c r="DUY7" s="198"/>
      <c r="DUZ7" s="198"/>
      <c r="DVA7" s="198"/>
      <c r="DVB7" s="198"/>
      <c r="DVC7" s="198"/>
      <c r="DVD7" s="198"/>
      <c r="DVE7" s="198"/>
      <c r="DVF7" s="198"/>
      <c r="DVG7" s="198"/>
      <c r="DVH7" s="198"/>
      <c r="DVI7" s="198"/>
      <c r="DVJ7" s="198"/>
      <c r="DVK7" s="198"/>
      <c r="DVL7" s="198"/>
      <c r="DVM7" s="198"/>
      <c r="DVN7" s="198"/>
      <c r="DVO7" s="198"/>
      <c r="DVP7" s="198"/>
      <c r="DVQ7" s="198"/>
      <c r="DVR7" s="198"/>
      <c r="DVS7" s="198"/>
      <c r="DVT7" s="198"/>
      <c r="DVU7" s="198"/>
      <c r="DVV7" s="198"/>
      <c r="DVW7" s="198"/>
      <c r="DVX7" s="198"/>
      <c r="DVY7" s="198"/>
      <c r="DVZ7" s="198"/>
      <c r="DWA7" s="198"/>
      <c r="DWB7" s="198"/>
      <c r="DWC7" s="198"/>
      <c r="DWD7" s="198"/>
      <c r="DWE7" s="198"/>
      <c r="DWF7" s="198"/>
      <c r="DWG7" s="198"/>
      <c r="DWH7" s="198"/>
      <c r="DWI7" s="198"/>
      <c r="DWJ7" s="198"/>
      <c r="DWK7" s="198"/>
      <c r="DWL7" s="198"/>
      <c r="DWM7" s="198"/>
      <c r="DWN7" s="198"/>
      <c r="DWO7" s="198"/>
      <c r="DWP7" s="198"/>
      <c r="DWQ7" s="198"/>
      <c r="DWR7" s="198"/>
      <c r="DWS7" s="198"/>
      <c r="DWT7" s="198"/>
      <c r="DWU7" s="198"/>
      <c r="DWV7" s="198"/>
      <c r="DWW7" s="198"/>
      <c r="DWX7" s="198"/>
      <c r="DWY7" s="198"/>
      <c r="DWZ7" s="198"/>
      <c r="DXA7" s="198"/>
      <c r="DXB7" s="198"/>
      <c r="DXC7" s="198"/>
      <c r="DXD7" s="198"/>
      <c r="DXE7" s="198"/>
      <c r="DXF7" s="198"/>
      <c r="DXG7" s="198"/>
      <c r="DXH7" s="198"/>
      <c r="DXI7" s="198"/>
      <c r="DXJ7" s="198"/>
      <c r="DXK7" s="198"/>
      <c r="DXL7" s="198"/>
      <c r="DXM7" s="198"/>
      <c r="DXN7" s="198"/>
      <c r="DXO7" s="198"/>
      <c r="DXP7" s="198"/>
      <c r="DXQ7" s="198"/>
      <c r="DXR7" s="198"/>
      <c r="DXS7" s="198"/>
      <c r="DXT7" s="198"/>
      <c r="DXU7" s="198"/>
      <c r="DXV7" s="198"/>
      <c r="DXW7" s="198"/>
      <c r="DXX7" s="198"/>
      <c r="DXY7" s="198"/>
      <c r="DXZ7" s="198"/>
      <c r="DYA7" s="198"/>
      <c r="DYB7" s="198"/>
      <c r="DYC7" s="198"/>
      <c r="DYD7" s="198"/>
      <c r="DYE7" s="198"/>
      <c r="DYF7" s="198"/>
      <c r="DYG7" s="198"/>
      <c r="DYH7" s="198"/>
      <c r="DYI7" s="198"/>
      <c r="DYJ7" s="198"/>
      <c r="DYK7" s="198"/>
      <c r="DYL7" s="198"/>
      <c r="DYM7" s="198"/>
      <c r="DYN7" s="198"/>
      <c r="DYO7" s="198"/>
      <c r="DYP7" s="198"/>
      <c r="DYQ7" s="198"/>
      <c r="DYR7" s="198"/>
      <c r="DYS7" s="198"/>
      <c r="DYT7" s="198"/>
      <c r="DYU7" s="198"/>
      <c r="DYV7" s="198"/>
      <c r="DYW7" s="198"/>
      <c r="DYX7" s="198"/>
      <c r="DYY7" s="198"/>
      <c r="DYZ7" s="198"/>
      <c r="DZA7" s="198"/>
      <c r="DZB7" s="198"/>
      <c r="DZC7" s="198"/>
      <c r="DZD7" s="198"/>
      <c r="DZE7" s="198"/>
      <c r="DZF7" s="198"/>
      <c r="DZG7" s="198"/>
      <c r="DZH7" s="198"/>
      <c r="DZI7" s="198"/>
      <c r="DZJ7" s="198"/>
      <c r="DZK7" s="198"/>
      <c r="DZL7" s="198"/>
      <c r="DZM7" s="198"/>
      <c r="DZN7" s="198"/>
      <c r="DZO7" s="198"/>
      <c r="DZP7" s="198"/>
      <c r="DZQ7" s="198"/>
      <c r="DZR7" s="198"/>
      <c r="DZS7" s="198"/>
      <c r="DZT7" s="198"/>
      <c r="DZU7" s="198"/>
      <c r="DZV7" s="198"/>
      <c r="DZW7" s="198"/>
      <c r="DZX7" s="198"/>
      <c r="DZY7" s="198"/>
      <c r="DZZ7" s="198"/>
      <c r="EAA7" s="198"/>
      <c r="EAB7" s="198"/>
      <c r="EAC7" s="198"/>
      <c r="EAD7" s="198"/>
      <c r="EAE7" s="198"/>
      <c r="EAF7" s="198"/>
      <c r="EAG7" s="198"/>
      <c r="EAH7" s="198"/>
      <c r="EAI7" s="198"/>
      <c r="EAJ7" s="198"/>
      <c r="EAK7" s="198"/>
      <c r="EAL7" s="198"/>
      <c r="EAM7" s="198"/>
      <c r="EAN7" s="198"/>
      <c r="EAO7" s="198"/>
      <c r="EAP7" s="198"/>
      <c r="EAQ7" s="198"/>
      <c r="EAR7" s="198"/>
      <c r="EAS7" s="198"/>
      <c r="EAT7" s="198"/>
      <c r="EAU7" s="198"/>
      <c r="EAV7" s="198"/>
      <c r="EAW7" s="198"/>
      <c r="EAX7" s="198"/>
      <c r="EAY7" s="198"/>
      <c r="EAZ7" s="198"/>
      <c r="EBA7" s="198"/>
      <c r="EBB7" s="198"/>
      <c r="EBC7" s="198"/>
      <c r="EBD7" s="198"/>
      <c r="EBE7" s="198"/>
      <c r="EBF7" s="198"/>
      <c r="EBG7" s="198"/>
      <c r="EBH7" s="198"/>
      <c r="EBI7" s="198"/>
      <c r="EBJ7" s="198"/>
      <c r="EBK7" s="198"/>
      <c r="EBL7" s="198"/>
      <c r="EBM7" s="198"/>
      <c r="EBN7" s="198"/>
      <c r="EBO7" s="198"/>
      <c r="EBP7" s="198"/>
      <c r="EBQ7" s="198"/>
      <c r="EBR7" s="198"/>
      <c r="EBS7" s="198"/>
      <c r="EBT7" s="198"/>
      <c r="EBU7" s="198"/>
      <c r="EBV7" s="198"/>
      <c r="EBW7" s="198"/>
      <c r="EBX7" s="198"/>
      <c r="EBY7" s="198"/>
      <c r="EBZ7" s="198"/>
      <c r="ECA7" s="198"/>
      <c r="ECB7" s="198"/>
      <c r="ECC7" s="198"/>
      <c r="ECD7" s="198"/>
      <c r="ECE7" s="198"/>
      <c r="ECF7" s="198"/>
      <c r="ECG7" s="198"/>
      <c r="ECH7" s="198"/>
      <c r="ECI7" s="198"/>
      <c r="ECJ7" s="198"/>
      <c r="ECK7" s="198"/>
      <c r="ECL7" s="198"/>
      <c r="ECM7" s="198"/>
      <c r="ECN7" s="198"/>
      <c r="ECO7" s="198"/>
      <c r="ECP7" s="198"/>
      <c r="ECQ7" s="198"/>
      <c r="ECR7" s="198"/>
      <c r="ECS7" s="198"/>
      <c r="ECT7" s="198"/>
      <c r="ECU7" s="198"/>
      <c r="ECV7" s="198"/>
      <c r="ECW7" s="198"/>
      <c r="ECX7" s="198"/>
      <c r="ECY7" s="198"/>
      <c r="ECZ7" s="198"/>
      <c r="EDA7" s="198"/>
      <c r="EDB7" s="198"/>
      <c r="EDC7" s="198"/>
      <c r="EDD7" s="198"/>
      <c r="EDE7" s="198"/>
      <c r="EDF7" s="198"/>
      <c r="EDG7" s="198"/>
      <c r="EDH7" s="198"/>
      <c r="EDI7" s="198"/>
      <c r="EDJ7" s="198"/>
      <c r="EDK7" s="198"/>
      <c r="EDL7" s="198"/>
      <c r="EDM7" s="198"/>
      <c r="EDN7" s="198"/>
      <c r="EDO7" s="198"/>
      <c r="EDP7" s="198"/>
      <c r="EDQ7" s="198"/>
      <c r="EDR7" s="198"/>
      <c r="EDS7" s="198"/>
      <c r="EDT7" s="198"/>
      <c r="EDU7" s="198"/>
      <c r="EDV7" s="198"/>
      <c r="EDW7" s="198"/>
      <c r="EDX7" s="198"/>
      <c r="EDY7" s="198"/>
      <c r="EDZ7" s="198"/>
      <c r="EEA7" s="198"/>
      <c r="EEB7" s="198"/>
      <c r="EEC7" s="198"/>
      <c r="EED7" s="198"/>
      <c r="EEE7" s="198"/>
      <c r="EEF7" s="198"/>
      <c r="EEG7" s="198"/>
      <c r="EEH7" s="198"/>
      <c r="EEI7" s="198"/>
      <c r="EEJ7" s="198"/>
      <c r="EEK7" s="198"/>
      <c r="EEL7" s="198"/>
      <c r="EEM7" s="198"/>
      <c r="EEN7" s="198"/>
      <c r="EEO7" s="198"/>
      <c r="EEP7" s="198"/>
      <c r="EEQ7" s="198"/>
      <c r="EER7" s="198"/>
      <c r="EES7" s="198"/>
      <c r="EET7" s="198"/>
      <c r="EEU7" s="198"/>
      <c r="EEV7" s="198"/>
      <c r="EEW7" s="198"/>
      <c r="EEX7" s="198"/>
      <c r="EEY7" s="198"/>
      <c r="EEZ7" s="198"/>
      <c r="EFA7" s="198"/>
      <c r="EFB7" s="198"/>
      <c r="EFC7" s="198"/>
      <c r="EFD7" s="198"/>
      <c r="EFE7" s="198"/>
      <c r="EFF7" s="198"/>
      <c r="EFG7" s="198"/>
      <c r="EFH7" s="198"/>
      <c r="EFI7" s="198"/>
      <c r="EFJ7" s="198"/>
      <c r="EFK7" s="198"/>
      <c r="EFL7" s="198"/>
      <c r="EFM7" s="198"/>
      <c r="EFN7" s="198"/>
      <c r="EFO7" s="198"/>
      <c r="EFP7" s="198"/>
      <c r="EFQ7" s="198"/>
      <c r="EFR7" s="198"/>
      <c r="EFS7" s="198"/>
      <c r="EFT7" s="198"/>
      <c r="EFU7" s="198"/>
      <c r="EFV7" s="198"/>
      <c r="EFW7" s="198"/>
      <c r="EFX7" s="198"/>
      <c r="EFY7" s="198"/>
      <c r="EFZ7" s="198"/>
      <c r="EGA7" s="198"/>
      <c r="EGB7" s="198"/>
      <c r="EGC7" s="198"/>
      <c r="EGD7" s="198"/>
      <c r="EGE7" s="198"/>
      <c r="EGF7" s="198"/>
      <c r="EGG7" s="198"/>
      <c r="EGH7" s="198"/>
      <c r="EGI7" s="198"/>
      <c r="EGJ7" s="198"/>
      <c r="EGK7" s="198"/>
      <c r="EGL7" s="198"/>
      <c r="EGM7" s="198"/>
      <c r="EGN7" s="198"/>
      <c r="EGO7" s="198"/>
      <c r="EGP7" s="198"/>
      <c r="EGQ7" s="198"/>
      <c r="EGR7" s="198"/>
      <c r="EGS7" s="198"/>
      <c r="EGT7" s="198"/>
      <c r="EGU7" s="198"/>
      <c r="EGV7" s="198"/>
      <c r="EGW7" s="198"/>
      <c r="EGX7" s="198"/>
      <c r="EGY7" s="198"/>
      <c r="EGZ7" s="198"/>
      <c r="EHA7" s="198"/>
      <c r="EHB7" s="198"/>
      <c r="EHC7" s="198"/>
      <c r="EHD7" s="198"/>
      <c r="EHE7" s="198"/>
      <c r="EHF7" s="198"/>
      <c r="EHG7" s="198"/>
      <c r="EHH7" s="198"/>
      <c r="EHI7" s="198"/>
      <c r="EHJ7" s="198"/>
      <c r="EHK7" s="198"/>
      <c r="EHL7" s="198"/>
      <c r="EHM7" s="198"/>
      <c r="EHN7" s="198"/>
      <c r="EHO7" s="198"/>
      <c r="EHP7" s="198"/>
      <c r="EHQ7" s="198"/>
      <c r="EHR7" s="198"/>
      <c r="EHS7" s="198"/>
      <c r="EHT7" s="198"/>
      <c r="EHU7" s="198"/>
      <c r="EHV7" s="198"/>
      <c r="EHW7" s="198"/>
      <c r="EHX7" s="198"/>
      <c r="EHY7" s="198"/>
      <c r="EHZ7" s="198"/>
      <c r="EIA7" s="198"/>
      <c r="EIB7" s="198"/>
      <c r="EIC7" s="198"/>
      <c r="EID7" s="198"/>
      <c r="EIE7" s="198"/>
      <c r="EIF7" s="198"/>
      <c r="EIG7" s="198"/>
      <c r="EIH7" s="198"/>
      <c r="EII7" s="198"/>
      <c r="EIJ7" s="198"/>
      <c r="EIK7" s="198"/>
      <c r="EIL7" s="198"/>
      <c r="EIM7" s="198"/>
      <c r="EIN7" s="198"/>
      <c r="EIO7" s="198"/>
      <c r="EIP7" s="198"/>
      <c r="EIQ7" s="198"/>
      <c r="EIR7" s="198"/>
      <c r="EIS7" s="198"/>
      <c r="EIT7" s="198"/>
      <c r="EIU7" s="198"/>
      <c r="EIV7" s="198"/>
      <c r="EIW7" s="198"/>
      <c r="EIX7" s="198"/>
      <c r="EIY7" s="198"/>
      <c r="EIZ7" s="198"/>
      <c r="EJA7" s="198"/>
      <c r="EJB7" s="198"/>
      <c r="EJC7" s="198"/>
      <c r="EJD7" s="198"/>
      <c r="EJE7" s="198"/>
      <c r="EJF7" s="198"/>
      <c r="EJG7" s="198"/>
      <c r="EJH7" s="198"/>
      <c r="EJI7" s="198"/>
      <c r="EJJ7" s="198"/>
      <c r="EJK7" s="198"/>
      <c r="EJL7" s="198"/>
      <c r="EJM7" s="198"/>
      <c r="EJN7" s="198"/>
      <c r="EJO7" s="198"/>
      <c r="EJP7" s="198"/>
      <c r="EJQ7" s="198"/>
      <c r="EJR7" s="198"/>
      <c r="EJS7" s="198"/>
      <c r="EJT7" s="198"/>
      <c r="EJU7" s="198"/>
      <c r="EJV7" s="198"/>
      <c r="EJW7" s="198"/>
      <c r="EJX7" s="198"/>
      <c r="EJY7" s="198"/>
      <c r="EJZ7" s="198"/>
      <c r="EKA7" s="198"/>
      <c r="EKB7" s="198"/>
      <c r="EKC7" s="198"/>
      <c r="EKD7" s="198"/>
      <c r="EKE7" s="198"/>
      <c r="EKF7" s="198"/>
      <c r="EKG7" s="198"/>
      <c r="EKH7" s="198"/>
      <c r="EKI7" s="198"/>
      <c r="EKJ7" s="198"/>
      <c r="EKK7" s="198"/>
      <c r="EKL7" s="198"/>
      <c r="EKM7" s="198"/>
      <c r="EKN7" s="198"/>
      <c r="EKO7" s="198"/>
      <c r="EKP7" s="198"/>
      <c r="EKQ7" s="198"/>
      <c r="EKR7" s="198"/>
      <c r="EKS7" s="198"/>
      <c r="EKT7" s="198"/>
      <c r="EKU7" s="198"/>
      <c r="EKV7" s="198"/>
      <c r="EKW7" s="198"/>
      <c r="EKX7" s="198"/>
      <c r="EKY7" s="198"/>
      <c r="EKZ7" s="198"/>
      <c r="ELA7" s="198"/>
      <c r="ELB7" s="198"/>
      <c r="ELC7" s="198"/>
      <c r="ELD7" s="198"/>
      <c r="ELE7" s="198"/>
      <c r="ELF7" s="198"/>
      <c r="ELG7" s="198"/>
      <c r="ELH7" s="198"/>
      <c r="ELI7" s="198"/>
      <c r="ELJ7" s="198"/>
      <c r="ELK7" s="198"/>
      <c r="ELL7" s="198"/>
      <c r="ELM7" s="198"/>
      <c r="ELN7" s="198"/>
      <c r="ELO7" s="198"/>
      <c r="ELP7" s="198"/>
      <c r="ELQ7" s="198"/>
      <c r="ELR7" s="198"/>
      <c r="ELS7" s="198"/>
      <c r="ELT7" s="198"/>
      <c r="ELU7" s="198"/>
      <c r="ELV7" s="198"/>
      <c r="ELW7" s="198"/>
      <c r="ELX7" s="198"/>
      <c r="ELY7" s="198"/>
      <c r="ELZ7" s="198"/>
      <c r="EMA7" s="198"/>
      <c r="EMB7" s="198"/>
      <c r="EMC7" s="198"/>
      <c r="EMD7" s="198"/>
      <c r="EME7" s="198"/>
      <c r="EMF7" s="198"/>
      <c r="EMG7" s="198"/>
      <c r="EMH7" s="198"/>
      <c r="EMI7" s="198"/>
      <c r="EMJ7" s="198"/>
      <c r="EMK7" s="198"/>
      <c r="EML7" s="198"/>
      <c r="EMM7" s="198"/>
      <c r="EMN7" s="198"/>
      <c r="EMO7" s="198"/>
      <c r="EMP7" s="198"/>
      <c r="EMQ7" s="198"/>
      <c r="EMR7" s="198"/>
      <c r="EMS7" s="198"/>
      <c r="EMT7" s="198"/>
      <c r="EMU7" s="198"/>
      <c r="EMV7" s="198"/>
      <c r="EMW7" s="198"/>
      <c r="EMX7" s="198"/>
      <c r="EMY7" s="198"/>
      <c r="EMZ7" s="198"/>
      <c r="ENA7" s="198"/>
      <c r="ENB7" s="198"/>
      <c r="ENC7" s="198"/>
      <c r="END7" s="198"/>
      <c r="ENE7" s="198"/>
      <c r="ENF7" s="198"/>
      <c r="ENG7" s="198"/>
      <c r="ENH7" s="198"/>
      <c r="ENI7" s="198"/>
      <c r="ENJ7" s="198"/>
      <c r="ENK7" s="198"/>
      <c r="ENL7" s="198"/>
      <c r="ENM7" s="198"/>
      <c r="ENN7" s="198"/>
      <c r="ENO7" s="198"/>
      <c r="ENP7" s="198"/>
      <c r="ENQ7" s="198"/>
      <c r="ENR7" s="198"/>
      <c r="ENS7" s="198"/>
      <c r="ENT7" s="198"/>
      <c r="ENU7" s="198"/>
      <c r="ENV7" s="198"/>
      <c r="ENW7" s="198"/>
      <c r="ENX7" s="198"/>
      <c r="ENY7" s="198"/>
      <c r="ENZ7" s="198"/>
      <c r="EOA7" s="198"/>
      <c r="EOB7" s="198"/>
      <c r="EOC7" s="198"/>
      <c r="EOD7" s="198"/>
      <c r="EOE7" s="198"/>
      <c r="EOF7" s="198"/>
      <c r="EOG7" s="198"/>
      <c r="EOH7" s="198"/>
      <c r="EOI7" s="198"/>
      <c r="EOJ7" s="198"/>
      <c r="EOK7" s="198"/>
      <c r="EOL7" s="198"/>
      <c r="EOM7" s="198"/>
      <c r="EON7" s="198"/>
      <c r="EOO7" s="198"/>
      <c r="EOP7" s="198"/>
      <c r="EOQ7" s="198"/>
      <c r="EOR7" s="198"/>
      <c r="EOS7" s="198"/>
      <c r="EOT7" s="198"/>
      <c r="EOU7" s="198"/>
      <c r="EOV7" s="198"/>
      <c r="EOW7" s="198"/>
      <c r="EOX7" s="198"/>
      <c r="EOY7" s="198"/>
      <c r="EOZ7" s="198"/>
      <c r="EPA7" s="198"/>
      <c r="EPB7" s="198"/>
      <c r="EPC7" s="198"/>
      <c r="EPD7" s="198"/>
      <c r="EPE7" s="198"/>
      <c r="EPF7" s="198"/>
      <c r="EPG7" s="198"/>
      <c r="EPH7" s="198"/>
      <c r="EPI7" s="198"/>
      <c r="EPJ7" s="198"/>
      <c r="EPK7" s="198"/>
      <c r="EPL7" s="198"/>
      <c r="EPM7" s="198"/>
      <c r="EPN7" s="198"/>
      <c r="EPO7" s="198"/>
      <c r="EPP7" s="198"/>
      <c r="EPQ7" s="198"/>
      <c r="EPR7" s="198"/>
      <c r="EPS7" s="198"/>
      <c r="EPT7" s="198"/>
      <c r="EPU7" s="198"/>
      <c r="EPV7" s="198"/>
      <c r="EPW7" s="198"/>
      <c r="EPX7" s="198"/>
      <c r="EPY7" s="198"/>
      <c r="EPZ7" s="198"/>
      <c r="EQA7" s="198"/>
      <c r="EQB7" s="198"/>
      <c r="EQC7" s="198"/>
      <c r="EQD7" s="198"/>
      <c r="EQE7" s="198"/>
      <c r="EQF7" s="198"/>
      <c r="EQG7" s="198"/>
      <c r="EQH7" s="198"/>
      <c r="EQI7" s="198"/>
      <c r="EQJ7" s="198"/>
      <c r="EQK7" s="198"/>
      <c r="EQL7" s="198"/>
      <c r="EQM7" s="198"/>
      <c r="EQN7" s="198"/>
      <c r="EQO7" s="198"/>
      <c r="EQP7" s="198"/>
      <c r="EQQ7" s="198"/>
      <c r="EQR7" s="198"/>
      <c r="EQS7" s="198"/>
      <c r="EQT7" s="198"/>
      <c r="EQU7" s="198"/>
      <c r="EQV7" s="198"/>
      <c r="EQW7" s="198"/>
      <c r="EQX7" s="198"/>
      <c r="EQY7" s="198"/>
      <c r="EQZ7" s="198"/>
      <c r="ERA7" s="198"/>
      <c r="ERB7" s="198"/>
      <c r="ERC7" s="198"/>
      <c r="ERD7" s="198"/>
      <c r="ERE7" s="198"/>
      <c r="ERF7" s="198"/>
      <c r="ERG7" s="198"/>
      <c r="ERH7" s="198"/>
      <c r="ERI7" s="198"/>
      <c r="ERJ7" s="198"/>
      <c r="ERK7" s="198"/>
      <c r="ERL7" s="198"/>
      <c r="ERM7" s="198"/>
      <c r="ERN7" s="198"/>
      <c r="ERO7" s="198"/>
      <c r="ERP7" s="198"/>
      <c r="ERQ7" s="198"/>
      <c r="ERR7" s="198"/>
      <c r="ERS7" s="198"/>
      <c r="ERT7" s="198"/>
      <c r="ERU7" s="198"/>
      <c r="ERV7" s="198"/>
      <c r="ERW7" s="198"/>
      <c r="ERX7" s="198"/>
      <c r="ERY7" s="198"/>
      <c r="ERZ7" s="198"/>
      <c r="ESA7" s="198"/>
      <c r="ESB7" s="198"/>
      <c r="ESC7" s="198"/>
      <c r="ESD7" s="198"/>
      <c r="ESE7" s="198"/>
      <c r="ESF7" s="198"/>
      <c r="ESG7" s="198"/>
      <c r="ESH7" s="198"/>
      <c r="ESI7" s="198"/>
      <c r="ESJ7" s="198"/>
      <c r="ESK7" s="198"/>
      <c r="ESL7" s="198"/>
      <c r="ESM7" s="198"/>
      <c r="ESN7" s="198"/>
      <c r="ESO7" s="198"/>
      <c r="ESP7" s="198"/>
      <c r="ESQ7" s="198"/>
      <c r="ESR7" s="198"/>
      <c r="ESS7" s="198"/>
      <c r="EST7" s="198"/>
      <c r="ESU7" s="198"/>
      <c r="ESV7" s="198"/>
      <c r="ESW7" s="198"/>
      <c r="ESX7" s="198"/>
      <c r="ESY7" s="198"/>
      <c r="ESZ7" s="198"/>
      <c r="ETA7" s="198"/>
      <c r="ETB7" s="198"/>
      <c r="ETC7" s="198"/>
      <c r="ETD7" s="198"/>
      <c r="ETE7" s="198"/>
      <c r="ETF7" s="198"/>
      <c r="ETG7" s="198"/>
      <c r="ETH7" s="198"/>
      <c r="ETI7" s="198"/>
      <c r="ETJ7" s="198"/>
      <c r="ETK7" s="198"/>
      <c r="ETL7" s="198"/>
      <c r="ETM7" s="198"/>
      <c r="ETN7" s="198"/>
      <c r="ETO7" s="198"/>
      <c r="ETP7" s="198"/>
      <c r="ETQ7" s="198"/>
      <c r="ETR7" s="198"/>
      <c r="ETS7" s="198"/>
      <c r="ETT7" s="198"/>
      <c r="ETU7" s="198"/>
      <c r="ETV7" s="198"/>
      <c r="ETW7" s="198"/>
      <c r="ETX7" s="198"/>
      <c r="ETY7" s="198"/>
      <c r="ETZ7" s="198"/>
      <c r="EUA7" s="198"/>
      <c r="EUB7" s="198"/>
      <c r="EUC7" s="198"/>
      <c r="EUD7" s="198"/>
      <c r="EUE7" s="198"/>
      <c r="EUF7" s="198"/>
      <c r="EUG7" s="198"/>
      <c r="EUH7" s="198"/>
      <c r="EUI7" s="198"/>
      <c r="EUJ7" s="198"/>
      <c r="EUK7" s="198"/>
      <c r="EUL7" s="198"/>
      <c r="EUM7" s="198"/>
      <c r="EUN7" s="198"/>
      <c r="EUO7" s="198"/>
      <c r="EUP7" s="198"/>
      <c r="EUQ7" s="198"/>
      <c r="EUR7" s="198"/>
      <c r="EUS7" s="198"/>
      <c r="EUT7" s="198"/>
      <c r="EUU7" s="198"/>
      <c r="EUV7" s="198"/>
      <c r="EUW7" s="198"/>
      <c r="EUX7" s="198"/>
      <c r="EUY7" s="198"/>
      <c r="EUZ7" s="198"/>
      <c r="EVA7" s="198"/>
      <c r="EVB7" s="198"/>
      <c r="EVC7" s="198"/>
      <c r="EVD7" s="198"/>
      <c r="EVE7" s="198"/>
      <c r="EVF7" s="198"/>
      <c r="EVG7" s="198"/>
      <c r="EVH7" s="198"/>
      <c r="EVI7" s="198"/>
      <c r="EVJ7" s="198"/>
      <c r="EVK7" s="198"/>
      <c r="EVL7" s="198"/>
      <c r="EVM7" s="198"/>
      <c r="EVN7" s="198"/>
      <c r="EVO7" s="198"/>
      <c r="EVP7" s="198"/>
      <c r="EVQ7" s="198"/>
      <c r="EVR7" s="198"/>
      <c r="EVS7" s="198"/>
      <c r="EVT7" s="198"/>
      <c r="EVU7" s="198"/>
      <c r="EVV7" s="198"/>
      <c r="EVW7" s="198"/>
      <c r="EVX7" s="198"/>
      <c r="EVY7" s="198"/>
      <c r="EVZ7" s="198"/>
      <c r="EWA7" s="198"/>
      <c r="EWB7" s="198"/>
      <c r="EWC7" s="198"/>
      <c r="EWD7" s="198"/>
      <c r="EWE7" s="198"/>
      <c r="EWF7" s="198"/>
      <c r="EWG7" s="198"/>
      <c r="EWH7" s="198"/>
      <c r="EWI7" s="198"/>
      <c r="EWJ7" s="198"/>
      <c r="EWK7" s="198"/>
      <c r="EWL7" s="198"/>
      <c r="EWM7" s="198"/>
      <c r="EWN7" s="198"/>
      <c r="EWO7" s="198"/>
      <c r="EWP7" s="198"/>
      <c r="EWQ7" s="198"/>
      <c r="EWR7" s="198"/>
      <c r="EWS7" s="198"/>
      <c r="EWT7" s="198"/>
      <c r="EWU7" s="198"/>
      <c r="EWV7" s="198"/>
      <c r="EWW7" s="198"/>
      <c r="EWX7" s="198"/>
      <c r="EWY7" s="198"/>
      <c r="EWZ7" s="198"/>
      <c r="EXA7" s="198"/>
      <c r="EXB7" s="198"/>
      <c r="EXC7" s="198"/>
      <c r="EXD7" s="198"/>
      <c r="EXE7" s="198"/>
      <c r="EXF7" s="198"/>
      <c r="EXG7" s="198"/>
      <c r="EXH7" s="198"/>
      <c r="EXI7" s="198"/>
      <c r="EXJ7" s="198"/>
      <c r="EXK7" s="198"/>
      <c r="EXL7" s="198"/>
      <c r="EXM7" s="198"/>
      <c r="EXN7" s="198"/>
      <c r="EXO7" s="198"/>
      <c r="EXP7" s="198"/>
      <c r="EXQ7" s="198"/>
      <c r="EXR7" s="198"/>
      <c r="EXS7" s="198"/>
      <c r="EXT7" s="198"/>
      <c r="EXU7" s="198"/>
      <c r="EXV7" s="198"/>
      <c r="EXW7" s="198"/>
      <c r="EXX7" s="198"/>
      <c r="EXY7" s="198"/>
      <c r="EXZ7" s="198"/>
      <c r="EYA7" s="198"/>
      <c r="EYB7" s="198"/>
      <c r="EYC7" s="198"/>
      <c r="EYD7" s="198"/>
      <c r="EYE7" s="198"/>
      <c r="EYF7" s="198"/>
      <c r="EYG7" s="198"/>
      <c r="EYH7" s="198"/>
      <c r="EYI7" s="198"/>
      <c r="EYJ7" s="198"/>
      <c r="EYK7" s="198"/>
      <c r="EYL7" s="198"/>
      <c r="EYM7" s="198"/>
      <c r="EYN7" s="198"/>
      <c r="EYO7" s="198"/>
      <c r="EYP7" s="198"/>
      <c r="EYQ7" s="198"/>
      <c r="EYR7" s="198"/>
      <c r="EYS7" s="198"/>
      <c r="EYT7" s="198"/>
      <c r="EYU7" s="198"/>
      <c r="EYV7" s="198"/>
      <c r="EYW7" s="198"/>
      <c r="EYX7" s="198"/>
      <c r="EYY7" s="198"/>
      <c r="EYZ7" s="198"/>
      <c r="EZA7" s="198"/>
      <c r="EZB7" s="198"/>
      <c r="EZC7" s="198"/>
      <c r="EZD7" s="198"/>
      <c r="EZE7" s="198"/>
      <c r="EZF7" s="198"/>
      <c r="EZG7" s="198"/>
      <c r="EZH7" s="198"/>
      <c r="EZI7" s="198"/>
      <c r="EZJ7" s="198"/>
      <c r="EZK7" s="198"/>
      <c r="EZL7" s="198"/>
      <c r="EZM7" s="198"/>
      <c r="EZN7" s="198"/>
      <c r="EZO7" s="198"/>
      <c r="EZP7" s="198"/>
      <c r="EZQ7" s="198"/>
      <c r="EZR7" s="198"/>
      <c r="EZS7" s="198"/>
      <c r="EZT7" s="198"/>
      <c r="EZU7" s="198"/>
      <c r="EZV7" s="198"/>
      <c r="EZW7" s="198"/>
      <c r="EZX7" s="198"/>
      <c r="EZY7" s="198"/>
      <c r="EZZ7" s="198"/>
      <c r="FAA7" s="198"/>
      <c r="FAB7" s="198"/>
      <c r="FAC7" s="198"/>
      <c r="FAD7" s="198"/>
      <c r="FAE7" s="198"/>
      <c r="FAF7" s="198"/>
      <c r="FAG7" s="198"/>
      <c r="FAH7" s="198"/>
      <c r="FAI7" s="198"/>
      <c r="FAJ7" s="198"/>
      <c r="FAK7" s="198"/>
      <c r="FAL7" s="198"/>
      <c r="FAM7" s="198"/>
      <c r="FAN7" s="198"/>
      <c r="FAO7" s="198"/>
      <c r="FAP7" s="198"/>
      <c r="FAQ7" s="198"/>
      <c r="FAR7" s="198"/>
      <c r="FAS7" s="198"/>
      <c r="FAT7" s="198"/>
      <c r="FAU7" s="198"/>
      <c r="FAV7" s="198"/>
      <c r="FAW7" s="198"/>
      <c r="FAX7" s="198"/>
      <c r="FAY7" s="198"/>
      <c r="FAZ7" s="198"/>
      <c r="FBA7" s="198"/>
      <c r="FBB7" s="198"/>
      <c r="FBC7" s="198"/>
      <c r="FBD7" s="198"/>
      <c r="FBE7" s="198"/>
      <c r="FBF7" s="198"/>
      <c r="FBG7" s="198"/>
      <c r="FBH7" s="198"/>
      <c r="FBI7" s="198"/>
      <c r="FBJ7" s="198"/>
      <c r="FBK7" s="198"/>
      <c r="FBL7" s="198"/>
      <c r="FBM7" s="198"/>
      <c r="FBN7" s="198"/>
      <c r="FBO7" s="198"/>
      <c r="FBP7" s="198"/>
      <c r="FBQ7" s="198"/>
      <c r="FBR7" s="198"/>
      <c r="FBS7" s="198"/>
      <c r="FBT7" s="198"/>
      <c r="FBU7" s="198"/>
      <c r="FBV7" s="198"/>
      <c r="FBW7" s="198"/>
      <c r="FBX7" s="198"/>
      <c r="FBY7" s="198"/>
      <c r="FBZ7" s="198"/>
      <c r="FCA7" s="198"/>
      <c r="FCB7" s="198"/>
      <c r="FCC7" s="198"/>
      <c r="FCD7" s="198"/>
      <c r="FCE7" s="198"/>
      <c r="FCF7" s="198"/>
      <c r="FCG7" s="198"/>
      <c r="FCH7" s="198"/>
      <c r="FCI7" s="198"/>
      <c r="FCJ7" s="198"/>
      <c r="FCK7" s="198"/>
      <c r="FCL7" s="198"/>
      <c r="FCM7" s="198"/>
      <c r="FCN7" s="198"/>
      <c r="FCO7" s="198"/>
      <c r="FCP7" s="198"/>
      <c r="FCQ7" s="198"/>
      <c r="FCR7" s="198"/>
      <c r="FCS7" s="198"/>
      <c r="FCT7" s="198"/>
      <c r="FCU7" s="198"/>
      <c r="FCV7" s="198"/>
      <c r="FCW7" s="198"/>
      <c r="FCX7" s="198"/>
      <c r="FCY7" s="198"/>
      <c r="FCZ7" s="198"/>
      <c r="FDA7" s="198"/>
      <c r="FDB7" s="198"/>
      <c r="FDC7" s="198"/>
      <c r="FDD7" s="198"/>
      <c r="FDE7" s="198"/>
      <c r="FDF7" s="198"/>
      <c r="FDG7" s="198"/>
      <c r="FDH7" s="198"/>
      <c r="FDI7" s="198"/>
      <c r="FDJ7" s="198"/>
      <c r="FDK7" s="198"/>
      <c r="FDL7" s="198"/>
      <c r="FDM7" s="198"/>
      <c r="FDN7" s="198"/>
      <c r="FDO7" s="198"/>
      <c r="FDP7" s="198"/>
      <c r="FDQ7" s="198"/>
      <c r="FDR7" s="198"/>
      <c r="FDS7" s="198"/>
      <c r="FDT7" s="198"/>
      <c r="FDU7" s="198"/>
      <c r="FDV7" s="198"/>
      <c r="FDW7" s="198"/>
      <c r="FDX7" s="198"/>
      <c r="FDY7" s="198"/>
      <c r="FDZ7" s="198"/>
      <c r="FEA7" s="198"/>
      <c r="FEB7" s="198"/>
      <c r="FEC7" s="198"/>
      <c r="FED7" s="198"/>
      <c r="FEE7" s="198"/>
      <c r="FEF7" s="198"/>
      <c r="FEG7" s="198"/>
      <c r="FEH7" s="198"/>
      <c r="FEI7" s="198"/>
      <c r="FEJ7" s="198"/>
      <c r="FEK7" s="198"/>
      <c r="FEL7" s="198"/>
      <c r="FEM7" s="198"/>
      <c r="FEN7" s="198"/>
      <c r="FEO7" s="198"/>
      <c r="FEP7" s="198"/>
      <c r="FEQ7" s="198"/>
      <c r="FER7" s="198"/>
      <c r="FES7" s="198"/>
      <c r="FET7" s="198"/>
      <c r="FEU7" s="198"/>
      <c r="FEV7" s="198"/>
      <c r="FEW7" s="198"/>
      <c r="FEX7" s="198"/>
      <c r="FEY7" s="198"/>
      <c r="FEZ7" s="198"/>
      <c r="FFA7" s="198"/>
      <c r="FFB7" s="198"/>
      <c r="FFC7" s="198"/>
      <c r="FFD7" s="198"/>
      <c r="FFE7" s="198"/>
      <c r="FFF7" s="198"/>
      <c r="FFG7" s="198"/>
      <c r="FFH7" s="198"/>
      <c r="FFI7" s="198"/>
      <c r="FFJ7" s="198"/>
      <c r="FFK7" s="198"/>
      <c r="FFL7" s="198"/>
      <c r="FFM7" s="198"/>
      <c r="FFN7" s="198"/>
      <c r="FFO7" s="198"/>
      <c r="FFP7" s="198"/>
      <c r="FFQ7" s="198"/>
      <c r="FFR7" s="198"/>
      <c r="FFS7" s="198"/>
      <c r="FFT7" s="198"/>
      <c r="FFU7" s="198"/>
      <c r="FFV7" s="198"/>
      <c r="FFW7" s="198"/>
      <c r="FFX7" s="198"/>
      <c r="FFY7" s="198"/>
      <c r="FFZ7" s="198"/>
      <c r="FGA7" s="198"/>
      <c r="FGB7" s="198"/>
      <c r="FGC7" s="198"/>
      <c r="FGD7" s="198"/>
      <c r="FGE7" s="198"/>
      <c r="FGF7" s="198"/>
      <c r="FGG7" s="198"/>
      <c r="FGH7" s="198"/>
      <c r="FGI7" s="198"/>
      <c r="FGJ7" s="198"/>
      <c r="FGK7" s="198"/>
      <c r="FGL7" s="198"/>
      <c r="FGM7" s="198"/>
      <c r="FGN7" s="198"/>
      <c r="FGO7" s="198"/>
      <c r="FGP7" s="198"/>
      <c r="FGQ7" s="198"/>
      <c r="FGR7" s="198"/>
      <c r="FGS7" s="198"/>
      <c r="FGT7" s="198"/>
      <c r="FGU7" s="198"/>
      <c r="FGV7" s="198"/>
      <c r="FGW7" s="198"/>
      <c r="FGX7" s="198"/>
      <c r="FGY7" s="198"/>
      <c r="FGZ7" s="198"/>
      <c r="FHA7" s="198"/>
      <c r="FHB7" s="198"/>
      <c r="FHC7" s="198"/>
      <c r="FHD7" s="198"/>
      <c r="FHE7" s="198"/>
      <c r="FHF7" s="198"/>
      <c r="FHG7" s="198"/>
      <c r="FHH7" s="198"/>
      <c r="FHI7" s="198"/>
      <c r="FHJ7" s="198"/>
      <c r="FHK7" s="198"/>
      <c r="FHL7" s="198"/>
      <c r="FHM7" s="198"/>
      <c r="FHN7" s="198"/>
      <c r="FHO7" s="198"/>
      <c r="FHP7" s="198"/>
      <c r="FHQ7" s="198"/>
      <c r="FHR7" s="198"/>
      <c r="FHS7" s="198"/>
      <c r="FHT7" s="198"/>
      <c r="FHU7" s="198"/>
      <c r="FHV7" s="198"/>
      <c r="FHW7" s="198"/>
      <c r="FHX7" s="198"/>
      <c r="FHY7" s="198"/>
      <c r="FHZ7" s="198"/>
      <c r="FIA7" s="198"/>
      <c r="FIB7" s="198"/>
      <c r="FIC7" s="198"/>
      <c r="FID7" s="198"/>
      <c r="FIE7" s="198"/>
      <c r="FIF7" s="198"/>
      <c r="FIG7" s="198"/>
      <c r="FIH7" s="198"/>
      <c r="FII7" s="198"/>
      <c r="FIJ7" s="198"/>
      <c r="FIK7" s="198"/>
      <c r="FIL7" s="198"/>
      <c r="FIM7" s="198"/>
      <c r="FIN7" s="198"/>
      <c r="FIO7" s="198"/>
      <c r="FIP7" s="198"/>
      <c r="FIQ7" s="198"/>
      <c r="FIR7" s="198"/>
      <c r="FIS7" s="198"/>
      <c r="FIT7" s="198"/>
      <c r="FIU7" s="198"/>
      <c r="FIV7" s="198"/>
      <c r="FIW7" s="198"/>
      <c r="FIX7" s="198"/>
      <c r="FIY7" s="198"/>
      <c r="FIZ7" s="198"/>
      <c r="FJA7" s="198"/>
      <c r="FJB7" s="198"/>
      <c r="FJC7" s="198"/>
      <c r="FJD7" s="198"/>
      <c r="FJE7" s="198"/>
      <c r="FJF7" s="198"/>
      <c r="FJG7" s="198"/>
      <c r="FJH7" s="198"/>
      <c r="FJI7" s="198"/>
      <c r="FJJ7" s="198"/>
      <c r="FJK7" s="198"/>
      <c r="FJL7" s="198"/>
      <c r="FJM7" s="198"/>
      <c r="FJN7" s="198"/>
      <c r="FJO7" s="198"/>
      <c r="FJP7" s="198"/>
      <c r="FJQ7" s="198"/>
      <c r="FJR7" s="198"/>
      <c r="FJS7" s="198"/>
      <c r="FJT7" s="198"/>
      <c r="FJU7" s="198"/>
      <c r="FJV7" s="198"/>
      <c r="FJW7" s="198"/>
      <c r="FJX7" s="198"/>
      <c r="FJY7" s="198"/>
      <c r="FJZ7" s="198"/>
      <c r="FKA7" s="198"/>
      <c r="FKB7" s="198"/>
      <c r="FKC7" s="198"/>
      <c r="FKD7" s="198"/>
      <c r="FKE7" s="198"/>
      <c r="FKF7" s="198"/>
      <c r="FKG7" s="198"/>
      <c r="FKH7" s="198"/>
      <c r="FKI7" s="198"/>
      <c r="FKJ7" s="198"/>
      <c r="FKK7" s="198"/>
      <c r="FKL7" s="198"/>
      <c r="FKM7" s="198"/>
      <c r="FKN7" s="198"/>
      <c r="FKO7" s="198"/>
      <c r="FKP7" s="198"/>
      <c r="FKQ7" s="198"/>
      <c r="FKR7" s="198"/>
      <c r="FKS7" s="198"/>
      <c r="FKT7" s="198"/>
      <c r="FKU7" s="198"/>
      <c r="FKV7" s="198"/>
      <c r="FKW7" s="198"/>
      <c r="FKX7" s="198"/>
      <c r="FKY7" s="198"/>
      <c r="FKZ7" s="198"/>
      <c r="FLA7" s="198"/>
      <c r="FLB7" s="198"/>
      <c r="FLC7" s="198"/>
      <c r="FLD7" s="198"/>
      <c r="FLE7" s="198"/>
      <c r="FLF7" s="198"/>
      <c r="FLG7" s="198"/>
      <c r="FLH7" s="198"/>
      <c r="FLI7" s="198"/>
      <c r="FLJ7" s="198"/>
      <c r="FLK7" s="198"/>
      <c r="FLL7" s="198"/>
      <c r="FLM7" s="198"/>
      <c r="FLN7" s="198"/>
      <c r="FLO7" s="198"/>
      <c r="FLP7" s="198"/>
      <c r="FLQ7" s="198"/>
      <c r="FLR7" s="198"/>
      <c r="FLS7" s="198"/>
      <c r="FLT7" s="198"/>
      <c r="FLU7" s="198"/>
      <c r="FLV7" s="198"/>
      <c r="FLW7" s="198"/>
      <c r="FLX7" s="198"/>
      <c r="FLY7" s="198"/>
      <c r="FLZ7" s="198"/>
      <c r="FMA7" s="198"/>
      <c r="FMB7" s="198"/>
      <c r="FMC7" s="198"/>
      <c r="FMD7" s="198"/>
      <c r="FME7" s="198"/>
      <c r="FMF7" s="198"/>
      <c r="FMG7" s="198"/>
      <c r="FMH7" s="198"/>
      <c r="FMI7" s="198"/>
      <c r="FMJ7" s="198"/>
      <c r="FMK7" s="198"/>
      <c r="FML7" s="198"/>
      <c r="FMM7" s="198"/>
      <c r="FMN7" s="198"/>
      <c r="FMO7" s="198"/>
      <c r="FMP7" s="198"/>
      <c r="FMQ7" s="198"/>
      <c r="FMR7" s="198"/>
      <c r="FMS7" s="198"/>
      <c r="FMT7" s="198"/>
      <c r="FMU7" s="198"/>
      <c r="FMV7" s="198"/>
      <c r="FMW7" s="198"/>
      <c r="FMX7" s="198"/>
      <c r="FMY7" s="198"/>
      <c r="FMZ7" s="198"/>
      <c r="FNA7" s="198"/>
      <c r="FNB7" s="198"/>
      <c r="FNC7" s="198"/>
      <c r="FND7" s="198"/>
      <c r="FNE7" s="198"/>
      <c r="FNF7" s="198"/>
      <c r="FNG7" s="198"/>
      <c r="FNH7" s="198"/>
      <c r="FNI7" s="198"/>
      <c r="FNJ7" s="198"/>
      <c r="FNK7" s="198"/>
      <c r="FNL7" s="198"/>
      <c r="FNM7" s="198"/>
      <c r="FNN7" s="198"/>
      <c r="FNO7" s="198"/>
      <c r="FNP7" s="198"/>
      <c r="FNQ7" s="198"/>
      <c r="FNR7" s="198"/>
      <c r="FNS7" s="198"/>
      <c r="FNT7" s="198"/>
      <c r="FNU7" s="198"/>
      <c r="FNV7" s="198"/>
      <c r="FNW7" s="198"/>
      <c r="FNX7" s="198"/>
      <c r="FNY7" s="198"/>
      <c r="FNZ7" s="198"/>
      <c r="FOA7" s="198"/>
      <c r="FOB7" s="198"/>
      <c r="FOC7" s="198"/>
      <c r="FOD7" s="198"/>
      <c r="FOE7" s="198"/>
      <c r="FOF7" s="198"/>
      <c r="FOG7" s="198"/>
      <c r="FOH7" s="198"/>
      <c r="FOI7" s="198"/>
      <c r="FOJ7" s="198"/>
      <c r="FOK7" s="198"/>
      <c r="FOL7" s="198"/>
      <c r="FOM7" s="198"/>
      <c r="FON7" s="198"/>
      <c r="FOO7" s="198"/>
      <c r="FOP7" s="198"/>
      <c r="FOQ7" s="198"/>
      <c r="FOR7" s="198"/>
      <c r="FOS7" s="198"/>
      <c r="FOT7" s="198"/>
      <c r="FOU7" s="198"/>
      <c r="FOV7" s="198"/>
      <c r="FOW7" s="198"/>
      <c r="FOX7" s="198"/>
      <c r="FOY7" s="198"/>
      <c r="FOZ7" s="198"/>
      <c r="FPA7" s="198"/>
      <c r="FPB7" s="198"/>
      <c r="FPC7" s="198"/>
      <c r="FPD7" s="198"/>
      <c r="FPE7" s="198"/>
      <c r="FPF7" s="198"/>
      <c r="FPG7" s="198"/>
      <c r="FPH7" s="198"/>
      <c r="FPI7" s="198"/>
      <c r="FPJ7" s="198"/>
      <c r="FPK7" s="198"/>
      <c r="FPL7" s="198"/>
      <c r="FPM7" s="198"/>
      <c r="FPN7" s="198"/>
      <c r="FPO7" s="198"/>
      <c r="FPP7" s="198"/>
      <c r="FPQ7" s="198"/>
      <c r="FPR7" s="198"/>
      <c r="FPS7" s="198"/>
      <c r="FPT7" s="198"/>
      <c r="FPU7" s="198"/>
      <c r="FPV7" s="198"/>
      <c r="FPW7" s="198"/>
      <c r="FPX7" s="198"/>
      <c r="FPY7" s="198"/>
      <c r="FPZ7" s="198"/>
      <c r="FQA7" s="198"/>
      <c r="FQB7" s="198"/>
      <c r="FQC7" s="198"/>
      <c r="FQD7" s="198"/>
      <c r="FQE7" s="198"/>
      <c r="FQF7" s="198"/>
      <c r="FQG7" s="198"/>
      <c r="FQH7" s="198"/>
      <c r="FQI7" s="198"/>
      <c r="FQJ7" s="198"/>
      <c r="FQK7" s="198"/>
      <c r="FQL7" s="198"/>
      <c r="FQM7" s="198"/>
      <c r="FQN7" s="198"/>
      <c r="FQO7" s="198"/>
      <c r="FQP7" s="198"/>
      <c r="FQQ7" s="198"/>
      <c r="FQR7" s="198"/>
      <c r="FQS7" s="198"/>
      <c r="FQT7" s="198"/>
      <c r="FQU7" s="198"/>
      <c r="FQV7" s="198"/>
      <c r="FQW7" s="198"/>
      <c r="FQX7" s="198"/>
      <c r="FQY7" s="198"/>
      <c r="FQZ7" s="198"/>
      <c r="FRA7" s="198"/>
      <c r="FRB7" s="198"/>
      <c r="FRC7" s="198"/>
      <c r="FRD7" s="198"/>
      <c r="FRE7" s="198"/>
      <c r="FRF7" s="198"/>
      <c r="FRG7" s="198"/>
      <c r="FRH7" s="198"/>
      <c r="FRI7" s="198"/>
      <c r="FRJ7" s="198"/>
      <c r="FRK7" s="198"/>
      <c r="FRL7" s="198"/>
      <c r="FRM7" s="198"/>
      <c r="FRN7" s="198"/>
      <c r="FRO7" s="198"/>
      <c r="FRP7" s="198"/>
      <c r="FRQ7" s="198"/>
      <c r="FRR7" s="198"/>
      <c r="FRS7" s="198"/>
      <c r="FRT7" s="198"/>
      <c r="FRU7" s="198"/>
      <c r="FRV7" s="198"/>
      <c r="FRW7" s="198"/>
      <c r="FRX7" s="198"/>
      <c r="FRY7" s="198"/>
      <c r="FRZ7" s="198"/>
      <c r="FSA7" s="198"/>
      <c r="FSB7" s="198"/>
      <c r="FSC7" s="198"/>
      <c r="FSD7" s="198"/>
      <c r="FSE7" s="198"/>
      <c r="FSF7" s="198"/>
      <c r="FSG7" s="198"/>
      <c r="FSH7" s="198"/>
      <c r="FSI7" s="198"/>
      <c r="FSJ7" s="198"/>
      <c r="FSK7" s="198"/>
      <c r="FSL7" s="198"/>
      <c r="FSM7" s="198"/>
      <c r="FSN7" s="198"/>
      <c r="FSO7" s="198"/>
      <c r="FSP7" s="198"/>
      <c r="FSQ7" s="198"/>
      <c r="FSR7" s="198"/>
      <c r="FSS7" s="198"/>
      <c r="FST7" s="198"/>
      <c r="FSU7" s="198"/>
      <c r="FSV7" s="198"/>
      <c r="FSW7" s="198"/>
      <c r="FSX7" s="198"/>
      <c r="FSY7" s="198"/>
      <c r="FSZ7" s="198"/>
      <c r="FTA7" s="198"/>
      <c r="FTB7" s="198"/>
      <c r="FTC7" s="198"/>
      <c r="FTD7" s="198"/>
      <c r="FTE7" s="198"/>
      <c r="FTF7" s="198"/>
      <c r="FTG7" s="198"/>
      <c r="FTH7" s="198"/>
      <c r="FTI7" s="198"/>
      <c r="FTJ7" s="198"/>
      <c r="FTK7" s="198"/>
      <c r="FTL7" s="198"/>
      <c r="FTM7" s="198"/>
      <c r="FTN7" s="198"/>
      <c r="FTO7" s="198"/>
      <c r="FTP7" s="198"/>
      <c r="FTQ7" s="198"/>
      <c r="FTR7" s="198"/>
      <c r="FTS7" s="198"/>
      <c r="FTT7" s="198"/>
      <c r="FTU7" s="198"/>
      <c r="FTV7" s="198"/>
      <c r="FTW7" s="198"/>
      <c r="FTX7" s="198"/>
      <c r="FTY7" s="198"/>
      <c r="FTZ7" s="198"/>
      <c r="FUA7" s="198"/>
      <c r="FUB7" s="198"/>
      <c r="FUC7" s="198"/>
      <c r="FUD7" s="198"/>
      <c r="FUE7" s="198"/>
      <c r="FUF7" s="198"/>
      <c r="FUG7" s="198"/>
      <c r="FUH7" s="198"/>
      <c r="FUI7" s="198"/>
      <c r="FUJ7" s="198"/>
      <c r="FUK7" s="198"/>
      <c r="FUL7" s="198"/>
      <c r="FUM7" s="198"/>
      <c r="FUN7" s="198"/>
      <c r="FUO7" s="198"/>
      <c r="FUP7" s="198"/>
      <c r="FUQ7" s="198"/>
      <c r="FUR7" s="198"/>
      <c r="FUS7" s="198"/>
      <c r="FUT7" s="198"/>
      <c r="FUU7" s="198"/>
      <c r="FUV7" s="198"/>
      <c r="FUW7" s="198"/>
      <c r="FUX7" s="198"/>
      <c r="FUY7" s="198"/>
      <c r="FUZ7" s="198"/>
      <c r="FVA7" s="198"/>
      <c r="FVB7" s="198"/>
      <c r="FVC7" s="198"/>
      <c r="FVD7" s="198"/>
      <c r="FVE7" s="198"/>
      <c r="FVF7" s="198"/>
      <c r="FVG7" s="198"/>
      <c r="FVH7" s="198"/>
      <c r="FVI7" s="198"/>
      <c r="FVJ7" s="198"/>
      <c r="FVK7" s="198"/>
      <c r="FVL7" s="198"/>
      <c r="FVM7" s="198"/>
      <c r="FVN7" s="198"/>
      <c r="FVO7" s="198"/>
      <c r="FVP7" s="198"/>
      <c r="FVQ7" s="198"/>
      <c r="FVR7" s="198"/>
      <c r="FVS7" s="198"/>
      <c r="FVT7" s="198"/>
      <c r="FVU7" s="198"/>
      <c r="FVV7" s="198"/>
      <c r="FVW7" s="198"/>
      <c r="FVX7" s="198"/>
      <c r="FVY7" s="198"/>
      <c r="FVZ7" s="198"/>
      <c r="FWA7" s="198"/>
      <c r="FWB7" s="198"/>
      <c r="FWC7" s="198"/>
      <c r="FWD7" s="198"/>
      <c r="FWE7" s="198"/>
      <c r="FWF7" s="198"/>
      <c r="FWG7" s="198"/>
      <c r="FWH7" s="198"/>
      <c r="FWI7" s="198"/>
      <c r="FWJ7" s="198"/>
      <c r="FWK7" s="198"/>
      <c r="FWL7" s="198"/>
      <c r="FWM7" s="198"/>
      <c r="FWN7" s="198"/>
      <c r="FWO7" s="198"/>
      <c r="FWP7" s="198"/>
      <c r="FWQ7" s="198"/>
      <c r="FWR7" s="198"/>
      <c r="FWS7" s="198"/>
      <c r="FWT7" s="198"/>
      <c r="FWU7" s="198"/>
      <c r="FWV7" s="198"/>
      <c r="FWW7" s="198"/>
      <c r="FWX7" s="198"/>
      <c r="FWY7" s="198"/>
      <c r="FWZ7" s="198"/>
      <c r="FXA7" s="198"/>
      <c r="FXB7" s="198"/>
      <c r="FXC7" s="198"/>
      <c r="FXD7" s="198"/>
      <c r="FXE7" s="198"/>
      <c r="FXF7" s="198"/>
      <c r="FXG7" s="198"/>
      <c r="FXH7" s="198"/>
      <c r="FXI7" s="198"/>
      <c r="FXJ7" s="198"/>
      <c r="FXK7" s="198"/>
      <c r="FXL7" s="198"/>
      <c r="FXM7" s="198"/>
      <c r="FXN7" s="198"/>
      <c r="FXO7" s="198"/>
      <c r="FXP7" s="198"/>
      <c r="FXQ7" s="198"/>
      <c r="FXR7" s="198"/>
      <c r="FXS7" s="198"/>
      <c r="FXT7" s="198"/>
      <c r="FXU7" s="198"/>
      <c r="FXV7" s="198"/>
      <c r="FXW7" s="198"/>
      <c r="FXX7" s="198"/>
      <c r="FXY7" s="198"/>
      <c r="FXZ7" s="198"/>
      <c r="FYA7" s="198"/>
      <c r="FYB7" s="198"/>
      <c r="FYC7" s="198"/>
      <c r="FYD7" s="198"/>
      <c r="FYE7" s="198"/>
      <c r="FYF7" s="198"/>
      <c r="FYG7" s="198"/>
      <c r="FYH7" s="198"/>
      <c r="FYI7" s="198"/>
      <c r="FYJ7" s="198"/>
      <c r="FYK7" s="198"/>
      <c r="FYL7" s="198"/>
      <c r="FYM7" s="198"/>
      <c r="FYN7" s="198"/>
      <c r="FYO7" s="198"/>
      <c r="FYP7" s="198"/>
      <c r="FYQ7" s="198"/>
      <c r="FYR7" s="198"/>
      <c r="FYS7" s="198"/>
      <c r="FYT7" s="198"/>
      <c r="FYU7" s="198"/>
      <c r="FYV7" s="198"/>
      <c r="FYW7" s="198"/>
      <c r="FYX7" s="198"/>
      <c r="FYY7" s="198"/>
      <c r="FYZ7" s="198"/>
      <c r="FZA7" s="198"/>
      <c r="FZB7" s="198"/>
      <c r="FZC7" s="198"/>
      <c r="FZD7" s="198"/>
      <c r="FZE7" s="198"/>
      <c r="FZF7" s="198"/>
      <c r="FZG7" s="198"/>
      <c r="FZH7" s="198"/>
      <c r="FZI7" s="198"/>
      <c r="FZJ7" s="198"/>
      <c r="FZK7" s="198"/>
      <c r="FZL7" s="198"/>
      <c r="FZM7" s="198"/>
      <c r="FZN7" s="198"/>
      <c r="FZO7" s="198"/>
      <c r="FZP7" s="198"/>
      <c r="FZQ7" s="198"/>
      <c r="FZR7" s="198"/>
      <c r="FZS7" s="198"/>
      <c r="FZT7" s="198"/>
      <c r="FZU7" s="198"/>
      <c r="FZV7" s="198"/>
      <c r="FZW7" s="198"/>
      <c r="FZX7" s="198"/>
      <c r="FZY7" s="198"/>
      <c r="FZZ7" s="198"/>
      <c r="GAA7" s="198"/>
      <c r="GAB7" s="198"/>
      <c r="GAC7" s="198"/>
      <c r="GAD7" s="198"/>
      <c r="GAE7" s="198"/>
      <c r="GAF7" s="198"/>
      <c r="GAG7" s="198"/>
      <c r="GAH7" s="198"/>
      <c r="GAI7" s="198"/>
      <c r="GAJ7" s="198"/>
      <c r="GAK7" s="198"/>
      <c r="GAL7" s="198"/>
      <c r="GAM7" s="198"/>
      <c r="GAN7" s="198"/>
      <c r="GAO7" s="198"/>
      <c r="GAP7" s="198"/>
      <c r="GAQ7" s="198"/>
      <c r="GAR7" s="198"/>
      <c r="GAS7" s="198"/>
      <c r="GAT7" s="198"/>
      <c r="GAU7" s="198"/>
      <c r="GAV7" s="198"/>
      <c r="GAW7" s="198"/>
      <c r="GAX7" s="198"/>
      <c r="GAY7" s="198"/>
      <c r="GAZ7" s="198"/>
      <c r="GBA7" s="198"/>
      <c r="GBB7" s="198"/>
      <c r="GBC7" s="198"/>
      <c r="GBD7" s="198"/>
      <c r="GBE7" s="198"/>
      <c r="GBF7" s="198"/>
      <c r="GBG7" s="198"/>
      <c r="GBH7" s="198"/>
      <c r="GBI7" s="198"/>
      <c r="GBJ7" s="198"/>
      <c r="GBK7" s="198"/>
      <c r="GBL7" s="198"/>
      <c r="GBM7" s="198"/>
      <c r="GBN7" s="198"/>
      <c r="GBO7" s="198"/>
      <c r="GBP7" s="198"/>
      <c r="GBQ7" s="198"/>
      <c r="GBR7" s="198"/>
      <c r="GBS7" s="198"/>
      <c r="GBT7" s="198"/>
      <c r="GBU7" s="198"/>
      <c r="GBV7" s="198"/>
      <c r="GBW7" s="198"/>
      <c r="GBX7" s="198"/>
      <c r="GBY7" s="198"/>
      <c r="GBZ7" s="198"/>
      <c r="GCA7" s="198"/>
      <c r="GCB7" s="198"/>
      <c r="GCC7" s="198"/>
      <c r="GCD7" s="198"/>
      <c r="GCE7" s="198"/>
      <c r="GCF7" s="198"/>
      <c r="GCG7" s="198"/>
      <c r="GCH7" s="198"/>
      <c r="GCI7" s="198"/>
      <c r="GCJ7" s="198"/>
      <c r="GCK7" s="198"/>
      <c r="GCL7" s="198"/>
      <c r="GCM7" s="198"/>
      <c r="GCN7" s="198"/>
      <c r="GCO7" s="198"/>
      <c r="GCP7" s="198"/>
      <c r="GCQ7" s="198"/>
      <c r="GCR7" s="198"/>
      <c r="GCS7" s="198"/>
      <c r="GCT7" s="198"/>
      <c r="GCU7" s="198"/>
      <c r="GCV7" s="198"/>
      <c r="GCW7" s="198"/>
      <c r="GCX7" s="198"/>
      <c r="GCY7" s="198"/>
      <c r="GCZ7" s="198"/>
      <c r="GDA7" s="198"/>
      <c r="GDB7" s="198"/>
      <c r="GDC7" s="198"/>
      <c r="GDD7" s="198"/>
      <c r="GDE7" s="198"/>
      <c r="GDF7" s="198"/>
      <c r="GDG7" s="198"/>
      <c r="GDH7" s="198"/>
      <c r="GDI7" s="198"/>
      <c r="GDJ7" s="198"/>
      <c r="GDK7" s="198"/>
      <c r="GDL7" s="198"/>
      <c r="GDM7" s="198"/>
      <c r="GDN7" s="198"/>
      <c r="GDO7" s="198"/>
      <c r="GDP7" s="198"/>
      <c r="GDQ7" s="198"/>
      <c r="GDR7" s="198"/>
      <c r="GDS7" s="198"/>
      <c r="GDT7" s="198"/>
      <c r="GDU7" s="198"/>
      <c r="GDV7" s="198"/>
      <c r="GDW7" s="198"/>
      <c r="GDX7" s="198"/>
      <c r="GDY7" s="198"/>
      <c r="GDZ7" s="198"/>
      <c r="GEA7" s="198"/>
      <c r="GEB7" s="198"/>
      <c r="GEC7" s="198"/>
      <c r="GED7" s="198"/>
      <c r="GEE7" s="198"/>
      <c r="GEF7" s="198"/>
      <c r="GEG7" s="198"/>
      <c r="GEH7" s="198"/>
      <c r="GEI7" s="198"/>
      <c r="GEJ7" s="198"/>
      <c r="GEK7" s="198"/>
      <c r="GEL7" s="198"/>
      <c r="GEM7" s="198"/>
      <c r="GEN7" s="198"/>
      <c r="GEO7" s="198"/>
      <c r="GEP7" s="198"/>
      <c r="GEQ7" s="198"/>
      <c r="GER7" s="198"/>
      <c r="GES7" s="198"/>
      <c r="GET7" s="198"/>
      <c r="GEU7" s="198"/>
      <c r="GEV7" s="198"/>
      <c r="GEW7" s="198"/>
      <c r="GEX7" s="198"/>
      <c r="GEY7" s="198"/>
      <c r="GEZ7" s="198"/>
      <c r="GFA7" s="198"/>
      <c r="GFB7" s="198"/>
      <c r="GFC7" s="198"/>
      <c r="GFD7" s="198"/>
      <c r="GFE7" s="198"/>
      <c r="GFF7" s="198"/>
      <c r="GFG7" s="198"/>
      <c r="GFH7" s="198"/>
      <c r="GFI7" s="198"/>
      <c r="GFJ7" s="198"/>
      <c r="GFK7" s="198"/>
      <c r="GFL7" s="198"/>
      <c r="GFM7" s="198"/>
      <c r="GFN7" s="198"/>
      <c r="GFO7" s="198"/>
      <c r="GFP7" s="198"/>
      <c r="GFQ7" s="198"/>
      <c r="GFR7" s="198"/>
      <c r="GFS7" s="198"/>
      <c r="GFT7" s="198"/>
      <c r="GFU7" s="198"/>
      <c r="GFV7" s="198"/>
      <c r="GFW7" s="198"/>
      <c r="GFX7" s="198"/>
      <c r="GFY7" s="198"/>
      <c r="GFZ7" s="198"/>
      <c r="GGA7" s="198"/>
      <c r="GGB7" s="198"/>
      <c r="GGC7" s="198"/>
      <c r="GGD7" s="198"/>
      <c r="GGE7" s="198"/>
      <c r="GGF7" s="198"/>
      <c r="GGG7" s="198"/>
      <c r="GGH7" s="198"/>
      <c r="GGI7" s="198"/>
      <c r="GGJ7" s="198"/>
      <c r="GGK7" s="198"/>
      <c r="GGL7" s="198"/>
      <c r="GGM7" s="198"/>
      <c r="GGN7" s="198"/>
      <c r="GGO7" s="198"/>
      <c r="GGP7" s="198"/>
      <c r="GGQ7" s="198"/>
      <c r="GGR7" s="198"/>
      <c r="GGS7" s="198"/>
      <c r="GGT7" s="198"/>
      <c r="GGU7" s="198"/>
      <c r="GGV7" s="198"/>
      <c r="GGW7" s="198"/>
      <c r="GGX7" s="198"/>
      <c r="GGY7" s="198"/>
      <c r="GGZ7" s="198"/>
      <c r="GHA7" s="198"/>
      <c r="GHB7" s="198"/>
      <c r="GHC7" s="198"/>
      <c r="GHD7" s="198"/>
      <c r="GHE7" s="198"/>
      <c r="GHF7" s="198"/>
      <c r="GHG7" s="198"/>
      <c r="GHH7" s="198"/>
      <c r="GHI7" s="198"/>
      <c r="GHJ7" s="198"/>
      <c r="GHK7" s="198"/>
      <c r="GHL7" s="198"/>
      <c r="GHM7" s="198"/>
      <c r="GHN7" s="198"/>
      <c r="GHO7" s="198"/>
      <c r="GHP7" s="198"/>
      <c r="GHQ7" s="198"/>
      <c r="GHR7" s="198"/>
      <c r="GHS7" s="198"/>
      <c r="GHT7" s="198"/>
      <c r="GHU7" s="198"/>
      <c r="GHV7" s="198"/>
      <c r="GHW7" s="198"/>
      <c r="GHX7" s="198"/>
      <c r="GHY7" s="198"/>
      <c r="GHZ7" s="198"/>
      <c r="GIA7" s="198"/>
      <c r="GIB7" s="198"/>
      <c r="GIC7" s="198"/>
      <c r="GID7" s="198"/>
      <c r="GIE7" s="198"/>
      <c r="GIF7" s="198"/>
      <c r="GIG7" s="198"/>
      <c r="GIH7" s="198"/>
      <c r="GII7" s="198"/>
      <c r="GIJ7" s="198"/>
      <c r="GIK7" s="198"/>
      <c r="GIL7" s="198"/>
      <c r="GIM7" s="198"/>
      <c r="GIN7" s="198"/>
      <c r="GIO7" s="198"/>
      <c r="GIP7" s="198"/>
      <c r="GIQ7" s="198"/>
      <c r="GIR7" s="198"/>
      <c r="GIS7" s="198"/>
      <c r="GIT7" s="198"/>
      <c r="GIU7" s="198"/>
      <c r="GIV7" s="198"/>
      <c r="GIW7" s="198"/>
      <c r="GIX7" s="198"/>
      <c r="GIY7" s="198"/>
      <c r="GIZ7" s="198"/>
      <c r="GJA7" s="198"/>
      <c r="GJB7" s="198"/>
      <c r="GJC7" s="198"/>
      <c r="GJD7" s="198"/>
      <c r="GJE7" s="198"/>
      <c r="GJF7" s="198"/>
      <c r="GJG7" s="198"/>
      <c r="GJH7" s="198"/>
      <c r="GJI7" s="198"/>
      <c r="GJJ7" s="198"/>
      <c r="GJK7" s="198"/>
      <c r="GJL7" s="198"/>
      <c r="GJM7" s="198"/>
      <c r="GJN7" s="198"/>
      <c r="GJO7" s="198"/>
      <c r="GJP7" s="198"/>
      <c r="GJQ7" s="198"/>
      <c r="GJR7" s="198"/>
      <c r="GJS7" s="198"/>
      <c r="GJT7" s="198"/>
      <c r="GJU7" s="198"/>
      <c r="GJV7" s="198"/>
      <c r="GJW7" s="198"/>
      <c r="GJX7" s="198"/>
      <c r="GJY7" s="198"/>
      <c r="GJZ7" s="198"/>
      <c r="GKA7" s="198"/>
      <c r="GKB7" s="198"/>
      <c r="GKC7" s="198"/>
      <c r="GKD7" s="198"/>
      <c r="GKE7" s="198"/>
      <c r="GKF7" s="198"/>
      <c r="GKG7" s="198"/>
      <c r="GKH7" s="198"/>
      <c r="GKI7" s="198"/>
      <c r="GKJ7" s="198"/>
      <c r="GKK7" s="198"/>
      <c r="GKL7" s="198"/>
      <c r="GKM7" s="198"/>
      <c r="GKN7" s="198"/>
      <c r="GKO7" s="198"/>
      <c r="GKP7" s="198"/>
      <c r="GKQ7" s="198"/>
      <c r="GKR7" s="198"/>
      <c r="GKS7" s="198"/>
      <c r="GKT7" s="198"/>
      <c r="GKU7" s="198"/>
      <c r="GKV7" s="198"/>
      <c r="GKW7" s="198"/>
      <c r="GKX7" s="198"/>
      <c r="GKY7" s="198"/>
      <c r="GKZ7" s="198"/>
      <c r="GLA7" s="198"/>
      <c r="GLB7" s="198"/>
      <c r="GLC7" s="198"/>
      <c r="GLD7" s="198"/>
      <c r="GLE7" s="198"/>
      <c r="GLF7" s="198"/>
      <c r="GLG7" s="198"/>
      <c r="GLH7" s="198"/>
      <c r="GLI7" s="198"/>
      <c r="GLJ7" s="198"/>
      <c r="GLK7" s="198"/>
      <c r="GLL7" s="198"/>
      <c r="GLM7" s="198"/>
      <c r="GLN7" s="198"/>
      <c r="GLO7" s="198"/>
      <c r="GLP7" s="198"/>
      <c r="GLQ7" s="198"/>
      <c r="GLR7" s="198"/>
      <c r="GLS7" s="198"/>
      <c r="GLT7" s="198"/>
      <c r="GLU7" s="198"/>
      <c r="GLV7" s="198"/>
      <c r="GLW7" s="198"/>
      <c r="GLX7" s="198"/>
      <c r="GLY7" s="198"/>
      <c r="GLZ7" s="198"/>
      <c r="GMA7" s="198"/>
      <c r="GMB7" s="198"/>
      <c r="GMC7" s="198"/>
      <c r="GMD7" s="198"/>
      <c r="GME7" s="198"/>
      <c r="GMF7" s="198"/>
      <c r="GMG7" s="198"/>
      <c r="GMH7" s="198"/>
      <c r="GMI7" s="198"/>
      <c r="GMJ7" s="198"/>
      <c r="GMK7" s="198"/>
      <c r="GML7" s="198"/>
      <c r="GMM7" s="198"/>
      <c r="GMN7" s="198"/>
      <c r="GMO7" s="198"/>
      <c r="GMP7" s="198"/>
      <c r="GMQ7" s="198"/>
      <c r="GMR7" s="198"/>
      <c r="GMS7" s="198"/>
      <c r="GMT7" s="198"/>
      <c r="GMU7" s="198"/>
      <c r="GMV7" s="198"/>
      <c r="GMW7" s="198"/>
      <c r="GMX7" s="198"/>
      <c r="GMY7" s="198"/>
      <c r="GMZ7" s="198"/>
      <c r="GNA7" s="198"/>
      <c r="GNB7" s="198"/>
      <c r="GNC7" s="198"/>
      <c r="GND7" s="198"/>
      <c r="GNE7" s="198"/>
      <c r="GNF7" s="198"/>
      <c r="GNG7" s="198"/>
      <c r="GNH7" s="198"/>
      <c r="GNI7" s="198"/>
      <c r="GNJ7" s="198"/>
      <c r="GNK7" s="198"/>
      <c r="GNL7" s="198"/>
      <c r="GNM7" s="198"/>
      <c r="GNN7" s="198"/>
      <c r="GNO7" s="198"/>
      <c r="GNP7" s="198"/>
      <c r="GNQ7" s="198"/>
      <c r="GNR7" s="198"/>
      <c r="GNS7" s="198"/>
      <c r="GNT7" s="198"/>
      <c r="GNU7" s="198"/>
      <c r="GNV7" s="198"/>
      <c r="GNW7" s="198"/>
      <c r="GNX7" s="198"/>
      <c r="GNY7" s="198"/>
      <c r="GNZ7" s="198"/>
      <c r="GOA7" s="198"/>
      <c r="GOB7" s="198"/>
      <c r="GOC7" s="198"/>
      <c r="GOD7" s="198"/>
      <c r="GOE7" s="198"/>
      <c r="GOF7" s="198"/>
      <c r="GOG7" s="198"/>
      <c r="GOH7" s="198"/>
      <c r="GOI7" s="198"/>
      <c r="GOJ7" s="198"/>
      <c r="GOK7" s="198"/>
      <c r="GOL7" s="198"/>
      <c r="GOM7" s="198"/>
      <c r="GON7" s="198"/>
      <c r="GOO7" s="198"/>
      <c r="GOP7" s="198"/>
      <c r="GOQ7" s="198"/>
      <c r="GOR7" s="198"/>
      <c r="GOS7" s="198"/>
      <c r="GOT7" s="198"/>
      <c r="GOU7" s="198"/>
      <c r="GOV7" s="198"/>
      <c r="GOW7" s="198"/>
      <c r="GOX7" s="198"/>
      <c r="GOY7" s="198"/>
      <c r="GOZ7" s="198"/>
      <c r="GPA7" s="198"/>
      <c r="GPB7" s="198"/>
      <c r="GPC7" s="198"/>
      <c r="GPD7" s="198"/>
      <c r="GPE7" s="198"/>
      <c r="GPF7" s="198"/>
      <c r="GPG7" s="198"/>
      <c r="GPH7" s="198"/>
      <c r="GPI7" s="198"/>
      <c r="GPJ7" s="198"/>
      <c r="GPK7" s="198"/>
      <c r="GPL7" s="198"/>
      <c r="GPM7" s="198"/>
      <c r="GPN7" s="198"/>
      <c r="GPO7" s="198"/>
      <c r="GPP7" s="198"/>
      <c r="GPQ7" s="198"/>
      <c r="GPR7" s="198"/>
      <c r="GPS7" s="198"/>
      <c r="GPT7" s="198"/>
      <c r="GPU7" s="198"/>
      <c r="GPV7" s="198"/>
      <c r="GPW7" s="198"/>
      <c r="GPX7" s="198"/>
      <c r="GPY7" s="198"/>
      <c r="GPZ7" s="198"/>
      <c r="GQA7" s="198"/>
      <c r="GQB7" s="198"/>
      <c r="GQC7" s="198"/>
      <c r="GQD7" s="198"/>
      <c r="GQE7" s="198"/>
      <c r="GQF7" s="198"/>
      <c r="GQG7" s="198"/>
      <c r="GQH7" s="198"/>
      <c r="GQI7" s="198"/>
      <c r="GQJ7" s="198"/>
      <c r="GQK7" s="198"/>
      <c r="GQL7" s="198"/>
      <c r="GQM7" s="198"/>
      <c r="GQN7" s="198"/>
      <c r="GQO7" s="198"/>
      <c r="GQP7" s="198"/>
      <c r="GQQ7" s="198"/>
      <c r="GQR7" s="198"/>
      <c r="GQS7" s="198"/>
      <c r="GQT7" s="198"/>
      <c r="GQU7" s="198"/>
      <c r="GQV7" s="198"/>
      <c r="GQW7" s="198"/>
      <c r="GQX7" s="198"/>
      <c r="GQY7" s="198"/>
      <c r="GQZ7" s="198"/>
      <c r="GRA7" s="198"/>
      <c r="GRB7" s="198"/>
      <c r="GRC7" s="198"/>
      <c r="GRD7" s="198"/>
      <c r="GRE7" s="198"/>
      <c r="GRF7" s="198"/>
      <c r="GRG7" s="198"/>
      <c r="GRH7" s="198"/>
      <c r="GRI7" s="198"/>
      <c r="GRJ7" s="198"/>
      <c r="GRK7" s="198"/>
      <c r="GRL7" s="198"/>
      <c r="GRM7" s="198"/>
      <c r="GRN7" s="198"/>
      <c r="GRO7" s="198"/>
      <c r="GRP7" s="198"/>
      <c r="GRQ7" s="198"/>
      <c r="GRR7" s="198"/>
      <c r="GRS7" s="198"/>
      <c r="GRT7" s="198"/>
      <c r="GRU7" s="198"/>
      <c r="GRV7" s="198"/>
      <c r="GRW7" s="198"/>
      <c r="GRX7" s="198"/>
      <c r="GRY7" s="198"/>
      <c r="GRZ7" s="198"/>
      <c r="GSA7" s="198"/>
      <c r="GSB7" s="198"/>
      <c r="GSC7" s="198"/>
      <c r="GSD7" s="198"/>
      <c r="GSE7" s="198"/>
      <c r="GSF7" s="198"/>
      <c r="GSG7" s="198"/>
      <c r="GSH7" s="198"/>
      <c r="GSI7" s="198"/>
      <c r="GSJ7" s="198"/>
      <c r="GSK7" s="198"/>
      <c r="GSL7" s="198"/>
      <c r="GSM7" s="198"/>
      <c r="GSN7" s="198"/>
      <c r="GSO7" s="198"/>
      <c r="GSP7" s="198"/>
      <c r="GSQ7" s="198"/>
      <c r="GSR7" s="198"/>
      <c r="GSS7" s="198"/>
      <c r="GST7" s="198"/>
      <c r="GSU7" s="198"/>
      <c r="GSV7" s="198"/>
      <c r="GSW7" s="198"/>
      <c r="GSX7" s="198"/>
      <c r="GSY7" s="198"/>
      <c r="GSZ7" s="198"/>
      <c r="GTA7" s="198"/>
      <c r="GTB7" s="198"/>
      <c r="GTC7" s="198"/>
      <c r="GTD7" s="198"/>
      <c r="GTE7" s="198"/>
      <c r="GTF7" s="198"/>
      <c r="GTG7" s="198"/>
      <c r="GTH7" s="198"/>
      <c r="GTI7" s="198"/>
      <c r="GTJ7" s="198"/>
      <c r="GTK7" s="198"/>
      <c r="GTL7" s="198"/>
      <c r="GTM7" s="198"/>
      <c r="GTN7" s="198"/>
      <c r="GTO7" s="198"/>
      <c r="GTP7" s="198"/>
      <c r="GTQ7" s="198"/>
      <c r="GTR7" s="198"/>
      <c r="GTS7" s="198"/>
      <c r="GTT7" s="198"/>
      <c r="GTU7" s="198"/>
      <c r="GTV7" s="198"/>
      <c r="GTW7" s="198"/>
      <c r="GTX7" s="198"/>
      <c r="GTY7" s="198"/>
      <c r="GTZ7" s="198"/>
      <c r="GUA7" s="198"/>
      <c r="GUB7" s="198"/>
      <c r="GUC7" s="198"/>
      <c r="GUD7" s="198"/>
      <c r="GUE7" s="198"/>
      <c r="GUF7" s="198"/>
      <c r="GUG7" s="198"/>
      <c r="GUH7" s="198"/>
      <c r="GUI7" s="198"/>
      <c r="GUJ7" s="198"/>
      <c r="GUK7" s="198"/>
      <c r="GUL7" s="198"/>
      <c r="GUM7" s="198"/>
      <c r="GUN7" s="198"/>
      <c r="GUO7" s="198"/>
      <c r="GUP7" s="198"/>
      <c r="GUQ7" s="198"/>
      <c r="GUR7" s="198"/>
      <c r="GUS7" s="198"/>
      <c r="GUT7" s="198"/>
      <c r="GUU7" s="198"/>
      <c r="GUV7" s="198"/>
      <c r="GUW7" s="198"/>
      <c r="GUX7" s="198"/>
      <c r="GUY7" s="198"/>
      <c r="GUZ7" s="198"/>
      <c r="GVA7" s="198"/>
      <c r="GVB7" s="198"/>
      <c r="GVC7" s="198"/>
      <c r="GVD7" s="198"/>
      <c r="GVE7" s="198"/>
      <c r="GVF7" s="198"/>
      <c r="GVG7" s="198"/>
      <c r="GVH7" s="198"/>
      <c r="GVI7" s="198"/>
      <c r="GVJ7" s="198"/>
      <c r="GVK7" s="198"/>
      <c r="GVL7" s="198"/>
      <c r="GVM7" s="198"/>
      <c r="GVN7" s="198"/>
      <c r="GVO7" s="198"/>
      <c r="GVP7" s="198"/>
      <c r="GVQ7" s="198"/>
      <c r="GVR7" s="198"/>
      <c r="GVS7" s="198"/>
      <c r="GVT7" s="198"/>
      <c r="GVU7" s="198"/>
      <c r="GVV7" s="198"/>
      <c r="GVW7" s="198"/>
      <c r="GVX7" s="198"/>
      <c r="GVY7" s="198"/>
      <c r="GVZ7" s="198"/>
      <c r="GWA7" s="198"/>
      <c r="GWB7" s="198"/>
      <c r="GWC7" s="198"/>
      <c r="GWD7" s="198"/>
      <c r="GWE7" s="198"/>
      <c r="GWF7" s="198"/>
      <c r="GWG7" s="198"/>
      <c r="GWH7" s="198"/>
      <c r="GWI7" s="198"/>
      <c r="GWJ7" s="198"/>
      <c r="GWK7" s="198"/>
      <c r="GWL7" s="198"/>
      <c r="GWM7" s="198"/>
      <c r="GWN7" s="198"/>
      <c r="GWO7" s="198"/>
      <c r="GWP7" s="198"/>
      <c r="GWQ7" s="198"/>
      <c r="GWR7" s="198"/>
      <c r="GWS7" s="198"/>
      <c r="GWT7" s="198"/>
      <c r="GWU7" s="198"/>
      <c r="GWV7" s="198"/>
      <c r="GWW7" s="198"/>
      <c r="GWX7" s="198"/>
      <c r="GWY7" s="198"/>
      <c r="GWZ7" s="198"/>
      <c r="GXA7" s="198"/>
      <c r="GXB7" s="198"/>
      <c r="GXC7" s="198"/>
      <c r="GXD7" s="198"/>
      <c r="GXE7" s="198"/>
      <c r="GXF7" s="198"/>
      <c r="GXG7" s="198"/>
      <c r="GXH7" s="198"/>
      <c r="GXI7" s="198"/>
      <c r="GXJ7" s="198"/>
      <c r="GXK7" s="198"/>
      <c r="GXL7" s="198"/>
      <c r="GXM7" s="198"/>
      <c r="GXN7" s="198"/>
      <c r="GXO7" s="198"/>
      <c r="GXP7" s="198"/>
      <c r="GXQ7" s="198"/>
      <c r="GXR7" s="198"/>
      <c r="GXS7" s="198"/>
      <c r="GXT7" s="198"/>
      <c r="GXU7" s="198"/>
      <c r="GXV7" s="198"/>
      <c r="GXW7" s="198"/>
      <c r="GXX7" s="198"/>
      <c r="GXY7" s="198"/>
      <c r="GXZ7" s="198"/>
      <c r="GYA7" s="198"/>
      <c r="GYB7" s="198"/>
      <c r="GYC7" s="198"/>
      <c r="GYD7" s="198"/>
      <c r="GYE7" s="198"/>
      <c r="GYF7" s="198"/>
      <c r="GYG7" s="198"/>
      <c r="GYH7" s="198"/>
      <c r="GYI7" s="198"/>
      <c r="GYJ7" s="198"/>
      <c r="GYK7" s="198"/>
      <c r="GYL7" s="198"/>
      <c r="GYM7" s="198"/>
      <c r="GYN7" s="198"/>
      <c r="GYO7" s="198"/>
      <c r="GYP7" s="198"/>
      <c r="GYQ7" s="198"/>
      <c r="GYR7" s="198"/>
      <c r="GYS7" s="198"/>
      <c r="GYT7" s="198"/>
      <c r="GYU7" s="198"/>
      <c r="GYV7" s="198"/>
      <c r="GYW7" s="198"/>
      <c r="GYX7" s="198"/>
      <c r="GYY7" s="198"/>
      <c r="GYZ7" s="198"/>
      <c r="GZA7" s="198"/>
      <c r="GZB7" s="198"/>
      <c r="GZC7" s="198"/>
      <c r="GZD7" s="198"/>
      <c r="GZE7" s="198"/>
      <c r="GZF7" s="198"/>
      <c r="GZG7" s="198"/>
      <c r="GZH7" s="198"/>
      <c r="GZI7" s="198"/>
      <c r="GZJ7" s="198"/>
      <c r="GZK7" s="198"/>
      <c r="GZL7" s="198"/>
      <c r="GZM7" s="198"/>
      <c r="GZN7" s="198"/>
      <c r="GZO7" s="198"/>
      <c r="GZP7" s="198"/>
      <c r="GZQ7" s="198"/>
      <c r="GZR7" s="198"/>
      <c r="GZS7" s="198"/>
      <c r="GZT7" s="198"/>
      <c r="GZU7" s="198"/>
      <c r="GZV7" s="198"/>
      <c r="GZW7" s="198"/>
      <c r="GZX7" s="198"/>
      <c r="GZY7" s="198"/>
      <c r="GZZ7" s="198"/>
      <c r="HAA7" s="198"/>
      <c r="HAB7" s="198"/>
      <c r="HAC7" s="198"/>
      <c r="HAD7" s="198"/>
      <c r="HAE7" s="198"/>
      <c r="HAF7" s="198"/>
      <c r="HAG7" s="198"/>
      <c r="HAH7" s="198"/>
      <c r="HAI7" s="198"/>
      <c r="HAJ7" s="198"/>
      <c r="HAK7" s="198"/>
      <c r="HAL7" s="198"/>
      <c r="HAM7" s="198"/>
      <c r="HAN7" s="198"/>
      <c r="HAO7" s="198"/>
      <c r="HAP7" s="198"/>
      <c r="HAQ7" s="198"/>
      <c r="HAR7" s="198"/>
      <c r="HAS7" s="198"/>
      <c r="HAT7" s="198"/>
      <c r="HAU7" s="198"/>
      <c r="HAV7" s="198"/>
      <c r="HAW7" s="198"/>
      <c r="HAX7" s="198"/>
      <c r="HAY7" s="198"/>
      <c r="HAZ7" s="198"/>
      <c r="HBA7" s="198"/>
      <c r="HBB7" s="198"/>
      <c r="HBC7" s="198"/>
      <c r="HBD7" s="198"/>
      <c r="HBE7" s="198"/>
      <c r="HBF7" s="198"/>
      <c r="HBG7" s="198"/>
      <c r="HBH7" s="198"/>
      <c r="HBI7" s="198"/>
      <c r="HBJ7" s="198"/>
      <c r="HBK7" s="198"/>
      <c r="HBL7" s="198"/>
      <c r="HBM7" s="198"/>
      <c r="HBN7" s="198"/>
      <c r="HBO7" s="198"/>
      <c r="HBP7" s="198"/>
      <c r="HBQ7" s="198"/>
      <c r="HBR7" s="198"/>
      <c r="HBS7" s="198"/>
      <c r="HBT7" s="198"/>
      <c r="HBU7" s="198"/>
      <c r="HBV7" s="198"/>
      <c r="HBW7" s="198"/>
      <c r="HBX7" s="198"/>
      <c r="HBY7" s="198"/>
      <c r="HBZ7" s="198"/>
      <c r="HCA7" s="198"/>
      <c r="HCB7" s="198"/>
      <c r="HCC7" s="198"/>
      <c r="HCD7" s="198"/>
      <c r="HCE7" s="198"/>
      <c r="HCF7" s="198"/>
      <c r="HCG7" s="198"/>
      <c r="HCH7" s="198"/>
      <c r="HCI7" s="198"/>
      <c r="HCJ7" s="198"/>
      <c r="HCK7" s="198"/>
      <c r="HCL7" s="198"/>
      <c r="HCM7" s="198"/>
      <c r="HCN7" s="198"/>
      <c r="HCO7" s="198"/>
      <c r="HCP7" s="198"/>
      <c r="HCQ7" s="198"/>
      <c r="HCR7" s="198"/>
      <c r="HCS7" s="198"/>
      <c r="HCT7" s="198"/>
      <c r="HCU7" s="198"/>
      <c r="HCV7" s="198"/>
      <c r="HCW7" s="198"/>
      <c r="HCX7" s="198"/>
      <c r="HCY7" s="198"/>
      <c r="HCZ7" s="198"/>
      <c r="HDA7" s="198"/>
      <c r="HDB7" s="198"/>
      <c r="HDC7" s="198"/>
      <c r="HDD7" s="198"/>
      <c r="HDE7" s="198"/>
      <c r="HDF7" s="198"/>
      <c r="HDG7" s="198"/>
      <c r="HDH7" s="198"/>
      <c r="HDI7" s="198"/>
      <c r="HDJ7" s="198"/>
      <c r="HDK7" s="198"/>
      <c r="HDL7" s="198"/>
      <c r="HDM7" s="198"/>
      <c r="HDN7" s="198"/>
      <c r="HDO7" s="198"/>
      <c r="HDP7" s="198"/>
      <c r="HDQ7" s="198"/>
      <c r="HDR7" s="198"/>
      <c r="HDS7" s="198"/>
      <c r="HDT7" s="198"/>
      <c r="HDU7" s="198"/>
      <c r="HDV7" s="198"/>
      <c r="HDW7" s="198"/>
      <c r="HDX7" s="198"/>
      <c r="HDY7" s="198"/>
      <c r="HDZ7" s="198"/>
      <c r="HEA7" s="198"/>
      <c r="HEB7" s="198"/>
      <c r="HEC7" s="198"/>
      <c r="HED7" s="198"/>
      <c r="HEE7" s="198"/>
      <c r="HEF7" s="198"/>
      <c r="HEG7" s="198"/>
      <c r="HEH7" s="198"/>
      <c r="HEI7" s="198"/>
      <c r="HEJ7" s="198"/>
      <c r="HEK7" s="198"/>
      <c r="HEL7" s="198"/>
      <c r="HEM7" s="198"/>
      <c r="HEN7" s="198"/>
      <c r="HEO7" s="198"/>
      <c r="HEP7" s="198"/>
      <c r="HEQ7" s="198"/>
      <c r="HER7" s="198"/>
      <c r="HES7" s="198"/>
      <c r="HET7" s="198"/>
      <c r="HEU7" s="198"/>
      <c r="HEV7" s="198"/>
      <c r="HEW7" s="198"/>
      <c r="HEX7" s="198"/>
      <c r="HEY7" s="198"/>
      <c r="HEZ7" s="198"/>
      <c r="HFA7" s="198"/>
      <c r="HFB7" s="198"/>
      <c r="HFC7" s="198"/>
      <c r="HFD7" s="198"/>
      <c r="HFE7" s="198"/>
      <c r="HFF7" s="198"/>
      <c r="HFG7" s="198"/>
      <c r="HFH7" s="198"/>
      <c r="HFI7" s="198"/>
      <c r="HFJ7" s="198"/>
      <c r="HFK7" s="198"/>
      <c r="HFL7" s="198"/>
      <c r="HFM7" s="198"/>
      <c r="HFN7" s="198"/>
      <c r="HFO7" s="198"/>
      <c r="HFP7" s="198"/>
      <c r="HFQ7" s="198"/>
      <c r="HFR7" s="198"/>
      <c r="HFS7" s="198"/>
      <c r="HFT7" s="198"/>
      <c r="HFU7" s="198"/>
      <c r="HFV7" s="198"/>
      <c r="HFW7" s="198"/>
      <c r="HFX7" s="198"/>
      <c r="HFY7" s="198"/>
      <c r="HFZ7" s="198"/>
      <c r="HGA7" s="198"/>
      <c r="HGB7" s="198"/>
      <c r="HGC7" s="198"/>
      <c r="HGD7" s="198"/>
      <c r="HGE7" s="198"/>
      <c r="HGF7" s="198"/>
      <c r="HGG7" s="198"/>
      <c r="HGH7" s="198"/>
      <c r="HGI7" s="198"/>
      <c r="HGJ7" s="198"/>
      <c r="HGK7" s="198"/>
      <c r="HGL7" s="198"/>
      <c r="HGM7" s="198"/>
      <c r="HGN7" s="198"/>
      <c r="HGO7" s="198"/>
      <c r="HGP7" s="198"/>
      <c r="HGQ7" s="198"/>
      <c r="HGR7" s="198"/>
      <c r="HGS7" s="198"/>
      <c r="HGT7" s="198"/>
      <c r="HGU7" s="198"/>
      <c r="HGV7" s="198"/>
      <c r="HGW7" s="198"/>
      <c r="HGX7" s="198"/>
      <c r="HGY7" s="198"/>
      <c r="HGZ7" s="198"/>
      <c r="HHA7" s="198"/>
      <c r="HHB7" s="198"/>
      <c r="HHC7" s="198"/>
      <c r="HHD7" s="198"/>
      <c r="HHE7" s="198"/>
      <c r="HHF7" s="198"/>
      <c r="HHG7" s="198"/>
      <c r="HHH7" s="198"/>
      <c r="HHI7" s="198"/>
      <c r="HHJ7" s="198"/>
      <c r="HHK7" s="198"/>
      <c r="HHL7" s="198"/>
      <c r="HHM7" s="198"/>
      <c r="HHN7" s="198"/>
      <c r="HHO7" s="198"/>
      <c r="HHP7" s="198"/>
      <c r="HHQ7" s="198"/>
      <c r="HHR7" s="198"/>
      <c r="HHS7" s="198"/>
      <c r="HHT7" s="198"/>
      <c r="HHU7" s="198"/>
      <c r="HHV7" s="198"/>
      <c r="HHW7" s="198"/>
      <c r="HHX7" s="198"/>
      <c r="HHY7" s="198"/>
      <c r="HHZ7" s="198"/>
      <c r="HIA7" s="198"/>
      <c r="HIB7" s="198"/>
      <c r="HIC7" s="198"/>
      <c r="HID7" s="198"/>
      <c r="HIE7" s="198"/>
      <c r="HIF7" s="198"/>
      <c r="HIG7" s="198"/>
      <c r="HIH7" s="198"/>
      <c r="HII7" s="198"/>
      <c r="HIJ7" s="198"/>
      <c r="HIK7" s="198"/>
      <c r="HIL7" s="198"/>
      <c r="HIM7" s="198"/>
      <c r="HIN7" s="198"/>
      <c r="HIO7" s="198"/>
      <c r="HIP7" s="198"/>
      <c r="HIQ7" s="198"/>
      <c r="HIR7" s="198"/>
      <c r="HIS7" s="198"/>
      <c r="HIT7" s="198"/>
      <c r="HIU7" s="198"/>
      <c r="HIV7" s="198"/>
      <c r="HIW7" s="198"/>
      <c r="HIX7" s="198"/>
      <c r="HIY7" s="198"/>
      <c r="HIZ7" s="198"/>
      <c r="HJA7" s="198"/>
      <c r="HJB7" s="198"/>
      <c r="HJC7" s="198"/>
      <c r="HJD7" s="198"/>
      <c r="HJE7" s="198"/>
      <c r="HJF7" s="198"/>
      <c r="HJG7" s="198"/>
      <c r="HJH7" s="198"/>
      <c r="HJI7" s="198"/>
      <c r="HJJ7" s="198"/>
      <c r="HJK7" s="198"/>
      <c r="HJL7" s="198"/>
      <c r="HJM7" s="198"/>
      <c r="HJN7" s="198"/>
      <c r="HJO7" s="198"/>
      <c r="HJP7" s="198"/>
      <c r="HJQ7" s="198"/>
      <c r="HJR7" s="198"/>
      <c r="HJS7" s="198"/>
      <c r="HJT7" s="198"/>
      <c r="HJU7" s="198"/>
      <c r="HJV7" s="198"/>
      <c r="HJW7" s="198"/>
      <c r="HJX7" s="198"/>
      <c r="HJY7" s="198"/>
      <c r="HJZ7" s="198"/>
      <c r="HKA7" s="198"/>
      <c r="HKB7" s="198"/>
      <c r="HKC7" s="198"/>
      <c r="HKD7" s="198"/>
      <c r="HKE7" s="198"/>
      <c r="HKF7" s="198"/>
      <c r="HKG7" s="198"/>
      <c r="HKH7" s="198"/>
      <c r="HKI7" s="198"/>
      <c r="HKJ7" s="198"/>
      <c r="HKK7" s="198"/>
      <c r="HKL7" s="198"/>
      <c r="HKM7" s="198"/>
      <c r="HKN7" s="198"/>
      <c r="HKO7" s="198"/>
      <c r="HKP7" s="198"/>
      <c r="HKQ7" s="198"/>
      <c r="HKR7" s="198"/>
      <c r="HKS7" s="198"/>
      <c r="HKT7" s="198"/>
      <c r="HKU7" s="198"/>
      <c r="HKV7" s="198"/>
      <c r="HKW7" s="198"/>
      <c r="HKX7" s="198"/>
      <c r="HKY7" s="198"/>
      <c r="HKZ7" s="198"/>
      <c r="HLA7" s="198"/>
      <c r="HLB7" s="198"/>
      <c r="HLC7" s="198"/>
      <c r="HLD7" s="198"/>
      <c r="HLE7" s="198"/>
      <c r="HLF7" s="198"/>
      <c r="HLG7" s="198"/>
      <c r="HLH7" s="198"/>
      <c r="HLI7" s="198"/>
      <c r="HLJ7" s="198"/>
      <c r="HLK7" s="198"/>
      <c r="HLL7" s="198"/>
      <c r="HLM7" s="198"/>
      <c r="HLN7" s="198"/>
      <c r="HLO7" s="198"/>
      <c r="HLP7" s="198"/>
      <c r="HLQ7" s="198"/>
      <c r="HLR7" s="198"/>
      <c r="HLS7" s="198"/>
      <c r="HLT7" s="198"/>
      <c r="HLU7" s="198"/>
      <c r="HLV7" s="198"/>
      <c r="HLW7" s="198"/>
      <c r="HLX7" s="198"/>
      <c r="HLY7" s="198"/>
      <c r="HLZ7" s="198"/>
      <c r="HMA7" s="198"/>
      <c r="HMB7" s="198"/>
      <c r="HMC7" s="198"/>
      <c r="HMD7" s="198"/>
      <c r="HME7" s="198"/>
      <c r="HMF7" s="198"/>
      <c r="HMG7" s="198"/>
      <c r="HMH7" s="198"/>
      <c r="HMI7" s="198"/>
      <c r="HMJ7" s="198"/>
      <c r="HMK7" s="198"/>
      <c r="HML7" s="198"/>
      <c r="HMM7" s="198"/>
      <c r="HMN7" s="198"/>
      <c r="HMO7" s="198"/>
      <c r="HMP7" s="198"/>
      <c r="HMQ7" s="198"/>
      <c r="HMR7" s="198"/>
      <c r="HMS7" s="198"/>
      <c r="HMT7" s="198"/>
      <c r="HMU7" s="198"/>
      <c r="HMV7" s="198"/>
      <c r="HMW7" s="198"/>
      <c r="HMX7" s="198"/>
      <c r="HMY7" s="198"/>
      <c r="HMZ7" s="198"/>
      <c r="HNA7" s="198"/>
      <c r="HNB7" s="198"/>
      <c r="HNC7" s="198"/>
      <c r="HND7" s="198"/>
      <c r="HNE7" s="198"/>
      <c r="HNF7" s="198"/>
      <c r="HNG7" s="198"/>
      <c r="HNH7" s="198"/>
      <c r="HNI7" s="198"/>
      <c r="HNJ7" s="198"/>
      <c r="HNK7" s="198"/>
      <c r="HNL7" s="198"/>
      <c r="HNM7" s="198"/>
      <c r="HNN7" s="198"/>
      <c r="HNO7" s="198"/>
      <c r="HNP7" s="198"/>
      <c r="HNQ7" s="198"/>
      <c r="HNR7" s="198"/>
      <c r="HNS7" s="198"/>
      <c r="HNT7" s="198"/>
      <c r="HNU7" s="198"/>
      <c r="HNV7" s="198"/>
      <c r="HNW7" s="198"/>
      <c r="HNX7" s="198"/>
      <c r="HNY7" s="198"/>
      <c r="HNZ7" s="198"/>
      <c r="HOA7" s="198"/>
      <c r="HOB7" s="198"/>
      <c r="HOC7" s="198"/>
      <c r="HOD7" s="198"/>
      <c r="HOE7" s="198"/>
      <c r="HOF7" s="198"/>
      <c r="HOG7" s="198"/>
      <c r="HOH7" s="198"/>
      <c r="HOI7" s="198"/>
      <c r="HOJ7" s="198"/>
      <c r="HOK7" s="198"/>
      <c r="HOL7" s="198"/>
      <c r="HOM7" s="198"/>
      <c r="HON7" s="198"/>
      <c r="HOO7" s="198"/>
      <c r="HOP7" s="198"/>
      <c r="HOQ7" s="198"/>
      <c r="HOR7" s="198"/>
      <c r="HOS7" s="198"/>
      <c r="HOT7" s="198"/>
      <c r="HOU7" s="198"/>
      <c r="HOV7" s="198"/>
      <c r="HOW7" s="198"/>
      <c r="HOX7" s="198"/>
      <c r="HOY7" s="198"/>
      <c r="HOZ7" s="198"/>
      <c r="HPA7" s="198"/>
      <c r="HPB7" s="198"/>
      <c r="HPC7" s="198"/>
      <c r="HPD7" s="198"/>
      <c r="HPE7" s="198"/>
      <c r="HPF7" s="198"/>
      <c r="HPG7" s="198"/>
      <c r="HPH7" s="198"/>
      <c r="HPI7" s="198"/>
      <c r="HPJ7" s="198"/>
      <c r="HPK7" s="198"/>
      <c r="HPL7" s="198"/>
      <c r="HPM7" s="198"/>
      <c r="HPN7" s="198"/>
      <c r="HPO7" s="198"/>
      <c r="HPP7" s="198"/>
      <c r="HPQ7" s="198"/>
      <c r="HPR7" s="198"/>
      <c r="HPS7" s="198"/>
      <c r="HPT7" s="198"/>
      <c r="HPU7" s="198"/>
      <c r="HPV7" s="198"/>
      <c r="HPW7" s="198"/>
      <c r="HPX7" s="198"/>
      <c r="HPY7" s="198"/>
      <c r="HPZ7" s="198"/>
      <c r="HQA7" s="198"/>
      <c r="HQB7" s="198"/>
      <c r="HQC7" s="198"/>
      <c r="HQD7" s="198"/>
      <c r="HQE7" s="198"/>
      <c r="HQF7" s="198"/>
      <c r="HQG7" s="198"/>
      <c r="HQH7" s="198"/>
      <c r="HQI7" s="198"/>
      <c r="HQJ7" s="198"/>
      <c r="HQK7" s="198"/>
      <c r="HQL7" s="198"/>
      <c r="HQM7" s="198"/>
      <c r="HQN7" s="198"/>
      <c r="HQO7" s="198"/>
      <c r="HQP7" s="198"/>
      <c r="HQQ7" s="198"/>
      <c r="HQR7" s="198"/>
      <c r="HQS7" s="198"/>
      <c r="HQT7" s="198"/>
      <c r="HQU7" s="198"/>
      <c r="HQV7" s="198"/>
      <c r="HQW7" s="198"/>
      <c r="HQX7" s="198"/>
      <c r="HQY7" s="198"/>
      <c r="HQZ7" s="198"/>
      <c r="HRA7" s="198"/>
      <c r="HRB7" s="198"/>
      <c r="HRC7" s="198"/>
      <c r="HRD7" s="198"/>
      <c r="HRE7" s="198"/>
      <c r="HRF7" s="198"/>
      <c r="HRG7" s="198"/>
      <c r="HRH7" s="198"/>
      <c r="HRI7" s="198"/>
      <c r="HRJ7" s="198"/>
      <c r="HRK7" s="198"/>
      <c r="HRL7" s="198"/>
      <c r="HRM7" s="198"/>
      <c r="HRN7" s="198"/>
      <c r="HRO7" s="198"/>
      <c r="HRP7" s="198"/>
      <c r="HRQ7" s="198"/>
      <c r="HRR7" s="198"/>
      <c r="HRS7" s="198"/>
      <c r="HRT7" s="198"/>
      <c r="HRU7" s="198"/>
      <c r="HRV7" s="198"/>
      <c r="HRW7" s="198"/>
      <c r="HRX7" s="198"/>
      <c r="HRY7" s="198"/>
      <c r="HRZ7" s="198"/>
      <c r="HSA7" s="198"/>
      <c r="HSB7" s="198"/>
      <c r="HSC7" s="198"/>
      <c r="HSD7" s="198"/>
      <c r="HSE7" s="198"/>
      <c r="HSF7" s="198"/>
      <c r="HSG7" s="198"/>
      <c r="HSH7" s="198"/>
      <c r="HSI7" s="198"/>
      <c r="HSJ7" s="198"/>
      <c r="HSK7" s="198"/>
      <c r="HSL7" s="198"/>
      <c r="HSM7" s="198"/>
      <c r="HSN7" s="198"/>
      <c r="HSO7" s="198"/>
      <c r="HSP7" s="198"/>
      <c r="HSQ7" s="198"/>
      <c r="HSR7" s="198"/>
      <c r="HSS7" s="198"/>
      <c r="HST7" s="198"/>
      <c r="HSU7" s="198"/>
      <c r="HSV7" s="198"/>
      <c r="HSW7" s="198"/>
      <c r="HSX7" s="198"/>
      <c r="HSY7" s="198"/>
      <c r="HSZ7" s="198"/>
      <c r="HTA7" s="198"/>
      <c r="HTB7" s="198"/>
      <c r="HTC7" s="198"/>
      <c r="HTD7" s="198"/>
      <c r="HTE7" s="198"/>
      <c r="HTF7" s="198"/>
      <c r="HTG7" s="198"/>
      <c r="HTH7" s="198"/>
      <c r="HTI7" s="198"/>
      <c r="HTJ7" s="198"/>
      <c r="HTK7" s="198"/>
      <c r="HTL7" s="198"/>
      <c r="HTM7" s="198"/>
      <c r="HTN7" s="198"/>
      <c r="HTO7" s="198"/>
      <c r="HTP7" s="198"/>
      <c r="HTQ7" s="198"/>
      <c r="HTR7" s="198"/>
      <c r="HTS7" s="198"/>
      <c r="HTT7" s="198"/>
      <c r="HTU7" s="198"/>
      <c r="HTV7" s="198"/>
      <c r="HTW7" s="198"/>
      <c r="HTX7" s="198"/>
      <c r="HTY7" s="198"/>
      <c r="HTZ7" s="198"/>
      <c r="HUA7" s="198"/>
      <c r="HUB7" s="198"/>
      <c r="HUC7" s="198"/>
      <c r="HUD7" s="198"/>
      <c r="HUE7" s="198"/>
      <c r="HUF7" s="198"/>
      <c r="HUG7" s="198"/>
      <c r="HUH7" s="198"/>
      <c r="HUI7" s="198"/>
      <c r="HUJ7" s="198"/>
      <c r="HUK7" s="198"/>
      <c r="HUL7" s="198"/>
      <c r="HUM7" s="198"/>
      <c r="HUN7" s="198"/>
      <c r="HUO7" s="198"/>
      <c r="HUP7" s="198"/>
      <c r="HUQ7" s="198"/>
      <c r="HUR7" s="198"/>
      <c r="HUS7" s="198"/>
      <c r="HUT7" s="198"/>
      <c r="HUU7" s="198"/>
      <c r="HUV7" s="198"/>
      <c r="HUW7" s="198"/>
      <c r="HUX7" s="198"/>
      <c r="HUY7" s="198"/>
      <c r="HUZ7" s="198"/>
      <c r="HVA7" s="198"/>
      <c r="HVB7" s="198"/>
      <c r="HVC7" s="198"/>
      <c r="HVD7" s="198"/>
      <c r="HVE7" s="198"/>
      <c r="HVF7" s="198"/>
      <c r="HVG7" s="198"/>
      <c r="HVH7" s="198"/>
      <c r="HVI7" s="198"/>
      <c r="HVJ7" s="198"/>
      <c r="HVK7" s="198"/>
      <c r="HVL7" s="198"/>
      <c r="HVM7" s="198"/>
      <c r="HVN7" s="198"/>
      <c r="HVO7" s="198"/>
      <c r="HVP7" s="198"/>
      <c r="HVQ7" s="198"/>
      <c r="HVR7" s="198"/>
      <c r="HVS7" s="198"/>
      <c r="HVT7" s="198"/>
      <c r="HVU7" s="198"/>
      <c r="HVV7" s="198"/>
      <c r="HVW7" s="198"/>
      <c r="HVX7" s="198"/>
      <c r="HVY7" s="198"/>
      <c r="HVZ7" s="198"/>
      <c r="HWA7" s="198"/>
      <c r="HWB7" s="198"/>
      <c r="HWC7" s="198"/>
      <c r="HWD7" s="198"/>
      <c r="HWE7" s="198"/>
      <c r="HWF7" s="198"/>
      <c r="HWG7" s="198"/>
      <c r="HWH7" s="198"/>
      <c r="HWI7" s="198"/>
      <c r="HWJ7" s="198"/>
      <c r="HWK7" s="198"/>
      <c r="HWL7" s="198"/>
      <c r="HWM7" s="198"/>
      <c r="HWN7" s="198"/>
      <c r="HWO7" s="198"/>
      <c r="HWP7" s="198"/>
      <c r="HWQ7" s="198"/>
      <c r="HWR7" s="198"/>
      <c r="HWS7" s="198"/>
      <c r="HWT7" s="198"/>
      <c r="HWU7" s="198"/>
      <c r="HWV7" s="198"/>
      <c r="HWW7" s="198"/>
      <c r="HWX7" s="198"/>
      <c r="HWY7" s="198"/>
      <c r="HWZ7" s="198"/>
      <c r="HXA7" s="198"/>
      <c r="HXB7" s="198"/>
      <c r="HXC7" s="198"/>
      <c r="HXD7" s="198"/>
      <c r="HXE7" s="198"/>
      <c r="HXF7" s="198"/>
      <c r="HXG7" s="198"/>
      <c r="HXH7" s="198"/>
      <c r="HXI7" s="198"/>
      <c r="HXJ7" s="198"/>
      <c r="HXK7" s="198"/>
      <c r="HXL7" s="198"/>
      <c r="HXM7" s="198"/>
      <c r="HXN7" s="198"/>
      <c r="HXO7" s="198"/>
      <c r="HXP7" s="198"/>
      <c r="HXQ7" s="198"/>
      <c r="HXR7" s="198"/>
      <c r="HXS7" s="198"/>
      <c r="HXT7" s="198"/>
      <c r="HXU7" s="198"/>
      <c r="HXV7" s="198"/>
      <c r="HXW7" s="198"/>
      <c r="HXX7" s="198"/>
      <c r="HXY7" s="198"/>
      <c r="HXZ7" s="198"/>
      <c r="HYA7" s="198"/>
      <c r="HYB7" s="198"/>
      <c r="HYC7" s="198"/>
      <c r="HYD7" s="198"/>
      <c r="HYE7" s="198"/>
      <c r="HYF7" s="198"/>
      <c r="HYG7" s="198"/>
      <c r="HYH7" s="198"/>
      <c r="HYI7" s="198"/>
      <c r="HYJ7" s="198"/>
      <c r="HYK7" s="198"/>
      <c r="HYL7" s="198"/>
      <c r="HYM7" s="198"/>
      <c r="HYN7" s="198"/>
      <c r="HYO7" s="198"/>
      <c r="HYP7" s="198"/>
      <c r="HYQ7" s="198"/>
      <c r="HYR7" s="198"/>
      <c r="HYS7" s="198"/>
      <c r="HYT7" s="198"/>
      <c r="HYU7" s="198"/>
      <c r="HYV7" s="198"/>
      <c r="HYW7" s="198"/>
      <c r="HYX7" s="198"/>
      <c r="HYY7" s="198"/>
      <c r="HYZ7" s="198"/>
      <c r="HZA7" s="198"/>
      <c r="HZB7" s="198"/>
      <c r="HZC7" s="198"/>
      <c r="HZD7" s="198"/>
      <c r="HZE7" s="198"/>
      <c r="HZF7" s="198"/>
      <c r="HZG7" s="198"/>
      <c r="HZH7" s="198"/>
      <c r="HZI7" s="198"/>
      <c r="HZJ7" s="198"/>
      <c r="HZK7" s="198"/>
      <c r="HZL7" s="198"/>
      <c r="HZM7" s="198"/>
      <c r="HZN7" s="198"/>
      <c r="HZO7" s="198"/>
      <c r="HZP7" s="198"/>
      <c r="HZQ7" s="198"/>
      <c r="HZR7" s="198"/>
      <c r="HZS7" s="198"/>
      <c r="HZT7" s="198"/>
      <c r="HZU7" s="198"/>
      <c r="HZV7" s="198"/>
      <c r="HZW7" s="198"/>
      <c r="HZX7" s="198"/>
      <c r="HZY7" s="198"/>
      <c r="HZZ7" s="198"/>
      <c r="IAA7" s="198"/>
      <c r="IAB7" s="198"/>
      <c r="IAC7" s="198"/>
      <c r="IAD7" s="198"/>
      <c r="IAE7" s="198"/>
      <c r="IAF7" s="198"/>
      <c r="IAG7" s="198"/>
      <c r="IAH7" s="198"/>
      <c r="IAI7" s="198"/>
      <c r="IAJ7" s="198"/>
      <c r="IAK7" s="198"/>
      <c r="IAL7" s="198"/>
      <c r="IAM7" s="198"/>
      <c r="IAN7" s="198"/>
      <c r="IAO7" s="198"/>
      <c r="IAP7" s="198"/>
      <c r="IAQ7" s="198"/>
      <c r="IAR7" s="198"/>
      <c r="IAS7" s="198"/>
      <c r="IAT7" s="198"/>
      <c r="IAU7" s="198"/>
      <c r="IAV7" s="198"/>
      <c r="IAW7" s="198"/>
      <c r="IAX7" s="198"/>
      <c r="IAY7" s="198"/>
      <c r="IAZ7" s="198"/>
      <c r="IBA7" s="198"/>
      <c r="IBB7" s="198"/>
      <c r="IBC7" s="198"/>
      <c r="IBD7" s="198"/>
      <c r="IBE7" s="198"/>
      <c r="IBF7" s="198"/>
      <c r="IBG7" s="198"/>
      <c r="IBH7" s="198"/>
      <c r="IBI7" s="198"/>
      <c r="IBJ7" s="198"/>
      <c r="IBK7" s="198"/>
      <c r="IBL7" s="198"/>
      <c r="IBM7" s="198"/>
      <c r="IBN7" s="198"/>
      <c r="IBO7" s="198"/>
      <c r="IBP7" s="198"/>
      <c r="IBQ7" s="198"/>
      <c r="IBR7" s="198"/>
      <c r="IBS7" s="198"/>
      <c r="IBT7" s="198"/>
      <c r="IBU7" s="198"/>
      <c r="IBV7" s="198"/>
      <c r="IBW7" s="198"/>
      <c r="IBX7" s="198"/>
      <c r="IBY7" s="198"/>
      <c r="IBZ7" s="198"/>
      <c r="ICA7" s="198"/>
      <c r="ICB7" s="198"/>
      <c r="ICC7" s="198"/>
      <c r="ICD7" s="198"/>
      <c r="ICE7" s="198"/>
      <c r="ICF7" s="198"/>
      <c r="ICG7" s="198"/>
      <c r="ICH7" s="198"/>
      <c r="ICI7" s="198"/>
      <c r="ICJ7" s="198"/>
      <c r="ICK7" s="198"/>
      <c r="ICL7" s="198"/>
      <c r="ICM7" s="198"/>
      <c r="ICN7" s="198"/>
      <c r="ICO7" s="198"/>
      <c r="ICP7" s="198"/>
      <c r="ICQ7" s="198"/>
      <c r="ICR7" s="198"/>
      <c r="ICS7" s="198"/>
      <c r="ICT7" s="198"/>
      <c r="ICU7" s="198"/>
      <c r="ICV7" s="198"/>
      <c r="ICW7" s="198"/>
      <c r="ICX7" s="198"/>
      <c r="ICY7" s="198"/>
      <c r="ICZ7" s="198"/>
      <c r="IDA7" s="198"/>
      <c r="IDB7" s="198"/>
      <c r="IDC7" s="198"/>
      <c r="IDD7" s="198"/>
      <c r="IDE7" s="198"/>
      <c r="IDF7" s="198"/>
      <c r="IDG7" s="198"/>
      <c r="IDH7" s="198"/>
      <c r="IDI7" s="198"/>
      <c r="IDJ7" s="198"/>
      <c r="IDK7" s="198"/>
      <c r="IDL7" s="198"/>
      <c r="IDM7" s="198"/>
      <c r="IDN7" s="198"/>
      <c r="IDO7" s="198"/>
      <c r="IDP7" s="198"/>
      <c r="IDQ7" s="198"/>
      <c r="IDR7" s="198"/>
      <c r="IDS7" s="198"/>
      <c r="IDT7" s="198"/>
      <c r="IDU7" s="198"/>
      <c r="IDV7" s="198"/>
      <c r="IDW7" s="198"/>
      <c r="IDX7" s="198"/>
      <c r="IDY7" s="198"/>
      <c r="IDZ7" s="198"/>
      <c r="IEA7" s="198"/>
      <c r="IEB7" s="198"/>
      <c r="IEC7" s="198"/>
      <c r="IED7" s="198"/>
      <c r="IEE7" s="198"/>
      <c r="IEF7" s="198"/>
      <c r="IEG7" s="198"/>
      <c r="IEH7" s="198"/>
      <c r="IEI7" s="198"/>
      <c r="IEJ7" s="198"/>
      <c r="IEK7" s="198"/>
      <c r="IEL7" s="198"/>
      <c r="IEM7" s="198"/>
      <c r="IEN7" s="198"/>
      <c r="IEO7" s="198"/>
      <c r="IEP7" s="198"/>
      <c r="IEQ7" s="198"/>
      <c r="IER7" s="198"/>
      <c r="IES7" s="198"/>
      <c r="IET7" s="198"/>
      <c r="IEU7" s="198"/>
      <c r="IEV7" s="198"/>
      <c r="IEW7" s="198"/>
      <c r="IEX7" s="198"/>
      <c r="IEY7" s="198"/>
      <c r="IEZ7" s="198"/>
      <c r="IFA7" s="198"/>
      <c r="IFB7" s="198"/>
      <c r="IFC7" s="198"/>
      <c r="IFD7" s="198"/>
      <c r="IFE7" s="198"/>
      <c r="IFF7" s="198"/>
      <c r="IFG7" s="198"/>
      <c r="IFH7" s="198"/>
      <c r="IFI7" s="198"/>
      <c r="IFJ7" s="198"/>
      <c r="IFK7" s="198"/>
      <c r="IFL7" s="198"/>
      <c r="IFM7" s="198"/>
      <c r="IFN7" s="198"/>
      <c r="IFO7" s="198"/>
      <c r="IFP7" s="198"/>
      <c r="IFQ7" s="198"/>
      <c r="IFR7" s="198"/>
      <c r="IFS7" s="198"/>
      <c r="IFT7" s="198"/>
      <c r="IFU7" s="198"/>
      <c r="IFV7" s="198"/>
      <c r="IFW7" s="198"/>
      <c r="IFX7" s="198"/>
      <c r="IFY7" s="198"/>
      <c r="IFZ7" s="198"/>
      <c r="IGA7" s="198"/>
      <c r="IGB7" s="198"/>
      <c r="IGC7" s="198"/>
      <c r="IGD7" s="198"/>
      <c r="IGE7" s="198"/>
      <c r="IGF7" s="198"/>
      <c r="IGG7" s="198"/>
      <c r="IGH7" s="198"/>
      <c r="IGI7" s="198"/>
      <c r="IGJ7" s="198"/>
      <c r="IGK7" s="198"/>
      <c r="IGL7" s="198"/>
      <c r="IGM7" s="198"/>
      <c r="IGN7" s="198"/>
      <c r="IGO7" s="198"/>
      <c r="IGP7" s="198"/>
      <c r="IGQ7" s="198"/>
      <c r="IGR7" s="198"/>
      <c r="IGS7" s="198"/>
      <c r="IGT7" s="198"/>
      <c r="IGU7" s="198"/>
      <c r="IGV7" s="198"/>
      <c r="IGW7" s="198"/>
      <c r="IGX7" s="198"/>
      <c r="IGY7" s="198"/>
      <c r="IGZ7" s="198"/>
      <c r="IHA7" s="198"/>
      <c r="IHB7" s="198"/>
      <c r="IHC7" s="198"/>
      <c r="IHD7" s="198"/>
      <c r="IHE7" s="198"/>
      <c r="IHF7" s="198"/>
      <c r="IHG7" s="198"/>
      <c r="IHH7" s="198"/>
      <c r="IHI7" s="198"/>
      <c r="IHJ7" s="198"/>
      <c r="IHK7" s="198"/>
      <c r="IHL7" s="198"/>
      <c r="IHM7" s="198"/>
      <c r="IHN7" s="198"/>
      <c r="IHO7" s="198"/>
      <c r="IHP7" s="198"/>
      <c r="IHQ7" s="198"/>
      <c r="IHR7" s="198"/>
      <c r="IHS7" s="198"/>
      <c r="IHT7" s="198"/>
      <c r="IHU7" s="198"/>
      <c r="IHV7" s="198"/>
      <c r="IHW7" s="198"/>
      <c r="IHX7" s="198"/>
      <c r="IHY7" s="198"/>
      <c r="IHZ7" s="198"/>
      <c r="IIA7" s="198"/>
      <c r="IIB7" s="198"/>
      <c r="IIC7" s="198"/>
      <c r="IID7" s="198"/>
      <c r="IIE7" s="198"/>
      <c r="IIF7" s="198"/>
      <c r="IIG7" s="198"/>
      <c r="IIH7" s="198"/>
      <c r="III7" s="198"/>
      <c r="IIJ7" s="198"/>
      <c r="IIK7" s="198"/>
      <c r="IIL7" s="198"/>
      <c r="IIM7" s="198"/>
      <c r="IIN7" s="198"/>
      <c r="IIO7" s="198"/>
      <c r="IIP7" s="198"/>
      <c r="IIQ7" s="198"/>
      <c r="IIR7" s="198"/>
      <c r="IIS7" s="198"/>
      <c r="IIT7" s="198"/>
      <c r="IIU7" s="198"/>
      <c r="IIV7" s="198"/>
      <c r="IIW7" s="198"/>
      <c r="IIX7" s="198"/>
      <c r="IIY7" s="198"/>
      <c r="IIZ7" s="198"/>
      <c r="IJA7" s="198"/>
      <c r="IJB7" s="198"/>
      <c r="IJC7" s="198"/>
      <c r="IJD7" s="198"/>
      <c r="IJE7" s="198"/>
      <c r="IJF7" s="198"/>
      <c r="IJG7" s="198"/>
      <c r="IJH7" s="198"/>
      <c r="IJI7" s="198"/>
      <c r="IJJ7" s="198"/>
      <c r="IJK7" s="198"/>
      <c r="IJL7" s="198"/>
      <c r="IJM7" s="198"/>
      <c r="IJN7" s="198"/>
      <c r="IJO7" s="198"/>
      <c r="IJP7" s="198"/>
      <c r="IJQ7" s="198"/>
      <c r="IJR7" s="198"/>
      <c r="IJS7" s="198"/>
      <c r="IJT7" s="198"/>
      <c r="IJU7" s="198"/>
      <c r="IJV7" s="198"/>
      <c r="IJW7" s="198"/>
      <c r="IJX7" s="198"/>
      <c r="IJY7" s="198"/>
      <c r="IJZ7" s="198"/>
      <c r="IKA7" s="198"/>
      <c r="IKB7" s="198"/>
      <c r="IKC7" s="198"/>
      <c r="IKD7" s="198"/>
      <c r="IKE7" s="198"/>
      <c r="IKF7" s="198"/>
      <c r="IKG7" s="198"/>
      <c r="IKH7" s="198"/>
      <c r="IKI7" s="198"/>
      <c r="IKJ7" s="198"/>
      <c r="IKK7" s="198"/>
      <c r="IKL7" s="198"/>
      <c r="IKM7" s="198"/>
      <c r="IKN7" s="198"/>
      <c r="IKO7" s="198"/>
      <c r="IKP7" s="198"/>
      <c r="IKQ7" s="198"/>
      <c r="IKR7" s="198"/>
      <c r="IKS7" s="198"/>
      <c r="IKT7" s="198"/>
      <c r="IKU7" s="198"/>
      <c r="IKV7" s="198"/>
      <c r="IKW7" s="198"/>
      <c r="IKX7" s="198"/>
      <c r="IKY7" s="198"/>
      <c r="IKZ7" s="198"/>
      <c r="ILA7" s="198"/>
      <c r="ILB7" s="198"/>
      <c r="ILC7" s="198"/>
      <c r="ILD7" s="198"/>
      <c r="ILE7" s="198"/>
      <c r="ILF7" s="198"/>
      <c r="ILG7" s="198"/>
      <c r="ILH7" s="198"/>
      <c r="ILI7" s="198"/>
      <c r="ILJ7" s="198"/>
      <c r="ILK7" s="198"/>
      <c r="ILL7" s="198"/>
      <c r="ILM7" s="198"/>
      <c r="ILN7" s="198"/>
      <c r="ILO7" s="198"/>
      <c r="ILP7" s="198"/>
      <c r="ILQ7" s="198"/>
      <c r="ILR7" s="198"/>
      <c r="ILS7" s="198"/>
      <c r="ILT7" s="198"/>
      <c r="ILU7" s="198"/>
      <c r="ILV7" s="198"/>
      <c r="ILW7" s="198"/>
      <c r="ILX7" s="198"/>
      <c r="ILY7" s="198"/>
      <c r="ILZ7" s="198"/>
      <c r="IMA7" s="198"/>
      <c r="IMB7" s="198"/>
      <c r="IMC7" s="198"/>
      <c r="IMD7" s="198"/>
      <c r="IME7" s="198"/>
      <c r="IMF7" s="198"/>
      <c r="IMG7" s="198"/>
      <c r="IMH7" s="198"/>
      <c r="IMI7" s="198"/>
      <c r="IMJ7" s="198"/>
      <c r="IMK7" s="198"/>
      <c r="IML7" s="198"/>
      <c r="IMM7" s="198"/>
      <c r="IMN7" s="198"/>
      <c r="IMO7" s="198"/>
      <c r="IMP7" s="198"/>
      <c r="IMQ7" s="198"/>
      <c r="IMR7" s="198"/>
      <c r="IMS7" s="198"/>
      <c r="IMT7" s="198"/>
      <c r="IMU7" s="198"/>
      <c r="IMV7" s="198"/>
      <c r="IMW7" s="198"/>
      <c r="IMX7" s="198"/>
      <c r="IMY7" s="198"/>
      <c r="IMZ7" s="198"/>
      <c r="INA7" s="198"/>
      <c r="INB7" s="198"/>
      <c r="INC7" s="198"/>
      <c r="IND7" s="198"/>
      <c r="INE7" s="198"/>
      <c r="INF7" s="198"/>
      <c r="ING7" s="198"/>
      <c r="INH7" s="198"/>
      <c r="INI7" s="198"/>
      <c r="INJ7" s="198"/>
      <c r="INK7" s="198"/>
      <c r="INL7" s="198"/>
      <c r="INM7" s="198"/>
      <c r="INN7" s="198"/>
      <c r="INO7" s="198"/>
      <c r="INP7" s="198"/>
      <c r="INQ7" s="198"/>
      <c r="INR7" s="198"/>
      <c r="INS7" s="198"/>
      <c r="INT7" s="198"/>
      <c r="INU7" s="198"/>
      <c r="INV7" s="198"/>
      <c r="INW7" s="198"/>
      <c r="INX7" s="198"/>
      <c r="INY7" s="198"/>
      <c r="INZ7" s="198"/>
      <c r="IOA7" s="198"/>
      <c r="IOB7" s="198"/>
      <c r="IOC7" s="198"/>
      <c r="IOD7" s="198"/>
      <c r="IOE7" s="198"/>
      <c r="IOF7" s="198"/>
      <c r="IOG7" s="198"/>
      <c r="IOH7" s="198"/>
      <c r="IOI7" s="198"/>
      <c r="IOJ7" s="198"/>
      <c r="IOK7" s="198"/>
      <c r="IOL7" s="198"/>
      <c r="IOM7" s="198"/>
      <c r="ION7" s="198"/>
      <c r="IOO7" s="198"/>
      <c r="IOP7" s="198"/>
      <c r="IOQ7" s="198"/>
      <c r="IOR7" s="198"/>
      <c r="IOS7" s="198"/>
      <c r="IOT7" s="198"/>
      <c r="IOU7" s="198"/>
      <c r="IOV7" s="198"/>
      <c r="IOW7" s="198"/>
      <c r="IOX7" s="198"/>
      <c r="IOY7" s="198"/>
      <c r="IOZ7" s="198"/>
      <c r="IPA7" s="198"/>
      <c r="IPB7" s="198"/>
      <c r="IPC7" s="198"/>
      <c r="IPD7" s="198"/>
      <c r="IPE7" s="198"/>
      <c r="IPF7" s="198"/>
      <c r="IPG7" s="198"/>
      <c r="IPH7" s="198"/>
      <c r="IPI7" s="198"/>
      <c r="IPJ7" s="198"/>
      <c r="IPK7" s="198"/>
      <c r="IPL7" s="198"/>
      <c r="IPM7" s="198"/>
      <c r="IPN7" s="198"/>
      <c r="IPO7" s="198"/>
      <c r="IPP7" s="198"/>
      <c r="IPQ7" s="198"/>
      <c r="IPR7" s="198"/>
      <c r="IPS7" s="198"/>
      <c r="IPT7" s="198"/>
      <c r="IPU7" s="198"/>
      <c r="IPV7" s="198"/>
      <c r="IPW7" s="198"/>
      <c r="IPX7" s="198"/>
      <c r="IPY7" s="198"/>
      <c r="IPZ7" s="198"/>
      <c r="IQA7" s="198"/>
      <c r="IQB7" s="198"/>
      <c r="IQC7" s="198"/>
      <c r="IQD7" s="198"/>
      <c r="IQE7" s="198"/>
      <c r="IQF7" s="198"/>
      <c r="IQG7" s="198"/>
      <c r="IQH7" s="198"/>
      <c r="IQI7" s="198"/>
      <c r="IQJ7" s="198"/>
      <c r="IQK7" s="198"/>
      <c r="IQL7" s="198"/>
      <c r="IQM7" s="198"/>
      <c r="IQN7" s="198"/>
      <c r="IQO7" s="198"/>
      <c r="IQP7" s="198"/>
      <c r="IQQ7" s="198"/>
      <c r="IQR7" s="198"/>
      <c r="IQS7" s="198"/>
      <c r="IQT7" s="198"/>
      <c r="IQU7" s="198"/>
      <c r="IQV7" s="198"/>
      <c r="IQW7" s="198"/>
      <c r="IQX7" s="198"/>
      <c r="IQY7" s="198"/>
      <c r="IQZ7" s="198"/>
      <c r="IRA7" s="198"/>
      <c r="IRB7" s="198"/>
      <c r="IRC7" s="198"/>
      <c r="IRD7" s="198"/>
      <c r="IRE7" s="198"/>
      <c r="IRF7" s="198"/>
      <c r="IRG7" s="198"/>
      <c r="IRH7" s="198"/>
      <c r="IRI7" s="198"/>
      <c r="IRJ7" s="198"/>
      <c r="IRK7" s="198"/>
      <c r="IRL7" s="198"/>
      <c r="IRM7" s="198"/>
      <c r="IRN7" s="198"/>
      <c r="IRO7" s="198"/>
      <c r="IRP7" s="198"/>
      <c r="IRQ7" s="198"/>
      <c r="IRR7" s="198"/>
      <c r="IRS7" s="198"/>
      <c r="IRT7" s="198"/>
      <c r="IRU7" s="198"/>
      <c r="IRV7" s="198"/>
      <c r="IRW7" s="198"/>
      <c r="IRX7" s="198"/>
      <c r="IRY7" s="198"/>
      <c r="IRZ7" s="198"/>
      <c r="ISA7" s="198"/>
      <c r="ISB7" s="198"/>
      <c r="ISC7" s="198"/>
      <c r="ISD7" s="198"/>
      <c r="ISE7" s="198"/>
      <c r="ISF7" s="198"/>
      <c r="ISG7" s="198"/>
      <c r="ISH7" s="198"/>
      <c r="ISI7" s="198"/>
      <c r="ISJ7" s="198"/>
      <c r="ISK7" s="198"/>
      <c r="ISL7" s="198"/>
      <c r="ISM7" s="198"/>
      <c r="ISN7" s="198"/>
      <c r="ISO7" s="198"/>
      <c r="ISP7" s="198"/>
      <c r="ISQ7" s="198"/>
      <c r="ISR7" s="198"/>
      <c r="ISS7" s="198"/>
      <c r="IST7" s="198"/>
      <c r="ISU7" s="198"/>
      <c r="ISV7" s="198"/>
      <c r="ISW7" s="198"/>
      <c r="ISX7" s="198"/>
      <c r="ISY7" s="198"/>
      <c r="ISZ7" s="198"/>
      <c r="ITA7" s="198"/>
      <c r="ITB7" s="198"/>
      <c r="ITC7" s="198"/>
      <c r="ITD7" s="198"/>
      <c r="ITE7" s="198"/>
      <c r="ITF7" s="198"/>
      <c r="ITG7" s="198"/>
      <c r="ITH7" s="198"/>
      <c r="ITI7" s="198"/>
      <c r="ITJ7" s="198"/>
      <c r="ITK7" s="198"/>
      <c r="ITL7" s="198"/>
      <c r="ITM7" s="198"/>
      <c r="ITN7" s="198"/>
      <c r="ITO7" s="198"/>
      <c r="ITP7" s="198"/>
      <c r="ITQ7" s="198"/>
      <c r="ITR7" s="198"/>
      <c r="ITS7" s="198"/>
      <c r="ITT7" s="198"/>
      <c r="ITU7" s="198"/>
      <c r="ITV7" s="198"/>
      <c r="ITW7" s="198"/>
      <c r="ITX7" s="198"/>
      <c r="ITY7" s="198"/>
      <c r="ITZ7" s="198"/>
      <c r="IUA7" s="198"/>
      <c r="IUB7" s="198"/>
      <c r="IUC7" s="198"/>
      <c r="IUD7" s="198"/>
      <c r="IUE7" s="198"/>
      <c r="IUF7" s="198"/>
      <c r="IUG7" s="198"/>
      <c r="IUH7" s="198"/>
      <c r="IUI7" s="198"/>
      <c r="IUJ7" s="198"/>
      <c r="IUK7" s="198"/>
      <c r="IUL7" s="198"/>
      <c r="IUM7" s="198"/>
      <c r="IUN7" s="198"/>
      <c r="IUO7" s="198"/>
      <c r="IUP7" s="198"/>
      <c r="IUQ7" s="198"/>
      <c r="IUR7" s="198"/>
      <c r="IUS7" s="198"/>
      <c r="IUT7" s="198"/>
      <c r="IUU7" s="198"/>
      <c r="IUV7" s="198"/>
      <c r="IUW7" s="198"/>
      <c r="IUX7" s="198"/>
      <c r="IUY7" s="198"/>
      <c r="IUZ7" s="198"/>
      <c r="IVA7" s="198"/>
      <c r="IVB7" s="198"/>
      <c r="IVC7" s="198"/>
      <c r="IVD7" s="198"/>
      <c r="IVE7" s="198"/>
      <c r="IVF7" s="198"/>
      <c r="IVG7" s="198"/>
      <c r="IVH7" s="198"/>
      <c r="IVI7" s="198"/>
      <c r="IVJ7" s="198"/>
      <c r="IVK7" s="198"/>
      <c r="IVL7" s="198"/>
      <c r="IVM7" s="198"/>
      <c r="IVN7" s="198"/>
      <c r="IVO7" s="198"/>
      <c r="IVP7" s="198"/>
      <c r="IVQ7" s="198"/>
      <c r="IVR7" s="198"/>
      <c r="IVS7" s="198"/>
      <c r="IVT7" s="198"/>
      <c r="IVU7" s="198"/>
      <c r="IVV7" s="198"/>
      <c r="IVW7" s="198"/>
      <c r="IVX7" s="198"/>
      <c r="IVY7" s="198"/>
      <c r="IVZ7" s="198"/>
      <c r="IWA7" s="198"/>
      <c r="IWB7" s="198"/>
      <c r="IWC7" s="198"/>
      <c r="IWD7" s="198"/>
      <c r="IWE7" s="198"/>
      <c r="IWF7" s="198"/>
      <c r="IWG7" s="198"/>
      <c r="IWH7" s="198"/>
      <c r="IWI7" s="198"/>
      <c r="IWJ7" s="198"/>
      <c r="IWK7" s="198"/>
      <c r="IWL7" s="198"/>
      <c r="IWM7" s="198"/>
      <c r="IWN7" s="198"/>
      <c r="IWO7" s="198"/>
      <c r="IWP7" s="198"/>
      <c r="IWQ7" s="198"/>
      <c r="IWR7" s="198"/>
      <c r="IWS7" s="198"/>
      <c r="IWT7" s="198"/>
      <c r="IWU7" s="198"/>
      <c r="IWV7" s="198"/>
      <c r="IWW7" s="198"/>
      <c r="IWX7" s="198"/>
      <c r="IWY7" s="198"/>
      <c r="IWZ7" s="198"/>
      <c r="IXA7" s="198"/>
      <c r="IXB7" s="198"/>
      <c r="IXC7" s="198"/>
      <c r="IXD7" s="198"/>
      <c r="IXE7" s="198"/>
      <c r="IXF7" s="198"/>
      <c r="IXG7" s="198"/>
      <c r="IXH7" s="198"/>
      <c r="IXI7" s="198"/>
      <c r="IXJ7" s="198"/>
      <c r="IXK7" s="198"/>
      <c r="IXL7" s="198"/>
      <c r="IXM7" s="198"/>
      <c r="IXN7" s="198"/>
      <c r="IXO7" s="198"/>
      <c r="IXP7" s="198"/>
      <c r="IXQ7" s="198"/>
      <c r="IXR7" s="198"/>
      <c r="IXS7" s="198"/>
      <c r="IXT7" s="198"/>
      <c r="IXU7" s="198"/>
      <c r="IXV7" s="198"/>
      <c r="IXW7" s="198"/>
      <c r="IXX7" s="198"/>
      <c r="IXY7" s="198"/>
      <c r="IXZ7" s="198"/>
      <c r="IYA7" s="198"/>
      <c r="IYB7" s="198"/>
      <c r="IYC7" s="198"/>
      <c r="IYD7" s="198"/>
      <c r="IYE7" s="198"/>
      <c r="IYF7" s="198"/>
      <c r="IYG7" s="198"/>
      <c r="IYH7" s="198"/>
      <c r="IYI7" s="198"/>
      <c r="IYJ7" s="198"/>
      <c r="IYK7" s="198"/>
      <c r="IYL7" s="198"/>
      <c r="IYM7" s="198"/>
      <c r="IYN7" s="198"/>
      <c r="IYO7" s="198"/>
      <c r="IYP7" s="198"/>
      <c r="IYQ7" s="198"/>
      <c r="IYR7" s="198"/>
      <c r="IYS7" s="198"/>
      <c r="IYT7" s="198"/>
      <c r="IYU7" s="198"/>
      <c r="IYV7" s="198"/>
      <c r="IYW7" s="198"/>
      <c r="IYX7" s="198"/>
      <c r="IYY7" s="198"/>
      <c r="IYZ7" s="198"/>
      <c r="IZA7" s="198"/>
      <c r="IZB7" s="198"/>
      <c r="IZC7" s="198"/>
      <c r="IZD7" s="198"/>
      <c r="IZE7" s="198"/>
      <c r="IZF7" s="198"/>
      <c r="IZG7" s="198"/>
      <c r="IZH7" s="198"/>
      <c r="IZI7" s="198"/>
      <c r="IZJ7" s="198"/>
      <c r="IZK7" s="198"/>
      <c r="IZL7" s="198"/>
      <c r="IZM7" s="198"/>
      <c r="IZN7" s="198"/>
      <c r="IZO7" s="198"/>
      <c r="IZP7" s="198"/>
      <c r="IZQ7" s="198"/>
      <c r="IZR7" s="198"/>
      <c r="IZS7" s="198"/>
      <c r="IZT7" s="198"/>
      <c r="IZU7" s="198"/>
      <c r="IZV7" s="198"/>
      <c r="IZW7" s="198"/>
      <c r="IZX7" s="198"/>
      <c r="IZY7" s="198"/>
      <c r="IZZ7" s="198"/>
      <c r="JAA7" s="198"/>
      <c r="JAB7" s="198"/>
      <c r="JAC7" s="198"/>
      <c r="JAD7" s="198"/>
      <c r="JAE7" s="198"/>
      <c r="JAF7" s="198"/>
      <c r="JAG7" s="198"/>
      <c r="JAH7" s="198"/>
      <c r="JAI7" s="198"/>
      <c r="JAJ7" s="198"/>
      <c r="JAK7" s="198"/>
      <c r="JAL7" s="198"/>
      <c r="JAM7" s="198"/>
      <c r="JAN7" s="198"/>
      <c r="JAO7" s="198"/>
      <c r="JAP7" s="198"/>
      <c r="JAQ7" s="198"/>
      <c r="JAR7" s="198"/>
      <c r="JAS7" s="198"/>
      <c r="JAT7" s="198"/>
      <c r="JAU7" s="198"/>
      <c r="JAV7" s="198"/>
      <c r="JAW7" s="198"/>
      <c r="JAX7" s="198"/>
      <c r="JAY7" s="198"/>
      <c r="JAZ7" s="198"/>
      <c r="JBA7" s="198"/>
      <c r="JBB7" s="198"/>
      <c r="JBC7" s="198"/>
      <c r="JBD7" s="198"/>
      <c r="JBE7" s="198"/>
      <c r="JBF7" s="198"/>
      <c r="JBG7" s="198"/>
      <c r="JBH7" s="198"/>
      <c r="JBI7" s="198"/>
      <c r="JBJ7" s="198"/>
      <c r="JBK7" s="198"/>
      <c r="JBL7" s="198"/>
      <c r="JBM7" s="198"/>
      <c r="JBN7" s="198"/>
      <c r="JBO7" s="198"/>
      <c r="JBP7" s="198"/>
      <c r="JBQ7" s="198"/>
      <c r="JBR7" s="198"/>
      <c r="JBS7" s="198"/>
      <c r="JBT7" s="198"/>
      <c r="JBU7" s="198"/>
      <c r="JBV7" s="198"/>
      <c r="JBW7" s="198"/>
      <c r="JBX7" s="198"/>
      <c r="JBY7" s="198"/>
      <c r="JBZ7" s="198"/>
      <c r="JCA7" s="198"/>
      <c r="JCB7" s="198"/>
      <c r="JCC7" s="198"/>
      <c r="JCD7" s="198"/>
      <c r="JCE7" s="198"/>
      <c r="JCF7" s="198"/>
      <c r="JCG7" s="198"/>
      <c r="JCH7" s="198"/>
      <c r="JCI7" s="198"/>
      <c r="JCJ7" s="198"/>
      <c r="JCK7" s="198"/>
      <c r="JCL7" s="198"/>
      <c r="JCM7" s="198"/>
      <c r="JCN7" s="198"/>
      <c r="JCO7" s="198"/>
      <c r="JCP7" s="198"/>
      <c r="JCQ7" s="198"/>
      <c r="JCR7" s="198"/>
      <c r="JCS7" s="198"/>
      <c r="JCT7" s="198"/>
      <c r="JCU7" s="198"/>
      <c r="JCV7" s="198"/>
      <c r="JCW7" s="198"/>
      <c r="JCX7" s="198"/>
      <c r="JCY7" s="198"/>
      <c r="JCZ7" s="198"/>
      <c r="JDA7" s="198"/>
      <c r="JDB7" s="198"/>
      <c r="JDC7" s="198"/>
      <c r="JDD7" s="198"/>
      <c r="JDE7" s="198"/>
      <c r="JDF7" s="198"/>
      <c r="JDG7" s="198"/>
      <c r="JDH7" s="198"/>
      <c r="JDI7" s="198"/>
      <c r="JDJ7" s="198"/>
      <c r="JDK7" s="198"/>
      <c r="JDL7" s="198"/>
      <c r="JDM7" s="198"/>
      <c r="JDN7" s="198"/>
      <c r="JDO7" s="198"/>
      <c r="JDP7" s="198"/>
      <c r="JDQ7" s="198"/>
      <c r="JDR7" s="198"/>
      <c r="JDS7" s="198"/>
      <c r="JDT7" s="198"/>
      <c r="JDU7" s="198"/>
      <c r="JDV7" s="198"/>
      <c r="JDW7" s="198"/>
      <c r="JDX7" s="198"/>
      <c r="JDY7" s="198"/>
      <c r="JDZ7" s="198"/>
      <c r="JEA7" s="198"/>
      <c r="JEB7" s="198"/>
      <c r="JEC7" s="198"/>
      <c r="JED7" s="198"/>
      <c r="JEE7" s="198"/>
      <c r="JEF7" s="198"/>
      <c r="JEG7" s="198"/>
      <c r="JEH7" s="198"/>
      <c r="JEI7" s="198"/>
      <c r="JEJ7" s="198"/>
      <c r="JEK7" s="198"/>
      <c r="JEL7" s="198"/>
      <c r="JEM7" s="198"/>
      <c r="JEN7" s="198"/>
      <c r="JEO7" s="198"/>
      <c r="JEP7" s="198"/>
      <c r="JEQ7" s="198"/>
      <c r="JER7" s="198"/>
      <c r="JES7" s="198"/>
      <c r="JET7" s="198"/>
      <c r="JEU7" s="198"/>
      <c r="JEV7" s="198"/>
      <c r="JEW7" s="198"/>
      <c r="JEX7" s="198"/>
      <c r="JEY7" s="198"/>
      <c r="JEZ7" s="198"/>
      <c r="JFA7" s="198"/>
      <c r="JFB7" s="198"/>
      <c r="JFC7" s="198"/>
      <c r="JFD7" s="198"/>
      <c r="JFE7" s="198"/>
      <c r="JFF7" s="198"/>
      <c r="JFG7" s="198"/>
      <c r="JFH7" s="198"/>
      <c r="JFI7" s="198"/>
      <c r="JFJ7" s="198"/>
      <c r="JFK7" s="198"/>
      <c r="JFL7" s="198"/>
      <c r="JFM7" s="198"/>
      <c r="JFN7" s="198"/>
      <c r="JFO7" s="198"/>
      <c r="JFP7" s="198"/>
      <c r="JFQ7" s="198"/>
      <c r="JFR7" s="198"/>
      <c r="JFS7" s="198"/>
      <c r="JFT7" s="198"/>
      <c r="JFU7" s="198"/>
      <c r="JFV7" s="198"/>
      <c r="JFW7" s="198"/>
      <c r="JFX7" s="198"/>
      <c r="JFY7" s="198"/>
      <c r="JFZ7" s="198"/>
      <c r="JGA7" s="198"/>
      <c r="JGB7" s="198"/>
      <c r="JGC7" s="198"/>
      <c r="JGD7" s="198"/>
      <c r="JGE7" s="198"/>
      <c r="JGF7" s="198"/>
      <c r="JGG7" s="198"/>
      <c r="JGH7" s="198"/>
      <c r="JGI7" s="198"/>
      <c r="JGJ7" s="198"/>
      <c r="JGK7" s="198"/>
      <c r="JGL7" s="198"/>
      <c r="JGM7" s="198"/>
      <c r="JGN7" s="198"/>
      <c r="JGO7" s="198"/>
      <c r="JGP7" s="198"/>
      <c r="JGQ7" s="198"/>
      <c r="JGR7" s="198"/>
      <c r="JGS7" s="198"/>
      <c r="JGT7" s="198"/>
      <c r="JGU7" s="198"/>
      <c r="JGV7" s="198"/>
      <c r="JGW7" s="198"/>
      <c r="JGX7" s="198"/>
      <c r="JGY7" s="198"/>
      <c r="JGZ7" s="198"/>
      <c r="JHA7" s="198"/>
      <c r="JHB7" s="198"/>
      <c r="JHC7" s="198"/>
      <c r="JHD7" s="198"/>
      <c r="JHE7" s="198"/>
      <c r="JHF7" s="198"/>
      <c r="JHG7" s="198"/>
      <c r="JHH7" s="198"/>
      <c r="JHI7" s="198"/>
      <c r="JHJ7" s="198"/>
      <c r="JHK7" s="198"/>
      <c r="JHL7" s="198"/>
      <c r="JHM7" s="198"/>
      <c r="JHN7" s="198"/>
      <c r="JHO7" s="198"/>
      <c r="JHP7" s="198"/>
      <c r="JHQ7" s="198"/>
      <c r="JHR7" s="198"/>
      <c r="JHS7" s="198"/>
      <c r="JHT7" s="198"/>
      <c r="JHU7" s="198"/>
      <c r="JHV7" s="198"/>
      <c r="JHW7" s="198"/>
      <c r="JHX7" s="198"/>
      <c r="JHY7" s="198"/>
      <c r="JHZ7" s="198"/>
      <c r="JIA7" s="198"/>
      <c r="JIB7" s="198"/>
      <c r="JIC7" s="198"/>
      <c r="JID7" s="198"/>
      <c r="JIE7" s="198"/>
      <c r="JIF7" s="198"/>
      <c r="JIG7" s="198"/>
      <c r="JIH7" s="198"/>
      <c r="JII7" s="198"/>
      <c r="JIJ7" s="198"/>
      <c r="JIK7" s="198"/>
      <c r="JIL7" s="198"/>
      <c r="JIM7" s="198"/>
      <c r="JIN7" s="198"/>
      <c r="JIO7" s="198"/>
      <c r="JIP7" s="198"/>
      <c r="JIQ7" s="198"/>
      <c r="JIR7" s="198"/>
      <c r="JIS7" s="198"/>
      <c r="JIT7" s="198"/>
      <c r="JIU7" s="198"/>
      <c r="JIV7" s="198"/>
      <c r="JIW7" s="198"/>
      <c r="JIX7" s="198"/>
      <c r="JIY7" s="198"/>
      <c r="JIZ7" s="198"/>
      <c r="JJA7" s="198"/>
      <c r="JJB7" s="198"/>
      <c r="JJC7" s="198"/>
      <c r="JJD7" s="198"/>
      <c r="JJE7" s="198"/>
      <c r="JJF7" s="198"/>
      <c r="JJG7" s="198"/>
      <c r="JJH7" s="198"/>
      <c r="JJI7" s="198"/>
      <c r="JJJ7" s="198"/>
      <c r="JJK7" s="198"/>
      <c r="JJL7" s="198"/>
      <c r="JJM7" s="198"/>
      <c r="JJN7" s="198"/>
      <c r="JJO7" s="198"/>
      <c r="JJP7" s="198"/>
      <c r="JJQ7" s="198"/>
      <c r="JJR7" s="198"/>
      <c r="JJS7" s="198"/>
      <c r="JJT7" s="198"/>
      <c r="JJU7" s="198"/>
      <c r="JJV7" s="198"/>
      <c r="JJW7" s="198"/>
      <c r="JJX7" s="198"/>
      <c r="JJY7" s="198"/>
      <c r="JJZ7" s="198"/>
      <c r="JKA7" s="198"/>
      <c r="JKB7" s="198"/>
      <c r="JKC7" s="198"/>
      <c r="JKD7" s="198"/>
      <c r="JKE7" s="198"/>
      <c r="JKF7" s="198"/>
      <c r="JKG7" s="198"/>
      <c r="JKH7" s="198"/>
      <c r="JKI7" s="198"/>
      <c r="JKJ7" s="198"/>
      <c r="JKK7" s="198"/>
      <c r="JKL7" s="198"/>
      <c r="JKM7" s="198"/>
      <c r="JKN7" s="198"/>
      <c r="JKO7" s="198"/>
      <c r="JKP7" s="198"/>
      <c r="JKQ7" s="198"/>
      <c r="JKR7" s="198"/>
      <c r="JKS7" s="198"/>
      <c r="JKT7" s="198"/>
      <c r="JKU7" s="198"/>
      <c r="JKV7" s="198"/>
      <c r="JKW7" s="198"/>
      <c r="JKX7" s="198"/>
      <c r="JKY7" s="198"/>
      <c r="JKZ7" s="198"/>
      <c r="JLA7" s="198"/>
      <c r="JLB7" s="198"/>
      <c r="JLC7" s="198"/>
      <c r="JLD7" s="198"/>
      <c r="JLE7" s="198"/>
      <c r="JLF7" s="198"/>
      <c r="JLG7" s="198"/>
      <c r="JLH7" s="198"/>
      <c r="JLI7" s="198"/>
      <c r="JLJ7" s="198"/>
      <c r="JLK7" s="198"/>
      <c r="JLL7" s="198"/>
      <c r="JLM7" s="198"/>
      <c r="JLN7" s="198"/>
      <c r="JLO7" s="198"/>
      <c r="JLP7" s="198"/>
      <c r="JLQ7" s="198"/>
      <c r="JLR7" s="198"/>
      <c r="JLS7" s="198"/>
      <c r="JLT7" s="198"/>
      <c r="JLU7" s="198"/>
      <c r="JLV7" s="198"/>
      <c r="JLW7" s="198"/>
      <c r="JLX7" s="198"/>
      <c r="JLY7" s="198"/>
      <c r="JLZ7" s="198"/>
      <c r="JMA7" s="198"/>
      <c r="JMB7" s="198"/>
      <c r="JMC7" s="198"/>
      <c r="JMD7" s="198"/>
      <c r="JME7" s="198"/>
      <c r="JMF7" s="198"/>
      <c r="JMG7" s="198"/>
      <c r="JMH7" s="198"/>
      <c r="JMI7" s="198"/>
      <c r="JMJ7" s="198"/>
      <c r="JMK7" s="198"/>
      <c r="JML7" s="198"/>
      <c r="JMM7" s="198"/>
      <c r="JMN7" s="198"/>
      <c r="JMO7" s="198"/>
      <c r="JMP7" s="198"/>
      <c r="JMQ7" s="198"/>
      <c r="JMR7" s="198"/>
      <c r="JMS7" s="198"/>
      <c r="JMT7" s="198"/>
      <c r="JMU7" s="198"/>
      <c r="JMV7" s="198"/>
      <c r="JMW7" s="198"/>
      <c r="JMX7" s="198"/>
      <c r="JMY7" s="198"/>
      <c r="JMZ7" s="198"/>
      <c r="JNA7" s="198"/>
      <c r="JNB7" s="198"/>
      <c r="JNC7" s="198"/>
      <c r="JND7" s="198"/>
      <c r="JNE7" s="198"/>
      <c r="JNF7" s="198"/>
      <c r="JNG7" s="198"/>
      <c r="JNH7" s="198"/>
      <c r="JNI7" s="198"/>
      <c r="JNJ7" s="198"/>
      <c r="JNK7" s="198"/>
      <c r="JNL7" s="198"/>
      <c r="JNM7" s="198"/>
      <c r="JNN7" s="198"/>
      <c r="JNO7" s="198"/>
      <c r="JNP7" s="198"/>
      <c r="JNQ7" s="198"/>
      <c r="JNR7" s="198"/>
      <c r="JNS7" s="198"/>
      <c r="JNT7" s="198"/>
      <c r="JNU7" s="198"/>
      <c r="JNV7" s="198"/>
      <c r="JNW7" s="198"/>
      <c r="JNX7" s="198"/>
      <c r="JNY7" s="198"/>
      <c r="JNZ7" s="198"/>
      <c r="JOA7" s="198"/>
      <c r="JOB7" s="198"/>
      <c r="JOC7" s="198"/>
      <c r="JOD7" s="198"/>
      <c r="JOE7" s="198"/>
      <c r="JOF7" s="198"/>
      <c r="JOG7" s="198"/>
      <c r="JOH7" s="198"/>
      <c r="JOI7" s="198"/>
      <c r="JOJ7" s="198"/>
      <c r="JOK7" s="198"/>
      <c r="JOL7" s="198"/>
      <c r="JOM7" s="198"/>
      <c r="JON7" s="198"/>
      <c r="JOO7" s="198"/>
      <c r="JOP7" s="198"/>
      <c r="JOQ7" s="198"/>
      <c r="JOR7" s="198"/>
      <c r="JOS7" s="198"/>
      <c r="JOT7" s="198"/>
      <c r="JOU7" s="198"/>
      <c r="JOV7" s="198"/>
      <c r="JOW7" s="198"/>
      <c r="JOX7" s="198"/>
      <c r="JOY7" s="198"/>
      <c r="JOZ7" s="198"/>
      <c r="JPA7" s="198"/>
      <c r="JPB7" s="198"/>
      <c r="JPC7" s="198"/>
      <c r="JPD7" s="198"/>
      <c r="JPE7" s="198"/>
      <c r="JPF7" s="198"/>
      <c r="JPG7" s="198"/>
      <c r="JPH7" s="198"/>
      <c r="JPI7" s="198"/>
      <c r="JPJ7" s="198"/>
      <c r="JPK7" s="198"/>
      <c r="JPL7" s="198"/>
      <c r="JPM7" s="198"/>
      <c r="JPN7" s="198"/>
      <c r="JPO7" s="198"/>
      <c r="JPP7" s="198"/>
      <c r="JPQ7" s="198"/>
      <c r="JPR7" s="198"/>
      <c r="JPS7" s="198"/>
      <c r="JPT7" s="198"/>
      <c r="JPU7" s="198"/>
      <c r="JPV7" s="198"/>
      <c r="JPW7" s="198"/>
      <c r="JPX7" s="198"/>
      <c r="JPY7" s="198"/>
      <c r="JPZ7" s="198"/>
      <c r="JQA7" s="198"/>
      <c r="JQB7" s="198"/>
      <c r="JQC7" s="198"/>
      <c r="JQD7" s="198"/>
      <c r="JQE7" s="198"/>
      <c r="JQF7" s="198"/>
      <c r="JQG7" s="198"/>
      <c r="JQH7" s="198"/>
      <c r="JQI7" s="198"/>
      <c r="JQJ7" s="198"/>
      <c r="JQK7" s="198"/>
      <c r="JQL7" s="198"/>
      <c r="JQM7" s="198"/>
      <c r="JQN7" s="198"/>
      <c r="JQO7" s="198"/>
      <c r="JQP7" s="198"/>
      <c r="JQQ7" s="198"/>
      <c r="JQR7" s="198"/>
      <c r="JQS7" s="198"/>
      <c r="JQT7" s="198"/>
      <c r="JQU7" s="198"/>
      <c r="JQV7" s="198"/>
      <c r="JQW7" s="198"/>
      <c r="JQX7" s="198"/>
      <c r="JQY7" s="198"/>
      <c r="JQZ7" s="198"/>
      <c r="JRA7" s="198"/>
      <c r="JRB7" s="198"/>
      <c r="JRC7" s="198"/>
      <c r="JRD7" s="198"/>
      <c r="JRE7" s="198"/>
      <c r="JRF7" s="198"/>
      <c r="JRG7" s="198"/>
      <c r="JRH7" s="198"/>
      <c r="JRI7" s="198"/>
      <c r="JRJ7" s="198"/>
      <c r="JRK7" s="198"/>
      <c r="JRL7" s="198"/>
      <c r="JRM7" s="198"/>
      <c r="JRN7" s="198"/>
      <c r="JRO7" s="198"/>
      <c r="JRP7" s="198"/>
      <c r="JRQ7" s="198"/>
      <c r="JRR7" s="198"/>
      <c r="JRS7" s="198"/>
      <c r="JRT7" s="198"/>
      <c r="JRU7" s="198"/>
      <c r="JRV7" s="198"/>
      <c r="JRW7" s="198"/>
      <c r="JRX7" s="198"/>
      <c r="JRY7" s="198"/>
      <c r="JRZ7" s="198"/>
      <c r="JSA7" s="198"/>
      <c r="JSB7" s="198"/>
      <c r="JSC7" s="198"/>
      <c r="JSD7" s="198"/>
      <c r="JSE7" s="198"/>
      <c r="JSF7" s="198"/>
      <c r="JSG7" s="198"/>
      <c r="JSH7" s="198"/>
      <c r="JSI7" s="198"/>
      <c r="JSJ7" s="198"/>
      <c r="JSK7" s="198"/>
      <c r="JSL7" s="198"/>
      <c r="JSM7" s="198"/>
      <c r="JSN7" s="198"/>
      <c r="JSO7" s="198"/>
      <c r="JSP7" s="198"/>
      <c r="JSQ7" s="198"/>
      <c r="JSR7" s="198"/>
      <c r="JSS7" s="198"/>
      <c r="JST7" s="198"/>
      <c r="JSU7" s="198"/>
      <c r="JSV7" s="198"/>
      <c r="JSW7" s="198"/>
      <c r="JSX7" s="198"/>
      <c r="JSY7" s="198"/>
      <c r="JSZ7" s="198"/>
      <c r="JTA7" s="198"/>
      <c r="JTB7" s="198"/>
      <c r="JTC7" s="198"/>
      <c r="JTD7" s="198"/>
      <c r="JTE7" s="198"/>
      <c r="JTF7" s="198"/>
      <c r="JTG7" s="198"/>
      <c r="JTH7" s="198"/>
      <c r="JTI7" s="198"/>
      <c r="JTJ7" s="198"/>
      <c r="JTK7" s="198"/>
      <c r="JTL7" s="198"/>
      <c r="JTM7" s="198"/>
      <c r="JTN7" s="198"/>
      <c r="JTO7" s="198"/>
      <c r="JTP7" s="198"/>
      <c r="JTQ7" s="198"/>
      <c r="JTR7" s="198"/>
      <c r="JTS7" s="198"/>
      <c r="JTT7" s="198"/>
      <c r="JTU7" s="198"/>
      <c r="JTV7" s="198"/>
      <c r="JTW7" s="198"/>
      <c r="JTX7" s="198"/>
      <c r="JTY7" s="198"/>
      <c r="JTZ7" s="198"/>
      <c r="JUA7" s="198"/>
      <c r="JUB7" s="198"/>
      <c r="JUC7" s="198"/>
      <c r="JUD7" s="198"/>
      <c r="JUE7" s="198"/>
      <c r="JUF7" s="198"/>
      <c r="JUG7" s="198"/>
      <c r="JUH7" s="198"/>
      <c r="JUI7" s="198"/>
      <c r="JUJ7" s="198"/>
      <c r="JUK7" s="198"/>
      <c r="JUL7" s="198"/>
      <c r="JUM7" s="198"/>
      <c r="JUN7" s="198"/>
      <c r="JUO7" s="198"/>
      <c r="JUP7" s="198"/>
      <c r="JUQ7" s="198"/>
      <c r="JUR7" s="198"/>
      <c r="JUS7" s="198"/>
      <c r="JUT7" s="198"/>
      <c r="JUU7" s="198"/>
      <c r="JUV7" s="198"/>
      <c r="JUW7" s="198"/>
      <c r="JUX7" s="198"/>
      <c r="JUY7" s="198"/>
      <c r="JUZ7" s="198"/>
      <c r="JVA7" s="198"/>
      <c r="JVB7" s="198"/>
      <c r="JVC7" s="198"/>
      <c r="JVD7" s="198"/>
      <c r="JVE7" s="198"/>
      <c r="JVF7" s="198"/>
      <c r="JVG7" s="198"/>
      <c r="JVH7" s="198"/>
      <c r="JVI7" s="198"/>
      <c r="JVJ7" s="198"/>
      <c r="JVK7" s="198"/>
      <c r="JVL7" s="198"/>
      <c r="JVM7" s="198"/>
      <c r="JVN7" s="198"/>
      <c r="JVO7" s="198"/>
      <c r="JVP7" s="198"/>
      <c r="JVQ7" s="198"/>
      <c r="JVR7" s="198"/>
      <c r="JVS7" s="198"/>
      <c r="JVT7" s="198"/>
      <c r="JVU7" s="198"/>
      <c r="JVV7" s="198"/>
      <c r="JVW7" s="198"/>
      <c r="JVX7" s="198"/>
      <c r="JVY7" s="198"/>
      <c r="JVZ7" s="198"/>
      <c r="JWA7" s="198"/>
      <c r="JWB7" s="198"/>
      <c r="JWC7" s="198"/>
      <c r="JWD7" s="198"/>
      <c r="JWE7" s="198"/>
      <c r="JWF7" s="198"/>
      <c r="JWG7" s="198"/>
      <c r="JWH7" s="198"/>
      <c r="JWI7" s="198"/>
      <c r="JWJ7" s="198"/>
      <c r="JWK7" s="198"/>
      <c r="JWL7" s="198"/>
      <c r="JWM7" s="198"/>
      <c r="JWN7" s="198"/>
      <c r="JWO7" s="198"/>
      <c r="JWP7" s="198"/>
      <c r="JWQ7" s="198"/>
      <c r="JWR7" s="198"/>
      <c r="JWS7" s="198"/>
      <c r="JWT7" s="198"/>
      <c r="JWU7" s="198"/>
      <c r="JWV7" s="198"/>
      <c r="JWW7" s="198"/>
      <c r="JWX7" s="198"/>
      <c r="JWY7" s="198"/>
      <c r="JWZ7" s="198"/>
      <c r="JXA7" s="198"/>
      <c r="JXB7" s="198"/>
      <c r="JXC7" s="198"/>
      <c r="JXD7" s="198"/>
      <c r="JXE7" s="198"/>
      <c r="JXF7" s="198"/>
      <c r="JXG7" s="198"/>
      <c r="JXH7" s="198"/>
      <c r="JXI7" s="198"/>
      <c r="JXJ7" s="198"/>
      <c r="JXK7" s="198"/>
      <c r="JXL7" s="198"/>
      <c r="JXM7" s="198"/>
      <c r="JXN7" s="198"/>
      <c r="JXO7" s="198"/>
      <c r="JXP7" s="198"/>
      <c r="JXQ7" s="198"/>
      <c r="JXR7" s="198"/>
      <c r="JXS7" s="198"/>
      <c r="JXT7" s="198"/>
      <c r="JXU7" s="198"/>
      <c r="JXV7" s="198"/>
      <c r="JXW7" s="198"/>
      <c r="JXX7" s="198"/>
      <c r="JXY7" s="198"/>
      <c r="JXZ7" s="198"/>
      <c r="JYA7" s="198"/>
      <c r="JYB7" s="198"/>
      <c r="JYC7" s="198"/>
      <c r="JYD7" s="198"/>
      <c r="JYE7" s="198"/>
      <c r="JYF7" s="198"/>
      <c r="JYG7" s="198"/>
      <c r="JYH7" s="198"/>
      <c r="JYI7" s="198"/>
      <c r="JYJ7" s="198"/>
      <c r="JYK7" s="198"/>
      <c r="JYL7" s="198"/>
      <c r="JYM7" s="198"/>
      <c r="JYN7" s="198"/>
      <c r="JYO7" s="198"/>
      <c r="JYP7" s="198"/>
      <c r="JYQ7" s="198"/>
      <c r="JYR7" s="198"/>
      <c r="JYS7" s="198"/>
      <c r="JYT7" s="198"/>
      <c r="JYU7" s="198"/>
      <c r="JYV7" s="198"/>
      <c r="JYW7" s="198"/>
      <c r="JYX7" s="198"/>
      <c r="JYY7" s="198"/>
      <c r="JYZ7" s="198"/>
      <c r="JZA7" s="198"/>
      <c r="JZB7" s="198"/>
      <c r="JZC7" s="198"/>
      <c r="JZD7" s="198"/>
      <c r="JZE7" s="198"/>
      <c r="JZF7" s="198"/>
      <c r="JZG7" s="198"/>
      <c r="JZH7" s="198"/>
      <c r="JZI7" s="198"/>
      <c r="JZJ7" s="198"/>
      <c r="JZK7" s="198"/>
      <c r="JZL7" s="198"/>
      <c r="JZM7" s="198"/>
      <c r="JZN7" s="198"/>
      <c r="JZO7" s="198"/>
      <c r="JZP7" s="198"/>
      <c r="JZQ7" s="198"/>
      <c r="JZR7" s="198"/>
      <c r="JZS7" s="198"/>
      <c r="JZT7" s="198"/>
      <c r="JZU7" s="198"/>
      <c r="JZV7" s="198"/>
      <c r="JZW7" s="198"/>
      <c r="JZX7" s="198"/>
      <c r="JZY7" s="198"/>
      <c r="JZZ7" s="198"/>
      <c r="KAA7" s="198"/>
      <c r="KAB7" s="198"/>
      <c r="KAC7" s="198"/>
      <c r="KAD7" s="198"/>
      <c r="KAE7" s="198"/>
      <c r="KAF7" s="198"/>
      <c r="KAG7" s="198"/>
      <c r="KAH7" s="198"/>
      <c r="KAI7" s="198"/>
      <c r="KAJ7" s="198"/>
      <c r="KAK7" s="198"/>
      <c r="KAL7" s="198"/>
      <c r="KAM7" s="198"/>
      <c r="KAN7" s="198"/>
      <c r="KAO7" s="198"/>
      <c r="KAP7" s="198"/>
      <c r="KAQ7" s="198"/>
      <c r="KAR7" s="198"/>
      <c r="KAS7" s="198"/>
      <c r="KAT7" s="198"/>
      <c r="KAU7" s="198"/>
      <c r="KAV7" s="198"/>
      <c r="KAW7" s="198"/>
      <c r="KAX7" s="198"/>
      <c r="KAY7" s="198"/>
      <c r="KAZ7" s="198"/>
      <c r="KBA7" s="198"/>
      <c r="KBB7" s="198"/>
      <c r="KBC7" s="198"/>
      <c r="KBD7" s="198"/>
      <c r="KBE7" s="198"/>
      <c r="KBF7" s="198"/>
      <c r="KBG7" s="198"/>
      <c r="KBH7" s="198"/>
      <c r="KBI7" s="198"/>
      <c r="KBJ7" s="198"/>
      <c r="KBK7" s="198"/>
      <c r="KBL7" s="198"/>
      <c r="KBM7" s="198"/>
      <c r="KBN7" s="198"/>
      <c r="KBO7" s="198"/>
      <c r="KBP7" s="198"/>
      <c r="KBQ7" s="198"/>
      <c r="KBR7" s="198"/>
      <c r="KBS7" s="198"/>
      <c r="KBT7" s="198"/>
      <c r="KBU7" s="198"/>
      <c r="KBV7" s="198"/>
      <c r="KBW7" s="198"/>
      <c r="KBX7" s="198"/>
      <c r="KBY7" s="198"/>
      <c r="KBZ7" s="198"/>
      <c r="KCA7" s="198"/>
      <c r="KCB7" s="198"/>
      <c r="KCC7" s="198"/>
      <c r="KCD7" s="198"/>
      <c r="KCE7" s="198"/>
      <c r="KCF7" s="198"/>
      <c r="KCG7" s="198"/>
      <c r="KCH7" s="198"/>
      <c r="KCI7" s="198"/>
      <c r="KCJ7" s="198"/>
      <c r="KCK7" s="198"/>
      <c r="KCL7" s="198"/>
      <c r="KCM7" s="198"/>
      <c r="KCN7" s="198"/>
      <c r="KCO7" s="198"/>
      <c r="KCP7" s="198"/>
      <c r="KCQ7" s="198"/>
      <c r="KCR7" s="198"/>
      <c r="KCS7" s="198"/>
      <c r="KCT7" s="198"/>
      <c r="KCU7" s="198"/>
      <c r="KCV7" s="198"/>
      <c r="KCW7" s="198"/>
      <c r="KCX7" s="198"/>
      <c r="KCY7" s="198"/>
      <c r="KCZ7" s="198"/>
      <c r="KDA7" s="198"/>
      <c r="KDB7" s="198"/>
      <c r="KDC7" s="198"/>
      <c r="KDD7" s="198"/>
      <c r="KDE7" s="198"/>
      <c r="KDF7" s="198"/>
      <c r="KDG7" s="198"/>
      <c r="KDH7" s="198"/>
      <c r="KDI7" s="198"/>
      <c r="KDJ7" s="198"/>
      <c r="KDK7" s="198"/>
      <c r="KDL7" s="198"/>
      <c r="KDM7" s="198"/>
      <c r="KDN7" s="198"/>
      <c r="KDO7" s="198"/>
      <c r="KDP7" s="198"/>
      <c r="KDQ7" s="198"/>
      <c r="KDR7" s="198"/>
      <c r="KDS7" s="198"/>
      <c r="KDT7" s="198"/>
      <c r="KDU7" s="198"/>
      <c r="KDV7" s="198"/>
      <c r="KDW7" s="198"/>
      <c r="KDX7" s="198"/>
      <c r="KDY7" s="198"/>
      <c r="KDZ7" s="198"/>
      <c r="KEA7" s="198"/>
      <c r="KEB7" s="198"/>
      <c r="KEC7" s="198"/>
      <c r="KED7" s="198"/>
      <c r="KEE7" s="198"/>
      <c r="KEF7" s="198"/>
      <c r="KEG7" s="198"/>
      <c r="KEH7" s="198"/>
      <c r="KEI7" s="198"/>
      <c r="KEJ7" s="198"/>
      <c r="KEK7" s="198"/>
      <c r="KEL7" s="198"/>
      <c r="KEM7" s="198"/>
      <c r="KEN7" s="198"/>
      <c r="KEO7" s="198"/>
      <c r="KEP7" s="198"/>
      <c r="KEQ7" s="198"/>
      <c r="KER7" s="198"/>
      <c r="KES7" s="198"/>
      <c r="KET7" s="198"/>
      <c r="KEU7" s="198"/>
      <c r="KEV7" s="198"/>
      <c r="KEW7" s="198"/>
      <c r="KEX7" s="198"/>
      <c r="KEY7" s="198"/>
      <c r="KEZ7" s="198"/>
      <c r="KFA7" s="198"/>
      <c r="KFB7" s="198"/>
      <c r="KFC7" s="198"/>
      <c r="KFD7" s="198"/>
      <c r="KFE7" s="198"/>
      <c r="KFF7" s="198"/>
      <c r="KFG7" s="198"/>
      <c r="KFH7" s="198"/>
      <c r="KFI7" s="198"/>
      <c r="KFJ7" s="198"/>
      <c r="KFK7" s="198"/>
      <c r="KFL7" s="198"/>
      <c r="KFM7" s="198"/>
      <c r="KFN7" s="198"/>
      <c r="KFO7" s="198"/>
      <c r="KFP7" s="198"/>
      <c r="KFQ7" s="198"/>
      <c r="KFR7" s="198"/>
      <c r="KFS7" s="198"/>
      <c r="KFT7" s="198"/>
      <c r="KFU7" s="198"/>
      <c r="KFV7" s="198"/>
      <c r="KFW7" s="198"/>
      <c r="KFX7" s="198"/>
      <c r="KFY7" s="198"/>
      <c r="KFZ7" s="198"/>
      <c r="KGA7" s="198"/>
      <c r="KGB7" s="198"/>
      <c r="KGC7" s="198"/>
      <c r="KGD7" s="198"/>
      <c r="KGE7" s="198"/>
      <c r="KGF7" s="198"/>
      <c r="KGG7" s="198"/>
      <c r="KGH7" s="198"/>
      <c r="KGI7" s="198"/>
      <c r="KGJ7" s="198"/>
      <c r="KGK7" s="198"/>
      <c r="KGL7" s="198"/>
      <c r="KGM7" s="198"/>
      <c r="KGN7" s="198"/>
      <c r="KGO7" s="198"/>
      <c r="KGP7" s="198"/>
      <c r="KGQ7" s="198"/>
      <c r="KGR7" s="198"/>
      <c r="KGS7" s="198"/>
      <c r="KGT7" s="198"/>
      <c r="KGU7" s="198"/>
      <c r="KGV7" s="198"/>
      <c r="KGW7" s="198"/>
      <c r="KGX7" s="198"/>
      <c r="KGY7" s="198"/>
      <c r="KGZ7" s="198"/>
      <c r="KHA7" s="198"/>
      <c r="KHB7" s="198"/>
      <c r="KHC7" s="198"/>
      <c r="KHD7" s="198"/>
      <c r="KHE7" s="198"/>
      <c r="KHF7" s="198"/>
      <c r="KHG7" s="198"/>
      <c r="KHH7" s="198"/>
      <c r="KHI7" s="198"/>
      <c r="KHJ7" s="198"/>
      <c r="KHK7" s="198"/>
      <c r="KHL7" s="198"/>
      <c r="KHM7" s="198"/>
      <c r="KHN7" s="198"/>
      <c r="KHO7" s="198"/>
      <c r="KHP7" s="198"/>
      <c r="KHQ7" s="198"/>
      <c r="KHR7" s="198"/>
      <c r="KHS7" s="198"/>
      <c r="KHT7" s="198"/>
      <c r="KHU7" s="198"/>
      <c r="KHV7" s="198"/>
      <c r="KHW7" s="198"/>
      <c r="KHX7" s="198"/>
      <c r="KHY7" s="198"/>
      <c r="KHZ7" s="198"/>
      <c r="KIA7" s="198"/>
      <c r="KIB7" s="198"/>
      <c r="KIC7" s="198"/>
      <c r="KID7" s="198"/>
      <c r="KIE7" s="198"/>
      <c r="KIF7" s="198"/>
      <c r="KIG7" s="198"/>
      <c r="KIH7" s="198"/>
      <c r="KII7" s="198"/>
      <c r="KIJ7" s="198"/>
      <c r="KIK7" s="198"/>
      <c r="KIL7" s="198"/>
      <c r="KIM7" s="198"/>
      <c r="KIN7" s="198"/>
      <c r="KIO7" s="198"/>
      <c r="KIP7" s="198"/>
      <c r="KIQ7" s="198"/>
      <c r="KIR7" s="198"/>
      <c r="KIS7" s="198"/>
      <c r="KIT7" s="198"/>
      <c r="KIU7" s="198"/>
      <c r="KIV7" s="198"/>
      <c r="KIW7" s="198"/>
      <c r="KIX7" s="198"/>
      <c r="KIY7" s="198"/>
      <c r="KIZ7" s="198"/>
      <c r="KJA7" s="198"/>
      <c r="KJB7" s="198"/>
      <c r="KJC7" s="198"/>
      <c r="KJD7" s="198"/>
      <c r="KJE7" s="198"/>
      <c r="KJF7" s="198"/>
      <c r="KJG7" s="198"/>
      <c r="KJH7" s="198"/>
      <c r="KJI7" s="198"/>
      <c r="KJJ7" s="198"/>
      <c r="KJK7" s="198"/>
      <c r="KJL7" s="198"/>
      <c r="KJM7" s="198"/>
      <c r="KJN7" s="198"/>
      <c r="KJO7" s="198"/>
      <c r="KJP7" s="198"/>
      <c r="KJQ7" s="198"/>
      <c r="KJR7" s="198"/>
      <c r="KJS7" s="198"/>
      <c r="KJT7" s="198"/>
      <c r="KJU7" s="198"/>
      <c r="KJV7" s="198"/>
      <c r="KJW7" s="198"/>
      <c r="KJX7" s="198"/>
      <c r="KJY7" s="198"/>
      <c r="KJZ7" s="198"/>
      <c r="KKA7" s="198"/>
      <c r="KKB7" s="198"/>
      <c r="KKC7" s="198"/>
      <c r="KKD7" s="198"/>
      <c r="KKE7" s="198"/>
      <c r="KKF7" s="198"/>
      <c r="KKG7" s="198"/>
      <c r="KKH7" s="198"/>
      <c r="KKI7" s="198"/>
      <c r="KKJ7" s="198"/>
      <c r="KKK7" s="198"/>
      <c r="KKL7" s="198"/>
      <c r="KKM7" s="198"/>
      <c r="KKN7" s="198"/>
      <c r="KKO7" s="198"/>
      <c r="KKP7" s="198"/>
      <c r="KKQ7" s="198"/>
      <c r="KKR7" s="198"/>
      <c r="KKS7" s="198"/>
      <c r="KKT7" s="198"/>
      <c r="KKU7" s="198"/>
      <c r="KKV7" s="198"/>
      <c r="KKW7" s="198"/>
      <c r="KKX7" s="198"/>
      <c r="KKY7" s="198"/>
      <c r="KKZ7" s="198"/>
      <c r="KLA7" s="198"/>
      <c r="KLB7" s="198"/>
      <c r="KLC7" s="198"/>
      <c r="KLD7" s="198"/>
      <c r="KLE7" s="198"/>
      <c r="KLF7" s="198"/>
      <c r="KLG7" s="198"/>
      <c r="KLH7" s="198"/>
      <c r="KLI7" s="198"/>
      <c r="KLJ7" s="198"/>
      <c r="KLK7" s="198"/>
      <c r="KLL7" s="198"/>
      <c r="KLM7" s="198"/>
      <c r="KLN7" s="198"/>
      <c r="KLO7" s="198"/>
      <c r="KLP7" s="198"/>
      <c r="KLQ7" s="198"/>
      <c r="KLR7" s="198"/>
      <c r="KLS7" s="198"/>
      <c r="KLT7" s="198"/>
      <c r="KLU7" s="198"/>
      <c r="KLV7" s="198"/>
      <c r="KLW7" s="198"/>
      <c r="KLX7" s="198"/>
      <c r="KLY7" s="198"/>
      <c r="KLZ7" s="198"/>
      <c r="KMA7" s="198"/>
      <c r="KMB7" s="198"/>
      <c r="KMC7" s="198"/>
      <c r="KMD7" s="198"/>
      <c r="KME7" s="198"/>
      <c r="KMF7" s="198"/>
      <c r="KMG7" s="198"/>
      <c r="KMH7" s="198"/>
      <c r="KMI7" s="198"/>
      <c r="KMJ7" s="198"/>
      <c r="KMK7" s="198"/>
      <c r="KML7" s="198"/>
      <c r="KMM7" s="198"/>
      <c r="KMN7" s="198"/>
      <c r="KMO7" s="198"/>
      <c r="KMP7" s="198"/>
      <c r="KMQ7" s="198"/>
      <c r="KMR7" s="198"/>
      <c r="KMS7" s="198"/>
      <c r="KMT7" s="198"/>
      <c r="KMU7" s="198"/>
      <c r="KMV7" s="198"/>
      <c r="KMW7" s="198"/>
      <c r="KMX7" s="198"/>
      <c r="KMY7" s="198"/>
      <c r="KMZ7" s="198"/>
      <c r="KNA7" s="198"/>
      <c r="KNB7" s="198"/>
      <c r="KNC7" s="198"/>
      <c r="KND7" s="198"/>
      <c r="KNE7" s="198"/>
      <c r="KNF7" s="198"/>
      <c r="KNG7" s="198"/>
      <c r="KNH7" s="198"/>
      <c r="KNI7" s="198"/>
      <c r="KNJ7" s="198"/>
      <c r="KNK7" s="198"/>
      <c r="KNL7" s="198"/>
      <c r="KNM7" s="198"/>
      <c r="KNN7" s="198"/>
      <c r="KNO7" s="198"/>
      <c r="KNP7" s="198"/>
      <c r="KNQ7" s="198"/>
      <c r="KNR7" s="198"/>
      <c r="KNS7" s="198"/>
      <c r="KNT7" s="198"/>
      <c r="KNU7" s="198"/>
      <c r="KNV7" s="198"/>
      <c r="KNW7" s="198"/>
      <c r="KNX7" s="198"/>
      <c r="KNY7" s="198"/>
      <c r="KNZ7" s="198"/>
      <c r="KOA7" s="198"/>
      <c r="KOB7" s="198"/>
      <c r="KOC7" s="198"/>
      <c r="KOD7" s="198"/>
      <c r="KOE7" s="198"/>
      <c r="KOF7" s="198"/>
      <c r="KOG7" s="198"/>
      <c r="KOH7" s="198"/>
      <c r="KOI7" s="198"/>
      <c r="KOJ7" s="198"/>
      <c r="KOK7" s="198"/>
      <c r="KOL7" s="198"/>
      <c r="KOM7" s="198"/>
      <c r="KON7" s="198"/>
      <c r="KOO7" s="198"/>
      <c r="KOP7" s="198"/>
      <c r="KOQ7" s="198"/>
      <c r="KOR7" s="198"/>
      <c r="KOS7" s="198"/>
      <c r="KOT7" s="198"/>
      <c r="KOU7" s="198"/>
      <c r="KOV7" s="198"/>
      <c r="KOW7" s="198"/>
      <c r="KOX7" s="198"/>
      <c r="KOY7" s="198"/>
      <c r="KOZ7" s="198"/>
      <c r="KPA7" s="198"/>
      <c r="KPB7" s="198"/>
      <c r="KPC7" s="198"/>
      <c r="KPD7" s="198"/>
      <c r="KPE7" s="198"/>
      <c r="KPF7" s="198"/>
      <c r="KPG7" s="198"/>
      <c r="KPH7" s="198"/>
      <c r="KPI7" s="198"/>
      <c r="KPJ7" s="198"/>
      <c r="KPK7" s="198"/>
      <c r="KPL7" s="198"/>
      <c r="KPM7" s="198"/>
      <c r="KPN7" s="198"/>
      <c r="KPO7" s="198"/>
      <c r="KPP7" s="198"/>
      <c r="KPQ7" s="198"/>
      <c r="KPR7" s="198"/>
      <c r="KPS7" s="198"/>
      <c r="KPT7" s="198"/>
      <c r="KPU7" s="198"/>
      <c r="KPV7" s="198"/>
      <c r="KPW7" s="198"/>
      <c r="KPX7" s="198"/>
      <c r="KPY7" s="198"/>
      <c r="KPZ7" s="198"/>
      <c r="KQA7" s="198"/>
      <c r="KQB7" s="198"/>
      <c r="KQC7" s="198"/>
      <c r="KQD7" s="198"/>
      <c r="KQE7" s="198"/>
      <c r="KQF7" s="198"/>
      <c r="KQG7" s="198"/>
      <c r="KQH7" s="198"/>
      <c r="KQI7" s="198"/>
      <c r="KQJ7" s="198"/>
      <c r="KQK7" s="198"/>
      <c r="KQL7" s="198"/>
      <c r="KQM7" s="198"/>
      <c r="KQN7" s="198"/>
      <c r="KQO7" s="198"/>
      <c r="KQP7" s="198"/>
      <c r="KQQ7" s="198"/>
      <c r="KQR7" s="198"/>
      <c r="KQS7" s="198"/>
      <c r="KQT7" s="198"/>
      <c r="KQU7" s="198"/>
      <c r="KQV7" s="198"/>
      <c r="KQW7" s="198"/>
      <c r="KQX7" s="198"/>
      <c r="KQY7" s="198"/>
      <c r="KQZ7" s="198"/>
      <c r="KRA7" s="198"/>
      <c r="KRB7" s="198"/>
      <c r="KRC7" s="198"/>
      <c r="KRD7" s="198"/>
      <c r="KRE7" s="198"/>
      <c r="KRF7" s="198"/>
      <c r="KRG7" s="198"/>
      <c r="KRH7" s="198"/>
      <c r="KRI7" s="198"/>
      <c r="KRJ7" s="198"/>
      <c r="KRK7" s="198"/>
      <c r="KRL7" s="198"/>
      <c r="KRM7" s="198"/>
      <c r="KRN7" s="198"/>
      <c r="KRO7" s="198"/>
      <c r="KRP7" s="198"/>
      <c r="KRQ7" s="198"/>
      <c r="KRR7" s="198"/>
      <c r="KRS7" s="198"/>
      <c r="KRT7" s="198"/>
      <c r="KRU7" s="198"/>
      <c r="KRV7" s="198"/>
      <c r="KRW7" s="198"/>
      <c r="KRX7" s="198"/>
      <c r="KRY7" s="198"/>
      <c r="KRZ7" s="198"/>
      <c r="KSA7" s="198"/>
      <c r="KSB7" s="198"/>
      <c r="KSC7" s="198"/>
      <c r="KSD7" s="198"/>
      <c r="KSE7" s="198"/>
      <c r="KSF7" s="198"/>
      <c r="KSG7" s="198"/>
      <c r="KSH7" s="198"/>
      <c r="KSI7" s="198"/>
      <c r="KSJ7" s="198"/>
      <c r="KSK7" s="198"/>
      <c r="KSL7" s="198"/>
      <c r="KSM7" s="198"/>
      <c r="KSN7" s="198"/>
      <c r="KSO7" s="198"/>
      <c r="KSP7" s="198"/>
      <c r="KSQ7" s="198"/>
      <c r="KSR7" s="198"/>
      <c r="KSS7" s="198"/>
      <c r="KST7" s="198"/>
      <c r="KSU7" s="198"/>
      <c r="KSV7" s="198"/>
      <c r="KSW7" s="198"/>
      <c r="KSX7" s="198"/>
      <c r="KSY7" s="198"/>
      <c r="KSZ7" s="198"/>
      <c r="KTA7" s="198"/>
      <c r="KTB7" s="198"/>
      <c r="KTC7" s="198"/>
      <c r="KTD7" s="198"/>
      <c r="KTE7" s="198"/>
      <c r="KTF7" s="198"/>
      <c r="KTG7" s="198"/>
      <c r="KTH7" s="198"/>
      <c r="KTI7" s="198"/>
      <c r="KTJ7" s="198"/>
      <c r="KTK7" s="198"/>
      <c r="KTL7" s="198"/>
      <c r="KTM7" s="198"/>
      <c r="KTN7" s="198"/>
      <c r="KTO7" s="198"/>
      <c r="KTP7" s="198"/>
      <c r="KTQ7" s="198"/>
      <c r="KTR7" s="198"/>
      <c r="KTS7" s="198"/>
      <c r="KTT7" s="198"/>
      <c r="KTU7" s="198"/>
      <c r="KTV7" s="198"/>
      <c r="KTW7" s="198"/>
      <c r="KTX7" s="198"/>
      <c r="KTY7" s="198"/>
      <c r="KTZ7" s="198"/>
      <c r="KUA7" s="198"/>
      <c r="KUB7" s="198"/>
      <c r="KUC7" s="198"/>
      <c r="KUD7" s="198"/>
      <c r="KUE7" s="198"/>
      <c r="KUF7" s="198"/>
      <c r="KUG7" s="198"/>
      <c r="KUH7" s="198"/>
      <c r="KUI7" s="198"/>
      <c r="KUJ7" s="198"/>
      <c r="KUK7" s="198"/>
      <c r="KUL7" s="198"/>
      <c r="KUM7" s="198"/>
      <c r="KUN7" s="198"/>
      <c r="KUO7" s="198"/>
      <c r="KUP7" s="198"/>
      <c r="KUQ7" s="198"/>
      <c r="KUR7" s="198"/>
      <c r="KUS7" s="198"/>
      <c r="KUT7" s="198"/>
      <c r="KUU7" s="198"/>
      <c r="KUV7" s="198"/>
      <c r="KUW7" s="198"/>
      <c r="KUX7" s="198"/>
      <c r="KUY7" s="198"/>
      <c r="KUZ7" s="198"/>
      <c r="KVA7" s="198"/>
      <c r="KVB7" s="198"/>
      <c r="KVC7" s="198"/>
      <c r="KVD7" s="198"/>
      <c r="KVE7" s="198"/>
      <c r="KVF7" s="198"/>
      <c r="KVG7" s="198"/>
      <c r="KVH7" s="198"/>
      <c r="KVI7" s="198"/>
      <c r="KVJ7" s="198"/>
      <c r="KVK7" s="198"/>
      <c r="KVL7" s="198"/>
      <c r="KVM7" s="198"/>
      <c r="KVN7" s="198"/>
      <c r="KVO7" s="198"/>
      <c r="KVP7" s="198"/>
      <c r="KVQ7" s="198"/>
      <c r="KVR7" s="198"/>
      <c r="KVS7" s="198"/>
      <c r="KVT7" s="198"/>
      <c r="KVU7" s="198"/>
      <c r="KVV7" s="198"/>
      <c r="KVW7" s="198"/>
      <c r="KVX7" s="198"/>
      <c r="KVY7" s="198"/>
      <c r="KVZ7" s="198"/>
      <c r="KWA7" s="198"/>
      <c r="KWB7" s="198"/>
      <c r="KWC7" s="198"/>
      <c r="KWD7" s="198"/>
      <c r="KWE7" s="198"/>
      <c r="KWF7" s="198"/>
      <c r="KWG7" s="198"/>
      <c r="KWH7" s="198"/>
      <c r="KWI7" s="198"/>
      <c r="KWJ7" s="198"/>
      <c r="KWK7" s="198"/>
      <c r="KWL7" s="198"/>
      <c r="KWM7" s="198"/>
      <c r="KWN7" s="198"/>
      <c r="KWO7" s="198"/>
      <c r="KWP7" s="198"/>
      <c r="KWQ7" s="198"/>
      <c r="KWR7" s="198"/>
      <c r="KWS7" s="198"/>
      <c r="KWT7" s="198"/>
      <c r="KWU7" s="198"/>
      <c r="KWV7" s="198"/>
      <c r="KWW7" s="198"/>
      <c r="KWX7" s="198"/>
      <c r="KWY7" s="198"/>
      <c r="KWZ7" s="198"/>
      <c r="KXA7" s="198"/>
      <c r="KXB7" s="198"/>
      <c r="KXC7" s="198"/>
      <c r="KXD7" s="198"/>
      <c r="KXE7" s="198"/>
      <c r="KXF7" s="198"/>
      <c r="KXG7" s="198"/>
      <c r="KXH7" s="198"/>
      <c r="KXI7" s="198"/>
      <c r="KXJ7" s="198"/>
      <c r="KXK7" s="198"/>
      <c r="KXL7" s="198"/>
      <c r="KXM7" s="198"/>
      <c r="KXN7" s="198"/>
      <c r="KXO7" s="198"/>
      <c r="KXP7" s="198"/>
      <c r="KXQ7" s="198"/>
      <c r="KXR7" s="198"/>
      <c r="KXS7" s="198"/>
      <c r="KXT7" s="198"/>
      <c r="KXU7" s="198"/>
      <c r="KXV7" s="198"/>
      <c r="KXW7" s="198"/>
      <c r="KXX7" s="198"/>
      <c r="KXY7" s="198"/>
      <c r="KXZ7" s="198"/>
      <c r="KYA7" s="198"/>
      <c r="KYB7" s="198"/>
      <c r="KYC7" s="198"/>
      <c r="KYD7" s="198"/>
      <c r="KYE7" s="198"/>
      <c r="KYF7" s="198"/>
      <c r="KYG7" s="198"/>
      <c r="KYH7" s="198"/>
      <c r="KYI7" s="198"/>
      <c r="KYJ7" s="198"/>
      <c r="KYK7" s="198"/>
      <c r="KYL7" s="198"/>
      <c r="KYM7" s="198"/>
      <c r="KYN7" s="198"/>
      <c r="KYO7" s="198"/>
      <c r="KYP7" s="198"/>
      <c r="KYQ7" s="198"/>
      <c r="KYR7" s="198"/>
      <c r="KYS7" s="198"/>
      <c r="KYT7" s="198"/>
      <c r="KYU7" s="198"/>
      <c r="KYV7" s="198"/>
      <c r="KYW7" s="198"/>
      <c r="KYX7" s="198"/>
      <c r="KYY7" s="198"/>
      <c r="KYZ7" s="198"/>
      <c r="KZA7" s="198"/>
      <c r="KZB7" s="198"/>
      <c r="KZC7" s="198"/>
      <c r="KZD7" s="198"/>
      <c r="KZE7" s="198"/>
      <c r="KZF7" s="198"/>
      <c r="KZG7" s="198"/>
      <c r="KZH7" s="198"/>
      <c r="KZI7" s="198"/>
      <c r="KZJ7" s="198"/>
      <c r="KZK7" s="198"/>
      <c r="KZL7" s="198"/>
      <c r="KZM7" s="198"/>
      <c r="KZN7" s="198"/>
      <c r="KZO7" s="198"/>
      <c r="KZP7" s="198"/>
      <c r="KZQ7" s="198"/>
      <c r="KZR7" s="198"/>
      <c r="KZS7" s="198"/>
      <c r="KZT7" s="198"/>
      <c r="KZU7" s="198"/>
      <c r="KZV7" s="198"/>
      <c r="KZW7" s="198"/>
      <c r="KZX7" s="198"/>
      <c r="KZY7" s="198"/>
      <c r="KZZ7" s="198"/>
      <c r="LAA7" s="198"/>
      <c r="LAB7" s="198"/>
      <c r="LAC7" s="198"/>
      <c r="LAD7" s="198"/>
      <c r="LAE7" s="198"/>
      <c r="LAF7" s="198"/>
      <c r="LAG7" s="198"/>
      <c r="LAH7" s="198"/>
      <c r="LAI7" s="198"/>
      <c r="LAJ7" s="198"/>
      <c r="LAK7" s="198"/>
      <c r="LAL7" s="198"/>
      <c r="LAM7" s="198"/>
      <c r="LAN7" s="198"/>
      <c r="LAO7" s="198"/>
      <c r="LAP7" s="198"/>
      <c r="LAQ7" s="198"/>
      <c r="LAR7" s="198"/>
      <c r="LAS7" s="198"/>
      <c r="LAT7" s="198"/>
      <c r="LAU7" s="198"/>
      <c r="LAV7" s="198"/>
      <c r="LAW7" s="198"/>
      <c r="LAX7" s="198"/>
      <c r="LAY7" s="198"/>
      <c r="LAZ7" s="198"/>
      <c r="LBA7" s="198"/>
      <c r="LBB7" s="198"/>
      <c r="LBC7" s="198"/>
      <c r="LBD7" s="198"/>
      <c r="LBE7" s="198"/>
      <c r="LBF7" s="198"/>
      <c r="LBG7" s="198"/>
      <c r="LBH7" s="198"/>
      <c r="LBI7" s="198"/>
      <c r="LBJ7" s="198"/>
      <c r="LBK7" s="198"/>
      <c r="LBL7" s="198"/>
      <c r="LBM7" s="198"/>
      <c r="LBN7" s="198"/>
      <c r="LBO7" s="198"/>
      <c r="LBP7" s="198"/>
      <c r="LBQ7" s="198"/>
      <c r="LBR7" s="198"/>
      <c r="LBS7" s="198"/>
      <c r="LBT7" s="198"/>
      <c r="LBU7" s="198"/>
      <c r="LBV7" s="198"/>
      <c r="LBW7" s="198"/>
      <c r="LBX7" s="198"/>
      <c r="LBY7" s="198"/>
      <c r="LBZ7" s="198"/>
      <c r="LCA7" s="198"/>
      <c r="LCB7" s="198"/>
      <c r="LCC7" s="198"/>
      <c r="LCD7" s="198"/>
      <c r="LCE7" s="198"/>
      <c r="LCF7" s="198"/>
      <c r="LCG7" s="198"/>
      <c r="LCH7" s="198"/>
      <c r="LCI7" s="198"/>
      <c r="LCJ7" s="198"/>
      <c r="LCK7" s="198"/>
      <c r="LCL7" s="198"/>
      <c r="LCM7" s="198"/>
      <c r="LCN7" s="198"/>
      <c r="LCO7" s="198"/>
      <c r="LCP7" s="198"/>
      <c r="LCQ7" s="198"/>
      <c r="LCR7" s="198"/>
      <c r="LCS7" s="198"/>
      <c r="LCT7" s="198"/>
      <c r="LCU7" s="198"/>
      <c r="LCV7" s="198"/>
      <c r="LCW7" s="198"/>
      <c r="LCX7" s="198"/>
      <c r="LCY7" s="198"/>
      <c r="LCZ7" s="198"/>
      <c r="LDA7" s="198"/>
      <c r="LDB7" s="198"/>
      <c r="LDC7" s="198"/>
      <c r="LDD7" s="198"/>
      <c r="LDE7" s="198"/>
      <c r="LDF7" s="198"/>
      <c r="LDG7" s="198"/>
      <c r="LDH7" s="198"/>
      <c r="LDI7" s="198"/>
      <c r="LDJ7" s="198"/>
      <c r="LDK7" s="198"/>
      <c r="LDL7" s="198"/>
      <c r="LDM7" s="198"/>
      <c r="LDN7" s="198"/>
      <c r="LDO7" s="198"/>
      <c r="LDP7" s="198"/>
      <c r="LDQ7" s="198"/>
      <c r="LDR7" s="198"/>
      <c r="LDS7" s="198"/>
      <c r="LDT7" s="198"/>
      <c r="LDU7" s="198"/>
      <c r="LDV7" s="198"/>
      <c r="LDW7" s="198"/>
      <c r="LDX7" s="198"/>
      <c r="LDY7" s="198"/>
      <c r="LDZ7" s="198"/>
      <c r="LEA7" s="198"/>
      <c r="LEB7" s="198"/>
      <c r="LEC7" s="198"/>
      <c r="LED7" s="198"/>
      <c r="LEE7" s="198"/>
      <c r="LEF7" s="198"/>
      <c r="LEG7" s="198"/>
      <c r="LEH7" s="198"/>
      <c r="LEI7" s="198"/>
      <c r="LEJ7" s="198"/>
      <c r="LEK7" s="198"/>
      <c r="LEL7" s="198"/>
      <c r="LEM7" s="198"/>
      <c r="LEN7" s="198"/>
      <c r="LEO7" s="198"/>
      <c r="LEP7" s="198"/>
      <c r="LEQ7" s="198"/>
      <c r="LER7" s="198"/>
      <c r="LES7" s="198"/>
      <c r="LET7" s="198"/>
      <c r="LEU7" s="198"/>
      <c r="LEV7" s="198"/>
      <c r="LEW7" s="198"/>
      <c r="LEX7" s="198"/>
      <c r="LEY7" s="198"/>
      <c r="LEZ7" s="198"/>
      <c r="LFA7" s="198"/>
      <c r="LFB7" s="198"/>
      <c r="LFC7" s="198"/>
      <c r="LFD7" s="198"/>
      <c r="LFE7" s="198"/>
      <c r="LFF7" s="198"/>
      <c r="LFG7" s="198"/>
      <c r="LFH7" s="198"/>
      <c r="LFI7" s="198"/>
      <c r="LFJ7" s="198"/>
      <c r="LFK7" s="198"/>
      <c r="LFL7" s="198"/>
      <c r="LFM7" s="198"/>
      <c r="LFN7" s="198"/>
      <c r="LFO7" s="198"/>
      <c r="LFP7" s="198"/>
      <c r="LFQ7" s="198"/>
      <c r="LFR7" s="198"/>
      <c r="LFS7" s="198"/>
      <c r="LFT7" s="198"/>
      <c r="LFU7" s="198"/>
      <c r="LFV7" s="198"/>
      <c r="LFW7" s="198"/>
      <c r="LFX7" s="198"/>
      <c r="LFY7" s="198"/>
      <c r="LFZ7" s="198"/>
      <c r="LGA7" s="198"/>
      <c r="LGB7" s="198"/>
      <c r="LGC7" s="198"/>
      <c r="LGD7" s="198"/>
      <c r="LGE7" s="198"/>
      <c r="LGF7" s="198"/>
      <c r="LGG7" s="198"/>
      <c r="LGH7" s="198"/>
      <c r="LGI7" s="198"/>
      <c r="LGJ7" s="198"/>
      <c r="LGK7" s="198"/>
      <c r="LGL7" s="198"/>
      <c r="LGM7" s="198"/>
      <c r="LGN7" s="198"/>
      <c r="LGO7" s="198"/>
      <c r="LGP7" s="198"/>
      <c r="LGQ7" s="198"/>
      <c r="LGR7" s="198"/>
      <c r="LGS7" s="198"/>
      <c r="LGT7" s="198"/>
      <c r="LGU7" s="198"/>
      <c r="LGV7" s="198"/>
      <c r="LGW7" s="198"/>
      <c r="LGX7" s="198"/>
      <c r="LGY7" s="198"/>
      <c r="LGZ7" s="198"/>
      <c r="LHA7" s="198"/>
      <c r="LHB7" s="198"/>
      <c r="LHC7" s="198"/>
      <c r="LHD7" s="198"/>
      <c r="LHE7" s="198"/>
      <c r="LHF7" s="198"/>
      <c r="LHG7" s="198"/>
      <c r="LHH7" s="198"/>
      <c r="LHI7" s="198"/>
      <c r="LHJ7" s="198"/>
      <c r="LHK7" s="198"/>
      <c r="LHL7" s="198"/>
      <c r="LHM7" s="198"/>
      <c r="LHN7" s="198"/>
      <c r="LHO7" s="198"/>
      <c r="LHP7" s="198"/>
      <c r="LHQ7" s="198"/>
      <c r="LHR7" s="198"/>
      <c r="LHS7" s="198"/>
      <c r="LHT7" s="198"/>
      <c r="LHU7" s="198"/>
      <c r="LHV7" s="198"/>
      <c r="LHW7" s="198"/>
      <c r="LHX7" s="198"/>
      <c r="LHY7" s="198"/>
      <c r="LHZ7" s="198"/>
      <c r="LIA7" s="198"/>
      <c r="LIB7" s="198"/>
      <c r="LIC7" s="198"/>
      <c r="LID7" s="198"/>
      <c r="LIE7" s="198"/>
      <c r="LIF7" s="198"/>
      <c r="LIG7" s="198"/>
      <c r="LIH7" s="198"/>
      <c r="LII7" s="198"/>
      <c r="LIJ7" s="198"/>
      <c r="LIK7" s="198"/>
      <c r="LIL7" s="198"/>
      <c r="LIM7" s="198"/>
      <c r="LIN7" s="198"/>
      <c r="LIO7" s="198"/>
      <c r="LIP7" s="198"/>
      <c r="LIQ7" s="198"/>
      <c r="LIR7" s="198"/>
      <c r="LIS7" s="198"/>
      <c r="LIT7" s="198"/>
      <c r="LIU7" s="198"/>
      <c r="LIV7" s="198"/>
      <c r="LIW7" s="198"/>
      <c r="LIX7" s="198"/>
      <c r="LIY7" s="198"/>
      <c r="LIZ7" s="198"/>
      <c r="LJA7" s="198"/>
      <c r="LJB7" s="198"/>
      <c r="LJC7" s="198"/>
      <c r="LJD7" s="198"/>
      <c r="LJE7" s="198"/>
      <c r="LJF7" s="198"/>
      <c r="LJG7" s="198"/>
      <c r="LJH7" s="198"/>
      <c r="LJI7" s="198"/>
      <c r="LJJ7" s="198"/>
      <c r="LJK7" s="198"/>
      <c r="LJL7" s="198"/>
      <c r="LJM7" s="198"/>
      <c r="LJN7" s="198"/>
      <c r="LJO7" s="198"/>
      <c r="LJP7" s="198"/>
      <c r="LJQ7" s="198"/>
      <c r="LJR7" s="198"/>
      <c r="LJS7" s="198"/>
      <c r="LJT7" s="198"/>
      <c r="LJU7" s="198"/>
      <c r="LJV7" s="198"/>
      <c r="LJW7" s="198"/>
      <c r="LJX7" s="198"/>
      <c r="LJY7" s="198"/>
      <c r="LJZ7" s="198"/>
      <c r="LKA7" s="198"/>
      <c r="LKB7" s="198"/>
      <c r="LKC7" s="198"/>
      <c r="LKD7" s="198"/>
      <c r="LKE7" s="198"/>
      <c r="LKF7" s="198"/>
      <c r="LKG7" s="198"/>
      <c r="LKH7" s="198"/>
      <c r="LKI7" s="198"/>
      <c r="LKJ7" s="198"/>
      <c r="LKK7" s="198"/>
      <c r="LKL7" s="198"/>
      <c r="LKM7" s="198"/>
      <c r="LKN7" s="198"/>
      <c r="LKO7" s="198"/>
      <c r="LKP7" s="198"/>
      <c r="LKQ7" s="198"/>
      <c r="LKR7" s="198"/>
      <c r="LKS7" s="198"/>
      <c r="LKT7" s="198"/>
      <c r="LKU7" s="198"/>
      <c r="LKV7" s="198"/>
      <c r="LKW7" s="198"/>
      <c r="LKX7" s="198"/>
      <c r="LKY7" s="198"/>
      <c r="LKZ7" s="198"/>
      <c r="LLA7" s="198"/>
      <c r="LLB7" s="198"/>
      <c r="LLC7" s="198"/>
      <c r="LLD7" s="198"/>
      <c r="LLE7" s="198"/>
      <c r="LLF7" s="198"/>
      <c r="LLG7" s="198"/>
      <c r="LLH7" s="198"/>
      <c r="LLI7" s="198"/>
      <c r="LLJ7" s="198"/>
      <c r="LLK7" s="198"/>
      <c r="LLL7" s="198"/>
      <c r="LLM7" s="198"/>
      <c r="LLN7" s="198"/>
      <c r="LLO7" s="198"/>
      <c r="LLP7" s="198"/>
      <c r="LLQ7" s="198"/>
      <c r="LLR7" s="198"/>
      <c r="LLS7" s="198"/>
      <c r="LLT7" s="198"/>
      <c r="LLU7" s="198"/>
      <c r="LLV7" s="198"/>
      <c r="LLW7" s="198"/>
      <c r="LLX7" s="198"/>
      <c r="LLY7" s="198"/>
      <c r="LLZ7" s="198"/>
      <c r="LMA7" s="198"/>
      <c r="LMB7" s="198"/>
      <c r="LMC7" s="198"/>
      <c r="LMD7" s="198"/>
      <c r="LME7" s="198"/>
      <c r="LMF7" s="198"/>
      <c r="LMG7" s="198"/>
      <c r="LMH7" s="198"/>
      <c r="LMI7" s="198"/>
      <c r="LMJ7" s="198"/>
      <c r="LMK7" s="198"/>
      <c r="LML7" s="198"/>
      <c r="LMM7" s="198"/>
      <c r="LMN7" s="198"/>
      <c r="LMO7" s="198"/>
      <c r="LMP7" s="198"/>
      <c r="LMQ7" s="198"/>
      <c r="LMR7" s="198"/>
      <c r="LMS7" s="198"/>
      <c r="LMT7" s="198"/>
      <c r="LMU7" s="198"/>
      <c r="LMV7" s="198"/>
      <c r="LMW7" s="198"/>
      <c r="LMX7" s="198"/>
      <c r="LMY7" s="198"/>
      <c r="LMZ7" s="198"/>
      <c r="LNA7" s="198"/>
      <c r="LNB7" s="198"/>
      <c r="LNC7" s="198"/>
      <c r="LND7" s="198"/>
      <c r="LNE7" s="198"/>
      <c r="LNF7" s="198"/>
      <c r="LNG7" s="198"/>
      <c r="LNH7" s="198"/>
      <c r="LNI7" s="198"/>
      <c r="LNJ7" s="198"/>
      <c r="LNK7" s="198"/>
      <c r="LNL7" s="198"/>
      <c r="LNM7" s="198"/>
      <c r="LNN7" s="198"/>
      <c r="LNO7" s="198"/>
      <c r="LNP7" s="198"/>
      <c r="LNQ7" s="198"/>
      <c r="LNR7" s="198"/>
      <c r="LNS7" s="198"/>
      <c r="LNT7" s="198"/>
      <c r="LNU7" s="198"/>
      <c r="LNV7" s="198"/>
      <c r="LNW7" s="198"/>
      <c r="LNX7" s="198"/>
      <c r="LNY7" s="198"/>
      <c r="LNZ7" s="198"/>
      <c r="LOA7" s="198"/>
      <c r="LOB7" s="198"/>
      <c r="LOC7" s="198"/>
      <c r="LOD7" s="198"/>
      <c r="LOE7" s="198"/>
      <c r="LOF7" s="198"/>
      <c r="LOG7" s="198"/>
      <c r="LOH7" s="198"/>
      <c r="LOI7" s="198"/>
      <c r="LOJ7" s="198"/>
      <c r="LOK7" s="198"/>
      <c r="LOL7" s="198"/>
      <c r="LOM7" s="198"/>
      <c r="LON7" s="198"/>
      <c r="LOO7" s="198"/>
      <c r="LOP7" s="198"/>
      <c r="LOQ7" s="198"/>
      <c r="LOR7" s="198"/>
      <c r="LOS7" s="198"/>
      <c r="LOT7" s="198"/>
      <c r="LOU7" s="198"/>
      <c r="LOV7" s="198"/>
      <c r="LOW7" s="198"/>
      <c r="LOX7" s="198"/>
      <c r="LOY7" s="198"/>
      <c r="LOZ7" s="198"/>
      <c r="LPA7" s="198"/>
      <c r="LPB7" s="198"/>
      <c r="LPC7" s="198"/>
      <c r="LPD7" s="198"/>
      <c r="LPE7" s="198"/>
      <c r="LPF7" s="198"/>
      <c r="LPG7" s="198"/>
      <c r="LPH7" s="198"/>
      <c r="LPI7" s="198"/>
      <c r="LPJ7" s="198"/>
      <c r="LPK7" s="198"/>
      <c r="LPL7" s="198"/>
      <c r="LPM7" s="198"/>
      <c r="LPN7" s="198"/>
      <c r="LPO7" s="198"/>
      <c r="LPP7" s="198"/>
      <c r="LPQ7" s="198"/>
      <c r="LPR7" s="198"/>
      <c r="LPS7" s="198"/>
      <c r="LPT7" s="198"/>
      <c r="LPU7" s="198"/>
      <c r="LPV7" s="198"/>
      <c r="LPW7" s="198"/>
      <c r="LPX7" s="198"/>
      <c r="LPY7" s="198"/>
      <c r="LPZ7" s="198"/>
      <c r="LQA7" s="198"/>
      <c r="LQB7" s="198"/>
      <c r="LQC7" s="198"/>
      <c r="LQD7" s="198"/>
      <c r="LQE7" s="198"/>
      <c r="LQF7" s="198"/>
      <c r="LQG7" s="198"/>
      <c r="LQH7" s="198"/>
      <c r="LQI7" s="198"/>
      <c r="LQJ7" s="198"/>
      <c r="LQK7" s="198"/>
      <c r="LQL7" s="198"/>
      <c r="LQM7" s="198"/>
      <c r="LQN7" s="198"/>
      <c r="LQO7" s="198"/>
      <c r="LQP7" s="198"/>
      <c r="LQQ7" s="198"/>
      <c r="LQR7" s="198"/>
      <c r="LQS7" s="198"/>
      <c r="LQT7" s="198"/>
      <c r="LQU7" s="198"/>
      <c r="LQV7" s="198"/>
      <c r="LQW7" s="198"/>
      <c r="LQX7" s="198"/>
      <c r="LQY7" s="198"/>
      <c r="LQZ7" s="198"/>
      <c r="LRA7" s="198"/>
      <c r="LRB7" s="198"/>
      <c r="LRC7" s="198"/>
      <c r="LRD7" s="198"/>
      <c r="LRE7" s="198"/>
      <c r="LRF7" s="198"/>
      <c r="LRG7" s="198"/>
      <c r="LRH7" s="198"/>
      <c r="LRI7" s="198"/>
      <c r="LRJ7" s="198"/>
      <c r="LRK7" s="198"/>
      <c r="LRL7" s="198"/>
      <c r="LRM7" s="198"/>
      <c r="LRN7" s="198"/>
      <c r="LRO7" s="198"/>
      <c r="LRP7" s="198"/>
      <c r="LRQ7" s="198"/>
      <c r="LRR7" s="198"/>
      <c r="LRS7" s="198"/>
      <c r="LRT7" s="198"/>
      <c r="LRU7" s="198"/>
      <c r="LRV7" s="198"/>
      <c r="LRW7" s="198"/>
      <c r="LRX7" s="198"/>
      <c r="LRY7" s="198"/>
      <c r="LRZ7" s="198"/>
      <c r="LSA7" s="198"/>
      <c r="LSB7" s="198"/>
      <c r="LSC7" s="198"/>
      <c r="LSD7" s="198"/>
      <c r="LSE7" s="198"/>
      <c r="LSF7" s="198"/>
      <c r="LSG7" s="198"/>
      <c r="LSH7" s="198"/>
      <c r="LSI7" s="198"/>
      <c r="LSJ7" s="198"/>
      <c r="LSK7" s="198"/>
      <c r="LSL7" s="198"/>
      <c r="LSM7" s="198"/>
      <c r="LSN7" s="198"/>
      <c r="LSO7" s="198"/>
      <c r="LSP7" s="198"/>
      <c r="LSQ7" s="198"/>
      <c r="LSR7" s="198"/>
      <c r="LSS7" s="198"/>
      <c r="LST7" s="198"/>
      <c r="LSU7" s="198"/>
      <c r="LSV7" s="198"/>
      <c r="LSW7" s="198"/>
      <c r="LSX7" s="198"/>
      <c r="LSY7" s="198"/>
      <c r="LSZ7" s="198"/>
      <c r="LTA7" s="198"/>
      <c r="LTB7" s="198"/>
      <c r="LTC7" s="198"/>
      <c r="LTD7" s="198"/>
      <c r="LTE7" s="198"/>
      <c r="LTF7" s="198"/>
      <c r="LTG7" s="198"/>
      <c r="LTH7" s="198"/>
      <c r="LTI7" s="198"/>
      <c r="LTJ7" s="198"/>
      <c r="LTK7" s="198"/>
      <c r="LTL7" s="198"/>
      <c r="LTM7" s="198"/>
      <c r="LTN7" s="198"/>
      <c r="LTO7" s="198"/>
      <c r="LTP7" s="198"/>
      <c r="LTQ7" s="198"/>
      <c r="LTR7" s="198"/>
      <c r="LTS7" s="198"/>
      <c r="LTT7" s="198"/>
      <c r="LTU7" s="198"/>
      <c r="LTV7" s="198"/>
      <c r="LTW7" s="198"/>
      <c r="LTX7" s="198"/>
      <c r="LTY7" s="198"/>
      <c r="LTZ7" s="198"/>
      <c r="LUA7" s="198"/>
      <c r="LUB7" s="198"/>
      <c r="LUC7" s="198"/>
      <c r="LUD7" s="198"/>
      <c r="LUE7" s="198"/>
      <c r="LUF7" s="198"/>
      <c r="LUG7" s="198"/>
      <c r="LUH7" s="198"/>
      <c r="LUI7" s="198"/>
      <c r="LUJ7" s="198"/>
      <c r="LUK7" s="198"/>
      <c r="LUL7" s="198"/>
      <c r="LUM7" s="198"/>
      <c r="LUN7" s="198"/>
      <c r="LUO7" s="198"/>
      <c r="LUP7" s="198"/>
      <c r="LUQ7" s="198"/>
      <c r="LUR7" s="198"/>
      <c r="LUS7" s="198"/>
      <c r="LUT7" s="198"/>
      <c r="LUU7" s="198"/>
      <c r="LUV7" s="198"/>
      <c r="LUW7" s="198"/>
      <c r="LUX7" s="198"/>
      <c r="LUY7" s="198"/>
      <c r="LUZ7" s="198"/>
      <c r="LVA7" s="198"/>
      <c r="LVB7" s="198"/>
      <c r="LVC7" s="198"/>
      <c r="LVD7" s="198"/>
      <c r="LVE7" s="198"/>
      <c r="LVF7" s="198"/>
      <c r="LVG7" s="198"/>
      <c r="LVH7" s="198"/>
      <c r="LVI7" s="198"/>
      <c r="LVJ7" s="198"/>
      <c r="LVK7" s="198"/>
      <c r="LVL7" s="198"/>
      <c r="LVM7" s="198"/>
      <c r="LVN7" s="198"/>
      <c r="LVO7" s="198"/>
      <c r="LVP7" s="198"/>
      <c r="LVQ7" s="198"/>
      <c r="LVR7" s="198"/>
      <c r="LVS7" s="198"/>
      <c r="LVT7" s="198"/>
      <c r="LVU7" s="198"/>
      <c r="LVV7" s="198"/>
      <c r="LVW7" s="198"/>
      <c r="LVX7" s="198"/>
      <c r="LVY7" s="198"/>
      <c r="LVZ7" s="198"/>
      <c r="LWA7" s="198"/>
      <c r="LWB7" s="198"/>
      <c r="LWC7" s="198"/>
      <c r="LWD7" s="198"/>
      <c r="LWE7" s="198"/>
      <c r="LWF7" s="198"/>
      <c r="LWG7" s="198"/>
      <c r="LWH7" s="198"/>
      <c r="LWI7" s="198"/>
      <c r="LWJ7" s="198"/>
      <c r="LWK7" s="198"/>
      <c r="LWL7" s="198"/>
      <c r="LWM7" s="198"/>
      <c r="LWN7" s="198"/>
      <c r="LWO7" s="198"/>
      <c r="LWP7" s="198"/>
      <c r="LWQ7" s="198"/>
      <c r="LWR7" s="198"/>
      <c r="LWS7" s="198"/>
      <c r="LWT7" s="198"/>
      <c r="LWU7" s="198"/>
      <c r="LWV7" s="198"/>
      <c r="LWW7" s="198"/>
      <c r="LWX7" s="198"/>
      <c r="LWY7" s="198"/>
      <c r="LWZ7" s="198"/>
      <c r="LXA7" s="198"/>
      <c r="LXB7" s="198"/>
      <c r="LXC7" s="198"/>
      <c r="LXD7" s="198"/>
      <c r="LXE7" s="198"/>
      <c r="LXF7" s="198"/>
      <c r="LXG7" s="198"/>
      <c r="LXH7" s="198"/>
      <c r="LXI7" s="198"/>
      <c r="LXJ7" s="198"/>
      <c r="LXK7" s="198"/>
      <c r="LXL7" s="198"/>
      <c r="LXM7" s="198"/>
      <c r="LXN7" s="198"/>
      <c r="LXO7" s="198"/>
      <c r="LXP7" s="198"/>
      <c r="LXQ7" s="198"/>
      <c r="LXR7" s="198"/>
      <c r="LXS7" s="198"/>
      <c r="LXT7" s="198"/>
      <c r="LXU7" s="198"/>
      <c r="LXV7" s="198"/>
      <c r="LXW7" s="198"/>
      <c r="LXX7" s="198"/>
      <c r="LXY7" s="198"/>
      <c r="LXZ7" s="198"/>
      <c r="LYA7" s="198"/>
      <c r="LYB7" s="198"/>
      <c r="LYC7" s="198"/>
      <c r="LYD7" s="198"/>
      <c r="LYE7" s="198"/>
      <c r="LYF7" s="198"/>
      <c r="LYG7" s="198"/>
      <c r="LYH7" s="198"/>
      <c r="LYI7" s="198"/>
      <c r="LYJ7" s="198"/>
      <c r="LYK7" s="198"/>
      <c r="LYL7" s="198"/>
      <c r="LYM7" s="198"/>
      <c r="LYN7" s="198"/>
      <c r="LYO7" s="198"/>
      <c r="LYP7" s="198"/>
      <c r="LYQ7" s="198"/>
      <c r="LYR7" s="198"/>
      <c r="LYS7" s="198"/>
      <c r="LYT7" s="198"/>
      <c r="LYU7" s="198"/>
      <c r="LYV7" s="198"/>
      <c r="LYW7" s="198"/>
      <c r="LYX7" s="198"/>
      <c r="LYY7" s="198"/>
      <c r="LYZ7" s="198"/>
      <c r="LZA7" s="198"/>
      <c r="LZB7" s="198"/>
      <c r="LZC7" s="198"/>
      <c r="LZD7" s="198"/>
      <c r="LZE7" s="198"/>
      <c r="LZF7" s="198"/>
      <c r="LZG7" s="198"/>
      <c r="LZH7" s="198"/>
      <c r="LZI7" s="198"/>
      <c r="LZJ7" s="198"/>
      <c r="LZK7" s="198"/>
      <c r="LZL7" s="198"/>
      <c r="LZM7" s="198"/>
      <c r="LZN7" s="198"/>
      <c r="LZO7" s="198"/>
      <c r="LZP7" s="198"/>
      <c r="LZQ7" s="198"/>
      <c r="LZR7" s="198"/>
      <c r="LZS7" s="198"/>
      <c r="LZT7" s="198"/>
      <c r="LZU7" s="198"/>
      <c r="LZV7" s="198"/>
      <c r="LZW7" s="198"/>
      <c r="LZX7" s="198"/>
      <c r="LZY7" s="198"/>
      <c r="LZZ7" s="198"/>
      <c r="MAA7" s="198"/>
      <c r="MAB7" s="198"/>
      <c r="MAC7" s="198"/>
      <c r="MAD7" s="198"/>
      <c r="MAE7" s="198"/>
      <c r="MAF7" s="198"/>
      <c r="MAG7" s="198"/>
      <c r="MAH7" s="198"/>
      <c r="MAI7" s="198"/>
      <c r="MAJ7" s="198"/>
      <c r="MAK7" s="198"/>
      <c r="MAL7" s="198"/>
      <c r="MAM7" s="198"/>
      <c r="MAN7" s="198"/>
      <c r="MAO7" s="198"/>
      <c r="MAP7" s="198"/>
      <c r="MAQ7" s="198"/>
      <c r="MAR7" s="198"/>
      <c r="MAS7" s="198"/>
      <c r="MAT7" s="198"/>
      <c r="MAU7" s="198"/>
      <c r="MAV7" s="198"/>
      <c r="MAW7" s="198"/>
      <c r="MAX7" s="198"/>
      <c r="MAY7" s="198"/>
      <c r="MAZ7" s="198"/>
      <c r="MBA7" s="198"/>
      <c r="MBB7" s="198"/>
      <c r="MBC7" s="198"/>
      <c r="MBD7" s="198"/>
      <c r="MBE7" s="198"/>
      <c r="MBF7" s="198"/>
      <c r="MBG7" s="198"/>
      <c r="MBH7" s="198"/>
      <c r="MBI7" s="198"/>
      <c r="MBJ7" s="198"/>
      <c r="MBK7" s="198"/>
      <c r="MBL7" s="198"/>
      <c r="MBM7" s="198"/>
      <c r="MBN7" s="198"/>
      <c r="MBO7" s="198"/>
      <c r="MBP7" s="198"/>
      <c r="MBQ7" s="198"/>
      <c r="MBR7" s="198"/>
      <c r="MBS7" s="198"/>
      <c r="MBT7" s="198"/>
      <c r="MBU7" s="198"/>
      <c r="MBV7" s="198"/>
      <c r="MBW7" s="198"/>
      <c r="MBX7" s="198"/>
      <c r="MBY7" s="198"/>
      <c r="MBZ7" s="198"/>
      <c r="MCA7" s="198"/>
      <c r="MCB7" s="198"/>
      <c r="MCC7" s="198"/>
      <c r="MCD7" s="198"/>
      <c r="MCE7" s="198"/>
      <c r="MCF7" s="198"/>
      <c r="MCG7" s="198"/>
      <c r="MCH7" s="198"/>
      <c r="MCI7" s="198"/>
      <c r="MCJ7" s="198"/>
      <c r="MCK7" s="198"/>
      <c r="MCL7" s="198"/>
      <c r="MCM7" s="198"/>
      <c r="MCN7" s="198"/>
      <c r="MCO7" s="198"/>
      <c r="MCP7" s="198"/>
      <c r="MCQ7" s="198"/>
      <c r="MCR7" s="198"/>
      <c r="MCS7" s="198"/>
      <c r="MCT7" s="198"/>
      <c r="MCU7" s="198"/>
      <c r="MCV7" s="198"/>
      <c r="MCW7" s="198"/>
      <c r="MCX7" s="198"/>
      <c r="MCY7" s="198"/>
      <c r="MCZ7" s="198"/>
      <c r="MDA7" s="198"/>
      <c r="MDB7" s="198"/>
      <c r="MDC7" s="198"/>
      <c r="MDD7" s="198"/>
      <c r="MDE7" s="198"/>
      <c r="MDF7" s="198"/>
      <c r="MDG7" s="198"/>
      <c r="MDH7" s="198"/>
      <c r="MDI7" s="198"/>
      <c r="MDJ7" s="198"/>
      <c r="MDK7" s="198"/>
      <c r="MDL7" s="198"/>
      <c r="MDM7" s="198"/>
      <c r="MDN7" s="198"/>
      <c r="MDO7" s="198"/>
      <c r="MDP7" s="198"/>
      <c r="MDQ7" s="198"/>
      <c r="MDR7" s="198"/>
      <c r="MDS7" s="198"/>
      <c r="MDT7" s="198"/>
      <c r="MDU7" s="198"/>
      <c r="MDV7" s="198"/>
      <c r="MDW7" s="198"/>
      <c r="MDX7" s="198"/>
      <c r="MDY7" s="198"/>
      <c r="MDZ7" s="198"/>
      <c r="MEA7" s="198"/>
      <c r="MEB7" s="198"/>
      <c r="MEC7" s="198"/>
      <c r="MED7" s="198"/>
      <c r="MEE7" s="198"/>
      <c r="MEF7" s="198"/>
      <c r="MEG7" s="198"/>
      <c r="MEH7" s="198"/>
      <c r="MEI7" s="198"/>
      <c r="MEJ7" s="198"/>
      <c r="MEK7" s="198"/>
      <c r="MEL7" s="198"/>
      <c r="MEM7" s="198"/>
      <c r="MEN7" s="198"/>
      <c r="MEO7" s="198"/>
      <c r="MEP7" s="198"/>
      <c r="MEQ7" s="198"/>
      <c r="MER7" s="198"/>
      <c r="MES7" s="198"/>
      <c r="MET7" s="198"/>
      <c r="MEU7" s="198"/>
      <c r="MEV7" s="198"/>
      <c r="MEW7" s="198"/>
      <c r="MEX7" s="198"/>
      <c r="MEY7" s="198"/>
      <c r="MEZ7" s="198"/>
      <c r="MFA7" s="198"/>
      <c r="MFB7" s="198"/>
      <c r="MFC7" s="198"/>
      <c r="MFD7" s="198"/>
      <c r="MFE7" s="198"/>
      <c r="MFF7" s="198"/>
      <c r="MFG7" s="198"/>
      <c r="MFH7" s="198"/>
      <c r="MFI7" s="198"/>
      <c r="MFJ7" s="198"/>
      <c r="MFK7" s="198"/>
      <c r="MFL7" s="198"/>
      <c r="MFM7" s="198"/>
      <c r="MFN7" s="198"/>
      <c r="MFO7" s="198"/>
      <c r="MFP7" s="198"/>
      <c r="MFQ7" s="198"/>
      <c r="MFR7" s="198"/>
      <c r="MFS7" s="198"/>
      <c r="MFT7" s="198"/>
      <c r="MFU7" s="198"/>
      <c r="MFV7" s="198"/>
      <c r="MFW7" s="198"/>
      <c r="MFX7" s="198"/>
      <c r="MFY7" s="198"/>
      <c r="MFZ7" s="198"/>
      <c r="MGA7" s="198"/>
      <c r="MGB7" s="198"/>
      <c r="MGC7" s="198"/>
      <c r="MGD7" s="198"/>
      <c r="MGE7" s="198"/>
      <c r="MGF7" s="198"/>
      <c r="MGG7" s="198"/>
      <c r="MGH7" s="198"/>
      <c r="MGI7" s="198"/>
      <c r="MGJ7" s="198"/>
      <c r="MGK7" s="198"/>
      <c r="MGL7" s="198"/>
      <c r="MGM7" s="198"/>
      <c r="MGN7" s="198"/>
      <c r="MGO7" s="198"/>
      <c r="MGP7" s="198"/>
      <c r="MGQ7" s="198"/>
      <c r="MGR7" s="198"/>
      <c r="MGS7" s="198"/>
      <c r="MGT7" s="198"/>
      <c r="MGU7" s="198"/>
      <c r="MGV7" s="198"/>
      <c r="MGW7" s="198"/>
      <c r="MGX7" s="198"/>
      <c r="MGY7" s="198"/>
      <c r="MGZ7" s="198"/>
      <c r="MHA7" s="198"/>
      <c r="MHB7" s="198"/>
      <c r="MHC7" s="198"/>
      <c r="MHD7" s="198"/>
      <c r="MHE7" s="198"/>
      <c r="MHF7" s="198"/>
      <c r="MHG7" s="198"/>
      <c r="MHH7" s="198"/>
      <c r="MHI7" s="198"/>
      <c r="MHJ7" s="198"/>
      <c r="MHK7" s="198"/>
      <c r="MHL7" s="198"/>
      <c r="MHM7" s="198"/>
      <c r="MHN7" s="198"/>
      <c r="MHO7" s="198"/>
      <c r="MHP7" s="198"/>
      <c r="MHQ7" s="198"/>
      <c r="MHR7" s="198"/>
      <c r="MHS7" s="198"/>
      <c r="MHT7" s="198"/>
      <c r="MHU7" s="198"/>
      <c r="MHV7" s="198"/>
      <c r="MHW7" s="198"/>
      <c r="MHX7" s="198"/>
      <c r="MHY7" s="198"/>
      <c r="MHZ7" s="198"/>
      <c r="MIA7" s="198"/>
      <c r="MIB7" s="198"/>
      <c r="MIC7" s="198"/>
      <c r="MID7" s="198"/>
      <c r="MIE7" s="198"/>
      <c r="MIF7" s="198"/>
      <c r="MIG7" s="198"/>
      <c r="MIH7" s="198"/>
      <c r="MII7" s="198"/>
      <c r="MIJ7" s="198"/>
      <c r="MIK7" s="198"/>
      <c r="MIL7" s="198"/>
      <c r="MIM7" s="198"/>
      <c r="MIN7" s="198"/>
      <c r="MIO7" s="198"/>
      <c r="MIP7" s="198"/>
      <c r="MIQ7" s="198"/>
      <c r="MIR7" s="198"/>
      <c r="MIS7" s="198"/>
      <c r="MIT7" s="198"/>
      <c r="MIU7" s="198"/>
      <c r="MIV7" s="198"/>
      <c r="MIW7" s="198"/>
      <c r="MIX7" s="198"/>
      <c r="MIY7" s="198"/>
      <c r="MIZ7" s="198"/>
      <c r="MJA7" s="198"/>
      <c r="MJB7" s="198"/>
      <c r="MJC7" s="198"/>
      <c r="MJD7" s="198"/>
      <c r="MJE7" s="198"/>
      <c r="MJF7" s="198"/>
      <c r="MJG7" s="198"/>
      <c r="MJH7" s="198"/>
      <c r="MJI7" s="198"/>
      <c r="MJJ7" s="198"/>
      <c r="MJK7" s="198"/>
      <c r="MJL7" s="198"/>
      <c r="MJM7" s="198"/>
      <c r="MJN7" s="198"/>
      <c r="MJO7" s="198"/>
      <c r="MJP7" s="198"/>
      <c r="MJQ7" s="198"/>
      <c r="MJR7" s="198"/>
      <c r="MJS7" s="198"/>
      <c r="MJT7" s="198"/>
      <c r="MJU7" s="198"/>
      <c r="MJV7" s="198"/>
      <c r="MJW7" s="198"/>
      <c r="MJX7" s="198"/>
      <c r="MJY7" s="198"/>
      <c r="MJZ7" s="198"/>
      <c r="MKA7" s="198"/>
      <c r="MKB7" s="198"/>
      <c r="MKC7" s="198"/>
      <c r="MKD7" s="198"/>
      <c r="MKE7" s="198"/>
      <c r="MKF7" s="198"/>
      <c r="MKG7" s="198"/>
      <c r="MKH7" s="198"/>
      <c r="MKI7" s="198"/>
      <c r="MKJ7" s="198"/>
      <c r="MKK7" s="198"/>
      <c r="MKL7" s="198"/>
      <c r="MKM7" s="198"/>
      <c r="MKN7" s="198"/>
      <c r="MKO7" s="198"/>
      <c r="MKP7" s="198"/>
      <c r="MKQ7" s="198"/>
      <c r="MKR7" s="198"/>
      <c r="MKS7" s="198"/>
      <c r="MKT7" s="198"/>
      <c r="MKU7" s="198"/>
      <c r="MKV7" s="198"/>
      <c r="MKW7" s="198"/>
      <c r="MKX7" s="198"/>
      <c r="MKY7" s="198"/>
      <c r="MKZ7" s="198"/>
      <c r="MLA7" s="198"/>
      <c r="MLB7" s="198"/>
      <c r="MLC7" s="198"/>
      <c r="MLD7" s="198"/>
      <c r="MLE7" s="198"/>
      <c r="MLF7" s="198"/>
      <c r="MLG7" s="198"/>
      <c r="MLH7" s="198"/>
      <c r="MLI7" s="198"/>
      <c r="MLJ7" s="198"/>
      <c r="MLK7" s="198"/>
      <c r="MLL7" s="198"/>
      <c r="MLM7" s="198"/>
      <c r="MLN7" s="198"/>
      <c r="MLO7" s="198"/>
      <c r="MLP7" s="198"/>
      <c r="MLQ7" s="198"/>
      <c r="MLR7" s="198"/>
      <c r="MLS7" s="198"/>
      <c r="MLT7" s="198"/>
      <c r="MLU7" s="198"/>
      <c r="MLV7" s="198"/>
      <c r="MLW7" s="198"/>
      <c r="MLX7" s="198"/>
      <c r="MLY7" s="198"/>
      <c r="MLZ7" s="198"/>
      <c r="MMA7" s="198"/>
      <c r="MMB7" s="198"/>
      <c r="MMC7" s="198"/>
      <c r="MMD7" s="198"/>
      <c r="MME7" s="198"/>
      <c r="MMF7" s="198"/>
      <c r="MMG7" s="198"/>
      <c r="MMH7" s="198"/>
      <c r="MMI7" s="198"/>
      <c r="MMJ7" s="198"/>
      <c r="MMK7" s="198"/>
      <c r="MML7" s="198"/>
      <c r="MMM7" s="198"/>
      <c r="MMN7" s="198"/>
      <c r="MMO7" s="198"/>
      <c r="MMP7" s="198"/>
      <c r="MMQ7" s="198"/>
      <c r="MMR7" s="198"/>
      <c r="MMS7" s="198"/>
      <c r="MMT7" s="198"/>
      <c r="MMU7" s="198"/>
      <c r="MMV7" s="198"/>
      <c r="MMW7" s="198"/>
      <c r="MMX7" s="198"/>
      <c r="MMY7" s="198"/>
      <c r="MMZ7" s="198"/>
      <c r="MNA7" s="198"/>
      <c r="MNB7" s="198"/>
      <c r="MNC7" s="198"/>
      <c r="MND7" s="198"/>
      <c r="MNE7" s="198"/>
      <c r="MNF7" s="198"/>
      <c r="MNG7" s="198"/>
      <c r="MNH7" s="198"/>
      <c r="MNI7" s="198"/>
      <c r="MNJ7" s="198"/>
      <c r="MNK7" s="198"/>
      <c r="MNL7" s="198"/>
      <c r="MNM7" s="198"/>
      <c r="MNN7" s="198"/>
      <c r="MNO7" s="198"/>
      <c r="MNP7" s="198"/>
      <c r="MNQ7" s="198"/>
      <c r="MNR7" s="198"/>
      <c r="MNS7" s="198"/>
      <c r="MNT7" s="198"/>
      <c r="MNU7" s="198"/>
      <c r="MNV7" s="198"/>
      <c r="MNW7" s="198"/>
      <c r="MNX7" s="198"/>
      <c r="MNY7" s="198"/>
      <c r="MNZ7" s="198"/>
      <c r="MOA7" s="198"/>
      <c r="MOB7" s="198"/>
      <c r="MOC7" s="198"/>
      <c r="MOD7" s="198"/>
      <c r="MOE7" s="198"/>
      <c r="MOF7" s="198"/>
      <c r="MOG7" s="198"/>
      <c r="MOH7" s="198"/>
      <c r="MOI7" s="198"/>
      <c r="MOJ7" s="198"/>
      <c r="MOK7" s="198"/>
      <c r="MOL7" s="198"/>
      <c r="MOM7" s="198"/>
      <c r="MON7" s="198"/>
      <c r="MOO7" s="198"/>
      <c r="MOP7" s="198"/>
      <c r="MOQ7" s="198"/>
      <c r="MOR7" s="198"/>
      <c r="MOS7" s="198"/>
      <c r="MOT7" s="198"/>
      <c r="MOU7" s="198"/>
      <c r="MOV7" s="198"/>
      <c r="MOW7" s="198"/>
      <c r="MOX7" s="198"/>
      <c r="MOY7" s="198"/>
      <c r="MOZ7" s="198"/>
      <c r="MPA7" s="198"/>
      <c r="MPB7" s="198"/>
      <c r="MPC7" s="198"/>
      <c r="MPD7" s="198"/>
      <c r="MPE7" s="198"/>
      <c r="MPF7" s="198"/>
      <c r="MPG7" s="198"/>
      <c r="MPH7" s="198"/>
      <c r="MPI7" s="198"/>
      <c r="MPJ7" s="198"/>
      <c r="MPK7" s="198"/>
      <c r="MPL7" s="198"/>
      <c r="MPM7" s="198"/>
      <c r="MPN7" s="198"/>
      <c r="MPO7" s="198"/>
      <c r="MPP7" s="198"/>
      <c r="MPQ7" s="198"/>
      <c r="MPR7" s="198"/>
      <c r="MPS7" s="198"/>
      <c r="MPT7" s="198"/>
      <c r="MPU7" s="198"/>
      <c r="MPV7" s="198"/>
      <c r="MPW7" s="198"/>
      <c r="MPX7" s="198"/>
      <c r="MPY7" s="198"/>
      <c r="MPZ7" s="198"/>
      <c r="MQA7" s="198"/>
      <c r="MQB7" s="198"/>
      <c r="MQC7" s="198"/>
      <c r="MQD7" s="198"/>
      <c r="MQE7" s="198"/>
      <c r="MQF7" s="198"/>
      <c r="MQG7" s="198"/>
      <c r="MQH7" s="198"/>
      <c r="MQI7" s="198"/>
      <c r="MQJ7" s="198"/>
      <c r="MQK7" s="198"/>
      <c r="MQL7" s="198"/>
      <c r="MQM7" s="198"/>
      <c r="MQN7" s="198"/>
      <c r="MQO7" s="198"/>
      <c r="MQP7" s="198"/>
      <c r="MQQ7" s="198"/>
      <c r="MQR7" s="198"/>
      <c r="MQS7" s="198"/>
      <c r="MQT7" s="198"/>
      <c r="MQU7" s="198"/>
      <c r="MQV7" s="198"/>
      <c r="MQW7" s="198"/>
      <c r="MQX7" s="198"/>
      <c r="MQY7" s="198"/>
      <c r="MQZ7" s="198"/>
      <c r="MRA7" s="198"/>
      <c r="MRB7" s="198"/>
      <c r="MRC7" s="198"/>
      <c r="MRD7" s="198"/>
      <c r="MRE7" s="198"/>
      <c r="MRF7" s="198"/>
      <c r="MRG7" s="198"/>
      <c r="MRH7" s="198"/>
      <c r="MRI7" s="198"/>
      <c r="MRJ7" s="198"/>
      <c r="MRK7" s="198"/>
      <c r="MRL7" s="198"/>
      <c r="MRM7" s="198"/>
      <c r="MRN7" s="198"/>
      <c r="MRO7" s="198"/>
      <c r="MRP7" s="198"/>
      <c r="MRQ7" s="198"/>
      <c r="MRR7" s="198"/>
      <c r="MRS7" s="198"/>
      <c r="MRT7" s="198"/>
      <c r="MRU7" s="198"/>
      <c r="MRV7" s="198"/>
      <c r="MRW7" s="198"/>
      <c r="MRX7" s="198"/>
      <c r="MRY7" s="198"/>
      <c r="MRZ7" s="198"/>
      <c r="MSA7" s="198"/>
      <c r="MSB7" s="198"/>
      <c r="MSC7" s="198"/>
      <c r="MSD7" s="198"/>
      <c r="MSE7" s="198"/>
      <c r="MSF7" s="198"/>
      <c r="MSG7" s="198"/>
      <c r="MSH7" s="198"/>
      <c r="MSI7" s="198"/>
      <c r="MSJ7" s="198"/>
      <c r="MSK7" s="198"/>
      <c r="MSL7" s="198"/>
      <c r="MSM7" s="198"/>
      <c r="MSN7" s="198"/>
      <c r="MSO7" s="198"/>
      <c r="MSP7" s="198"/>
      <c r="MSQ7" s="198"/>
      <c r="MSR7" s="198"/>
      <c r="MSS7" s="198"/>
      <c r="MST7" s="198"/>
      <c r="MSU7" s="198"/>
      <c r="MSV7" s="198"/>
      <c r="MSW7" s="198"/>
      <c r="MSX7" s="198"/>
      <c r="MSY7" s="198"/>
      <c r="MSZ7" s="198"/>
      <c r="MTA7" s="198"/>
      <c r="MTB7" s="198"/>
      <c r="MTC7" s="198"/>
      <c r="MTD7" s="198"/>
      <c r="MTE7" s="198"/>
      <c r="MTF7" s="198"/>
      <c r="MTG7" s="198"/>
      <c r="MTH7" s="198"/>
      <c r="MTI7" s="198"/>
      <c r="MTJ7" s="198"/>
      <c r="MTK7" s="198"/>
      <c r="MTL7" s="198"/>
      <c r="MTM7" s="198"/>
      <c r="MTN7" s="198"/>
      <c r="MTO7" s="198"/>
      <c r="MTP7" s="198"/>
      <c r="MTQ7" s="198"/>
      <c r="MTR7" s="198"/>
      <c r="MTS7" s="198"/>
      <c r="MTT7" s="198"/>
      <c r="MTU7" s="198"/>
      <c r="MTV7" s="198"/>
      <c r="MTW7" s="198"/>
      <c r="MTX7" s="198"/>
      <c r="MTY7" s="198"/>
      <c r="MTZ7" s="198"/>
      <c r="MUA7" s="198"/>
      <c r="MUB7" s="198"/>
      <c r="MUC7" s="198"/>
      <c r="MUD7" s="198"/>
      <c r="MUE7" s="198"/>
      <c r="MUF7" s="198"/>
      <c r="MUG7" s="198"/>
      <c r="MUH7" s="198"/>
      <c r="MUI7" s="198"/>
      <c r="MUJ7" s="198"/>
      <c r="MUK7" s="198"/>
      <c r="MUL7" s="198"/>
      <c r="MUM7" s="198"/>
      <c r="MUN7" s="198"/>
      <c r="MUO7" s="198"/>
      <c r="MUP7" s="198"/>
      <c r="MUQ7" s="198"/>
      <c r="MUR7" s="198"/>
      <c r="MUS7" s="198"/>
      <c r="MUT7" s="198"/>
      <c r="MUU7" s="198"/>
      <c r="MUV7" s="198"/>
      <c r="MUW7" s="198"/>
      <c r="MUX7" s="198"/>
      <c r="MUY7" s="198"/>
      <c r="MUZ7" s="198"/>
      <c r="MVA7" s="198"/>
      <c r="MVB7" s="198"/>
      <c r="MVC7" s="198"/>
      <c r="MVD7" s="198"/>
      <c r="MVE7" s="198"/>
      <c r="MVF7" s="198"/>
      <c r="MVG7" s="198"/>
      <c r="MVH7" s="198"/>
      <c r="MVI7" s="198"/>
      <c r="MVJ7" s="198"/>
      <c r="MVK7" s="198"/>
      <c r="MVL7" s="198"/>
      <c r="MVM7" s="198"/>
      <c r="MVN7" s="198"/>
      <c r="MVO7" s="198"/>
      <c r="MVP7" s="198"/>
      <c r="MVQ7" s="198"/>
      <c r="MVR7" s="198"/>
      <c r="MVS7" s="198"/>
      <c r="MVT7" s="198"/>
      <c r="MVU7" s="198"/>
      <c r="MVV7" s="198"/>
      <c r="MVW7" s="198"/>
      <c r="MVX7" s="198"/>
      <c r="MVY7" s="198"/>
      <c r="MVZ7" s="198"/>
      <c r="MWA7" s="198"/>
      <c r="MWB7" s="198"/>
      <c r="MWC7" s="198"/>
      <c r="MWD7" s="198"/>
      <c r="MWE7" s="198"/>
      <c r="MWF7" s="198"/>
      <c r="MWG7" s="198"/>
      <c r="MWH7" s="198"/>
      <c r="MWI7" s="198"/>
      <c r="MWJ7" s="198"/>
      <c r="MWK7" s="198"/>
      <c r="MWL7" s="198"/>
      <c r="MWM7" s="198"/>
      <c r="MWN7" s="198"/>
      <c r="MWO7" s="198"/>
      <c r="MWP7" s="198"/>
      <c r="MWQ7" s="198"/>
      <c r="MWR7" s="198"/>
      <c r="MWS7" s="198"/>
      <c r="MWT7" s="198"/>
      <c r="MWU7" s="198"/>
      <c r="MWV7" s="198"/>
      <c r="MWW7" s="198"/>
      <c r="MWX7" s="198"/>
      <c r="MWY7" s="198"/>
      <c r="MWZ7" s="198"/>
      <c r="MXA7" s="198"/>
      <c r="MXB7" s="198"/>
      <c r="MXC7" s="198"/>
      <c r="MXD7" s="198"/>
      <c r="MXE7" s="198"/>
      <c r="MXF7" s="198"/>
      <c r="MXG7" s="198"/>
      <c r="MXH7" s="198"/>
      <c r="MXI7" s="198"/>
      <c r="MXJ7" s="198"/>
      <c r="MXK7" s="198"/>
      <c r="MXL7" s="198"/>
      <c r="MXM7" s="198"/>
      <c r="MXN7" s="198"/>
      <c r="MXO7" s="198"/>
      <c r="MXP7" s="198"/>
      <c r="MXQ7" s="198"/>
      <c r="MXR7" s="198"/>
      <c r="MXS7" s="198"/>
      <c r="MXT7" s="198"/>
      <c r="MXU7" s="198"/>
      <c r="MXV7" s="198"/>
      <c r="MXW7" s="198"/>
      <c r="MXX7" s="198"/>
      <c r="MXY7" s="198"/>
      <c r="MXZ7" s="198"/>
      <c r="MYA7" s="198"/>
      <c r="MYB7" s="198"/>
      <c r="MYC7" s="198"/>
      <c r="MYD7" s="198"/>
      <c r="MYE7" s="198"/>
      <c r="MYF7" s="198"/>
      <c r="MYG7" s="198"/>
      <c r="MYH7" s="198"/>
      <c r="MYI7" s="198"/>
      <c r="MYJ7" s="198"/>
      <c r="MYK7" s="198"/>
      <c r="MYL7" s="198"/>
      <c r="MYM7" s="198"/>
      <c r="MYN7" s="198"/>
      <c r="MYO7" s="198"/>
      <c r="MYP7" s="198"/>
      <c r="MYQ7" s="198"/>
      <c r="MYR7" s="198"/>
      <c r="MYS7" s="198"/>
      <c r="MYT7" s="198"/>
      <c r="MYU7" s="198"/>
      <c r="MYV7" s="198"/>
      <c r="MYW7" s="198"/>
      <c r="MYX7" s="198"/>
      <c r="MYY7" s="198"/>
      <c r="MYZ7" s="198"/>
      <c r="MZA7" s="198"/>
      <c r="MZB7" s="198"/>
      <c r="MZC7" s="198"/>
      <c r="MZD7" s="198"/>
      <c r="MZE7" s="198"/>
      <c r="MZF7" s="198"/>
      <c r="MZG7" s="198"/>
      <c r="MZH7" s="198"/>
      <c r="MZI7" s="198"/>
      <c r="MZJ7" s="198"/>
      <c r="MZK7" s="198"/>
      <c r="MZL7" s="198"/>
      <c r="MZM7" s="198"/>
      <c r="MZN7" s="198"/>
      <c r="MZO7" s="198"/>
      <c r="MZP7" s="198"/>
      <c r="MZQ7" s="198"/>
      <c r="MZR7" s="198"/>
      <c r="MZS7" s="198"/>
      <c r="MZT7" s="198"/>
      <c r="MZU7" s="198"/>
      <c r="MZV7" s="198"/>
      <c r="MZW7" s="198"/>
      <c r="MZX7" s="198"/>
      <c r="MZY7" s="198"/>
      <c r="MZZ7" s="198"/>
      <c r="NAA7" s="198"/>
      <c r="NAB7" s="198"/>
      <c r="NAC7" s="198"/>
      <c r="NAD7" s="198"/>
      <c r="NAE7" s="198"/>
      <c r="NAF7" s="198"/>
      <c r="NAG7" s="198"/>
      <c r="NAH7" s="198"/>
      <c r="NAI7" s="198"/>
      <c r="NAJ7" s="198"/>
      <c r="NAK7" s="198"/>
      <c r="NAL7" s="198"/>
      <c r="NAM7" s="198"/>
      <c r="NAN7" s="198"/>
      <c r="NAO7" s="198"/>
      <c r="NAP7" s="198"/>
      <c r="NAQ7" s="198"/>
      <c r="NAR7" s="198"/>
      <c r="NAS7" s="198"/>
      <c r="NAT7" s="198"/>
      <c r="NAU7" s="198"/>
      <c r="NAV7" s="198"/>
      <c r="NAW7" s="198"/>
      <c r="NAX7" s="198"/>
      <c r="NAY7" s="198"/>
      <c r="NAZ7" s="198"/>
      <c r="NBA7" s="198"/>
      <c r="NBB7" s="198"/>
      <c r="NBC7" s="198"/>
      <c r="NBD7" s="198"/>
      <c r="NBE7" s="198"/>
      <c r="NBF7" s="198"/>
      <c r="NBG7" s="198"/>
      <c r="NBH7" s="198"/>
      <c r="NBI7" s="198"/>
      <c r="NBJ7" s="198"/>
      <c r="NBK7" s="198"/>
      <c r="NBL7" s="198"/>
      <c r="NBM7" s="198"/>
      <c r="NBN7" s="198"/>
      <c r="NBO7" s="198"/>
      <c r="NBP7" s="198"/>
      <c r="NBQ7" s="198"/>
      <c r="NBR7" s="198"/>
      <c r="NBS7" s="198"/>
      <c r="NBT7" s="198"/>
      <c r="NBU7" s="198"/>
      <c r="NBV7" s="198"/>
      <c r="NBW7" s="198"/>
      <c r="NBX7" s="198"/>
      <c r="NBY7" s="198"/>
      <c r="NBZ7" s="198"/>
      <c r="NCA7" s="198"/>
      <c r="NCB7" s="198"/>
      <c r="NCC7" s="198"/>
      <c r="NCD7" s="198"/>
      <c r="NCE7" s="198"/>
      <c r="NCF7" s="198"/>
      <c r="NCG7" s="198"/>
      <c r="NCH7" s="198"/>
      <c r="NCI7" s="198"/>
      <c r="NCJ7" s="198"/>
      <c r="NCK7" s="198"/>
      <c r="NCL7" s="198"/>
      <c r="NCM7" s="198"/>
      <c r="NCN7" s="198"/>
      <c r="NCO7" s="198"/>
      <c r="NCP7" s="198"/>
      <c r="NCQ7" s="198"/>
      <c r="NCR7" s="198"/>
      <c r="NCS7" s="198"/>
      <c r="NCT7" s="198"/>
      <c r="NCU7" s="198"/>
      <c r="NCV7" s="198"/>
      <c r="NCW7" s="198"/>
      <c r="NCX7" s="198"/>
      <c r="NCY7" s="198"/>
      <c r="NCZ7" s="198"/>
      <c r="NDA7" s="198"/>
      <c r="NDB7" s="198"/>
      <c r="NDC7" s="198"/>
      <c r="NDD7" s="198"/>
      <c r="NDE7" s="198"/>
      <c r="NDF7" s="198"/>
      <c r="NDG7" s="198"/>
      <c r="NDH7" s="198"/>
      <c r="NDI7" s="198"/>
      <c r="NDJ7" s="198"/>
      <c r="NDK7" s="198"/>
      <c r="NDL7" s="198"/>
      <c r="NDM7" s="198"/>
      <c r="NDN7" s="198"/>
      <c r="NDO7" s="198"/>
      <c r="NDP7" s="198"/>
      <c r="NDQ7" s="198"/>
      <c r="NDR7" s="198"/>
      <c r="NDS7" s="198"/>
      <c r="NDT7" s="198"/>
      <c r="NDU7" s="198"/>
      <c r="NDV7" s="198"/>
      <c r="NDW7" s="198"/>
      <c r="NDX7" s="198"/>
      <c r="NDY7" s="198"/>
      <c r="NDZ7" s="198"/>
      <c r="NEA7" s="198"/>
      <c r="NEB7" s="198"/>
      <c r="NEC7" s="198"/>
      <c r="NED7" s="198"/>
      <c r="NEE7" s="198"/>
      <c r="NEF7" s="198"/>
      <c r="NEG7" s="198"/>
      <c r="NEH7" s="198"/>
      <c r="NEI7" s="198"/>
      <c r="NEJ7" s="198"/>
      <c r="NEK7" s="198"/>
      <c r="NEL7" s="198"/>
      <c r="NEM7" s="198"/>
      <c r="NEN7" s="198"/>
      <c r="NEO7" s="198"/>
      <c r="NEP7" s="198"/>
      <c r="NEQ7" s="198"/>
      <c r="NER7" s="198"/>
      <c r="NES7" s="198"/>
      <c r="NET7" s="198"/>
      <c r="NEU7" s="198"/>
      <c r="NEV7" s="198"/>
      <c r="NEW7" s="198"/>
      <c r="NEX7" s="198"/>
      <c r="NEY7" s="198"/>
      <c r="NEZ7" s="198"/>
      <c r="NFA7" s="198"/>
      <c r="NFB7" s="198"/>
      <c r="NFC7" s="198"/>
      <c r="NFD7" s="198"/>
      <c r="NFE7" s="198"/>
      <c r="NFF7" s="198"/>
      <c r="NFG7" s="198"/>
      <c r="NFH7" s="198"/>
      <c r="NFI7" s="198"/>
      <c r="NFJ7" s="198"/>
      <c r="NFK7" s="198"/>
      <c r="NFL7" s="198"/>
      <c r="NFM7" s="198"/>
      <c r="NFN7" s="198"/>
      <c r="NFO7" s="198"/>
      <c r="NFP7" s="198"/>
      <c r="NFQ7" s="198"/>
      <c r="NFR7" s="198"/>
      <c r="NFS7" s="198"/>
      <c r="NFT7" s="198"/>
      <c r="NFU7" s="198"/>
      <c r="NFV7" s="198"/>
      <c r="NFW7" s="198"/>
      <c r="NFX7" s="198"/>
      <c r="NFY7" s="198"/>
      <c r="NFZ7" s="198"/>
      <c r="NGA7" s="198"/>
      <c r="NGB7" s="198"/>
      <c r="NGC7" s="198"/>
      <c r="NGD7" s="198"/>
      <c r="NGE7" s="198"/>
      <c r="NGF7" s="198"/>
      <c r="NGG7" s="198"/>
      <c r="NGH7" s="198"/>
      <c r="NGI7" s="198"/>
      <c r="NGJ7" s="198"/>
      <c r="NGK7" s="198"/>
      <c r="NGL7" s="198"/>
      <c r="NGM7" s="198"/>
      <c r="NGN7" s="198"/>
      <c r="NGO7" s="198"/>
      <c r="NGP7" s="198"/>
      <c r="NGQ7" s="198"/>
      <c r="NGR7" s="198"/>
      <c r="NGS7" s="198"/>
      <c r="NGT7" s="198"/>
      <c r="NGU7" s="198"/>
      <c r="NGV7" s="198"/>
      <c r="NGW7" s="198"/>
      <c r="NGX7" s="198"/>
      <c r="NGY7" s="198"/>
      <c r="NGZ7" s="198"/>
      <c r="NHA7" s="198"/>
      <c r="NHB7" s="198"/>
      <c r="NHC7" s="198"/>
      <c r="NHD7" s="198"/>
      <c r="NHE7" s="198"/>
      <c r="NHF7" s="198"/>
      <c r="NHG7" s="198"/>
      <c r="NHH7" s="198"/>
      <c r="NHI7" s="198"/>
      <c r="NHJ7" s="198"/>
      <c r="NHK7" s="198"/>
      <c r="NHL7" s="198"/>
      <c r="NHM7" s="198"/>
      <c r="NHN7" s="198"/>
      <c r="NHO7" s="198"/>
      <c r="NHP7" s="198"/>
      <c r="NHQ7" s="198"/>
      <c r="NHR7" s="198"/>
      <c r="NHS7" s="198"/>
      <c r="NHT7" s="198"/>
      <c r="NHU7" s="198"/>
      <c r="NHV7" s="198"/>
      <c r="NHW7" s="198"/>
      <c r="NHX7" s="198"/>
      <c r="NHY7" s="198"/>
      <c r="NHZ7" s="198"/>
      <c r="NIA7" s="198"/>
      <c r="NIB7" s="198"/>
      <c r="NIC7" s="198"/>
      <c r="NID7" s="198"/>
      <c r="NIE7" s="198"/>
      <c r="NIF7" s="198"/>
      <c r="NIG7" s="198"/>
      <c r="NIH7" s="198"/>
      <c r="NII7" s="198"/>
      <c r="NIJ7" s="198"/>
      <c r="NIK7" s="198"/>
      <c r="NIL7" s="198"/>
      <c r="NIM7" s="198"/>
      <c r="NIN7" s="198"/>
      <c r="NIO7" s="198"/>
      <c r="NIP7" s="198"/>
      <c r="NIQ7" s="198"/>
      <c r="NIR7" s="198"/>
      <c r="NIS7" s="198"/>
      <c r="NIT7" s="198"/>
      <c r="NIU7" s="198"/>
      <c r="NIV7" s="198"/>
      <c r="NIW7" s="198"/>
      <c r="NIX7" s="198"/>
      <c r="NIY7" s="198"/>
      <c r="NIZ7" s="198"/>
      <c r="NJA7" s="198"/>
      <c r="NJB7" s="198"/>
      <c r="NJC7" s="198"/>
      <c r="NJD7" s="198"/>
      <c r="NJE7" s="198"/>
      <c r="NJF7" s="198"/>
      <c r="NJG7" s="198"/>
      <c r="NJH7" s="198"/>
      <c r="NJI7" s="198"/>
      <c r="NJJ7" s="198"/>
      <c r="NJK7" s="198"/>
      <c r="NJL7" s="198"/>
      <c r="NJM7" s="198"/>
      <c r="NJN7" s="198"/>
      <c r="NJO7" s="198"/>
      <c r="NJP7" s="198"/>
      <c r="NJQ7" s="198"/>
      <c r="NJR7" s="198"/>
      <c r="NJS7" s="198"/>
      <c r="NJT7" s="198"/>
      <c r="NJU7" s="198"/>
      <c r="NJV7" s="198"/>
      <c r="NJW7" s="198"/>
      <c r="NJX7" s="198"/>
      <c r="NJY7" s="198"/>
      <c r="NJZ7" s="198"/>
      <c r="NKA7" s="198"/>
      <c r="NKB7" s="198"/>
      <c r="NKC7" s="198"/>
      <c r="NKD7" s="198"/>
      <c r="NKE7" s="198"/>
      <c r="NKF7" s="198"/>
      <c r="NKG7" s="198"/>
      <c r="NKH7" s="198"/>
      <c r="NKI7" s="198"/>
      <c r="NKJ7" s="198"/>
      <c r="NKK7" s="198"/>
      <c r="NKL7" s="198"/>
      <c r="NKM7" s="198"/>
      <c r="NKN7" s="198"/>
      <c r="NKO7" s="198"/>
      <c r="NKP7" s="198"/>
      <c r="NKQ7" s="198"/>
      <c r="NKR7" s="198"/>
      <c r="NKS7" s="198"/>
      <c r="NKT7" s="198"/>
      <c r="NKU7" s="198"/>
      <c r="NKV7" s="198"/>
      <c r="NKW7" s="198"/>
      <c r="NKX7" s="198"/>
      <c r="NKY7" s="198"/>
      <c r="NKZ7" s="198"/>
      <c r="NLA7" s="198"/>
      <c r="NLB7" s="198"/>
      <c r="NLC7" s="198"/>
      <c r="NLD7" s="198"/>
      <c r="NLE7" s="198"/>
      <c r="NLF7" s="198"/>
      <c r="NLG7" s="198"/>
      <c r="NLH7" s="198"/>
      <c r="NLI7" s="198"/>
      <c r="NLJ7" s="198"/>
      <c r="NLK7" s="198"/>
      <c r="NLL7" s="198"/>
      <c r="NLM7" s="198"/>
      <c r="NLN7" s="198"/>
      <c r="NLO7" s="198"/>
      <c r="NLP7" s="198"/>
      <c r="NLQ7" s="198"/>
      <c r="NLR7" s="198"/>
      <c r="NLS7" s="198"/>
      <c r="NLT7" s="198"/>
      <c r="NLU7" s="198"/>
      <c r="NLV7" s="198"/>
      <c r="NLW7" s="198"/>
      <c r="NLX7" s="198"/>
      <c r="NLY7" s="198"/>
      <c r="NLZ7" s="198"/>
      <c r="NMA7" s="198"/>
      <c r="NMB7" s="198"/>
      <c r="NMC7" s="198"/>
      <c r="NMD7" s="198"/>
      <c r="NME7" s="198"/>
      <c r="NMF7" s="198"/>
      <c r="NMG7" s="198"/>
      <c r="NMH7" s="198"/>
      <c r="NMI7" s="198"/>
      <c r="NMJ7" s="198"/>
      <c r="NMK7" s="198"/>
      <c r="NML7" s="198"/>
      <c r="NMM7" s="198"/>
      <c r="NMN7" s="198"/>
      <c r="NMO7" s="198"/>
      <c r="NMP7" s="198"/>
      <c r="NMQ7" s="198"/>
      <c r="NMR7" s="198"/>
      <c r="NMS7" s="198"/>
      <c r="NMT7" s="198"/>
      <c r="NMU7" s="198"/>
      <c r="NMV7" s="198"/>
      <c r="NMW7" s="198"/>
      <c r="NMX7" s="198"/>
      <c r="NMY7" s="198"/>
      <c r="NMZ7" s="198"/>
      <c r="NNA7" s="198"/>
      <c r="NNB7" s="198"/>
      <c r="NNC7" s="198"/>
      <c r="NND7" s="198"/>
      <c r="NNE7" s="198"/>
      <c r="NNF7" s="198"/>
      <c r="NNG7" s="198"/>
      <c r="NNH7" s="198"/>
      <c r="NNI7" s="198"/>
      <c r="NNJ7" s="198"/>
      <c r="NNK7" s="198"/>
      <c r="NNL7" s="198"/>
      <c r="NNM7" s="198"/>
      <c r="NNN7" s="198"/>
      <c r="NNO7" s="198"/>
      <c r="NNP7" s="198"/>
      <c r="NNQ7" s="198"/>
      <c r="NNR7" s="198"/>
      <c r="NNS7" s="198"/>
      <c r="NNT7" s="198"/>
      <c r="NNU7" s="198"/>
      <c r="NNV7" s="198"/>
      <c r="NNW7" s="198"/>
      <c r="NNX7" s="198"/>
      <c r="NNY7" s="198"/>
      <c r="NNZ7" s="198"/>
      <c r="NOA7" s="198"/>
      <c r="NOB7" s="198"/>
      <c r="NOC7" s="198"/>
      <c r="NOD7" s="198"/>
      <c r="NOE7" s="198"/>
      <c r="NOF7" s="198"/>
      <c r="NOG7" s="198"/>
      <c r="NOH7" s="198"/>
      <c r="NOI7" s="198"/>
      <c r="NOJ7" s="198"/>
      <c r="NOK7" s="198"/>
      <c r="NOL7" s="198"/>
      <c r="NOM7" s="198"/>
      <c r="NON7" s="198"/>
      <c r="NOO7" s="198"/>
      <c r="NOP7" s="198"/>
      <c r="NOQ7" s="198"/>
      <c r="NOR7" s="198"/>
      <c r="NOS7" s="198"/>
      <c r="NOT7" s="198"/>
      <c r="NOU7" s="198"/>
      <c r="NOV7" s="198"/>
      <c r="NOW7" s="198"/>
      <c r="NOX7" s="198"/>
      <c r="NOY7" s="198"/>
      <c r="NOZ7" s="198"/>
      <c r="NPA7" s="198"/>
      <c r="NPB7" s="198"/>
      <c r="NPC7" s="198"/>
      <c r="NPD7" s="198"/>
      <c r="NPE7" s="198"/>
      <c r="NPF7" s="198"/>
      <c r="NPG7" s="198"/>
      <c r="NPH7" s="198"/>
      <c r="NPI7" s="198"/>
      <c r="NPJ7" s="198"/>
      <c r="NPK7" s="198"/>
      <c r="NPL7" s="198"/>
      <c r="NPM7" s="198"/>
      <c r="NPN7" s="198"/>
      <c r="NPO7" s="198"/>
      <c r="NPP7" s="198"/>
      <c r="NPQ7" s="198"/>
      <c r="NPR7" s="198"/>
      <c r="NPS7" s="198"/>
      <c r="NPT7" s="198"/>
      <c r="NPU7" s="198"/>
      <c r="NPV7" s="198"/>
      <c r="NPW7" s="198"/>
      <c r="NPX7" s="198"/>
      <c r="NPY7" s="198"/>
      <c r="NPZ7" s="198"/>
      <c r="NQA7" s="198"/>
      <c r="NQB7" s="198"/>
      <c r="NQC7" s="198"/>
      <c r="NQD7" s="198"/>
      <c r="NQE7" s="198"/>
      <c r="NQF7" s="198"/>
      <c r="NQG7" s="198"/>
      <c r="NQH7" s="198"/>
      <c r="NQI7" s="198"/>
      <c r="NQJ7" s="198"/>
      <c r="NQK7" s="198"/>
      <c r="NQL7" s="198"/>
      <c r="NQM7" s="198"/>
      <c r="NQN7" s="198"/>
      <c r="NQO7" s="198"/>
      <c r="NQP7" s="198"/>
      <c r="NQQ7" s="198"/>
      <c r="NQR7" s="198"/>
      <c r="NQS7" s="198"/>
      <c r="NQT7" s="198"/>
      <c r="NQU7" s="198"/>
      <c r="NQV7" s="198"/>
      <c r="NQW7" s="198"/>
      <c r="NQX7" s="198"/>
      <c r="NQY7" s="198"/>
      <c r="NQZ7" s="198"/>
      <c r="NRA7" s="198"/>
      <c r="NRB7" s="198"/>
      <c r="NRC7" s="198"/>
      <c r="NRD7" s="198"/>
      <c r="NRE7" s="198"/>
      <c r="NRF7" s="198"/>
      <c r="NRG7" s="198"/>
      <c r="NRH7" s="198"/>
      <c r="NRI7" s="198"/>
      <c r="NRJ7" s="198"/>
      <c r="NRK7" s="198"/>
      <c r="NRL7" s="198"/>
      <c r="NRM7" s="198"/>
      <c r="NRN7" s="198"/>
      <c r="NRO7" s="198"/>
      <c r="NRP7" s="198"/>
      <c r="NRQ7" s="198"/>
      <c r="NRR7" s="198"/>
      <c r="NRS7" s="198"/>
      <c r="NRT7" s="198"/>
      <c r="NRU7" s="198"/>
      <c r="NRV7" s="198"/>
      <c r="NRW7" s="198"/>
      <c r="NRX7" s="198"/>
      <c r="NRY7" s="198"/>
      <c r="NRZ7" s="198"/>
      <c r="NSA7" s="198"/>
      <c r="NSB7" s="198"/>
      <c r="NSC7" s="198"/>
      <c r="NSD7" s="198"/>
      <c r="NSE7" s="198"/>
      <c r="NSF7" s="198"/>
      <c r="NSG7" s="198"/>
      <c r="NSH7" s="198"/>
      <c r="NSI7" s="198"/>
      <c r="NSJ7" s="198"/>
      <c r="NSK7" s="198"/>
      <c r="NSL7" s="198"/>
      <c r="NSM7" s="198"/>
      <c r="NSN7" s="198"/>
      <c r="NSO7" s="198"/>
      <c r="NSP7" s="198"/>
      <c r="NSQ7" s="198"/>
      <c r="NSR7" s="198"/>
      <c r="NSS7" s="198"/>
      <c r="NST7" s="198"/>
      <c r="NSU7" s="198"/>
      <c r="NSV7" s="198"/>
      <c r="NSW7" s="198"/>
      <c r="NSX7" s="198"/>
      <c r="NSY7" s="198"/>
      <c r="NSZ7" s="198"/>
      <c r="NTA7" s="198"/>
      <c r="NTB7" s="198"/>
      <c r="NTC7" s="198"/>
      <c r="NTD7" s="198"/>
      <c r="NTE7" s="198"/>
      <c r="NTF7" s="198"/>
      <c r="NTG7" s="198"/>
      <c r="NTH7" s="198"/>
      <c r="NTI7" s="198"/>
      <c r="NTJ7" s="198"/>
      <c r="NTK7" s="198"/>
      <c r="NTL7" s="198"/>
      <c r="NTM7" s="198"/>
      <c r="NTN7" s="198"/>
      <c r="NTO7" s="198"/>
      <c r="NTP7" s="198"/>
      <c r="NTQ7" s="198"/>
      <c r="NTR7" s="198"/>
      <c r="NTS7" s="198"/>
      <c r="NTT7" s="198"/>
      <c r="NTU7" s="198"/>
      <c r="NTV7" s="198"/>
      <c r="NTW7" s="198"/>
      <c r="NTX7" s="198"/>
      <c r="NTY7" s="198"/>
      <c r="NTZ7" s="198"/>
      <c r="NUA7" s="198"/>
      <c r="NUB7" s="198"/>
      <c r="NUC7" s="198"/>
      <c r="NUD7" s="198"/>
      <c r="NUE7" s="198"/>
      <c r="NUF7" s="198"/>
      <c r="NUG7" s="198"/>
      <c r="NUH7" s="198"/>
      <c r="NUI7" s="198"/>
      <c r="NUJ7" s="198"/>
      <c r="NUK7" s="198"/>
      <c r="NUL7" s="198"/>
      <c r="NUM7" s="198"/>
      <c r="NUN7" s="198"/>
      <c r="NUO7" s="198"/>
      <c r="NUP7" s="198"/>
      <c r="NUQ7" s="198"/>
      <c r="NUR7" s="198"/>
      <c r="NUS7" s="198"/>
      <c r="NUT7" s="198"/>
      <c r="NUU7" s="198"/>
      <c r="NUV7" s="198"/>
      <c r="NUW7" s="198"/>
      <c r="NUX7" s="198"/>
      <c r="NUY7" s="198"/>
      <c r="NUZ7" s="198"/>
      <c r="NVA7" s="198"/>
      <c r="NVB7" s="198"/>
      <c r="NVC7" s="198"/>
      <c r="NVD7" s="198"/>
      <c r="NVE7" s="198"/>
      <c r="NVF7" s="198"/>
      <c r="NVG7" s="198"/>
      <c r="NVH7" s="198"/>
      <c r="NVI7" s="198"/>
      <c r="NVJ7" s="198"/>
      <c r="NVK7" s="198"/>
      <c r="NVL7" s="198"/>
      <c r="NVM7" s="198"/>
      <c r="NVN7" s="198"/>
      <c r="NVO7" s="198"/>
      <c r="NVP7" s="198"/>
      <c r="NVQ7" s="198"/>
      <c r="NVR7" s="198"/>
      <c r="NVS7" s="198"/>
      <c r="NVT7" s="198"/>
      <c r="NVU7" s="198"/>
      <c r="NVV7" s="198"/>
      <c r="NVW7" s="198"/>
      <c r="NVX7" s="198"/>
      <c r="NVY7" s="198"/>
      <c r="NVZ7" s="198"/>
      <c r="NWA7" s="198"/>
      <c r="NWB7" s="198"/>
      <c r="NWC7" s="198"/>
      <c r="NWD7" s="198"/>
      <c r="NWE7" s="198"/>
      <c r="NWF7" s="198"/>
      <c r="NWG7" s="198"/>
      <c r="NWH7" s="198"/>
      <c r="NWI7" s="198"/>
      <c r="NWJ7" s="198"/>
      <c r="NWK7" s="198"/>
      <c r="NWL7" s="198"/>
      <c r="NWM7" s="198"/>
      <c r="NWN7" s="198"/>
      <c r="NWO7" s="198"/>
      <c r="NWP7" s="198"/>
      <c r="NWQ7" s="198"/>
      <c r="NWR7" s="198"/>
      <c r="NWS7" s="198"/>
      <c r="NWT7" s="198"/>
      <c r="NWU7" s="198"/>
      <c r="NWV7" s="198"/>
      <c r="NWW7" s="198"/>
      <c r="NWX7" s="198"/>
      <c r="NWY7" s="198"/>
      <c r="NWZ7" s="198"/>
      <c r="NXA7" s="198"/>
      <c r="NXB7" s="198"/>
      <c r="NXC7" s="198"/>
      <c r="NXD7" s="198"/>
      <c r="NXE7" s="198"/>
      <c r="NXF7" s="198"/>
      <c r="NXG7" s="198"/>
      <c r="NXH7" s="198"/>
      <c r="NXI7" s="198"/>
      <c r="NXJ7" s="198"/>
      <c r="NXK7" s="198"/>
      <c r="NXL7" s="198"/>
      <c r="NXM7" s="198"/>
      <c r="NXN7" s="198"/>
      <c r="NXO7" s="198"/>
      <c r="NXP7" s="198"/>
      <c r="NXQ7" s="198"/>
      <c r="NXR7" s="198"/>
      <c r="NXS7" s="198"/>
      <c r="NXT7" s="198"/>
      <c r="NXU7" s="198"/>
      <c r="NXV7" s="198"/>
      <c r="NXW7" s="198"/>
      <c r="NXX7" s="198"/>
      <c r="NXY7" s="198"/>
      <c r="NXZ7" s="198"/>
      <c r="NYA7" s="198"/>
      <c r="NYB7" s="198"/>
      <c r="NYC7" s="198"/>
      <c r="NYD7" s="198"/>
      <c r="NYE7" s="198"/>
      <c r="NYF7" s="198"/>
      <c r="NYG7" s="198"/>
      <c r="NYH7" s="198"/>
      <c r="NYI7" s="198"/>
      <c r="NYJ7" s="198"/>
      <c r="NYK7" s="198"/>
      <c r="NYL7" s="198"/>
      <c r="NYM7" s="198"/>
      <c r="NYN7" s="198"/>
      <c r="NYO7" s="198"/>
      <c r="NYP7" s="198"/>
      <c r="NYQ7" s="198"/>
      <c r="NYR7" s="198"/>
      <c r="NYS7" s="198"/>
      <c r="NYT7" s="198"/>
      <c r="NYU7" s="198"/>
      <c r="NYV7" s="198"/>
      <c r="NYW7" s="198"/>
      <c r="NYX7" s="198"/>
      <c r="NYY7" s="198"/>
      <c r="NYZ7" s="198"/>
      <c r="NZA7" s="198"/>
      <c r="NZB7" s="198"/>
      <c r="NZC7" s="198"/>
      <c r="NZD7" s="198"/>
      <c r="NZE7" s="198"/>
      <c r="NZF7" s="198"/>
      <c r="NZG7" s="198"/>
      <c r="NZH7" s="198"/>
      <c r="NZI7" s="198"/>
      <c r="NZJ7" s="198"/>
      <c r="NZK7" s="198"/>
      <c r="NZL7" s="198"/>
      <c r="NZM7" s="198"/>
      <c r="NZN7" s="198"/>
      <c r="NZO7" s="198"/>
      <c r="NZP7" s="198"/>
      <c r="NZQ7" s="198"/>
      <c r="NZR7" s="198"/>
      <c r="NZS7" s="198"/>
      <c r="NZT7" s="198"/>
      <c r="NZU7" s="198"/>
      <c r="NZV7" s="198"/>
      <c r="NZW7" s="198"/>
      <c r="NZX7" s="198"/>
      <c r="NZY7" s="198"/>
      <c r="NZZ7" s="198"/>
      <c r="OAA7" s="198"/>
      <c r="OAB7" s="198"/>
      <c r="OAC7" s="198"/>
      <c r="OAD7" s="198"/>
      <c r="OAE7" s="198"/>
      <c r="OAF7" s="198"/>
      <c r="OAG7" s="198"/>
      <c r="OAH7" s="198"/>
      <c r="OAI7" s="198"/>
      <c r="OAJ7" s="198"/>
      <c r="OAK7" s="198"/>
      <c r="OAL7" s="198"/>
      <c r="OAM7" s="198"/>
      <c r="OAN7" s="198"/>
      <c r="OAO7" s="198"/>
      <c r="OAP7" s="198"/>
      <c r="OAQ7" s="198"/>
      <c r="OAR7" s="198"/>
      <c r="OAS7" s="198"/>
      <c r="OAT7" s="198"/>
      <c r="OAU7" s="198"/>
      <c r="OAV7" s="198"/>
      <c r="OAW7" s="198"/>
      <c r="OAX7" s="198"/>
      <c r="OAY7" s="198"/>
      <c r="OAZ7" s="198"/>
      <c r="OBA7" s="198"/>
      <c r="OBB7" s="198"/>
      <c r="OBC7" s="198"/>
      <c r="OBD7" s="198"/>
      <c r="OBE7" s="198"/>
      <c r="OBF7" s="198"/>
      <c r="OBG7" s="198"/>
      <c r="OBH7" s="198"/>
      <c r="OBI7" s="198"/>
      <c r="OBJ7" s="198"/>
      <c r="OBK7" s="198"/>
      <c r="OBL7" s="198"/>
      <c r="OBM7" s="198"/>
      <c r="OBN7" s="198"/>
      <c r="OBO7" s="198"/>
      <c r="OBP7" s="198"/>
      <c r="OBQ7" s="198"/>
      <c r="OBR7" s="198"/>
      <c r="OBS7" s="198"/>
      <c r="OBT7" s="198"/>
      <c r="OBU7" s="198"/>
      <c r="OBV7" s="198"/>
      <c r="OBW7" s="198"/>
      <c r="OBX7" s="198"/>
      <c r="OBY7" s="198"/>
      <c r="OBZ7" s="198"/>
      <c r="OCA7" s="198"/>
      <c r="OCB7" s="198"/>
      <c r="OCC7" s="198"/>
      <c r="OCD7" s="198"/>
      <c r="OCE7" s="198"/>
      <c r="OCF7" s="198"/>
      <c r="OCG7" s="198"/>
      <c r="OCH7" s="198"/>
      <c r="OCI7" s="198"/>
      <c r="OCJ7" s="198"/>
      <c r="OCK7" s="198"/>
      <c r="OCL7" s="198"/>
      <c r="OCM7" s="198"/>
      <c r="OCN7" s="198"/>
      <c r="OCO7" s="198"/>
      <c r="OCP7" s="198"/>
      <c r="OCQ7" s="198"/>
      <c r="OCR7" s="198"/>
      <c r="OCS7" s="198"/>
      <c r="OCT7" s="198"/>
      <c r="OCU7" s="198"/>
      <c r="OCV7" s="198"/>
      <c r="OCW7" s="198"/>
      <c r="OCX7" s="198"/>
      <c r="OCY7" s="198"/>
      <c r="OCZ7" s="198"/>
      <c r="ODA7" s="198"/>
      <c r="ODB7" s="198"/>
      <c r="ODC7" s="198"/>
      <c r="ODD7" s="198"/>
      <c r="ODE7" s="198"/>
      <c r="ODF7" s="198"/>
      <c r="ODG7" s="198"/>
      <c r="ODH7" s="198"/>
      <c r="ODI7" s="198"/>
      <c r="ODJ7" s="198"/>
      <c r="ODK7" s="198"/>
      <c r="ODL7" s="198"/>
      <c r="ODM7" s="198"/>
      <c r="ODN7" s="198"/>
      <c r="ODO7" s="198"/>
      <c r="ODP7" s="198"/>
      <c r="ODQ7" s="198"/>
      <c r="ODR7" s="198"/>
      <c r="ODS7" s="198"/>
      <c r="ODT7" s="198"/>
      <c r="ODU7" s="198"/>
      <c r="ODV7" s="198"/>
      <c r="ODW7" s="198"/>
      <c r="ODX7" s="198"/>
      <c r="ODY7" s="198"/>
      <c r="ODZ7" s="198"/>
      <c r="OEA7" s="198"/>
      <c r="OEB7" s="198"/>
      <c r="OEC7" s="198"/>
      <c r="OED7" s="198"/>
      <c r="OEE7" s="198"/>
      <c r="OEF7" s="198"/>
      <c r="OEG7" s="198"/>
      <c r="OEH7" s="198"/>
      <c r="OEI7" s="198"/>
      <c r="OEJ7" s="198"/>
      <c r="OEK7" s="198"/>
      <c r="OEL7" s="198"/>
      <c r="OEM7" s="198"/>
      <c r="OEN7" s="198"/>
      <c r="OEO7" s="198"/>
      <c r="OEP7" s="198"/>
      <c r="OEQ7" s="198"/>
      <c r="OER7" s="198"/>
      <c r="OES7" s="198"/>
      <c r="OET7" s="198"/>
      <c r="OEU7" s="198"/>
      <c r="OEV7" s="198"/>
      <c r="OEW7" s="198"/>
      <c r="OEX7" s="198"/>
      <c r="OEY7" s="198"/>
      <c r="OEZ7" s="198"/>
      <c r="OFA7" s="198"/>
      <c r="OFB7" s="198"/>
      <c r="OFC7" s="198"/>
      <c r="OFD7" s="198"/>
      <c r="OFE7" s="198"/>
      <c r="OFF7" s="198"/>
      <c r="OFG7" s="198"/>
      <c r="OFH7" s="198"/>
      <c r="OFI7" s="198"/>
      <c r="OFJ7" s="198"/>
      <c r="OFK7" s="198"/>
      <c r="OFL7" s="198"/>
      <c r="OFM7" s="198"/>
      <c r="OFN7" s="198"/>
      <c r="OFO7" s="198"/>
      <c r="OFP7" s="198"/>
      <c r="OFQ7" s="198"/>
      <c r="OFR7" s="198"/>
      <c r="OFS7" s="198"/>
      <c r="OFT7" s="198"/>
      <c r="OFU7" s="198"/>
      <c r="OFV7" s="198"/>
      <c r="OFW7" s="198"/>
      <c r="OFX7" s="198"/>
      <c r="OFY7" s="198"/>
      <c r="OFZ7" s="198"/>
      <c r="OGA7" s="198"/>
      <c r="OGB7" s="198"/>
      <c r="OGC7" s="198"/>
      <c r="OGD7" s="198"/>
      <c r="OGE7" s="198"/>
      <c r="OGF7" s="198"/>
      <c r="OGG7" s="198"/>
      <c r="OGH7" s="198"/>
      <c r="OGI7" s="198"/>
      <c r="OGJ7" s="198"/>
      <c r="OGK7" s="198"/>
      <c r="OGL7" s="198"/>
      <c r="OGM7" s="198"/>
      <c r="OGN7" s="198"/>
      <c r="OGO7" s="198"/>
      <c r="OGP7" s="198"/>
      <c r="OGQ7" s="198"/>
      <c r="OGR7" s="198"/>
      <c r="OGS7" s="198"/>
      <c r="OGT7" s="198"/>
      <c r="OGU7" s="198"/>
      <c r="OGV7" s="198"/>
      <c r="OGW7" s="198"/>
      <c r="OGX7" s="198"/>
      <c r="OGY7" s="198"/>
      <c r="OGZ7" s="198"/>
      <c r="OHA7" s="198"/>
      <c r="OHB7" s="198"/>
      <c r="OHC7" s="198"/>
      <c r="OHD7" s="198"/>
      <c r="OHE7" s="198"/>
      <c r="OHF7" s="198"/>
      <c r="OHG7" s="198"/>
      <c r="OHH7" s="198"/>
      <c r="OHI7" s="198"/>
      <c r="OHJ7" s="198"/>
      <c r="OHK7" s="198"/>
      <c r="OHL7" s="198"/>
      <c r="OHM7" s="198"/>
      <c r="OHN7" s="198"/>
      <c r="OHO7" s="198"/>
      <c r="OHP7" s="198"/>
      <c r="OHQ7" s="198"/>
      <c r="OHR7" s="198"/>
      <c r="OHS7" s="198"/>
      <c r="OHT7" s="198"/>
      <c r="OHU7" s="198"/>
      <c r="OHV7" s="198"/>
      <c r="OHW7" s="198"/>
      <c r="OHX7" s="198"/>
      <c r="OHY7" s="198"/>
      <c r="OHZ7" s="198"/>
      <c r="OIA7" s="198"/>
      <c r="OIB7" s="198"/>
      <c r="OIC7" s="198"/>
      <c r="OID7" s="198"/>
      <c r="OIE7" s="198"/>
      <c r="OIF7" s="198"/>
      <c r="OIG7" s="198"/>
      <c r="OIH7" s="198"/>
      <c r="OII7" s="198"/>
      <c r="OIJ7" s="198"/>
      <c r="OIK7" s="198"/>
      <c r="OIL7" s="198"/>
      <c r="OIM7" s="198"/>
      <c r="OIN7" s="198"/>
      <c r="OIO7" s="198"/>
      <c r="OIP7" s="198"/>
      <c r="OIQ7" s="198"/>
      <c r="OIR7" s="198"/>
      <c r="OIS7" s="198"/>
      <c r="OIT7" s="198"/>
      <c r="OIU7" s="198"/>
      <c r="OIV7" s="198"/>
      <c r="OIW7" s="198"/>
      <c r="OIX7" s="198"/>
      <c r="OIY7" s="198"/>
      <c r="OIZ7" s="198"/>
      <c r="OJA7" s="198"/>
      <c r="OJB7" s="198"/>
      <c r="OJC7" s="198"/>
      <c r="OJD7" s="198"/>
      <c r="OJE7" s="198"/>
      <c r="OJF7" s="198"/>
      <c r="OJG7" s="198"/>
      <c r="OJH7" s="198"/>
      <c r="OJI7" s="198"/>
      <c r="OJJ7" s="198"/>
      <c r="OJK7" s="198"/>
      <c r="OJL7" s="198"/>
      <c r="OJM7" s="198"/>
      <c r="OJN7" s="198"/>
      <c r="OJO7" s="198"/>
      <c r="OJP7" s="198"/>
      <c r="OJQ7" s="198"/>
      <c r="OJR7" s="198"/>
      <c r="OJS7" s="198"/>
      <c r="OJT7" s="198"/>
      <c r="OJU7" s="198"/>
      <c r="OJV7" s="198"/>
      <c r="OJW7" s="198"/>
      <c r="OJX7" s="198"/>
      <c r="OJY7" s="198"/>
      <c r="OJZ7" s="198"/>
      <c r="OKA7" s="198"/>
      <c r="OKB7" s="198"/>
      <c r="OKC7" s="198"/>
      <c r="OKD7" s="198"/>
      <c r="OKE7" s="198"/>
      <c r="OKF7" s="198"/>
      <c r="OKG7" s="198"/>
      <c r="OKH7" s="198"/>
      <c r="OKI7" s="198"/>
      <c r="OKJ7" s="198"/>
      <c r="OKK7" s="198"/>
      <c r="OKL7" s="198"/>
      <c r="OKM7" s="198"/>
      <c r="OKN7" s="198"/>
      <c r="OKO7" s="198"/>
      <c r="OKP7" s="198"/>
      <c r="OKQ7" s="198"/>
      <c r="OKR7" s="198"/>
      <c r="OKS7" s="198"/>
      <c r="OKT7" s="198"/>
      <c r="OKU7" s="198"/>
      <c r="OKV7" s="198"/>
      <c r="OKW7" s="198"/>
      <c r="OKX7" s="198"/>
      <c r="OKY7" s="198"/>
      <c r="OKZ7" s="198"/>
      <c r="OLA7" s="198"/>
      <c r="OLB7" s="198"/>
      <c r="OLC7" s="198"/>
      <c r="OLD7" s="198"/>
      <c r="OLE7" s="198"/>
      <c r="OLF7" s="198"/>
      <c r="OLG7" s="198"/>
      <c r="OLH7" s="198"/>
      <c r="OLI7" s="198"/>
      <c r="OLJ7" s="198"/>
      <c r="OLK7" s="198"/>
      <c r="OLL7" s="198"/>
      <c r="OLM7" s="198"/>
      <c r="OLN7" s="198"/>
      <c r="OLO7" s="198"/>
      <c r="OLP7" s="198"/>
      <c r="OLQ7" s="198"/>
      <c r="OLR7" s="198"/>
      <c r="OLS7" s="198"/>
      <c r="OLT7" s="198"/>
      <c r="OLU7" s="198"/>
      <c r="OLV7" s="198"/>
      <c r="OLW7" s="198"/>
      <c r="OLX7" s="198"/>
      <c r="OLY7" s="198"/>
      <c r="OLZ7" s="198"/>
      <c r="OMA7" s="198"/>
      <c r="OMB7" s="198"/>
      <c r="OMC7" s="198"/>
      <c r="OMD7" s="198"/>
      <c r="OME7" s="198"/>
      <c r="OMF7" s="198"/>
      <c r="OMG7" s="198"/>
      <c r="OMH7" s="198"/>
      <c r="OMI7" s="198"/>
      <c r="OMJ7" s="198"/>
      <c r="OMK7" s="198"/>
      <c r="OML7" s="198"/>
      <c r="OMM7" s="198"/>
      <c r="OMN7" s="198"/>
      <c r="OMO7" s="198"/>
      <c r="OMP7" s="198"/>
      <c r="OMQ7" s="198"/>
      <c r="OMR7" s="198"/>
      <c r="OMS7" s="198"/>
      <c r="OMT7" s="198"/>
      <c r="OMU7" s="198"/>
      <c r="OMV7" s="198"/>
      <c r="OMW7" s="198"/>
      <c r="OMX7" s="198"/>
      <c r="OMY7" s="198"/>
      <c r="OMZ7" s="198"/>
      <c r="ONA7" s="198"/>
      <c r="ONB7" s="198"/>
      <c r="ONC7" s="198"/>
      <c r="OND7" s="198"/>
      <c r="ONE7" s="198"/>
      <c r="ONF7" s="198"/>
      <c r="ONG7" s="198"/>
      <c r="ONH7" s="198"/>
      <c r="ONI7" s="198"/>
      <c r="ONJ7" s="198"/>
      <c r="ONK7" s="198"/>
      <c r="ONL7" s="198"/>
      <c r="ONM7" s="198"/>
      <c r="ONN7" s="198"/>
      <c r="ONO7" s="198"/>
      <c r="ONP7" s="198"/>
      <c r="ONQ7" s="198"/>
      <c r="ONR7" s="198"/>
      <c r="ONS7" s="198"/>
      <c r="ONT7" s="198"/>
      <c r="ONU7" s="198"/>
      <c r="ONV7" s="198"/>
      <c r="ONW7" s="198"/>
      <c r="ONX7" s="198"/>
      <c r="ONY7" s="198"/>
      <c r="ONZ7" s="198"/>
      <c r="OOA7" s="198"/>
      <c r="OOB7" s="198"/>
      <c r="OOC7" s="198"/>
      <c r="OOD7" s="198"/>
      <c r="OOE7" s="198"/>
      <c r="OOF7" s="198"/>
      <c r="OOG7" s="198"/>
      <c r="OOH7" s="198"/>
      <c r="OOI7" s="198"/>
      <c r="OOJ7" s="198"/>
      <c r="OOK7" s="198"/>
      <c r="OOL7" s="198"/>
      <c r="OOM7" s="198"/>
      <c r="OON7" s="198"/>
      <c r="OOO7" s="198"/>
      <c r="OOP7" s="198"/>
      <c r="OOQ7" s="198"/>
      <c r="OOR7" s="198"/>
      <c r="OOS7" s="198"/>
      <c r="OOT7" s="198"/>
      <c r="OOU7" s="198"/>
      <c r="OOV7" s="198"/>
      <c r="OOW7" s="198"/>
      <c r="OOX7" s="198"/>
      <c r="OOY7" s="198"/>
      <c r="OOZ7" s="198"/>
      <c r="OPA7" s="198"/>
      <c r="OPB7" s="198"/>
      <c r="OPC7" s="198"/>
      <c r="OPD7" s="198"/>
      <c r="OPE7" s="198"/>
      <c r="OPF7" s="198"/>
      <c r="OPG7" s="198"/>
      <c r="OPH7" s="198"/>
      <c r="OPI7" s="198"/>
      <c r="OPJ7" s="198"/>
      <c r="OPK7" s="198"/>
      <c r="OPL7" s="198"/>
      <c r="OPM7" s="198"/>
      <c r="OPN7" s="198"/>
      <c r="OPO7" s="198"/>
      <c r="OPP7" s="198"/>
      <c r="OPQ7" s="198"/>
      <c r="OPR7" s="198"/>
      <c r="OPS7" s="198"/>
      <c r="OPT7" s="198"/>
      <c r="OPU7" s="198"/>
      <c r="OPV7" s="198"/>
      <c r="OPW7" s="198"/>
      <c r="OPX7" s="198"/>
      <c r="OPY7" s="198"/>
      <c r="OPZ7" s="198"/>
      <c r="OQA7" s="198"/>
      <c r="OQB7" s="198"/>
      <c r="OQC7" s="198"/>
      <c r="OQD7" s="198"/>
      <c r="OQE7" s="198"/>
      <c r="OQF7" s="198"/>
      <c r="OQG7" s="198"/>
      <c r="OQH7" s="198"/>
      <c r="OQI7" s="198"/>
      <c r="OQJ7" s="198"/>
      <c r="OQK7" s="198"/>
      <c r="OQL7" s="198"/>
      <c r="OQM7" s="198"/>
      <c r="OQN7" s="198"/>
      <c r="OQO7" s="198"/>
      <c r="OQP7" s="198"/>
      <c r="OQQ7" s="198"/>
      <c r="OQR7" s="198"/>
      <c r="OQS7" s="198"/>
      <c r="OQT7" s="198"/>
      <c r="OQU7" s="198"/>
      <c r="OQV7" s="198"/>
      <c r="OQW7" s="198"/>
      <c r="OQX7" s="198"/>
      <c r="OQY7" s="198"/>
      <c r="OQZ7" s="198"/>
      <c r="ORA7" s="198"/>
      <c r="ORB7" s="198"/>
      <c r="ORC7" s="198"/>
      <c r="ORD7" s="198"/>
      <c r="ORE7" s="198"/>
      <c r="ORF7" s="198"/>
      <c r="ORG7" s="198"/>
      <c r="ORH7" s="198"/>
      <c r="ORI7" s="198"/>
      <c r="ORJ7" s="198"/>
      <c r="ORK7" s="198"/>
      <c r="ORL7" s="198"/>
      <c r="ORM7" s="198"/>
      <c r="ORN7" s="198"/>
      <c r="ORO7" s="198"/>
      <c r="ORP7" s="198"/>
      <c r="ORQ7" s="198"/>
      <c r="ORR7" s="198"/>
      <c r="ORS7" s="198"/>
      <c r="ORT7" s="198"/>
      <c r="ORU7" s="198"/>
      <c r="ORV7" s="198"/>
      <c r="ORW7" s="198"/>
      <c r="ORX7" s="198"/>
      <c r="ORY7" s="198"/>
      <c r="ORZ7" s="198"/>
      <c r="OSA7" s="198"/>
      <c r="OSB7" s="198"/>
      <c r="OSC7" s="198"/>
      <c r="OSD7" s="198"/>
      <c r="OSE7" s="198"/>
      <c r="OSF7" s="198"/>
      <c r="OSG7" s="198"/>
      <c r="OSH7" s="198"/>
      <c r="OSI7" s="198"/>
      <c r="OSJ7" s="198"/>
      <c r="OSK7" s="198"/>
      <c r="OSL7" s="198"/>
      <c r="OSM7" s="198"/>
      <c r="OSN7" s="198"/>
      <c r="OSO7" s="198"/>
      <c r="OSP7" s="198"/>
      <c r="OSQ7" s="198"/>
      <c r="OSR7" s="198"/>
      <c r="OSS7" s="198"/>
      <c r="OST7" s="198"/>
      <c r="OSU7" s="198"/>
      <c r="OSV7" s="198"/>
      <c r="OSW7" s="198"/>
      <c r="OSX7" s="198"/>
      <c r="OSY7" s="198"/>
      <c r="OSZ7" s="198"/>
      <c r="OTA7" s="198"/>
      <c r="OTB7" s="198"/>
      <c r="OTC7" s="198"/>
      <c r="OTD7" s="198"/>
      <c r="OTE7" s="198"/>
      <c r="OTF7" s="198"/>
      <c r="OTG7" s="198"/>
      <c r="OTH7" s="198"/>
      <c r="OTI7" s="198"/>
      <c r="OTJ7" s="198"/>
      <c r="OTK7" s="198"/>
      <c r="OTL7" s="198"/>
      <c r="OTM7" s="198"/>
      <c r="OTN7" s="198"/>
      <c r="OTO7" s="198"/>
      <c r="OTP7" s="198"/>
      <c r="OTQ7" s="198"/>
      <c r="OTR7" s="198"/>
      <c r="OTS7" s="198"/>
      <c r="OTT7" s="198"/>
      <c r="OTU7" s="198"/>
      <c r="OTV7" s="198"/>
      <c r="OTW7" s="198"/>
      <c r="OTX7" s="198"/>
      <c r="OTY7" s="198"/>
      <c r="OTZ7" s="198"/>
      <c r="OUA7" s="198"/>
      <c r="OUB7" s="198"/>
      <c r="OUC7" s="198"/>
      <c r="OUD7" s="198"/>
      <c r="OUE7" s="198"/>
      <c r="OUF7" s="198"/>
      <c r="OUG7" s="198"/>
      <c r="OUH7" s="198"/>
      <c r="OUI7" s="198"/>
      <c r="OUJ7" s="198"/>
      <c r="OUK7" s="198"/>
      <c r="OUL7" s="198"/>
      <c r="OUM7" s="198"/>
      <c r="OUN7" s="198"/>
      <c r="OUO7" s="198"/>
      <c r="OUP7" s="198"/>
      <c r="OUQ7" s="198"/>
      <c r="OUR7" s="198"/>
      <c r="OUS7" s="198"/>
      <c r="OUT7" s="198"/>
      <c r="OUU7" s="198"/>
      <c r="OUV7" s="198"/>
      <c r="OUW7" s="198"/>
      <c r="OUX7" s="198"/>
      <c r="OUY7" s="198"/>
      <c r="OUZ7" s="198"/>
      <c r="OVA7" s="198"/>
      <c r="OVB7" s="198"/>
      <c r="OVC7" s="198"/>
      <c r="OVD7" s="198"/>
      <c r="OVE7" s="198"/>
      <c r="OVF7" s="198"/>
      <c r="OVG7" s="198"/>
      <c r="OVH7" s="198"/>
      <c r="OVI7" s="198"/>
      <c r="OVJ7" s="198"/>
      <c r="OVK7" s="198"/>
      <c r="OVL7" s="198"/>
      <c r="OVM7" s="198"/>
      <c r="OVN7" s="198"/>
      <c r="OVO7" s="198"/>
      <c r="OVP7" s="198"/>
      <c r="OVQ7" s="198"/>
      <c r="OVR7" s="198"/>
      <c r="OVS7" s="198"/>
      <c r="OVT7" s="198"/>
      <c r="OVU7" s="198"/>
      <c r="OVV7" s="198"/>
      <c r="OVW7" s="198"/>
      <c r="OVX7" s="198"/>
      <c r="OVY7" s="198"/>
      <c r="OVZ7" s="198"/>
      <c r="OWA7" s="198"/>
      <c r="OWB7" s="198"/>
      <c r="OWC7" s="198"/>
      <c r="OWD7" s="198"/>
      <c r="OWE7" s="198"/>
      <c r="OWF7" s="198"/>
      <c r="OWG7" s="198"/>
      <c r="OWH7" s="198"/>
      <c r="OWI7" s="198"/>
      <c r="OWJ7" s="198"/>
      <c r="OWK7" s="198"/>
      <c r="OWL7" s="198"/>
      <c r="OWM7" s="198"/>
      <c r="OWN7" s="198"/>
      <c r="OWO7" s="198"/>
      <c r="OWP7" s="198"/>
      <c r="OWQ7" s="198"/>
      <c r="OWR7" s="198"/>
      <c r="OWS7" s="198"/>
      <c r="OWT7" s="198"/>
      <c r="OWU7" s="198"/>
      <c r="OWV7" s="198"/>
      <c r="OWW7" s="198"/>
      <c r="OWX7" s="198"/>
      <c r="OWY7" s="198"/>
      <c r="OWZ7" s="198"/>
      <c r="OXA7" s="198"/>
      <c r="OXB7" s="198"/>
      <c r="OXC7" s="198"/>
      <c r="OXD7" s="198"/>
      <c r="OXE7" s="198"/>
      <c r="OXF7" s="198"/>
      <c r="OXG7" s="198"/>
      <c r="OXH7" s="198"/>
      <c r="OXI7" s="198"/>
      <c r="OXJ7" s="198"/>
      <c r="OXK7" s="198"/>
      <c r="OXL7" s="198"/>
      <c r="OXM7" s="198"/>
      <c r="OXN7" s="198"/>
      <c r="OXO7" s="198"/>
      <c r="OXP7" s="198"/>
      <c r="OXQ7" s="198"/>
      <c r="OXR7" s="198"/>
      <c r="OXS7" s="198"/>
      <c r="OXT7" s="198"/>
      <c r="OXU7" s="198"/>
      <c r="OXV7" s="198"/>
      <c r="OXW7" s="198"/>
      <c r="OXX7" s="198"/>
      <c r="OXY7" s="198"/>
      <c r="OXZ7" s="198"/>
      <c r="OYA7" s="198"/>
      <c r="OYB7" s="198"/>
      <c r="OYC7" s="198"/>
      <c r="OYD7" s="198"/>
      <c r="OYE7" s="198"/>
      <c r="OYF7" s="198"/>
      <c r="OYG7" s="198"/>
      <c r="OYH7" s="198"/>
      <c r="OYI7" s="198"/>
      <c r="OYJ7" s="198"/>
      <c r="OYK7" s="198"/>
      <c r="OYL7" s="198"/>
      <c r="OYM7" s="198"/>
      <c r="OYN7" s="198"/>
      <c r="OYO7" s="198"/>
      <c r="OYP7" s="198"/>
      <c r="OYQ7" s="198"/>
      <c r="OYR7" s="198"/>
      <c r="OYS7" s="198"/>
      <c r="OYT7" s="198"/>
      <c r="OYU7" s="198"/>
      <c r="OYV7" s="198"/>
      <c r="OYW7" s="198"/>
      <c r="OYX7" s="198"/>
      <c r="OYY7" s="198"/>
      <c r="OYZ7" s="198"/>
      <c r="OZA7" s="198"/>
      <c r="OZB7" s="198"/>
      <c r="OZC7" s="198"/>
      <c r="OZD7" s="198"/>
      <c r="OZE7" s="198"/>
      <c r="OZF7" s="198"/>
      <c r="OZG7" s="198"/>
      <c r="OZH7" s="198"/>
      <c r="OZI7" s="198"/>
      <c r="OZJ7" s="198"/>
      <c r="OZK7" s="198"/>
      <c r="OZL7" s="198"/>
      <c r="OZM7" s="198"/>
      <c r="OZN7" s="198"/>
      <c r="OZO7" s="198"/>
      <c r="OZP7" s="198"/>
      <c r="OZQ7" s="198"/>
      <c r="OZR7" s="198"/>
      <c r="OZS7" s="198"/>
      <c r="OZT7" s="198"/>
      <c r="OZU7" s="198"/>
      <c r="OZV7" s="198"/>
      <c r="OZW7" s="198"/>
      <c r="OZX7" s="198"/>
      <c r="OZY7" s="198"/>
      <c r="OZZ7" s="198"/>
      <c r="PAA7" s="198"/>
      <c r="PAB7" s="198"/>
      <c r="PAC7" s="198"/>
      <c r="PAD7" s="198"/>
      <c r="PAE7" s="198"/>
      <c r="PAF7" s="198"/>
      <c r="PAG7" s="198"/>
      <c r="PAH7" s="198"/>
      <c r="PAI7" s="198"/>
      <c r="PAJ7" s="198"/>
      <c r="PAK7" s="198"/>
      <c r="PAL7" s="198"/>
      <c r="PAM7" s="198"/>
      <c r="PAN7" s="198"/>
      <c r="PAO7" s="198"/>
      <c r="PAP7" s="198"/>
      <c r="PAQ7" s="198"/>
      <c r="PAR7" s="198"/>
      <c r="PAS7" s="198"/>
      <c r="PAT7" s="198"/>
      <c r="PAU7" s="198"/>
      <c r="PAV7" s="198"/>
      <c r="PAW7" s="198"/>
      <c r="PAX7" s="198"/>
      <c r="PAY7" s="198"/>
      <c r="PAZ7" s="198"/>
      <c r="PBA7" s="198"/>
      <c r="PBB7" s="198"/>
      <c r="PBC7" s="198"/>
      <c r="PBD7" s="198"/>
      <c r="PBE7" s="198"/>
      <c r="PBF7" s="198"/>
      <c r="PBG7" s="198"/>
      <c r="PBH7" s="198"/>
      <c r="PBI7" s="198"/>
      <c r="PBJ7" s="198"/>
      <c r="PBK7" s="198"/>
      <c r="PBL7" s="198"/>
      <c r="PBM7" s="198"/>
      <c r="PBN7" s="198"/>
      <c r="PBO7" s="198"/>
      <c r="PBP7" s="198"/>
      <c r="PBQ7" s="198"/>
      <c r="PBR7" s="198"/>
      <c r="PBS7" s="198"/>
      <c r="PBT7" s="198"/>
      <c r="PBU7" s="198"/>
      <c r="PBV7" s="198"/>
      <c r="PBW7" s="198"/>
      <c r="PBX7" s="198"/>
      <c r="PBY7" s="198"/>
      <c r="PBZ7" s="198"/>
      <c r="PCA7" s="198"/>
      <c r="PCB7" s="198"/>
      <c r="PCC7" s="198"/>
      <c r="PCD7" s="198"/>
      <c r="PCE7" s="198"/>
      <c r="PCF7" s="198"/>
      <c r="PCG7" s="198"/>
      <c r="PCH7" s="198"/>
      <c r="PCI7" s="198"/>
      <c r="PCJ7" s="198"/>
      <c r="PCK7" s="198"/>
      <c r="PCL7" s="198"/>
      <c r="PCM7" s="198"/>
      <c r="PCN7" s="198"/>
      <c r="PCO7" s="198"/>
      <c r="PCP7" s="198"/>
      <c r="PCQ7" s="198"/>
      <c r="PCR7" s="198"/>
      <c r="PCS7" s="198"/>
      <c r="PCT7" s="198"/>
      <c r="PCU7" s="198"/>
      <c r="PCV7" s="198"/>
      <c r="PCW7" s="198"/>
      <c r="PCX7" s="198"/>
      <c r="PCY7" s="198"/>
      <c r="PCZ7" s="198"/>
      <c r="PDA7" s="198"/>
      <c r="PDB7" s="198"/>
      <c r="PDC7" s="198"/>
      <c r="PDD7" s="198"/>
      <c r="PDE7" s="198"/>
      <c r="PDF7" s="198"/>
      <c r="PDG7" s="198"/>
      <c r="PDH7" s="198"/>
      <c r="PDI7" s="198"/>
      <c r="PDJ7" s="198"/>
      <c r="PDK7" s="198"/>
      <c r="PDL7" s="198"/>
      <c r="PDM7" s="198"/>
      <c r="PDN7" s="198"/>
      <c r="PDO7" s="198"/>
      <c r="PDP7" s="198"/>
      <c r="PDQ7" s="198"/>
      <c r="PDR7" s="198"/>
      <c r="PDS7" s="198"/>
      <c r="PDT7" s="198"/>
      <c r="PDU7" s="198"/>
      <c r="PDV7" s="198"/>
      <c r="PDW7" s="198"/>
      <c r="PDX7" s="198"/>
      <c r="PDY7" s="198"/>
      <c r="PDZ7" s="198"/>
      <c r="PEA7" s="198"/>
      <c r="PEB7" s="198"/>
      <c r="PEC7" s="198"/>
      <c r="PED7" s="198"/>
      <c r="PEE7" s="198"/>
      <c r="PEF7" s="198"/>
      <c r="PEG7" s="198"/>
      <c r="PEH7" s="198"/>
      <c r="PEI7" s="198"/>
      <c r="PEJ7" s="198"/>
      <c r="PEK7" s="198"/>
      <c r="PEL7" s="198"/>
      <c r="PEM7" s="198"/>
      <c r="PEN7" s="198"/>
      <c r="PEO7" s="198"/>
      <c r="PEP7" s="198"/>
      <c r="PEQ7" s="198"/>
      <c r="PER7" s="198"/>
      <c r="PES7" s="198"/>
      <c r="PET7" s="198"/>
      <c r="PEU7" s="198"/>
      <c r="PEV7" s="198"/>
      <c r="PEW7" s="198"/>
      <c r="PEX7" s="198"/>
      <c r="PEY7" s="198"/>
      <c r="PEZ7" s="198"/>
      <c r="PFA7" s="198"/>
      <c r="PFB7" s="198"/>
      <c r="PFC7" s="198"/>
      <c r="PFD7" s="198"/>
      <c r="PFE7" s="198"/>
      <c r="PFF7" s="198"/>
      <c r="PFG7" s="198"/>
      <c r="PFH7" s="198"/>
      <c r="PFI7" s="198"/>
      <c r="PFJ7" s="198"/>
      <c r="PFK7" s="198"/>
      <c r="PFL7" s="198"/>
      <c r="PFM7" s="198"/>
      <c r="PFN7" s="198"/>
      <c r="PFO7" s="198"/>
      <c r="PFP7" s="198"/>
      <c r="PFQ7" s="198"/>
      <c r="PFR7" s="198"/>
      <c r="PFS7" s="198"/>
      <c r="PFT7" s="198"/>
      <c r="PFU7" s="198"/>
      <c r="PFV7" s="198"/>
      <c r="PFW7" s="198"/>
      <c r="PFX7" s="198"/>
      <c r="PFY7" s="198"/>
      <c r="PFZ7" s="198"/>
      <c r="PGA7" s="198"/>
      <c r="PGB7" s="198"/>
      <c r="PGC7" s="198"/>
      <c r="PGD7" s="198"/>
      <c r="PGE7" s="198"/>
      <c r="PGF7" s="198"/>
      <c r="PGG7" s="198"/>
      <c r="PGH7" s="198"/>
      <c r="PGI7" s="198"/>
      <c r="PGJ7" s="198"/>
      <c r="PGK7" s="198"/>
      <c r="PGL7" s="198"/>
      <c r="PGM7" s="198"/>
      <c r="PGN7" s="198"/>
      <c r="PGO7" s="198"/>
      <c r="PGP7" s="198"/>
      <c r="PGQ7" s="198"/>
      <c r="PGR7" s="198"/>
      <c r="PGS7" s="198"/>
      <c r="PGT7" s="198"/>
      <c r="PGU7" s="198"/>
      <c r="PGV7" s="198"/>
      <c r="PGW7" s="198"/>
      <c r="PGX7" s="198"/>
      <c r="PGY7" s="198"/>
      <c r="PGZ7" s="198"/>
      <c r="PHA7" s="198"/>
      <c r="PHB7" s="198"/>
      <c r="PHC7" s="198"/>
      <c r="PHD7" s="198"/>
      <c r="PHE7" s="198"/>
      <c r="PHF7" s="198"/>
      <c r="PHG7" s="198"/>
      <c r="PHH7" s="198"/>
      <c r="PHI7" s="198"/>
      <c r="PHJ7" s="198"/>
      <c r="PHK7" s="198"/>
      <c r="PHL7" s="198"/>
      <c r="PHM7" s="198"/>
      <c r="PHN7" s="198"/>
      <c r="PHO7" s="198"/>
      <c r="PHP7" s="198"/>
      <c r="PHQ7" s="198"/>
      <c r="PHR7" s="198"/>
      <c r="PHS7" s="198"/>
      <c r="PHT7" s="198"/>
      <c r="PHU7" s="198"/>
      <c r="PHV7" s="198"/>
      <c r="PHW7" s="198"/>
      <c r="PHX7" s="198"/>
      <c r="PHY7" s="198"/>
      <c r="PHZ7" s="198"/>
      <c r="PIA7" s="198"/>
      <c r="PIB7" s="198"/>
      <c r="PIC7" s="198"/>
      <c r="PID7" s="198"/>
      <c r="PIE7" s="198"/>
      <c r="PIF7" s="198"/>
      <c r="PIG7" s="198"/>
      <c r="PIH7" s="198"/>
      <c r="PII7" s="198"/>
      <c r="PIJ7" s="198"/>
      <c r="PIK7" s="198"/>
      <c r="PIL7" s="198"/>
      <c r="PIM7" s="198"/>
      <c r="PIN7" s="198"/>
      <c r="PIO7" s="198"/>
      <c r="PIP7" s="198"/>
      <c r="PIQ7" s="198"/>
      <c r="PIR7" s="198"/>
      <c r="PIS7" s="198"/>
      <c r="PIT7" s="198"/>
      <c r="PIU7" s="198"/>
      <c r="PIV7" s="198"/>
      <c r="PIW7" s="198"/>
      <c r="PIX7" s="198"/>
      <c r="PIY7" s="198"/>
      <c r="PIZ7" s="198"/>
      <c r="PJA7" s="198"/>
      <c r="PJB7" s="198"/>
      <c r="PJC7" s="198"/>
      <c r="PJD7" s="198"/>
      <c r="PJE7" s="198"/>
      <c r="PJF7" s="198"/>
      <c r="PJG7" s="198"/>
      <c r="PJH7" s="198"/>
      <c r="PJI7" s="198"/>
      <c r="PJJ7" s="198"/>
      <c r="PJK7" s="198"/>
      <c r="PJL7" s="198"/>
      <c r="PJM7" s="198"/>
      <c r="PJN7" s="198"/>
      <c r="PJO7" s="198"/>
      <c r="PJP7" s="198"/>
      <c r="PJQ7" s="198"/>
      <c r="PJR7" s="198"/>
      <c r="PJS7" s="198"/>
      <c r="PJT7" s="198"/>
      <c r="PJU7" s="198"/>
      <c r="PJV7" s="198"/>
      <c r="PJW7" s="198"/>
      <c r="PJX7" s="198"/>
      <c r="PJY7" s="198"/>
      <c r="PJZ7" s="198"/>
      <c r="PKA7" s="198"/>
      <c r="PKB7" s="198"/>
      <c r="PKC7" s="198"/>
      <c r="PKD7" s="198"/>
      <c r="PKE7" s="198"/>
      <c r="PKF7" s="198"/>
      <c r="PKG7" s="198"/>
      <c r="PKH7" s="198"/>
      <c r="PKI7" s="198"/>
      <c r="PKJ7" s="198"/>
      <c r="PKK7" s="198"/>
      <c r="PKL7" s="198"/>
      <c r="PKM7" s="198"/>
      <c r="PKN7" s="198"/>
      <c r="PKO7" s="198"/>
      <c r="PKP7" s="198"/>
      <c r="PKQ7" s="198"/>
      <c r="PKR7" s="198"/>
      <c r="PKS7" s="198"/>
      <c r="PKT7" s="198"/>
      <c r="PKU7" s="198"/>
      <c r="PKV7" s="198"/>
      <c r="PKW7" s="198"/>
      <c r="PKX7" s="198"/>
      <c r="PKY7" s="198"/>
      <c r="PKZ7" s="198"/>
      <c r="PLA7" s="198"/>
      <c r="PLB7" s="198"/>
      <c r="PLC7" s="198"/>
      <c r="PLD7" s="198"/>
      <c r="PLE7" s="198"/>
      <c r="PLF7" s="198"/>
      <c r="PLG7" s="198"/>
      <c r="PLH7" s="198"/>
      <c r="PLI7" s="198"/>
      <c r="PLJ7" s="198"/>
      <c r="PLK7" s="198"/>
      <c r="PLL7" s="198"/>
      <c r="PLM7" s="198"/>
      <c r="PLN7" s="198"/>
      <c r="PLO7" s="198"/>
      <c r="PLP7" s="198"/>
      <c r="PLQ7" s="198"/>
      <c r="PLR7" s="198"/>
      <c r="PLS7" s="198"/>
      <c r="PLT7" s="198"/>
      <c r="PLU7" s="198"/>
      <c r="PLV7" s="198"/>
      <c r="PLW7" s="198"/>
      <c r="PLX7" s="198"/>
      <c r="PLY7" s="198"/>
      <c r="PLZ7" s="198"/>
      <c r="PMA7" s="198"/>
      <c r="PMB7" s="198"/>
      <c r="PMC7" s="198"/>
      <c r="PMD7" s="198"/>
      <c r="PME7" s="198"/>
      <c r="PMF7" s="198"/>
      <c r="PMG7" s="198"/>
      <c r="PMH7" s="198"/>
      <c r="PMI7" s="198"/>
      <c r="PMJ7" s="198"/>
      <c r="PMK7" s="198"/>
      <c r="PML7" s="198"/>
      <c r="PMM7" s="198"/>
      <c r="PMN7" s="198"/>
      <c r="PMO7" s="198"/>
      <c r="PMP7" s="198"/>
      <c r="PMQ7" s="198"/>
      <c r="PMR7" s="198"/>
      <c r="PMS7" s="198"/>
      <c r="PMT7" s="198"/>
      <c r="PMU7" s="198"/>
      <c r="PMV7" s="198"/>
      <c r="PMW7" s="198"/>
      <c r="PMX7" s="198"/>
      <c r="PMY7" s="198"/>
      <c r="PMZ7" s="198"/>
      <c r="PNA7" s="198"/>
      <c r="PNB7" s="198"/>
      <c r="PNC7" s="198"/>
      <c r="PND7" s="198"/>
      <c r="PNE7" s="198"/>
      <c r="PNF7" s="198"/>
      <c r="PNG7" s="198"/>
      <c r="PNH7" s="198"/>
      <c r="PNI7" s="198"/>
      <c r="PNJ7" s="198"/>
      <c r="PNK7" s="198"/>
      <c r="PNL7" s="198"/>
      <c r="PNM7" s="198"/>
      <c r="PNN7" s="198"/>
      <c r="PNO7" s="198"/>
      <c r="PNP7" s="198"/>
      <c r="PNQ7" s="198"/>
      <c r="PNR7" s="198"/>
      <c r="PNS7" s="198"/>
      <c r="PNT7" s="198"/>
      <c r="PNU7" s="198"/>
      <c r="PNV7" s="198"/>
      <c r="PNW7" s="198"/>
      <c r="PNX7" s="198"/>
      <c r="PNY7" s="198"/>
      <c r="PNZ7" s="198"/>
      <c r="POA7" s="198"/>
      <c r="POB7" s="198"/>
      <c r="POC7" s="198"/>
      <c r="POD7" s="198"/>
      <c r="POE7" s="198"/>
      <c r="POF7" s="198"/>
      <c r="POG7" s="198"/>
      <c r="POH7" s="198"/>
      <c r="POI7" s="198"/>
      <c r="POJ7" s="198"/>
      <c r="POK7" s="198"/>
      <c r="POL7" s="198"/>
      <c r="POM7" s="198"/>
      <c r="PON7" s="198"/>
      <c r="POO7" s="198"/>
      <c r="POP7" s="198"/>
      <c r="POQ7" s="198"/>
      <c r="POR7" s="198"/>
      <c r="POS7" s="198"/>
      <c r="POT7" s="198"/>
      <c r="POU7" s="198"/>
      <c r="POV7" s="198"/>
      <c r="POW7" s="198"/>
      <c r="POX7" s="198"/>
      <c r="POY7" s="198"/>
      <c r="POZ7" s="198"/>
      <c r="PPA7" s="198"/>
      <c r="PPB7" s="198"/>
      <c r="PPC7" s="198"/>
      <c r="PPD7" s="198"/>
      <c r="PPE7" s="198"/>
      <c r="PPF7" s="198"/>
      <c r="PPG7" s="198"/>
      <c r="PPH7" s="198"/>
      <c r="PPI7" s="198"/>
      <c r="PPJ7" s="198"/>
      <c r="PPK7" s="198"/>
      <c r="PPL7" s="198"/>
      <c r="PPM7" s="198"/>
      <c r="PPN7" s="198"/>
      <c r="PPO7" s="198"/>
      <c r="PPP7" s="198"/>
      <c r="PPQ7" s="198"/>
      <c r="PPR7" s="198"/>
      <c r="PPS7" s="198"/>
      <c r="PPT7" s="198"/>
      <c r="PPU7" s="198"/>
      <c r="PPV7" s="198"/>
      <c r="PPW7" s="198"/>
      <c r="PPX7" s="198"/>
      <c r="PPY7" s="198"/>
      <c r="PPZ7" s="198"/>
      <c r="PQA7" s="198"/>
      <c r="PQB7" s="198"/>
      <c r="PQC7" s="198"/>
      <c r="PQD7" s="198"/>
      <c r="PQE7" s="198"/>
      <c r="PQF7" s="198"/>
      <c r="PQG7" s="198"/>
      <c r="PQH7" s="198"/>
      <c r="PQI7" s="198"/>
      <c r="PQJ7" s="198"/>
      <c r="PQK7" s="198"/>
      <c r="PQL7" s="198"/>
      <c r="PQM7" s="198"/>
      <c r="PQN7" s="198"/>
      <c r="PQO7" s="198"/>
      <c r="PQP7" s="198"/>
      <c r="PQQ7" s="198"/>
      <c r="PQR7" s="198"/>
      <c r="PQS7" s="198"/>
      <c r="PQT7" s="198"/>
      <c r="PQU7" s="198"/>
      <c r="PQV7" s="198"/>
      <c r="PQW7" s="198"/>
      <c r="PQX7" s="198"/>
      <c r="PQY7" s="198"/>
      <c r="PQZ7" s="198"/>
      <c r="PRA7" s="198"/>
      <c r="PRB7" s="198"/>
      <c r="PRC7" s="198"/>
      <c r="PRD7" s="198"/>
      <c r="PRE7" s="198"/>
      <c r="PRF7" s="198"/>
      <c r="PRG7" s="198"/>
      <c r="PRH7" s="198"/>
      <c r="PRI7" s="198"/>
      <c r="PRJ7" s="198"/>
      <c r="PRK7" s="198"/>
      <c r="PRL7" s="198"/>
      <c r="PRM7" s="198"/>
      <c r="PRN7" s="198"/>
      <c r="PRO7" s="198"/>
      <c r="PRP7" s="198"/>
      <c r="PRQ7" s="198"/>
      <c r="PRR7" s="198"/>
      <c r="PRS7" s="198"/>
      <c r="PRT7" s="198"/>
      <c r="PRU7" s="198"/>
      <c r="PRV7" s="198"/>
      <c r="PRW7" s="198"/>
      <c r="PRX7" s="198"/>
      <c r="PRY7" s="198"/>
      <c r="PRZ7" s="198"/>
      <c r="PSA7" s="198"/>
      <c r="PSB7" s="198"/>
      <c r="PSC7" s="198"/>
      <c r="PSD7" s="198"/>
      <c r="PSE7" s="198"/>
      <c r="PSF7" s="198"/>
      <c r="PSG7" s="198"/>
      <c r="PSH7" s="198"/>
      <c r="PSI7" s="198"/>
      <c r="PSJ7" s="198"/>
      <c r="PSK7" s="198"/>
      <c r="PSL7" s="198"/>
      <c r="PSM7" s="198"/>
      <c r="PSN7" s="198"/>
      <c r="PSO7" s="198"/>
      <c r="PSP7" s="198"/>
      <c r="PSQ7" s="198"/>
      <c r="PSR7" s="198"/>
      <c r="PSS7" s="198"/>
      <c r="PST7" s="198"/>
      <c r="PSU7" s="198"/>
      <c r="PSV7" s="198"/>
      <c r="PSW7" s="198"/>
      <c r="PSX7" s="198"/>
      <c r="PSY7" s="198"/>
      <c r="PSZ7" s="198"/>
      <c r="PTA7" s="198"/>
      <c r="PTB7" s="198"/>
      <c r="PTC7" s="198"/>
      <c r="PTD7" s="198"/>
      <c r="PTE7" s="198"/>
      <c r="PTF7" s="198"/>
      <c r="PTG7" s="198"/>
      <c r="PTH7" s="198"/>
      <c r="PTI7" s="198"/>
      <c r="PTJ7" s="198"/>
      <c r="PTK7" s="198"/>
      <c r="PTL7" s="198"/>
      <c r="PTM7" s="198"/>
      <c r="PTN7" s="198"/>
      <c r="PTO7" s="198"/>
      <c r="PTP7" s="198"/>
      <c r="PTQ7" s="198"/>
      <c r="PTR7" s="198"/>
      <c r="PTS7" s="198"/>
      <c r="PTT7" s="198"/>
      <c r="PTU7" s="198"/>
      <c r="PTV7" s="198"/>
      <c r="PTW7" s="198"/>
      <c r="PTX7" s="198"/>
      <c r="PTY7" s="198"/>
      <c r="PTZ7" s="198"/>
      <c r="PUA7" s="198"/>
      <c r="PUB7" s="198"/>
      <c r="PUC7" s="198"/>
      <c r="PUD7" s="198"/>
      <c r="PUE7" s="198"/>
      <c r="PUF7" s="198"/>
      <c r="PUG7" s="198"/>
      <c r="PUH7" s="198"/>
      <c r="PUI7" s="198"/>
      <c r="PUJ7" s="198"/>
      <c r="PUK7" s="198"/>
      <c r="PUL7" s="198"/>
      <c r="PUM7" s="198"/>
      <c r="PUN7" s="198"/>
      <c r="PUO7" s="198"/>
      <c r="PUP7" s="198"/>
      <c r="PUQ7" s="198"/>
      <c r="PUR7" s="198"/>
      <c r="PUS7" s="198"/>
      <c r="PUT7" s="198"/>
      <c r="PUU7" s="198"/>
      <c r="PUV7" s="198"/>
      <c r="PUW7" s="198"/>
      <c r="PUX7" s="198"/>
      <c r="PUY7" s="198"/>
      <c r="PUZ7" s="198"/>
      <c r="PVA7" s="198"/>
      <c r="PVB7" s="198"/>
      <c r="PVC7" s="198"/>
      <c r="PVD7" s="198"/>
      <c r="PVE7" s="198"/>
      <c r="PVF7" s="198"/>
      <c r="PVG7" s="198"/>
      <c r="PVH7" s="198"/>
      <c r="PVI7" s="198"/>
      <c r="PVJ7" s="198"/>
      <c r="PVK7" s="198"/>
      <c r="PVL7" s="198"/>
      <c r="PVM7" s="198"/>
      <c r="PVN7" s="198"/>
      <c r="PVO7" s="198"/>
      <c r="PVP7" s="198"/>
      <c r="PVQ7" s="198"/>
      <c r="PVR7" s="198"/>
      <c r="PVS7" s="198"/>
      <c r="PVT7" s="198"/>
      <c r="PVU7" s="198"/>
      <c r="PVV7" s="198"/>
      <c r="PVW7" s="198"/>
      <c r="PVX7" s="198"/>
      <c r="PVY7" s="198"/>
      <c r="PVZ7" s="198"/>
      <c r="PWA7" s="198"/>
      <c r="PWB7" s="198"/>
      <c r="PWC7" s="198"/>
      <c r="PWD7" s="198"/>
      <c r="PWE7" s="198"/>
      <c r="PWF7" s="198"/>
      <c r="PWG7" s="198"/>
      <c r="PWH7" s="198"/>
      <c r="PWI7" s="198"/>
      <c r="PWJ7" s="198"/>
      <c r="PWK7" s="198"/>
      <c r="PWL7" s="198"/>
      <c r="PWM7" s="198"/>
      <c r="PWN7" s="198"/>
      <c r="PWO7" s="198"/>
      <c r="PWP7" s="198"/>
      <c r="PWQ7" s="198"/>
      <c r="PWR7" s="198"/>
      <c r="PWS7" s="198"/>
      <c r="PWT7" s="198"/>
      <c r="PWU7" s="198"/>
      <c r="PWV7" s="198"/>
      <c r="PWW7" s="198"/>
      <c r="PWX7" s="198"/>
      <c r="PWY7" s="198"/>
      <c r="PWZ7" s="198"/>
      <c r="PXA7" s="198"/>
      <c r="PXB7" s="198"/>
      <c r="PXC7" s="198"/>
      <c r="PXD7" s="198"/>
      <c r="PXE7" s="198"/>
      <c r="PXF7" s="198"/>
      <c r="PXG7" s="198"/>
      <c r="PXH7" s="198"/>
      <c r="PXI7" s="198"/>
      <c r="PXJ7" s="198"/>
      <c r="PXK7" s="198"/>
      <c r="PXL7" s="198"/>
      <c r="PXM7" s="198"/>
      <c r="PXN7" s="198"/>
      <c r="PXO7" s="198"/>
      <c r="PXP7" s="198"/>
      <c r="PXQ7" s="198"/>
      <c r="PXR7" s="198"/>
      <c r="PXS7" s="198"/>
      <c r="PXT7" s="198"/>
      <c r="PXU7" s="198"/>
      <c r="PXV7" s="198"/>
      <c r="PXW7" s="198"/>
      <c r="PXX7" s="198"/>
      <c r="PXY7" s="198"/>
      <c r="PXZ7" s="198"/>
      <c r="PYA7" s="198"/>
      <c r="PYB7" s="198"/>
      <c r="PYC7" s="198"/>
      <c r="PYD7" s="198"/>
      <c r="PYE7" s="198"/>
      <c r="PYF7" s="198"/>
      <c r="PYG7" s="198"/>
      <c r="PYH7" s="198"/>
      <c r="PYI7" s="198"/>
      <c r="PYJ7" s="198"/>
      <c r="PYK7" s="198"/>
      <c r="PYL7" s="198"/>
      <c r="PYM7" s="198"/>
      <c r="PYN7" s="198"/>
      <c r="PYO7" s="198"/>
      <c r="PYP7" s="198"/>
      <c r="PYQ7" s="198"/>
      <c r="PYR7" s="198"/>
      <c r="PYS7" s="198"/>
      <c r="PYT7" s="198"/>
      <c r="PYU7" s="198"/>
      <c r="PYV7" s="198"/>
      <c r="PYW7" s="198"/>
      <c r="PYX7" s="198"/>
      <c r="PYY7" s="198"/>
      <c r="PYZ7" s="198"/>
      <c r="PZA7" s="198"/>
      <c r="PZB7" s="198"/>
      <c r="PZC7" s="198"/>
      <c r="PZD7" s="198"/>
      <c r="PZE7" s="198"/>
      <c r="PZF7" s="198"/>
      <c r="PZG7" s="198"/>
      <c r="PZH7" s="198"/>
      <c r="PZI7" s="198"/>
      <c r="PZJ7" s="198"/>
      <c r="PZK7" s="198"/>
      <c r="PZL7" s="198"/>
      <c r="PZM7" s="198"/>
      <c r="PZN7" s="198"/>
      <c r="PZO7" s="198"/>
      <c r="PZP7" s="198"/>
      <c r="PZQ7" s="198"/>
      <c r="PZR7" s="198"/>
      <c r="PZS7" s="198"/>
      <c r="PZT7" s="198"/>
      <c r="PZU7" s="198"/>
      <c r="PZV7" s="198"/>
      <c r="PZW7" s="198"/>
      <c r="PZX7" s="198"/>
      <c r="PZY7" s="198"/>
      <c r="PZZ7" s="198"/>
      <c r="QAA7" s="198"/>
      <c r="QAB7" s="198"/>
      <c r="QAC7" s="198"/>
      <c r="QAD7" s="198"/>
      <c r="QAE7" s="198"/>
      <c r="QAF7" s="198"/>
      <c r="QAG7" s="198"/>
      <c r="QAH7" s="198"/>
      <c r="QAI7" s="198"/>
      <c r="QAJ7" s="198"/>
      <c r="QAK7" s="198"/>
      <c r="QAL7" s="198"/>
      <c r="QAM7" s="198"/>
      <c r="QAN7" s="198"/>
      <c r="QAO7" s="198"/>
      <c r="QAP7" s="198"/>
      <c r="QAQ7" s="198"/>
      <c r="QAR7" s="198"/>
      <c r="QAS7" s="198"/>
      <c r="QAT7" s="198"/>
      <c r="QAU7" s="198"/>
      <c r="QAV7" s="198"/>
      <c r="QAW7" s="198"/>
      <c r="QAX7" s="198"/>
      <c r="QAY7" s="198"/>
      <c r="QAZ7" s="198"/>
      <c r="QBA7" s="198"/>
      <c r="QBB7" s="198"/>
      <c r="QBC7" s="198"/>
      <c r="QBD7" s="198"/>
      <c r="QBE7" s="198"/>
      <c r="QBF7" s="198"/>
      <c r="QBG7" s="198"/>
      <c r="QBH7" s="198"/>
      <c r="QBI7" s="198"/>
      <c r="QBJ7" s="198"/>
      <c r="QBK7" s="198"/>
      <c r="QBL7" s="198"/>
      <c r="QBM7" s="198"/>
      <c r="QBN7" s="198"/>
      <c r="QBO7" s="198"/>
      <c r="QBP7" s="198"/>
      <c r="QBQ7" s="198"/>
      <c r="QBR7" s="198"/>
      <c r="QBS7" s="198"/>
      <c r="QBT7" s="198"/>
      <c r="QBU7" s="198"/>
      <c r="QBV7" s="198"/>
      <c r="QBW7" s="198"/>
      <c r="QBX7" s="198"/>
      <c r="QBY7" s="198"/>
      <c r="QBZ7" s="198"/>
      <c r="QCA7" s="198"/>
      <c r="QCB7" s="198"/>
      <c r="QCC7" s="198"/>
      <c r="QCD7" s="198"/>
      <c r="QCE7" s="198"/>
      <c r="QCF7" s="198"/>
      <c r="QCG7" s="198"/>
      <c r="QCH7" s="198"/>
      <c r="QCI7" s="198"/>
      <c r="QCJ7" s="198"/>
      <c r="QCK7" s="198"/>
      <c r="QCL7" s="198"/>
      <c r="QCM7" s="198"/>
      <c r="QCN7" s="198"/>
      <c r="QCO7" s="198"/>
      <c r="QCP7" s="198"/>
      <c r="QCQ7" s="198"/>
      <c r="QCR7" s="198"/>
      <c r="QCS7" s="198"/>
      <c r="QCT7" s="198"/>
      <c r="QCU7" s="198"/>
      <c r="QCV7" s="198"/>
      <c r="QCW7" s="198"/>
      <c r="QCX7" s="198"/>
      <c r="QCY7" s="198"/>
      <c r="QCZ7" s="198"/>
      <c r="QDA7" s="198"/>
      <c r="QDB7" s="198"/>
      <c r="QDC7" s="198"/>
      <c r="QDD7" s="198"/>
      <c r="QDE7" s="198"/>
      <c r="QDF7" s="198"/>
      <c r="QDG7" s="198"/>
      <c r="QDH7" s="198"/>
      <c r="QDI7" s="198"/>
      <c r="QDJ7" s="198"/>
      <c r="QDK7" s="198"/>
      <c r="QDL7" s="198"/>
      <c r="QDM7" s="198"/>
      <c r="QDN7" s="198"/>
      <c r="QDO7" s="198"/>
      <c r="QDP7" s="198"/>
      <c r="QDQ7" s="198"/>
      <c r="QDR7" s="198"/>
      <c r="QDS7" s="198"/>
      <c r="QDT7" s="198"/>
      <c r="QDU7" s="198"/>
      <c r="QDV7" s="198"/>
      <c r="QDW7" s="198"/>
      <c r="QDX7" s="198"/>
      <c r="QDY7" s="198"/>
      <c r="QDZ7" s="198"/>
      <c r="QEA7" s="198"/>
      <c r="QEB7" s="198"/>
      <c r="QEC7" s="198"/>
      <c r="QED7" s="198"/>
      <c r="QEE7" s="198"/>
      <c r="QEF7" s="198"/>
      <c r="QEG7" s="198"/>
      <c r="QEH7" s="198"/>
      <c r="QEI7" s="198"/>
      <c r="QEJ7" s="198"/>
      <c r="QEK7" s="198"/>
      <c r="QEL7" s="198"/>
      <c r="QEM7" s="198"/>
      <c r="QEN7" s="198"/>
      <c r="QEO7" s="198"/>
      <c r="QEP7" s="198"/>
      <c r="QEQ7" s="198"/>
      <c r="QER7" s="198"/>
      <c r="QES7" s="198"/>
      <c r="QET7" s="198"/>
      <c r="QEU7" s="198"/>
      <c r="QEV7" s="198"/>
      <c r="QEW7" s="198"/>
      <c r="QEX7" s="198"/>
      <c r="QEY7" s="198"/>
      <c r="QEZ7" s="198"/>
      <c r="QFA7" s="198"/>
      <c r="QFB7" s="198"/>
      <c r="QFC7" s="198"/>
      <c r="QFD7" s="198"/>
      <c r="QFE7" s="198"/>
      <c r="QFF7" s="198"/>
      <c r="QFG7" s="198"/>
      <c r="QFH7" s="198"/>
      <c r="QFI7" s="198"/>
      <c r="QFJ7" s="198"/>
      <c r="QFK7" s="198"/>
      <c r="QFL7" s="198"/>
      <c r="QFM7" s="198"/>
      <c r="QFN7" s="198"/>
      <c r="QFO7" s="198"/>
      <c r="QFP7" s="198"/>
      <c r="QFQ7" s="198"/>
      <c r="QFR7" s="198"/>
      <c r="QFS7" s="198"/>
      <c r="QFT7" s="198"/>
      <c r="QFU7" s="198"/>
      <c r="QFV7" s="198"/>
      <c r="QFW7" s="198"/>
      <c r="QFX7" s="198"/>
      <c r="QFY7" s="198"/>
      <c r="QFZ7" s="198"/>
      <c r="QGA7" s="198"/>
      <c r="QGB7" s="198"/>
      <c r="QGC7" s="198"/>
      <c r="QGD7" s="198"/>
      <c r="QGE7" s="198"/>
      <c r="QGF7" s="198"/>
      <c r="QGG7" s="198"/>
      <c r="QGH7" s="198"/>
      <c r="QGI7" s="198"/>
      <c r="QGJ7" s="198"/>
      <c r="QGK7" s="198"/>
      <c r="QGL7" s="198"/>
      <c r="QGM7" s="198"/>
      <c r="QGN7" s="198"/>
      <c r="QGO7" s="198"/>
      <c r="QGP7" s="198"/>
      <c r="QGQ7" s="198"/>
      <c r="QGR7" s="198"/>
      <c r="QGS7" s="198"/>
      <c r="QGT7" s="198"/>
      <c r="QGU7" s="198"/>
      <c r="QGV7" s="198"/>
      <c r="QGW7" s="198"/>
      <c r="QGX7" s="198"/>
      <c r="QGY7" s="198"/>
      <c r="QGZ7" s="198"/>
      <c r="QHA7" s="198"/>
      <c r="QHB7" s="198"/>
      <c r="QHC7" s="198"/>
      <c r="QHD7" s="198"/>
      <c r="QHE7" s="198"/>
      <c r="QHF7" s="198"/>
      <c r="QHG7" s="198"/>
      <c r="QHH7" s="198"/>
      <c r="QHI7" s="198"/>
      <c r="QHJ7" s="198"/>
      <c r="QHK7" s="198"/>
      <c r="QHL7" s="198"/>
      <c r="QHM7" s="198"/>
      <c r="QHN7" s="198"/>
      <c r="QHO7" s="198"/>
      <c r="QHP7" s="198"/>
      <c r="QHQ7" s="198"/>
      <c r="QHR7" s="198"/>
      <c r="QHS7" s="198"/>
      <c r="QHT7" s="198"/>
      <c r="QHU7" s="198"/>
      <c r="QHV7" s="198"/>
      <c r="QHW7" s="198"/>
      <c r="QHX7" s="198"/>
      <c r="QHY7" s="198"/>
      <c r="QHZ7" s="198"/>
      <c r="QIA7" s="198"/>
      <c r="QIB7" s="198"/>
      <c r="QIC7" s="198"/>
      <c r="QID7" s="198"/>
      <c r="QIE7" s="198"/>
      <c r="QIF7" s="198"/>
      <c r="QIG7" s="198"/>
      <c r="QIH7" s="198"/>
      <c r="QII7" s="198"/>
      <c r="QIJ7" s="198"/>
      <c r="QIK7" s="198"/>
      <c r="QIL7" s="198"/>
      <c r="QIM7" s="198"/>
      <c r="QIN7" s="198"/>
      <c r="QIO7" s="198"/>
      <c r="QIP7" s="198"/>
      <c r="QIQ7" s="198"/>
      <c r="QIR7" s="198"/>
      <c r="QIS7" s="198"/>
      <c r="QIT7" s="198"/>
      <c r="QIU7" s="198"/>
      <c r="QIV7" s="198"/>
      <c r="QIW7" s="198"/>
      <c r="QIX7" s="198"/>
      <c r="QIY7" s="198"/>
      <c r="QIZ7" s="198"/>
      <c r="QJA7" s="198"/>
      <c r="QJB7" s="198"/>
      <c r="QJC7" s="198"/>
      <c r="QJD7" s="198"/>
      <c r="QJE7" s="198"/>
      <c r="QJF7" s="198"/>
      <c r="QJG7" s="198"/>
      <c r="QJH7" s="198"/>
      <c r="QJI7" s="198"/>
      <c r="QJJ7" s="198"/>
      <c r="QJK7" s="198"/>
      <c r="QJL7" s="198"/>
      <c r="QJM7" s="198"/>
      <c r="QJN7" s="198"/>
      <c r="QJO7" s="198"/>
      <c r="QJP7" s="198"/>
      <c r="QJQ7" s="198"/>
      <c r="QJR7" s="198"/>
      <c r="QJS7" s="198"/>
      <c r="QJT7" s="198"/>
      <c r="QJU7" s="198"/>
      <c r="QJV7" s="198"/>
      <c r="QJW7" s="198"/>
      <c r="QJX7" s="198"/>
      <c r="QJY7" s="198"/>
      <c r="QJZ7" s="198"/>
      <c r="QKA7" s="198"/>
      <c r="QKB7" s="198"/>
      <c r="QKC7" s="198"/>
      <c r="QKD7" s="198"/>
      <c r="QKE7" s="198"/>
      <c r="QKF7" s="198"/>
      <c r="QKG7" s="198"/>
      <c r="QKH7" s="198"/>
      <c r="QKI7" s="198"/>
      <c r="QKJ7" s="198"/>
      <c r="QKK7" s="198"/>
      <c r="QKL7" s="198"/>
      <c r="QKM7" s="198"/>
      <c r="QKN7" s="198"/>
      <c r="QKO7" s="198"/>
      <c r="QKP7" s="198"/>
      <c r="QKQ7" s="198"/>
      <c r="QKR7" s="198"/>
      <c r="QKS7" s="198"/>
      <c r="QKT7" s="198"/>
      <c r="QKU7" s="198"/>
      <c r="QKV7" s="198"/>
      <c r="QKW7" s="198"/>
      <c r="QKX7" s="198"/>
      <c r="QKY7" s="198"/>
      <c r="QKZ7" s="198"/>
      <c r="QLA7" s="198"/>
      <c r="QLB7" s="198"/>
      <c r="QLC7" s="198"/>
      <c r="QLD7" s="198"/>
      <c r="QLE7" s="198"/>
      <c r="QLF7" s="198"/>
      <c r="QLG7" s="198"/>
      <c r="QLH7" s="198"/>
      <c r="QLI7" s="198"/>
      <c r="QLJ7" s="198"/>
      <c r="QLK7" s="198"/>
      <c r="QLL7" s="198"/>
      <c r="QLM7" s="198"/>
      <c r="QLN7" s="198"/>
      <c r="QLO7" s="198"/>
      <c r="QLP7" s="198"/>
      <c r="QLQ7" s="198"/>
      <c r="QLR7" s="198"/>
      <c r="QLS7" s="198"/>
      <c r="QLT7" s="198"/>
      <c r="QLU7" s="198"/>
      <c r="QLV7" s="198"/>
      <c r="QLW7" s="198"/>
      <c r="QLX7" s="198"/>
      <c r="QLY7" s="198"/>
      <c r="QLZ7" s="198"/>
      <c r="QMA7" s="198"/>
      <c r="QMB7" s="198"/>
      <c r="QMC7" s="198"/>
      <c r="QMD7" s="198"/>
      <c r="QME7" s="198"/>
      <c r="QMF7" s="198"/>
      <c r="QMG7" s="198"/>
      <c r="QMH7" s="198"/>
      <c r="QMI7" s="198"/>
      <c r="QMJ7" s="198"/>
      <c r="QMK7" s="198"/>
      <c r="QML7" s="198"/>
      <c r="QMM7" s="198"/>
      <c r="QMN7" s="198"/>
      <c r="QMO7" s="198"/>
      <c r="QMP7" s="198"/>
      <c r="QMQ7" s="198"/>
      <c r="QMR7" s="198"/>
      <c r="QMS7" s="198"/>
      <c r="QMT7" s="198"/>
      <c r="QMU7" s="198"/>
      <c r="QMV7" s="198"/>
      <c r="QMW7" s="198"/>
      <c r="QMX7" s="198"/>
      <c r="QMY7" s="198"/>
      <c r="QMZ7" s="198"/>
      <c r="QNA7" s="198"/>
      <c r="QNB7" s="198"/>
      <c r="QNC7" s="198"/>
      <c r="QND7" s="198"/>
      <c r="QNE7" s="198"/>
      <c r="QNF7" s="198"/>
      <c r="QNG7" s="198"/>
      <c r="QNH7" s="198"/>
      <c r="QNI7" s="198"/>
      <c r="QNJ7" s="198"/>
      <c r="QNK7" s="198"/>
      <c r="QNL7" s="198"/>
      <c r="QNM7" s="198"/>
      <c r="QNN7" s="198"/>
      <c r="QNO7" s="198"/>
      <c r="QNP7" s="198"/>
      <c r="QNQ7" s="198"/>
      <c r="QNR7" s="198"/>
      <c r="QNS7" s="198"/>
      <c r="QNT7" s="198"/>
      <c r="QNU7" s="198"/>
      <c r="QNV7" s="198"/>
      <c r="QNW7" s="198"/>
      <c r="QNX7" s="198"/>
      <c r="QNY7" s="198"/>
      <c r="QNZ7" s="198"/>
      <c r="QOA7" s="198"/>
      <c r="QOB7" s="198"/>
      <c r="QOC7" s="198"/>
      <c r="QOD7" s="198"/>
      <c r="QOE7" s="198"/>
      <c r="QOF7" s="198"/>
      <c r="QOG7" s="198"/>
      <c r="QOH7" s="198"/>
      <c r="QOI7" s="198"/>
      <c r="QOJ7" s="198"/>
      <c r="QOK7" s="198"/>
      <c r="QOL7" s="198"/>
      <c r="QOM7" s="198"/>
      <c r="QON7" s="198"/>
      <c r="QOO7" s="198"/>
      <c r="QOP7" s="198"/>
      <c r="QOQ7" s="198"/>
      <c r="QOR7" s="198"/>
      <c r="QOS7" s="198"/>
      <c r="QOT7" s="198"/>
      <c r="QOU7" s="198"/>
      <c r="QOV7" s="198"/>
      <c r="QOW7" s="198"/>
      <c r="QOX7" s="198"/>
      <c r="QOY7" s="198"/>
      <c r="QOZ7" s="198"/>
      <c r="QPA7" s="198"/>
      <c r="QPB7" s="198"/>
      <c r="QPC7" s="198"/>
      <c r="QPD7" s="198"/>
      <c r="QPE7" s="198"/>
      <c r="QPF7" s="198"/>
      <c r="QPG7" s="198"/>
      <c r="QPH7" s="198"/>
      <c r="QPI7" s="198"/>
      <c r="QPJ7" s="198"/>
      <c r="QPK7" s="198"/>
      <c r="QPL7" s="198"/>
      <c r="QPM7" s="198"/>
      <c r="QPN7" s="198"/>
      <c r="QPO7" s="198"/>
      <c r="QPP7" s="198"/>
      <c r="QPQ7" s="198"/>
      <c r="QPR7" s="198"/>
      <c r="QPS7" s="198"/>
      <c r="QPT7" s="198"/>
      <c r="QPU7" s="198"/>
      <c r="QPV7" s="198"/>
      <c r="QPW7" s="198"/>
      <c r="QPX7" s="198"/>
      <c r="QPY7" s="198"/>
      <c r="QPZ7" s="198"/>
      <c r="QQA7" s="198"/>
      <c r="QQB7" s="198"/>
      <c r="QQC7" s="198"/>
      <c r="QQD7" s="198"/>
      <c r="QQE7" s="198"/>
      <c r="QQF7" s="198"/>
      <c r="QQG7" s="198"/>
      <c r="QQH7" s="198"/>
      <c r="QQI7" s="198"/>
      <c r="QQJ7" s="198"/>
      <c r="QQK7" s="198"/>
      <c r="QQL7" s="198"/>
      <c r="QQM7" s="198"/>
      <c r="QQN7" s="198"/>
      <c r="QQO7" s="198"/>
      <c r="QQP7" s="198"/>
      <c r="QQQ7" s="198"/>
      <c r="QQR7" s="198"/>
      <c r="QQS7" s="198"/>
      <c r="QQT7" s="198"/>
      <c r="QQU7" s="198"/>
      <c r="QQV7" s="198"/>
      <c r="QQW7" s="198"/>
      <c r="QQX7" s="198"/>
      <c r="QQY7" s="198"/>
      <c r="QQZ7" s="198"/>
      <c r="QRA7" s="198"/>
      <c r="QRB7" s="198"/>
      <c r="QRC7" s="198"/>
      <c r="QRD7" s="198"/>
      <c r="QRE7" s="198"/>
      <c r="QRF7" s="198"/>
      <c r="QRG7" s="198"/>
      <c r="QRH7" s="198"/>
      <c r="QRI7" s="198"/>
      <c r="QRJ7" s="198"/>
      <c r="QRK7" s="198"/>
      <c r="QRL7" s="198"/>
      <c r="QRM7" s="198"/>
      <c r="QRN7" s="198"/>
      <c r="QRO7" s="198"/>
      <c r="QRP7" s="198"/>
      <c r="QRQ7" s="198"/>
      <c r="QRR7" s="198"/>
      <c r="QRS7" s="198"/>
      <c r="QRT7" s="198"/>
      <c r="QRU7" s="198"/>
      <c r="QRV7" s="198"/>
      <c r="QRW7" s="198"/>
      <c r="QRX7" s="198"/>
      <c r="QRY7" s="198"/>
      <c r="QRZ7" s="198"/>
      <c r="QSA7" s="198"/>
      <c r="QSB7" s="198"/>
      <c r="QSC7" s="198"/>
      <c r="QSD7" s="198"/>
      <c r="QSE7" s="198"/>
      <c r="QSF7" s="198"/>
      <c r="QSG7" s="198"/>
      <c r="QSH7" s="198"/>
      <c r="QSI7" s="198"/>
      <c r="QSJ7" s="198"/>
      <c r="QSK7" s="198"/>
      <c r="QSL7" s="198"/>
      <c r="QSM7" s="198"/>
      <c r="QSN7" s="198"/>
      <c r="QSO7" s="198"/>
      <c r="QSP7" s="198"/>
      <c r="QSQ7" s="198"/>
      <c r="QSR7" s="198"/>
      <c r="QSS7" s="198"/>
      <c r="QST7" s="198"/>
      <c r="QSU7" s="198"/>
      <c r="QSV7" s="198"/>
      <c r="QSW7" s="198"/>
      <c r="QSX7" s="198"/>
      <c r="QSY7" s="198"/>
      <c r="QSZ7" s="198"/>
      <c r="QTA7" s="198"/>
      <c r="QTB7" s="198"/>
      <c r="QTC7" s="198"/>
      <c r="QTD7" s="198"/>
      <c r="QTE7" s="198"/>
      <c r="QTF7" s="198"/>
      <c r="QTG7" s="198"/>
      <c r="QTH7" s="198"/>
      <c r="QTI7" s="198"/>
      <c r="QTJ7" s="198"/>
      <c r="QTK7" s="198"/>
      <c r="QTL7" s="198"/>
      <c r="QTM7" s="198"/>
      <c r="QTN7" s="198"/>
      <c r="QTO7" s="198"/>
      <c r="QTP7" s="198"/>
      <c r="QTQ7" s="198"/>
      <c r="QTR7" s="198"/>
      <c r="QTS7" s="198"/>
      <c r="QTT7" s="198"/>
      <c r="QTU7" s="198"/>
      <c r="QTV7" s="198"/>
      <c r="QTW7" s="198"/>
      <c r="QTX7" s="198"/>
      <c r="QTY7" s="198"/>
      <c r="QTZ7" s="198"/>
      <c r="QUA7" s="198"/>
      <c r="QUB7" s="198"/>
      <c r="QUC7" s="198"/>
      <c r="QUD7" s="198"/>
      <c r="QUE7" s="198"/>
      <c r="QUF7" s="198"/>
      <c r="QUG7" s="198"/>
      <c r="QUH7" s="198"/>
      <c r="QUI7" s="198"/>
      <c r="QUJ7" s="198"/>
      <c r="QUK7" s="198"/>
      <c r="QUL7" s="198"/>
      <c r="QUM7" s="198"/>
      <c r="QUN7" s="198"/>
      <c r="QUO7" s="198"/>
      <c r="QUP7" s="198"/>
      <c r="QUQ7" s="198"/>
      <c r="QUR7" s="198"/>
      <c r="QUS7" s="198"/>
      <c r="QUT7" s="198"/>
      <c r="QUU7" s="198"/>
      <c r="QUV7" s="198"/>
      <c r="QUW7" s="198"/>
      <c r="QUX7" s="198"/>
      <c r="QUY7" s="198"/>
      <c r="QUZ7" s="198"/>
      <c r="QVA7" s="198"/>
      <c r="QVB7" s="198"/>
      <c r="QVC7" s="198"/>
      <c r="QVD7" s="198"/>
      <c r="QVE7" s="198"/>
      <c r="QVF7" s="198"/>
      <c r="QVG7" s="198"/>
      <c r="QVH7" s="198"/>
      <c r="QVI7" s="198"/>
      <c r="QVJ7" s="198"/>
      <c r="QVK7" s="198"/>
      <c r="QVL7" s="198"/>
      <c r="QVM7" s="198"/>
      <c r="QVN7" s="198"/>
      <c r="QVO7" s="198"/>
      <c r="QVP7" s="198"/>
      <c r="QVQ7" s="198"/>
      <c r="QVR7" s="198"/>
      <c r="QVS7" s="198"/>
      <c r="QVT7" s="198"/>
      <c r="QVU7" s="198"/>
      <c r="QVV7" s="198"/>
      <c r="QVW7" s="198"/>
      <c r="QVX7" s="198"/>
      <c r="QVY7" s="198"/>
      <c r="QVZ7" s="198"/>
      <c r="QWA7" s="198"/>
      <c r="QWB7" s="198"/>
      <c r="QWC7" s="198"/>
      <c r="QWD7" s="198"/>
      <c r="QWE7" s="198"/>
      <c r="QWF7" s="198"/>
      <c r="QWG7" s="198"/>
      <c r="QWH7" s="198"/>
      <c r="QWI7" s="198"/>
      <c r="QWJ7" s="198"/>
      <c r="QWK7" s="198"/>
      <c r="QWL7" s="198"/>
      <c r="QWM7" s="198"/>
      <c r="QWN7" s="198"/>
      <c r="QWO7" s="198"/>
      <c r="QWP7" s="198"/>
      <c r="QWQ7" s="198"/>
      <c r="QWR7" s="198"/>
      <c r="QWS7" s="198"/>
      <c r="QWT7" s="198"/>
      <c r="QWU7" s="198"/>
      <c r="QWV7" s="198"/>
      <c r="QWW7" s="198"/>
      <c r="QWX7" s="198"/>
      <c r="QWY7" s="198"/>
      <c r="QWZ7" s="198"/>
      <c r="QXA7" s="198"/>
      <c r="QXB7" s="198"/>
      <c r="QXC7" s="198"/>
      <c r="QXD7" s="198"/>
      <c r="QXE7" s="198"/>
      <c r="QXF7" s="198"/>
      <c r="QXG7" s="198"/>
      <c r="QXH7" s="198"/>
      <c r="QXI7" s="198"/>
      <c r="QXJ7" s="198"/>
      <c r="QXK7" s="198"/>
      <c r="QXL7" s="198"/>
      <c r="QXM7" s="198"/>
      <c r="QXN7" s="198"/>
      <c r="QXO7" s="198"/>
      <c r="QXP7" s="198"/>
      <c r="QXQ7" s="198"/>
      <c r="QXR7" s="198"/>
      <c r="QXS7" s="198"/>
      <c r="QXT7" s="198"/>
      <c r="QXU7" s="198"/>
      <c r="QXV7" s="198"/>
      <c r="QXW7" s="198"/>
      <c r="QXX7" s="198"/>
      <c r="QXY7" s="198"/>
      <c r="QXZ7" s="198"/>
      <c r="QYA7" s="198"/>
      <c r="QYB7" s="198"/>
      <c r="QYC7" s="198"/>
      <c r="QYD7" s="198"/>
      <c r="QYE7" s="198"/>
      <c r="QYF7" s="198"/>
      <c r="QYG7" s="198"/>
      <c r="QYH7" s="198"/>
      <c r="QYI7" s="198"/>
      <c r="QYJ7" s="198"/>
      <c r="QYK7" s="198"/>
      <c r="QYL7" s="198"/>
      <c r="QYM7" s="198"/>
      <c r="QYN7" s="198"/>
      <c r="QYO7" s="198"/>
      <c r="QYP7" s="198"/>
      <c r="QYQ7" s="198"/>
      <c r="QYR7" s="198"/>
      <c r="QYS7" s="198"/>
      <c r="QYT7" s="198"/>
      <c r="QYU7" s="198"/>
      <c r="QYV7" s="198"/>
      <c r="QYW7" s="198"/>
      <c r="QYX7" s="198"/>
      <c r="QYY7" s="198"/>
      <c r="QYZ7" s="198"/>
      <c r="QZA7" s="198"/>
      <c r="QZB7" s="198"/>
      <c r="QZC7" s="198"/>
      <c r="QZD7" s="198"/>
      <c r="QZE7" s="198"/>
      <c r="QZF7" s="198"/>
      <c r="QZG7" s="198"/>
      <c r="QZH7" s="198"/>
      <c r="QZI7" s="198"/>
      <c r="QZJ7" s="198"/>
      <c r="QZK7" s="198"/>
      <c r="QZL7" s="198"/>
      <c r="QZM7" s="198"/>
      <c r="QZN7" s="198"/>
      <c r="QZO7" s="198"/>
      <c r="QZP7" s="198"/>
      <c r="QZQ7" s="198"/>
      <c r="QZR7" s="198"/>
      <c r="QZS7" s="198"/>
      <c r="QZT7" s="198"/>
      <c r="QZU7" s="198"/>
      <c r="QZV7" s="198"/>
      <c r="QZW7" s="198"/>
      <c r="QZX7" s="198"/>
      <c r="QZY7" s="198"/>
      <c r="QZZ7" s="198"/>
      <c r="RAA7" s="198"/>
      <c r="RAB7" s="198"/>
      <c r="RAC7" s="198"/>
      <c r="RAD7" s="198"/>
      <c r="RAE7" s="198"/>
      <c r="RAF7" s="198"/>
      <c r="RAG7" s="198"/>
      <c r="RAH7" s="198"/>
      <c r="RAI7" s="198"/>
      <c r="RAJ7" s="198"/>
      <c r="RAK7" s="198"/>
      <c r="RAL7" s="198"/>
      <c r="RAM7" s="198"/>
      <c r="RAN7" s="198"/>
      <c r="RAO7" s="198"/>
      <c r="RAP7" s="198"/>
      <c r="RAQ7" s="198"/>
      <c r="RAR7" s="198"/>
      <c r="RAS7" s="198"/>
      <c r="RAT7" s="198"/>
      <c r="RAU7" s="198"/>
      <c r="RAV7" s="198"/>
      <c r="RAW7" s="198"/>
      <c r="RAX7" s="198"/>
      <c r="RAY7" s="198"/>
      <c r="RAZ7" s="198"/>
      <c r="RBA7" s="198"/>
      <c r="RBB7" s="198"/>
      <c r="RBC7" s="198"/>
      <c r="RBD7" s="198"/>
      <c r="RBE7" s="198"/>
      <c r="RBF7" s="198"/>
      <c r="RBG7" s="198"/>
      <c r="RBH7" s="198"/>
      <c r="RBI7" s="198"/>
      <c r="RBJ7" s="198"/>
      <c r="RBK7" s="198"/>
      <c r="RBL7" s="198"/>
      <c r="RBM7" s="198"/>
      <c r="RBN7" s="198"/>
      <c r="RBO7" s="198"/>
      <c r="RBP7" s="198"/>
      <c r="RBQ7" s="198"/>
      <c r="RBR7" s="198"/>
      <c r="RBS7" s="198"/>
      <c r="RBT7" s="198"/>
      <c r="RBU7" s="198"/>
      <c r="RBV7" s="198"/>
      <c r="RBW7" s="198"/>
      <c r="RBX7" s="198"/>
      <c r="RBY7" s="198"/>
      <c r="RBZ7" s="198"/>
      <c r="RCA7" s="198"/>
      <c r="RCB7" s="198"/>
      <c r="RCC7" s="198"/>
      <c r="RCD7" s="198"/>
      <c r="RCE7" s="198"/>
      <c r="RCF7" s="198"/>
      <c r="RCG7" s="198"/>
      <c r="RCH7" s="198"/>
      <c r="RCI7" s="198"/>
      <c r="RCJ7" s="198"/>
      <c r="RCK7" s="198"/>
      <c r="RCL7" s="198"/>
      <c r="RCM7" s="198"/>
      <c r="RCN7" s="198"/>
      <c r="RCO7" s="198"/>
      <c r="RCP7" s="198"/>
      <c r="RCQ7" s="198"/>
      <c r="RCR7" s="198"/>
      <c r="RCS7" s="198"/>
      <c r="RCT7" s="198"/>
      <c r="RCU7" s="198"/>
      <c r="RCV7" s="198"/>
      <c r="RCW7" s="198"/>
      <c r="RCX7" s="198"/>
      <c r="RCY7" s="198"/>
      <c r="RCZ7" s="198"/>
      <c r="RDA7" s="198"/>
      <c r="RDB7" s="198"/>
      <c r="RDC7" s="198"/>
      <c r="RDD7" s="198"/>
      <c r="RDE7" s="198"/>
      <c r="RDF7" s="198"/>
      <c r="RDG7" s="198"/>
      <c r="RDH7" s="198"/>
      <c r="RDI7" s="198"/>
      <c r="RDJ7" s="198"/>
      <c r="RDK7" s="198"/>
      <c r="RDL7" s="198"/>
      <c r="RDM7" s="198"/>
      <c r="RDN7" s="198"/>
      <c r="RDO7" s="198"/>
      <c r="RDP7" s="198"/>
      <c r="RDQ7" s="198"/>
      <c r="RDR7" s="198"/>
      <c r="RDS7" s="198"/>
      <c r="RDT7" s="198"/>
      <c r="RDU7" s="198"/>
      <c r="RDV7" s="198"/>
      <c r="RDW7" s="198"/>
      <c r="RDX7" s="198"/>
      <c r="RDY7" s="198"/>
      <c r="RDZ7" s="198"/>
      <c r="REA7" s="198"/>
      <c r="REB7" s="198"/>
      <c r="REC7" s="198"/>
      <c r="RED7" s="198"/>
      <c r="REE7" s="198"/>
      <c r="REF7" s="198"/>
      <c r="REG7" s="198"/>
      <c r="REH7" s="198"/>
      <c r="REI7" s="198"/>
      <c r="REJ7" s="198"/>
      <c r="REK7" s="198"/>
      <c r="REL7" s="198"/>
      <c r="REM7" s="198"/>
      <c r="REN7" s="198"/>
      <c r="REO7" s="198"/>
      <c r="REP7" s="198"/>
      <c r="REQ7" s="198"/>
      <c r="RER7" s="198"/>
      <c r="RES7" s="198"/>
      <c r="RET7" s="198"/>
      <c r="REU7" s="198"/>
      <c r="REV7" s="198"/>
      <c r="REW7" s="198"/>
      <c r="REX7" s="198"/>
      <c r="REY7" s="198"/>
      <c r="REZ7" s="198"/>
      <c r="RFA7" s="198"/>
      <c r="RFB7" s="198"/>
      <c r="RFC7" s="198"/>
      <c r="RFD7" s="198"/>
      <c r="RFE7" s="198"/>
      <c r="RFF7" s="198"/>
      <c r="RFG7" s="198"/>
      <c r="RFH7" s="198"/>
      <c r="RFI7" s="198"/>
      <c r="RFJ7" s="198"/>
      <c r="RFK7" s="198"/>
      <c r="RFL7" s="198"/>
      <c r="RFM7" s="198"/>
      <c r="RFN7" s="198"/>
      <c r="RFO7" s="198"/>
      <c r="RFP7" s="198"/>
      <c r="RFQ7" s="198"/>
      <c r="RFR7" s="198"/>
      <c r="RFS7" s="198"/>
      <c r="RFT7" s="198"/>
      <c r="RFU7" s="198"/>
      <c r="RFV7" s="198"/>
      <c r="RFW7" s="198"/>
      <c r="RFX7" s="198"/>
      <c r="RFY7" s="198"/>
      <c r="RFZ7" s="198"/>
      <c r="RGA7" s="198"/>
      <c r="RGB7" s="198"/>
      <c r="RGC7" s="198"/>
      <c r="RGD7" s="198"/>
      <c r="RGE7" s="198"/>
      <c r="RGF7" s="198"/>
      <c r="RGG7" s="198"/>
      <c r="RGH7" s="198"/>
      <c r="RGI7" s="198"/>
      <c r="RGJ7" s="198"/>
      <c r="RGK7" s="198"/>
      <c r="RGL7" s="198"/>
      <c r="RGM7" s="198"/>
      <c r="RGN7" s="198"/>
      <c r="RGO7" s="198"/>
      <c r="RGP7" s="198"/>
      <c r="RGQ7" s="198"/>
      <c r="RGR7" s="198"/>
      <c r="RGS7" s="198"/>
      <c r="RGT7" s="198"/>
      <c r="RGU7" s="198"/>
      <c r="RGV7" s="198"/>
      <c r="RGW7" s="198"/>
      <c r="RGX7" s="198"/>
      <c r="RGY7" s="198"/>
      <c r="RGZ7" s="198"/>
      <c r="RHA7" s="198"/>
      <c r="RHB7" s="198"/>
      <c r="RHC7" s="198"/>
      <c r="RHD7" s="198"/>
      <c r="RHE7" s="198"/>
      <c r="RHF7" s="198"/>
      <c r="RHG7" s="198"/>
      <c r="RHH7" s="198"/>
      <c r="RHI7" s="198"/>
      <c r="RHJ7" s="198"/>
      <c r="RHK7" s="198"/>
      <c r="RHL7" s="198"/>
      <c r="RHM7" s="198"/>
      <c r="RHN7" s="198"/>
      <c r="RHO7" s="198"/>
      <c r="RHP7" s="198"/>
      <c r="RHQ7" s="198"/>
      <c r="RHR7" s="198"/>
      <c r="RHS7" s="198"/>
      <c r="RHT7" s="198"/>
      <c r="RHU7" s="198"/>
      <c r="RHV7" s="198"/>
      <c r="RHW7" s="198"/>
      <c r="RHX7" s="198"/>
      <c r="RHY7" s="198"/>
      <c r="RHZ7" s="198"/>
      <c r="RIA7" s="198"/>
      <c r="RIB7" s="198"/>
      <c r="RIC7" s="198"/>
      <c r="RID7" s="198"/>
      <c r="RIE7" s="198"/>
      <c r="RIF7" s="198"/>
      <c r="RIG7" s="198"/>
      <c r="RIH7" s="198"/>
      <c r="RII7" s="198"/>
      <c r="RIJ7" s="198"/>
      <c r="RIK7" s="198"/>
      <c r="RIL7" s="198"/>
      <c r="RIM7" s="198"/>
      <c r="RIN7" s="198"/>
      <c r="RIO7" s="198"/>
      <c r="RIP7" s="198"/>
      <c r="RIQ7" s="198"/>
      <c r="RIR7" s="198"/>
      <c r="RIS7" s="198"/>
      <c r="RIT7" s="198"/>
      <c r="RIU7" s="198"/>
      <c r="RIV7" s="198"/>
      <c r="RIW7" s="198"/>
      <c r="RIX7" s="198"/>
      <c r="RIY7" s="198"/>
      <c r="RIZ7" s="198"/>
      <c r="RJA7" s="198"/>
      <c r="RJB7" s="198"/>
      <c r="RJC7" s="198"/>
      <c r="RJD7" s="198"/>
      <c r="RJE7" s="198"/>
      <c r="RJF7" s="198"/>
      <c r="RJG7" s="198"/>
      <c r="RJH7" s="198"/>
      <c r="RJI7" s="198"/>
      <c r="RJJ7" s="198"/>
      <c r="RJK7" s="198"/>
      <c r="RJL7" s="198"/>
      <c r="RJM7" s="198"/>
      <c r="RJN7" s="198"/>
      <c r="RJO7" s="198"/>
      <c r="RJP7" s="198"/>
      <c r="RJQ7" s="198"/>
      <c r="RJR7" s="198"/>
      <c r="RJS7" s="198"/>
      <c r="RJT7" s="198"/>
      <c r="RJU7" s="198"/>
      <c r="RJV7" s="198"/>
      <c r="RJW7" s="198"/>
      <c r="RJX7" s="198"/>
      <c r="RJY7" s="198"/>
      <c r="RJZ7" s="198"/>
      <c r="RKA7" s="198"/>
      <c r="RKB7" s="198"/>
      <c r="RKC7" s="198"/>
      <c r="RKD7" s="198"/>
      <c r="RKE7" s="198"/>
      <c r="RKF7" s="198"/>
      <c r="RKG7" s="198"/>
      <c r="RKH7" s="198"/>
      <c r="RKI7" s="198"/>
      <c r="RKJ7" s="198"/>
      <c r="RKK7" s="198"/>
      <c r="RKL7" s="198"/>
      <c r="RKM7" s="198"/>
      <c r="RKN7" s="198"/>
      <c r="RKO7" s="198"/>
      <c r="RKP7" s="198"/>
      <c r="RKQ7" s="198"/>
      <c r="RKR7" s="198"/>
      <c r="RKS7" s="198"/>
      <c r="RKT7" s="198"/>
      <c r="RKU7" s="198"/>
      <c r="RKV7" s="198"/>
      <c r="RKW7" s="198"/>
      <c r="RKX7" s="198"/>
      <c r="RKY7" s="198"/>
      <c r="RKZ7" s="198"/>
      <c r="RLA7" s="198"/>
      <c r="RLB7" s="198"/>
      <c r="RLC7" s="198"/>
      <c r="RLD7" s="198"/>
      <c r="RLE7" s="198"/>
      <c r="RLF7" s="198"/>
      <c r="RLG7" s="198"/>
      <c r="RLH7" s="198"/>
      <c r="RLI7" s="198"/>
      <c r="RLJ7" s="198"/>
      <c r="RLK7" s="198"/>
      <c r="RLL7" s="198"/>
      <c r="RLM7" s="198"/>
      <c r="RLN7" s="198"/>
      <c r="RLO7" s="198"/>
      <c r="RLP7" s="198"/>
      <c r="RLQ7" s="198"/>
      <c r="RLR7" s="198"/>
      <c r="RLS7" s="198"/>
      <c r="RLT7" s="198"/>
      <c r="RLU7" s="198"/>
      <c r="RLV7" s="198"/>
      <c r="RLW7" s="198"/>
      <c r="RLX7" s="198"/>
      <c r="RLY7" s="198"/>
      <c r="RLZ7" s="198"/>
      <c r="RMA7" s="198"/>
      <c r="RMB7" s="198"/>
      <c r="RMC7" s="198"/>
      <c r="RMD7" s="198"/>
      <c r="RME7" s="198"/>
      <c r="RMF7" s="198"/>
      <c r="RMG7" s="198"/>
      <c r="RMH7" s="198"/>
      <c r="RMI7" s="198"/>
      <c r="RMJ7" s="198"/>
      <c r="RMK7" s="198"/>
      <c r="RML7" s="198"/>
      <c r="RMM7" s="198"/>
      <c r="RMN7" s="198"/>
      <c r="RMO7" s="198"/>
      <c r="RMP7" s="198"/>
      <c r="RMQ7" s="198"/>
      <c r="RMR7" s="198"/>
      <c r="RMS7" s="198"/>
      <c r="RMT7" s="198"/>
      <c r="RMU7" s="198"/>
      <c r="RMV7" s="198"/>
      <c r="RMW7" s="198"/>
      <c r="RMX7" s="198"/>
      <c r="RMY7" s="198"/>
      <c r="RMZ7" s="198"/>
      <c r="RNA7" s="198"/>
      <c r="RNB7" s="198"/>
      <c r="RNC7" s="198"/>
      <c r="RND7" s="198"/>
      <c r="RNE7" s="198"/>
      <c r="RNF7" s="198"/>
      <c r="RNG7" s="198"/>
      <c r="RNH7" s="198"/>
      <c r="RNI7" s="198"/>
      <c r="RNJ7" s="198"/>
      <c r="RNK7" s="198"/>
      <c r="RNL7" s="198"/>
      <c r="RNM7" s="198"/>
      <c r="RNN7" s="198"/>
      <c r="RNO7" s="198"/>
      <c r="RNP7" s="198"/>
      <c r="RNQ7" s="198"/>
      <c r="RNR7" s="198"/>
      <c r="RNS7" s="198"/>
      <c r="RNT7" s="198"/>
      <c r="RNU7" s="198"/>
      <c r="RNV7" s="198"/>
      <c r="RNW7" s="198"/>
      <c r="RNX7" s="198"/>
      <c r="RNY7" s="198"/>
      <c r="RNZ7" s="198"/>
      <c r="ROA7" s="198"/>
      <c r="ROB7" s="198"/>
      <c r="ROC7" s="198"/>
      <c r="ROD7" s="198"/>
      <c r="ROE7" s="198"/>
      <c r="ROF7" s="198"/>
      <c r="ROG7" s="198"/>
      <c r="ROH7" s="198"/>
      <c r="ROI7" s="198"/>
      <c r="ROJ7" s="198"/>
      <c r="ROK7" s="198"/>
      <c r="ROL7" s="198"/>
      <c r="ROM7" s="198"/>
      <c r="RON7" s="198"/>
      <c r="ROO7" s="198"/>
      <c r="ROP7" s="198"/>
      <c r="ROQ7" s="198"/>
      <c r="ROR7" s="198"/>
      <c r="ROS7" s="198"/>
      <c r="ROT7" s="198"/>
      <c r="ROU7" s="198"/>
      <c r="ROV7" s="198"/>
      <c r="ROW7" s="198"/>
      <c r="ROX7" s="198"/>
      <c r="ROY7" s="198"/>
      <c r="ROZ7" s="198"/>
      <c r="RPA7" s="198"/>
      <c r="RPB7" s="198"/>
      <c r="RPC7" s="198"/>
      <c r="RPD7" s="198"/>
      <c r="RPE7" s="198"/>
      <c r="RPF7" s="198"/>
      <c r="RPG7" s="198"/>
      <c r="RPH7" s="198"/>
      <c r="RPI7" s="198"/>
      <c r="RPJ7" s="198"/>
      <c r="RPK7" s="198"/>
      <c r="RPL7" s="198"/>
      <c r="RPM7" s="198"/>
      <c r="RPN7" s="198"/>
      <c r="RPO7" s="198"/>
      <c r="RPP7" s="198"/>
      <c r="RPQ7" s="198"/>
      <c r="RPR7" s="198"/>
      <c r="RPS7" s="198"/>
      <c r="RPT7" s="198"/>
      <c r="RPU7" s="198"/>
      <c r="RPV7" s="198"/>
      <c r="RPW7" s="198"/>
      <c r="RPX7" s="198"/>
      <c r="RPY7" s="198"/>
      <c r="RPZ7" s="198"/>
      <c r="RQA7" s="198"/>
      <c r="RQB7" s="198"/>
      <c r="RQC7" s="198"/>
      <c r="RQD7" s="198"/>
      <c r="RQE7" s="198"/>
      <c r="RQF7" s="198"/>
      <c r="RQG7" s="198"/>
      <c r="RQH7" s="198"/>
      <c r="RQI7" s="198"/>
      <c r="RQJ7" s="198"/>
      <c r="RQK7" s="198"/>
      <c r="RQL7" s="198"/>
      <c r="RQM7" s="198"/>
      <c r="RQN7" s="198"/>
      <c r="RQO7" s="198"/>
      <c r="RQP7" s="198"/>
      <c r="RQQ7" s="198"/>
      <c r="RQR7" s="198"/>
      <c r="RQS7" s="198"/>
      <c r="RQT7" s="198"/>
      <c r="RQU7" s="198"/>
      <c r="RQV7" s="198"/>
      <c r="RQW7" s="198"/>
      <c r="RQX7" s="198"/>
      <c r="RQY7" s="198"/>
      <c r="RQZ7" s="198"/>
      <c r="RRA7" s="198"/>
      <c r="RRB7" s="198"/>
      <c r="RRC7" s="198"/>
      <c r="RRD7" s="198"/>
      <c r="RRE7" s="198"/>
      <c r="RRF7" s="198"/>
      <c r="RRG7" s="198"/>
      <c r="RRH7" s="198"/>
      <c r="RRI7" s="198"/>
      <c r="RRJ7" s="198"/>
      <c r="RRK7" s="198"/>
      <c r="RRL7" s="198"/>
      <c r="RRM7" s="198"/>
      <c r="RRN7" s="198"/>
      <c r="RRO7" s="198"/>
      <c r="RRP7" s="198"/>
      <c r="RRQ7" s="198"/>
      <c r="RRR7" s="198"/>
      <c r="RRS7" s="198"/>
      <c r="RRT7" s="198"/>
      <c r="RRU7" s="198"/>
      <c r="RRV7" s="198"/>
      <c r="RRW7" s="198"/>
      <c r="RRX7" s="198"/>
      <c r="RRY7" s="198"/>
      <c r="RRZ7" s="198"/>
      <c r="RSA7" s="198"/>
      <c r="RSB7" s="198"/>
      <c r="RSC7" s="198"/>
      <c r="RSD7" s="198"/>
      <c r="RSE7" s="198"/>
      <c r="RSF7" s="198"/>
      <c r="RSG7" s="198"/>
      <c r="RSH7" s="198"/>
      <c r="RSI7" s="198"/>
      <c r="RSJ7" s="198"/>
      <c r="RSK7" s="198"/>
      <c r="RSL7" s="198"/>
      <c r="RSM7" s="198"/>
      <c r="RSN7" s="198"/>
      <c r="RSO7" s="198"/>
      <c r="RSP7" s="198"/>
      <c r="RSQ7" s="198"/>
      <c r="RSR7" s="198"/>
      <c r="RSS7" s="198"/>
      <c r="RST7" s="198"/>
      <c r="RSU7" s="198"/>
      <c r="RSV7" s="198"/>
      <c r="RSW7" s="198"/>
      <c r="RSX7" s="198"/>
      <c r="RSY7" s="198"/>
      <c r="RSZ7" s="198"/>
      <c r="RTA7" s="198"/>
      <c r="RTB7" s="198"/>
      <c r="RTC7" s="198"/>
      <c r="RTD7" s="198"/>
      <c r="RTE7" s="198"/>
      <c r="RTF7" s="198"/>
      <c r="RTG7" s="198"/>
      <c r="RTH7" s="198"/>
      <c r="RTI7" s="198"/>
      <c r="RTJ7" s="198"/>
      <c r="RTK7" s="198"/>
      <c r="RTL7" s="198"/>
      <c r="RTM7" s="198"/>
      <c r="RTN7" s="198"/>
      <c r="RTO7" s="198"/>
      <c r="RTP7" s="198"/>
      <c r="RTQ7" s="198"/>
      <c r="RTR7" s="198"/>
      <c r="RTS7" s="198"/>
      <c r="RTT7" s="198"/>
      <c r="RTU7" s="198"/>
      <c r="RTV7" s="198"/>
      <c r="RTW7" s="198"/>
      <c r="RTX7" s="198"/>
      <c r="RTY7" s="198"/>
      <c r="RTZ7" s="198"/>
      <c r="RUA7" s="198"/>
      <c r="RUB7" s="198"/>
      <c r="RUC7" s="198"/>
      <c r="RUD7" s="198"/>
      <c r="RUE7" s="198"/>
      <c r="RUF7" s="198"/>
      <c r="RUG7" s="198"/>
      <c r="RUH7" s="198"/>
      <c r="RUI7" s="198"/>
      <c r="RUJ7" s="198"/>
      <c r="RUK7" s="198"/>
      <c r="RUL7" s="198"/>
      <c r="RUM7" s="198"/>
      <c r="RUN7" s="198"/>
      <c r="RUO7" s="198"/>
      <c r="RUP7" s="198"/>
      <c r="RUQ7" s="198"/>
      <c r="RUR7" s="198"/>
      <c r="RUS7" s="198"/>
      <c r="RUT7" s="198"/>
      <c r="RUU7" s="198"/>
      <c r="RUV7" s="198"/>
      <c r="RUW7" s="198"/>
      <c r="RUX7" s="198"/>
      <c r="RUY7" s="198"/>
      <c r="RUZ7" s="198"/>
      <c r="RVA7" s="198"/>
      <c r="RVB7" s="198"/>
      <c r="RVC7" s="198"/>
      <c r="RVD7" s="198"/>
      <c r="RVE7" s="198"/>
      <c r="RVF7" s="198"/>
      <c r="RVG7" s="198"/>
      <c r="RVH7" s="198"/>
      <c r="RVI7" s="198"/>
      <c r="RVJ7" s="198"/>
      <c r="RVK7" s="198"/>
      <c r="RVL7" s="198"/>
      <c r="RVM7" s="198"/>
      <c r="RVN7" s="198"/>
      <c r="RVO7" s="198"/>
      <c r="RVP7" s="198"/>
      <c r="RVQ7" s="198"/>
      <c r="RVR7" s="198"/>
      <c r="RVS7" s="198"/>
      <c r="RVT7" s="198"/>
      <c r="RVU7" s="198"/>
      <c r="RVV7" s="198"/>
      <c r="RVW7" s="198"/>
      <c r="RVX7" s="198"/>
      <c r="RVY7" s="198"/>
      <c r="RVZ7" s="198"/>
      <c r="RWA7" s="198"/>
      <c r="RWB7" s="198"/>
      <c r="RWC7" s="198"/>
      <c r="RWD7" s="198"/>
      <c r="RWE7" s="198"/>
      <c r="RWF7" s="198"/>
      <c r="RWG7" s="198"/>
      <c r="RWH7" s="198"/>
      <c r="RWI7" s="198"/>
      <c r="RWJ7" s="198"/>
      <c r="RWK7" s="198"/>
      <c r="RWL7" s="198"/>
      <c r="RWM7" s="198"/>
      <c r="RWN7" s="198"/>
      <c r="RWO7" s="198"/>
      <c r="RWP7" s="198"/>
      <c r="RWQ7" s="198"/>
      <c r="RWR7" s="198"/>
      <c r="RWS7" s="198"/>
      <c r="RWT7" s="198"/>
      <c r="RWU7" s="198"/>
      <c r="RWV7" s="198"/>
      <c r="RWW7" s="198"/>
      <c r="RWX7" s="198"/>
      <c r="RWY7" s="198"/>
      <c r="RWZ7" s="198"/>
      <c r="RXA7" s="198"/>
      <c r="RXB7" s="198"/>
      <c r="RXC7" s="198"/>
      <c r="RXD7" s="198"/>
      <c r="RXE7" s="198"/>
      <c r="RXF7" s="198"/>
      <c r="RXG7" s="198"/>
      <c r="RXH7" s="198"/>
      <c r="RXI7" s="198"/>
      <c r="RXJ7" s="198"/>
      <c r="RXK7" s="198"/>
      <c r="RXL7" s="198"/>
      <c r="RXM7" s="198"/>
      <c r="RXN7" s="198"/>
      <c r="RXO7" s="198"/>
      <c r="RXP7" s="198"/>
      <c r="RXQ7" s="198"/>
      <c r="RXR7" s="198"/>
      <c r="RXS7" s="198"/>
      <c r="RXT7" s="198"/>
      <c r="RXU7" s="198"/>
      <c r="RXV7" s="198"/>
      <c r="RXW7" s="198"/>
      <c r="RXX7" s="198"/>
      <c r="RXY7" s="198"/>
      <c r="RXZ7" s="198"/>
      <c r="RYA7" s="198"/>
      <c r="RYB7" s="198"/>
      <c r="RYC7" s="198"/>
      <c r="RYD7" s="198"/>
      <c r="RYE7" s="198"/>
      <c r="RYF7" s="198"/>
      <c r="RYG7" s="198"/>
      <c r="RYH7" s="198"/>
      <c r="RYI7" s="198"/>
      <c r="RYJ7" s="198"/>
      <c r="RYK7" s="198"/>
      <c r="RYL7" s="198"/>
      <c r="RYM7" s="198"/>
      <c r="RYN7" s="198"/>
      <c r="RYO7" s="198"/>
      <c r="RYP7" s="198"/>
      <c r="RYQ7" s="198"/>
      <c r="RYR7" s="198"/>
      <c r="RYS7" s="198"/>
      <c r="RYT7" s="198"/>
      <c r="RYU7" s="198"/>
      <c r="RYV7" s="198"/>
      <c r="RYW7" s="198"/>
      <c r="RYX7" s="198"/>
      <c r="RYY7" s="198"/>
      <c r="RYZ7" s="198"/>
      <c r="RZA7" s="198"/>
      <c r="RZB7" s="198"/>
      <c r="RZC7" s="198"/>
      <c r="RZD7" s="198"/>
      <c r="RZE7" s="198"/>
      <c r="RZF7" s="198"/>
      <c r="RZG7" s="198"/>
      <c r="RZH7" s="198"/>
      <c r="RZI7" s="198"/>
      <c r="RZJ7" s="198"/>
      <c r="RZK7" s="198"/>
      <c r="RZL7" s="198"/>
      <c r="RZM7" s="198"/>
      <c r="RZN7" s="198"/>
      <c r="RZO7" s="198"/>
      <c r="RZP7" s="198"/>
      <c r="RZQ7" s="198"/>
      <c r="RZR7" s="198"/>
      <c r="RZS7" s="198"/>
      <c r="RZT7" s="198"/>
      <c r="RZU7" s="198"/>
      <c r="RZV7" s="198"/>
      <c r="RZW7" s="198"/>
      <c r="RZX7" s="198"/>
      <c r="RZY7" s="198"/>
      <c r="RZZ7" s="198"/>
      <c r="SAA7" s="198"/>
      <c r="SAB7" s="198"/>
      <c r="SAC7" s="198"/>
      <c r="SAD7" s="198"/>
      <c r="SAE7" s="198"/>
      <c r="SAF7" s="198"/>
      <c r="SAG7" s="198"/>
      <c r="SAH7" s="198"/>
      <c r="SAI7" s="198"/>
      <c r="SAJ7" s="198"/>
      <c r="SAK7" s="198"/>
      <c r="SAL7" s="198"/>
      <c r="SAM7" s="198"/>
      <c r="SAN7" s="198"/>
      <c r="SAO7" s="198"/>
      <c r="SAP7" s="198"/>
      <c r="SAQ7" s="198"/>
      <c r="SAR7" s="198"/>
      <c r="SAS7" s="198"/>
      <c r="SAT7" s="198"/>
      <c r="SAU7" s="198"/>
      <c r="SAV7" s="198"/>
      <c r="SAW7" s="198"/>
      <c r="SAX7" s="198"/>
      <c r="SAY7" s="198"/>
      <c r="SAZ7" s="198"/>
      <c r="SBA7" s="198"/>
      <c r="SBB7" s="198"/>
      <c r="SBC7" s="198"/>
      <c r="SBD7" s="198"/>
      <c r="SBE7" s="198"/>
      <c r="SBF7" s="198"/>
      <c r="SBG7" s="198"/>
      <c r="SBH7" s="198"/>
      <c r="SBI7" s="198"/>
      <c r="SBJ7" s="198"/>
      <c r="SBK7" s="198"/>
      <c r="SBL7" s="198"/>
      <c r="SBM7" s="198"/>
      <c r="SBN7" s="198"/>
      <c r="SBO7" s="198"/>
      <c r="SBP7" s="198"/>
      <c r="SBQ7" s="198"/>
      <c r="SBR7" s="198"/>
      <c r="SBS7" s="198"/>
      <c r="SBT7" s="198"/>
      <c r="SBU7" s="198"/>
      <c r="SBV7" s="198"/>
      <c r="SBW7" s="198"/>
      <c r="SBX7" s="198"/>
      <c r="SBY7" s="198"/>
      <c r="SBZ7" s="198"/>
      <c r="SCA7" s="198"/>
      <c r="SCB7" s="198"/>
      <c r="SCC7" s="198"/>
      <c r="SCD7" s="198"/>
      <c r="SCE7" s="198"/>
      <c r="SCF7" s="198"/>
      <c r="SCG7" s="198"/>
      <c r="SCH7" s="198"/>
      <c r="SCI7" s="198"/>
      <c r="SCJ7" s="198"/>
      <c r="SCK7" s="198"/>
      <c r="SCL7" s="198"/>
      <c r="SCM7" s="198"/>
      <c r="SCN7" s="198"/>
      <c r="SCO7" s="198"/>
      <c r="SCP7" s="198"/>
      <c r="SCQ7" s="198"/>
      <c r="SCR7" s="198"/>
      <c r="SCS7" s="198"/>
      <c r="SCT7" s="198"/>
      <c r="SCU7" s="198"/>
      <c r="SCV7" s="198"/>
      <c r="SCW7" s="198"/>
      <c r="SCX7" s="198"/>
      <c r="SCY7" s="198"/>
      <c r="SCZ7" s="198"/>
      <c r="SDA7" s="198"/>
      <c r="SDB7" s="198"/>
      <c r="SDC7" s="198"/>
      <c r="SDD7" s="198"/>
      <c r="SDE7" s="198"/>
      <c r="SDF7" s="198"/>
      <c r="SDG7" s="198"/>
      <c r="SDH7" s="198"/>
      <c r="SDI7" s="198"/>
      <c r="SDJ7" s="198"/>
      <c r="SDK7" s="198"/>
      <c r="SDL7" s="198"/>
      <c r="SDM7" s="198"/>
      <c r="SDN7" s="198"/>
      <c r="SDO7" s="198"/>
      <c r="SDP7" s="198"/>
      <c r="SDQ7" s="198"/>
      <c r="SDR7" s="198"/>
      <c r="SDS7" s="198"/>
      <c r="SDT7" s="198"/>
      <c r="SDU7" s="198"/>
      <c r="SDV7" s="198"/>
      <c r="SDW7" s="198"/>
      <c r="SDX7" s="198"/>
      <c r="SDY7" s="198"/>
      <c r="SDZ7" s="198"/>
      <c r="SEA7" s="198"/>
      <c r="SEB7" s="198"/>
      <c r="SEC7" s="198"/>
      <c r="SED7" s="198"/>
      <c r="SEE7" s="198"/>
      <c r="SEF7" s="198"/>
      <c r="SEG7" s="198"/>
      <c r="SEH7" s="198"/>
      <c r="SEI7" s="198"/>
      <c r="SEJ7" s="198"/>
      <c r="SEK7" s="198"/>
      <c r="SEL7" s="198"/>
      <c r="SEM7" s="198"/>
      <c r="SEN7" s="198"/>
      <c r="SEO7" s="198"/>
      <c r="SEP7" s="198"/>
      <c r="SEQ7" s="198"/>
      <c r="SER7" s="198"/>
      <c r="SES7" s="198"/>
      <c r="SET7" s="198"/>
      <c r="SEU7" s="198"/>
      <c r="SEV7" s="198"/>
      <c r="SEW7" s="198"/>
      <c r="SEX7" s="198"/>
      <c r="SEY7" s="198"/>
      <c r="SEZ7" s="198"/>
      <c r="SFA7" s="198"/>
      <c r="SFB7" s="198"/>
      <c r="SFC7" s="198"/>
      <c r="SFD7" s="198"/>
      <c r="SFE7" s="198"/>
      <c r="SFF7" s="198"/>
      <c r="SFG7" s="198"/>
      <c r="SFH7" s="198"/>
      <c r="SFI7" s="198"/>
      <c r="SFJ7" s="198"/>
      <c r="SFK7" s="198"/>
      <c r="SFL7" s="198"/>
      <c r="SFM7" s="198"/>
      <c r="SFN7" s="198"/>
      <c r="SFO7" s="198"/>
      <c r="SFP7" s="198"/>
      <c r="SFQ7" s="198"/>
      <c r="SFR7" s="198"/>
      <c r="SFS7" s="198"/>
      <c r="SFT7" s="198"/>
      <c r="SFU7" s="198"/>
      <c r="SFV7" s="198"/>
      <c r="SFW7" s="198"/>
      <c r="SFX7" s="198"/>
      <c r="SFY7" s="198"/>
      <c r="SFZ7" s="198"/>
      <c r="SGA7" s="198"/>
      <c r="SGB7" s="198"/>
      <c r="SGC7" s="198"/>
      <c r="SGD7" s="198"/>
      <c r="SGE7" s="198"/>
      <c r="SGF7" s="198"/>
      <c r="SGG7" s="198"/>
      <c r="SGH7" s="198"/>
      <c r="SGI7" s="198"/>
      <c r="SGJ7" s="198"/>
      <c r="SGK7" s="198"/>
      <c r="SGL7" s="198"/>
      <c r="SGM7" s="198"/>
      <c r="SGN7" s="198"/>
      <c r="SGO7" s="198"/>
      <c r="SGP7" s="198"/>
      <c r="SGQ7" s="198"/>
      <c r="SGR7" s="198"/>
      <c r="SGS7" s="198"/>
      <c r="SGT7" s="198"/>
      <c r="SGU7" s="198"/>
      <c r="SGV7" s="198"/>
      <c r="SGW7" s="198"/>
      <c r="SGX7" s="198"/>
      <c r="SGY7" s="198"/>
      <c r="SGZ7" s="198"/>
      <c r="SHA7" s="198"/>
      <c r="SHB7" s="198"/>
      <c r="SHC7" s="198"/>
      <c r="SHD7" s="198"/>
      <c r="SHE7" s="198"/>
      <c r="SHF7" s="198"/>
      <c r="SHG7" s="198"/>
      <c r="SHH7" s="198"/>
      <c r="SHI7" s="198"/>
      <c r="SHJ7" s="198"/>
      <c r="SHK7" s="198"/>
      <c r="SHL7" s="198"/>
      <c r="SHM7" s="198"/>
      <c r="SHN7" s="198"/>
      <c r="SHO7" s="198"/>
      <c r="SHP7" s="198"/>
      <c r="SHQ7" s="198"/>
      <c r="SHR7" s="198"/>
      <c r="SHS7" s="198"/>
      <c r="SHT7" s="198"/>
      <c r="SHU7" s="198"/>
      <c r="SHV7" s="198"/>
      <c r="SHW7" s="198"/>
      <c r="SHX7" s="198"/>
      <c r="SHY7" s="198"/>
      <c r="SHZ7" s="198"/>
      <c r="SIA7" s="198"/>
      <c r="SIB7" s="198"/>
      <c r="SIC7" s="198"/>
      <c r="SID7" s="198"/>
      <c r="SIE7" s="198"/>
      <c r="SIF7" s="198"/>
      <c r="SIG7" s="198"/>
      <c r="SIH7" s="198"/>
      <c r="SII7" s="198"/>
      <c r="SIJ7" s="198"/>
      <c r="SIK7" s="198"/>
      <c r="SIL7" s="198"/>
      <c r="SIM7" s="198"/>
      <c r="SIN7" s="198"/>
      <c r="SIO7" s="198"/>
      <c r="SIP7" s="198"/>
      <c r="SIQ7" s="198"/>
      <c r="SIR7" s="198"/>
      <c r="SIS7" s="198"/>
      <c r="SIT7" s="198"/>
      <c r="SIU7" s="198"/>
      <c r="SIV7" s="198"/>
      <c r="SIW7" s="198"/>
      <c r="SIX7" s="198"/>
      <c r="SIY7" s="198"/>
      <c r="SIZ7" s="198"/>
      <c r="SJA7" s="198"/>
      <c r="SJB7" s="198"/>
      <c r="SJC7" s="198"/>
      <c r="SJD7" s="198"/>
      <c r="SJE7" s="198"/>
      <c r="SJF7" s="198"/>
      <c r="SJG7" s="198"/>
      <c r="SJH7" s="198"/>
      <c r="SJI7" s="198"/>
      <c r="SJJ7" s="198"/>
      <c r="SJK7" s="198"/>
      <c r="SJL7" s="198"/>
      <c r="SJM7" s="198"/>
      <c r="SJN7" s="198"/>
      <c r="SJO7" s="198"/>
      <c r="SJP7" s="198"/>
      <c r="SJQ7" s="198"/>
      <c r="SJR7" s="198"/>
      <c r="SJS7" s="198"/>
      <c r="SJT7" s="198"/>
      <c r="SJU7" s="198"/>
      <c r="SJV7" s="198"/>
      <c r="SJW7" s="198"/>
      <c r="SJX7" s="198"/>
      <c r="SJY7" s="198"/>
      <c r="SJZ7" s="198"/>
      <c r="SKA7" s="198"/>
      <c r="SKB7" s="198"/>
      <c r="SKC7" s="198"/>
      <c r="SKD7" s="198"/>
      <c r="SKE7" s="198"/>
      <c r="SKF7" s="198"/>
      <c r="SKG7" s="198"/>
      <c r="SKH7" s="198"/>
      <c r="SKI7" s="198"/>
      <c r="SKJ7" s="198"/>
      <c r="SKK7" s="198"/>
      <c r="SKL7" s="198"/>
      <c r="SKM7" s="198"/>
      <c r="SKN7" s="198"/>
      <c r="SKO7" s="198"/>
      <c r="SKP7" s="198"/>
      <c r="SKQ7" s="198"/>
      <c r="SKR7" s="198"/>
      <c r="SKS7" s="198"/>
      <c r="SKT7" s="198"/>
      <c r="SKU7" s="198"/>
      <c r="SKV7" s="198"/>
      <c r="SKW7" s="198"/>
      <c r="SKX7" s="198"/>
      <c r="SKY7" s="198"/>
      <c r="SKZ7" s="198"/>
      <c r="SLA7" s="198"/>
      <c r="SLB7" s="198"/>
      <c r="SLC7" s="198"/>
      <c r="SLD7" s="198"/>
      <c r="SLE7" s="198"/>
      <c r="SLF7" s="198"/>
      <c r="SLG7" s="198"/>
      <c r="SLH7" s="198"/>
      <c r="SLI7" s="198"/>
      <c r="SLJ7" s="198"/>
      <c r="SLK7" s="198"/>
      <c r="SLL7" s="198"/>
      <c r="SLM7" s="198"/>
      <c r="SLN7" s="198"/>
      <c r="SLO7" s="198"/>
      <c r="SLP7" s="198"/>
      <c r="SLQ7" s="198"/>
      <c r="SLR7" s="198"/>
      <c r="SLS7" s="198"/>
      <c r="SLT7" s="198"/>
      <c r="SLU7" s="198"/>
      <c r="SLV7" s="198"/>
      <c r="SLW7" s="198"/>
      <c r="SLX7" s="198"/>
      <c r="SLY7" s="198"/>
      <c r="SLZ7" s="198"/>
      <c r="SMA7" s="198"/>
      <c r="SMB7" s="198"/>
      <c r="SMC7" s="198"/>
      <c r="SMD7" s="198"/>
      <c r="SME7" s="198"/>
      <c r="SMF7" s="198"/>
      <c r="SMG7" s="198"/>
      <c r="SMH7" s="198"/>
      <c r="SMI7" s="198"/>
      <c r="SMJ7" s="198"/>
      <c r="SMK7" s="198"/>
      <c r="SML7" s="198"/>
      <c r="SMM7" s="198"/>
      <c r="SMN7" s="198"/>
      <c r="SMO7" s="198"/>
      <c r="SMP7" s="198"/>
      <c r="SMQ7" s="198"/>
      <c r="SMR7" s="198"/>
      <c r="SMS7" s="198"/>
      <c r="SMT7" s="198"/>
      <c r="SMU7" s="198"/>
      <c r="SMV7" s="198"/>
      <c r="SMW7" s="198"/>
      <c r="SMX7" s="198"/>
      <c r="SMY7" s="198"/>
      <c r="SMZ7" s="198"/>
      <c r="SNA7" s="198"/>
      <c r="SNB7" s="198"/>
      <c r="SNC7" s="198"/>
      <c r="SND7" s="198"/>
      <c r="SNE7" s="198"/>
      <c r="SNF7" s="198"/>
      <c r="SNG7" s="198"/>
      <c r="SNH7" s="198"/>
      <c r="SNI7" s="198"/>
      <c r="SNJ7" s="198"/>
      <c r="SNK7" s="198"/>
      <c r="SNL7" s="198"/>
      <c r="SNM7" s="198"/>
      <c r="SNN7" s="198"/>
      <c r="SNO7" s="198"/>
      <c r="SNP7" s="198"/>
      <c r="SNQ7" s="198"/>
      <c r="SNR7" s="198"/>
      <c r="SNS7" s="198"/>
      <c r="SNT7" s="198"/>
      <c r="SNU7" s="198"/>
      <c r="SNV7" s="198"/>
      <c r="SNW7" s="198"/>
      <c r="SNX7" s="198"/>
      <c r="SNY7" s="198"/>
      <c r="SNZ7" s="198"/>
      <c r="SOA7" s="198"/>
      <c r="SOB7" s="198"/>
      <c r="SOC7" s="198"/>
      <c r="SOD7" s="198"/>
      <c r="SOE7" s="198"/>
      <c r="SOF7" s="198"/>
      <c r="SOG7" s="198"/>
      <c r="SOH7" s="198"/>
      <c r="SOI7" s="198"/>
      <c r="SOJ7" s="198"/>
      <c r="SOK7" s="198"/>
      <c r="SOL7" s="198"/>
      <c r="SOM7" s="198"/>
      <c r="SON7" s="198"/>
      <c r="SOO7" s="198"/>
      <c r="SOP7" s="198"/>
      <c r="SOQ7" s="198"/>
      <c r="SOR7" s="198"/>
      <c r="SOS7" s="198"/>
      <c r="SOT7" s="198"/>
      <c r="SOU7" s="198"/>
      <c r="SOV7" s="198"/>
      <c r="SOW7" s="198"/>
      <c r="SOX7" s="198"/>
      <c r="SOY7" s="198"/>
      <c r="SOZ7" s="198"/>
      <c r="SPA7" s="198"/>
      <c r="SPB7" s="198"/>
      <c r="SPC7" s="198"/>
      <c r="SPD7" s="198"/>
      <c r="SPE7" s="198"/>
      <c r="SPF7" s="198"/>
      <c r="SPG7" s="198"/>
      <c r="SPH7" s="198"/>
      <c r="SPI7" s="198"/>
      <c r="SPJ7" s="198"/>
      <c r="SPK7" s="198"/>
      <c r="SPL7" s="198"/>
      <c r="SPM7" s="198"/>
      <c r="SPN7" s="198"/>
      <c r="SPO7" s="198"/>
      <c r="SPP7" s="198"/>
      <c r="SPQ7" s="198"/>
      <c r="SPR7" s="198"/>
      <c r="SPS7" s="198"/>
      <c r="SPT7" s="198"/>
      <c r="SPU7" s="198"/>
      <c r="SPV7" s="198"/>
      <c r="SPW7" s="198"/>
      <c r="SPX7" s="198"/>
      <c r="SPY7" s="198"/>
      <c r="SPZ7" s="198"/>
      <c r="SQA7" s="198"/>
      <c r="SQB7" s="198"/>
      <c r="SQC7" s="198"/>
      <c r="SQD7" s="198"/>
      <c r="SQE7" s="198"/>
      <c r="SQF7" s="198"/>
      <c r="SQG7" s="198"/>
      <c r="SQH7" s="198"/>
      <c r="SQI7" s="198"/>
      <c r="SQJ7" s="198"/>
      <c r="SQK7" s="198"/>
      <c r="SQL7" s="198"/>
      <c r="SQM7" s="198"/>
      <c r="SQN7" s="198"/>
      <c r="SQO7" s="198"/>
      <c r="SQP7" s="198"/>
      <c r="SQQ7" s="198"/>
      <c r="SQR7" s="198"/>
      <c r="SQS7" s="198"/>
      <c r="SQT7" s="198"/>
      <c r="SQU7" s="198"/>
      <c r="SQV7" s="198"/>
      <c r="SQW7" s="198"/>
      <c r="SQX7" s="198"/>
      <c r="SQY7" s="198"/>
      <c r="SQZ7" s="198"/>
      <c r="SRA7" s="198"/>
      <c r="SRB7" s="198"/>
      <c r="SRC7" s="198"/>
      <c r="SRD7" s="198"/>
      <c r="SRE7" s="198"/>
      <c r="SRF7" s="198"/>
      <c r="SRG7" s="198"/>
      <c r="SRH7" s="198"/>
      <c r="SRI7" s="198"/>
      <c r="SRJ7" s="198"/>
      <c r="SRK7" s="198"/>
      <c r="SRL7" s="198"/>
      <c r="SRM7" s="198"/>
      <c r="SRN7" s="198"/>
      <c r="SRO7" s="198"/>
      <c r="SRP7" s="198"/>
      <c r="SRQ7" s="198"/>
      <c r="SRR7" s="198"/>
      <c r="SRS7" s="198"/>
      <c r="SRT7" s="198"/>
      <c r="SRU7" s="198"/>
      <c r="SRV7" s="198"/>
      <c r="SRW7" s="198"/>
      <c r="SRX7" s="198"/>
      <c r="SRY7" s="198"/>
      <c r="SRZ7" s="198"/>
      <c r="SSA7" s="198"/>
      <c r="SSB7" s="198"/>
      <c r="SSC7" s="198"/>
      <c r="SSD7" s="198"/>
      <c r="SSE7" s="198"/>
      <c r="SSF7" s="198"/>
      <c r="SSG7" s="198"/>
      <c r="SSH7" s="198"/>
      <c r="SSI7" s="198"/>
      <c r="SSJ7" s="198"/>
      <c r="SSK7" s="198"/>
      <c r="SSL7" s="198"/>
      <c r="SSM7" s="198"/>
      <c r="SSN7" s="198"/>
      <c r="SSO7" s="198"/>
      <c r="SSP7" s="198"/>
      <c r="SSQ7" s="198"/>
      <c r="SSR7" s="198"/>
      <c r="SSS7" s="198"/>
      <c r="SST7" s="198"/>
      <c r="SSU7" s="198"/>
      <c r="SSV7" s="198"/>
      <c r="SSW7" s="198"/>
      <c r="SSX7" s="198"/>
      <c r="SSY7" s="198"/>
      <c r="SSZ7" s="198"/>
      <c r="STA7" s="198"/>
      <c r="STB7" s="198"/>
      <c r="STC7" s="198"/>
      <c r="STD7" s="198"/>
      <c r="STE7" s="198"/>
      <c r="STF7" s="198"/>
      <c r="STG7" s="198"/>
      <c r="STH7" s="198"/>
      <c r="STI7" s="198"/>
      <c r="STJ7" s="198"/>
      <c r="STK7" s="198"/>
      <c r="STL7" s="198"/>
      <c r="STM7" s="198"/>
      <c r="STN7" s="198"/>
      <c r="STO7" s="198"/>
      <c r="STP7" s="198"/>
      <c r="STQ7" s="198"/>
      <c r="STR7" s="198"/>
      <c r="STS7" s="198"/>
      <c r="STT7" s="198"/>
      <c r="STU7" s="198"/>
      <c r="STV7" s="198"/>
      <c r="STW7" s="198"/>
      <c r="STX7" s="198"/>
      <c r="STY7" s="198"/>
      <c r="STZ7" s="198"/>
      <c r="SUA7" s="198"/>
      <c r="SUB7" s="198"/>
      <c r="SUC7" s="198"/>
      <c r="SUD7" s="198"/>
      <c r="SUE7" s="198"/>
      <c r="SUF7" s="198"/>
      <c r="SUG7" s="198"/>
      <c r="SUH7" s="198"/>
      <c r="SUI7" s="198"/>
      <c r="SUJ7" s="198"/>
      <c r="SUK7" s="198"/>
      <c r="SUL7" s="198"/>
      <c r="SUM7" s="198"/>
      <c r="SUN7" s="198"/>
      <c r="SUO7" s="198"/>
      <c r="SUP7" s="198"/>
      <c r="SUQ7" s="198"/>
      <c r="SUR7" s="198"/>
      <c r="SUS7" s="198"/>
      <c r="SUT7" s="198"/>
      <c r="SUU7" s="198"/>
      <c r="SUV7" s="198"/>
      <c r="SUW7" s="198"/>
      <c r="SUX7" s="198"/>
      <c r="SUY7" s="198"/>
      <c r="SUZ7" s="198"/>
      <c r="SVA7" s="198"/>
      <c r="SVB7" s="198"/>
      <c r="SVC7" s="198"/>
      <c r="SVD7" s="198"/>
      <c r="SVE7" s="198"/>
      <c r="SVF7" s="198"/>
      <c r="SVG7" s="198"/>
      <c r="SVH7" s="198"/>
      <c r="SVI7" s="198"/>
      <c r="SVJ7" s="198"/>
      <c r="SVK7" s="198"/>
      <c r="SVL7" s="198"/>
      <c r="SVM7" s="198"/>
      <c r="SVN7" s="198"/>
      <c r="SVO7" s="198"/>
      <c r="SVP7" s="198"/>
      <c r="SVQ7" s="198"/>
      <c r="SVR7" s="198"/>
      <c r="SVS7" s="198"/>
      <c r="SVT7" s="198"/>
      <c r="SVU7" s="198"/>
      <c r="SVV7" s="198"/>
      <c r="SVW7" s="198"/>
      <c r="SVX7" s="198"/>
      <c r="SVY7" s="198"/>
      <c r="SVZ7" s="198"/>
      <c r="SWA7" s="198"/>
      <c r="SWB7" s="198"/>
      <c r="SWC7" s="198"/>
      <c r="SWD7" s="198"/>
      <c r="SWE7" s="198"/>
      <c r="SWF7" s="198"/>
      <c r="SWG7" s="198"/>
      <c r="SWH7" s="198"/>
      <c r="SWI7" s="198"/>
      <c r="SWJ7" s="198"/>
      <c r="SWK7" s="198"/>
      <c r="SWL7" s="198"/>
      <c r="SWM7" s="198"/>
      <c r="SWN7" s="198"/>
      <c r="SWO7" s="198"/>
      <c r="SWP7" s="198"/>
      <c r="SWQ7" s="198"/>
      <c r="SWR7" s="198"/>
      <c r="SWS7" s="198"/>
      <c r="SWT7" s="198"/>
      <c r="SWU7" s="198"/>
      <c r="SWV7" s="198"/>
      <c r="SWW7" s="198"/>
      <c r="SWX7" s="198"/>
      <c r="SWY7" s="198"/>
      <c r="SWZ7" s="198"/>
      <c r="SXA7" s="198"/>
      <c r="SXB7" s="198"/>
      <c r="SXC7" s="198"/>
      <c r="SXD7" s="198"/>
      <c r="SXE7" s="198"/>
      <c r="SXF7" s="198"/>
      <c r="SXG7" s="198"/>
      <c r="SXH7" s="198"/>
      <c r="SXI7" s="198"/>
      <c r="SXJ7" s="198"/>
      <c r="SXK7" s="198"/>
      <c r="SXL7" s="198"/>
      <c r="SXM7" s="198"/>
      <c r="SXN7" s="198"/>
      <c r="SXO7" s="198"/>
      <c r="SXP7" s="198"/>
      <c r="SXQ7" s="198"/>
      <c r="SXR7" s="198"/>
      <c r="SXS7" s="198"/>
      <c r="SXT7" s="198"/>
      <c r="SXU7" s="198"/>
      <c r="SXV7" s="198"/>
      <c r="SXW7" s="198"/>
      <c r="SXX7" s="198"/>
      <c r="SXY7" s="198"/>
      <c r="SXZ7" s="198"/>
      <c r="SYA7" s="198"/>
      <c r="SYB7" s="198"/>
      <c r="SYC7" s="198"/>
      <c r="SYD7" s="198"/>
      <c r="SYE7" s="198"/>
      <c r="SYF7" s="198"/>
      <c r="SYG7" s="198"/>
      <c r="SYH7" s="198"/>
      <c r="SYI7" s="198"/>
      <c r="SYJ7" s="198"/>
      <c r="SYK7" s="198"/>
      <c r="SYL7" s="198"/>
      <c r="SYM7" s="198"/>
      <c r="SYN7" s="198"/>
      <c r="SYO7" s="198"/>
      <c r="SYP7" s="198"/>
      <c r="SYQ7" s="198"/>
      <c r="SYR7" s="198"/>
      <c r="SYS7" s="198"/>
      <c r="SYT7" s="198"/>
      <c r="SYU7" s="198"/>
      <c r="SYV7" s="198"/>
      <c r="SYW7" s="198"/>
      <c r="SYX7" s="198"/>
      <c r="SYY7" s="198"/>
      <c r="SYZ7" s="198"/>
      <c r="SZA7" s="198"/>
      <c r="SZB7" s="198"/>
      <c r="SZC7" s="198"/>
      <c r="SZD7" s="198"/>
      <c r="SZE7" s="198"/>
      <c r="SZF7" s="198"/>
      <c r="SZG7" s="198"/>
      <c r="SZH7" s="198"/>
      <c r="SZI7" s="198"/>
      <c r="SZJ7" s="198"/>
      <c r="SZK7" s="198"/>
      <c r="SZL7" s="198"/>
      <c r="SZM7" s="198"/>
      <c r="SZN7" s="198"/>
      <c r="SZO7" s="198"/>
      <c r="SZP7" s="198"/>
      <c r="SZQ7" s="198"/>
      <c r="SZR7" s="198"/>
      <c r="SZS7" s="198"/>
      <c r="SZT7" s="198"/>
      <c r="SZU7" s="198"/>
      <c r="SZV7" s="198"/>
      <c r="SZW7" s="198"/>
      <c r="SZX7" s="198"/>
      <c r="SZY7" s="198"/>
      <c r="SZZ7" s="198"/>
      <c r="TAA7" s="198"/>
      <c r="TAB7" s="198"/>
      <c r="TAC7" s="198"/>
      <c r="TAD7" s="198"/>
      <c r="TAE7" s="198"/>
      <c r="TAF7" s="198"/>
      <c r="TAG7" s="198"/>
      <c r="TAH7" s="198"/>
      <c r="TAI7" s="198"/>
      <c r="TAJ7" s="198"/>
      <c r="TAK7" s="198"/>
      <c r="TAL7" s="198"/>
      <c r="TAM7" s="198"/>
      <c r="TAN7" s="198"/>
      <c r="TAO7" s="198"/>
      <c r="TAP7" s="198"/>
      <c r="TAQ7" s="198"/>
      <c r="TAR7" s="198"/>
      <c r="TAS7" s="198"/>
      <c r="TAT7" s="198"/>
      <c r="TAU7" s="198"/>
      <c r="TAV7" s="198"/>
      <c r="TAW7" s="198"/>
      <c r="TAX7" s="198"/>
      <c r="TAY7" s="198"/>
      <c r="TAZ7" s="198"/>
      <c r="TBA7" s="198"/>
      <c r="TBB7" s="198"/>
      <c r="TBC7" s="198"/>
      <c r="TBD7" s="198"/>
      <c r="TBE7" s="198"/>
      <c r="TBF7" s="198"/>
      <c r="TBG7" s="198"/>
      <c r="TBH7" s="198"/>
      <c r="TBI7" s="198"/>
      <c r="TBJ7" s="198"/>
      <c r="TBK7" s="198"/>
      <c r="TBL7" s="198"/>
      <c r="TBM7" s="198"/>
      <c r="TBN7" s="198"/>
      <c r="TBO7" s="198"/>
      <c r="TBP7" s="198"/>
      <c r="TBQ7" s="198"/>
      <c r="TBR7" s="198"/>
      <c r="TBS7" s="198"/>
      <c r="TBT7" s="198"/>
      <c r="TBU7" s="198"/>
      <c r="TBV7" s="198"/>
      <c r="TBW7" s="198"/>
      <c r="TBX7" s="198"/>
      <c r="TBY7" s="198"/>
      <c r="TBZ7" s="198"/>
      <c r="TCA7" s="198"/>
      <c r="TCB7" s="198"/>
      <c r="TCC7" s="198"/>
      <c r="TCD7" s="198"/>
      <c r="TCE7" s="198"/>
      <c r="TCF7" s="198"/>
      <c r="TCG7" s="198"/>
      <c r="TCH7" s="198"/>
      <c r="TCI7" s="198"/>
      <c r="TCJ7" s="198"/>
      <c r="TCK7" s="198"/>
      <c r="TCL7" s="198"/>
      <c r="TCM7" s="198"/>
      <c r="TCN7" s="198"/>
      <c r="TCO7" s="198"/>
      <c r="TCP7" s="198"/>
      <c r="TCQ7" s="198"/>
      <c r="TCR7" s="198"/>
      <c r="TCS7" s="198"/>
      <c r="TCT7" s="198"/>
      <c r="TCU7" s="198"/>
      <c r="TCV7" s="198"/>
      <c r="TCW7" s="198"/>
      <c r="TCX7" s="198"/>
      <c r="TCY7" s="198"/>
      <c r="TCZ7" s="198"/>
      <c r="TDA7" s="198"/>
      <c r="TDB7" s="198"/>
      <c r="TDC7" s="198"/>
      <c r="TDD7" s="198"/>
      <c r="TDE7" s="198"/>
      <c r="TDF7" s="198"/>
      <c r="TDG7" s="198"/>
      <c r="TDH7" s="198"/>
      <c r="TDI7" s="198"/>
      <c r="TDJ7" s="198"/>
      <c r="TDK7" s="198"/>
      <c r="TDL7" s="198"/>
      <c r="TDM7" s="198"/>
      <c r="TDN7" s="198"/>
      <c r="TDO7" s="198"/>
      <c r="TDP7" s="198"/>
      <c r="TDQ7" s="198"/>
      <c r="TDR7" s="198"/>
      <c r="TDS7" s="198"/>
      <c r="TDT7" s="198"/>
      <c r="TDU7" s="198"/>
      <c r="TDV7" s="198"/>
      <c r="TDW7" s="198"/>
      <c r="TDX7" s="198"/>
      <c r="TDY7" s="198"/>
      <c r="TDZ7" s="198"/>
      <c r="TEA7" s="198"/>
      <c r="TEB7" s="198"/>
      <c r="TEC7" s="198"/>
      <c r="TED7" s="198"/>
      <c r="TEE7" s="198"/>
      <c r="TEF7" s="198"/>
      <c r="TEG7" s="198"/>
      <c r="TEH7" s="198"/>
      <c r="TEI7" s="198"/>
      <c r="TEJ7" s="198"/>
      <c r="TEK7" s="198"/>
      <c r="TEL7" s="198"/>
      <c r="TEM7" s="198"/>
      <c r="TEN7" s="198"/>
      <c r="TEO7" s="198"/>
      <c r="TEP7" s="198"/>
      <c r="TEQ7" s="198"/>
      <c r="TER7" s="198"/>
      <c r="TES7" s="198"/>
      <c r="TET7" s="198"/>
      <c r="TEU7" s="198"/>
      <c r="TEV7" s="198"/>
      <c r="TEW7" s="198"/>
      <c r="TEX7" s="198"/>
      <c r="TEY7" s="198"/>
      <c r="TEZ7" s="198"/>
      <c r="TFA7" s="198"/>
      <c r="TFB7" s="198"/>
      <c r="TFC7" s="198"/>
      <c r="TFD7" s="198"/>
      <c r="TFE7" s="198"/>
      <c r="TFF7" s="198"/>
      <c r="TFG7" s="198"/>
      <c r="TFH7" s="198"/>
      <c r="TFI7" s="198"/>
      <c r="TFJ7" s="198"/>
      <c r="TFK7" s="198"/>
      <c r="TFL7" s="198"/>
      <c r="TFM7" s="198"/>
      <c r="TFN7" s="198"/>
      <c r="TFO7" s="198"/>
      <c r="TFP7" s="198"/>
      <c r="TFQ7" s="198"/>
      <c r="TFR7" s="198"/>
      <c r="TFS7" s="198"/>
      <c r="TFT7" s="198"/>
      <c r="TFU7" s="198"/>
      <c r="TFV7" s="198"/>
      <c r="TFW7" s="198"/>
      <c r="TFX7" s="198"/>
      <c r="TFY7" s="198"/>
      <c r="TFZ7" s="198"/>
      <c r="TGA7" s="198"/>
      <c r="TGB7" s="198"/>
      <c r="TGC7" s="198"/>
      <c r="TGD7" s="198"/>
      <c r="TGE7" s="198"/>
      <c r="TGF7" s="198"/>
      <c r="TGG7" s="198"/>
      <c r="TGH7" s="198"/>
      <c r="TGI7" s="198"/>
      <c r="TGJ7" s="198"/>
      <c r="TGK7" s="198"/>
      <c r="TGL7" s="198"/>
      <c r="TGM7" s="198"/>
      <c r="TGN7" s="198"/>
      <c r="TGO7" s="198"/>
      <c r="TGP7" s="198"/>
      <c r="TGQ7" s="198"/>
      <c r="TGR7" s="198"/>
      <c r="TGS7" s="198"/>
      <c r="TGT7" s="198"/>
      <c r="TGU7" s="198"/>
      <c r="TGV7" s="198"/>
      <c r="TGW7" s="198"/>
      <c r="TGX7" s="198"/>
      <c r="TGY7" s="198"/>
      <c r="TGZ7" s="198"/>
      <c r="THA7" s="198"/>
      <c r="THB7" s="198"/>
      <c r="THC7" s="198"/>
      <c r="THD7" s="198"/>
      <c r="THE7" s="198"/>
      <c r="THF7" s="198"/>
      <c r="THG7" s="198"/>
      <c r="THH7" s="198"/>
      <c r="THI7" s="198"/>
      <c r="THJ7" s="198"/>
      <c r="THK7" s="198"/>
      <c r="THL7" s="198"/>
      <c r="THM7" s="198"/>
      <c r="THN7" s="198"/>
      <c r="THO7" s="198"/>
      <c r="THP7" s="198"/>
      <c r="THQ7" s="198"/>
      <c r="THR7" s="198"/>
      <c r="THS7" s="198"/>
      <c r="THT7" s="198"/>
      <c r="THU7" s="198"/>
      <c r="THV7" s="198"/>
      <c r="THW7" s="198"/>
      <c r="THX7" s="198"/>
      <c r="THY7" s="198"/>
      <c r="THZ7" s="198"/>
      <c r="TIA7" s="198"/>
      <c r="TIB7" s="198"/>
      <c r="TIC7" s="198"/>
      <c r="TID7" s="198"/>
      <c r="TIE7" s="198"/>
      <c r="TIF7" s="198"/>
      <c r="TIG7" s="198"/>
      <c r="TIH7" s="198"/>
      <c r="TII7" s="198"/>
      <c r="TIJ7" s="198"/>
      <c r="TIK7" s="198"/>
      <c r="TIL7" s="198"/>
      <c r="TIM7" s="198"/>
      <c r="TIN7" s="198"/>
      <c r="TIO7" s="198"/>
      <c r="TIP7" s="198"/>
      <c r="TIQ7" s="198"/>
      <c r="TIR7" s="198"/>
      <c r="TIS7" s="198"/>
      <c r="TIT7" s="198"/>
      <c r="TIU7" s="198"/>
      <c r="TIV7" s="198"/>
      <c r="TIW7" s="198"/>
      <c r="TIX7" s="198"/>
      <c r="TIY7" s="198"/>
      <c r="TIZ7" s="198"/>
      <c r="TJA7" s="198"/>
      <c r="TJB7" s="198"/>
      <c r="TJC7" s="198"/>
      <c r="TJD7" s="198"/>
      <c r="TJE7" s="198"/>
      <c r="TJF7" s="198"/>
      <c r="TJG7" s="198"/>
      <c r="TJH7" s="198"/>
      <c r="TJI7" s="198"/>
      <c r="TJJ7" s="198"/>
      <c r="TJK7" s="198"/>
      <c r="TJL7" s="198"/>
      <c r="TJM7" s="198"/>
      <c r="TJN7" s="198"/>
      <c r="TJO7" s="198"/>
      <c r="TJP7" s="198"/>
      <c r="TJQ7" s="198"/>
      <c r="TJR7" s="198"/>
      <c r="TJS7" s="198"/>
      <c r="TJT7" s="198"/>
      <c r="TJU7" s="198"/>
      <c r="TJV7" s="198"/>
      <c r="TJW7" s="198"/>
      <c r="TJX7" s="198"/>
      <c r="TJY7" s="198"/>
      <c r="TJZ7" s="198"/>
      <c r="TKA7" s="198"/>
      <c r="TKB7" s="198"/>
      <c r="TKC7" s="198"/>
      <c r="TKD7" s="198"/>
      <c r="TKE7" s="198"/>
      <c r="TKF7" s="198"/>
      <c r="TKG7" s="198"/>
      <c r="TKH7" s="198"/>
      <c r="TKI7" s="198"/>
      <c r="TKJ7" s="198"/>
      <c r="TKK7" s="198"/>
      <c r="TKL7" s="198"/>
      <c r="TKM7" s="198"/>
      <c r="TKN7" s="198"/>
      <c r="TKO7" s="198"/>
      <c r="TKP7" s="198"/>
      <c r="TKQ7" s="198"/>
      <c r="TKR7" s="198"/>
      <c r="TKS7" s="198"/>
      <c r="TKT7" s="198"/>
      <c r="TKU7" s="198"/>
      <c r="TKV7" s="198"/>
      <c r="TKW7" s="198"/>
      <c r="TKX7" s="198"/>
      <c r="TKY7" s="198"/>
      <c r="TKZ7" s="198"/>
      <c r="TLA7" s="198"/>
      <c r="TLB7" s="198"/>
      <c r="TLC7" s="198"/>
      <c r="TLD7" s="198"/>
      <c r="TLE7" s="198"/>
      <c r="TLF7" s="198"/>
      <c r="TLG7" s="198"/>
      <c r="TLH7" s="198"/>
      <c r="TLI7" s="198"/>
      <c r="TLJ7" s="198"/>
      <c r="TLK7" s="198"/>
      <c r="TLL7" s="198"/>
      <c r="TLM7" s="198"/>
      <c r="TLN7" s="198"/>
      <c r="TLO7" s="198"/>
      <c r="TLP7" s="198"/>
      <c r="TLQ7" s="198"/>
      <c r="TLR7" s="198"/>
      <c r="TLS7" s="198"/>
      <c r="TLT7" s="198"/>
      <c r="TLU7" s="198"/>
      <c r="TLV7" s="198"/>
      <c r="TLW7" s="198"/>
      <c r="TLX7" s="198"/>
      <c r="TLY7" s="198"/>
      <c r="TLZ7" s="198"/>
      <c r="TMA7" s="198"/>
      <c r="TMB7" s="198"/>
      <c r="TMC7" s="198"/>
      <c r="TMD7" s="198"/>
      <c r="TME7" s="198"/>
      <c r="TMF7" s="198"/>
      <c r="TMG7" s="198"/>
      <c r="TMH7" s="198"/>
      <c r="TMI7" s="198"/>
      <c r="TMJ7" s="198"/>
      <c r="TMK7" s="198"/>
      <c r="TML7" s="198"/>
      <c r="TMM7" s="198"/>
      <c r="TMN7" s="198"/>
      <c r="TMO7" s="198"/>
      <c r="TMP7" s="198"/>
      <c r="TMQ7" s="198"/>
      <c r="TMR7" s="198"/>
      <c r="TMS7" s="198"/>
      <c r="TMT7" s="198"/>
      <c r="TMU7" s="198"/>
      <c r="TMV7" s="198"/>
      <c r="TMW7" s="198"/>
      <c r="TMX7" s="198"/>
      <c r="TMY7" s="198"/>
      <c r="TMZ7" s="198"/>
      <c r="TNA7" s="198"/>
      <c r="TNB7" s="198"/>
      <c r="TNC7" s="198"/>
      <c r="TND7" s="198"/>
      <c r="TNE7" s="198"/>
      <c r="TNF7" s="198"/>
      <c r="TNG7" s="198"/>
      <c r="TNH7" s="198"/>
      <c r="TNI7" s="198"/>
      <c r="TNJ7" s="198"/>
      <c r="TNK7" s="198"/>
      <c r="TNL7" s="198"/>
      <c r="TNM7" s="198"/>
      <c r="TNN7" s="198"/>
      <c r="TNO7" s="198"/>
      <c r="TNP7" s="198"/>
      <c r="TNQ7" s="198"/>
      <c r="TNR7" s="198"/>
      <c r="TNS7" s="198"/>
      <c r="TNT7" s="198"/>
      <c r="TNU7" s="198"/>
      <c r="TNV7" s="198"/>
      <c r="TNW7" s="198"/>
      <c r="TNX7" s="198"/>
      <c r="TNY7" s="198"/>
      <c r="TNZ7" s="198"/>
      <c r="TOA7" s="198"/>
      <c r="TOB7" s="198"/>
      <c r="TOC7" s="198"/>
      <c r="TOD7" s="198"/>
      <c r="TOE7" s="198"/>
      <c r="TOF7" s="198"/>
      <c r="TOG7" s="198"/>
      <c r="TOH7" s="198"/>
      <c r="TOI7" s="198"/>
      <c r="TOJ7" s="198"/>
      <c r="TOK7" s="198"/>
      <c r="TOL7" s="198"/>
      <c r="TOM7" s="198"/>
      <c r="TON7" s="198"/>
      <c r="TOO7" s="198"/>
      <c r="TOP7" s="198"/>
      <c r="TOQ7" s="198"/>
      <c r="TOR7" s="198"/>
      <c r="TOS7" s="198"/>
      <c r="TOT7" s="198"/>
      <c r="TOU7" s="198"/>
      <c r="TOV7" s="198"/>
      <c r="TOW7" s="198"/>
      <c r="TOX7" s="198"/>
      <c r="TOY7" s="198"/>
      <c r="TOZ7" s="198"/>
      <c r="TPA7" s="198"/>
      <c r="TPB7" s="198"/>
      <c r="TPC7" s="198"/>
      <c r="TPD7" s="198"/>
      <c r="TPE7" s="198"/>
      <c r="TPF7" s="198"/>
      <c r="TPG7" s="198"/>
      <c r="TPH7" s="198"/>
      <c r="TPI7" s="198"/>
      <c r="TPJ7" s="198"/>
      <c r="TPK7" s="198"/>
      <c r="TPL7" s="198"/>
      <c r="TPM7" s="198"/>
      <c r="TPN7" s="198"/>
      <c r="TPO7" s="198"/>
      <c r="TPP7" s="198"/>
      <c r="TPQ7" s="198"/>
      <c r="TPR7" s="198"/>
      <c r="TPS7" s="198"/>
      <c r="TPT7" s="198"/>
      <c r="TPU7" s="198"/>
      <c r="TPV7" s="198"/>
      <c r="TPW7" s="198"/>
      <c r="TPX7" s="198"/>
      <c r="TPY7" s="198"/>
      <c r="TPZ7" s="198"/>
      <c r="TQA7" s="198"/>
      <c r="TQB7" s="198"/>
      <c r="TQC7" s="198"/>
      <c r="TQD7" s="198"/>
      <c r="TQE7" s="198"/>
      <c r="TQF7" s="198"/>
      <c r="TQG7" s="198"/>
      <c r="TQH7" s="198"/>
      <c r="TQI7" s="198"/>
      <c r="TQJ7" s="198"/>
      <c r="TQK7" s="198"/>
      <c r="TQL7" s="198"/>
      <c r="TQM7" s="198"/>
      <c r="TQN7" s="198"/>
      <c r="TQO7" s="198"/>
      <c r="TQP7" s="198"/>
      <c r="TQQ7" s="198"/>
      <c r="TQR7" s="198"/>
      <c r="TQS7" s="198"/>
      <c r="TQT7" s="198"/>
      <c r="TQU7" s="198"/>
      <c r="TQV7" s="198"/>
      <c r="TQW7" s="198"/>
      <c r="TQX7" s="198"/>
      <c r="TQY7" s="198"/>
      <c r="TQZ7" s="198"/>
      <c r="TRA7" s="198"/>
      <c r="TRB7" s="198"/>
      <c r="TRC7" s="198"/>
      <c r="TRD7" s="198"/>
      <c r="TRE7" s="198"/>
      <c r="TRF7" s="198"/>
      <c r="TRG7" s="198"/>
      <c r="TRH7" s="198"/>
      <c r="TRI7" s="198"/>
      <c r="TRJ7" s="198"/>
      <c r="TRK7" s="198"/>
      <c r="TRL7" s="198"/>
      <c r="TRM7" s="198"/>
      <c r="TRN7" s="198"/>
      <c r="TRO7" s="198"/>
      <c r="TRP7" s="198"/>
      <c r="TRQ7" s="198"/>
      <c r="TRR7" s="198"/>
      <c r="TRS7" s="198"/>
      <c r="TRT7" s="198"/>
      <c r="TRU7" s="198"/>
      <c r="TRV7" s="198"/>
      <c r="TRW7" s="198"/>
      <c r="TRX7" s="198"/>
      <c r="TRY7" s="198"/>
      <c r="TRZ7" s="198"/>
      <c r="TSA7" s="198"/>
      <c r="TSB7" s="198"/>
      <c r="TSC7" s="198"/>
      <c r="TSD7" s="198"/>
      <c r="TSE7" s="198"/>
      <c r="TSF7" s="198"/>
      <c r="TSG7" s="198"/>
      <c r="TSH7" s="198"/>
      <c r="TSI7" s="198"/>
      <c r="TSJ7" s="198"/>
      <c r="TSK7" s="198"/>
      <c r="TSL7" s="198"/>
      <c r="TSM7" s="198"/>
      <c r="TSN7" s="198"/>
      <c r="TSO7" s="198"/>
      <c r="TSP7" s="198"/>
      <c r="TSQ7" s="198"/>
      <c r="TSR7" s="198"/>
      <c r="TSS7" s="198"/>
      <c r="TST7" s="198"/>
      <c r="TSU7" s="198"/>
      <c r="TSV7" s="198"/>
      <c r="TSW7" s="198"/>
      <c r="TSX7" s="198"/>
      <c r="TSY7" s="198"/>
      <c r="TSZ7" s="198"/>
      <c r="TTA7" s="198"/>
      <c r="TTB7" s="198"/>
      <c r="TTC7" s="198"/>
      <c r="TTD7" s="198"/>
      <c r="TTE7" s="198"/>
      <c r="TTF7" s="198"/>
      <c r="TTG7" s="198"/>
      <c r="TTH7" s="198"/>
      <c r="TTI7" s="198"/>
      <c r="TTJ7" s="198"/>
      <c r="TTK7" s="198"/>
      <c r="TTL7" s="198"/>
      <c r="TTM7" s="198"/>
      <c r="TTN7" s="198"/>
      <c r="TTO7" s="198"/>
      <c r="TTP7" s="198"/>
      <c r="TTQ7" s="198"/>
      <c r="TTR7" s="198"/>
      <c r="TTS7" s="198"/>
      <c r="TTT7" s="198"/>
      <c r="TTU7" s="198"/>
      <c r="TTV7" s="198"/>
      <c r="TTW7" s="198"/>
      <c r="TTX7" s="198"/>
      <c r="TTY7" s="198"/>
      <c r="TTZ7" s="198"/>
      <c r="TUA7" s="198"/>
      <c r="TUB7" s="198"/>
      <c r="TUC7" s="198"/>
      <c r="TUD7" s="198"/>
      <c r="TUE7" s="198"/>
      <c r="TUF7" s="198"/>
      <c r="TUG7" s="198"/>
      <c r="TUH7" s="198"/>
      <c r="TUI7" s="198"/>
      <c r="TUJ7" s="198"/>
      <c r="TUK7" s="198"/>
      <c r="TUL7" s="198"/>
      <c r="TUM7" s="198"/>
      <c r="TUN7" s="198"/>
      <c r="TUO7" s="198"/>
      <c r="TUP7" s="198"/>
      <c r="TUQ7" s="198"/>
      <c r="TUR7" s="198"/>
      <c r="TUS7" s="198"/>
      <c r="TUT7" s="198"/>
      <c r="TUU7" s="198"/>
      <c r="TUV7" s="198"/>
      <c r="TUW7" s="198"/>
      <c r="TUX7" s="198"/>
      <c r="TUY7" s="198"/>
      <c r="TUZ7" s="198"/>
      <c r="TVA7" s="198"/>
      <c r="TVB7" s="198"/>
      <c r="TVC7" s="198"/>
      <c r="TVD7" s="198"/>
      <c r="TVE7" s="198"/>
      <c r="TVF7" s="198"/>
      <c r="TVG7" s="198"/>
      <c r="TVH7" s="198"/>
      <c r="TVI7" s="198"/>
      <c r="TVJ7" s="198"/>
      <c r="TVK7" s="198"/>
      <c r="TVL7" s="198"/>
      <c r="TVM7" s="198"/>
      <c r="TVN7" s="198"/>
      <c r="TVO7" s="198"/>
      <c r="TVP7" s="198"/>
      <c r="TVQ7" s="198"/>
      <c r="TVR7" s="198"/>
      <c r="TVS7" s="198"/>
      <c r="TVT7" s="198"/>
      <c r="TVU7" s="198"/>
      <c r="TVV7" s="198"/>
      <c r="TVW7" s="198"/>
      <c r="TVX7" s="198"/>
      <c r="TVY7" s="198"/>
      <c r="TVZ7" s="198"/>
      <c r="TWA7" s="198"/>
      <c r="TWB7" s="198"/>
      <c r="TWC7" s="198"/>
      <c r="TWD7" s="198"/>
      <c r="TWE7" s="198"/>
      <c r="TWF7" s="198"/>
      <c r="TWG7" s="198"/>
      <c r="TWH7" s="198"/>
      <c r="TWI7" s="198"/>
      <c r="TWJ7" s="198"/>
      <c r="TWK7" s="198"/>
      <c r="TWL7" s="198"/>
      <c r="TWM7" s="198"/>
      <c r="TWN7" s="198"/>
      <c r="TWO7" s="198"/>
      <c r="TWP7" s="198"/>
      <c r="TWQ7" s="198"/>
      <c r="TWR7" s="198"/>
      <c r="TWS7" s="198"/>
      <c r="TWT7" s="198"/>
      <c r="TWU7" s="198"/>
      <c r="TWV7" s="198"/>
      <c r="TWW7" s="198"/>
      <c r="TWX7" s="198"/>
      <c r="TWY7" s="198"/>
      <c r="TWZ7" s="198"/>
      <c r="TXA7" s="198"/>
      <c r="TXB7" s="198"/>
      <c r="TXC7" s="198"/>
      <c r="TXD7" s="198"/>
      <c r="TXE7" s="198"/>
      <c r="TXF7" s="198"/>
      <c r="TXG7" s="198"/>
      <c r="TXH7" s="198"/>
      <c r="TXI7" s="198"/>
      <c r="TXJ7" s="198"/>
      <c r="TXK7" s="198"/>
      <c r="TXL7" s="198"/>
      <c r="TXM7" s="198"/>
      <c r="TXN7" s="198"/>
      <c r="TXO7" s="198"/>
      <c r="TXP7" s="198"/>
      <c r="TXQ7" s="198"/>
      <c r="TXR7" s="198"/>
      <c r="TXS7" s="198"/>
      <c r="TXT7" s="198"/>
      <c r="TXU7" s="198"/>
      <c r="TXV7" s="198"/>
      <c r="TXW7" s="198"/>
      <c r="TXX7" s="198"/>
      <c r="TXY7" s="198"/>
      <c r="TXZ7" s="198"/>
      <c r="TYA7" s="198"/>
      <c r="TYB7" s="198"/>
      <c r="TYC7" s="198"/>
      <c r="TYD7" s="198"/>
      <c r="TYE7" s="198"/>
      <c r="TYF7" s="198"/>
      <c r="TYG7" s="198"/>
      <c r="TYH7" s="198"/>
      <c r="TYI7" s="198"/>
      <c r="TYJ7" s="198"/>
      <c r="TYK7" s="198"/>
      <c r="TYL7" s="198"/>
      <c r="TYM7" s="198"/>
      <c r="TYN7" s="198"/>
      <c r="TYO7" s="198"/>
      <c r="TYP7" s="198"/>
      <c r="TYQ7" s="198"/>
      <c r="TYR7" s="198"/>
      <c r="TYS7" s="198"/>
      <c r="TYT7" s="198"/>
      <c r="TYU7" s="198"/>
      <c r="TYV7" s="198"/>
      <c r="TYW7" s="198"/>
      <c r="TYX7" s="198"/>
      <c r="TYY7" s="198"/>
      <c r="TYZ7" s="198"/>
      <c r="TZA7" s="198"/>
      <c r="TZB7" s="198"/>
      <c r="TZC7" s="198"/>
      <c r="TZD7" s="198"/>
      <c r="TZE7" s="198"/>
      <c r="TZF7" s="198"/>
      <c r="TZG7" s="198"/>
      <c r="TZH7" s="198"/>
      <c r="TZI7" s="198"/>
      <c r="TZJ7" s="198"/>
      <c r="TZK7" s="198"/>
      <c r="TZL7" s="198"/>
      <c r="TZM7" s="198"/>
      <c r="TZN7" s="198"/>
      <c r="TZO7" s="198"/>
      <c r="TZP7" s="198"/>
      <c r="TZQ7" s="198"/>
      <c r="TZR7" s="198"/>
      <c r="TZS7" s="198"/>
      <c r="TZT7" s="198"/>
      <c r="TZU7" s="198"/>
      <c r="TZV7" s="198"/>
      <c r="TZW7" s="198"/>
      <c r="TZX7" s="198"/>
      <c r="TZY7" s="198"/>
      <c r="TZZ7" s="198"/>
      <c r="UAA7" s="198"/>
      <c r="UAB7" s="198"/>
      <c r="UAC7" s="198"/>
      <c r="UAD7" s="198"/>
      <c r="UAE7" s="198"/>
      <c r="UAF7" s="198"/>
      <c r="UAG7" s="198"/>
      <c r="UAH7" s="198"/>
      <c r="UAI7" s="198"/>
      <c r="UAJ7" s="198"/>
      <c r="UAK7" s="198"/>
      <c r="UAL7" s="198"/>
      <c r="UAM7" s="198"/>
      <c r="UAN7" s="198"/>
      <c r="UAO7" s="198"/>
      <c r="UAP7" s="198"/>
      <c r="UAQ7" s="198"/>
      <c r="UAR7" s="198"/>
      <c r="UAS7" s="198"/>
      <c r="UAT7" s="198"/>
      <c r="UAU7" s="198"/>
      <c r="UAV7" s="198"/>
      <c r="UAW7" s="198"/>
      <c r="UAX7" s="198"/>
      <c r="UAY7" s="198"/>
      <c r="UAZ7" s="198"/>
      <c r="UBA7" s="198"/>
      <c r="UBB7" s="198"/>
      <c r="UBC7" s="198"/>
      <c r="UBD7" s="198"/>
      <c r="UBE7" s="198"/>
      <c r="UBF7" s="198"/>
      <c r="UBG7" s="198"/>
      <c r="UBH7" s="198"/>
      <c r="UBI7" s="198"/>
      <c r="UBJ7" s="198"/>
      <c r="UBK7" s="198"/>
      <c r="UBL7" s="198"/>
      <c r="UBM7" s="198"/>
      <c r="UBN7" s="198"/>
      <c r="UBO7" s="198"/>
      <c r="UBP7" s="198"/>
      <c r="UBQ7" s="198"/>
      <c r="UBR7" s="198"/>
      <c r="UBS7" s="198"/>
      <c r="UBT7" s="198"/>
      <c r="UBU7" s="198"/>
      <c r="UBV7" s="198"/>
      <c r="UBW7" s="198"/>
      <c r="UBX7" s="198"/>
      <c r="UBY7" s="198"/>
      <c r="UBZ7" s="198"/>
      <c r="UCA7" s="198"/>
      <c r="UCB7" s="198"/>
      <c r="UCC7" s="198"/>
      <c r="UCD7" s="198"/>
      <c r="UCE7" s="198"/>
      <c r="UCF7" s="198"/>
      <c r="UCG7" s="198"/>
      <c r="UCH7" s="198"/>
      <c r="UCI7" s="198"/>
      <c r="UCJ7" s="198"/>
      <c r="UCK7" s="198"/>
      <c r="UCL7" s="198"/>
      <c r="UCM7" s="198"/>
      <c r="UCN7" s="198"/>
      <c r="UCO7" s="198"/>
      <c r="UCP7" s="198"/>
      <c r="UCQ7" s="198"/>
      <c r="UCR7" s="198"/>
      <c r="UCS7" s="198"/>
      <c r="UCT7" s="198"/>
      <c r="UCU7" s="198"/>
      <c r="UCV7" s="198"/>
      <c r="UCW7" s="198"/>
      <c r="UCX7" s="198"/>
      <c r="UCY7" s="198"/>
      <c r="UCZ7" s="198"/>
      <c r="UDA7" s="198"/>
      <c r="UDB7" s="198"/>
      <c r="UDC7" s="198"/>
      <c r="UDD7" s="198"/>
      <c r="UDE7" s="198"/>
      <c r="UDF7" s="198"/>
      <c r="UDG7" s="198"/>
      <c r="UDH7" s="198"/>
      <c r="UDI7" s="198"/>
      <c r="UDJ7" s="198"/>
      <c r="UDK7" s="198"/>
      <c r="UDL7" s="198"/>
      <c r="UDM7" s="198"/>
      <c r="UDN7" s="198"/>
      <c r="UDO7" s="198"/>
      <c r="UDP7" s="198"/>
      <c r="UDQ7" s="198"/>
      <c r="UDR7" s="198"/>
      <c r="UDS7" s="198"/>
      <c r="UDT7" s="198"/>
      <c r="UDU7" s="198"/>
      <c r="UDV7" s="198"/>
      <c r="UDW7" s="198"/>
      <c r="UDX7" s="198"/>
      <c r="UDY7" s="198"/>
      <c r="UDZ7" s="198"/>
      <c r="UEA7" s="198"/>
      <c r="UEB7" s="198"/>
      <c r="UEC7" s="198"/>
      <c r="UED7" s="198"/>
      <c r="UEE7" s="198"/>
      <c r="UEF7" s="198"/>
      <c r="UEG7" s="198"/>
      <c r="UEH7" s="198"/>
      <c r="UEI7" s="198"/>
      <c r="UEJ7" s="198"/>
      <c r="UEK7" s="198"/>
      <c r="UEL7" s="198"/>
      <c r="UEM7" s="198"/>
      <c r="UEN7" s="198"/>
      <c r="UEO7" s="198"/>
      <c r="UEP7" s="198"/>
      <c r="UEQ7" s="198"/>
      <c r="UER7" s="198"/>
      <c r="UES7" s="198"/>
      <c r="UET7" s="198"/>
      <c r="UEU7" s="198"/>
      <c r="UEV7" s="198"/>
      <c r="UEW7" s="198"/>
      <c r="UEX7" s="198"/>
      <c r="UEY7" s="198"/>
      <c r="UEZ7" s="198"/>
      <c r="UFA7" s="198"/>
      <c r="UFB7" s="198"/>
      <c r="UFC7" s="198"/>
      <c r="UFD7" s="198"/>
      <c r="UFE7" s="198"/>
      <c r="UFF7" s="198"/>
      <c r="UFG7" s="198"/>
      <c r="UFH7" s="198"/>
      <c r="UFI7" s="198"/>
      <c r="UFJ7" s="198"/>
      <c r="UFK7" s="198"/>
      <c r="UFL7" s="198"/>
      <c r="UFM7" s="198"/>
      <c r="UFN7" s="198"/>
      <c r="UFO7" s="198"/>
      <c r="UFP7" s="198"/>
      <c r="UFQ7" s="198"/>
      <c r="UFR7" s="198"/>
      <c r="UFS7" s="198"/>
      <c r="UFT7" s="198"/>
      <c r="UFU7" s="198"/>
      <c r="UFV7" s="198"/>
      <c r="UFW7" s="198"/>
      <c r="UFX7" s="198"/>
      <c r="UFY7" s="198"/>
      <c r="UFZ7" s="198"/>
      <c r="UGA7" s="198"/>
      <c r="UGB7" s="198"/>
      <c r="UGC7" s="198"/>
      <c r="UGD7" s="198"/>
      <c r="UGE7" s="198"/>
      <c r="UGF7" s="198"/>
      <c r="UGG7" s="198"/>
      <c r="UGH7" s="198"/>
      <c r="UGI7" s="198"/>
      <c r="UGJ7" s="198"/>
      <c r="UGK7" s="198"/>
      <c r="UGL7" s="198"/>
      <c r="UGM7" s="198"/>
      <c r="UGN7" s="198"/>
      <c r="UGO7" s="198"/>
      <c r="UGP7" s="198"/>
      <c r="UGQ7" s="198"/>
      <c r="UGR7" s="198"/>
      <c r="UGS7" s="198"/>
      <c r="UGT7" s="198"/>
      <c r="UGU7" s="198"/>
      <c r="UGV7" s="198"/>
      <c r="UGW7" s="198"/>
      <c r="UGX7" s="198"/>
      <c r="UGY7" s="198"/>
      <c r="UGZ7" s="198"/>
      <c r="UHA7" s="198"/>
      <c r="UHB7" s="198"/>
      <c r="UHC7" s="198"/>
      <c r="UHD7" s="198"/>
      <c r="UHE7" s="198"/>
      <c r="UHF7" s="198"/>
      <c r="UHG7" s="198"/>
      <c r="UHH7" s="198"/>
      <c r="UHI7" s="198"/>
      <c r="UHJ7" s="198"/>
      <c r="UHK7" s="198"/>
      <c r="UHL7" s="198"/>
      <c r="UHM7" s="198"/>
      <c r="UHN7" s="198"/>
      <c r="UHO7" s="198"/>
      <c r="UHP7" s="198"/>
      <c r="UHQ7" s="198"/>
      <c r="UHR7" s="198"/>
      <c r="UHS7" s="198"/>
      <c r="UHT7" s="198"/>
      <c r="UHU7" s="198"/>
      <c r="UHV7" s="198"/>
      <c r="UHW7" s="198"/>
      <c r="UHX7" s="198"/>
      <c r="UHY7" s="198"/>
      <c r="UHZ7" s="198"/>
      <c r="UIA7" s="198"/>
      <c r="UIB7" s="198"/>
      <c r="UIC7" s="198"/>
      <c r="UID7" s="198"/>
      <c r="UIE7" s="198"/>
      <c r="UIF7" s="198"/>
      <c r="UIG7" s="198"/>
      <c r="UIH7" s="198"/>
      <c r="UII7" s="198"/>
      <c r="UIJ7" s="198"/>
      <c r="UIK7" s="198"/>
      <c r="UIL7" s="198"/>
      <c r="UIM7" s="198"/>
      <c r="UIN7" s="198"/>
      <c r="UIO7" s="198"/>
      <c r="UIP7" s="198"/>
      <c r="UIQ7" s="198"/>
      <c r="UIR7" s="198"/>
      <c r="UIS7" s="198"/>
      <c r="UIT7" s="198"/>
      <c r="UIU7" s="198"/>
      <c r="UIV7" s="198"/>
      <c r="UIW7" s="198"/>
      <c r="UIX7" s="198"/>
      <c r="UIY7" s="198"/>
      <c r="UIZ7" s="198"/>
      <c r="UJA7" s="198"/>
      <c r="UJB7" s="198"/>
      <c r="UJC7" s="198"/>
      <c r="UJD7" s="198"/>
      <c r="UJE7" s="198"/>
      <c r="UJF7" s="198"/>
      <c r="UJG7" s="198"/>
      <c r="UJH7" s="198"/>
      <c r="UJI7" s="198"/>
      <c r="UJJ7" s="198"/>
      <c r="UJK7" s="198"/>
      <c r="UJL7" s="198"/>
      <c r="UJM7" s="198"/>
      <c r="UJN7" s="198"/>
      <c r="UJO7" s="198"/>
      <c r="UJP7" s="198"/>
      <c r="UJQ7" s="198"/>
      <c r="UJR7" s="198"/>
      <c r="UJS7" s="198"/>
      <c r="UJT7" s="198"/>
      <c r="UJU7" s="198"/>
      <c r="UJV7" s="198"/>
      <c r="UJW7" s="198"/>
      <c r="UJX7" s="198"/>
      <c r="UJY7" s="198"/>
      <c r="UJZ7" s="198"/>
      <c r="UKA7" s="198"/>
      <c r="UKB7" s="198"/>
      <c r="UKC7" s="198"/>
      <c r="UKD7" s="198"/>
      <c r="UKE7" s="198"/>
      <c r="UKF7" s="198"/>
      <c r="UKG7" s="198"/>
      <c r="UKH7" s="198"/>
      <c r="UKI7" s="198"/>
      <c r="UKJ7" s="198"/>
      <c r="UKK7" s="198"/>
      <c r="UKL7" s="198"/>
      <c r="UKM7" s="198"/>
      <c r="UKN7" s="198"/>
      <c r="UKO7" s="198"/>
      <c r="UKP7" s="198"/>
      <c r="UKQ7" s="198"/>
      <c r="UKR7" s="198"/>
      <c r="UKS7" s="198"/>
      <c r="UKT7" s="198"/>
      <c r="UKU7" s="198"/>
      <c r="UKV7" s="198"/>
      <c r="UKW7" s="198"/>
      <c r="UKX7" s="198"/>
      <c r="UKY7" s="198"/>
      <c r="UKZ7" s="198"/>
      <c r="ULA7" s="198"/>
      <c r="ULB7" s="198"/>
      <c r="ULC7" s="198"/>
      <c r="ULD7" s="198"/>
      <c r="ULE7" s="198"/>
      <c r="ULF7" s="198"/>
      <c r="ULG7" s="198"/>
      <c r="ULH7" s="198"/>
      <c r="ULI7" s="198"/>
      <c r="ULJ7" s="198"/>
      <c r="ULK7" s="198"/>
      <c r="ULL7" s="198"/>
      <c r="ULM7" s="198"/>
      <c r="ULN7" s="198"/>
      <c r="ULO7" s="198"/>
      <c r="ULP7" s="198"/>
      <c r="ULQ7" s="198"/>
      <c r="ULR7" s="198"/>
      <c r="ULS7" s="198"/>
      <c r="ULT7" s="198"/>
      <c r="ULU7" s="198"/>
      <c r="ULV7" s="198"/>
      <c r="ULW7" s="198"/>
      <c r="ULX7" s="198"/>
      <c r="ULY7" s="198"/>
      <c r="ULZ7" s="198"/>
      <c r="UMA7" s="198"/>
      <c r="UMB7" s="198"/>
      <c r="UMC7" s="198"/>
      <c r="UMD7" s="198"/>
      <c r="UME7" s="198"/>
      <c r="UMF7" s="198"/>
      <c r="UMG7" s="198"/>
      <c r="UMH7" s="198"/>
      <c r="UMI7" s="198"/>
      <c r="UMJ7" s="198"/>
      <c r="UMK7" s="198"/>
      <c r="UML7" s="198"/>
      <c r="UMM7" s="198"/>
      <c r="UMN7" s="198"/>
      <c r="UMO7" s="198"/>
      <c r="UMP7" s="198"/>
      <c r="UMQ7" s="198"/>
      <c r="UMR7" s="198"/>
      <c r="UMS7" s="198"/>
      <c r="UMT7" s="198"/>
      <c r="UMU7" s="198"/>
      <c r="UMV7" s="198"/>
      <c r="UMW7" s="198"/>
      <c r="UMX7" s="198"/>
      <c r="UMY7" s="198"/>
      <c r="UMZ7" s="198"/>
      <c r="UNA7" s="198"/>
      <c r="UNB7" s="198"/>
      <c r="UNC7" s="198"/>
      <c r="UND7" s="198"/>
      <c r="UNE7" s="198"/>
      <c r="UNF7" s="198"/>
      <c r="UNG7" s="198"/>
      <c r="UNH7" s="198"/>
      <c r="UNI7" s="198"/>
      <c r="UNJ7" s="198"/>
      <c r="UNK7" s="198"/>
      <c r="UNL7" s="198"/>
      <c r="UNM7" s="198"/>
      <c r="UNN7" s="198"/>
      <c r="UNO7" s="198"/>
      <c r="UNP7" s="198"/>
      <c r="UNQ7" s="198"/>
      <c r="UNR7" s="198"/>
      <c r="UNS7" s="198"/>
      <c r="UNT7" s="198"/>
      <c r="UNU7" s="198"/>
      <c r="UNV7" s="198"/>
      <c r="UNW7" s="198"/>
      <c r="UNX7" s="198"/>
      <c r="UNY7" s="198"/>
      <c r="UNZ7" s="198"/>
      <c r="UOA7" s="198"/>
      <c r="UOB7" s="198"/>
      <c r="UOC7" s="198"/>
      <c r="UOD7" s="198"/>
      <c r="UOE7" s="198"/>
      <c r="UOF7" s="198"/>
      <c r="UOG7" s="198"/>
      <c r="UOH7" s="198"/>
      <c r="UOI7" s="198"/>
      <c r="UOJ7" s="198"/>
      <c r="UOK7" s="198"/>
      <c r="UOL7" s="198"/>
      <c r="UOM7" s="198"/>
      <c r="UON7" s="198"/>
      <c r="UOO7" s="198"/>
      <c r="UOP7" s="198"/>
      <c r="UOQ7" s="198"/>
      <c r="UOR7" s="198"/>
      <c r="UOS7" s="198"/>
      <c r="UOT7" s="198"/>
      <c r="UOU7" s="198"/>
      <c r="UOV7" s="198"/>
      <c r="UOW7" s="198"/>
      <c r="UOX7" s="198"/>
      <c r="UOY7" s="198"/>
      <c r="UOZ7" s="198"/>
      <c r="UPA7" s="198"/>
      <c r="UPB7" s="198"/>
      <c r="UPC7" s="198"/>
      <c r="UPD7" s="198"/>
      <c r="UPE7" s="198"/>
      <c r="UPF7" s="198"/>
      <c r="UPG7" s="198"/>
      <c r="UPH7" s="198"/>
      <c r="UPI7" s="198"/>
      <c r="UPJ7" s="198"/>
      <c r="UPK7" s="198"/>
      <c r="UPL7" s="198"/>
      <c r="UPM7" s="198"/>
      <c r="UPN7" s="198"/>
      <c r="UPO7" s="198"/>
      <c r="UPP7" s="198"/>
      <c r="UPQ7" s="198"/>
      <c r="UPR7" s="198"/>
      <c r="UPS7" s="198"/>
      <c r="UPT7" s="198"/>
      <c r="UPU7" s="198"/>
      <c r="UPV7" s="198"/>
      <c r="UPW7" s="198"/>
      <c r="UPX7" s="198"/>
      <c r="UPY7" s="198"/>
      <c r="UPZ7" s="198"/>
      <c r="UQA7" s="198"/>
      <c r="UQB7" s="198"/>
      <c r="UQC7" s="198"/>
      <c r="UQD7" s="198"/>
      <c r="UQE7" s="198"/>
      <c r="UQF7" s="198"/>
      <c r="UQG7" s="198"/>
      <c r="UQH7" s="198"/>
      <c r="UQI7" s="198"/>
      <c r="UQJ7" s="198"/>
      <c r="UQK7" s="198"/>
      <c r="UQL7" s="198"/>
      <c r="UQM7" s="198"/>
      <c r="UQN7" s="198"/>
      <c r="UQO7" s="198"/>
      <c r="UQP7" s="198"/>
      <c r="UQQ7" s="198"/>
      <c r="UQR7" s="198"/>
      <c r="UQS7" s="198"/>
      <c r="UQT7" s="198"/>
      <c r="UQU7" s="198"/>
      <c r="UQV7" s="198"/>
      <c r="UQW7" s="198"/>
      <c r="UQX7" s="198"/>
      <c r="UQY7" s="198"/>
      <c r="UQZ7" s="198"/>
      <c r="URA7" s="198"/>
      <c r="URB7" s="198"/>
      <c r="URC7" s="198"/>
      <c r="URD7" s="198"/>
      <c r="URE7" s="198"/>
      <c r="URF7" s="198"/>
      <c r="URG7" s="198"/>
      <c r="URH7" s="198"/>
      <c r="URI7" s="198"/>
      <c r="URJ7" s="198"/>
      <c r="URK7" s="198"/>
      <c r="URL7" s="198"/>
      <c r="URM7" s="198"/>
      <c r="URN7" s="198"/>
      <c r="URO7" s="198"/>
      <c r="URP7" s="198"/>
      <c r="URQ7" s="198"/>
      <c r="URR7" s="198"/>
      <c r="URS7" s="198"/>
      <c r="URT7" s="198"/>
      <c r="URU7" s="198"/>
      <c r="URV7" s="198"/>
      <c r="URW7" s="198"/>
      <c r="URX7" s="198"/>
      <c r="URY7" s="198"/>
      <c r="URZ7" s="198"/>
      <c r="USA7" s="198"/>
      <c r="USB7" s="198"/>
      <c r="USC7" s="198"/>
      <c r="USD7" s="198"/>
      <c r="USE7" s="198"/>
      <c r="USF7" s="198"/>
      <c r="USG7" s="198"/>
      <c r="USH7" s="198"/>
      <c r="USI7" s="198"/>
      <c r="USJ7" s="198"/>
      <c r="USK7" s="198"/>
      <c r="USL7" s="198"/>
      <c r="USM7" s="198"/>
      <c r="USN7" s="198"/>
      <c r="USO7" s="198"/>
      <c r="USP7" s="198"/>
      <c r="USQ7" s="198"/>
      <c r="USR7" s="198"/>
      <c r="USS7" s="198"/>
      <c r="UST7" s="198"/>
      <c r="USU7" s="198"/>
      <c r="USV7" s="198"/>
      <c r="USW7" s="198"/>
      <c r="USX7" s="198"/>
      <c r="USY7" s="198"/>
      <c r="USZ7" s="198"/>
      <c r="UTA7" s="198"/>
      <c r="UTB7" s="198"/>
      <c r="UTC7" s="198"/>
      <c r="UTD7" s="198"/>
      <c r="UTE7" s="198"/>
      <c r="UTF7" s="198"/>
      <c r="UTG7" s="198"/>
      <c r="UTH7" s="198"/>
      <c r="UTI7" s="198"/>
      <c r="UTJ7" s="198"/>
      <c r="UTK7" s="198"/>
      <c r="UTL7" s="198"/>
      <c r="UTM7" s="198"/>
      <c r="UTN7" s="198"/>
      <c r="UTO7" s="198"/>
      <c r="UTP7" s="198"/>
      <c r="UTQ7" s="198"/>
      <c r="UTR7" s="198"/>
      <c r="UTS7" s="198"/>
      <c r="UTT7" s="198"/>
      <c r="UTU7" s="198"/>
      <c r="UTV7" s="198"/>
      <c r="UTW7" s="198"/>
      <c r="UTX7" s="198"/>
      <c r="UTY7" s="198"/>
      <c r="UTZ7" s="198"/>
      <c r="UUA7" s="198"/>
      <c r="UUB7" s="198"/>
      <c r="UUC7" s="198"/>
      <c r="UUD7" s="198"/>
      <c r="UUE7" s="198"/>
      <c r="UUF7" s="198"/>
      <c r="UUG7" s="198"/>
      <c r="UUH7" s="198"/>
      <c r="UUI7" s="198"/>
      <c r="UUJ7" s="198"/>
      <c r="UUK7" s="198"/>
      <c r="UUL7" s="198"/>
      <c r="UUM7" s="198"/>
      <c r="UUN7" s="198"/>
      <c r="UUO7" s="198"/>
      <c r="UUP7" s="198"/>
      <c r="UUQ7" s="198"/>
      <c r="UUR7" s="198"/>
      <c r="UUS7" s="198"/>
      <c r="UUT7" s="198"/>
      <c r="UUU7" s="198"/>
      <c r="UUV7" s="198"/>
      <c r="UUW7" s="198"/>
      <c r="UUX7" s="198"/>
      <c r="UUY7" s="198"/>
      <c r="UUZ7" s="198"/>
      <c r="UVA7" s="198"/>
      <c r="UVB7" s="198"/>
      <c r="UVC7" s="198"/>
      <c r="UVD7" s="198"/>
      <c r="UVE7" s="198"/>
      <c r="UVF7" s="198"/>
      <c r="UVG7" s="198"/>
      <c r="UVH7" s="198"/>
      <c r="UVI7" s="198"/>
      <c r="UVJ7" s="198"/>
      <c r="UVK7" s="198"/>
      <c r="UVL7" s="198"/>
      <c r="UVM7" s="198"/>
      <c r="UVN7" s="198"/>
      <c r="UVO7" s="198"/>
      <c r="UVP7" s="198"/>
      <c r="UVQ7" s="198"/>
      <c r="UVR7" s="198"/>
      <c r="UVS7" s="198"/>
      <c r="UVT7" s="198"/>
      <c r="UVU7" s="198"/>
      <c r="UVV7" s="198"/>
      <c r="UVW7" s="198"/>
      <c r="UVX7" s="198"/>
      <c r="UVY7" s="198"/>
      <c r="UVZ7" s="198"/>
      <c r="UWA7" s="198"/>
      <c r="UWB7" s="198"/>
      <c r="UWC7" s="198"/>
      <c r="UWD7" s="198"/>
      <c r="UWE7" s="198"/>
      <c r="UWF7" s="198"/>
      <c r="UWG7" s="198"/>
      <c r="UWH7" s="198"/>
      <c r="UWI7" s="198"/>
      <c r="UWJ7" s="198"/>
      <c r="UWK7" s="198"/>
      <c r="UWL7" s="198"/>
      <c r="UWM7" s="198"/>
      <c r="UWN7" s="198"/>
      <c r="UWO7" s="198"/>
      <c r="UWP7" s="198"/>
      <c r="UWQ7" s="198"/>
      <c r="UWR7" s="198"/>
      <c r="UWS7" s="198"/>
      <c r="UWT7" s="198"/>
      <c r="UWU7" s="198"/>
      <c r="UWV7" s="198"/>
      <c r="UWW7" s="198"/>
      <c r="UWX7" s="198"/>
      <c r="UWY7" s="198"/>
      <c r="UWZ7" s="198"/>
      <c r="UXA7" s="198"/>
      <c r="UXB7" s="198"/>
      <c r="UXC7" s="198"/>
      <c r="UXD7" s="198"/>
      <c r="UXE7" s="198"/>
      <c r="UXF7" s="198"/>
      <c r="UXG7" s="198"/>
      <c r="UXH7" s="198"/>
      <c r="UXI7" s="198"/>
      <c r="UXJ7" s="198"/>
      <c r="UXK7" s="198"/>
      <c r="UXL7" s="198"/>
      <c r="UXM7" s="198"/>
      <c r="UXN7" s="198"/>
      <c r="UXO7" s="198"/>
      <c r="UXP7" s="198"/>
      <c r="UXQ7" s="198"/>
      <c r="UXR7" s="198"/>
      <c r="UXS7" s="198"/>
      <c r="UXT7" s="198"/>
      <c r="UXU7" s="198"/>
      <c r="UXV7" s="198"/>
      <c r="UXW7" s="198"/>
      <c r="UXX7" s="198"/>
      <c r="UXY7" s="198"/>
      <c r="UXZ7" s="198"/>
      <c r="UYA7" s="198"/>
      <c r="UYB7" s="198"/>
      <c r="UYC7" s="198"/>
      <c r="UYD7" s="198"/>
      <c r="UYE7" s="198"/>
      <c r="UYF7" s="198"/>
      <c r="UYG7" s="198"/>
      <c r="UYH7" s="198"/>
      <c r="UYI7" s="198"/>
      <c r="UYJ7" s="198"/>
      <c r="UYK7" s="198"/>
      <c r="UYL7" s="198"/>
      <c r="UYM7" s="198"/>
      <c r="UYN7" s="198"/>
      <c r="UYO7" s="198"/>
      <c r="UYP7" s="198"/>
      <c r="UYQ7" s="198"/>
      <c r="UYR7" s="198"/>
      <c r="UYS7" s="198"/>
      <c r="UYT7" s="198"/>
      <c r="UYU7" s="198"/>
      <c r="UYV7" s="198"/>
      <c r="UYW7" s="198"/>
      <c r="UYX7" s="198"/>
      <c r="UYY7" s="198"/>
      <c r="UYZ7" s="198"/>
      <c r="UZA7" s="198"/>
      <c r="UZB7" s="198"/>
      <c r="UZC7" s="198"/>
      <c r="UZD7" s="198"/>
      <c r="UZE7" s="198"/>
      <c r="UZF7" s="198"/>
      <c r="UZG7" s="198"/>
      <c r="UZH7" s="198"/>
      <c r="UZI7" s="198"/>
      <c r="UZJ7" s="198"/>
      <c r="UZK7" s="198"/>
      <c r="UZL7" s="198"/>
      <c r="UZM7" s="198"/>
      <c r="UZN7" s="198"/>
      <c r="UZO7" s="198"/>
      <c r="UZP7" s="198"/>
      <c r="UZQ7" s="198"/>
      <c r="UZR7" s="198"/>
      <c r="UZS7" s="198"/>
      <c r="UZT7" s="198"/>
      <c r="UZU7" s="198"/>
      <c r="UZV7" s="198"/>
      <c r="UZW7" s="198"/>
      <c r="UZX7" s="198"/>
      <c r="UZY7" s="198"/>
      <c r="UZZ7" s="198"/>
      <c r="VAA7" s="198"/>
      <c r="VAB7" s="198"/>
      <c r="VAC7" s="198"/>
      <c r="VAD7" s="198"/>
      <c r="VAE7" s="198"/>
      <c r="VAF7" s="198"/>
      <c r="VAG7" s="198"/>
      <c r="VAH7" s="198"/>
      <c r="VAI7" s="198"/>
      <c r="VAJ7" s="198"/>
      <c r="VAK7" s="198"/>
      <c r="VAL7" s="198"/>
      <c r="VAM7" s="198"/>
      <c r="VAN7" s="198"/>
      <c r="VAO7" s="198"/>
      <c r="VAP7" s="198"/>
      <c r="VAQ7" s="198"/>
      <c r="VAR7" s="198"/>
      <c r="VAS7" s="198"/>
      <c r="VAT7" s="198"/>
      <c r="VAU7" s="198"/>
      <c r="VAV7" s="198"/>
      <c r="VAW7" s="198"/>
      <c r="VAX7" s="198"/>
      <c r="VAY7" s="198"/>
      <c r="VAZ7" s="198"/>
      <c r="VBA7" s="198"/>
      <c r="VBB7" s="198"/>
      <c r="VBC7" s="198"/>
      <c r="VBD7" s="198"/>
      <c r="VBE7" s="198"/>
      <c r="VBF7" s="198"/>
      <c r="VBG7" s="198"/>
      <c r="VBH7" s="198"/>
      <c r="VBI7" s="198"/>
      <c r="VBJ7" s="198"/>
      <c r="VBK7" s="198"/>
      <c r="VBL7" s="198"/>
      <c r="VBM7" s="198"/>
      <c r="VBN7" s="198"/>
      <c r="VBO7" s="198"/>
      <c r="VBP7" s="198"/>
      <c r="VBQ7" s="198"/>
      <c r="VBR7" s="198"/>
      <c r="VBS7" s="198"/>
      <c r="VBT7" s="198"/>
      <c r="VBU7" s="198"/>
      <c r="VBV7" s="198"/>
      <c r="VBW7" s="198"/>
      <c r="VBX7" s="198"/>
      <c r="VBY7" s="198"/>
      <c r="VBZ7" s="198"/>
      <c r="VCA7" s="198"/>
      <c r="VCB7" s="198"/>
      <c r="VCC7" s="198"/>
      <c r="VCD7" s="198"/>
      <c r="VCE7" s="198"/>
      <c r="VCF7" s="198"/>
      <c r="VCG7" s="198"/>
      <c r="VCH7" s="198"/>
      <c r="VCI7" s="198"/>
      <c r="VCJ7" s="198"/>
      <c r="VCK7" s="198"/>
      <c r="VCL7" s="198"/>
      <c r="VCM7" s="198"/>
      <c r="VCN7" s="198"/>
      <c r="VCO7" s="198"/>
      <c r="VCP7" s="198"/>
      <c r="VCQ7" s="198"/>
      <c r="VCR7" s="198"/>
      <c r="VCS7" s="198"/>
      <c r="VCT7" s="198"/>
      <c r="VCU7" s="198"/>
      <c r="VCV7" s="198"/>
      <c r="VCW7" s="198"/>
      <c r="VCX7" s="198"/>
      <c r="VCY7" s="198"/>
      <c r="VCZ7" s="198"/>
      <c r="VDA7" s="198"/>
      <c r="VDB7" s="198"/>
      <c r="VDC7" s="198"/>
      <c r="VDD7" s="198"/>
      <c r="VDE7" s="198"/>
      <c r="VDF7" s="198"/>
      <c r="VDG7" s="198"/>
      <c r="VDH7" s="198"/>
      <c r="VDI7" s="198"/>
      <c r="VDJ7" s="198"/>
      <c r="VDK7" s="198"/>
      <c r="VDL7" s="198"/>
      <c r="VDM7" s="198"/>
      <c r="VDN7" s="198"/>
      <c r="VDO7" s="198"/>
      <c r="VDP7" s="198"/>
      <c r="VDQ7" s="198"/>
      <c r="VDR7" s="198"/>
      <c r="VDS7" s="198"/>
      <c r="VDT7" s="198"/>
      <c r="VDU7" s="198"/>
      <c r="VDV7" s="198"/>
      <c r="VDW7" s="198"/>
      <c r="VDX7" s="198"/>
      <c r="VDY7" s="198"/>
      <c r="VDZ7" s="198"/>
      <c r="VEA7" s="198"/>
      <c r="VEB7" s="198"/>
      <c r="VEC7" s="198"/>
      <c r="VED7" s="198"/>
      <c r="VEE7" s="198"/>
      <c r="VEF7" s="198"/>
      <c r="VEG7" s="198"/>
      <c r="VEH7" s="198"/>
      <c r="VEI7" s="198"/>
      <c r="VEJ7" s="198"/>
      <c r="VEK7" s="198"/>
      <c r="VEL7" s="198"/>
      <c r="VEM7" s="198"/>
      <c r="VEN7" s="198"/>
      <c r="VEO7" s="198"/>
      <c r="VEP7" s="198"/>
      <c r="VEQ7" s="198"/>
      <c r="VER7" s="198"/>
      <c r="VES7" s="198"/>
      <c r="VET7" s="198"/>
      <c r="VEU7" s="198"/>
      <c r="VEV7" s="198"/>
      <c r="VEW7" s="198"/>
      <c r="VEX7" s="198"/>
      <c r="VEY7" s="198"/>
      <c r="VEZ7" s="198"/>
      <c r="VFA7" s="198"/>
      <c r="VFB7" s="198"/>
      <c r="VFC7" s="198"/>
      <c r="VFD7" s="198"/>
      <c r="VFE7" s="198"/>
      <c r="VFF7" s="198"/>
      <c r="VFG7" s="198"/>
      <c r="VFH7" s="198"/>
      <c r="VFI7" s="198"/>
      <c r="VFJ7" s="198"/>
      <c r="VFK7" s="198"/>
      <c r="VFL7" s="198"/>
      <c r="VFM7" s="198"/>
      <c r="VFN7" s="198"/>
      <c r="VFO7" s="198"/>
      <c r="VFP7" s="198"/>
      <c r="VFQ7" s="198"/>
      <c r="VFR7" s="198"/>
      <c r="VFS7" s="198"/>
      <c r="VFT7" s="198"/>
      <c r="VFU7" s="198"/>
      <c r="VFV7" s="198"/>
      <c r="VFW7" s="198"/>
      <c r="VFX7" s="198"/>
      <c r="VFY7" s="198"/>
      <c r="VFZ7" s="198"/>
      <c r="VGA7" s="198"/>
      <c r="VGB7" s="198"/>
      <c r="VGC7" s="198"/>
      <c r="VGD7" s="198"/>
      <c r="VGE7" s="198"/>
      <c r="VGF7" s="198"/>
      <c r="VGG7" s="198"/>
      <c r="VGH7" s="198"/>
      <c r="VGI7" s="198"/>
      <c r="VGJ7" s="198"/>
      <c r="VGK7" s="198"/>
      <c r="VGL7" s="198"/>
      <c r="VGM7" s="198"/>
      <c r="VGN7" s="198"/>
      <c r="VGO7" s="198"/>
      <c r="VGP7" s="198"/>
      <c r="VGQ7" s="198"/>
      <c r="VGR7" s="198"/>
      <c r="VGS7" s="198"/>
      <c r="VGT7" s="198"/>
      <c r="VGU7" s="198"/>
      <c r="VGV7" s="198"/>
      <c r="VGW7" s="198"/>
      <c r="VGX7" s="198"/>
      <c r="VGY7" s="198"/>
      <c r="VGZ7" s="198"/>
      <c r="VHA7" s="198"/>
      <c r="VHB7" s="198"/>
      <c r="VHC7" s="198"/>
      <c r="VHD7" s="198"/>
      <c r="VHE7" s="198"/>
      <c r="VHF7" s="198"/>
      <c r="VHG7" s="198"/>
      <c r="VHH7" s="198"/>
      <c r="VHI7" s="198"/>
      <c r="VHJ7" s="198"/>
      <c r="VHK7" s="198"/>
      <c r="VHL7" s="198"/>
      <c r="VHM7" s="198"/>
      <c r="VHN7" s="198"/>
      <c r="VHO7" s="198"/>
      <c r="VHP7" s="198"/>
      <c r="VHQ7" s="198"/>
      <c r="VHR7" s="198"/>
      <c r="VHS7" s="198"/>
      <c r="VHT7" s="198"/>
      <c r="VHU7" s="198"/>
      <c r="VHV7" s="198"/>
      <c r="VHW7" s="198"/>
      <c r="VHX7" s="198"/>
      <c r="VHY7" s="198"/>
      <c r="VHZ7" s="198"/>
      <c r="VIA7" s="198"/>
      <c r="VIB7" s="198"/>
      <c r="VIC7" s="198"/>
      <c r="VID7" s="198"/>
      <c r="VIE7" s="198"/>
      <c r="VIF7" s="198"/>
      <c r="VIG7" s="198"/>
      <c r="VIH7" s="198"/>
      <c r="VII7" s="198"/>
      <c r="VIJ7" s="198"/>
      <c r="VIK7" s="198"/>
      <c r="VIL7" s="198"/>
      <c r="VIM7" s="198"/>
      <c r="VIN7" s="198"/>
      <c r="VIO7" s="198"/>
      <c r="VIP7" s="198"/>
      <c r="VIQ7" s="198"/>
      <c r="VIR7" s="198"/>
      <c r="VIS7" s="198"/>
      <c r="VIT7" s="198"/>
      <c r="VIU7" s="198"/>
      <c r="VIV7" s="198"/>
      <c r="VIW7" s="198"/>
      <c r="VIX7" s="198"/>
      <c r="VIY7" s="198"/>
      <c r="VIZ7" s="198"/>
      <c r="VJA7" s="198"/>
      <c r="VJB7" s="198"/>
      <c r="VJC7" s="198"/>
      <c r="VJD7" s="198"/>
      <c r="VJE7" s="198"/>
      <c r="VJF7" s="198"/>
      <c r="VJG7" s="198"/>
      <c r="VJH7" s="198"/>
      <c r="VJI7" s="198"/>
      <c r="VJJ7" s="198"/>
      <c r="VJK7" s="198"/>
      <c r="VJL7" s="198"/>
      <c r="VJM7" s="198"/>
      <c r="VJN7" s="198"/>
      <c r="VJO7" s="198"/>
      <c r="VJP7" s="198"/>
      <c r="VJQ7" s="198"/>
      <c r="VJR7" s="198"/>
      <c r="VJS7" s="198"/>
      <c r="VJT7" s="198"/>
      <c r="VJU7" s="198"/>
      <c r="VJV7" s="198"/>
      <c r="VJW7" s="198"/>
      <c r="VJX7" s="198"/>
      <c r="VJY7" s="198"/>
      <c r="VJZ7" s="198"/>
      <c r="VKA7" s="198"/>
      <c r="VKB7" s="198"/>
      <c r="VKC7" s="198"/>
      <c r="VKD7" s="198"/>
      <c r="VKE7" s="198"/>
      <c r="VKF7" s="198"/>
      <c r="VKG7" s="198"/>
      <c r="VKH7" s="198"/>
      <c r="VKI7" s="198"/>
      <c r="VKJ7" s="198"/>
      <c r="VKK7" s="198"/>
      <c r="VKL7" s="198"/>
      <c r="VKM7" s="198"/>
      <c r="VKN7" s="198"/>
      <c r="VKO7" s="198"/>
      <c r="VKP7" s="198"/>
      <c r="VKQ7" s="198"/>
      <c r="VKR7" s="198"/>
      <c r="VKS7" s="198"/>
      <c r="VKT7" s="198"/>
      <c r="VKU7" s="198"/>
      <c r="VKV7" s="198"/>
      <c r="VKW7" s="198"/>
      <c r="VKX7" s="198"/>
      <c r="VKY7" s="198"/>
      <c r="VKZ7" s="198"/>
      <c r="VLA7" s="198"/>
      <c r="VLB7" s="198"/>
      <c r="VLC7" s="198"/>
      <c r="VLD7" s="198"/>
      <c r="VLE7" s="198"/>
      <c r="VLF7" s="198"/>
      <c r="VLG7" s="198"/>
      <c r="VLH7" s="198"/>
      <c r="VLI7" s="198"/>
      <c r="VLJ7" s="198"/>
      <c r="VLK7" s="198"/>
      <c r="VLL7" s="198"/>
      <c r="VLM7" s="198"/>
      <c r="VLN7" s="198"/>
      <c r="VLO7" s="198"/>
      <c r="VLP7" s="198"/>
      <c r="VLQ7" s="198"/>
      <c r="VLR7" s="198"/>
      <c r="VLS7" s="198"/>
      <c r="VLT7" s="198"/>
      <c r="VLU7" s="198"/>
      <c r="VLV7" s="198"/>
      <c r="VLW7" s="198"/>
      <c r="VLX7" s="198"/>
      <c r="VLY7" s="198"/>
      <c r="VLZ7" s="198"/>
      <c r="VMA7" s="198"/>
      <c r="VMB7" s="198"/>
      <c r="VMC7" s="198"/>
      <c r="VMD7" s="198"/>
      <c r="VME7" s="198"/>
      <c r="VMF7" s="198"/>
      <c r="VMG7" s="198"/>
      <c r="VMH7" s="198"/>
      <c r="VMI7" s="198"/>
      <c r="VMJ7" s="198"/>
      <c r="VMK7" s="198"/>
      <c r="VML7" s="198"/>
      <c r="VMM7" s="198"/>
      <c r="VMN7" s="198"/>
      <c r="VMO7" s="198"/>
      <c r="VMP7" s="198"/>
      <c r="VMQ7" s="198"/>
      <c r="VMR7" s="198"/>
      <c r="VMS7" s="198"/>
      <c r="VMT7" s="198"/>
      <c r="VMU7" s="198"/>
      <c r="VMV7" s="198"/>
      <c r="VMW7" s="198"/>
      <c r="VMX7" s="198"/>
      <c r="VMY7" s="198"/>
      <c r="VMZ7" s="198"/>
      <c r="VNA7" s="198"/>
      <c r="VNB7" s="198"/>
      <c r="VNC7" s="198"/>
      <c r="VND7" s="198"/>
      <c r="VNE7" s="198"/>
      <c r="VNF7" s="198"/>
      <c r="VNG7" s="198"/>
      <c r="VNH7" s="198"/>
      <c r="VNI7" s="198"/>
      <c r="VNJ7" s="198"/>
      <c r="VNK7" s="198"/>
      <c r="VNL7" s="198"/>
      <c r="VNM7" s="198"/>
      <c r="VNN7" s="198"/>
      <c r="VNO7" s="198"/>
      <c r="VNP7" s="198"/>
      <c r="VNQ7" s="198"/>
      <c r="VNR7" s="198"/>
      <c r="VNS7" s="198"/>
      <c r="VNT7" s="198"/>
      <c r="VNU7" s="198"/>
      <c r="VNV7" s="198"/>
      <c r="VNW7" s="198"/>
      <c r="VNX7" s="198"/>
      <c r="VNY7" s="198"/>
      <c r="VNZ7" s="198"/>
      <c r="VOA7" s="198"/>
      <c r="VOB7" s="198"/>
      <c r="VOC7" s="198"/>
      <c r="VOD7" s="198"/>
      <c r="VOE7" s="198"/>
      <c r="VOF7" s="198"/>
      <c r="VOG7" s="198"/>
      <c r="VOH7" s="198"/>
      <c r="VOI7" s="198"/>
      <c r="VOJ7" s="198"/>
      <c r="VOK7" s="198"/>
      <c r="VOL7" s="198"/>
      <c r="VOM7" s="198"/>
      <c r="VON7" s="198"/>
      <c r="VOO7" s="198"/>
      <c r="VOP7" s="198"/>
      <c r="VOQ7" s="198"/>
      <c r="VOR7" s="198"/>
      <c r="VOS7" s="198"/>
      <c r="VOT7" s="198"/>
      <c r="VOU7" s="198"/>
      <c r="VOV7" s="198"/>
      <c r="VOW7" s="198"/>
      <c r="VOX7" s="198"/>
      <c r="VOY7" s="198"/>
      <c r="VOZ7" s="198"/>
      <c r="VPA7" s="198"/>
      <c r="VPB7" s="198"/>
      <c r="VPC7" s="198"/>
      <c r="VPD7" s="198"/>
      <c r="VPE7" s="198"/>
      <c r="VPF7" s="198"/>
      <c r="VPG7" s="198"/>
      <c r="VPH7" s="198"/>
      <c r="VPI7" s="198"/>
      <c r="VPJ7" s="198"/>
      <c r="VPK7" s="198"/>
      <c r="VPL7" s="198"/>
      <c r="VPM7" s="198"/>
      <c r="VPN7" s="198"/>
      <c r="VPO7" s="198"/>
      <c r="VPP7" s="198"/>
      <c r="VPQ7" s="198"/>
      <c r="VPR7" s="198"/>
      <c r="VPS7" s="198"/>
      <c r="VPT7" s="198"/>
      <c r="VPU7" s="198"/>
      <c r="VPV7" s="198"/>
      <c r="VPW7" s="198"/>
      <c r="VPX7" s="198"/>
      <c r="VPY7" s="198"/>
      <c r="VPZ7" s="198"/>
      <c r="VQA7" s="198"/>
      <c r="VQB7" s="198"/>
      <c r="VQC7" s="198"/>
      <c r="VQD7" s="198"/>
      <c r="VQE7" s="198"/>
      <c r="VQF7" s="198"/>
      <c r="VQG7" s="198"/>
      <c r="VQH7" s="198"/>
      <c r="VQI7" s="198"/>
      <c r="VQJ7" s="198"/>
      <c r="VQK7" s="198"/>
      <c r="VQL7" s="198"/>
      <c r="VQM7" s="198"/>
      <c r="VQN7" s="198"/>
      <c r="VQO7" s="198"/>
      <c r="VQP7" s="198"/>
      <c r="VQQ7" s="198"/>
      <c r="VQR7" s="198"/>
      <c r="VQS7" s="198"/>
      <c r="VQT7" s="198"/>
      <c r="VQU7" s="198"/>
      <c r="VQV7" s="198"/>
      <c r="VQW7" s="198"/>
      <c r="VQX7" s="198"/>
      <c r="VQY7" s="198"/>
      <c r="VQZ7" s="198"/>
      <c r="VRA7" s="198"/>
      <c r="VRB7" s="198"/>
      <c r="VRC7" s="198"/>
      <c r="VRD7" s="198"/>
      <c r="VRE7" s="198"/>
      <c r="VRF7" s="198"/>
      <c r="VRG7" s="198"/>
      <c r="VRH7" s="198"/>
      <c r="VRI7" s="198"/>
      <c r="VRJ7" s="198"/>
      <c r="VRK7" s="198"/>
      <c r="VRL7" s="198"/>
      <c r="VRM7" s="198"/>
      <c r="VRN7" s="198"/>
      <c r="VRO7" s="198"/>
      <c r="VRP7" s="198"/>
      <c r="VRQ7" s="198"/>
      <c r="VRR7" s="198"/>
      <c r="VRS7" s="198"/>
      <c r="VRT7" s="198"/>
      <c r="VRU7" s="198"/>
      <c r="VRV7" s="198"/>
      <c r="VRW7" s="198"/>
      <c r="VRX7" s="198"/>
      <c r="VRY7" s="198"/>
      <c r="VRZ7" s="198"/>
      <c r="VSA7" s="198"/>
      <c r="VSB7" s="198"/>
      <c r="VSC7" s="198"/>
      <c r="VSD7" s="198"/>
      <c r="VSE7" s="198"/>
      <c r="VSF7" s="198"/>
      <c r="VSG7" s="198"/>
      <c r="VSH7" s="198"/>
      <c r="VSI7" s="198"/>
      <c r="VSJ7" s="198"/>
      <c r="VSK7" s="198"/>
      <c r="VSL7" s="198"/>
      <c r="VSM7" s="198"/>
      <c r="VSN7" s="198"/>
      <c r="VSO7" s="198"/>
      <c r="VSP7" s="198"/>
      <c r="VSQ7" s="198"/>
      <c r="VSR7" s="198"/>
      <c r="VSS7" s="198"/>
      <c r="VST7" s="198"/>
      <c r="VSU7" s="198"/>
      <c r="VSV7" s="198"/>
      <c r="VSW7" s="198"/>
      <c r="VSX7" s="198"/>
      <c r="VSY7" s="198"/>
      <c r="VSZ7" s="198"/>
      <c r="VTA7" s="198"/>
      <c r="VTB7" s="198"/>
      <c r="VTC7" s="198"/>
      <c r="VTD7" s="198"/>
      <c r="VTE7" s="198"/>
      <c r="VTF7" s="198"/>
      <c r="VTG7" s="198"/>
      <c r="VTH7" s="198"/>
      <c r="VTI7" s="198"/>
      <c r="VTJ7" s="198"/>
      <c r="VTK7" s="198"/>
      <c r="VTL7" s="198"/>
      <c r="VTM7" s="198"/>
      <c r="VTN7" s="198"/>
      <c r="VTO7" s="198"/>
      <c r="VTP7" s="198"/>
      <c r="VTQ7" s="198"/>
      <c r="VTR7" s="198"/>
      <c r="VTS7" s="198"/>
      <c r="VTT7" s="198"/>
      <c r="VTU7" s="198"/>
      <c r="VTV7" s="198"/>
      <c r="VTW7" s="198"/>
      <c r="VTX7" s="198"/>
      <c r="VTY7" s="198"/>
      <c r="VTZ7" s="198"/>
      <c r="VUA7" s="198"/>
      <c r="VUB7" s="198"/>
      <c r="VUC7" s="198"/>
      <c r="VUD7" s="198"/>
      <c r="VUE7" s="198"/>
      <c r="VUF7" s="198"/>
      <c r="VUG7" s="198"/>
      <c r="VUH7" s="198"/>
      <c r="VUI7" s="198"/>
      <c r="VUJ7" s="198"/>
      <c r="VUK7" s="198"/>
      <c r="VUL7" s="198"/>
      <c r="VUM7" s="198"/>
      <c r="VUN7" s="198"/>
      <c r="VUO7" s="198"/>
      <c r="VUP7" s="198"/>
      <c r="VUQ7" s="198"/>
      <c r="VUR7" s="198"/>
      <c r="VUS7" s="198"/>
      <c r="VUT7" s="198"/>
      <c r="VUU7" s="198"/>
      <c r="VUV7" s="198"/>
      <c r="VUW7" s="198"/>
      <c r="VUX7" s="198"/>
      <c r="VUY7" s="198"/>
      <c r="VUZ7" s="198"/>
      <c r="VVA7" s="198"/>
      <c r="VVB7" s="198"/>
      <c r="VVC7" s="198"/>
      <c r="VVD7" s="198"/>
      <c r="VVE7" s="198"/>
      <c r="VVF7" s="198"/>
      <c r="VVG7" s="198"/>
      <c r="VVH7" s="198"/>
      <c r="VVI7" s="198"/>
      <c r="VVJ7" s="198"/>
      <c r="VVK7" s="198"/>
      <c r="VVL7" s="198"/>
      <c r="VVM7" s="198"/>
      <c r="VVN7" s="198"/>
      <c r="VVO7" s="198"/>
      <c r="VVP7" s="198"/>
      <c r="VVQ7" s="198"/>
      <c r="VVR7" s="198"/>
      <c r="VVS7" s="198"/>
      <c r="VVT7" s="198"/>
      <c r="VVU7" s="198"/>
      <c r="VVV7" s="198"/>
      <c r="VVW7" s="198"/>
      <c r="VVX7" s="198"/>
      <c r="VVY7" s="198"/>
      <c r="VVZ7" s="198"/>
      <c r="VWA7" s="198"/>
      <c r="VWB7" s="198"/>
      <c r="VWC7" s="198"/>
      <c r="VWD7" s="198"/>
      <c r="VWE7" s="198"/>
      <c r="VWF7" s="198"/>
      <c r="VWG7" s="198"/>
      <c r="VWH7" s="198"/>
      <c r="VWI7" s="198"/>
      <c r="VWJ7" s="198"/>
      <c r="VWK7" s="198"/>
      <c r="VWL7" s="198"/>
      <c r="VWM7" s="198"/>
      <c r="VWN7" s="198"/>
      <c r="VWO7" s="198"/>
      <c r="VWP7" s="198"/>
      <c r="VWQ7" s="198"/>
      <c r="VWR7" s="198"/>
      <c r="VWS7" s="198"/>
      <c r="VWT7" s="198"/>
      <c r="VWU7" s="198"/>
      <c r="VWV7" s="198"/>
      <c r="VWW7" s="198"/>
      <c r="VWX7" s="198"/>
      <c r="VWY7" s="198"/>
      <c r="VWZ7" s="198"/>
      <c r="VXA7" s="198"/>
      <c r="VXB7" s="198"/>
      <c r="VXC7" s="198"/>
      <c r="VXD7" s="198"/>
      <c r="VXE7" s="198"/>
      <c r="VXF7" s="198"/>
      <c r="VXG7" s="198"/>
      <c r="VXH7" s="198"/>
      <c r="VXI7" s="198"/>
      <c r="VXJ7" s="198"/>
      <c r="VXK7" s="198"/>
      <c r="VXL7" s="198"/>
      <c r="VXM7" s="198"/>
      <c r="VXN7" s="198"/>
      <c r="VXO7" s="198"/>
      <c r="VXP7" s="198"/>
      <c r="VXQ7" s="198"/>
      <c r="VXR7" s="198"/>
      <c r="VXS7" s="198"/>
      <c r="VXT7" s="198"/>
      <c r="VXU7" s="198"/>
      <c r="VXV7" s="198"/>
      <c r="VXW7" s="198"/>
      <c r="VXX7" s="198"/>
      <c r="VXY7" s="198"/>
      <c r="VXZ7" s="198"/>
      <c r="VYA7" s="198"/>
      <c r="VYB7" s="198"/>
      <c r="VYC7" s="198"/>
      <c r="VYD7" s="198"/>
      <c r="VYE7" s="198"/>
      <c r="VYF7" s="198"/>
      <c r="VYG7" s="198"/>
      <c r="VYH7" s="198"/>
      <c r="VYI7" s="198"/>
      <c r="VYJ7" s="198"/>
      <c r="VYK7" s="198"/>
      <c r="VYL7" s="198"/>
      <c r="VYM7" s="198"/>
      <c r="VYN7" s="198"/>
      <c r="VYO7" s="198"/>
      <c r="VYP7" s="198"/>
      <c r="VYQ7" s="198"/>
      <c r="VYR7" s="198"/>
      <c r="VYS7" s="198"/>
      <c r="VYT7" s="198"/>
      <c r="VYU7" s="198"/>
      <c r="VYV7" s="198"/>
      <c r="VYW7" s="198"/>
      <c r="VYX7" s="198"/>
      <c r="VYY7" s="198"/>
      <c r="VYZ7" s="198"/>
      <c r="VZA7" s="198"/>
      <c r="VZB7" s="198"/>
      <c r="VZC7" s="198"/>
      <c r="VZD7" s="198"/>
      <c r="VZE7" s="198"/>
      <c r="VZF7" s="198"/>
      <c r="VZG7" s="198"/>
      <c r="VZH7" s="198"/>
      <c r="VZI7" s="198"/>
      <c r="VZJ7" s="198"/>
      <c r="VZK7" s="198"/>
      <c r="VZL7" s="198"/>
      <c r="VZM7" s="198"/>
      <c r="VZN7" s="198"/>
      <c r="VZO7" s="198"/>
      <c r="VZP7" s="198"/>
      <c r="VZQ7" s="198"/>
      <c r="VZR7" s="198"/>
      <c r="VZS7" s="198"/>
      <c r="VZT7" s="198"/>
      <c r="VZU7" s="198"/>
      <c r="VZV7" s="198"/>
      <c r="VZW7" s="198"/>
      <c r="VZX7" s="198"/>
      <c r="VZY7" s="198"/>
      <c r="VZZ7" s="198"/>
      <c r="WAA7" s="198"/>
      <c r="WAB7" s="198"/>
      <c r="WAC7" s="198"/>
      <c r="WAD7" s="198"/>
      <c r="WAE7" s="198"/>
      <c r="WAF7" s="198"/>
      <c r="WAG7" s="198"/>
      <c r="WAH7" s="198"/>
      <c r="WAI7" s="198"/>
      <c r="WAJ7" s="198"/>
      <c r="WAK7" s="198"/>
      <c r="WAL7" s="198"/>
      <c r="WAM7" s="198"/>
      <c r="WAN7" s="198"/>
      <c r="WAO7" s="198"/>
      <c r="WAP7" s="198"/>
      <c r="WAQ7" s="198"/>
      <c r="WAR7" s="198"/>
      <c r="WAS7" s="198"/>
      <c r="WAT7" s="198"/>
      <c r="WAU7" s="198"/>
      <c r="WAV7" s="198"/>
      <c r="WAW7" s="198"/>
      <c r="WAX7" s="198"/>
      <c r="WAY7" s="198"/>
      <c r="WAZ7" s="198"/>
      <c r="WBA7" s="198"/>
      <c r="WBB7" s="198"/>
      <c r="WBC7" s="198"/>
      <c r="WBD7" s="198"/>
      <c r="WBE7" s="198"/>
      <c r="WBF7" s="198"/>
      <c r="WBG7" s="198"/>
      <c r="WBH7" s="198"/>
      <c r="WBI7" s="198"/>
      <c r="WBJ7" s="198"/>
      <c r="WBK7" s="198"/>
      <c r="WBL7" s="198"/>
      <c r="WBM7" s="198"/>
      <c r="WBN7" s="198"/>
      <c r="WBO7" s="198"/>
      <c r="WBP7" s="198"/>
      <c r="WBQ7" s="198"/>
      <c r="WBR7" s="198"/>
      <c r="WBS7" s="198"/>
      <c r="WBT7" s="198"/>
      <c r="WBU7" s="198"/>
      <c r="WBV7" s="198"/>
      <c r="WBW7" s="198"/>
      <c r="WBX7" s="198"/>
      <c r="WBY7" s="198"/>
      <c r="WBZ7" s="198"/>
      <c r="WCA7" s="198"/>
      <c r="WCB7" s="198"/>
      <c r="WCC7" s="198"/>
      <c r="WCD7" s="198"/>
      <c r="WCE7" s="198"/>
      <c r="WCF7" s="198"/>
      <c r="WCG7" s="198"/>
      <c r="WCH7" s="198"/>
      <c r="WCI7" s="198"/>
      <c r="WCJ7" s="198"/>
      <c r="WCK7" s="198"/>
      <c r="WCL7" s="198"/>
      <c r="WCM7" s="198"/>
      <c r="WCN7" s="198"/>
      <c r="WCO7" s="198"/>
      <c r="WCP7" s="198"/>
      <c r="WCQ7" s="198"/>
      <c r="WCR7" s="198"/>
      <c r="WCS7" s="198"/>
      <c r="WCT7" s="198"/>
      <c r="WCU7" s="198"/>
      <c r="WCV7" s="198"/>
      <c r="WCW7" s="198"/>
      <c r="WCX7" s="198"/>
      <c r="WCY7" s="198"/>
      <c r="WCZ7" s="198"/>
      <c r="WDA7" s="198"/>
      <c r="WDB7" s="198"/>
      <c r="WDC7" s="198"/>
      <c r="WDD7" s="198"/>
      <c r="WDE7" s="198"/>
      <c r="WDF7" s="198"/>
      <c r="WDG7" s="198"/>
      <c r="WDH7" s="198"/>
      <c r="WDI7" s="198"/>
      <c r="WDJ7" s="198"/>
      <c r="WDK7" s="198"/>
      <c r="WDL7" s="198"/>
      <c r="WDM7" s="198"/>
      <c r="WDN7" s="198"/>
      <c r="WDO7" s="198"/>
      <c r="WDP7" s="198"/>
      <c r="WDQ7" s="198"/>
      <c r="WDR7" s="198"/>
      <c r="WDS7" s="198"/>
      <c r="WDT7" s="198"/>
      <c r="WDU7" s="198"/>
      <c r="WDV7" s="198"/>
      <c r="WDW7" s="198"/>
      <c r="WDX7" s="198"/>
      <c r="WDY7" s="198"/>
      <c r="WDZ7" s="198"/>
      <c r="WEA7" s="198"/>
      <c r="WEB7" s="198"/>
      <c r="WEC7" s="198"/>
      <c r="WED7" s="198"/>
      <c r="WEE7" s="198"/>
      <c r="WEF7" s="198"/>
      <c r="WEG7" s="198"/>
      <c r="WEH7" s="198"/>
      <c r="WEI7" s="198"/>
      <c r="WEJ7" s="198"/>
      <c r="WEK7" s="198"/>
      <c r="WEL7" s="198"/>
      <c r="WEM7" s="198"/>
      <c r="WEN7" s="198"/>
      <c r="WEO7" s="198"/>
      <c r="WEP7" s="198"/>
      <c r="WEQ7" s="198"/>
      <c r="WER7" s="198"/>
      <c r="WES7" s="198"/>
      <c r="WET7" s="198"/>
      <c r="WEU7" s="198"/>
      <c r="WEV7" s="198"/>
      <c r="WEW7" s="198"/>
      <c r="WEX7" s="198"/>
      <c r="WEY7" s="198"/>
      <c r="WEZ7" s="198"/>
      <c r="WFA7" s="198"/>
      <c r="WFB7" s="198"/>
      <c r="WFC7" s="198"/>
      <c r="WFD7" s="198"/>
      <c r="WFE7" s="198"/>
      <c r="WFF7" s="198"/>
      <c r="WFG7" s="198"/>
      <c r="WFH7" s="198"/>
      <c r="WFI7" s="198"/>
      <c r="WFJ7" s="198"/>
      <c r="WFK7" s="198"/>
      <c r="WFL7" s="198"/>
      <c r="WFM7" s="198"/>
      <c r="WFN7" s="198"/>
      <c r="WFO7" s="198"/>
      <c r="WFP7" s="198"/>
      <c r="WFQ7" s="198"/>
      <c r="WFR7" s="198"/>
      <c r="WFS7" s="198"/>
      <c r="WFT7" s="198"/>
      <c r="WFU7" s="198"/>
      <c r="WFV7" s="198"/>
      <c r="WFW7" s="198"/>
      <c r="WFX7" s="198"/>
      <c r="WFY7" s="198"/>
      <c r="WFZ7" s="198"/>
      <c r="WGA7" s="198"/>
      <c r="WGB7" s="198"/>
      <c r="WGC7" s="198"/>
      <c r="WGD7" s="198"/>
      <c r="WGE7" s="198"/>
      <c r="WGF7" s="198"/>
      <c r="WGG7" s="198"/>
      <c r="WGH7" s="198"/>
      <c r="WGI7" s="198"/>
      <c r="WGJ7" s="198"/>
      <c r="WGK7" s="198"/>
      <c r="WGL7" s="198"/>
      <c r="WGM7" s="198"/>
      <c r="WGN7" s="198"/>
      <c r="WGO7" s="198"/>
      <c r="WGP7" s="198"/>
      <c r="WGQ7" s="198"/>
      <c r="WGR7" s="198"/>
      <c r="WGS7" s="198"/>
      <c r="WGT7" s="198"/>
      <c r="WGU7" s="198"/>
      <c r="WGV7" s="198"/>
      <c r="WGW7" s="198"/>
      <c r="WGX7" s="198"/>
      <c r="WGY7" s="198"/>
      <c r="WGZ7" s="198"/>
      <c r="WHA7" s="198"/>
      <c r="WHB7" s="198"/>
      <c r="WHC7" s="198"/>
      <c r="WHD7" s="198"/>
      <c r="WHE7" s="198"/>
      <c r="WHF7" s="198"/>
      <c r="WHG7" s="198"/>
      <c r="WHH7" s="198"/>
      <c r="WHI7" s="198"/>
      <c r="WHJ7" s="198"/>
      <c r="WHK7" s="198"/>
      <c r="WHL7" s="198"/>
      <c r="WHM7" s="198"/>
      <c r="WHN7" s="198"/>
      <c r="WHO7" s="198"/>
      <c r="WHP7" s="198"/>
      <c r="WHQ7" s="198"/>
      <c r="WHR7" s="198"/>
      <c r="WHS7" s="198"/>
      <c r="WHT7" s="198"/>
      <c r="WHU7" s="198"/>
      <c r="WHV7" s="198"/>
      <c r="WHW7" s="198"/>
      <c r="WHX7" s="198"/>
      <c r="WHY7" s="198"/>
      <c r="WHZ7" s="198"/>
      <c r="WIA7" s="198"/>
      <c r="WIB7" s="198"/>
      <c r="WIC7" s="198"/>
      <c r="WID7" s="198"/>
      <c r="WIE7" s="198"/>
      <c r="WIF7" s="198"/>
      <c r="WIG7" s="198"/>
      <c r="WIH7" s="198"/>
      <c r="WII7" s="198"/>
      <c r="WIJ7" s="198"/>
      <c r="WIK7" s="198"/>
      <c r="WIL7" s="198"/>
      <c r="WIM7" s="198"/>
      <c r="WIN7" s="198"/>
      <c r="WIO7" s="198"/>
      <c r="WIP7" s="198"/>
      <c r="WIQ7" s="198"/>
      <c r="WIR7" s="198"/>
      <c r="WIS7" s="198"/>
      <c r="WIT7" s="198"/>
      <c r="WIU7" s="198"/>
      <c r="WIV7" s="198"/>
      <c r="WIW7" s="198"/>
      <c r="WIX7" s="198"/>
      <c r="WIY7" s="198"/>
      <c r="WIZ7" s="198"/>
      <c r="WJA7" s="198"/>
      <c r="WJB7" s="198"/>
      <c r="WJC7" s="198"/>
      <c r="WJD7" s="198"/>
      <c r="WJE7" s="198"/>
      <c r="WJF7" s="198"/>
      <c r="WJG7" s="198"/>
      <c r="WJH7" s="198"/>
      <c r="WJI7" s="198"/>
      <c r="WJJ7" s="198"/>
      <c r="WJK7" s="198"/>
      <c r="WJL7" s="198"/>
      <c r="WJM7" s="198"/>
      <c r="WJN7" s="198"/>
      <c r="WJO7" s="198"/>
      <c r="WJP7" s="198"/>
      <c r="WJQ7" s="198"/>
      <c r="WJR7" s="198"/>
      <c r="WJS7" s="198"/>
      <c r="WJT7" s="198"/>
      <c r="WJU7" s="198"/>
      <c r="WJV7" s="198"/>
      <c r="WJW7" s="198"/>
      <c r="WJX7" s="198"/>
      <c r="WJY7" s="198"/>
      <c r="WJZ7" s="198"/>
      <c r="WKA7" s="198"/>
      <c r="WKB7" s="198"/>
      <c r="WKC7" s="198"/>
      <c r="WKD7" s="198"/>
      <c r="WKE7" s="198"/>
      <c r="WKF7" s="198"/>
      <c r="WKG7" s="198"/>
      <c r="WKH7" s="198"/>
      <c r="WKI7" s="198"/>
      <c r="WKJ7" s="198"/>
      <c r="WKK7" s="198"/>
      <c r="WKL7" s="198"/>
      <c r="WKM7" s="198"/>
      <c r="WKN7" s="198"/>
      <c r="WKO7" s="198"/>
      <c r="WKP7" s="198"/>
      <c r="WKQ7" s="198"/>
      <c r="WKR7" s="198"/>
      <c r="WKS7" s="198"/>
      <c r="WKT7" s="198"/>
      <c r="WKU7" s="198"/>
      <c r="WKV7" s="198"/>
      <c r="WKW7" s="198"/>
      <c r="WKX7" s="198"/>
      <c r="WKY7" s="198"/>
      <c r="WKZ7" s="198"/>
      <c r="WLA7" s="198"/>
      <c r="WLB7" s="198"/>
      <c r="WLC7" s="198"/>
      <c r="WLD7" s="198"/>
      <c r="WLE7" s="198"/>
      <c r="WLF7" s="198"/>
      <c r="WLG7" s="198"/>
      <c r="WLH7" s="198"/>
      <c r="WLI7" s="198"/>
      <c r="WLJ7" s="198"/>
      <c r="WLK7" s="198"/>
      <c r="WLL7" s="198"/>
      <c r="WLM7" s="198"/>
      <c r="WLN7" s="198"/>
      <c r="WLO7" s="198"/>
      <c r="WLP7" s="198"/>
      <c r="WLQ7" s="198"/>
      <c r="WLR7" s="198"/>
      <c r="WLS7" s="198"/>
      <c r="WLT7" s="198"/>
      <c r="WLU7" s="198"/>
      <c r="WLV7" s="198"/>
      <c r="WLW7" s="198"/>
      <c r="WLX7" s="198"/>
      <c r="WLY7" s="198"/>
      <c r="WLZ7" s="198"/>
      <c r="WMA7" s="198"/>
      <c r="WMB7" s="198"/>
      <c r="WMC7" s="198"/>
      <c r="WMD7" s="198"/>
      <c r="WME7" s="198"/>
      <c r="WMF7" s="198"/>
      <c r="WMG7" s="198"/>
      <c r="WMH7" s="198"/>
      <c r="WMI7" s="198"/>
      <c r="WMJ7" s="198"/>
      <c r="WMK7" s="198"/>
      <c r="WML7" s="198"/>
      <c r="WMM7" s="198"/>
      <c r="WMN7" s="198"/>
      <c r="WMO7" s="198"/>
      <c r="WMP7" s="198"/>
      <c r="WMQ7" s="198"/>
      <c r="WMR7" s="198"/>
      <c r="WMS7" s="198"/>
      <c r="WMT7" s="198"/>
      <c r="WMU7" s="198"/>
      <c r="WMV7" s="198"/>
      <c r="WMW7" s="198"/>
      <c r="WMX7" s="198"/>
      <c r="WMY7" s="198"/>
      <c r="WMZ7" s="198"/>
      <c r="WNA7" s="198"/>
      <c r="WNB7" s="198"/>
      <c r="WNC7" s="198"/>
      <c r="WND7" s="198"/>
      <c r="WNE7" s="198"/>
      <c r="WNF7" s="198"/>
      <c r="WNG7" s="198"/>
      <c r="WNH7" s="198"/>
      <c r="WNI7" s="198"/>
      <c r="WNJ7" s="198"/>
      <c r="WNK7" s="198"/>
      <c r="WNL7" s="198"/>
      <c r="WNM7" s="198"/>
      <c r="WNN7" s="198"/>
      <c r="WNO7" s="198"/>
      <c r="WNP7" s="198"/>
      <c r="WNQ7" s="198"/>
      <c r="WNR7" s="198"/>
      <c r="WNS7" s="198"/>
      <c r="WNT7" s="198"/>
      <c r="WNU7" s="198"/>
      <c r="WNV7" s="198"/>
      <c r="WNW7" s="198"/>
      <c r="WNX7" s="198"/>
      <c r="WNY7" s="198"/>
      <c r="WNZ7" s="198"/>
      <c r="WOA7" s="198"/>
      <c r="WOB7" s="198"/>
      <c r="WOC7" s="198"/>
      <c r="WOD7" s="198"/>
      <c r="WOE7" s="198"/>
      <c r="WOF7" s="198"/>
      <c r="WOG7" s="198"/>
      <c r="WOH7" s="198"/>
      <c r="WOI7" s="198"/>
      <c r="WOJ7" s="198"/>
      <c r="WOK7" s="198"/>
      <c r="WOL7" s="198"/>
      <c r="WOM7" s="198"/>
      <c r="WON7" s="198"/>
      <c r="WOO7" s="198"/>
      <c r="WOP7" s="198"/>
      <c r="WOQ7" s="198"/>
      <c r="WOR7" s="198"/>
      <c r="WOS7" s="198"/>
      <c r="WOT7" s="198"/>
      <c r="WOU7" s="198"/>
      <c r="WOV7" s="198"/>
      <c r="WOW7" s="198"/>
      <c r="WOX7" s="198"/>
      <c r="WOY7" s="198"/>
      <c r="WOZ7" s="198"/>
      <c r="WPA7" s="198"/>
      <c r="WPB7" s="198"/>
      <c r="WPC7" s="198"/>
      <c r="WPD7" s="198"/>
      <c r="WPE7" s="198"/>
      <c r="WPF7" s="198"/>
      <c r="WPG7" s="198"/>
      <c r="WPH7" s="198"/>
      <c r="WPI7" s="198"/>
      <c r="WPJ7" s="198"/>
      <c r="WPK7" s="198"/>
      <c r="WPL7" s="198"/>
      <c r="WPM7" s="198"/>
      <c r="WPN7" s="198"/>
      <c r="WPO7" s="198"/>
      <c r="WPP7" s="198"/>
      <c r="WPQ7" s="198"/>
      <c r="WPR7" s="198"/>
      <c r="WPS7" s="198"/>
      <c r="WPT7" s="198"/>
      <c r="WPU7" s="198"/>
      <c r="WPV7" s="198"/>
      <c r="WPW7" s="198"/>
      <c r="WPX7" s="198"/>
      <c r="WPY7" s="198"/>
      <c r="WPZ7" s="198"/>
      <c r="WQA7" s="198"/>
      <c r="WQB7" s="198"/>
      <c r="WQC7" s="198"/>
      <c r="WQD7" s="198"/>
      <c r="WQE7" s="198"/>
      <c r="WQF7" s="198"/>
      <c r="WQG7" s="198"/>
      <c r="WQH7" s="198"/>
      <c r="WQI7" s="198"/>
      <c r="WQJ7" s="198"/>
      <c r="WQK7" s="198"/>
      <c r="WQL7" s="198"/>
      <c r="WQM7" s="198"/>
      <c r="WQN7" s="198"/>
      <c r="WQO7" s="198"/>
      <c r="WQP7" s="198"/>
      <c r="WQQ7" s="198"/>
      <c r="WQR7" s="198"/>
      <c r="WQS7" s="198"/>
      <c r="WQT7" s="198"/>
      <c r="WQU7" s="198"/>
      <c r="WQV7" s="198"/>
      <c r="WQW7" s="198"/>
      <c r="WQX7" s="198"/>
      <c r="WQY7" s="198"/>
      <c r="WQZ7" s="198"/>
      <c r="WRA7" s="198"/>
      <c r="WRB7" s="198"/>
      <c r="WRC7" s="198"/>
      <c r="WRD7" s="198"/>
      <c r="WRE7" s="198"/>
      <c r="WRF7" s="198"/>
      <c r="WRG7" s="198"/>
      <c r="WRH7" s="198"/>
      <c r="WRI7" s="198"/>
      <c r="WRJ7" s="198"/>
      <c r="WRK7" s="198"/>
      <c r="WRL7" s="198"/>
      <c r="WRM7" s="198"/>
      <c r="WRN7" s="198"/>
      <c r="WRO7" s="198"/>
      <c r="WRP7" s="198"/>
      <c r="WRQ7" s="198"/>
      <c r="WRR7" s="198"/>
      <c r="WRS7" s="198"/>
      <c r="WRT7" s="198"/>
      <c r="WRU7" s="198"/>
      <c r="WRV7" s="198"/>
      <c r="WRW7" s="198"/>
      <c r="WRX7" s="198"/>
      <c r="WRY7" s="198"/>
      <c r="WRZ7" s="198"/>
      <c r="WSA7" s="198"/>
      <c r="WSB7" s="198"/>
      <c r="WSC7" s="198"/>
      <c r="WSD7" s="198"/>
      <c r="WSE7" s="198"/>
      <c r="WSF7" s="198"/>
      <c r="WSG7" s="198"/>
      <c r="WSH7" s="198"/>
      <c r="WSI7" s="198"/>
      <c r="WSJ7" s="198"/>
      <c r="WSK7" s="198"/>
      <c r="WSL7" s="198"/>
      <c r="WSM7" s="198"/>
      <c r="WSN7" s="198"/>
      <c r="WSO7" s="198"/>
      <c r="WSP7" s="198"/>
      <c r="WSQ7" s="198"/>
      <c r="WSR7" s="198"/>
      <c r="WSS7" s="198"/>
      <c r="WST7" s="198"/>
      <c r="WSU7" s="198"/>
      <c r="WSV7" s="198"/>
      <c r="WSW7" s="198"/>
      <c r="WSX7" s="198"/>
      <c r="WSY7" s="198"/>
      <c r="WSZ7" s="198"/>
      <c r="WTA7" s="198"/>
      <c r="WTB7" s="198"/>
      <c r="WTC7" s="198"/>
      <c r="WTD7" s="198"/>
      <c r="WTE7" s="198"/>
      <c r="WTF7" s="198"/>
      <c r="WTG7" s="198"/>
      <c r="WTH7" s="198"/>
      <c r="WTI7" s="198"/>
      <c r="WTJ7" s="198"/>
      <c r="WTK7" s="198"/>
      <c r="WTL7" s="198"/>
      <c r="WTM7" s="198"/>
      <c r="WTN7" s="198"/>
      <c r="WTO7" s="198"/>
      <c r="WTP7" s="198"/>
      <c r="WTQ7" s="198"/>
      <c r="WTR7" s="198"/>
      <c r="WTS7" s="198"/>
      <c r="WTT7" s="198"/>
      <c r="WTU7" s="198"/>
      <c r="WTV7" s="198"/>
      <c r="WTW7" s="198"/>
      <c r="WTX7" s="198"/>
      <c r="WTY7" s="198"/>
      <c r="WTZ7" s="198"/>
      <c r="WUA7" s="198"/>
      <c r="WUB7" s="198"/>
      <c r="WUC7" s="198"/>
      <c r="WUD7" s="198"/>
      <c r="WUE7" s="198"/>
      <c r="WUF7" s="198"/>
      <c r="WUG7" s="198"/>
      <c r="WUH7" s="198"/>
      <c r="WUI7" s="198"/>
      <c r="WUJ7" s="198"/>
      <c r="WUK7" s="198"/>
      <c r="WUL7" s="198"/>
      <c r="WUM7" s="198"/>
      <c r="WUN7" s="198"/>
      <c r="WUO7" s="198"/>
      <c r="WUP7" s="198"/>
      <c r="WUQ7" s="198"/>
      <c r="WUR7" s="198"/>
      <c r="WUS7" s="198"/>
      <c r="WUT7" s="198"/>
      <c r="WUU7" s="198"/>
      <c r="WUV7" s="198"/>
      <c r="WUW7" s="198"/>
      <c r="WUX7" s="198"/>
      <c r="WUY7" s="198"/>
      <c r="WUZ7" s="198"/>
      <c r="WVA7" s="198"/>
      <c r="WVB7" s="198"/>
      <c r="WVC7" s="198"/>
      <c r="WVD7" s="198"/>
      <c r="WVE7" s="198"/>
      <c r="WVF7" s="198"/>
      <c r="WVG7" s="198"/>
      <c r="WVH7" s="198"/>
      <c r="WVI7" s="198"/>
      <c r="WVJ7" s="198"/>
      <c r="WVK7" s="198"/>
      <c r="WVL7" s="198"/>
      <c r="WVM7" s="198"/>
      <c r="WVN7" s="198"/>
      <c r="WVO7" s="198"/>
      <c r="WVP7" s="198"/>
      <c r="WVQ7" s="198"/>
      <c r="WVR7" s="198"/>
      <c r="WVS7" s="198"/>
      <c r="WVT7" s="198"/>
      <c r="WVU7" s="198"/>
      <c r="WVV7" s="198"/>
      <c r="WVW7" s="198"/>
      <c r="WVX7" s="198"/>
      <c r="WVY7" s="198"/>
      <c r="WVZ7" s="198"/>
      <c r="WWA7" s="198"/>
      <c r="WWB7" s="198"/>
      <c r="WWC7" s="198"/>
      <c r="WWD7" s="198"/>
      <c r="WWE7" s="198"/>
      <c r="WWF7" s="198"/>
      <c r="WWG7" s="198"/>
      <c r="WWH7" s="198"/>
      <c r="WWI7" s="198"/>
      <c r="WWJ7" s="198"/>
      <c r="WWK7" s="198"/>
      <c r="WWL7" s="198"/>
      <c r="WWM7" s="198"/>
      <c r="WWN7" s="198"/>
      <c r="WWO7" s="198"/>
      <c r="WWP7" s="198"/>
      <c r="WWQ7" s="198"/>
      <c r="WWR7" s="198"/>
      <c r="WWS7" s="198"/>
      <c r="WWT7" s="198"/>
      <c r="WWU7" s="198"/>
      <c r="WWV7" s="198"/>
      <c r="WWW7" s="198"/>
      <c r="WWX7" s="198"/>
      <c r="WWY7" s="198"/>
      <c r="WWZ7" s="198"/>
      <c r="WXA7" s="198"/>
      <c r="WXB7" s="198"/>
      <c r="WXC7" s="198"/>
      <c r="WXD7" s="198"/>
      <c r="WXE7" s="198"/>
      <c r="WXF7" s="198"/>
      <c r="WXG7" s="198"/>
      <c r="WXH7" s="198"/>
      <c r="WXI7" s="198"/>
      <c r="WXJ7" s="198"/>
      <c r="WXK7" s="198"/>
      <c r="WXL7" s="198"/>
      <c r="WXM7" s="198"/>
      <c r="WXN7" s="198"/>
      <c r="WXO7" s="198"/>
      <c r="WXP7" s="198"/>
      <c r="WXQ7" s="198"/>
      <c r="WXR7" s="198"/>
      <c r="WXS7" s="198"/>
      <c r="WXT7" s="198"/>
      <c r="WXU7" s="198"/>
      <c r="WXV7" s="198"/>
      <c r="WXW7" s="198"/>
      <c r="WXX7" s="198"/>
      <c r="WXY7" s="198"/>
      <c r="WXZ7" s="198"/>
      <c r="WYA7" s="198"/>
      <c r="WYB7" s="198"/>
      <c r="WYC7" s="198"/>
      <c r="WYD7" s="198"/>
      <c r="WYE7" s="198"/>
      <c r="WYF7" s="198"/>
      <c r="WYG7" s="198"/>
      <c r="WYH7" s="198"/>
      <c r="WYI7" s="198"/>
      <c r="WYJ7" s="198"/>
      <c r="WYK7" s="198"/>
      <c r="WYL7" s="198"/>
      <c r="WYM7" s="198"/>
      <c r="WYN7" s="198"/>
      <c r="WYO7" s="198"/>
      <c r="WYP7" s="198"/>
      <c r="WYQ7" s="198"/>
      <c r="WYR7" s="198"/>
      <c r="WYS7" s="198"/>
      <c r="WYT7" s="198"/>
      <c r="WYU7" s="198"/>
      <c r="WYV7" s="198"/>
      <c r="WYW7" s="198"/>
      <c r="WYX7" s="198"/>
      <c r="WYY7" s="198"/>
      <c r="WYZ7" s="198"/>
      <c r="WZA7" s="198"/>
      <c r="WZB7" s="198"/>
      <c r="WZC7" s="198"/>
      <c r="WZD7" s="198"/>
      <c r="WZE7" s="198"/>
      <c r="WZF7" s="198"/>
      <c r="WZG7" s="198"/>
      <c r="WZH7" s="198"/>
      <c r="WZI7" s="198"/>
      <c r="WZJ7" s="198"/>
      <c r="WZK7" s="198"/>
      <c r="WZL7" s="198"/>
      <c r="WZM7" s="198"/>
      <c r="WZN7" s="198"/>
      <c r="WZO7" s="198"/>
      <c r="WZP7" s="198"/>
      <c r="WZQ7" s="198"/>
      <c r="WZR7" s="198"/>
      <c r="WZS7" s="198"/>
      <c r="WZT7" s="198"/>
      <c r="WZU7" s="198"/>
      <c r="WZV7" s="198"/>
      <c r="WZW7" s="198"/>
      <c r="WZX7" s="198"/>
      <c r="WZY7" s="198"/>
      <c r="WZZ7" s="198"/>
      <c r="XAA7" s="198"/>
      <c r="XAB7" s="198"/>
      <c r="XAC7" s="198"/>
      <c r="XAD7" s="198"/>
      <c r="XAE7" s="198"/>
      <c r="XAF7" s="198"/>
      <c r="XAG7" s="198"/>
      <c r="XAH7" s="198"/>
      <c r="XAI7" s="198"/>
      <c r="XAJ7" s="198"/>
      <c r="XAK7" s="198"/>
      <c r="XAL7" s="198"/>
      <c r="XAM7" s="198"/>
      <c r="XAN7" s="198"/>
      <c r="XAO7" s="198"/>
      <c r="XAP7" s="198"/>
      <c r="XAQ7" s="198"/>
      <c r="XAR7" s="198"/>
      <c r="XAS7" s="198"/>
      <c r="XAT7" s="198"/>
      <c r="XAU7" s="198"/>
      <c r="XAV7" s="198"/>
      <c r="XAW7" s="198"/>
      <c r="XAX7" s="198"/>
      <c r="XAY7" s="198"/>
      <c r="XAZ7" s="198"/>
      <c r="XBA7" s="198"/>
      <c r="XBB7" s="198"/>
      <c r="XBC7" s="198"/>
      <c r="XBD7" s="198"/>
      <c r="XBE7" s="198"/>
      <c r="XBF7" s="198"/>
      <c r="XBG7" s="198"/>
      <c r="XBH7" s="198"/>
      <c r="XBI7" s="198"/>
      <c r="XBJ7" s="198"/>
      <c r="XBK7" s="198"/>
      <c r="XBL7" s="198"/>
      <c r="XBM7" s="198"/>
      <c r="XBN7" s="198"/>
      <c r="XBO7" s="198"/>
      <c r="XBP7" s="198"/>
      <c r="XBQ7" s="198"/>
      <c r="XBR7" s="198"/>
      <c r="XBS7" s="198"/>
      <c r="XBT7" s="198"/>
      <c r="XBU7" s="198"/>
      <c r="XBV7" s="198"/>
      <c r="XBW7" s="198"/>
      <c r="XBX7" s="198"/>
      <c r="XBY7" s="198"/>
      <c r="XBZ7" s="198"/>
      <c r="XCA7" s="198"/>
      <c r="XCB7" s="198"/>
      <c r="XCC7" s="198"/>
      <c r="XCD7" s="198"/>
      <c r="XCE7" s="198"/>
      <c r="XCF7" s="198"/>
      <c r="XCG7" s="198"/>
      <c r="XCH7" s="198"/>
      <c r="XCI7" s="198"/>
      <c r="XCJ7" s="198"/>
      <c r="XCK7" s="198"/>
      <c r="XCL7" s="198"/>
      <c r="XCM7" s="198"/>
      <c r="XCN7" s="198"/>
      <c r="XCO7" s="198"/>
      <c r="XCP7" s="198"/>
      <c r="XCQ7" s="198"/>
      <c r="XCR7" s="198"/>
      <c r="XCS7" s="198"/>
      <c r="XCT7" s="198"/>
      <c r="XCU7" s="198"/>
      <c r="XCV7" s="198"/>
      <c r="XCW7" s="198"/>
      <c r="XCX7" s="198"/>
      <c r="XCY7" s="198"/>
      <c r="XCZ7" s="198"/>
      <c r="XDA7" s="198"/>
      <c r="XDB7" s="198"/>
      <c r="XDC7" s="198"/>
      <c r="XDD7" s="198"/>
      <c r="XDE7" s="198"/>
      <c r="XDF7" s="198"/>
      <c r="XDG7" s="198"/>
      <c r="XDH7" s="198"/>
      <c r="XDI7" s="198"/>
      <c r="XDJ7" s="198"/>
      <c r="XDK7" s="198"/>
      <c r="XDL7" s="198"/>
      <c r="XDM7" s="198"/>
      <c r="XDN7" s="198"/>
      <c r="XDO7" s="198"/>
      <c r="XDP7" s="198"/>
      <c r="XDQ7" s="198"/>
      <c r="XDR7" s="198"/>
      <c r="XDS7" s="198"/>
      <c r="XDT7" s="198"/>
      <c r="XDU7" s="198"/>
      <c r="XDV7" s="198"/>
      <c r="XDW7" s="198"/>
      <c r="XDX7" s="198"/>
      <c r="XDY7" s="198"/>
      <c r="XDZ7" s="198"/>
      <c r="XEA7" s="198"/>
      <c r="XEB7" s="198"/>
      <c r="XEC7" s="198"/>
      <c r="XED7" s="198"/>
      <c r="XEE7" s="198"/>
      <c r="XEF7" s="198"/>
      <c r="XEG7" s="198"/>
      <c r="XEH7" s="198"/>
      <c r="XEI7" s="198"/>
      <c r="XEJ7" s="198"/>
      <c r="XEK7" s="198"/>
      <c r="XEL7" s="198"/>
      <c r="XEM7" s="198"/>
      <c r="XEN7" s="198"/>
      <c r="XEO7" s="198"/>
      <c r="XEP7" s="198"/>
      <c r="XEQ7" s="198"/>
      <c r="XER7" s="198"/>
      <c r="XES7" s="198"/>
      <c r="XET7" s="198"/>
      <c r="XEU7" s="198"/>
      <c r="XEV7" s="198"/>
      <c r="XEW7" s="198"/>
      <c r="XEX7" s="198"/>
      <c r="XEY7" s="198"/>
      <c r="XEZ7" s="198"/>
      <c r="XFA7" s="198"/>
      <c r="XFB7" s="198"/>
      <c r="XFC7" s="198"/>
    </row>
    <row r="8" spans="1:16383" ht="14.5" customHeight="1">
      <c r="B8" s="54"/>
      <c r="C8" s="54"/>
      <c r="D8" s="54"/>
      <c r="E8" s="54"/>
      <c r="F8" s="237"/>
      <c r="G8" s="54"/>
      <c r="H8" s="237"/>
      <c r="I8" s="54"/>
      <c r="J8" s="54"/>
      <c r="K8" s="54"/>
      <c r="L8" s="54"/>
      <c r="M8" s="432"/>
      <c r="N8" s="433"/>
      <c r="Q8" s="4"/>
      <c r="R8" s="4"/>
      <c r="S8" s="4"/>
      <c r="T8" s="4"/>
      <c r="U8" s="4"/>
      <c r="V8" s="4"/>
      <c r="W8" s="4"/>
      <c r="Y8" s="434" t="s">
        <v>15</v>
      </c>
      <c r="Z8" s="435"/>
      <c r="AA8" s="82"/>
      <c r="AB8" s="434"/>
      <c r="AC8" s="435"/>
      <c r="AD8" s="435"/>
      <c r="AE8" s="435"/>
      <c r="AF8" s="4"/>
    </row>
    <row r="9" spans="1:16383">
      <c r="A9" s="54" t="s">
        <v>16</v>
      </c>
      <c r="B9" s="5" t="s">
        <v>17</v>
      </c>
      <c r="C9" s="54"/>
      <c r="D9" s="54"/>
      <c r="E9" s="54"/>
      <c r="F9" s="237"/>
      <c r="G9" s="54"/>
      <c r="H9" s="237"/>
      <c r="I9" s="54"/>
      <c r="J9" s="54"/>
      <c r="K9" s="54"/>
      <c r="L9" s="54"/>
      <c r="M9" s="250"/>
      <c r="N9" s="4"/>
      <c r="P9" s="201"/>
      <c r="Q9" s="4"/>
      <c r="R9" s="4"/>
      <c r="S9" s="4"/>
      <c r="T9" s="4"/>
      <c r="U9" s="4"/>
      <c r="V9" s="4"/>
      <c r="W9" s="4"/>
      <c r="Y9" s="434"/>
      <c r="Z9" s="435"/>
      <c r="AA9" s="82"/>
      <c r="AB9" s="434"/>
      <c r="AC9" s="435"/>
      <c r="AD9" s="435"/>
      <c r="AE9" s="435"/>
      <c r="AF9" s="4"/>
    </row>
    <row r="10" spans="1:16383">
      <c r="A10" s="54"/>
      <c r="B10" s="141" t="s">
        <v>18</v>
      </c>
      <c r="C10" s="54"/>
      <c r="D10" s="54"/>
      <c r="E10" s="54"/>
      <c r="F10" s="237"/>
      <c r="G10" s="54"/>
      <c r="H10" s="237"/>
      <c r="I10" s="54"/>
      <c r="J10" s="54"/>
      <c r="K10" s="54"/>
      <c r="L10" s="54"/>
      <c r="M10" s="250"/>
      <c r="N10" s="4"/>
      <c r="P10" s="201"/>
      <c r="Q10" s="4"/>
      <c r="R10" s="4"/>
      <c r="S10" s="4"/>
      <c r="T10" s="4"/>
      <c r="U10" s="4"/>
      <c r="V10" s="4"/>
      <c r="W10" s="4"/>
      <c r="Y10" s="434"/>
      <c r="Z10" s="435"/>
      <c r="AA10" s="82"/>
      <c r="AB10" s="89" t="s">
        <v>16</v>
      </c>
      <c r="AC10" s="5" t="s">
        <v>19</v>
      </c>
      <c r="AD10" s="31"/>
      <c r="AE10" s="4"/>
      <c r="AF10" s="4"/>
    </row>
    <row r="11" spans="1:16383">
      <c r="A11" s="54"/>
      <c r="B11" s="141" t="s">
        <v>20</v>
      </c>
      <c r="C11" s="54"/>
      <c r="D11" s="54"/>
      <c r="E11" s="54"/>
      <c r="F11" s="237"/>
      <c r="G11" s="54"/>
      <c r="H11" s="237"/>
      <c r="I11" s="54"/>
      <c r="J11" s="54"/>
      <c r="K11" s="54"/>
      <c r="L11" s="54"/>
      <c r="M11" s="250"/>
      <c r="N11" s="4"/>
      <c r="P11" s="201"/>
      <c r="Q11" s="4"/>
      <c r="R11" s="4"/>
      <c r="S11" s="4"/>
      <c r="T11" s="4"/>
      <c r="U11" s="4"/>
      <c r="V11" s="4"/>
      <c r="W11" s="4"/>
      <c r="Y11" s="434"/>
      <c r="Z11" s="435"/>
      <c r="AA11" s="82"/>
      <c r="AB11" s="89"/>
      <c r="AC11" s="141" t="s">
        <v>21</v>
      </c>
      <c r="AD11" s="4"/>
      <c r="AE11" s="4"/>
      <c r="AF11" s="4"/>
    </row>
    <row r="12" spans="1:16383">
      <c r="A12" s="54"/>
      <c r="B12" s="141" t="s">
        <v>22</v>
      </c>
      <c r="C12" s="54"/>
      <c r="D12" s="54"/>
      <c r="E12" s="54"/>
      <c r="F12" s="237"/>
      <c r="G12" s="54"/>
      <c r="H12" s="237"/>
      <c r="I12" s="54"/>
      <c r="J12" s="54"/>
      <c r="K12" s="54"/>
      <c r="L12" s="54"/>
      <c r="M12" s="250"/>
      <c r="N12" s="4"/>
      <c r="P12" s="201"/>
      <c r="Q12" s="4"/>
      <c r="R12" s="4"/>
      <c r="S12" s="4"/>
      <c r="T12" s="4"/>
      <c r="U12" s="4"/>
      <c r="V12" s="4"/>
      <c r="W12" s="4"/>
      <c r="Y12" s="434"/>
      <c r="Z12" s="435"/>
      <c r="AA12" s="82"/>
      <c r="AB12" s="89"/>
      <c r="AC12" s="141" t="s">
        <v>23</v>
      </c>
      <c r="AD12" s="4"/>
      <c r="AE12" s="4"/>
      <c r="AF12" s="4"/>
    </row>
    <row r="13" spans="1:16383">
      <c r="A13" s="54"/>
      <c r="B13" s="141" t="s">
        <v>24</v>
      </c>
      <c r="C13" s="54"/>
      <c r="D13" s="54"/>
      <c r="E13" s="54"/>
      <c r="F13" s="237"/>
      <c r="G13" s="54"/>
      <c r="H13" s="237"/>
      <c r="I13" s="54"/>
      <c r="J13" s="54"/>
      <c r="K13" s="54"/>
      <c r="L13" s="54"/>
      <c r="M13" s="250"/>
      <c r="N13" s="4"/>
      <c r="P13" s="201"/>
      <c r="Q13" s="4"/>
      <c r="R13" s="4"/>
      <c r="S13" s="4"/>
      <c r="T13" s="4"/>
      <c r="U13" s="4"/>
      <c r="V13" s="4"/>
      <c r="W13" s="4"/>
      <c r="Y13" s="51"/>
      <c r="Z13" s="82"/>
      <c r="AA13" s="82"/>
      <c r="AC13" s="5" t="s">
        <v>25</v>
      </c>
      <c r="AD13" s="4"/>
      <c r="AE13" s="4"/>
      <c r="AF13" s="4"/>
    </row>
    <row r="14" spans="1:16383">
      <c r="A14" s="54"/>
      <c r="B14" s="141"/>
      <c r="C14" s="54"/>
      <c r="D14" s="54"/>
      <c r="E14" s="54"/>
      <c r="F14" s="237"/>
      <c r="G14" s="54"/>
      <c r="H14" s="237"/>
      <c r="I14" s="54"/>
      <c r="J14" s="54"/>
      <c r="K14" s="54"/>
      <c r="L14" s="54"/>
      <c r="M14" s="250"/>
      <c r="N14" s="4"/>
      <c r="P14" s="201"/>
      <c r="Q14" s="4"/>
      <c r="R14" s="4"/>
      <c r="S14" s="4"/>
      <c r="T14" s="4"/>
      <c r="U14" s="4"/>
      <c r="V14" s="4"/>
      <c r="W14" s="4"/>
      <c r="Z14" s="82"/>
      <c r="AA14" s="82"/>
      <c r="AC14" s="141" t="s">
        <v>26</v>
      </c>
      <c r="AD14" s="4"/>
      <c r="AE14" s="4"/>
      <c r="AF14" s="4"/>
    </row>
    <row r="15" spans="1:16383">
      <c r="B15" s="54"/>
      <c r="C15" s="54"/>
      <c r="D15" s="54"/>
      <c r="E15" s="54"/>
      <c r="F15" s="237"/>
      <c r="G15" s="54"/>
      <c r="H15" s="237"/>
      <c r="I15" s="54"/>
      <c r="J15" s="54"/>
      <c r="K15" s="121" t="s">
        <v>27</v>
      </c>
      <c r="L15" s="54"/>
      <c r="M15" s="250"/>
      <c r="N15" s="121"/>
      <c r="P15" s="201"/>
      <c r="Q15" s="4"/>
      <c r="R15" s="4"/>
      <c r="S15" s="4"/>
      <c r="T15" s="4"/>
      <c r="U15" s="4"/>
      <c r="V15" s="4"/>
      <c r="W15" s="121" t="s">
        <v>27</v>
      </c>
      <c r="Y15" s="51"/>
      <c r="AA15" s="121"/>
      <c r="AC15" s="141" t="s">
        <v>28</v>
      </c>
      <c r="AD15" s="4"/>
      <c r="AE15" s="4"/>
      <c r="AF15" s="4"/>
    </row>
    <row r="16" spans="1:16383">
      <c r="B16" s="54"/>
      <c r="C16" s="54"/>
      <c r="D16" s="54"/>
      <c r="E16" s="54"/>
      <c r="F16" s="237"/>
      <c r="G16" s="54"/>
      <c r="H16" s="237"/>
      <c r="I16" s="54"/>
      <c r="J16" s="54"/>
      <c r="K16" s="54"/>
      <c r="L16" s="54"/>
      <c r="M16" s="250"/>
      <c r="N16" s="4"/>
      <c r="P16" s="201"/>
      <c r="Q16" s="4"/>
      <c r="R16" s="4"/>
      <c r="S16" s="4"/>
      <c r="T16" s="4"/>
      <c r="U16" s="4"/>
      <c r="V16" s="4"/>
      <c r="W16" s="4"/>
      <c r="Y16" s="51"/>
      <c r="Z16" s="4"/>
      <c r="AC16" s="4"/>
      <c r="AD16" s="4"/>
      <c r="AE16" s="4"/>
      <c r="AF16" s="4"/>
    </row>
    <row r="17" spans="1:37">
      <c r="B17" s="54"/>
      <c r="C17" s="54"/>
      <c r="D17" s="54"/>
      <c r="E17" s="54"/>
      <c r="F17" s="237"/>
      <c r="G17" s="54"/>
      <c r="H17" s="237"/>
      <c r="I17" s="54"/>
      <c r="L17" s="54"/>
      <c r="M17" s="250"/>
      <c r="N17" s="76" t="s">
        <v>29</v>
      </c>
      <c r="O17" s="76"/>
      <c r="P17" s="201"/>
      <c r="Q17" s="76" t="s">
        <v>29</v>
      </c>
      <c r="R17" s="4"/>
      <c r="S17" s="76" t="s">
        <v>29</v>
      </c>
      <c r="T17" s="4"/>
      <c r="U17" s="76" t="s">
        <v>29</v>
      </c>
      <c r="V17" s="4"/>
      <c r="W17" s="76" t="s">
        <v>29</v>
      </c>
      <c r="X17" s="76"/>
      <c r="Y17" s="51"/>
      <c r="AB17" s="89"/>
      <c r="AC17" s="4"/>
      <c r="AD17" s="4"/>
      <c r="AE17" s="4"/>
      <c r="AF17" s="4"/>
    </row>
    <row r="18" spans="1:37" ht="75">
      <c r="A18" s="150" t="s">
        <v>30</v>
      </c>
      <c r="B18" s="4"/>
      <c r="C18" s="4"/>
      <c r="D18" s="4"/>
      <c r="E18" s="4"/>
      <c r="F18" s="236"/>
      <c r="G18" s="88" t="s">
        <v>31</v>
      </c>
      <c r="H18" s="236"/>
      <c r="I18" s="88" t="s">
        <v>31</v>
      </c>
      <c r="J18" s="4"/>
      <c r="K18" s="4"/>
      <c r="M18" s="251" t="s">
        <v>32</v>
      </c>
      <c r="N18" s="88" t="s">
        <v>31</v>
      </c>
      <c r="O18" s="86"/>
      <c r="P18" s="202" t="s">
        <v>32</v>
      </c>
      <c r="Q18" s="88" t="s">
        <v>31</v>
      </c>
      <c r="R18" s="87" t="s">
        <v>32</v>
      </c>
      <c r="S18" s="88" t="s">
        <v>31</v>
      </c>
      <c r="T18" s="87" t="s">
        <v>32</v>
      </c>
      <c r="U18" s="88" t="s">
        <v>31</v>
      </c>
      <c r="V18" s="87" t="s">
        <v>32</v>
      </c>
      <c r="W18" s="88" t="s">
        <v>31</v>
      </c>
      <c r="X18" s="86"/>
      <c r="Y18" s="51"/>
      <c r="Z18" s="4"/>
      <c r="AB18" s="142"/>
      <c r="AC18" s="4"/>
      <c r="AD18" s="4"/>
      <c r="AE18" s="4"/>
      <c r="AF18" s="4"/>
    </row>
    <row r="19" spans="1:37" ht="52">
      <c r="A19" s="211">
        <v>45200</v>
      </c>
      <c r="B19" s="79" t="s">
        <v>33</v>
      </c>
      <c r="C19" s="79" t="s">
        <v>34</v>
      </c>
      <c r="D19" s="79" t="s">
        <v>35</v>
      </c>
      <c r="E19" s="79" t="s">
        <v>36</v>
      </c>
      <c r="F19" s="241" t="s">
        <v>37</v>
      </c>
      <c r="G19" s="79" t="s">
        <v>37</v>
      </c>
      <c r="H19" s="241" t="s">
        <v>38</v>
      </c>
      <c r="I19" s="79" t="s">
        <v>38</v>
      </c>
      <c r="J19" s="79" t="s">
        <v>39</v>
      </c>
      <c r="K19" s="79" t="s">
        <v>40</v>
      </c>
      <c r="L19" s="61"/>
      <c r="M19" s="252" t="s">
        <v>41</v>
      </c>
      <c r="N19" s="68" t="s">
        <v>41</v>
      </c>
      <c r="O19" s="71"/>
      <c r="P19" s="203" t="s">
        <v>42</v>
      </c>
      <c r="Q19" s="68" t="s">
        <v>42</v>
      </c>
      <c r="R19" s="68" t="s">
        <v>43</v>
      </c>
      <c r="S19" s="68" t="s">
        <v>43</v>
      </c>
      <c r="T19" s="68" t="s">
        <v>44</v>
      </c>
      <c r="U19" s="68" t="s">
        <v>44</v>
      </c>
      <c r="V19" s="68" t="s">
        <v>45</v>
      </c>
      <c r="W19" s="68" t="s">
        <v>45</v>
      </c>
      <c r="X19" s="71"/>
      <c r="Y19" s="50" t="s">
        <v>46</v>
      </c>
      <c r="Z19" s="50" t="s">
        <v>47</v>
      </c>
      <c r="AB19" s="50" t="s">
        <v>48</v>
      </c>
      <c r="AC19" s="50" t="s">
        <v>49</v>
      </c>
      <c r="AD19" s="50" t="s">
        <v>50</v>
      </c>
      <c r="AE19" s="4"/>
      <c r="AF19" s="4"/>
    </row>
    <row r="20" spans="1:37">
      <c r="A20" s="56"/>
      <c r="B20" s="11" t="s">
        <v>33</v>
      </c>
      <c r="C20" s="11"/>
      <c r="D20" s="11"/>
      <c r="E20" s="11"/>
      <c r="F20" s="242">
        <v>272186761</v>
      </c>
      <c r="G20" s="11"/>
      <c r="H20" s="242"/>
      <c r="I20" s="11"/>
      <c r="J20" s="11"/>
      <c r="K20" s="11"/>
      <c r="M20" s="242">
        <v>504483</v>
      </c>
      <c r="N20" s="70"/>
      <c r="P20" s="204">
        <f>J20/M20</f>
        <v>0</v>
      </c>
      <c r="Q20" s="11"/>
      <c r="R20" s="11"/>
      <c r="S20" s="11"/>
      <c r="T20" s="207">
        <f>F20/M20</f>
        <v>539.53604184878384</v>
      </c>
      <c r="U20" s="11"/>
      <c r="V20" s="11"/>
      <c r="W20" s="11"/>
      <c r="Y20" s="189">
        <v>89190472</v>
      </c>
      <c r="Z20" s="181">
        <v>88839340.730000004</v>
      </c>
      <c r="AB20" s="11"/>
      <c r="AC20" s="189">
        <v>115090810</v>
      </c>
      <c r="AD20" s="11"/>
      <c r="AE20" s="4"/>
      <c r="AF20" s="4"/>
    </row>
    <row r="21" spans="1:37">
      <c r="A21" s="56"/>
      <c r="B21" s="11"/>
      <c r="C21" s="11"/>
      <c r="D21" s="11"/>
      <c r="E21" s="11"/>
      <c r="F21" s="242"/>
      <c r="G21" s="11"/>
      <c r="H21" s="242"/>
      <c r="I21" s="11"/>
      <c r="J21" s="11"/>
      <c r="K21" s="11"/>
      <c r="M21" s="242"/>
      <c r="N21" s="70"/>
      <c r="P21" s="194"/>
      <c r="Q21" s="11"/>
      <c r="R21" s="11"/>
      <c r="S21" s="11"/>
      <c r="T21" s="11"/>
      <c r="U21" s="11"/>
      <c r="V21" s="11"/>
      <c r="W21" s="11"/>
      <c r="Y21" s="11"/>
      <c r="Z21" s="11"/>
      <c r="AB21" s="11"/>
      <c r="AC21" s="11"/>
      <c r="AD21" s="11"/>
      <c r="AE21" s="4"/>
      <c r="AF21" s="4"/>
    </row>
    <row r="22" spans="1:37">
      <c r="A22" s="56"/>
      <c r="B22" s="11"/>
      <c r="C22" s="11"/>
      <c r="D22" s="11"/>
      <c r="E22" s="11"/>
      <c r="F22" s="242"/>
      <c r="G22" s="11"/>
      <c r="H22" s="242"/>
      <c r="I22" s="11"/>
      <c r="J22" s="11"/>
      <c r="K22" s="11"/>
      <c r="M22" s="242"/>
      <c r="N22" s="70"/>
      <c r="P22" s="194"/>
      <c r="Q22" s="11"/>
      <c r="R22" s="11"/>
      <c r="S22" s="11"/>
      <c r="T22" s="11"/>
      <c r="U22" s="11"/>
      <c r="V22" s="11"/>
      <c r="W22" s="11"/>
      <c r="Y22" s="11"/>
      <c r="Z22" s="11"/>
      <c r="AB22" s="11"/>
      <c r="AC22" s="11"/>
      <c r="AD22" s="11"/>
      <c r="AE22" s="4"/>
      <c r="AF22" s="4"/>
    </row>
    <row r="23" spans="1:37">
      <c r="A23" s="56"/>
      <c r="B23" s="11"/>
      <c r="C23" s="11"/>
      <c r="D23" s="11"/>
      <c r="E23" s="11"/>
      <c r="F23" s="242"/>
      <c r="G23" s="11"/>
      <c r="H23" s="242"/>
      <c r="I23" s="11"/>
      <c r="J23" s="11"/>
      <c r="K23" s="11"/>
      <c r="M23" s="242"/>
      <c r="N23" s="70"/>
      <c r="P23" s="194"/>
      <c r="Q23" s="11"/>
      <c r="R23" s="11"/>
      <c r="S23" s="11"/>
      <c r="T23" s="11"/>
      <c r="U23" s="11"/>
      <c r="V23" s="11"/>
      <c r="W23" s="11"/>
      <c r="Y23" s="11"/>
      <c r="Z23" s="11"/>
      <c r="AB23" s="11"/>
      <c r="AC23" s="11"/>
      <c r="AD23" s="11"/>
      <c r="AE23" s="4"/>
      <c r="AF23" s="4"/>
    </row>
    <row r="24" spans="1:37">
      <c r="A24" s="56"/>
      <c r="B24" s="11"/>
      <c r="C24" s="11"/>
      <c r="D24" s="11"/>
      <c r="E24" s="11"/>
      <c r="F24" s="242"/>
      <c r="G24" s="11"/>
      <c r="H24" s="242"/>
      <c r="I24" s="11"/>
      <c r="J24" s="11"/>
      <c r="K24" s="11"/>
      <c r="M24" s="242"/>
      <c r="N24" s="70"/>
      <c r="P24" s="194"/>
      <c r="Q24" s="11"/>
      <c r="R24" s="11"/>
      <c r="S24" s="11"/>
      <c r="T24" s="11"/>
      <c r="U24" s="11"/>
      <c r="V24" s="11"/>
      <c r="W24" s="11"/>
      <c r="Y24" s="11"/>
      <c r="Z24" s="11"/>
      <c r="AB24" s="11"/>
      <c r="AC24" s="11"/>
      <c r="AD24" s="11"/>
      <c r="AE24" s="4"/>
      <c r="AF24" s="4"/>
    </row>
    <row r="25" spans="1:37">
      <c r="A25" s="56"/>
      <c r="B25" s="11"/>
      <c r="C25" s="11"/>
      <c r="D25" s="11"/>
      <c r="E25" s="11"/>
      <c r="F25" s="242"/>
      <c r="G25" s="11"/>
      <c r="H25" s="242"/>
      <c r="I25" s="11"/>
      <c r="J25" s="11"/>
      <c r="K25" s="11"/>
      <c r="M25" s="242"/>
      <c r="N25" s="70"/>
      <c r="P25" s="194"/>
      <c r="Q25" s="11"/>
      <c r="R25" s="11"/>
      <c r="S25" s="11"/>
      <c r="T25" s="11"/>
      <c r="U25" s="11"/>
      <c r="V25" s="11"/>
      <c r="W25" s="11"/>
      <c r="Y25" s="11"/>
      <c r="Z25" s="11"/>
      <c r="AB25" s="11"/>
      <c r="AC25" s="11"/>
      <c r="AD25" s="11"/>
      <c r="AE25" s="4"/>
      <c r="AF25" s="4"/>
    </row>
    <row r="26" spans="1:37">
      <c r="A26" s="56"/>
      <c r="B26" s="11"/>
      <c r="C26" s="11"/>
      <c r="D26" s="11"/>
      <c r="E26" s="11"/>
      <c r="F26" s="242"/>
      <c r="G26" s="11"/>
      <c r="H26" s="242"/>
      <c r="I26" s="11"/>
      <c r="J26" s="11"/>
      <c r="K26" s="11"/>
      <c r="M26" s="242"/>
      <c r="N26" s="70"/>
      <c r="P26" s="194"/>
      <c r="Q26" s="11"/>
      <c r="R26" s="11"/>
      <c r="S26" s="11"/>
      <c r="T26" s="11"/>
      <c r="U26" s="11"/>
      <c r="V26" s="11"/>
      <c r="W26" s="11"/>
      <c r="Y26" s="11"/>
      <c r="Z26" s="11"/>
      <c r="AB26" s="11"/>
      <c r="AC26" s="11"/>
      <c r="AD26" s="11"/>
      <c r="AE26" s="4"/>
      <c r="AF26" s="4"/>
    </row>
    <row r="27" spans="1:37" ht="13.5" thickBot="1">
      <c r="A27" s="56"/>
      <c r="B27" s="92"/>
      <c r="C27" s="92"/>
      <c r="D27" s="92"/>
      <c r="E27" s="92"/>
      <c r="F27" s="243"/>
      <c r="G27" s="92"/>
      <c r="H27" s="243"/>
      <c r="I27" s="92"/>
      <c r="J27" s="92"/>
      <c r="K27" s="92"/>
      <c r="M27" s="243"/>
      <c r="N27" s="84"/>
      <c r="P27" s="194"/>
      <c r="Q27" s="11"/>
      <c r="R27" s="11"/>
      <c r="S27" s="11"/>
      <c r="T27" s="11"/>
      <c r="U27" s="11"/>
      <c r="V27" s="11"/>
      <c r="W27" s="11"/>
      <c r="Y27" s="92"/>
      <c r="Z27" s="92"/>
      <c r="AB27" s="92"/>
      <c r="AC27" s="92"/>
      <c r="AD27" s="92"/>
      <c r="AE27" s="4"/>
      <c r="AF27" s="4"/>
    </row>
    <row r="28" spans="1:37" ht="13.5" thickBot="1">
      <c r="A28" s="56"/>
      <c r="B28" s="93" t="s">
        <v>51</v>
      </c>
      <c r="C28" s="100"/>
      <c r="D28" s="100"/>
      <c r="E28" s="100"/>
      <c r="F28" s="244"/>
      <c r="G28" s="95"/>
      <c r="H28" s="244"/>
      <c r="I28" s="95"/>
      <c r="J28" s="95"/>
      <c r="K28" s="96"/>
      <c r="M28" s="244">
        <f>SUM(M20:M27)</f>
        <v>504483</v>
      </c>
      <c r="N28" s="96"/>
      <c r="P28" s="206" t="s">
        <v>52</v>
      </c>
      <c r="Q28" s="99" t="s">
        <v>52</v>
      </c>
      <c r="R28" s="99" t="s">
        <v>52</v>
      </c>
      <c r="S28" s="99" t="s">
        <v>52</v>
      </c>
      <c r="T28" s="99" t="s">
        <v>52</v>
      </c>
      <c r="U28" s="99" t="s">
        <v>52</v>
      </c>
      <c r="V28" s="99" t="s">
        <v>52</v>
      </c>
      <c r="W28" s="101" t="s">
        <v>52</v>
      </c>
      <c r="Y28" s="188">
        <v>89190472</v>
      </c>
      <c r="Z28" s="180">
        <v>88839340.730000004</v>
      </c>
      <c r="AB28" s="95"/>
      <c r="AC28" s="192">
        <v>115090810</v>
      </c>
      <c r="AD28" s="96"/>
      <c r="AE28" s="4"/>
      <c r="AF28" s="4"/>
    </row>
    <row r="29" spans="1:37" s="4" customFormat="1">
      <c r="A29" s="56"/>
      <c r="F29" s="236"/>
      <c r="H29" s="236"/>
      <c r="M29" s="253"/>
      <c r="P29" s="201"/>
      <c r="Y29" s="51"/>
      <c r="AB29" s="51"/>
      <c r="AH29" s="75"/>
      <c r="AI29" s="75"/>
      <c r="AJ29" s="75"/>
      <c r="AK29" s="75"/>
    </row>
    <row r="30" spans="1:37" ht="52">
      <c r="A30" s="211">
        <v>44835</v>
      </c>
      <c r="B30" s="79" t="s">
        <v>33</v>
      </c>
      <c r="C30" s="79" t="s">
        <v>34</v>
      </c>
      <c r="D30" s="79" t="s">
        <v>35</v>
      </c>
      <c r="E30" s="79" t="s">
        <v>36</v>
      </c>
      <c r="F30" s="241" t="s">
        <v>37</v>
      </c>
      <c r="G30" s="79" t="s">
        <v>37</v>
      </c>
      <c r="H30" s="241" t="s">
        <v>38</v>
      </c>
      <c r="I30" s="79" t="s">
        <v>38</v>
      </c>
      <c r="J30" s="79" t="s">
        <v>39</v>
      </c>
      <c r="K30" s="79" t="s">
        <v>40</v>
      </c>
      <c r="L30" s="61"/>
      <c r="M30" s="254" t="s">
        <v>41</v>
      </c>
      <c r="N30" s="49" t="s">
        <v>41</v>
      </c>
      <c r="O30" s="71"/>
      <c r="P30" s="203" t="s">
        <v>42</v>
      </c>
      <c r="Q30" s="68" t="s">
        <v>42</v>
      </c>
      <c r="R30" s="68" t="s">
        <v>43</v>
      </c>
      <c r="S30" s="68" t="s">
        <v>43</v>
      </c>
      <c r="T30" s="68" t="s">
        <v>44</v>
      </c>
      <c r="U30" s="68" t="s">
        <v>44</v>
      </c>
      <c r="V30" s="68" t="s">
        <v>45</v>
      </c>
      <c r="W30" s="68" t="s">
        <v>45</v>
      </c>
      <c r="X30" s="71"/>
      <c r="Y30" s="50" t="s">
        <v>46</v>
      </c>
      <c r="Z30" s="50" t="s">
        <v>47</v>
      </c>
      <c r="AB30" s="50" t="s">
        <v>48</v>
      </c>
      <c r="AC30" s="50" t="s">
        <v>49</v>
      </c>
      <c r="AD30" s="50" t="s">
        <v>50</v>
      </c>
      <c r="AE30" s="4"/>
      <c r="AF30" s="4"/>
    </row>
    <row r="31" spans="1:37">
      <c r="A31" s="56"/>
      <c r="B31" s="11" t="s">
        <v>33</v>
      </c>
      <c r="C31" s="11"/>
      <c r="D31" s="11"/>
      <c r="E31" s="11"/>
      <c r="F31" s="242">
        <v>258573971</v>
      </c>
      <c r="G31" s="11"/>
      <c r="H31" s="242"/>
      <c r="I31" s="11"/>
      <c r="J31" s="11"/>
      <c r="K31" s="11"/>
      <c r="M31" s="242">
        <v>501761</v>
      </c>
      <c r="N31" s="70"/>
      <c r="P31" s="204">
        <f>J31/M31</f>
        <v>0</v>
      </c>
      <c r="Q31" s="11"/>
      <c r="R31" s="11"/>
      <c r="S31" s="11"/>
      <c r="T31" s="207">
        <f>F31/M31</f>
        <v>515.33293938747727</v>
      </c>
      <c r="U31" s="11"/>
      <c r="V31" s="11"/>
      <c r="W31" s="11"/>
      <c r="Y31" s="189">
        <v>85760814</v>
      </c>
      <c r="Z31" s="181">
        <v>82369460.709999993</v>
      </c>
      <c r="AB31" s="11"/>
      <c r="AC31" s="189">
        <v>101385719</v>
      </c>
      <c r="AD31" s="11"/>
      <c r="AE31" s="4"/>
      <c r="AF31" s="4"/>
    </row>
    <row r="32" spans="1:37">
      <c r="A32" s="56"/>
      <c r="B32" s="11"/>
      <c r="C32" s="11"/>
      <c r="D32" s="11"/>
      <c r="E32" s="11"/>
      <c r="F32" s="242"/>
      <c r="G32" s="11"/>
      <c r="H32" s="242"/>
      <c r="I32" s="11"/>
      <c r="J32" s="11"/>
      <c r="K32" s="11"/>
      <c r="M32" s="242"/>
      <c r="N32" s="70"/>
      <c r="P32" s="194"/>
      <c r="Q32" s="11"/>
      <c r="R32" s="11"/>
      <c r="S32" s="11"/>
      <c r="T32" s="11"/>
      <c r="U32" s="11"/>
      <c r="V32" s="11"/>
      <c r="W32" s="11"/>
      <c r="Y32" s="11"/>
      <c r="Z32" s="11"/>
      <c r="AB32" s="11"/>
      <c r="AC32" s="11"/>
      <c r="AD32" s="11"/>
      <c r="AE32" s="4"/>
      <c r="AF32" s="4"/>
    </row>
    <row r="33" spans="1:37">
      <c r="A33" s="56"/>
      <c r="B33" s="11"/>
      <c r="C33" s="11"/>
      <c r="D33" s="11"/>
      <c r="E33" s="11"/>
      <c r="F33" s="242"/>
      <c r="G33" s="11"/>
      <c r="H33" s="242"/>
      <c r="I33" s="11"/>
      <c r="J33" s="11"/>
      <c r="K33" s="11"/>
      <c r="M33" s="242"/>
      <c r="N33" s="70"/>
      <c r="P33" s="194"/>
      <c r="Q33" s="11"/>
      <c r="R33" s="11"/>
      <c r="S33" s="11"/>
      <c r="T33" s="11"/>
      <c r="U33" s="11"/>
      <c r="V33" s="11"/>
      <c r="W33" s="11"/>
      <c r="Y33" s="11"/>
      <c r="Z33" s="11"/>
      <c r="AB33" s="11"/>
      <c r="AC33" s="11"/>
      <c r="AD33" s="11"/>
      <c r="AE33" s="4"/>
      <c r="AF33" s="4"/>
    </row>
    <row r="34" spans="1:37">
      <c r="A34" s="56"/>
      <c r="B34" s="11"/>
      <c r="C34" s="11"/>
      <c r="D34" s="11"/>
      <c r="E34" s="11"/>
      <c r="F34" s="242"/>
      <c r="G34" s="11"/>
      <c r="H34" s="242"/>
      <c r="I34" s="11"/>
      <c r="J34" s="11"/>
      <c r="K34" s="11"/>
      <c r="M34" s="242"/>
      <c r="N34" s="70"/>
      <c r="P34" s="194"/>
      <c r="Q34" s="11"/>
      <c r="R34" s="11"/>
      <c r="S34" s="11"/>
      <c r="T34" s="11"/>
      <c r="U34" s="11"/>
      <c r="V34" s="11"/>
      <c r="W34" s="11"/>
      <c r="Y34" s="11"/>
      <c r="Z34" s="11"/>
      <c r="AB34" s="11"/>
      <c r="AC34" s="11"/>
      <c r="AD34" s="11"/>
      <c r="AE34" s="4"/>
      <c r="AF34" s="4"/>
    </row>
    <row r="35" spans="1:37">
      <c r="A35" s="56"/>
      <c r="B35" s="11"/>
      <c r="C35" s="11"/>
      <c r="D35" s="11"/>
      <c r="E35" s="11"/>
      <c r="F35" s="242"/>
      <c r="G35" s="11"/>
      <c r="H35" s="242"/>
      <c r="I35" s="11"/>
      <c r="J35" s="11"/>
      <c r="K35" s="11"/>
      <c r="M35" s="242"/>
      <c r="N35" s="70"/>
      <c r="P35" s="194"/>
      <c r="Q35" s="11"/>
      <c r="R35" s="11"/>
      <c r="S35" s="11"/>
      <c r="T35" s="11"/>
      <c r="U35" s="11"/>
      <c r="V35" s="11"/>
      <c r="W35" s="11"/>
      <c r="Y35" s="11"/>
      <c r="Z35" s="11"/>
      <c r="AB35" s="11"/>
      <c r="AC35" s="11"/>
      <c r="AD35" s="11"/>
      <c r="AE35" s="4"/>
      <c r="AF35" s="4"/>
    </row>
    <row r="36" spans="1:37">
      <c r="A36" s="56"/>
      <c r="B36" s="11"/>
      <c r="C36" s="11"/>
      <c r="D36" s="11"/>
      <c r="E36" s="11"/>
      <c r="F36" s="242"/>
      <c r="G36" s="11"/>
      <c r="H36" s="242"/>
      <c r="I36" s="11"/>
      <c r="J36" s="11"/>
      <c r="K36" s="11"/>
      <c r="M36" s="242"/>
      <c r="N36" s="70"/>
      <c r="P36" s="194"/>
      <c r="Q36" s="11"/>
      <c r="R36" s="11"/>
      <c r="S36" s="11"/>
      <c r="T36" s="11"/>
      <c r="U36" s="11"/>
      <c r="V36" s="11"/>
      <c r="W36" s="11"/>
      <c r="Y36" s="11"/>
      <c r="Z36" s="11"/>
      <c r="AB36" s="11"/>
      <c r="AC36" s="11"/>
      <c r="AD36" s="11"/>
      <c r="AE36" s="4"/>
      <c r="AF36" s="4"/>
    </row>
    <row r="37" spans="1:37">
      <c r="A37" s="56"/>
      <c r="B37" s="11"/>
      <c r="C37" s="11"/>
      <c r="D37" s="11"/>
      <c r="E37" s="11"/>
      <c r="F37" s="242"/>
      <c r="G37" s="11"/>
      <c r="H37" s="242"/>
      <c r="I37" s="11"/>
      <c r="J37" s="11"/>
      <c r="K37" s="11"/>
      <c r="M37" s="242"/>
      <c r="N37" s="70"/>
      <c r="P37" s="194"/>
      <c r="Q37" s="11"/>
      <c r="R37" s="11"/>
      <c r="S37" s="11"/>
      <c r="T37" s="11"/>
      <c r="U37" s="11"/>
      <c r="V37" s="11"/>
      <c r="W37" s="11"/>
      <c r="Y37" s="11"/>
      <c r="Z37" s="11"/>
      <c r="AB37" s="11"/>
      <c r="AC37" s="11"/>
      <c r="AD37" s="11"/>
      <c r="AE37" s="4"/>
      <c r="AF37" s="4"/>
    </row>
    <row r="38" spans="1:37" ht="13.5" thickBot="1">
      <c r="A38" s="56"/>
      <c r="B38" s="11"/>
      <c r="C38" s="11"/>
      <c r="D38" s="11"/>
      <c r="E38" s="11"/>
      <c r="F38" s="242"/>
      <c r="G38" s="11"/>
      <c r="H38" s="242"/>
      <c r="I38" s="11"/>
      <c r="J38" s="11"/>
      <c r="K38" s="11"/>
      <c r="M38" s="242"/>
      <c r="N38" s="70"/>
      <c r="P38" s="194"/>
      <c r="Q38" s="11"/>
      <c r="R38" s="11"/>
      <c r="S38" s="11"/>
      <c r="T38" s="11"/>
      <c r="U38" s="11"/>
      <c r="V38" s="11"/>
      <c r="W38" s="11"/>
      <c r="Y38" s="11"/>
      <c r="Z38" s="11"/>
      <c r="AB38" s="11"/>
      <c r="AC38" s="11"/>
      <c r="AD38" s="11"/>
      <c r="AE38" s="4"/>
      <c r="AF38" s="4"/>
    </row>
    <row r="39" spans="1:37" ht="13.5" thickBot="1">
      <c r="A39" s="56"/>
      <c r="B39" s="93" t="s">
        <v>51</v>
      </c>
      <c r="C39" s="100"/>
      <c r="D39" s="100"/>
      <c r="E39" s="100"/>
      <c r="F39" s="244"/>
      <c r="G39" s="95"/>
      <c r="H39" s="244"/>
      <c r="I39" s="95"/>
      <c r="J39" s="95"/>
      <c r="K39" s="96"/>
      <c r="M39" s="244">
        <f>SUM(M31:M38)</f>
        <v>501761</v>
      </c>
      <c r="N39" s="96"/>
      <c r="P39" s="206" t="s">
        <v>52</v>
      </c>
      <c r="Q39" s="99" t="s">
        <v>52</v>
      </c>
      <c r="R39" s="99" t="s">
        <v>52</v>
      </c>
      <c r="S39" s="99" t="s">
        <v>52</v>
      </c>
      <c r="T39" s="99" t="s">
        <v>52</v>
      </c>
      <c r="U39" s="99" t="s">
        <v>52</v>
      </c>
      <c r="V39" s="99" t="s">
        <v>52</v>
      </c>
      <c r="W39" s="101" t="s">
        <v>52</v>
      </c>
      <c r="Y39" s="188">
        <v>85760814</v>
      </c>
      <c r="Z39" s="180">
        <v>82369460.709999993</v>
      </c>
      <c r="AB39" s="95"/>
      <c r="AC39" s="192">
        <v>101385719</v>
      </c>
      <c r="AD39" s="96"/>
      <c r="AE39" s="4"/>
      <c r="AF39" s="4"/>
    </row>
    <row r="40" spans="1:37" s="4" customFormat="1">
      <c r="A40" s="56"/>
      <c r="F40" s="236"/>
      <c r="H40" s="236"/>
      <c r="M40" s="253"/>
      <c r="P40" s="201"/>
      <c r="Y40" s="51"/>
      <c r="AB40" s="51"/>
      <c r="AH40" s="75"/>
      <c r="AI40" s="75"/>
      <c r="AJ40" s="75"/>
      <c r="AK40" s="75"/>
    </row>
    <row r="41" spans="1:37" ht="52">
      <c r="A41" s="211">
        <v>43739</v>
      </c>
      <c r="B41" s="79" t="s">
        <v>33</v>
      </c>
      <c r="C41" s="79" t="s">
        <v>34</v>
      </c>
      <c r="D41" s="79" t="s">
        <v>35</v>
      </c>
      <c r="E41" s="79" t="s">
        <v>36</v>
      </c>
      <c r="F41" s="241" t="s">
        <v>37</v>
      </c>
      <c r="G41" s="79" t="s">
        <v>37</v>
      </c>
      <c r="H41" s="241" t="s">
        <v>38</v>
      </c>
      <c r="I41" s="79" t="s">
        <v>38</v>
      </c>
      <c r="J41" s="79" t="s">
        <v>39</v>
      </c>
      <c r="K41" s="79" t="s">
        <v>40</v>
      </c>
      <c r="L41" s="61"/>
      <c r="M41" s="254" t="s">
        <v>41</v>
      </c>
      <c r="N41" s="49" t="s">
        <v>41</v>
      </c>
      <c r="O41" s="71"/>
      <c r="P41" s="203" t="s">
        <v>42</v>
      </c>
      <c r="Q41" s="68" t="s">
        <v>42</v>
      </c>
      <c r="R41" s="68" t="s">
        <v>43</v>
      </c>
      <c r="S41" s="68" t="s">
        <v>43</v>
      </c>
      <c r="T41" s="68" t="s">
        <v>44</v>
      </c>
      <c r="U41" s="68" t="s">
        <v>44</v>
      </c>
      <c r="V41" s="68" t="s">
        <v>45</v>
      </c>
      <c r="W41" s="68" t="s">
        <v>45</v>
      </c>
      <c r="X41" s="71"/>
      <c r="Y41" s="50" t="s">
        <v>46</v>
      </c>
      <c r="Z41" s="50" t="s">
        <v>47</v>
      </c>
      <c r="AB41" s="50" t="s">
        <v>48</v>
      </c>
      <c r="AC41" s="50" t="s">
        <v>49</v>
      </c>
      <c r="AD41" s="50" t="s">
        <v>50</v>
      </c>
      <c r="AE41" s="4"/>
      <c r="AF41" s="4"/>
    </row>
    <row r="42" spans="1:37">
      <c r="A42" s="56"/>
      <c r="B42" s="11" t="s">
        <v>33</v>
      </c>
      <c r="C42" s="11"/>
      <c r="D42" s="11"/>
      <c r="E42" s="11"/>
      <c r="F42" s="242">
        <v>282337505</v>
      </c>
      <c r="G42" s="11"/>
      <c r="H42" s="242"/>
      <c r="I42" s="11"/>
      <c r="J42" s="11"/>
      <c r="K42" s="11"/>
      <c r="M42" s="242">
        <v>493972</v>
      </c>
      <c r="N42" s="70"/>
      <c r="P42" s="204">
        <f>J42/M42</f>
        <v>0</v>
      </c>
      <c r="Q42" s="11"/>
      <c r="R42" s="11"/>
      <c r="S42" s="11"/>
      <c r="T42" s="207">
        <f>F42/M42</f>
        <v>571.56580737369734</v>
      </c>
      <c r="U42" s="11"/>
      <c r="V42" s="11"/>
      <c r="W42" s="11"/>
      <c r="Y42" s="189">
        <v>86337450</v>
      </c>
      <c r="Z42" s="181">
        <v>73702154.719999999</v>
      </c>
      <c r="AB42" s="11"/>
      <c r="AC42" s="189">
        <v>96095086</v>
      </c>
      <c r="AD42" s="11"/>
      <c r="AE42" s="4"/>
      <c r="AF42" s="4"/>
    </row>
    <row r="43" spans="1:37">
      <c r="A43" s="56"/>
      <c r="B43" s="11"/>
      <c r="C43" s="11"/>
      <c r="D43" s="11"/>
      <c r="E43" s="11"/>
      <c r="F43" s="242"/>
      <c r="G43" s="11"/>
      <c r="H43" s="242"/>
      <c r="I43" s="11"/>
      <c r="J43" s="11"/>
      <c r="K43" s="11"/>
      <c r="M43" s="242"/>
      <c r="N43" s="70"/>
      <c r="P43" s="194"/>
      <c r="Q43" s="11"/>
      <c r="R43" s="11"/>
      <c r="S43" s="11"/>
      <c r="T43" s="11"/>
      <c r="U43" s="11"/>
      <c r="V43" s="11"/>
      <c r="W43" s="11"/>
      <c r="Y43" s="11"/>
      <c r="Z43" s="11"/>
      <c r="AB43" s="11"/>
      <c r="AC43" s="11"/>
      <c r="AD43" s="11"/>
      <c r="AE43" s="4"/>
      <c r="AF43" s="4"/>
    </row>
    <row r="44" spans="1:37">
      <c r="A44" s="56"/>
      <c r="B44" s="11"/>
      <c r="C44" s="11"/>
      <c r="D44" s="11"/>
      <c r="E44" s="11"/>
      <c r="F44" s="242"/>
      <c r="G44" s="11"/>
      <c r="H44" s="242"/>
      <c r="I44" s="11"/>
      <c r="J44" s="11"/>
      <c r="K44" s="11"/>
      <c r="M44" s="242"/>
      <c r="N44" s="70"/>
      <c r="P44" s="194"/>
      <c r="Q44" s="11"/>
      <c r="R44" s="11"/>
      <c r="S44" s="11"/>
      <c r="T44" s="11"/>
      <c r="U44" s="11"/>
      <c r="V44" s="11"/>
      <c r="W44" s="11"/>
      <c r="Y44" s="11"/>
      <c r="Z44" s="11"/>
      <c r="AB44" s="11"/>
      <c r="AC44" s="11"/>
      <c r="AD44" s="11"/>
      <c r="AE44" s="4"/>
      <c r="AF44" s="4"/>
    </row>
    <row r="45" spans="1:37">
      <c r="A45" s="56"/>
      <c r="B45" s="11"/>
      <c r="C45" s="11"/>
      <c r="D45" s="11"/>
      <c r="E45" s="11"/>
      <c r="F45" s="242"/>
      <c r="G45" s="11"/>
      <c r="H45" s="242"/>
      <c r="I45" s="11"/>
      <c r="J45" s="11"/>
      <c r="K45" s="11"/>
      <c r="M45" s="242"/>
      <c r="N45" s="70"/>
      <c r="P45" s="194"/>
      <c r="Q45" s="11"/>
      <c r="R45" s="11"/>
      <c r="S45" s="11"/>
      <c r="T45" s="11"/>
      <c r="U45" s="11"/>
      <c r="V45" s="11"/>
      <c r="W45" s="11"/>
      <c r="Y45" s="11"/>
      <c r="Z45" s="11"/>
      <c r="AB45" s="11"/>
      <c r="AC45" s="11"/>
      <c r="AD45" s="11"/>
      <c r="AE45" s="4"/>
      <c r="AF45" s="4"/>
    </row>
    <row r="46" spans="1:37">
      <c r="A46" s="56"/>
      <c r="B46" s="11"/>
      <c r="C46" s="11"/>
      <c r="D46" s="11"/>
      <c r="E46" s="11"/>
      <c r="F46" s="242"/>
      <c r="G46" s="11"/>
      <c r="H46" s="242"/>
      <c r="I46" s="11"/>
      <c r="J46" s="11"/>
      <c r="K46" s="11"/>
      <c r="M46" s="242"/>
      <c r="N46" s="70"/>
      <c r="P46" s="194"/>
      <c r="Q46" s="11"/>
      <c r="R46" s="11"/>
      <c r="S46" s="11"/>
      <c r="T46" s="11"/>
      <c r="U46" s="11"/>
      <c r="V46" s="11"/>
      <c r="W46" s="11"/>
      <c r="Y46" s="11"/>
      <c r="Z46" s="11"/>
      <c r="AB46" s="11"/>
      <c r="AC46" s="11"/>
      <c r="AD46" s="11"/>
      <c r="AE46" s="4"/>
      <c r="AF46" s="4"/>
    </row>
    <row r="47" spans="1:37">
      <c r="A47" s="56"/>
      <c r="B47" s="11"/>
      <c r="C47" s="11"/>
      <c r="D47" s="11"/>
      <c r="E47" s="11"/>
      <c r="F47" s="242"/>
      <c r="G47" s="11"/>
      <c r="H47" s="242"/>
      <c r="I47" s="11"/>
      <c r="J47" s="11"/>
      <c r="K47" s="11"/>
      <c r="M47" s="242"/>
      <c r="N47" s="70"/>
      <c r="P47" s="194"/>
      <c r="Q47" s="11"/>
      <c r="R47" s="11"/>
      <c r="S47" s="11"/>
      <c r="T47" s="11"/>
      <c r="U47" s="11"/>
      <c r="V47" s="11"/>
      <c r="W47" s="11"/>
      <c r="Y47" s="11"/>
      <c r="Z47" s="11"/>
      <c r="AB47" s="11"/>
      <c r="AC47" s="11"/>
      <c r="AD47" s="11"/>
      <c r="AE47" s="4"/>
      <c r="AF47" s="4"/>
    </row>
    <row r="48" spans="1:37">
      <c r="A48" s="56"/>
      <c r="B48" s="11"/>
      <c r="C48" s="11"/>
      <c r="D48" s="11"/>
      <c r="E48" s="11"/>
      <c r="F48" s="242"/>
      <c r="G48" s="11"/>
      <c r="H48" s="242"/>
      <c r="I48" s="11"/>
      <c r="J48" s="11"/>
      <c r="K48" s="11"/>
      <c r="M48" s="242"/>
      <c r="N48" s="70"/>
      <c r="P48" s="194"/>
      <c r="Q48" s="11"/>
      <c r="R48" s="11"/>
      <c r="S48" s="11"/>
      <c r="T48" s="11"/>
      <c r="U48" s="11"/>
      <c r="V48" s="11"/>
      <c r="W48" s="11"/>
      <c r="Y48" s="11"/>
      <c r="Z48" s="11"/>
      <c r="AB48" s="11"/>
      <c r="AC48" s="11"/>
      <c r="AD48" s="11"/>
      <c r="AE48" s="4"/>
      <c r="AF48" s="4"/>
    </row>
    <row r="49" spans="1:16383" ht="13.5" thickBot="1">
      <c r="A49" s="56"/>
      <c r="B49" s="11"/>
      <c r="C49" s="11"/>
      <c r="D49" s="11"/>
      <c r="E49" s="11"/>
      <c r="F49" s="242"/>
      <c r="G49" s="11"/>
      <c r="H49" s="242"/>
      <c r="I49" s="11"/>
      <c r="J49" s="11"/>
      <c r="K49" s="11"/>
      <c r="M49" s="242"/>
      <c r="N49" s="70"/>
      <c r="P49" s="194"/>
      <c r="Q49" s="11"/>
      <c r="R49" s="11"/>
      <c r="S49" s="11"/>
      <c r="T49" s="11"/>
      <c r="U49" s="11"/>
      <c r="V49" s="11"/>
      <c r="W49" s="11"/>
      <c r="Y49" s="11"/>
      <c r="Z49" s="11"/>
      <c r="AB49" s="11"/>
      <c r="AC49" s="11"/>
      <c r="AD49" s="11"/>
      <c r="AE49" s="4"/>
      <c r="AF49" s="4"/>
    </row>
    <row r="50" spans="1:16383" ht="13.5" thickBot="1">
      <c r="A50" s="56"/>
      <c r="B50" s="93" t="s">
        <v>51</v>
      </c>
      <c r="C50" s="100"/>
      <c r="D50" s="100"/>
      <c r="E50" s="100"/>
      <c r="F50" s="244"/>
      <c r="G50" s="95"/>
      <c r="H50" s="244"/>
      <c r="I50" s="95"/>
      <c r="J50" s="95"/>
      <c r="K50" s="96"/>
      <c r="M50" s="244">
        <f>SUM(M42:M49)</f>
        <v>493972</v>
      </c>
      <c r="N50" s="96"/>
      <c r="P50" s="206" t="s">
        <v>52</v>
      </c>
      <c r="Q50" s="99" t="s">
        <v>52</v>
      </c>
      <c r="R50" s="99" t="s">
        <v>52</v>
      </c>
      <c r="S50" s="99" t="s">
        <v>52</v>
      </c>
      <c r="T50" s="99" t="s">
        <v>52</v>
      </c>
      <c r="U50" s="99" t="s">
        <v>52</v>
      </c>
      <c r="V50" s="99" t="s">
        <v>52</v>
      </c>
      <c r="W50" s="101" t="s">
        <v>52</v>
      </c>
      <c r="Y50" s="188">
        <v>86337450</v>
      </c>
      <c r="Z50" s="180">
        <v>73702154.719999999</v>
      </c>
      <c r="AB50" s="95"/>
      <c r="AC50" s="192">
        <v>96095086</v>
      </c>
      <c r="AD50" s="96"/>
      <c r="AE50" s="4"/>
      <c r="AF50" s="4"/>
    </row>
    <row r="51" spans="1:16383" s="4" customFormat="1">
      <c r="A51" s="56"/>
      <c r="F51" s="236"/>
      <c r="H51" s="236"/>
      <c r="M51" s="253"/>
      <c r="P51" s="201"/>
      <c r="Y51" s="51"/>
      <c r="AB51" s="51"/>
      <c r="AH51" s="75"/>
      <c r="AI51" s="75"/>
      <c r="AJ51" s="75"/>
      <c r="AK51" s="75"/>
    </row>
    <row r="52" spans="1:16383" ht="52">
      <c r="A52" s="211">
        <v>45200</v>
      </c>
      <c r="B52" s="57" t="s">
        <v>53</v>
      </c>
      <c r="C52" s="57" t="s">
        <v>34</v>
      </c>
      <c r="D52" s="57" t="s">
        <v>35</v>
      </c>
      <c r="E52" s="57" t="s">
        <v>36</v>
      </c>
      <c r="F52" s="245" t="s">
        <v>37</v>
      </c>
      <c r="G52" s="58" t="s">
        <v>37</v>
      </c>
      <c r="H52" s="245" t="s">
        <v>38</v>
      </c>
      <c r="I52" s="58" t="s">
        <v>38</v>
      </c>
      <c r="J52" s="58" t="s">
        <v>39</v>
      </c>
      <c r="K52" s="58" t="s">
        <v>40</v>
      </c>
      <c r="L52" s="90"/>
      <c r="M52" s="245" t="s">
        <v>41</v>
      </c>
      <c r="N52" s="72" t="s">
        <v>41</v>
      </c>
      <c r="O52" s="73"/>
      <c r="P52" s="205" t="s">
        <v>42</v>
      </c>
      <c r="Q52" s="58" t="s">
        <v>42</v>
      </c>
      <c r="R52" s="58" t="s">
        <v>43</v>
      </c>
      <c r="S52" s="58" t="s">
        <v>43</v>
      </c>
      <c r="T52" s="58" t="s">
        <v>44</v>
      </c>
      <c r="U52" s="58" t="s">
        <v>44</v>
      </c>
      <c r="V52" s="58" t="s">
        <v>45</v>
      </c>
      <c r="W52" s="58" t="s">
        <v>45</v>
      </c>
      <c r="X52" s="73"/>
      <c r="Y52" s="58" t="s">
        <v>46</v>
      </c>
      <c r="Z52" s="58" t="s">
        <v>47</v>
      </c>
      <c r="AB52" s="58" t="s">
        <v>48</v>
      </c>
      <c r="AC52" s="58" t="s">
        <v>49</v>
      </c>
      <c r="AD52" s="58" t="s">
        <v>50</v>
      </c>
      <c r="AE52" s="4"/>
      <c r="AF52" s="4"/>
    </row>
    <row r="53" spans="1:16383">
      <c r="A53" s="56"/>
      <c r="B53" s="208" t="s">
        <v>54</v>
      </c>
      <c r="C53" s="11"/>
      <c r="D53" s="11"/>
      <c r="E53" s="11"/>
      <c r="F53" s="242">
        <v>114172063</v>
      </c>
      <c r="G53" s="11"/>
      <c r="H53" s="242">
        <v>566798.66666666674</v>
      </c>
      <c r="I53" s="11"/>
      <c r="J53" s="11"/>
      <c r="K53" s="208"/>
      <c r="M53" s="242">
        <v>56962</v>
      </c>
      <c r="N53" s="70"/>
      <c r="P53" s="204">
        <f t="shared" ref="P53:P60" si="0">J53/M53</f>
        <v>0</v>
      </c>
      <c r="Q53" s="11"/>
      <c r="R53" s="11"/>
      <c r="S53" s="11"/>
      <c r="T53" s="207">
        <f t="shared" ref="T53:T60" si="1">F53/M53</f>
        <v>2004.3548857132826</v>
      </c>
      <c r="U53" s="11"/>
      <c r="V53" s="11"/>
      <c r="W53" s="11"/>
      <c r="Y53" s="11"/>
      <c r="Z53" s="11"/>
      <c r="AB53" s="11"/>
      <c r="AC53" s="11"/>
      <c r="AD53" s="11"/>
      <c r="AE53" s="4"/>
      <c r="AF53" s="4"/>
    </row>
    <row r="54" spans="1:16383">
      <c r="A54" s="56"/>
      <c r="B54" s="208" t="s">
        <v>55</v>
      </c>
      <c r="C54" s="11"/>
      <c r="D54" s="11"/>
      <c r="E54" s="11"/>
      <c r="F54" s="242">
        <v>6434340</v>
      </c>
      <c r="G54" s="11"/>
      <c r="H54" s="242">
        <v>25226</v>
      </c>
      <c r="I54" s="11"/>
      <c r="J54" s="11"/>
      <c r="K54" s="208"/>
      <c r="M54" s="242">
        <v>208</v>
      </c>
      <c r="N54" s="70"/>
      <c r="P54" s="204">
        <f t="shared" si="0"/>
        <v>0</v>
      </c>
      <c r="Q54" s="11"/>
      <c r="R54" s="11"/>
      <c r="S54" s="11"/>
      <c r="T54" s="207">
        <f t="shared" si="1"/>
        <v>30934.326923076922</v>
      </c>
      <c r="U54" s="11"/>
      <c r="V54" s="11"/>
      <c r="W54" s="11"/>
      <c r="Y54" s="11"/>
      <c r="Z54" s="11"/>
      <c r="AB54" s="11"/>
      <c r="AC54" s="11"/>
      <c r="AD54" s="11"/>
      <c r="AE54" s="4"/>
      <c r="AF54" s="4"/>
    </row>
    <row r="55" spans="1:16383">
      <c r="A55" s="193"/>
      <c r="B55" s="208" t="s">
        <v>56</v>
      </c>
      <c r="C55" s="194"/>
      <c r="D55" s="194"/>
      <c r="E55" s="194"/>
      <c r="F55" s="246">
        <v>124508328</v>
      </c>
      <c r="G55" s="194"/>
      <c r="H55" s="246">
        <v>389362</v>
      </c>
      <c r="I55" s="194"/>
      <c r="J55" s="194"/>
      <c r="K55" s="208"/>
      <c r="L55" s="195"/>
      <c r="M55" s="246">
        <v>2781</v>
      </c>
      <c r="N55" s="196"/>
      <c r="O55" s="195"/>
      <c r="P55" s="204">
        <f t="shared" si="0"/>
        <v>0</v>
      </c>
      <c r="Q55" s="194"/>
      <c r="R55" s="194"/>
      <c r="S55" s="194"/>
      <c r="T55" s="207">
        <f t="shared" si="1"/>
        <v>44771.063646170442</v>
      </c>
      <c r="U55" s="194"/>
      <c r="V55" s="194"/>
      <c r="W55" s="194"/>
      <c r="X55" s="195"/>
      <c r="Y55" s="194"/>
      <c r="Z55" s="194"/>
      <c r="AA55" s="195"/>
      <c r="AB55" s="194"/>
      <c r="AC55" s="194"/>
      <c r="AD55" s="194"/>
      <c r="AE55" s="195"/>
      <c r="AF55" s="195"/>
      <c r="AG55" s="195"/>
      <c r="AH55" s="197"/>
      <c r="AI55" s="197"/>
      <c r="AJ55" s="197"/>
      <c r="AK55" s="197"/>
      <c r="AL55" s="195"/>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198"/>
      <c r="CB55" s="198"/>
      <c r="CC55" s="198"/>
      <c r="CD55" s="198"/>
      <c r="CE55" s="198"/>
      <c r="CF55" s="198"/>
      <c r="CG55" s="198"/>
      <c r="CH55" s="198"/>
      <c r="CI55" s="198"/>
      <c r="CJ55" s="198"/>
      <c r="CK55" s="198"/>
      <c r="CL55" s="198"/>
      <c r="CM55" s="198"/>
      <c r="CN55" s="198"/>
      <c r="CO55" s="198"/>
      <c r="CP55" s="198"/>
      <c r="CQ55" s="198"/>
      <c r="CR55" s="198"/>
      <c r="CS55" s="198"/>
      <c r="CT55" s="198"/>
      <c r="CU55" s="198"/>
      <c r="CV55" s="198"/>
      <c r="CW55" s="198"/>
      <c r="CX55" s="198"/>
      <c r="CY55" s="198"/>
      <c r="CZ55" s="198"/>
      <c r="DA55" s="198"/>
      <c r="DB55" s="198"/>
      <c r="DC55" s="198"/>
      <c r="DD55" s="198"/>
      <c r="DE55" s="198"/>
      <c r="DF55" s="198"/>
      <c r="DG55" s="198"/>
      <c r="DH55" s="198"/>
      <c r="DI55" s="198"/>
      <c r="DJ55" s="198"/>
      <c r="DK55" s="198"/>
      <c r="DL55" s="198"/>
      <c r="DM55" s="198"/>
      <c r="DN55" s="198"/>
      <c r="DO55" s="198"/>
      <c r="DP55" s="198"/>
      <c r="DQ55" s="198"/>
      <c r="DR55" s="198"/>
      <c r="DS55" s="198"/>
      <c r="DT55" s="198"/>
      <c r="DU55" s="198"/>
      <c r="DV55" s="198"/>
      <c r="DW55" s="198"/>
      <c r="DX55" s="198"/>
      <c r="DY55" s="198"/>
      <c r="DZ55" s="198"/>
      <c r="EA55" s="198"/>
      <c r="EB55" s="198"/>
      <c r="EC55" s="198"/>
      <c r="ED55" s="198"/>
      <c r="EE55" s="198"/>
      <c r="EF55" s="198"/>
      <c r="EG55" s="198"/>
      <c r="EH55" s="198"/>
      <c r="EI55" s="198"/>
      <c r="EJ55" s="198"/>
      <c r="EK55" s="198"/>
      <c r="EL55" s="198"/>
      <c r="EM55" s="198"/>
      <c r="EN55" s="198"/>
      <c r="EO55" s="198"/>
      <c r="EP55" s="198"/>
      <c r="EQ55" s="198"/>
      <c r="ER55" s="198"/>
      <c r="ES55" s="198"/>
      <c r="ET55" s="198"/>
      <c r="EU55" s="198"/>
      <c r="EV55" s="198"/>
      <c r="EW55" s="198"/>
      <c r="EX55" s="198"/>
      <c r="EY55" s="198"/>
      <c r="EZ55" s="198"/>
      <c r="FA55" s="198"/>
      <c r="FB55" s="198"/>
      <c r="FC55" s="198"/>
      <c r="FD55" s="198"/>
      <c r="FE55" s="198"/>
      <c r="FF55" s="198"/>
      <c r="FG55" s="198"/>
      <c r="FH55" s="198"/>
      <c r="FI55" s="198"/>
      <c r="FJ55" s="198"/>
      <c r="FK55" s="198"/>
      <c r="FL55" s="198"/>
      <c r="FM55" s="198"/>
      <c r="FN55" s="198"/>
      <c r="FO55" s="198"/>
      <c r="FP55" s="198"/>
      <c r="FQ55" s="198"/>
      <c r="FR55" s="198"/>
      <c r="FS55" s="198"/>
      <c r="FT55" s="198"/>
      <c r="FU55" s="198"/>
      <c r="FV55" s="198"/>
      <c r="FW55" s="198"/>
      <c r="FX55" s="198"/>
      <c r="FY55" s="198"/>
      <c r="FZ55" s="198"/>
      <c r="GA55" s="198"/>
      <c r="GB55" s="198"/>
      <c r="GC55" s="198"/>
      <c r="GD55" s="198"/>
      <c r="GE55" s="198"/>
      <c r="GF55" s="198"/>
      <c r="GG55" s="198"/>
      <c r="GH55" s="198"/>
      <c r="GI55" s="198"/>
      <c r="GJ55" s="198"/>
      <c r="GK55" s="198"/>
      <c r="GL55" s="198"/>
      <c r="GM55" s="198"/>
      <c r="GN55" s="198"/>
      <c r="GO55" s="198"/>
      <c r="GP55" s="198"/>
      <c r="GQ55" s="198"/>
      <c r="GR55" s="198"/>
      <c r="GS55" s="198"/>
      <c r="GT55" s="198"/>
      <c r="GU55" s="198"/>
      <c r="GV55" s="198"/>
      <c r="GW55" s="198"/>
      <c r="GX55" s="198"/>
      <c r="GY55" s="198"/>
      <c r="GZ55" s="198"/>
      <c r="HA55" s="198"/>
      <c r="HB55" s="198"/>
      <c r="HC55" s="198"/>
      <c r="HD55" s="198"/>
      <c r="HE55" s="198"/>
      <c r="HF55" s="198"/>
      <c r="HG55" s="198"/>
      <c r="HH55" s="198"/>
      <c r="HI55" s="198"/>
      <c r="HJ55" s="198"/>
      <c r="HK55" s="198"/>
      <c r="HL55" s="198"/>
      <c r="HM55" s="198"/>
      <c r="HN55" s="198"/>
      <c r="HO55" s="198"/>
      <c r="HP55" s="198"/>
      <c r="HQ55" s="198"/>
      <c r="HR55" s="198"/>
      <c r="HS55" s="198"/>
      <c r="HT55" s="198"/>
      <c r="HU55" s="198"/>
      <c r="HV55" s="198"/>
      <c r="HW55" s="198"/>
      <c r="HX55" s="198"/>
      <c r="HY55" s="198"/>
      <c r="HZ55" s="198"/>
      <c r="IA55" s="198"/>
      <c r="IB55" s="198"/>
      <c r="IC55" s="198"/>
      <c r="ID55" s="198"/>
      <c r="IE55" s="198"/>
      <c r="IF55" s="198"/>
      <c r="IG55" s="198"/>
      <c r="IH55" s="198"/>
      <c r="II55" s="198"/>
      <c r="IJ55" s="198"/>
      <c r="IK55" s="198"/>
      <c r="IL55" s="198"/>
      <c r="IM55" s="198"/>
      <c r="IN55" s="198"/>
      <c r="IO55" s="198"/>
      <c r="IP55" s="198"/>
      <c r="IQ55" s="198"/>
      <c r="IR55" s="198"/>
      <c r="IS55" s="198"/>
      <c r="IT55" s="198"/>
      <c r="IU55" s="198"/>
      <c r="IV55" s="198"/>
      <c r="IW55" s="198"/>
      <c r="IX55" s="198"/>
      <c r="IY55" s="198"/>
      <c r="IZ55" s="198"/>
      <c r="JA55" s="198"/>
      <c r="JB55" s="198"/>
      <c r="JC55" s="198"/>
      <c r="JD55" s="198"/>
      <c r="JE55" s="198"/>
      <c r="JF55" s="198"/>
      <c r="JG55" s="198"/>
      <c r="JH55" s="198"/>
      <c r="JI55" s="198"/>
      <c r="JJ55" s="198"/>
      <c r="JK55" s="198"/>
      <c r="JL55" s="198"/>
      <c r="JM55" s="198"/>
      <c r="JN55" s="198"/>
      <c r="JO55" s="198"/>
      <c r="JP55" s="198"/>
      <c r="JQ55" s="198"/>
      <c r="JR55" s="198"/>
      <c r="JS55" s="198"/>
      <c r="JT55" s="198"/>
      <c r="JU55" s="198"/>
      <c r="JV55" s="198"/>
      <c r="JW55" s="198"/>
      <c r="JX55" s="198"/>
      <c r="JY55" s="198"/>
      <c r="JZ55" s="198"/>
      <c r="KA55" s="198"/>
      <c r="KB55" s="198"/>
      <c r="KC55" s="198"/>
      <c r="KD55" s="198"/>
      <c r="KE55" s="198"/>
      <c r="KF55" s="198"/>
      <c r="KG55" s="198"/>
      <c r="KH55" s="198"/>
      <c r="KI55" s="198"/>
      <c r="KJ55" s="198"/>
      <c r="KK55" s="198"/>
      <c r="KL55" s="198"/>
      <c r="KM55" s="198"/>
      <c r="KN55" s="198"/>
      <c r="KO55" s="198"/>
      <c r="KP55" s="198"/>
      <c r="KQ55" s="198"/>
      <c r="KR55" s="198"/>
      <c r="KS55" s="198"/>
      <c r="KT55" s="198"/>
      <c r="KU55" s="198"/>
      <c r="KV55" s="198"/>
      <c r="KW55" s="198"/>
      <c r="KX55" s="198"/>
      <c r="KY55" s="198"/>
      <c r="KZ55" s="198"/>
      <c r="LA55" s="198"/>
      <c r="LB55" s="198"/>
      <c r="LC55" s="198"/>
      <c r="LD55" s="198"/>
      <c r="LE55" s="198"/>
      <c r="LF55" s="198"/>
      <c r="LG55" s="198"/>
      <c r="LH55" s="198"/>
      <c r="LI55" s="198"/>
      <c r="LJ55" s="198"/>
      <c r="LK55" s="198"/>
      <c r="LL55" s="198"/>
      <c r="LM55" s="198"/>
      <c r="LN55" s="198"/>
      <c r="LO55" s="198"/>
      <c r="LP55" s="198"/>
      <c r="LQ55" s="198"/>
      <c r="LR55" s="198"/>
      <c r="LS55" s="198"/>
      <c r="LT55" s="198"/>
      <c r="LU55" s="198"/>
      <c r="LV55" s="198"/>
      <c r="LW55" s="198"/>
      <c r="LX55" s="198"/>
      <c r="LY55" s="198"/>
      <c r="LZ55" s="198"/>
      <c r="MA55" s="198"/>
      <c r="MB55" s="198"/>
      <c r="MC55" s="198"/>
      <c r="MD55" s="198"/>
      <c r="ME55" s="198"/>
      <c r="MF55" s="198"/>
      <c r="MG55" s="198"/>
      <c r="MH55" s="198"/>
      <c r="MI55" s="198"/>
      <c r="MJ55" s="198"/>
      <c r="MK55" s="198"/>
      <c r="ML55" s="198"/>
      <c r="MM55" s="198"/>
      <c r="MN55" s="198"/>
      <c r="MO55" s="198"/>
      <c r="MP55" s="198"/>
      <c r="MQ55" s="198"/>
      <c r="MR55" s="198"/>
      <c r="MS55" s="198"/>
      <c r="MT55" s="198"/>
      <c r="MU55" s="198"/>
      <c r="MV55" s="198"/>
      <c r="MW55" s="198"/>
      <c r="MX55" s="198"/>
      <c r="MY55" s="198"/>
      <c r="MZ55" s="198"/>
      <c r="NA55" s="198"/>
      <c r="NB55" s="198"/>
      <c r="NC55" s="198"/>
      <c r="ND55" s="198"/>
      <c r="NE55" s="198"/>
      <c r="NF55" s="198"/>
      <c r="NG55" s="198"/>
      <c r="NH55" s="198"/>
      <c r="NI55" s="198"/>
      <c r="NJ55" s="198"/>
      <c r="NK55" s="198"/>
      <c r="NL55" s="198"/>
      <c r="NM55" s="198"/>
      <c r="NN55" s="198"/>
      <c r="NO55" s="198"/>
      <c r="NP55" s="198"/>
      <c r="NQ55" s="198"/>
      <c r="NR55" s="198"/>
      <c r="NS55" s="198"/>
      <c r="NT55" s="198"/>
      <c r="NU55" s="198"/>
      <c r="NV55" s="198"/>
      <c r="NW55" s="198"/>
      <c r="NX55" s="198"/>
      <c r="NY55" s="198"/>
      <c r="NZ55" s="198"/>
      <c r="OA55" s="198"/>
      <c r="OB55" s="198"/>
      <c r="OC55" s="198"/>
      <c r="OD55" s="198"/>
      <c r="OE55" s="198"/>
      <c r="OF55" s="198"/>
      <c r="OG55" s="198"/>
      <c r="OH55" s="198"/>
      <c r="OI55" s="198"/>
      <c r="OJ55" s="198"/>
      <c r="OK55" s="198"/>
      <c r="OL55" s="198"/>
      <c r="OM55" s="198"/>
      <c r="ON55" s="198"/>
      <c r="OO55" s="198"/>
      <c r="OP55" s="198"/>
      <c r="OQ55" s="198"/>
      <c r="OR55" s="198"/>
      <c r="OS55" s="198"/>
      <c r="OT55" s="198"/>
      <c r="OU55" s="198"/>
      <c r="OV55" s="198"/>
      <c r="OW55" s="198"/>
      <c r="OX55" s="198"/>
      <c r="OY55" s="198"/>
      <c r="OZ55" s="198"/>
      <c r="PA55" s="198"/>
      <c r="PB55" s="198"/>
      <c r="PC55" s="198"/>
      <c r="PD55" s="198"/>
      <c r="PE55" s="198"/>
      <c r="PF55" s="198"/>
      <c r="PG55" s="198"/>
      <c r="PH55" s="198"/>
      <c r="PI55" s="198"/>
      <c r="PJ55" s="198"/>
      <c r="PK55" s="198"/>
      <c r="PL55" s="198"/>
      <c r="PM55" s="198"/>
      <c r="PN55" s="198"/>
      <c r="PO55" s="198"/>
      <c r="PP55" s="198"/>
      <c r="PQ55" s="198"/>
      <c r="PR55" s="198"/>
      <c r="PS55" s="198"/>
      <c r="PT55" s="198"/>
      <c r="PU55" s="198"/>
      <c r="PV55" s="198"/>
      <c r="PW55" s="198"/>
      <c r="PX55" s="198"/>
      <c r="PY55" s="198"/>
      <c r="PZ55" s="198"/>
      <c r="QA55" s="198"/>
      <c r="QB55" s="198"/>
      <c r="QC55" s="198"/>
      <c r="QD55" s="198"/>
      <c r="QE55" s="198"/>
      <c r="QF55" s="198"/>
      <c r="QG55" s="198"/>
      <c r="QH55" s="198"/>
      <c r="QI55" s="198"/>
      <c r="QJ55" s="198"/>
      <c r="QK55" s="198"/>
      <c r="QL55" s="198"/>
      <c r="QM55" s="198"/>
      <c r="QN55" s="198"/>
      <c r="QO55" s="198"/>
      <c r="QP55" s="198"/>
      <c r="QQ55" s="198"/>
      <c r="QR55" s="198"/>
      <c r="QS55" s="198"/>
      <c r="QT55" s="198"/>
      <c r="QU55" s="198"/>
      <c r="QV55" s="198"/>
      <c r="QW55" s="198"/>
      <c r="QX55" s="198"/>
      <c r="QY55" s="198"/>
      <c r="QZ55" s="198"/>
      <c r="RA55" s="198"/>
      <c r="RB55" s="198"/>
      <c r="RC55" s="198"/>
      <c r="RD55" s="198"/>
      <c r="RE55" s="198"/>
      <c r="RF55" s="198"/>
      <c r="RG55" s="198"/>
      <c r="RH55" s="198"/>
      <c r="RI55" s="198"/>
      <c r="RJ55" s="198"/>
      <c r="RK55" s="198"/>
      <c r="RL55" s="198"/>
      <c r="RM55" s="198"/>
      <c r="RN55" s="198"/>
      <c r="RO55" s="198"/>
      <c r="RP55" s="198"/>
      <c r="RQ55" s="198"/>
      <c r="RR55" s="198"/>
      <c r="RS55" s="198"/>
      <c r="RT55" s="198"/>
      <c r="RU55" s="198"/>
      <c r="RV55" s="198"/>
      <c r="RW55" s="198"/>
      <c r="RX55" s="198"/>
      <c r="RY55" s="198"/>
      <c r="RZ55" s="198"/>
      <c r="SA55" s="198"/>
      <c r="SB55" s="198"/>
      <c r="SC55" s="198"/>
      <c r="SD55" s="198"/>
      <c r="SE55" s="198"/>
      <c r="SF55" s="198"/>
      <c r="SG55" s="198"/>
      <c r="SH55" s="198"/>
      <c r="SI55" s="198"/>
      <c r="SJ55" s="198"/>
      <c r="SK55" s="198"/>
      <c r="SL55" s="198"/>
      <c r="SM55" s="198"/>
      <c r="SN55" s="198"/>
      <c r="SO55" s="198"/>
      <c r="SP55" s="198"/>
      <c r="SQ55" s="198"/>
      <c r="SR55" s="198"/>
      <c r="SS55" s="198"/>
      <c r="ST55" s="198"/>
      <c r="SU55" s="198"/>
      <c r="SV55" s="198"/>
      <c r="SW55" s="198"/>
      <c r="SX55" s="198"/>
      <c r="SY55" s="198"/>
      <c r="SZ55" s="198"/>
      <c r="TA55" s="198"/>
      <c r="TB55" s="198"/>
      <c r="TC55" s="198"/>
      <c r="TD55" s="198"/>
      <c r="TE55" s="198"/>
      <c r="TF55" s="198"/>
      <c r="TG55" s="198"/>
      <c r="TH55" s="198"/>
      <c r="TI55" s="198"/>
      <c r="TJ55" s="198"/>
      <c r="TK55" s="198"/>
      <c r="TL55" s="198"/>
      <c r="TM55" s="198"/>
      <c r="TN55" s="198"/>
      <c r="TO55" s="198"/>
      <c r="TP55" s="198"/>
      <c r="TQ55" s="198"/>
      <c r="TR55" s="198"/>
      <c r="TS55" s="198"/>
      <c r="TT55" s="198"/>
      <c r="TU55" s="198"/>
      <c r="TV55" s="198"/>
      <c r="TW55" s="198"/>
      <c r="TX55" s="198"/>
      <c r="TY55" s="198"/>
      <c r="TZ55" s="198"/>
      <c r="UA55" s="198"/>
      <c r="UB55" s="198"/>
      <c r="UC55" s="198"/>
      <c r="UD55" s="198"/>
      <c r="UE55" s="198"/>
      <c r="UF55" s="198"/>
      <c r="UG55" s="198"/>
      <c r="UH55" s="198"/>
      <c r="UI55" s="198"/>
      <c r="UJ55" s="198"/>
      <c r="UK55" s="198"/>
      <c r="UL55" s="198"/>
      <c r="UM55" s="198"/>
      <c r="UN55" s="198"/>
      <c r="UO55" s="198"/>
      <c r="UP55" s="198"/>
      <c r="UQ55" s="198"/>
      <c r="UR55" s="198"/>
      <c r="US55" s="198"/>
      <c r="UT55" s="198"/>
      <c r="UU55" s="198"/>
      <c r="UV55" s="198"/>
      <c r="UW55" s="198"/>
      <c r="UX55" s="198"/>
      <c r="UY55" s="198"/>
      <c r="UZ55" s="198"/>
      <c r="VA55" s="198"/>
      <c r="VB55" s="198"/>
      <c r="VC55" s="198"/>
      <c r="VD55" s="198"/>
      <c r="VE55" s="198"/>
      <c r="VF55" s="198"/>
      <c r="VG55" s="198"/>
      <c r="VH55" s="198"/>
      <c r="VI55" s="198"/>
      <c r="VJ55" s="198"/>
      <c r="VK55" s="198"/>
      <c r="VL55" s="198"/>
      <c r="VM55" s="198"/>
      <c r="VN55" s="198"/>
      <c r="VO55" s="198"/>
      <c r="VP55" s="198"/>
      <c r="VQ55" s="198"/>
      <c r="VR55" s="198"/>
      <c r="VS55" s="198"/>
      <c r="VT55" s="198"/>
      <c r="VU55" s="198"/>
      <c r="VV55" s="198"/>
      <c r="VW55" s="198"/>
      <c r="VX55" s="198"/>
      <c r="VY55" s="198"/>
      <c r="VZ55" s="198"/>
      <c r="WA55" s="198"/>
      <c r="WB55" s="198"/>
      <c r="WC55" s="198"/>
      <c r="WD55" s="198"/>
      <c r="WE55" s="198"/>
      <c r="WF55" s="198"/>
      <c r="WG55" s="198"/>
      <c r="WH55" s="198"/>
      <c r="WI55" s="198"/>
      <c r="WJ55" s="198"/>
      <c r="WK55" s="198"/>
      <c r="WL55" s="198"/>
      <c r="WM55" s="198"/>
      <c r="WN55" s="198"/>
      <c r="WO55" s="198"/>
      <c r="WP55" s="198"/>
      <c r="WQ55" s="198"/>
      <c r="WR55" s="198"/>
      <c r="WS55" s="198"/>
      <c r="WT55" s="198"/>
      <c r="WU55" s="198"/>
      <c r="WV55" s="198"/>
      <c r="WW55" s="198"/>
      <c r="WX55" s="198"/>
      <c r="WY55" s="198"/>
      <c r="WZ55" s="198"/>
      <c r="XA55" s="198"/>
      <c r="XB55" s="198"/>
      <c r="XC55" s="198"/>
      <c r="XD55" s="198"/>
      <c r="XE55" s="198"/>
      <c r="XF55" s="198"/>
      <c r="XG55" s="198"/>
      <c r="XH55" s="198"/>
      <c r="XI55" s="198"/>
      <c r="XJ55" s="198"/>
      <c r="XK55" s="198"/>
      <c r="XL55" s="198"/>
      <c r="XM55" s="198"/>
      <c r="XN55" s="198"/>
      <c r="XO55" s="198"/>
      <c r="XP55" s="198"/>
      <c r="XQ55" s="198"/>
      <c r="XR55" s="198"/>
      <c r="XS55" s="198"/>
      <c r="XT55" s="198"/>
      <c r="XU55" s="198"/>
      <c r="XV55" s="198"/>
      <c r="XW55" s="198"/>
      <c r="XX55" s="198"/>
      <c r="XY55" s="198"/>
      <c r="XZ55" s="198"/>
      <c r="YA55" s="198"/>
      <c r="YB55" s="198"/>
      <c r="YC55" s="198"/>
      <c r="YD55" s="198"/>
      <c r="YE55" s="198"/>
      <c r="YF55" s="198"/>
      <c r="YG55" s="198"/>
      <c r="YH55" s="198"/>
      <c r="YI55" s="198"/>
      <c r="YJ55" s="198"/>
      <c r="YK55" s="198"/>
      <c r="YL55" s="198"/>
      <c r="YM55" s="198"/>
      <c r="YN55" s="198"/>
      <c r="YO55" s="198"/>
      <c r="YP55" s="198"/>
      <c r="YQ55" s="198"/>
      <c r="YR55" s="198"/>
      <c r="YS55" s="198"/>
      <c r="YT55" s="198"/>
      <c r="YU55" s="198"/>
      <c r="YV55" s="198"/>
      <c r="YW55" s="198"/>
      <c r="YX55" s="198"/>
      <c r="YY55" s="198"/>
      <c r="YZ55" s="198"/>
      <c r="ZA55" s="198"/>
      <c r="ZB55" s="198"/>
      <c r="ZC55" s="198"/>
      <c r="ZD55" s="198"/>
      <c r="ZE55" s="198"/>
      <c r="ZF55" s="198"/>
      <c r="ZG55" s="198"/>
      <c r="ZH55" s="198"/>
      <c r="ZI55" s="198"/>
      <c r="ZJ55" s="198"/>
      <c r="ZK55" s="198"/>
      <c r="ZL55" s="198"/>
      <c r="ZM55" s="198"/>
      <c r="ZN55" s="198"/>
      <c r="ZO55" s="198"/>
      <c r="ZP55" s="198"/>
      <c r="ZQ55" s="198"/>
      <c r="ZR55" s="198"/>
      <c r="ZS55" s="198"/>
      <c r="ZT55" s="198"/>
      <c r="ZU55" s="198"/>
      <c r="ZV55" s="198"/>
      <c r="ZW55" s="198"/>
      <c r="ZX55" s="198"/>
      <c r="ZY55" s="198"/>
      <c r="ZZ55" s="198"/>
      <c r="AAA55" s="198"/>
      <c r="AAB55" s="198"/>
      <c r="AAC55" s="198"/>
      <c r="AAD55" s="198"/>
      <c r="AAE55" s="198"/>
      <c r="AAF55" s="198"/>
      <c r="AAG55" s="198"/>
      <c r="AAH55" s="198"/>
      <c r="AAI55" s="198"/>
      <c r="AAJ55" s="198"/>
      <c r="AAK55" s="198"/>
      <c r="AAL55" s="198"/>
      <c r="AAM55" s="198"/>
      <c r="AAN55" s="198"/>
      <c r="AAO55" s="198"/>
      <c r="AAP55" s="198"/>
      <c r="AAQ55" s="198"/>
      <c r="AAR55" s="198"/>
      <c r="AAS55" s="198"/>
      <c r="AAT55" s="198"/>
      <c r="AAU55" s="198"/>
      <c r="AAV55" s="198"/>
      <c r="AAW55" s="198"/>
      <c r="AAX55" s="198"/>
      <c r="AAY55" s="198"/>
      <c r="AAZ55" s="198"/>
      <c r="ABA55" s="198"/>
      <c r="ABB55" s="198"/>
      <c r="ABC55" s="198"/>
      <c r="ABD55" s="198"/>
      <c r="ABE55" s="198"/>
      <c r="ABF55" s="198"/>
      <c r="ABG55" s="198"/>
      <c r="ABH55" s="198"/>
      <c r="ABI55" s="198"/>
      <c r="ABJ55" s="198"/>
      <c r="ABK55" s="198"/>
      <c r="ABL55" s="198"/>
      <c r="ABM55" s="198"/>
      <c r="ABN55" s="198"/>
      <c r="ABO55" s="198"/>
      <c r="ABP55" s="198"/>
      <c r="ABQ55" s="198"/>
      <c r="ABR55" s="198"/>
      <c r="ABS55" s="198"/>
      <c r="ABT55" s="198"/>
      <c r="ABU55" s="198"/>
      <c r="ABV55" s="198"/>
      <c r="ABW55" s="198"/>
      <c r="ABX55" s="198"/>
      <c r="ABY55" s="198"/>
      <c r="ABZ55" s="198"/>
      <c r="ACA55" s="198"/>
      <c r="ACB55" s="198"/>
      <c r="ACC55" s="198"/>
      <c r="ACD55" s="198"/>
      <c r="ACE55" s="198"/>
      <c r="ACF55" s="198"/>
      <c r="ACG55" s="198"/>
      <c r="ACH55" s="198"/>
      <c r="ACI55" s="198"/>
      <c r="ACJ55" s="198"/>
      <c r="ACK55" s="198"/>
      <c r="ACL55" s="198"/>
      <c r="ACM55" s="198"/>
      <c r="ACN55" s="198"/>
      <c r="ACO55" s="198"/>
      <c r="ACP55" s="198"/>
      <c r="ACQ55" s="198"/>
      <c r="ACR55" s="198"/>
      <c r="ACS55" s="198"/>
      <c r="ACT55" s="198"/>
      <c r="ACU55" s="198"/>
      <c r="ACV55" s="198"/>
      <c r="ACW55" s="198"/>
      <c r="ACX55" s="198"/>
      <c r="ACY55" s="198"/>
      <c r="ACZ55" s="198"/>
      <c r="ADA55" s="198"/>
      <c r="ADB55" s="198"/>
      <c r="ADC55" s="198"/>
      <c r="ADD55" s="198"/>
      <c r="ADE55" s="198"/>
      <c r="ADF55" s="198"/>
      <c r="ADG55" s="198"/>
      <c r="ADH55" s="198"/>
      <c r="ADI55" s="198"/>
      <c r="ADJ55" s="198"/>
      <c r="ADK55" s="198"/>
      <c r="ADL55" s="198"/>
      <c r="ADM55" s="198"/>
      <c r="ADN55" s="198"/>
      <c r="ADO55" s="198"/>
      <c r="ADP55" s="198"/>
      <c r="ADQ55" s="198"/>
      <c r="ADR55" s="198"/>
      <c r="ADS55" s="198"/>
      <c r="ADT55" s="198"/>
      <c r="ADU55" s="198"/>
      <c r="ADV55" s="198"/>
      <c r="ADW55" s="198"/>
      <c r="ADX55" s="198"/>
      <c r="ADY55" s="198"/>
      <c r="ADZ55" s="198"/>
      <c r="AEA55" s="198"/>
      <c r="AEB55" s="198"/>
      <c r="AEC55" s="198"/>
      <c r="AED55" s="198"/>
      <c r="AEE55" s="198"/>
      <c r="AEF55" s="198"/>
      <c r="AEG55" s="198"/>
      <c r="AEH55" s="198"/>
      <c r="AEI55" s="198"/>
      <c r="AEJ55" s="198"/>
      <c r="AEK55" s="198"/>
      <c r="AEL55" s="198"/>
      <c r="AEM55" s="198"/>
      <c r="AEN55" s="198"/>
      <c r="AEO55" s="198"/>
      <c r="AEP55" s="198"/>
      <c r="AEQ55" s="198"/>
      <c r="AER55" s="198"/>
      <c r="AES55" s="198"/>
      <c r="AET55" s="198"/>
      <c r="AEU55" s="198"/>
      <c r="AEV55" s="198"/>
      <c r="AEW55" s="198"/>
      <c r="AEX55" s="198"/>
      <c r="AEY55" s="198"/>
      <c r="AEZ55" s="198"/>
      <c r="AFA55" s="198"/>
      <c r="AFB55" s="198"/>
      <c r="AFC55" s="198"/>
      <c r="AFD55" s="198"/>
      <c r="AFE55" s="198"/>
      <c r="AFF55" s="198"/>
      <c r="AFG55" s="198"/>
      <c r="AFH55" s="198"/>
      <c r="AFI55" s="198"/>
      <c r="AFJ55" s="198"/>
      <c r="AFK55" s="198"/>
      <c r="AFL55" s="198"/>
      <c r="AFM55" s="198"/>
      <c r="AFN55" s="198"/>
      <c r="AFO55" s="198"/>
      <c r="AFP55" s="198"/>
      <c r="AFQ55" s="198"/>
      <c r="AFR55" s="198"/>
      <c r="AFS55" s="198"/>
      <c r="AFT55" s="198"/>
      <c r="AFU55" s="198"/>
      <c r="AFV55" s="198"/>
      <c r="AFW55" s="198"/>
      <c r="AFX55" s="198"/>
      <c r="AFY55" s="198"/>
      <c r="AFZ55" s="198"/>
      <c r="AGA55" s="198"/>
      <c r="AGB55" s="198"/>
      <c r="AGC55" s="198"/>
      <c r="AGD55" s="198"/>
      <c r="AGE55" s="198"/>
      <c r="AGF55" s="198"/>
      <c r="AGG55" s="198"/>
      <c r="AGH55" s="198"/>
      <c r="AGI55" s="198"/>
      <c r="AGJ55" s="198"/>
      <c r="AGK55" s="198"/>
      <c r="AGL55" s="198"/>
      <c r="AGM55" s="198"/>
      <c r="AGN55" s="198"/>
      <c r="AGO55" s="198"/>
      <c r="AGP55" s="198"/>
      <c r="AGQ55" s="198"/>
      <c r="AGR55" s="198"/>
      <c r="AGS55" s="198"/>
      <c r="AGT55" s="198"/>
      <c r="AGU55" s="198"/>
      <c r="AGV55" s="198"/>
      <c r="AGW55" s="198"/>
      <c r="AGX55" s="198"/>
      <c r="AGY55" s="198"/>
      <c r="AGZ55" s="198"/>
      <c r="AHA55" s="198"/>
      <c r="AHB55" s="198"/>
      <c r="AHC55" s="198"/>
      <c r="AHD55" s="198"/>
      <c r="AHE55" s="198"/>
      <c r="AHF55" s="198"/>
      <c r="AHG55" s="198"/>
      <c r="AHH55" s="198"/>
      <c r="AHI55" s="198"/>
      <c r="AHJ55" s="198"/>
      <c r="AHK55" s="198"/>
      <c r="AHL55" s="198"/>
      <c r="AHM55" s="198"/>
      <c r="AHN55" s="198"/>
      <c r="AHO55" s="198"/>
      <c r="AHP55" s="198"/>
      <c r="AHQ55" s="198"/>
      <c r="AHR55" s="198"/>
      <c r="AHS55" s="198"/>
      <c r="AHT55" s="198"/>
      <c r="AHU55" s="198"/>
      <c r="AHV55" s="198"/>
      <c r="AHW55" s="198"/>
      <c r="AHX55" s="198"/>
      <c r="AHY55" s="198"/>
      <c r="AHZ55" s="198"/>
      <c r="AIA55" s="198"/>
      <c r="AIB55" s="198"/>
      <c r="AIC55" s="198"/>
      <c r="AID55" s="198"/>
      <c r="AIE55" s="198"/>
      <c r="AIF55" s="198"/>
      <c r="AIG55" s="198"/>
      <c r="AIH55" s="198"/>
      <c r="AII55" s="198"/>
      <c r="AIJ55" s="198"/>
      <c r="AIK55" s="198"/>
      <c r="AIL55" s="198"/>
      <c r="AIM55" s="198"/>
      <c r="AIN55" s="198"/>
      <c r="AIO55" s="198"/>
      <c r="AIP55" s="198"/>
      <c r="AIQ55" s="198"/>
      <c r="AIR55" s="198"/>
      <c r="AIS55" s="198"/>
      <c r="AIT55" s="198"/>
      <c r="AIU55" s="198"/>
      <c r="AIV55" s="198"/>
      <c r="AIW55" s="198"/>
      <c r="AIX55" s="198"/>
      <c r="AIY55" s="198"/>
      <c r="AIZ55" s="198"/>
      <c r="AJA55" s="198"/>
      <c r="AJB55" s="198"/>
      <c r="AJC55" s="198"/>
      <c r="AJD55" s="198"/>
      <c r="AJE55" s="198"/>
      <c r="AJF55" s="198"/>
      <c r="AJG55" s="198"/>
      <c r="AJH55" s="198"/>
      <c r="AJI55" s="198"/>
      <c r="AJJ55" s="198"/>
      <c r="AJK55" s="198"/>
      <c r="AJL55" s="198"/>
      <c r="AJM55" s="198"/>
      <c r="AJN55" s="198"/>
      <c r="AJO55" s="198"/>
      <c r="AJP55" s="198"/>
      <c r="AJQ55" s="198"/>
      <c r="AJR55" s="198"/>
      <c r="AJS55" s="198"/>
      <c r="AJT55" s="198"/>
      <c r="AJU55" s="198"/>
      <c r="AJV55" s="198"/>
      <c r="AJW55" s="198"/>
      <c r="AJX55" s="198"/>
      <c r="AJY55" s="198"/>
      <c r="AJZ55" s="198"/>
      <c r="AKA55" s="198"/>
      <c r="AKB55" s="198"/>
      <c r="AKC55" s="198"/>
      <c r="AKD55" s="198"/>
      <c r="AKE55" s="198"/>
      <c r="AKF55" s="198"/>
      <c r="AKG55" s="198"/>
      <c r="AKH55" s="198"/>
      <c r="AKI55" s="198"/>
      <c r="AKJ55" s="198"/>
      <c r="AKK55" s="198"/>
      <c r="AKL55" s="198"/>
      <c r="AKM55" s="198"/>
      <c r="AKN55" s="198"/>
      <c r="AKO55" s="198"/>
      <c r="AKP55" s="198"/>
      <c r="AKQ55" s="198"/>
      <c r="AKR55" s="198"/>
      <c r="AKS55" s="198"/>
      <c r="AKT55" s="198"/>
      <c r="AKU55" s="198"/>
      <c r="AKV55" s="198"/>
      <c r="AKW55" s="198"/>
      <c r="AKX55" s="198"/>
      <c r="AKY55" s="198"/>
      <c r="AKZ55" s="198"/>
      <c r="ALA55" s="198"/>
      <c r="ALB55" s="198"/>
      <c r="ALC55" s="198"/>
      <c r="ALD55" s="198"/>
      <c r="ALE55" s="198"/>
      <c r="ALF55" s="198"/>
      <c r="ALG55" s="198"/>
      <c r="ALH55" s="198"/>
      <c r="ALI55" s="198"/>
      <c r="ALJ55" s="198"/>
      <c r="ALK55" s="198"/>
      <c r="ALL55" s="198"/>
      <c r="ALM55" s="198"/>
      <c r="ALN55" s="198"/>
      <c r="ALO55" s="198"/>
      <c r="ALP55" s="198"/>
      <c r="ALQ55" s="198"/>
      <c r="ALR55" s="198"/>
      <c r="ALS55" s="198"/>
      <c r="ALT55" s="198"/>
      <c r="ALU55" s="198"/>
      <c r="ALV55" s="198"/>
      <c r="ALW55" s="198"/>
      <c r="ALX55" s="198"/>
      <c r="ALY55" s="198"/>
      <c r="ALZ55" s="198"/>
      <c r="AMA55" s="198"/>
      <c r="AMB55" s="198"/>
      <c r="AMC55" s="198"/>
      <c r="AMD55" s="198"/>
      <c r="AME55" s="198"/>
      <c r="AMF55" s="198"/>
      <c r="AMG55" s="198"/>
      <c r="AMH55" s="198"/>
      <c r="AMI55" s="198"/>
      <c r="AMJ55" s="198"/>
      <c r="AMK55" s="198"/>
      <c r="AML55" s="198"/>
      <c r="AMM55" s="198"/>
      <c r="AMN55" s="198"/>
      <c r="AMO55" s="198"/>
      <c r="AMP55" s="198"/>
      <c r="AMQ55" s="198"/>
      <c r="AMR55" s="198"/>
      <c r="AMS55" s="198"/>
      <c r="AMT55" s="198"/>
      <c r="AMU55" s="198"/>
      <c r="AMV55" s="198"/>
      <c r="AMW55" s="198"/>
      <c r="AMX55" s="198"/>
      <c r="AMY55" s="198"/>
      <c r="AMZ55" s="198"/>
      <c r="ANA55" s="198"/>
      <c r="ANB55" s="198"/>
      <c r="ANC55" s="198"/>
      <c r="AND55" s="198"/>
      <c r="ANE55" s="198"/>
      <c r="ANF55" s="198"/>
      <c r="ANG55" s="198"/>
      <c r="ANH55" s="198"/>
      <c r="ANI55" s="198"/>
      <c r="ANJ55" s="198"/>
      <c r="ANK55" s="198"/>
      <c r="ANL55" s="198"/>
      <c r="ANM55" s="198"/>
      <c r="ANN55" s="198"/>
      <c r="ANO55" s="198"/>
      <c r="ANP55" s="198"/>
      <c r="ANQ55" s="198"/>
      <c r="ANR55" s="198"/>
      <c r="ANS55" s="198"/>
      <c r="ANT55" s="198"/>
      <c r="ANU55" s="198"/>
      <c r="ANV55" s="198"/>
      <c r="ANW55" s="198"/>
      <c r="ANX55" s="198"/>
      <c r="ANY55" s="198"/>
      <c r="ANZ55" s="198"/>
      <c r="AOA55" s="198"/>
      <c r="AOB55" s="198"/>
      <c r="AOC55" s="198"/>
      <c r="AOD55" s="198"/>
      <c r="AOE55" s="198"/>
      <c r="AOF55" s="198"/>
      <c r="AOG55" s="198"/>
      <c r="AOH55" s="198"/>
      <c r="AOI55" s="198"/>
      <c r="AOJ55" s="198"/>
      <c r="AOK55" s="198"/>
      <c r="AOL55" s="198"/>
      <c r="AOM55" s="198"/>
      <c r="AON55" s="198"/>
      <c r="AOO55" s="198"/>
      <c r="AOP55" s="198"/>
      <c r="AOQ55" s="198"/>
      <c r="AOR55" s="198"/>
      <c r="AOS55" s="198"/>
      <c r="AOT55" s="198"/>
      <c r="AOU55" s="198"/>
      <c r="AOV55" s="198"/>
      <c r="AOW55" s="198"/>
      <c r="AOX55" s="198"/>
      <c r="AOY55" s="198"/>
      <c r="AOZ55" s="198"/>
      <c r="APA55" s="198"/>
      <c r="APB55" s="198"/>
      <c r="APC55" s="198"/>
      <c r="APD55" s="198"/>
      <c r="APE55" s="198"/>
      <c r="APF55" s="198"/>
      <c r="APG55" s="198"/>
      <c r="APH55" s="198"/>
      <c r="API55" s="198"/>
      <c r="APJ55" s="198"/>
      <c r="APK55" s="198"/>
      <c r="APL55" s="198"/>
      <c r="APM55" s="198"/>
      <c r="APN55" s="198"/>
      <c r="APO55" s="198"/>
      <c r="APP55" s="198"/>
      <c r="APQ55" s="198"/>
      <c r="APR55" s="198"/>
      <c r="APS55" s="198"/>
      <c r="APT55" s="198"/>
      <c r="APU55" s="198"/>
      <c r="APV55" s="198"/>
      <c r="APW55" s="198"/>
      <c r="APX55" s="198"/>
      <c r="APY55" s="198"/>
      <c r="APZ55" s="198"/>
      <c r="AQA55" s="198"/>
      <c r="AQB55" s="198"/>
      <c r="AQC55" s="198"/>
      <c r="AQD55" s="198"/>
      <c r="AQE55" s="198"/>
      <c r="AQF55" s="198"/>
      <c r="AQG55" s="198"/>
      <c r="AQH55" s="198"/>
      <c r="AQI55" s="198"/>
      <c r="AQJ55" s="198"/>
      <c r="AQK55" s="198"/>
      <c r="AQL55" s="198"/>
      <c r="AQM55" s="198"/>
      <c r="AQN55" s="198"/>
      <c r="AQO55" s="198"/>
      <c r="AQP55" s="198"/>
      <c r="AQQ55" s="198"/>
      <c r="AQR55" s="198"/>
      <c r="AQS55" s="198"/>
      <c r="AQT55" s="198"/>
      <c r="AQU55" s="198"/>
      <c r="AQV55" s="198"/>
      <c r="AQW55" s="198"/>
      <c r="AQX55" s="198"/>
      <c r="AQY55" s="198"/>
      <c r="AQZ55" s="198"/>
      <c r="ARA55" s="198"/>
      <c r="ARB55" s="198"/>
      <c r="ARC55" s="198"/>
      <c r="ARD55" s="198"/>
      <c r="ARE55" s="198"/>
      <c r="ARF55" s="198"/>
      <c r="ARG55" s="198"/>
      <c r="ARH55" s="198"/>
      <c r="ARI55" s="198"/>
      <c r="ARJ55" s="198"/>
      <c r="ARK55" s="198"/>
      <c r="ARL55" s="198"/>
      <c r="ARM55" s="198"/>
      <c r="ARN55" s="198"/>
      <c r="ARO55" s="198"/>
      <c r="ARP55" s="198"/>
      <c r="ARQ55" s="198"/>
      <c r="ARR55" s="198"/>
      <c r="ARS55" s="198"/>
      <c r="ART55" s="198"/>
      <c r="ARU55" s="198"/>
      <c r="ARV55" s="198"/>
      <c r="ARW55" s="198"/>
      <c r="ARX55" s="198"/>
      <c r="ARY55" s="198"/>
      <c r="ARZ55" s="198"/>
      <c r="ASA55" s="198"/>
      <c r="ASB55" s="198"/>
      <c r="ASC55" s="198"/>
      <c r="ASD55" s="198"/>
      <c r="ASE55" s="198"/>
      <c r="ASF55" s="198"/>
      <c r="ASG55" s="198"/>
      <c r="ASH55" s="198"/>
      <c r="ASI55" s="198"/>
      <c r="ASJ55" s="198"/>
      <c r="ASK55" s="198"/>
      <c r="ASL55" s="198"/>
      <c r="ASM55" s="198"/>
      <c r="ASN55" s="198"/>
      <c r="ASO55" s="198"/>
      <c r="ASP55" s="198"/>
      <c r="ASQ55" s="198"/>
      <c r="ASR55" s="198"/>
      <c r="ASS55" s="198"/>
      <c r="AST55" s="198"/>
      <c r="ASU55" s="198"/>
      <c r="ASV55" s="198"/>
      <c r="ASW55" s="198"/>
      <c r="ASX55" s="198"/>
      <c r="ASY55" s="198"/>
      <c r="ASZ55" s="198"/>
      <c r="ATA55" s="198"/>
      <c r="ATB55" s="198"/>
      <c r="ATC55" s="198"/>
      <c r="ATD55" s="198"/>
      <c r="ATE55" s="198"/>
      <c r="ATF55" s="198"/>
      <c r="ATG55" s="198"/>
      <c r="ATH55" s="198"/>
      <c r="ATI55" s="198"/>
      <c r="ATJ55" s="198"/>
      <c r="ATK55" s="198"/>
      <c r="ATL55" s="198"/>
      <c r="ATM55" s="198"/>
      <c r="ATN55" s="198"/>
      <c r="ATO55" s="198"/>
      <c r="ATP55" s="198"/>
      <c r="ATQ55" s="198"/>
      <c r="ATR55" s="198"/>
      <c r="ATS55" s="198"/>
      <c r="ATT55" s="198"/>
      <c r="ATU55" s="198"/>
      <c r="ATV55" s="198"/>
      <c r="ATW55" s="198"/>
      <c r="ATX55" s="198"/>
      <c r="ATY55" s="198"/>
      <c r="ATZ55" s="198"/>
      <c r="AUA55" s="198"/>
      <c r="AUB55" s="198"/>
      <c r="AUC55" s="198"/>
      <c r="AUD55" s="198"/>
      <c r="AUE55" s="198"/>
      <c r="AUF55" s="198"/>
      <c r="AUG55" s="198"/>
      <c r="AUH55" s="198"/>
      <c r="AUI55" s="198"/>
      <c r="AUJ55" s="198"/>
      <c r="AUK55" s="198"/>
      <c r="AUL55" s="198"/>
      <c r="AUM55" s="198"/>
      <c r="AUN55" s="198"/>
      <c r="AUO55" s="198"/>
      <c r="AUP55" s="198"/>
      <c r="AUQ55" s="198"/>
      <c r="AUR55" s="198"/>
      <c r="AUS55" s="198"/>
      <c r="AUT55" s="198"/>
      <c r="AUU55" s="198"/>
      <c r="AUV55" s="198"/>
      <c r="AUW55" s="198"/>
      <c r="AUX55" s="198"/>
      <c r="AUY55" s="198"/>
      <c r="AUZ55" s="198"/>
      <c r="AVA55" s="198"/>
      <c r="AVB55" s="198"/>
      <c r="AVC55" s="198"/>
      <c r="AVD55" s="198"/>
      <c r="AVE55" s="198"/>
      <c r="AVF55" s="198"/>
      <c r="AVG55" s="198"/>
      <c r="AVH55" s="198"/>
      <c r="AVI55" s="198"/>
      <c r="AVJ55" s="198"/>
      <c r="AVK55" s="198"/>
      <c r="AVL55" s="198"/>
      <c r="AVM55" s="198"/>
      <c r="AVN55" s="198"/>
      <c r="AVO55" s="198"/>
      <c r="AVP55" s="198"/>
      <c r="AVQ55" s="198"/>
      <c r="AVR55" s="198"/>
      <c r="AVS55" s="198"/>
      <c r="AVT55" s="198"/>
      <c r="AVU55" s="198"/>
      <c r="AVV55" s="198"/>
      <c r="AVW55" s="198"/>
      <c r="AVX55" s="198"/>
      <c r="AVY55" s="198"/>
      <c r="AVZ55" s="198"/>
      <c r="AWA55" s="198"/>
      <c r="AWB55" s="198"/>
      <c r="AWC55" s="198"/>
      <c r="AWD55" s="198"/>
      <c r="AWE55" s="198"/>
      <c r="AWF55" s="198"/>
      <c r="AWG55" s="198"/>
      <c r="AWH55" s="198"/>
      <c r="AWI55" s="198"/>
      <c r="AWJ55" s="198"/>
      <c r="AWK55" s="198"/>
      <c r="AWL55" s="198"/>
      <c r="AWM55" s="198"/>
      <c r="AWN55" s="198"/>
      <c r="AWO55" s="198"/>
      <c r="AWP55" s="198"/>
      <c r="AWQ55" s="198"/>
      <c r="AWR55" s="198"/>
      <c r="AWS55" s="198"/>
      <c r="AWT55" s="198"/>
      <c r="AWU55" s="198"/>
      <c r="AWV55" s="198"/>
      <c r="AWW55" s="198"/>
      <c r="AWX55" s="198"/>
      <c r="AWY55" s="198"/>
      <c r="AWZ55" s="198"/>
      <c r="AXA55" s="198"/>
      <c r="AXB55" s="198"/>
      <c r="AXC55" s="198"/>
      <c r="AXD55" s="198"/>
      <c r="AXE55" s="198"/>
      <c r="AXF55" s="198"/>
      <c r="AXG55" s="198"/>
      <c r="AXH55" s="198"/>
      <c r="AXI55" s="198"/>
      <c r="AXJ55" s="198"/>
      <c r="AXK55" s="198"/>
      <c r="AXL55" s="198"/>
      <c r="AXM55" s="198"/>
      <c r="AXN55" s="198"/>
      <c r="AXO55" s="198"/>
      <c r="AXP55" s="198"/>
      <c r="AXQ55" s="198"/>
      <c r="AXR55" s="198"/>
      <c r="AXS55" s="198"/>
      <c r="AXT55" s="198"/>
      <c r="AXU55" s="198"/>
      <c r="AXV55" s="198"/>
      <c r="AXW55" s="198"/>
      <c r="AXX55" s="198"/>
      <c r="AXY55" s="198"/>
      <c r="AXZ55" s="198"/>
      <c r="AYA55" s="198"/>
      <c r="AYB55" s="198"/>
      <c r="AYC55" s="198"/>
      <c r="AYD55" s="198"/>
      <c r="AYE55" s="198"/>
      <c r="AYF55" s="198"/>
      <c r="AYG55" s="198"/>
      <c r="AYH55" s="198"/>
      <c r="AYI55" s="198"/>
      <c r="AYJ55" s="198"/>
      <c r="AYK55" s="198"/>
      <c r="AYL55" s="198"/>
      <c r="AYM55" s="198"/>
      <c r="AYN55" s="198"/>
      <c r="AYO55" s="198"/>
      <c r="AYP55" s="198"/>
      <c r="AYQ55" s="198"/>
      <c r="AYR55" s="198"/>
      <c r="AYS55" s="198"/>
      <c r="AYT55" s="198"/>
      <c r="AYU55" s="198"/>
      <c r="AYV55" s="198"/>
      <c r="AYW55" s="198"/>
      <c r="AYX55" s="198"/>
      <c r="AYY55" s="198"/>
      <c r="AYZ55" s="198"/>
      <c r="AZA55" s="198"/>
      <c r="AZB55" s="198"/>
      <c r="AZC55" s="198"/>
      <c r="AZD55" s="198"/>
      <c r="AZE55" s="198"/>
      <c r="AZF55" s="198"/>
      <c r="AZG55" s="198"/>
      <c r="AZH55" s="198"/>
      <c r="AZI55" s="198"/>
      <c r="AZJ55" s="198"/>
      <c r="AZK55" s="198"/>
      <c r="AZL55" s="198"/>
      <c r="AZM55" s="198"/>
      <c r="AZN55" s="198"/>
      <c r="AZO55" s="198"/>
      <c r="AZP55" s="198"/>
      <c r="AZQ55" s="198"/>
      <c r="AZR55" s="198"/>
      <c r="AZS55" s="198"/>
      <c r="AZT55" s="198"/>
      <c r="AZU55" s="198"/>
      <c r="AZV55" s="198"/>
      <c r="AZW55" s="198"/>
      <c r="AZX55" s="198"/>
      <c r="AZY55" s="198"/>
      <c r="AZZ55" s="198"/>
      <c r="BAA55" s="198"/>
      <c r="BAB55" s="198"/>
      <c r="BAC55" s="198"/>
      <c r="BAD55" s="198"/>
      <c r="BAE55" s="198"/>
      <c r="BAF55" s="198"/>
      <c r="BAG55" s="198"/>
      <c r="BAH55" s="198"/>
      <c r="BAI55" s="198"/>
      <c r="BAJ55" s="198"/>
      <c r="BAK55" s="198"/>
      <c r="BAL55" s="198"/>
      <c r="BAM55" s="198"/>
      <c r="BAN55" s="198"/>
      <c r="BAO55" s="198"/>
      <c r="BAP55" s="198"/>
      <c r="BAQ55" s="198"/>
      <c r="BAR55" s="198"/>
      <c r="BAS55" s="198"/>
      <c r="BAT55" s="198"/>
      <c r="BAU55" s="198"/>
      <c r="BAV55" s="198"/>
      <c r="BAW55" s="198"/>
      <c r="BAX55" s="198"/>
      <c r="BAY55" s="198"/>
      <c r="BAZ55" s="198"/>
      <c r="BBA55" s="198"/>
      <c r="BBB55" s="198"/>
      <c r="BBC55" s="198"/>
      <c r="BBD55" s="198"/>
      <c r="BBE55" s="198"/>
      <c r="BBF55" s="198"/>
      <c r="BBG55" s="198"/>
      <c r="BBH55" s="198"/>
      <c r="BBI55" s="198"/>
      <c r="BBJ55" s="198"/>
      <c r="BBK55" s="198"/>
      <c r="BBL55" s="198"/>
      <c r="BBM55" s="198"/>
      <c r="BBN55" s="198"/>
      <c r="BBO55" s="198"/>
      <c r="BBP55" s="198"/>
      <c r="BBQ55" s="198"/>
      <c r="BBR55" s="198"/>
      <c r="BBS55" s="198"/>
      <c r="BBT55" s="198"/>
      <c r="BBU55" s="198"/>
      <c r="BBV55" s="198"/>
      <c r="BBW55" s="198"/>
      <c r="BBX55" s="198"/>
      <c r="BBY55" s="198"/>
      <c r="BBZ55" s="198"/>
      <c r="BCA55" s="198"/>
      <c r="BCB55" s="198"/>
      <c r="BCC55" s="198"/>
      <c r="BCD55" s="198"/>
      <c r="BCE55" s="198"/>
      <c r="BCF55" s="198"/>
      <c r="BCG55" s="198"/>
      <c r="BCH55" s="198"/>
      <c r="BCI55" s="198"/>
      <c r="BCJ55" s="198"/>
      <c r="BCK55" s="198"/>
      <c r="BCL55" s="198"/>
      <c r="BCM55" s="198"/>
      <c r="BCN55" s="198"/>
      <c r="BCO55" s="198"/>
      <c r="BCP55" s="198"/>
      <c r="BCQ55" s="198"/>
      <c r="BCR55" s="198"/>
      <c r="BCS55" s="198"/>
      <c r="BCT55" s="198"/>
      <c r="BCU55" s="198"/>
      <c r="BCV55" s="198"/>
      <c r="BCW55" s="198"/>
      <c r="BCX55" s="198"/>
      <c r="BCY55" s="198"/>
      <c r="BCZ55" s="198"/>
      <c r="BDA55" s="198"/>
      <c r="BDB55" s="198"/>
      <c r="BDC55" s="198"/>
      <c r="BDD55" s="198"/>
      <c r="BDE55" s="198"/>
      <c r="BDF55" s="198"/>
      <c r="BDG55" s="198"/>
      <c r="BDH55" s="198"/>
      <c r="BDI55" s="198"/>
      <c r="BDJ55" s="198"/>
      <c r="BDK55" s="198"/>
      <c r="BDL55" s="198"/>
      <c r="BDM55" s="198"/>
      <c r="BDN55" s="198"/>
      <c r="BDO55" s="198"/>
      <c r="BDP55" s="198"/>
      <c r="BDQ55" s="198"/>
      <c r="BDR55" s="198"/>
      <c r="BDS55" s="198"/>
      <c r="BDT55" s="198"/>
      <c r="BDU55" s="198"/>
      <c r="BDV55" s="198"/>
      <c r="BDW55" s="198"/>
      <c r="BDX55" s="198"/>
      <c r="BDY55" s="198"/>
      <c r="BDZ55" s="198"/>
      <c r="BEA55" s="198"/>
      <c r="BEB55" s="198"/>
      <c r="BEC55" s="198"/>
      <c r="BED55" s="198"/>
      <c r="BEE55" s="198"/>
      <c r="BEF55" s="198"/>
      <c r="BEG55" s="198"/>
      <c r="BEH55" s="198"/>
      <c r="BEI55" s="198"/>
      <c r="BEJ55" s="198"/>
      <c r="BEK55" s="198"/>
      <c r="BEL55" s="198"/>
      <c r="BEM55" s="198"/>
      <c r="BEN55" s="198"/>
      <c r="BEO55" s="198"/>
      <c r="BEP55" s="198"/>
      <c r="BEQ55" s="198"/>
      <c r="BER55" s="198"/>
      <c r="BES55" s="198"/>
      <c r="BET55" s="198"/>
      <c r="BEU55" s="198"/>
      <c r="BEV55" s="198"/>
      <c r="BEW55" s="198"/>
      <c r="BEX55" s="198"/>
      <c r="BEY55" s="198"/>
      <c r="BEZ55" s="198"/>
      <c r="BFA55" s="198"/>
      <c r="BFB55" s="198"/>
      <c r="BFC55" s="198"/>
      <c r="BFD55" s="198"/>
      <c r="BFE55" s="198"/>
      <c r="BFF55" s="198"/>
      <c r="BFG55" s="198"/>
      <c r="BFH55" s="198"/>
      <c r="BFI55" s="198"/>
      <c r="BFJ55" s="198"/>
      <c r="BFK55" s="198"/>
      <c r="BFL55" s="198"/>
      <c r="BFM55" s="198"/>
      <c r="BFN55" s="198"/>
      <c r="BFO55" s="198"/>
      <c r="BFP55" s="198"/>
      <c r="BFQ55" s="198"/>
      <c r="BFR55" s="198"/>
      <c r="BFS55" s="198"/>
      <c r="BFT55" s="198"/>
      <c r="BFU55" s="198"/>
      <c r="BFV55" s="198"/>
      <c r="BFW55" s="198"/>
      <c r="BFX55" s="198"/>
      <c r="BFY55" s="198"/>
      <c r="BFZ55" s="198"/>
      <c r="BGA55" s="198"/>
      <c r="BGB55" s="198"/>
      <c r="BGC55" s="198"/>
      <c r="BGD55" s="198"/>
      <c r="BGE55" s="198"/>
      <c r="BGF55" s="198"/>
      <c r="BGG55" s="198"/>
      <c r="BGH55" s="198"/>
      <c r="BGI55" s="198"/>
      <c r="BGJ55" s="198"/>
      <c r="BGK55" s="198"/>
      <c r="BGL55" s="198"/>
      <c r="BGM55" s="198"/>
      <c r="BGN55" s="198"/>
      <c r="BGO55" s="198"/>
      <c r="BGP55" s="198"/>
      <c r="BGQ55" s="198"/>
      <c r="BGR55" s="198"/>
      <c r="BGS55" s="198"/>
      <c r="BGT55" s="198"/>
      <c r="BGU55" s="198"/>
      <c r="BGV55" s="198"/>
      <c r="BGW55" s="198"/>
      <c r="BGX55" s="198"/>
      <c r="BGY55" s="198"/>
      <c r="BGZ55" s="198"/>
      <c r="BHA55" s="198"/>
      <c r="BHB55" s="198"/>
      <c r="BHC55" s="198"/>
      <c r="BHD55" s="198"/>
      <c r="BHE55" s="198"/>
      <c r="BHF55" s="198"/>
      <c r="BHG55" s="198"/>
      <c r="BHH55" s="198"/>
      <c r="BHI55" s="198"/>
      <c r="BHJ55" s="198"/>
      <c r="BHK55" s="198"/>
      <c r="BHL55" s="198"/>
      <c r="BHM55" s="198"/>
      <c r="BHN55" s="198"/>
      <c r="BHO55" s="198"/>
      <c r="BHP55" s="198"/>
      <c r="BHQ55" s="198"/>
      <c r="BHR55" s="198"/>
      <c r="BHS55" s="198"/>
      <c r="BHT55" s="198"/>
      <c r="BHU55" s="198"/>
      <c r="BHV55" s="198"/>
      <c r="BHW55" s="198"/>
      <c r="BHX55" s="198"/>
      <c r="BHY55" s="198"/>
      <c r="BHZ55" s="198"/>
      <c r="BIA55" s="198"/>
      <c r="BIB55" s="198"/>
      <c r="BIC55" s="198"/>
      <c r="BID55" s="198"/>
      <c r="BIE55" s="198"/>
      <c r="BIF55" s="198"/>
      <c r="BIG55" s="198"/>
      <c r="BIH55" s="198"/>
      <c r="BII55" s="198"/>
      <c r="BIJ55" s="198"/>
      <c r="BIK55" s="198"/>
      <c r="BIL55" s="198"/>
      <c r="BIM55" s="198"/>
      <c r="BIN55" s="198"/>
      <c r="BIO55" s="198"/>
      <c r="BIP55" s="198"/>
      <c r="BIQ55" s="198"/>
      <c r="BIR55" s="198"/>
      <c r="BIS55" s="198"/>
      <c r="BIT55" s="198"/>
      <c r="BIU55" s="198"/>
      <c r="BIV55" s="198"/>
      <c r="BIW55" s="198"/>
      <c r="BIX55" s="198"/>
      <c r="BIY55" s="198"/>
      <c r="BIZ55" s="198"/>
      <c r="BJA55" s="198"/>
      <c r="BJB55" s="198"/>
      <c r="BJC55" s="198"/>
      <c r="BJD55" s="198"/>
      <c r="BJE55" s="198"/>
      <c r="BJF55" s="198"/>
      <c r="BJG55" s="198"/>
      <c r="BJH55" s="198"/>
      <c r="BJI55" s="198"/>
      <c r="BJJ55" s="198"/>
      <c r="BJK55" s="198"/>
      <c r="BJL55" s="198"/>
      <c r="BJM55" s="198"/>
      <c r="BJN55" s="198"/>
      <c r="BJO55" s="198"/>
      <c r="BJP55" s="198"/>
      <c r="BJQ55" s="198"/>
      <c r="BJR55" s="198"/>
      <c r="BJS55" s="198"/>
      <c r="BJT55" s="198"/>
      <c r="BJU55" s="198"/>
      <c r="BJV55" s="198"/>
      <c r="BJW55" s="198"/>
      <c r="BJX55" s="198"/>
      <c r="BJY55" s="198"/>
      <c r="BJZ55" s="198"/>
      <c r="BKA55" s="198"/>
      <c r="BKB55" s="198"/>
      <c r="BKC55" s="198"/>
      <c r="BKD55" s="198"/>
      <c r="BKE55" s="198"/>
      <c r="BKF55" s="198"/>
      <c r="BKG55" s="198"/>
      <c r="BKH55" s="198"/>
      <c r="BKI55" s="198"/>
      <c r="BKJ55" s="198"/>
      <c r="BKK55" s="198"/>
      <c r="BKL55" s="198"/>
      <c r="BKM55" s="198"/>
      <c r="BKN55" s="198"/>
      <c r="BKO55" s="198"/>
      <c r="BKP55" s="198"/>
      <c r="BKQ55" s="198"/>
      <c r="BKR55" s="198"/>
      <c r="BKS55" s="198"/>
      <c r="BKT55" s="198"/>
      <c r="BKU55" s="198"/>
      <c r="BKV55" s="198"/>
      <c r="BKW55" s="198"/>
      <c r="BKX55" s="198"/>
      <c r="BKY55" s="198"/>
      <c r="BKZ55" s="198"/>
      <c r="BLA55" s="198"/>
      <c r="BLB55" s="198"/>
      <c r="BLC55" s="198"/>
      <c r="BLD55" s="198"/>
      <c r="BLE55" s="198"/>
      <c r="BLF55" s="198"/>
      <c r="BLG55" s="198"/>
      <c r="BLH55" s="198"/>
      <c r="BLI55" s="198"/>
      <c r="BLJ55" s="198"/>
      <c r="BLK55" s="198"/>
      <c r="BLL55" s="198"/>
      <c r="BLM55" s="198"/>
      <c r="BLN55" s="198"/>
      <c r="BLO55" s="198"/>
      <c r="BLP55" s="198"/>
      <c r="BLQ55" s="198"/>
      <c r="BLR55" s="198"/>
      <c r="BLS55" s="198"/>
      <c r="BLT55" s="198"/>
      <c r="BLU55" s="198"/>
      <c r="BLV55" s="198"/>
      <c r="BLW55" s="198"/>
      <c r="BLX55" s="198"/>
      <c r="BLY55" s="198"/>
      <c r="BLZ55" s="198"/>
      <c r="BMA55" s="198"/>
      <c r="BMB55" s="198"/>
      <c r="BMC55" s="198"/>
      <c r="BMD55" s="198"/>
      <c r="BME55" s="198"/>
      <c r="BMF55" s="198"/>
      <c r="BMG55" s="198"/>
      <c r="BMH55" s="198"/>
      <c r="BMI55" s="198"/>
      <c r="BMJ55" s="198"/>
      <c r="BMK55" s="198"/>
      <c r="BML55" s="198"/>
      <c r="BMM55" s="198"/>
      <c r="BMN55" s="198"/>
      <c r="BMO55" s="198"/>
      <c r="BMP55" s="198"/>
      <c r="BMQ55" s="198"/>
      <c r="BMR55" s="198"/>
      <c r="BMS55" s="198"/>
      <c r="BMT55" s="198"/>
      <c r="BMU55" s="198"/>
      <c r="BMV55" s="198"/>
      <c r="BMW55" s="198"/>
      <c r="BMX55" s="198"/>
      <c r="BMY55" s="198"/>
      <c r="BMZ55" s="198"/>
      <c r="BNA55" s="198"/>
      <c r="BNB55" s="198"/>
      <c r="BNC55" s="198"/>
      <c r="BND55" s="198"/>
      <c r="BNE55" s="198"/>
      <c r="BNF55" s="198"/>
      <c r="BNG55" s="198"/>
      <c r="BNH55" s="198"/>
      <c r="BNI55" s="198"/>
      <c r="BNJ55" s="198"/>
      <c r="BNK55" s="198"/>
      <c r="BNL55" s="198"/>
      <c r="BNM55" s="198"/>
      <c r="BNN55" s="198"/>
      <c r="BNO55" s="198"/>
      <c r="BNP55" s="198"/>
      <c r="BNQ55" s="198"/>
      <c r="BNR55" s="198"/>
      <c r="BNS55" s="198"/>
      <c r="BNT55" s="198"/>
      <c r="BNU55" s="198"/>
      <c r="BNV55" s="198"/>
      <c r="BNW55" s="198"/>
      <c r="BNX55" s="198"/>
      <c r="BNY55" s="198"/>
      <c r="BNZ55" s="198"/>
      <c r="BOA55" s="198"/>
      <c r="BOB55" s="198"/>
      <c r="BOC55" s="198"/>
      <c r="BOD55" s="198"/>
      <c r="BOE55" s="198"/>
      <c r="BOF55" s="198"/>
      <c r="BOG55" s="198"/>
      <c r="BOH55" s="198"/>
      <c r="BOI55" s="198"/>
      <c r="BOJ55" s="198"/>
      <c r="BOK55" s="198"/>
      <c r="BOL55" s="198"/>
      <c r="BOM55" s="198"/>
      <c r="BON55" s="198"/>
      <c r="BOO55" s="198"/>
      <c r="BOP55" s="198"/>
      <c r="BOQ55" s="198"/>
      <c r="BOR55" s="198"/>
      <c r="BOS55" s="198"/>
      <c r="BOT55" s="198"/>
      <c r="BOU55" s="198"/>
      <c r="BOV55" s="198"/>
      <c r="BOW55" s="198"/>
      <c r="BOX55" s="198"/>
      <c r="BOY55" s="198"/>
      <c r="BOZ55" s="198"/>
      <c r="BPA55" s="198"/>
      <c r="BPB55" s="198"/>
      <c r="BPC55" s="198"/>
      <c r="BPD55" s="198"/>
      <c r="BPE55" s="198"/>
      <c r="BPF55" s="198"/>
      <c r="BPG55" s="198"/>
      <c r="BPH55" s="198"/>
      <c r="BPI55" s="198"/>
      <c r="BPJ55" s="198"/>
      <c r="BPK55" s="198"/>
      <c r="BPL55" s="198"/>
      <c r="BPM55" s="198"/>
      <c r="BPN55" s="198"/>
      <c r="BPO55" s="198"/>
      <c r="BPP55" s="198"/>
      <c r="BPQ55" s="198"/>
      <c r="BPR55" s="198"/>
      <c r="BPS55" s="198"/>
      <c r="BPT55" s="198"/>
      <c r="BPU55" s="198"/>
      <c r="BPV55" s="198"/>
      <c r="BPW55" s="198"/>
      <c r="BPX55" s="198"/>
      <c r="BPY55" s="198"/>
      <c r="BPZ55" s="198"/>
      <c r="BQA55" s="198"/>
      <c r="BQB55" s="198"/>
      <c r="BQC55" s="198"/>
      <c r="BQD55" s="198"/>
      <c r="BQE55" s="198"/>
      <c r="BQF55" s="198"/>
      <c r="BQG55" s="198"/>
      <c r="BQH55" s="198"/>
      <c r="BQI55" s="198"/>
      <c r="BQJ55" s="198"/>
      <c r="BQK55" s="198"/>
      <c r="BQL55" s="198"/>
      <c r="BQM55" s="198"/>
      <c r="BQN55" s="198"/>
      <c r="BQO55" s="198"/>
      <c r="BQP55" s="198"/>
      <c r="BQQ55" s="198"/>
      <c r="BQR55" s="198"/>
      <c r="BQS55" s="198"/>
      <c r="BQT55" s="198"/>
      <c r="BQU55" s="198"/>
      <c r="BQV55" s="198"/>
      <c r="BQW55" s="198"/>
      <c r="BQX55" s="198"/>
      <c r="BQY55" s="198"/>
      <c r="BQZ55" s="198"/>
      <c r="BRA55" s="198"/>
      <c r="BRB55" s="198"/>
      <c r="BRC55" s="198"/>
      <c r="BRD55" s="198"/>
      <c r="BRE55" s="198"/>
      <c r="BRF55" s="198"/>
      <c r="BRG55" s="198"/>
      <c r="BRH55" s="198"/>
      <c r="BRI55" s="198"/>
      <c r="BRJ55" s="198"/>
      <c r="BRK55" s="198"/>
      <c r="BRL55" s="198"/>
      <c r="BRM55" s="198"/>
      <c r="BRN55" s="198"/>
      <c r="BRO55" s="198"/>
      <c r="BRP55" s="198"/>
      <c r="BRQ55" s="198"/>
      <c r="BRR55" s="198"/>
      <c r="BRS55" s="198"/>
      <c r="BRT55" s="198"/>
      <c r="BRU55" s="198"/>
      <c r="BRV55" s="198"/>
      <c r="BRW55" s="198"/>
      <c r="BRX55" s="198"/>
      <c r="BRY55" s="198"/>
      <c r="BRZ55" s="198"/>
      <c r="BSA55" s="198"/>
      <c r="BSB55" s="198"/>
      <c r="BSC55" s="198"/>
      <c r="BSD55" s="198"/>
      <c r="BSE55" s="198"/>
      <c r="BSF55" s="198"/>
      <c r="BSG55" s="198"/>
      <c r="BSH55" s="198"/>
      <c r="BSI55" s="198"/>
      <c r="BSJ55" s="198"/>
      <c r="BSK55" s="198"/>
      <c r="BSL55" s="198"/>
      <c r="BSM55" s="198"/>
      <c r="BSN55" s="198"/>
      <c r="BSO55" s="198"/>
      <c r="BSP55" s="198"/>
      <c r="BSQ55" s="198"/>
      <c r="BSR55" s="198"/>
      <c r="BSS55" s="198"/>
      <c r="BST55" s="198"/>
      <c r="BSU55" s="198"/>
      <c r="BSV55" s="198"/>
      <c r="BSW55" s="198"/>
      <c r="BSX55" s="198"/>
      <c r="BSY55" s="198"/>
      <c r="BSZ55" s="198"/>
      <c r="BTA55" s="198"/>
      <c r="BTB55" s="198"/>
      <c r="BTC55" s="198"/>
      <c r="BTD55" s="198"/>
      <c r="BTE55" s="198"/>
      <c r="BTF55" s="198"/>
      <c r="BTG55" s="198"/>
      <c r="BTH55" s="198"/>
      <c r="BTI55" s="198"/>
      <c r="BTJ55" s="198"/>
      <c r="BTK55" s="198"/>
      <c r="BTL55" s="198"/>
      <c r="BTM55" s="198"/>
      <c r="BTN55" s="198"/>
      <c r="BTO55" s="198"/>
      <c r="BTP55" s="198"/>
      <c r="BTQ55" s="198"/>
      <c r="BTR55" s="198"/>
      <c r="BTS55" s="198"/>
      <c r="BTT55" s="198"/>
      <c r="BTU55" s="198"/>
      <c r="BTV55" s="198"/>
      <c r="BTW55" s="198"/>
      <c r="BTX55" s="198"/>
      <c r="BTY55" s="198"/>
      <c r="BTZ55" s="198"/>
      <c r="BUA55" s="198"/>
      <c r="BUB55" s="198"/>
      <c r="BUC55" s="198"/>
      <c r="BUD55" s="198"/>
      <c r="BUE55" s="198"/>
      <c r="BUF55" s="198"/>
      <c r="BUG55" s="198"/>
      <c r="BUH55" s="198"/>
      <c r="BUI55" s="198"/>
      <c r="BUJ55" s="198"/>
      <c r="BUK55" s="198"/>
      <c r="BUL55" s="198"/>
      <c r="BUM55" s="198"/>
      <c r="BUN55" s="198"/>
      <c r="BUO55" s="198"/>
      <c r="BUP55" s="198"/>
      <c r="BUQ55" s="198"/>
      <c r="BUR55" s="198"/>
      <c r="BUS55" s="198"/>
      <c r="BUT55" s="198"/>
      <c r="BUU55" s="198"/>
      <c r="BUV55" s="198"/>
      <c r="BUW55" s="198"/>
      <c r="BUX55" s="198"/>
      <c r="BUY55" s="198"/>
      <c r="BUZ55" s="198"/>
      <c r="BVA55" s="198"/>
      <c r="BVB55" s="198"/>
      <c r="BVC55" s="198"/>
      <c r="BVD55" s="198"/>
      <c r="BVE55" s="198"/>
      <c r="BVF55" s="198"/>
      <c r="BVG55" s="198"/>
      <c r="BVH55" s="198"/>
      <c r="BVI55" s="198"/>
      <c r="BVJ55" s="198"/>
      <c r="BVK55" s="198"/>
      <c r="BVL55" s="198"/>
      <c r="BVM55" s="198"/>
      <c r="BVN55" s="198"/>
      <c r="BVO55" s="198"/>
      <c r="BVP55" s="198"/>
      <c r="BVQ55" s="198"/>
      <c r="BVR55" s="198"/>
      <c r="BVS55" s="198"/>
      <c r="BVT55" s="198"/>
      <c r="BVU55" s="198"/>
      <c r="BVV55" s="198"/>
      <c r="BVW55" s="198"/>
      <c r="BVX55" s="198"/>
      <c r="BVY55" s="198"/>
      <c r="BVZ55" s="198"/>
      <c r="BWA55" s="198"/>
      <c r="BWB55" s="198"/>
      <c r="BWC55" s="198"/>
      <c r="BWD55" s="198"/>
      <c r="BWE55" s="198"/>
      <c r="BWF55" s="198"/>
      <c r="BWG55" s="198"/>
      <c r="BWH55" s="198"/>
      <c r="BWI55" s="198"/>
      <c r="BWJ55" s="198"/>
      <c r="BWK55" s="198"/>
      <c r="BWL55" s="198"/>
      <c r="BWM55" s="198"/>
      <c r="BWN55" s="198"/>
      <c r="BWO55" s="198"/>
      <c r="BWP55" s="198"/>
      <c r="BWQ55" s="198"/>
      <c r="BWR55" s="198"/>
      <c r="BWS55" s="198"/>
      <c r="BWT55" s="198"/>
      <c r="BWU55" s="198"/>
      <c r="BWV55" s="198"/>
      <c r="BWW55" s="198"/>
      <c r="BWX55" s="198"/>
      <c r="BWY55" s="198"/>
      <c r="BWZ55" s="198"/>
      <c r="BXA55" s="198"/>
      <c r="BXB55" s="198"/>
      <c r="BXC55" s="198"/>
      <c r="BXD55" s="198"/>
      <c r="BXE55" s="198"/>
      <c r="BXF55" s="198"/>
      <c r="BXG55" s="198"/>
      <c r="BXH55" s="198"/>
      <c r="BXI55" s="198"/>
      <c r="BXJ55" s="198"/>
      <c r="BXK55" s="198"/>
      <c r="BXL55" s="198"/>
      <c r="BXM55" s="198"/>
      <c r="BXN55" s="198"/>
      <c r="BXO55" s="198"/>
      <c r="BXP55" s="198"/>
      <c r="BXQ55" s="198"/>
      <c r="BXR55" s="198"/>
      <c r="BXS55" s="198"/>
      <c r="BXT55" s="198"/>
      <c r="BXU55" s="198"/>
      <c r="BXV55" s="198"/>
      <c r="BXW55" s="198"/>
      <c r="BXX55" s="198"/>
      <c r="BXY55" s="198"/>
      <c r="BXZ55" s="198"/>
      <c r="BYA55" s="198"/>
      <c r="BYB55" s="198"/>
      <c r="BYC55" s="198"/>
      <c r="BYD55" s="198"/>
      <c r="BYE55" s="198"/>
      <c r="BYF55" s="198"/>
      <c r="BYG55" s="198"/>
      <c r="BYH55" s="198"/>
      <c r="BYI55" s="198"/>
      <c r="BYJ55" s="198"/>
      <c r="BYK55" s="198"/>
      <c r="BYL55" s="198"/>
      <c r="BYM55" s="198"/>
      <c r="BYN55" s="198"/>
      <c r="BYO55" s="198"/>
      <c r="BYP55" s="198"/>
      <c r="BYQ55" s="198"/>
      <c r="BYR55" s="198"/>
      <c r="BYS55" s="198"/>
      <c r="BYT55" s="198"/>
      <c r="BYU55" s="198"/>
      <c r="BYV55" s="198"/>
      <c r="BYW55" s="198"/>
      <c r="BYX55" s="198"/>
      <c r="BYY55" s="198"/>
      <c r="BYZ55" s="198"/>
      <c r="BZA55" s="198"/>
      <c r="BZB55" s="198"/>
      <c r="BZC55" s="198"/>
      <c r="BZD55" s="198"/>
      <c r="BZE55" s="198"/>
      <c r="BZF55" s="198"/>
      <c r="BZG55" s="198"/>
      <c r="BZH55" s="198"/>
      <c r="BZI55" s="198"/>
      <c r="BZJ55" s="198"/>
      <c r="BZK55" s="198"/>
      <c r="BZL55" s="198"/>
      <c r="BZM55" s="198"/>
      <c r="BZN55" s="198"/>
      <c r="BZO55" s="198"/>
      <c r="BZP55" s="198"/>
      <c r="BZQ55" s="198"/>
      <c r="BZR55" s="198"/>
      <c r="BZS55" s="198"/>
      <c r="BZT55" s="198"/>
      <c r="BZU55" s="198"/>
      <c r="BZV55" s="198"/>
      <c r="BZW55" s="198"/>
      <c r="BZX55" s="198"/>
      <c r="BZY55" s="198"/>
      <c r="BZZ55" s="198"/>
      <c r="CAA55" s="198"/>
      <c r="CAB55" s="198"/>
      <c r="CAC55" s="198"/>
      <c r="CAD55" s="198"/>
      <c r="CAE55" s="198"/>
      <c r="CAF55" s="198"/>
      <c r="CAG55" s="198"/>
      <c r="CAH55" s="198"/>
      <c r="CAI55" s="198"/>
      <c r="CAJ55" s="198"/>
      <c r="CAK55" s="198"/>
      <c r="CAL55" s="198"/>
      <c r="CAM55" s="198"/>
      <c r="CAN55" s="198"/>
      <c r="CAO55" s="198"/>
      <c r="CAP55" s="198"/>
      <c r="CAQ55" s="198"/>
      <c r="CAR55" s="198"/>
      <c r="CAS55" s="198"/>
      <c r="CAT55" s="198"/>
      <c r="CAU55" s="198"/>
      <c r="CAV55" s="198"/>
      <c r="CAW55" s="198"/>
      <c r="CAX55" s="198"/>
      <c r="CAY55" s="198"/>
      <c r="CAZ55" s="198"/>
      <c r="CBA55" s="198"/>
      <c r="CBB55" s="198"/>
      <c r="CBC55" s="198"/>
      <c r="CBD55" s="198"/>
      <c r="CBE55" s="198"/>
      <c r="CBF55" s="198"/>
      <c r="CBG55" s="198"/>
      <c r="CBH55" s="198"/>
      <c r="CBI55" s="198"/>
      <c r="CBJ55" s="198"/>
      <c r="CBK55" s="198"/>
      <c r="CBL55" s="198"/>
      <c r="CBM55" s="198"/>
      <c r="CBN55" s="198"/>
      <c r="CBO55" s="198"/>
      <c r="CBP55" s="198"/>
      <c r="CBQ55" s="198"/>
      <c r="CBR55" s="198"/>
      <c r="CBS55" s="198"/>
      <c r="CBT55" s="198"/>
      <c r="CBU55" s="198"/>
      <c r="CBV55" s="198"/>
      <c r="CBW55" s="198"/>
      <c r="CBX55" s="198"/>
      <c r="CBY55" s="198"/>
      <c r="CBZ55" s="198"/>
      <c r="CCA55" s="198"/>
      <c r="CCB55" s="198"/>
      <c r="CCC55" s="198"/>
      <c r="CCD55" s="198"/>
      <c r="CCE55" s="198"/>
      <c r="CCF55" s="198"/>
      <c r="CCG55" s="198"/>
      <c r="CCH55" s="198"/>
      <c r="CCI55" s="198"/>
      <c r="CCJ55" s="198"/>
      <c r="CCK55" s="198"/>
      <c r="CCL55" s="198"/>
      <c r="CCM55" s="198"/>
      <c r="CCN55" s="198"/>
      <c r="CCO55" s="198"/>
      <c r="CCP55" s="198"/>
      <c r="CCQ55" s="198"/>
      <c r="CCR55" s="198"/>
      <c r="CCS55" s="198"/>
      <c r="CCT55" s="198"/>
      <c r="CCU55" s="198"/>
      <c r="CCV55" s="198"/>
      <c r="CCW55" s="198"/>
      <c r="CCX55" s="198"/>
      <c r="CCY55" s="198"/>
      <c r="CCZ55" s="198"/>
      <c r="CDA55" s="198"/>
      <c r="CDB55" s="198"/>
      <c r="CDC55" s="198"/>
      <c r="CDD55" s="198"/>
      <c r="CDE55" s="198"/>
      <c r="CDF55" s="198"/>
      <c r="CDG55" s="198"/>
      <c r="CDH55" s="198"/>
      <c r="CDI55" s="198"/>
      <c r="CDJ55" s="198"/>
      <c r="CDK55" s="198"/>
      <c r="CDL55" s="198"/>
      <c r="CDM55" s="198"/>
      <c r="CDN55" s="198"/>
      <c r="CDO55" s="198"/>
      <c r="CDP55" s="198"/>
      <c r="CDQ55" s="198"/>
      <c r="CDR55" s="198"/>
      <c r="CDS55" s="198"/>
      <c r="CDT55" s="198"/>
      <c r="CDU55" s="198"/>
      <c r="CDV55" s="198"/>
      <c r="CDW55" s="198"/>
      <c r="CDX55" s="198"/>
      <c r="CDY55" s="198"/>
      <c r="CDZ55" s="198"/>
      <c r="CEA55" s="198"/>
      <c r="CEB55" s="198"/>
      <c r="CEC55" s="198"/>
      <c r="CED55" s="198"/>
      <c r="CEE55" s="198"/>
      <c r="CEF55" s="198"/>
      <c r="CEG55" s="198"/>
      <c r="CEH55" s="198"/>
      <c r="CEI55" s="198"/>
      <c r="CEJ55" s="198"/>
      <c r="CEK55" s="198"/>
      <c r="CEL55" s="198"/>
      <c r="CEM55" s="198"/>
      <c r="CEN55" s="198"/>
      <c r="CEO55" s="198"/>
      <c r="CEP55" s="198"/>
      <c r="CEQ55" s="198"/>
      <c r="CER55" s="198"/>
      <c r="CES55" s="198"/>
      <c r="CET55" s="198"/>
      <c r="CEU55" s="198"/>
      <c r="CEV55" s="198"/>
      <c r="CEW55" s="198"/>
      <c r="CEX55" s="198"/>
      <c r="CEY55" s="198"/>
      <c r="CEZ55" s="198"/>
      <c r="CFA55" s="198"/>
      <c r="CFB55" s="198"/>
      <c r="CFC55" s="198"/>
      <c r="CFD55" s="198"/>
      <c r="CFE55" s="198"/>
      <c r="CFF55" s="198"/>
      <c r="CFG55" s="198"/>
      <c r="CFH55" s="198"/>
      <c r="CFI55" s="198"/>
      <c r="CFJ55" s="198"/>
      <c r="CFK55" s="198"/>
      <c r="CFL55" s="198"/>
      <c r="CFM55" s="198"/>
      <c r="CFN55" s="198"/>
      <c r="CFO55" s="198"/>
      <c r="CFP55" s="198"/>
      <c r="CFQ55" s="198"/>
      <c r="CFR55" s="198"/>
      <c r="CFS55" s="198"/>
      <c r="CFT55" s="198"/>
      <c r="CFU55" s="198"/>
      <c r="CFV55" s="198"/>
      <c r="CFW55" s="198"/>
      <c r="CFX55" s="198"/>
      <c r="CFY55" s="198"/>
      <c r="CFZ55" s="198"/>
      <c r="CGA55" s="198"/>
      <c r="CGB55" s="198"/>
      <c r="CGC55" s="198"/>
      <c r="CGD55" s="198"/>
      <c r="CGE55" s="198"/>
      <c r="CGF55" s="198"/>
      <c r="CGG55" s="198"/>
      <c r="CGH55" s="198"/>
      <c r="CGI55" s="198"/>
      <c r="CGJ55" s="198"/>
      <c r="CGK55" s="198"/>
      <c r="CGL55" s="198"/>
      <c r="CGM55" s="198"/>
      <c r="CGN55" s="198"/>
      <c r="CGO55" s="198"/>
      <c r="CGP55" s="198"/>
      <c r="CGQ55" s="198"/>
      <c r="CGR55" s="198"/>
      <c r="CGS55" s="198"/>
      <c r="CGT55" s="198"/>
      <c r="CGU55" s="198"/>
      <c r="CGV55" s="198"/>
      <c r="CGW55" s="198"/>
      <c r="CGX55" s="198"/>
      <c r="CGY55" s="198"/>
      <c r="CGZ55" s="198"/>
      <c r="CHA55" s="198"/>
      <c r="CHB55" s="198"/>
      <c r="CHC55" s="198"/>
      <c r="CHD55" s="198"/>
      <c r="CHE55" s="198"/>
      <c r="CHF55" s="198"/>
      <c r="CHG55" s="198"/>
      <c r="CHH55" s="198"/>
      <c r="CHI55" s="198"/>
      <c r="CHJ55" s="198"/>
      <c r="CHK55" s="198"/>
      <c r="CHL55" s="198"/>
      <c r="CHM55" s="198"/>
      <c r="CHN55" s="198"/>
      <c r="CHO55" s="198"/>
      <c r="CHP55" s="198"/>
      <c r="CHQ55" s="198"/>
      <c r="CHR55" s="198"/>
      <c r="CHS55" s="198"/>
      <c r="CHT55" s="198"/>
      <c r="CHU55" s="198"/>
      <c r="CHV55" s="198"/>
      <c r="CHW55" s="198"/>
      <c r="CHX55" s="198"/>
      <c r="CHY55" s="198"/>
      <c r="CHZ55" s="198"/>
      <c r="CIA55" s="198"/>
      <c r="CIB55" s="198"/>
      <c r="CIC55" s="198"/>
      <c r="CID55" s="198"/>
      <c r="CIE55" s="198"/>
      <c r="CIF55" s="198"/>
      <c r="CIG55" s="198"/>
      <c r="CIH55" s="198"/>
      <c r="CII55" s="198"/>
      <c r="CIJ55" s="198"/>
      <c r="CIK55" s="198"/>
      <c r="CIL55" s="198"/>
      <c r="CIM55" s="198"/>
      <c r="CIN55" s="198"/>
      <c r="CIO55" s="198"/>
      <c r="CIP55" s="198"/>
      <c r="CIQ55" s="198"/>
      <c r="CIR55" s="198"/>
      <c r="CIS55" s="198"/>
      <c r="CIT55" s="198"/>
      <c r="CIU55" s="198"/>
      <c r="CIV55" s="198"/>
      <c r="CIW55" s="198"/>
      <c r="CIX55" s="198"/>
      <c r="CIY55" s="198"/>
      <c r="CIZ55" s="198"/>
      <c r="CJA55" s="198"/>
      <c r="CJB55" s="198"/>
      <c r="CJC55" s="198"/>
      <c r="CJD55" s="198"/>
      <c r="CJE55" s="198"/>
      <c r="CJF55" s="198"/>
      <c r="CJG55" s="198"/>
      <c r="CJH55" s="198"/>
      <c r="CJI55" s="198"/>
      <c r="CJJ55" s="198"/>
      <c r="CJK55" s="198"/>
      <c r="CJL55" s="198"/>
      <c r="CJM55" s="198"/>
      <c r="CJN55" s="198"/>
      <c r="CJO55" s="198"/>
      <c r="CJP55" s="198"/>
      <c r="CJQ55" s="198"/>
      <c r="CJR55" s="198"/>
      <c r="CJS55" s="198"/>
      <c r="CJT55" s="198"/>
      <c r="CJU55" s="198"/>
      <c r="CJV55" s="198"/>
      <c r="CJW55" s="198"/>
      <c r="CJX55" s="198"/>
      <c r="CJY55" s="198"/>
      <c r="CJZ55" s="198"/>
      <c r="CKA55" s="198"/>
      <c r="CKB55" s="198"/>
      <c r="CKC55" s="198"/>
      <c r="CKD55" s="198"/>
      <c r="CKE55" s="198"/>
      <c r="CKF55" s="198"/>
      <c r="CKG55" s="198"/>
      <c r="CKH55" s="198"/>
      <c r="CKI55" s="198"/>
      <c r="CKJ55" s="198"/>
      <c r="CKK55" s="198"/>
      <c r="CKL55" s="198"/>
      <c r="CKM55" s="198"/>
      <c r="CKN55" s="198"/>
      <c r="CKO55" s="198"/>
      <c r="CKP55" s="198"/>
      <c r="CKQ55" s="198"/>
      <c r="CKR55" s="198"/>
      <c r="CKS55" s="198"/>
      <c r="CKT55" s="198"/>
      <c r="CKU55" s="198"/>
      <c r="CKV55" s="198"/>
      <c r="CKW55" s="198"/>
      <c r="CKX55" s="198"/>
      <c r="CKY55" s="198"/>
      <c r="CKZ55" s="198"/>
      <c r="CLA55" s="198"/>
      <c r="CLB55" s="198"/>
      <c r="CLC55" s="198"/>
      <c r="CLD55" s="198"/>
      <c r="CLE55" s="198"/>
      <c r="CLF55" s="198"/>
      <c r="CLG55" s="198"/>
      <c r="CLH55" s="198"/>
      <c r="CLI55" s="198"/>
      <c r="CLJ55" s="198"/>
      <c r="CLK55" s="198"/>
      <c r="CLL55" s="198"/>
      <c r="CLM55" s="198"/>
      <c r="CLN55" s="198"/>
      <c r="CLO55" s="198"/>
      <c r="CLP55" s="198"/>
      <c r="CLQ55" s="198"/>
      <c r="CLR55" s="198"/>
      <c r="CLS55" s="198"/>
      <c r="CLT55" s="198"/>
      <c r="CLU55" s="198"/>
      <c r="CLV55" s="198"/>
      <c r="CLW55" s="198"/>
      <c r="CLX55" s="198"/>
      <c r="CLY55" s="198"/>
      <c r="CLZ55" s="198"/>
      <c r="CMA55" s="198"/>
      <c r="CMB55" s="198"/>
      <c r="CMC55" s="198"/>
      <c r="CMD55" s="198"/>
      <c r="CME55" s="198"/>
      <c r="CMF55" s="198"/>
      <c r="CMG55" s="198"/>
      <c r="CMH55" s="198"/>
      <c r="CMI55" s="198"/>
      <c r="CMJ55" s="198"/>
      <c r="CMK55" s="198"/>
      <c r="CML55" s="198"/>
      <c r="CMM55" s="198"/>
      <c r="CMN55" s="198"/>
      <c r="CMO55" s="198"/>
      <c r="CMP55" s="198"/>
      <c r="CMQ55" s="198"/>
      <c r="CMR55" s="198"/>
      <c r="CMS55" s="198"/>
      <c r="CMT55" s="198"/>
      <c r="CMU55" s="198"/>
      <c r="CMV55" s="198"/>
      <c r="CMW55" s="198"/>
      <c r="CMX55" s="198"/>
      <c r="CMY55" s="198"/>
      <c r="CMZ55" s="198"/>
      <c r="CNA55" s="198"/>
      <c r="CNB55" s="198"/>
      <c r="CNC55" s="198"/>
      <c r="CND55" s="198"/>
      <c r="CNE55" s="198"/>
      <c r="CNF55" s="198"/>
      <c r="CNG55" s="198"/>
      <c r="CNH55" s="198"/>
      <c r="CNI55" s="198"/>
      <c r="CNJ55" s="198"/>
      <c r="CNK55" s="198"/>
      <c r="CNL55" s="198"/>
      <c r="CNM55" s="198"/>
      <c r="CNN55" s="198"/>
      <c r="CNO55" s="198"/>
      <c r="CNP55" s="198"/>
      <c r="CNQ55" s="198"/>
      <c r="CNR55" s="198"/>
      <c r="CNS55" s="198"/>
      <c r="CNT55" s="198"/>
      <c r="CNU55" s="198"/>
      <c r="CNV55" s="198"/>
      <c r="CNW55" s="198"/>
      <c r="CNX55" s="198"/>
      <c r="CNY55" s="198"/>
      <c r="CNZ55" s="198"/>
      <c r="COA55" s="198"/>
      <c r="COB55" s="198"/>
      <c r="COC55" s="198"/>
      <c r="COD55" s="198"/>
      <c r="COE55" s="198"/>
      <c r="COF55" s="198"/>
      <c r="COG55" s="198"/>
      <c r="COH55" s="198"/>
      <c r="COI55" s="198"/>
      <c r="COJ55" s="198"/>
      <c r="COK55" s="198"/>
      <c r="COL55" s="198"/>
      <c r="COM55" s="198"/>
      <c r="CON55" s="198"/>
      <c r="COO55" s="198"/>
      <c r="COP55" s="198"/>
      <c r="COQ55" s="198"/>
      <c r="COR55" s="198"/>
      <c r="COS55" s="198"/>
      <c r="COT55" s="198"/>
      <c r="COU55" s="198"/>
      <c r="COV55" s="198"/>
      <c r="COW55" s="198"/>
      <c r="COX55" s="198"/>
      <c r="COY55" s="198"/>
      <c r="COZ55" s="198"/>
      <c r="CPA55" s="198"/>
      <c r="CPB55" s="198"/>
      <c r="CPC55" s="198"/>
      <c r="CPD55" s="198"/>
      <c r="CPE55" s="198"/>
      <c r="CPF55" s="198"/>
      <c r="CPG55" s="198"/>
      <c r="CPH55" s="198"/>
      <c r="CPI55" s="198"/>
      <c r="CPJ55" s="198"/>
      <c r="CPK55" s="198"/>
      <c r="CPL55" s="198"/>
      <c r="CPM55" s="198"/>
      <c r="CPN55" s="198"/>
      <c r="CPO55" s="198"/>
      <c r="CPP55" s="198"/>
      <c r="CPQ55" s="198"/>
      <c r="CPR55" s="198"/>
      <c r="CPS55" s="198"/>
      <c r="CPT55" s="198"/>
      <c r="CPU55" s="198"/>
      <c r="CPV55" s="198"/>
      <c r="CPW55" s="198"/>
      <c r="CPX55" s="198"/>
      <c r="CPY55" s="198"/>
      <c r="CPZ55" s="198"/>
      <c r="CQA55" s="198"/>
      <c r="CQB55" s="198"/>
      <c r="CQC55" s="198"/>
      <c r="CQD55" s="198"/>
      <c r="CQE55" s="198"/>
      <c r="CQF55" s="198"/>
      <c r="CQG55" s="198"/>
      <c r="CQH55" s="198"/>
      <c r="CQI55" s="198"/>
      <c r="CQJ55" s="198"/>
      <c r="CQK55" s="198"/>
      <c r="CQL55" s="198"/>
      <c r="CQM55" s="198"/>
      <c r="CQN55" s="198"/>
      <c r="CQO55" s="198"/>
      <c r="CQP55" s="198"/>
      <c r="CQQ55" s="198"/>
      <c r="CQR55" s="198"/>
      <c r="CQS55" s="198"/>
      <c r="CQT55" s="198"/>
      <c r="CQU55" s="198"/>
      <c r="CQV55" s="198"/>
      <c r="CQW55" s="198"/>
      <c r="CQX55" s="198"/>
      <c r="CQY55" s="198"/>
      <c r="CQZ55" s="198"/>
      <c r="CRA55" s="198"/>
      <c r="CRB55" s="198"/>
      <c r="CRC55" s="198"/>
      <c r="CRD55" s="198"/>
      <c r="CRE55" s="198"/>
      <c r="CRF55" s="198"/>
      <c r="CRG55" s="198"/>
      <c r="CRH55" s="198"/>
      <c r="CRI55" s="198"/>
      <c r="CRJ55" s="198"/>
      <c r="CRK55" s="198"/>
      <c r="CRL55" s="198"/>
      <c r="CRM55" s="198"/>
      <c r="CRN55" s="198"/>
      <c r="CRO55" s="198"/>
      <c r="CRP55" s="198"/>
      <c r="CRQ55" s="198"/>
      <c r="CRR55" s="198"/>
      <c r="CRS55" s="198"/>
      <c r="CRT55" s="198"/>
      <c r="CRU55" s="198"/>
      <c r="CRV55" s="198"/>
      <c r="CRW55" s="198"/>
      <c r="CRX55" s="198"/>
      <c r="CRY55" s="198"/>
      <c r="CRZ55" s="198"/>
      <c r="CSA55" s="198"/>
      <c r="CSB55" s="198"/>
      <c r="CSC55" s="198"/>
      <c r="CSD55" s="198"/>
      <c r="CSE55" s="198"/>
      <c r="CSF55" s="198"/>
      <c r="CSG55" s="198"/>
      <c r="CSH55" s="198"/>
      <c r="CSI55" s="198"/>
      <c r="CSJ55" s="198"/>
      <c r="CSK55" s="198"/>
      <c r="CSL55" s="198"/>
      <c r="CSM55" s="198"/>
      <c r="CSN55" s="198"/>
      <c r="CSO55" s="198"/>
      <c r="CSP55" s="198"/>
      <c r="CSQ55" s="198"/>
      <c r="CSR55" s="198"/>
      <c r="CSS55" s="198"/>
      <c r="CST55" s="198"/>
      <c r="CSU55" s="198"/>
      <c r="CSV55" s="198"/>
      <c r="CSW55" s="198"/>
      <c r="CSX55" s="198"/>
      <c r="CSY55" s="198"/>
      <c r="CSZ55" s="198"/>
      <c r="CTA55" s="198"/>
      <c r="CTB55" s="198"/>
      <c r="CTC55" s="198"/>
      <c r="CTD55" s="198"/>
      <c r="CTE55" s="198"/>
      <c r="CTF55" s="198"/>
      <c r="CTG55" s="198"/>
      <c r="CTH55" s="198"/>
      <c r="CTI55" s="198"/>
      <c r="CTJ55" s="198"/>
      <c r="CTK55" s="198"/>
      <c r="CTL55" s="198"/>
      <c r="CTM55" s="198"/>
      <c r="CTN55" s="198"/>
      <c r="CTO55" s="198"/>
      <c r="CTP55" s="198"/>
      <c r="CTQ55" s="198"/>
      <c r="CTR55" s="198"/>
      <c r="CTS55" s="198"/>
      <c r="CTT55" s="198"/>
      <c r="CTU55" s="198"/>
      <c r="CTV55" s="198"/>
      <c r="CTW55" s="198"/>
      <c r="CTX55" s="198"/>
      <c r="CTY55" s="198"/>
      <c r="CTZ55" s="198"/>
      <c r="CUA55" s="198"/>
      <c r="CUB55" s="198"/>
      <c r="CUC55" s="198"/>
      <c r="CUD55" s="198"/>
      <c r="CUE55" s="198"/>
      <c r="CUF55" s="198"/>
      <c r="CUG55" s="198"/>
      <c r="CUH55" s="198"/>
      <c r="CUI55" s="198"/>
      <c r="CUJ55" s="198"/>
      <c r="CUK55" s="198"/>
      <c r="CUL55" s="198"/>
      <c r="CUM55" s="198"/>
      <c r="CUN55" s="198"/>
      <c r="CUO55" s="198"/>
      <c r="CUP55" s="198"/>
      <c r="CUQ55" s="198"/>
      <c r="CUR55" s="198"/>
      <c r="CUS55" s="198"/>
      <c r="CUT55" s="198"/>
      <c r="CUU55" s="198"/>
      <c r="CUV55" s="198"/>
      <c r="CUW55" s="198"/>
      <c r="CUX55" s="198"/>
      <c r="CUY55" s="198"/>
      <c r="CUZ55" s="198"/>
      <c r="CVA55" s="198"/>
      <c r="CVB55" s="198"/>
      <c r="CVC55" s="198"/>
      <c r="CVD55" s="198"/>
      <c r="CVE55" s="198"/>
      <c r="CVF55" s="198"/>
      <c r="CVG55" s="198"/>
      <c r="CVH55" s="198"/>
      <c r="CVI55" s="198"/>
      <c r="CVJ55" s="198"/>
      <c r="CVK55" s="198"/>
      <c r="CVL55" s="198"/>
      <c r="CVM55" s="198"/>
      <c r="CVN55" s="198"/>
      <c r="CVO55" s="198"/>
      <c r="CVP55" s="198"/>
      <c r="CVQ55" s="198"/>
      <c r="CVR55" s="198"/>
      <c r="CVS55" s="198"/>
      <c r="CVT55" s="198"/>
      <c r="CVU55" s="198"/>
      <c r="CVV55" s="198"/>
      <c r="CVW55" s="198"/>
      <c r="CVX55" s="198"/>
      <c r="CVY55" s="198"/>
      <c r="CVZ55" s="198"/>
      <c r="CWA55" s="198"/>
      <c r="CWB55" s="198"/>
      <c r="CWC55" s="198"/>
      <c r="CWD55" s="198"/>
      <c r="CWE55" s="198"/>
      <c r="CWF55" s="198"/>
      <c r="CWG55" s="198"/>
      <c r="CWH55" s="198"/>
      <c r="CWI55" s="198"/>
      <c r="CWJ55" s="198"/>
      <c r="CWK55" s="198"/>
      <c r="CWL55" s="198"/>
      <c r="CWM55" s="198"/>
      <c r="CWN55" s="198"/>
      <c r="CWO55" s="198"/>
      <c r="CWP55" s="198"/>
      <c r="CWQ55" s="198"/>
      <c r="CWR55" s="198"/>
      <c r="CWS55" s="198"/>
      <c r="CWT55" s="198"/>
      <c r="CWU55" s="198"/>
      <c r="CWV55" s="198"/>
      <c r="CWW55" s="198"/>
      <c r="CWX55" s="198"/>
      <c r="CWY55" s="198"/>
      <c r="CWZ55" s="198"/>
      <c r="CXA55" s="198"/>
      <c r="CXB55" s="198"/>
      <c r="CXC55" s="198"/>
      <c r="CXD55" s="198"/>
      <c r="CXE55" s="198"/>
      <c r="CXF55" s="198"/>
      <c r="CXG55" s="198"/>
      <c r="CXH55" s="198"/>
      <c r="CXI55" s="198"/>
      <c r="CXJ55" s="198"/>
      <c r="CXK55" s="198"/>
      <c r="CXL55" s="198"/>
      <c r="CXM55" s="198"/>
      <c r="CXN55" s="198"/>
      <c r="CXO55" s="198"/>
      <c r="CXP55" s="198"/>
      <c r="CXQ55" s="198"/>
      <c r="CXR55" s="198"/>
      <c r="CXS55" s="198"/>
      <c r="CXT55" s="198"/>
      <c r="CXU55" s="198"/>
      <c r="CXV55" s="198"/>
      <c r="CXW55" s="198"/>
      <c r="CXX55" s="198"/>
      <c r="CXY55" s="198"/>
      <c r="CXZ55" s="198"/>
      <c r="CYA55" s="198"/>
      <c r="CYB55" s="198"/>
      <c r="CYC55" s="198"/>
      <c r="CYD55" s="198"/>
      <c r="CYE55" s="198"/>
      <c r="CYF55" s="198"/>
      <c r="CYG55" s="198"/>
      <c r="CYH55" s="198"/>
      <c r="CYI55" s="198"/>
      <c r="CYJ55" s="198"/>
      <c r="CYK55" s="198"/>
      <c r="CYL55" s="198"/>
      <c r="CYM55" s="198"/>
      <c r="CYN55" s="198"/>
      <c r="CYO55" s="198"/>
      <c r="CYP55" s="198"/>
      <c r="CYQ55" s="198"/>
      <c r="CYR55" s="198"/>
      <c r="CYS55" s="198"/>
      <c r="CYT55" s="198"/>
      <c r="CYU55" s="198"/>
      <c r="CYV55" s="198"/>
      <c r="CYW55" s="198"/>
      <c r="CYX55" s="198"/>
      <c r="CYY55" s="198"/>
      <c r="CYZ55" s="198"/>
      <c r="CZA55" s="198"/>
      <c r="CZB55" s="198"/>
      <c r="CZC55" s="198"/>
      <c r="CZD55" s="198"/>
      <c r="CZE55" s="198"/>
      <c r="CZF55" s="198"/>
      <c r="CZG55" s="198"/>
      <c r="CZH55" s="198"/>
      <c r="CZI55" s="198"/>
      <c r="CZJ55" s="198"/>
      <c r="CZK55" s="198"/>
      <c r="CZL55" s="198"/>
      <c r="CZM55" s="198"/>
      <c r="CZN55" s="198"/>
      <c r="CZO55" s="198"/>
      <c r="CZP55" s="198"/>
      <c r="CZQ55" s="198"/>
      <c r="CZR55" s="198"/>
      <c r="CZS55" s="198"/>
      <c r="CZT55" s="198"/>
      <c r="CZU55" s="198"/>
      <c r="CZV55" s="198"/>
      <c r="CZW55" s="198"/>
      <c r="CZX55" s="198"/>
      <c r="CZY55" s="198"/>
      <c r="CZZ55" s="198"/>
      <c r="DAA55" s="198"/>
      <c r="DAB55" s="198"/>
      <c r="DAC55" s="198"/>
      <c r="DAD55" s="198"/>
      <c r="DAE55" s="198"/>
      <c r="DAF55" s="198"/>
      <c r="DAG55" s="198"/>
      <c r="DAH55" s="198"/>
      <c r="DAI55" s="198"/>
      <c r="DAJ55" s="198"/>
      <c r="DAK55" s="198"/>
      <c r="DAL55" s="198"/>
      <c r="DAM55" s="198"/>
      <c r="DAN55" s="198"/>
      <c r="DAO55" s="198"/>
      <c r="DAP55" s="198"/>
      <c r="DAQ55" s="198"/>
      <c r="DAR55" s="198"/>
      <c r="DAS55" s="198"/>
      <c r="DAT55" s="198"/>
      <c r="DAU55" s="198"/>
      <c r="DAV55" s="198"/>
      <c r="DAW55" s="198"/>
      <c r="DAX55" s="198"/>
      <c r="DAY55" s="198"/>
      <c r="DAZ55" s="198"/>
      <c r="DBA55" s="198"/>
      <c r="DBB55" s="198"/>
      <c r="DBC55" s="198"/>
      <c r="DBD55" s="198"/>
      <c r="DBE55" s="198"/>
      <c r="DBF55" s="198"/>
      <c r="DBG55" s="198"/>
      <c r="DBH55" s="198"/>
      <c r="DBI55" s="198"/>
      <c r="DBJ55" s="198"/>
      <c r="DBK55" s="198"/>
      <c r="DBL55" s="198"/>
      <c r="DBM55" s="198"/>
      <c r="DBN55" s="198"/>
      <c r="DBO55" s="198"/>
      <c r="DBP55" s="198"/>
      <c r="DBQ55" s="198"/>
      <c r="DBR55" s="198"/>
      <c r="DBS55" s="198"/>
      <c r="DBT55" s="198"/>
      <c r="DBU55" s="198"/>
      <c r="DBV55" s="198"/>
      <c r="DBW55" s="198"/>
      <c r="DBX55" s="198"/>
      <c r="DBY55" s="198"/>
      <c r="DBZ55" s="198"/>
      <c r="DCA55" s="198"/>
      <c r="DCB55" s="198"/>
      <c r="DCC55" s="198"/>
      <c r="DCD55" s="198"/>
      <c r="DCE55" s="198"/>
      <c r="DCF55" s="198"/>
      <c r="DCG55" s="198"/>
      <c r="DCH55" s="198"/>
      <c r="DCI55" s="198"/>
      <c r="DCJ55" s="198"/>
      <c r="DCK55" s="198"/>
      <c r="DCL55" s="198"/>
      <c r="DCM55" s="198"/>
      <c r="DCN55" s="198"/>
      <c r="DCO55" s="198"/>
      <c r="DCP55" s="198"/>
      <c r="DCQ55" s="198"/>
      <c r="DCR55" s="198"/>
      <c r="DCS55" s="198"/>
      <c r="DCT55" s="198"/>
      <c r="DCU55" s="198"/>
      <c r="DCV55" s="198"/>
      <c r="DCW55" s="198"/>
      <c r="DCX55" s="198"/>
      <c r="DCY55" s="198"/>
      <c r="DCZ55" s="198"/>
      <c r="DDA55" s="198"/>
      <c r="DDB55" s="198"/>
      <c r="DDC55" s="198"/>
      <c r="DDD55" s="198"/>
      <c r="DDE55" s="198"/>
      <c r="DDF55" s="198"/>
      <c r="DDG55" s="198"/>
      <c r="DDH55" s="198"/>
      <c r="DDI55" s="198"/>
      <c r="DDJ55" s="198"/>
      <c r="DDK55" s="198"/>
      <c r="DDL55" s="198"/>
      <c r="DDM55" s="198"/>
      <c r="DDN55" s="198"/>
      <c r="DDO55" s="198"/>
      <c r="DDP55" s="198"/>
      <c r="DDQ55" s="198"/>
      <c r="DDR55" s="198"/>
      <c r="DDS55" s="198"/>
      <c r="DDT55" s="198"/>
      <c r="DDU55" s="198"/>
      <c r="DDV55" s="198"/>
      <c r="DDW55" s="198"/>
      <c r="DDX55" s="198"/>
      <c r="DDY55" s="198"/>
      <c r="DDZ55" s="198"/>
      <c r="DEA55" s="198"/>
      <c r="DEB55" s="198"/>
      <c r="DEC55" s="198"/>
      <c r="DED55" s="198"/>
      <c r="DEE55" s="198"/>
      <c r="DEF55" s="198"/>
      <c r="DEG55" s="198"/>
      <c r="DEH55" s="198"/>
      <c r="DEI55" s="198"/>
      <c r="DEJ55" s="198"/>
      <c r="DEK55" s="198"/>
      <c r="DEL55" s="198"/>
      <c r="DEM55" s="198"/>
      <c r="DEN55" s="198"/>
      <c r="DEO55" s="198"/>
      <c r="DEP55" s="198"/>
      <c r="DEQ55" s="198"/>
      <c r="DER55" s="198"/>
      <c r="DES55" s="198"/>
      <c r="DET55" s="198"/>
      <c r="DEU55" s="198"/>
      <c r="DEV55" s="198"/>
      <c r="DEW55" s="198"/>
      <c r="DEX55" s="198"/>
      <c r="DEY55" s="198"/>
      <c r="DEZ55" s="198"/>
      <c r="DFA55" s="198"/>
      <c r="DFB55" s="198"/>
      <c r="DFC55" s="198"/>
      <c r="DFD55" s="198"/>
      <c r="DFE55" s="198"/>
      <c r="DFF55" s="198"/>
      <c r="DFG55" s="198"/>
      <c r="DFH55" s="198"/>
      <c r="DFI55" s="198"/>
      <c r="DFJ55" s="198"/>
      <c r="DFK55" s="198"/>
      <c r="DFL55" s="198"/>
      <c r="DFM55" s="198"/>
      <c r="DFN55" s="198"/>
      <c r="DFO55" s="198"/>
      <c r="DFP55" s="198"/>
      <c r="DFQ55" s="198"/>
      <c r="DFR55" s="198"/>
      <c r="DFS55" s="198"/>
      <c r="DFT55" s="198"/>
      <c r="DFU55" s="198"/>
      <c r="DFV55" s="198"/>
      <c r="DFW55" s="198"/>
      <c r="DFX55" s="198"/>
      <c r="DFY55" s="198"/>
      <c r="DFZ55" s="198"/>
      <c r="DGA55" s="198"/>
      <c r="DGB55" s="198"/>
      <c r="DGC55" s="198"/>
      <c r="DGD55" s="198"/>
      <c r="DGE55" s="198"/>
      <c r="DGF55" s="198"/>
      <c r="DGG55" s="198"/>
      <c r="DGH55" s="198"/>
      <c r="DGI55" s="198"/>
      <c r="DGJ55" s="198"/>
      <c r="DGK55" s="198"/>
      <c r="DGL55" s="198"/>
      <c r="DGM55" s="198"/>
      <c r="DGN55" s="198"/>
      <c r="DGO55" s="198"/>
      <c r="DGP55" s="198"/>
      <c r="DGQ55" s="198"/>
      <c r="DGR55" s="198"/>
      <c r="DGS55" s="198"/>
      <c r="DGT55" s="198"/>
      <c r="DGU55" s="198"/>
      <c r="DGV55" s="198"/>
      <c r="DGW55" s="198"/>
      <c r="DGX55" s="198"/>
      <c r="DGY55" s="198"/>
      <c r="DGZ55" s="198"/>
      <c r="DHA55" s="198"/>
      <c r="DHB55" s="198"/>
      <c r="DHC55" s="198"/>
      <c r="DHD55" s="198"/>
      <c r="DHE55" s="198"/>
      <c r="DHF55" s="198"/>
      <c r="DHG55" s="198"/>
      <c r="DHH55" s="198"/>
      <c r="DHI55" s="198"/>
      <c r="DHJ55" s="198"/>
      <c r="DHK55" s="198"/>
      <c r="DHL55" s="198"/>
      <c r="DHM55" s="198"/>
      <c r="DHN55" s="198"/>
      <c r="DHO55" s="198"/>
      <c r="DHP55" s="198"/>
      <c r="DHQ55" s="198"/>
      <c r="DHR55" s="198"/>
      <c r="DHS55" s="198"/>
      <c r="DHT55" s="198"/>
      <c r="DHU55" s="198"/>
      <c r="DHV55" s="198"/>
      <c r="DHW55" s="198"/>
      <c r="DHX55" s="198"/>
      <c r="DHY55" s="198"/>
      <c r="DHZ55" s="198"/>
      <c r="DIA55" s="198"/>
      <c r="DIB55" s="198"/>
      <c r="DIC55" s="198"/>
      <c r="DID55" s="198"/>
      <c r="DIE55" s="198"/>
      <c r="DIF55" s="198"/>
      <c r="DIG55" s="198"/>
      <c r="DIH55" s="198"/>
      <c r="DII55" s="198"/>
      <c r="DIJ55" s="198"/>
      <c r="DIK55" s="198"/>
      <c r="DIL55" s="198"/>
      <c r="DIM55" s="198"/>
      <c r="DIN55" s="198"/>
      <c r="DIO55" s="198"/>
      <c r="DIP55" s="198"/>
      <c r="DIQ55" s="198"/>
      <c r="DIR55" s="198"/>
      <c r="DIS55" s="198"/>
      <c r="DIT55" s="198"/>
      <c r="DIU55" s="198"/>
      <c r="DIV55" s="198"/>
      <c r="DIW55" s="198"/>
      <c r="DIX55" s="198"/>
      <c r="DIY55" s="198"/>
      <c r="DIZ55" s="198"/>
      <c r="DJA55" s="198"/>
      <c r="DJB55" s="198"/>
      <c r="DJC55" s="198"/>
      <c r="DJD55" s="198"/>
      <c r="DJE55" s="198"/>
      <c r="DJF55" s="198"/>
      <c r="DJG55" s="198"/>
      <c r="DJH55" s="198"/>
      <c r="DJI55" s="198"/>
      <c r="DJJ55" s="198"/>
      <c r="DJK55" s="198"/>
      <c r="DJL55" s="198"/>
      <c r="DJM55" s="198"/>
      <c r="DJN55" s="198"/>
      <c r="DJO55" s="198"/>
      <c r="DJP55" s="198"/>
      <c r="DJQ55" s="198"/>
      <c r="DJR55" s="198"/>
      <c r="DJS55" s="198"/>
      <c r="DJT55" s="198"/>
      <c r="DJU55" s="198"/>
      <c r="DJV55" s="198"/>
      <c r="DJW55" s="198"/>
      <c r="DJX55" s="198"/>
      <c r="DJY55" s="198"/>
      <c r="DJZ55" s="198"/>
      <c r="DKA55" s="198"/>
      <c r="DKB55" s="198"/>
      <c r="DKC55" s="198"/>
      <c r="DKD55" s="198"/>
      <c r="DKE55" s="198"/>
      <c r="DKF55" s="198"/>
      <c r="DKG55" s="198"/>
      <c r="DKH55" s="198"/>
      <c r="DKI55" s="198"/>
      <c r="DKJ55" s="198"/>
      <c r="DKK55" s="198"/>
      <c r="DKL55" s="198"/>
      <c r="DKM55" s="198"/>
      <c r="DKN55" s="198"/>
      <c r="DKO55" s="198"/>
      <c r="DKP55" s="198"/>
      <c r="DKQ55" s="198"/>
      <c r="DKR55" s="198"/>
      <c r="DKS55" s="198"/>
      <c r="DKT55" s="198"/>
      <c r="DKU55" s="198"/>
      <c r="DKV55" s="198"/>
      <c r="DKW55" s="198"/>
      <c r="DKX55" s="198"/>
      <c r="DKY55" s="198"/>
      <c r="DKZ55" s="198"/>
      <c r="DLA55" s="198"/>
      <c r="DLB55" s="198"/>
      <c r="DLC55" s="198"/>
      <c r="DLD55" s="198"/>
      <c r="DLE55" s="198"/>
      <c r="DLF55" s="198"/>
      <c r="DLG55" s="198"/>
      <c r="DLH55" s="198"/>
      <c r="DLI55" s="198"/>
      <c r="DLJ55" s="198"/>
      <c r="DLK55" s="198"/>
      <c r="DLL55" s="198"/>
      <c r="DLM55" s="198"/>
      <c r="DLN55" s="198"/>
      <c r="DLO55" s="198"/>
      <c r="DLP55" s="198"/>
      <c r="DLQ55" s="198"/>
      <c r="DLR55" s="198"/>
      <c r="DLS55" s="198"/>
      <c r="DLT55" s="198"/>
      <c r="DLU55" s="198"/>
      <c r="DLV55" s="198"/>
      <c r="DLW55" s="198"/>
      <c r="DLX55" s="198"/>
      <c r="DLY55" s="198"/>
      <c r="DLZ55" s="198"/>
      <c r="DMA55" s="198"/>
      <c r="DMB55" s="198"/>
      <c r="DMC55" s="198"/>
      <c r="DMD55" s="198"/>
      <c r="DME55" s="198"/>
      <c r="DMF55" s="198"/>
      <c r="DMG55" s="198"/>
      <c r="DMH55" s="198"/>
      <c r="DMI55" s="198"/>
      <c r="DMJ55" s="198"/>
      <c r="DMK55" s="198"/>
      <c r="DML55" s="198"/>
      <c r="DMM55" s="198"/>
      <c r="DMN55" s="198"/>
      <c r="DMO55" s="198"/>
      <c r="DMP55" s="198"/>
      <c r="DMQ55" s="198"/>
      <c r="DMR55" s="198"/>
      <c r="DMS55" s="198"/>
      <c r="DMT55" s="198"/>
      <c r="DMU55" s="198"/>
      <c r="DMV55" s="198"/>
      <c r="DMW55" s="198"/>
      <c r="DMX55" s="198"/>
      <c r="DMY55" s="198"/>
      <c r="DMZ55" s="198"/>
      <c r="DNA55" s="198"/>
      <c r="DNB55" s="198"/>
      <c r="DNC55" s="198"/>
      <c r="DND55" s="198"/>
      <c r="DNE55" s="198"/>
      <c r="DNF55" s="198"/>
      <c r="DNG55" s="198"/>
      <c r="DNH55" s="198"/>
      <c r="DNI55" s="198"/>
      <c r="DNJ55" s="198"/>
      <c r="DNK55" s="198"/>
      <c r="DNL55" s="198"/>
      <c r="DNM55" s="198"/>
      <c r="DNN55" s="198"/>
      <c r="DNO55" s="198"/>
      <c r="DNP55" s="198"/>
      <c r="DNQ55" s="198"/>
      <c r="DNR55" s="198"/>
      <c r="DNS55" s="198"/>
      <c r="DNT55" s="198"/>
      <c r="DNU55" s="198"/>
      <c r="DNV55" s="198"/>
      <c r="DNW55" s="198"/>
      <c r="DNX55" s="198"/>
      <c r="DNY55" s="198"/>
      <c r="DNZ55" s="198"/>
      <c r="DOA55" s="198"/>
      <c r="DOB55" s="198"/>
      <c r="DOC55" s="198"/>
      <c r="DOD55" s="198"/>
      <c r="DOE55" s="198"/>
      <c r="DOF55" s="198"/>
      <c r="DOG55" s="198"/>
      <c r="DOH55" s="198"/>
      <c r="DOI55" s="198"/>
      <c r="DOJ55" s="198"/>
      <c r="DOK55" s="198"/>
      <c r="DOL55" s="198"/>
      <c r="DOM55" s="198"/>
      <c r="DON55" s="198"/>
      <c r="DOO55" s="198"/>
      <c r="DOP55" s="198"/>
      <c r="DOQ55" s="198"/>
      <c r="DOR55" s="198"/>
      <c r="DOS55" s="198"/>
      <c r="DOT55" s="198"/>
      <c r="DOU55" s="198"/>
      <c r="DOV55" s="198"/>
      <c r="DOW55" s="198"/>
      <c r="DOX55" s="198"/>
      <c r="DOY55" s="198"/>
      <c r="DOZ55" s="198"/>
      <c r="DPA55" s="198"/>
      <c r="DPB55" s="198"/>
      <c r="DPC55" s="198"/>
      <c r="DPD55" s="198"/>
      <c r="DPE55" s="198"/>
      <c r="DPF55" s="198"/>
      <c r="DPG55" s="198"/>
      <c r="DPH55" s="198"/>
      <c r="DPI55" s="198"/>
      <c r="DPJ55" s="198"/>
      <c r="DPK55" s="198"/>
      <c r="DPL55" s="198"/>
      <c r="DPM55" s="198"/>
      <c r="DPN55" s="198"/>
      <c r="DPO55" s="198"/>
      <c r="DPP55" s="198"/>
      <c r="DPQ55" s="198"/>
      <c r="DPR55" s="198"/>
      <c r="DPS55" s="198"/>
      <c r="DPT55" s="198"/>
      <c r="DPU55" s="198"/>
      <c r="DPV55" s="198"/>
      <c r="DPW55" s="198"/>
      <c r="DPX55" s="198"/>
      <c r="DPY55" s="198"/>
      <c r="DPZ55" s="198"/>
      <c r="DQA55" s="198"/>
      <c r="DQB55" s="198"/>
      <c r="DQC55" s="198"/>
      <c r="DQD55" s="198"/>
      <c r="DQE55" s="198"/>
      <c r="DQF55" s="198"/>
      <c r="DQG55" s="198"/>
      <c r="DQH55" s="198"/>
      <c r="DQI55" s="198"/>
      <c r="DQJ55" s="198"/>
      <c r="DQK55" s="198"/>
      <c r="DQL55" s="198"/>
      <c r="DQM55" s="198"/>
      <c r="DQN55" s="198"/>
      <c r="DQO55" s="198"/>
      <c r="DQP55" s="198"/>
      <c r="DQQ55" s="198"/>
      <c r="DQR55" s="198"/>
      <c r="DQS55" s="198"/>
      <c r="DQT55" s="198"/>
      <c r="DQU55" s="198"/>
      <c r="DQV55" s="198"/>
      <c r="DQW55" s="198"/>
      <c r="DQX55" s="198"/>
      <c r="DQY55" s="198"/>
      <c r="DQZ55" s="198"/>
      <c r="DRA55" s="198"/>
      <c r="DRB55" s="198"/>
      <c r="DRC55" s="198"/>
      <c r="DRD55" s="198"/>
      <c r="DRE55" s="198"/>
      <c r="DRF55" s="198"/>
      <c r="DRG55" s="198"/>
      <c r="DRH55" s="198"/>
      <c r="DRI55" s="198"/>
      <c r="DRJ55" s="198"/>
      <c r="DRK55" s="198"/>
      <c r="DRL55" s="198"/>
      <c r="DRM55" s="198"/>
      <c r="DRN55" s="198"/>
      <c r="DRO55" s="198"/>
      <c r="DRP55" s="198"/>
      <c r="DRQ55" s="198"/>
      <c r="DRR55" s="198"/>
      <c r="DRS55" s="198"/>
      <c r="DRT55" s="198"/>
      <c r="DRU55" s="198"/>
      <c r="DRV55" s="198"/>
      <c r="DRW55" s="198"/>
      <c r="DRX55" s="198"/>
      <c r="DRY55" s="198"/>
      <c r="DRZ55" s="198"/>
      <c r="DSA55" s="198"/>
      <c r="DSB55" s="198"/>
      <c r="DSC55" s="198"/>
      <c r="DSD55" s="198"/>
      <c r="DSE55" s="198"/>
      <c r="DSF55" s="198"/>
      <c r="DSG55" s="198"/>
      <c r="DSH55" s="198"/>
      <c r="DSI55" s="198"/>
      <c r="DSJ55" s="198"/>
      <c r="DSK55" s="198"/>
      <c r="DSL55" s="198"/>
      <c r="DSM55" s="198"/>
      <c r="DSN55" s="198"/>
      <c r="DSO55" s="198"/>
      <c r="DSP55" s="198"/>
      <c r="DSQ55" s="198"/>
      <c r="DSR55" s="198"/>
      <c r="DSS55" s="198"/>
      <c r="DST55" s="198"/>
      <c r="DSU55" s="198"/>
      <c r="DSV55" s="198"/>
      <c r="DSW55" s="198"/>
      <c r="DSX55" s="198"/>
      <c r="DSY55" s="198"/>
      <c r="DSZ55" s="198"/>
      <c r="DTA55" s="198"/>
      <c r="DTB55" s="198"/>
      <c r="DTC55" s="198"/>
      <c r="DTD55" s="198"/>
      <c r="DTE55" s="198"/>
      <c r="DTF55" s="198"/>
      <c r="DTG55" s="198"/>
      <c r="DTH55" s="198"/>
      <c r="DTI55" s="198"/>
      <c r="DTJ55" s="198"/>
      <c r="DTK55" s="198"/>
      <c r="DTL55" s="198"/>
      <c r="DTM55" s="198"/>
      <c r="DTN55" s="198"/>
      <c r="DTO55" s="198"/>
      <c r="DTP55" s="198"/>
      <c r="DTQ55" s="198"/>
      <c r="DTR55" s="198"/>
      <c r="DTS55" s="198"/>
      <c r="DTT55" s="198"/>
      <c r="DTU55" s="198"/>
      <c r="DTV55" s="198"/>
      <c r="DTW55" s="198"/>
      <c r="DTX55" s="198"/>
      <c r="DTY55" s="198"/>
      <c r="DTZ55" s="198"/>
      <c r="DUA55" s="198"/>
      <c r="DUB55" s="198"/>
      <c r="DUC55" s="198"/>
      <c r="DUD55" s="198"/>
      <c r="DUE55" s="198"/>
      <c r="DUF55" s="198"/>
      <c r="DUG55" s="198"/>
      <c r="DUH55" s="198"/>
      <c r="DUI55" s="198"/>
      <c r="DUJ55" s="198"/>
      <c r="DUK55" s="198"/>
      <c r="DUL55" s="198"/>
      <c r="DUM55" s="198"/>
      <c r="DUN55" s="198"/>
      <c r="DUO55" s="198"/>
      <c r="DUP55" s="198"/>
      <c r="DUQ55" s="198"/>
      <c r="DUR55" s="198"/>
      <c r="DUS55" s="198"/>
      <c r="DUT55" s="198"/>
      <c r="DUU55" s="198"/>
      <c r="DUV55" s="198"/>
      <c r="DUW55" s="198"/>
      <c r="DUX55" s="198"/>
      <c r="DUY55" s="198"/>
      <c r="DUZ55" s="198"/>
      <c r="DVA55" s="198"/>
      <c r="DVB55" s="198"/>
      <c r="DVC55" s="198"/>
      <c r="DVD55" s="198"/>
      <c r="DVE55" s="198"/>
      <c r="DVF55" s="198"/>
      <c r="DVG55" s="198"/>
      <c r="DVH55" s="198"/>
      <c r="DVI55" s="198"/>
      <c r="DVJ55" s="198"/>
      <c r="DVK55" s="198"/>
      <c r="DVL55" s="198"/>
      <c r="DVM55" s="198"/>
      <c r="DVN55" s="198"/>
      <c r="DVO55" s="198"/>
      <c r="DVP55" s="198"/>
      <c r="DVQ55" s="198"/>
      <c r="DVR55" s="198"/>
      <c r="DVS55" s="198"/>
      <c r="DVT55" s="198"/>
      <c r="DVU55" s="198"/>
      <c r="DVV55" s="198"/>
      <c r="DVW55" s="198"/>
      <c r="DVX55" s="198"/>
      <c r="DVY55" s="198"/>
      <c r="DVZ55" s="198"/>
      <c r="DWA55" s="198"/>
      <c r="DWB55" s="198"/>
      <c r="DWC55" s="198"/>
      <c r="DWD55" s="198"/>
      <c r="DWE55" s="198"/>
      <c r="DWF55" s="198"/>
      <c r="DWG55" s="198"/>
      <c r="DWH55" s="198"/>
      <c r="DWI55" s="198"/>
      <c r="DWJ55" s="198"/>
      <c r="DWK55" s="198"/>
      <c r="DWL55" s="198"/>
      <c r="DWM55" s="198"/>
      <c r="DWN55" s="198"/>
      <c r="DWO55" s="198"/>
      <c r="DWP55" s="198"/>
      <c r="DWQ55" s="198"/>
      <c r="DWR55" s="198"/>
      <c r="DWS55" s="198"/>
      <c r="DWT55" s="198"/>
      <c r="DWU55" s="198"/>
      <c r="DWV55" s="198"/>
      <c r="DWW55" s="198"/>
      <c r="DWX55" s="198"/>
      <c r="DWY55" s="198"/>
      <c r="DWZ55" s="198"/>
      <c r="DXA55" s="198"/>
      <c r="DXB55" s="198"/>
      <c r="DXC55" s="198"/>
      <c r="DXD55" s="198"/>
      <c r="DXE55" s="198"/>
      <c r="DXF55" s="198"/>
      <c r="DXG55" s="198"/>
      <c r="DXH55" s="198"/>
      <c r="DXI55" s="198"/>
      <c r="DXJ55" s="198"/>
      <c r="DXK55" s="198"/>
      <c r="DXL55" s="198"/>
      <c r="DXM55" s="198"/>
      <c r="DXN55" s="198"/>
      <c r="DXO55" s="198"/>
      <c r="DXP55" s="198"/>
      <c r="DXQ55" s="198"/>
      <c r="DXR55" s="198"/>
      <c r="DXS55" s="198"/>
      <c r="DXT55" s="198"/>
      <c r="DXU55" s="198"/>
      <c r="DXV55" s="198"/>
      <c r="DXW55" s="198"/>
      <c r="DXX55" s="198"/>
      <c r="DXY55" s="198"/>
      <c r="DXZ55" s="198"/>
      <c r="DYA55" s="198"/>
      <c r="DYB55" s="198"/>
      <c r="DYC55" s="198"/>
      <c r="DYD55" s="198"/>
      <c r="DYE55" s="198"/>
      <c r="DYF55" s="198"/>
      <c r="DYG55" s="198"/>
      <c r="DYH55" s="198"/>
      <c r="DYI55" s="198"/>
      <c r="DYJ55" s="198"/>
      <c r="DYK55" s="198"/>
      <c r="DYL55" s="198"/>
      <c r="DYM55" s="198"/>
      <c r="DYN55" s="198"/>
      <c r="DYO55" s="198"/>
      <c r="DYP55" s="198"/>
      <c r="DYQ55" s="198"/>
      <c r="DYR55" s="198"/>
      <c r="DYS55" s="198"/>
      <c r="DYT55" s="198"/>
      <c r="DYU55" s="198"/>
      <c r="DYV55" s="198"/>
      <c r="DYW55" s="198"/>
      <c r="DYX55" s="198"/>
      <c r="DYY55" s="198"/>
      <c r="DYZ55" s="198"/>
      <c r="DZA55" s="198"/>
      <c r="DZB55" s="198"/>
      <c r="DZC55" s="198"/>
      <c r="DZD55" s="198"/>
      <c r="DZE55" s="198"/>
      <c r="DZF55" s="198"/>
      <c r="DZG55" s="198"/>
      <c r="DZH55" s="198"/>
      <c r="DZI55" s="198"/>
      <c r="DZJ55" s="198"/>
      <c r="DZK55" s="198"/>
      <c r="DZL55" s="198"/>
      <c r="DZM55" s="198"/>
      <c r="DZN55" s="198"/>
      <c r="DZO55" s="198"/>
      <c r="DZP55" s="198"/>
      <c r="DZQ55" s="198"/>
      <c r="DZR55" s="198"/>
      <c r="DZS55" s="198"/>
      <c r="DZT55" s="198"/>
      <c r="DZU55" s="198"/>
      <c r="DZV55" s="198"/>
      <c r="DZW55" s="198"/>
      <c r="DZX55" s="198"/>
      <c r="DZY55" s="198"/>
      <c r="DZZ55" s="198"/>
      <c r="EAA55" s="198"/>
      <c r="EAB55" s="198"/>
      <c r="EAC55" s="198"/>
      <c r="EAD55" s="198"/>
      <c r="EAE55" s="198"/>
      <c r="EAF55" s="198"/>
      <c r="EAG55" s="198"/>
      <c r="EAH55" s="198"/>
      <c r="EAI55" s="198"/>
      <c r="EAJ55" s="198"/>
      <c r="EAK55" s="198"/>
      <c r="EAL55" s="198"/>
      <c r="EAM55" s="198"/>
      <c r="EAN55" s="198"/>
      <c r="EAO55" s="198"/>
      <c r="EAP55" s="198"/>
      <c r="EAQ55" s="198"/>
      <c r="EAR55" s="198"/>
      <c r="EAS55" s="198"/>
      <c r="EAT55" s="198"/>
      <c r="EAU55" s="198"/>
      <c r="EAV55" s="198"/>
      <c r="EAW55" s="198"/>
      <c r="EAX55" s="198"/>
      <c r="EAY55" s="198"/>
      <c r="EAZ55" s="198"/>
      <c r="EBA55" s="198"/>
      <c r="EBB55" s="198"/>
      <c r="EBC55" s="198"/>
      <c r="EBD55" s="198"/>
      <c r="EBE55" s="198"/>
      <c r="EBF55" s="198"/>
      <c r="EBG55" s="198"/>
      <c r="EBH55" s="198"/>
      <c r="EBI55" s="198"/>
      <c r="EBJ55" s="198"/>
      <c r="EBK55" s="198"/>
      <c r="EBL55" s="198"/>
      <c r="EBM55" s="198"/>
      <c r="EBN55" s="198"/>
      <c r="EBO55" s="198"/>
      <c r="EBP55" s="198"/>
      <c r="EBQ55" s="198"/>
      <c r="EBR55" s="198"/>
      <c r="EBS55" s="198"/>
      <c r="EBT55" s="198"/>
      <c r="EBU55" s="198"/>
      <c r="EBV55" s="198"/>
      <c r="EBW55" s="198"/>
      <c r="EBX55" s="198"/>
      <c r="EBY55" s="198"/>
      <c r="EBZ55" s="198"/>
      <c r="ECA55" s="198"/>
      <c r="ECB55" s="198"/>
      <c r="ECC55" s="198"/>
      <c r="ECD55" s="198"/>
      <c r="ECE55" s="198"/>
      <c r="ECF55" s="198"/>
      <c r="ECG55" s="198"/>
      <c r="ECH55" s="198"/>
      <c r="ECI55" s="198"/>
      <c r="ECJ55" s="198"/>
      <c r="ECK55" s="198"/>
      <c r="ECL55" s="198"/>
      <c r="ECM55" s="198"/>
      <c r="ECN55" s="198"/>
      <c r="ECO55" s="198"/>
      <c r="ECP55" s="198"/>
      <c r="ECQ55" s="198"/>
      <c r="ECR55" s="198"/>
      <c r="ECS55" s="198"/>
      <c r="ECT55" s="198"/>
      <c r="ECU55" s="198"/>
      <c r="ECV55" s="198"/>
      <c r="ECW55" s="198"/>
      <c r="ECX55" s="198"/>
      <c r="ECY55" s="198"/>
      <c r="ECZ55" s="198"/>
      <c r="EDA55" s="198"/>
      <c r="EDB55" s="198"/>
      <c r="EDC55" s="198"/>
      <c r="EDD55" s="198"/>
      <c r="EDE55" s="198"/>
      <c r="EDF55" s="198"/>
      <c r="EDG55" s="198"/>
      <c r="EDH55" s="198"/>
      <c r="EDI55" s="198"/>
      <c r="EDJ55" s="198"/>
      <c r="EDK55" s="198"/>
      <c r="EDL55" s="198"/>
      <c r="EDM55" s="198"/>
      <c r="EDN55" s="198"/>
      <c r="EDO55" s="198"/>
      <c r="EDP55" s="198"/>
      <c r="EDQ55" s="198"/>
      <c r="EDR55" s="198"/>
      <c r="EDS55" s="198"/>
      <c r="EDT55" s="198"/>
      <c r="EDU55" s="198"/>
      <c r="EDV55" s="198"/>
      <c r="EDW55" s="198"/>
      <c r="EDX55" s="198"/>
      <c r="EDY55" s="198"/>
      <c r="EDZ55" s="198"/>
      <c r="EEA55" s="198"/>
      <c r="EEB55" s="198"/>
      <c r="EEC55" s="198"/>
      <c r="EED55" s="198"/>
      <c r="EEE55" s="198"/>
      <c r="EEF55" s="198"/>
      <c r="EEG55" s="198"/>
      <c r="EEH55" s="198"/>
      <c r="EEI55" s="198"/>
      <c r="EEJ55" s="198"/>
      <c r="EEK55" s="198"/>
      <c r="EEL55" s="198"/>
      <c r="EEM55" s="198"/>
      <c r="EEN55" s="198"/>
      <c r="EEO55" s="198"/>
      <c r="EEP55" s="198"/>
      <c r="EEQ55" s="198"/>
      <c r="EER55" s="198"/>
      <c r="EES55" s="198"/>
      <c r="EET55" s="198"/>
      <c r="EEU55" s="198"/>
      <c r="EEV55" s="198"/>
      <c r="EEW55" s="198"/>
      <c r="EEX55" s="198"/>
      <c r="EEY55" s="198"/>
      <c r="EEZ55" s="198"/>
      <c r="EFA55" s="198"/>
      <c r="EFB55" s="198"/>
      <c r="EFC55" s="198"/>
      <c r="EFD55" s="198"/>
      <c r="EFE55" s="198"/>
      <c r="EFF55" s="198"/>
      <c r="EFG55" s="198"/>
      <c r="EFH55" s="198"/>
      <c r="EFI55" s="198"/>
      <c r="EFJ55" s="198"/>
      <c r="EFK55" s="198"/>
      <c r="EFL55" s="198"/>
      <c r="EFM55" s="198"/>
      <c r="EFN55" s="198"/>
      <c r="EFO55" s="198"/>
      <c r="EFP55" s="198"/>
      <c r="EFQ55" s="198"/>
      <c r="EFR55" s="198"/>
      <c r="EFS55" s="198"/>
      <c r="EFT55" s="198"/>
      <c r="EFU55" s="198"/>
      <c r="EFV55" s="198"/>
      <c r="EFW55" s="198"/>
      <c r="EFX55" s="198"/>
      <c r="EFY55" s="198"/>
      <c r="EFZ55" s="198"/>
      <c r="EGA55" s="198"/>
      <c r="EGB55" s="198"/>
      <c r="EGC55" s="198"/>
      <c r="EGD55" s="198"/>
      <c r="EGE55" s="198"/>
      <c r="EGF55" s="198"/>
      <c r="EGG55" s="198"/>
      <c r="EGH55" s="198"/>
      <c r="EGI55" s="198"/>
      <c r="EGJ55" s="198"/>
      <c r="EGK55" s="198"/>
      <c r="EGL55" s="198"/>
      <c r="EGM55" s="198"/>
      <c r="EGN55" s="198"/>
      <c r="EGO55" s="198"/>
      <c r="EGP55" s="198"/>
      <c r="EGQ55" s="198"/>
      <c r="EGR55" s="198"/>
      <c r="EGS55" s="198"/>
      <c r="EGT55" s="198"/>
      <c r="EGU55" s="198"/>
      <c r="EGV55" s="198"/>
      <c r="EGW55" s="198"/>
      <c r="EGX55" s="198"/>
      <c r="EGY55" s="198"/>
      <c r="EGZ55" s="198"/>
      <c r="EHA55" s="198"/>
      <c r="EHB55" s="198"/>
      <c r="EHC55" s="198"/>
      <c r="EHD55" s="198"/>
      <c r="EHE55" s="198"/>
      <c r="EHF55" s="198"/>
      <c r="EHG55" s="198"/>
      <c r="EHH55" s="198"/>
      <c r="EHI55" s="198"/>
      <c r="EHJ55" s="198"/>
      <c r="EHK55" s="198"/>
      <c r="EHL55" s="198"/>
      <c r="EHM55" s="198"/>
      <c r="EHN55" s="198"/>
      <c r="EHO55" s="198"/>
      <c r="EHP55" s="198"/>
      <c r="EHQ55" s="198"/>
      <c r="EHR55" s="198"/>
      <c r="EHS55" s="198"/>
      <c r="EHT55" s="198"/>
      <c r="EHU55" s="198"/>
      <c r="EHV55" s="198"/>
      <c r="EHW55" s="198"/>
      <c r="EHX55" s="198"/>
      <c r="EHY55" s="198"/>
      <c r="EHZ55" s="198"/>
      <c r="EIA55" s="198"/>
      <c r="EIB55" s="198"/>
      <c r="EIC55" s="198"/>
      <c r="EID55" s="198"/>
      <c r="EIE55" s="198"/>
      <c r="EIF55" s="198"/>
      <c r="EIG55" s="198"/>
      <c r="EIH55" s="198"/>
      <c r="EII55" s="198"/>
      <c r="EIJ55" s="198"/>
      <c r="EIK55" s="198"/>
      <c r="EIL55" s="198"/>
      <c r="EIM55" s="198"/>
      <c r="EIN55" s="198"/>
      <c r="EIO55" s="198"/>
      <c r="EIP55" s="198"/>
      <c r="EIQ55" s="198"/>
      <c r="EIR55" s="198"/>
      <c r="EIS55" s="198"/>
      <c r="EIT55" s="198"/>
      <c r="EIU55" s="198"/>
      <c r="EIV55" s="198"/>
      <c r="EIW55" s="198"/>
      <c r="EIX55" s="198"/>
      <c r="EIY55" s="198"/>
      <c r="EIZ55" s="198"/>
      <c r="EJA55" s="198"/>
      <c r="EJB55" s="198"/>
      <c r="EJC55" s="198"/>
      <c r="EJD55" s="198"/>
      <c r="EJE55" s="198"/>
      <c r="EJF55" s="198"/>
      <c r="EJG55" s="198"/>
      <c r="EJH55" s="198"/>
      <c r="EJI55" s="198"/>
      <c r="EJJ55" s="198"/>
      <c r="EJK55" s="198"/>
      <c r="EJL55" s="198"/>
      <c r="EJM55" s="198"/>
      <c r="EJN55" s="198"/>
      <c r="EJO55" s="198"/>
      <c r="EJP55" s="198"/>
      <c r="EJQ55" s="198"/>
      <c r="EJR55" s="198"/>
      <c r="EJS55" s="198"/>
      <c r="EJT55" s="198"/>
      <c r="EJU55" s="198"/>
      <c r="EJV55" s="198"/>
      <c r="EJW55" s="198"/>
      <c r="EJX55" s="198"/>
      <c r="EJY55" s="198"/>
      <c r="EJZ55" s="198"/>
      <c r="EKA55" s="198"/>
      <c r="EKB55" s="198"/>
      <c r="EKC55" s="198"/>
      <c r="EKD55" s="198"/>
      <c r="EKE55" s="198"/>
      <c r="EKF55" s="198"/>
      <c r="EKG55" s="198"/>
      <c r="EKH55" s="198"/>
      <c r="EKI55" s="198"/>
      <c r="EKJ55" s="198"/>
      <c r="EKK55" s="198"/>
      <c r="EKL55" s="198"/>
      <c r="EKM55" s="198"/>
      <c r="EKN55" s="198"/>
      <c r="EKO55" s="198"/>
      <c r="EKP55" s="198"/>
      <c r="EKQ55" s="198"/>
      <c r="EKR55" s="198"/>
      <c r="EKS55" s="198"/>
      <c r="EKT55" s="198"/>
      <c r="EKU55" s="198"/>
      <c r="EKV55" s="198"/>
      <c r="EKW55" s="198"/>
      <c r="EKX55" s="198"/>
      <c r="EKY55" s="198"/>
      <c r="EKZ55" s="198"/>
      <c r="ELA55" s="198"/>
      <c r="ELB55" s="198"/>
      <c r="ELC55" s="198"/>
      <c r="ELD55" s="198"/>
      <c r="ELE55" s="198"/>
      <c r="ELF55" s="198"/>
      <c r="ELG55" s="198"/>
      <c r="ELH55" s="198"/>
      <c r="ELI55" s="198"/>
      <c r="ELJ55" s="198"/>
      <c r="ELK55" s="198"/>
      <c r="ELL55" s="198"/>
      <c r="ELM55" s="198"/>
      <c r="ELN55" s="198"/>
      <c r="ELO55" s="198"/>
      <c r="ELP55" s="198"/>
      <c r="ELQ55" s="198"/>
      <c r="ELR55" s="198"/>
      <c r="ELS55" s="198"/>
      <c r="ELT55" s="198"/>
      <c r="ELU55" s="198"/>
      <c r="ELV55" s="198"/>
      <c r="ELW55" s="198"/>
      <c r="ELX55" s="198"/>
      <c r="ELY55" s="198"/>
      <c r="ELZ55" s="198"/>
      <c r="EMA55" s="198"/>
      <c r="EMB55" s="198"/>
      <c r="EMC55" s="198"/>
      <c r="EMD55" s="198"/>
      <c r="EME55" s="198"/>
      <c r="EMF55" s="198"/>
      <c r="EMG55" s="198"/>
      <c r="EMH55" s="198"/>
      <c r="EMI55" s="198"/>
      <c r="EMJ55" s="198"/>
      <c r="EMK55" s="198"/>
      <c r="EML55" s="198"/>
      <c r="EMM55" s="198"/>
      <c r="EMN55" s="198"/>
      <c r="EMO55" s="198"/>
      <c r="EMP55" s="198"/>
      <c r="EMQ55" s="198"/>
      <c r="EMR55" s="198"/>
      <c r="EMS55" s="198"/>
      <c r="EMT55" s="198"/>
      <c r="EMU55" s="198"/>
      <c r="EMV55" s="198"/>
      <c r="EMW55" s="198"/>
      <c r="EMX55" s="198"/>
      <c r="EMY55" s="198"/>
      <c r="EMZ55" s="198"/>
      <c r="ENA55" s="198"/>
      <c r="ENB55" s="198"/>
      <c r="ENC55" s="198"/>
      <c r="END55" s="198"/>
      <c r="ENE55" s="198"/>
      <c r="ENF55" s="198"/>
      <c r="ENG55" s="198"/>
      <c r="ENH55" s="198"/>
      <c r="ENI55" s="198"/>
      <c r="ENJ55" s="198"/>
      <c r="ENK55" s="198"/>
      <c r="ENL55" s="198"/>
      <c r="ENM55" s="198"/>
      <c r="ENN55" s="198"/>
      <c r="ENO55" s="198"/>
      <c r="ENP55" s="198"/>
      <c r="ENQ55" s="198"/>
      <c r="ENR55" s="198"/>
      <c r="ENS55" s="198"/>
      <c r="ENT55" s="198"/>
      <c r="ENU55" s="198"/>
      <c r="ENV55" s="198"/>
      <c r="ENW55" s="198"/>
      <c r="ENX55" s="198"/>
      <c r="ENY55" s="198"/>
      <c r="ENZ55" s="198"/>
      <c r="EOA55" s="198"/>
      <c r="EOB55" s="198"/>
      <c r="EOC55" s="198"/>
      <c r="EOD55" s="198"/>
      <c r="EOE55" s="198"/>
      <c r="EOF55" s="198"/>
      <c r="EOG55" s="198"/>
      <c r="EOH55" s="198"/>
      <c r="EOI55" s="198"/>
      <c r="EOJ55" s="198"/>
      <c r="EOK55" s="198"/>
      <c r="EOL55" s="198"/>
      <c r="EOM55" s="198"/>
      <c r="EON55" s="198"/>
      <c r="EOO55" s="198"/>
      <c r="EOP55" s="198"/>
      <c r="EOQ55" s="198"/>
      <c r="EOR55" s="198"/>
      <c r="EOS55" s="198"/>
      <c r="EOT55" s="198"/>
      <c r="EOU55" s="198"/>
      <c r="EOV55" s="198"/>
      <c r="EOW55" s="198"/>
      <c r="EOX55" s="198"/>
      <c r="EOY55" s="198"/>
      <c r="EOZ55" s="198"/>
      <c r="EPA55" s="198"/>
      <c r="EPB55" s="198"/>
      <c r="EPC55" s="198"/>
      <c r="EPD55" s="198"/>
      <c r="EPE55" s="198"/>
      <c r="EPF55" s="198"/>
      <c r="EPG55" s="198"/>
      <c r="EPH55" s="198"/>
      <c r="EPI55" s="198"/>
      <c r="EPJ55" s="198"/>
      <c r="EPK55" s="198"/>
      <c r="EPL55" s="198"/>
      <c r="EPM55" s="198"/>
      <c r="EPN55" s="198"/>
      <c r="EPO55" s="198"/>
      <c r="EPP55" s="198"/>
      <c r="EPQ55" s="198"/>
      <c r="EPR55" s="198"/>
      <c r="EPS55" s="198"/>
      <c r="EPT55" s="198"/>
      <c r="EPU55" s="198"/>
      <c r="EPV55" s="198"/>
      <c r="EPW55" s="198"/>
      <c r="EPX55" s="198"/>
      <c r="EPY55" s="198"/>
      <c r="EPZ55" s="198"/>
      <c r="EQA55" s="198"/>
      <c r="EQB55" s="198"/>
      <c r="EQC55" s="198"/>
      <c r="EQD55" s="198"/>
      <c r="EQE55" s="198"/>
      <c r="EQF55" s="198"/>
      <c r="EQG55" s="198"/>
      <c r="EQH55" s="198"/>
      <c r="EQI55" s="198"/>
      <c r="EQJ55" s="198"/>
      <c r="EQK55" s="198"/>
      <c r="EQL55" s="198"/>
      <c r="EQM55" s="198"/>
      <c r="EQN55" s="198"/>
      <c r="EQO55" s="198"/>
      <c r="EQP55" s="198"/>
      <c r="EQQ55" s="198"/>
      <c r="EQR55" s="198"/>
      <c r="EQS55" s="198"/>
      <c r="EQT55" s="198"/>
      <c r="EQU55" s="198"/>
      <c r="EQV55" s="198"/>
      <c r="EQW55" s="198"/>
      <c r="EQX55" s="198"/>
      <c r="EQY55" s="198"/>
      <c r="EQZ55" s="198"/>
      <c r="ERA55" s="198"/>
      <c r="ERB55" s="198"/>
      <c r="ERC55" s="198"/>
      <c r="ERD55" s="198"/>
      <c r="ERE55" s="198"/>
      <c r="ERF55" s="198"/>
      <c r="ERG55" s="198"/>
      <c r="ERH55" s="198"/>
      <c r="ERI55" s="198"/>
      <c r="ERJ55" s="198"/>
      <c r="ERK55" s="198"/>
      <c r="ERL55" s="198"/>
      <c r="ERM55" s="198"/>
      <c r="ERN55" s="198"/>
      <c r="ERO55" s="198"/>
      <c r="ERP55" s="198"/>
      <c r="ERQ55" s="198"/>
      <c r="ERR55" s="198"/>
      <c r="ERS55" s="198"/>
      <c r="ERT55" s="198"/>
      <c r="ERU55" s="198"/>
      <c r="ERV55" s="198"/>
      <c r="ERW55" s="198"/>
      <c r="ERX55" s="198"/>
      <c r="ERY55" s="198"/>
      <c r="ERZ55" s="198"/>
      <c r="ESA55" s="198"/>
      <c r="ESB55" s="198"/>
      <c r="ESC55" s="198"/>
      <c r="ESD55" s="198"/>
      <c r="ESE55" s="198"/>
      <c r="ESF55" s="198"/>
      <c r="ESG55" s="198"/>
      <c r="ESH55" s="198"/>
      <c r="ESI55" s="198"/>
      <c r="ESJ55" s="198"/>
      <c r="ESK55" s="198"/>
      <c r="ESL55" s="198"/>
      <c r="ESM55" s="198"/>
      <c r="ESN55" s="198"/>
      <c r="ESO55" s="198"/>
      <c r="ESP55" s="198"/>
      <c r="ESQ55" s="198"/>
      <c r="ESR55" s="198"/>
      <c r="ESS55" s="198"/>
      <c r="EST55" s="198"/>
      <c r="ESU55" s="198"/>
      <c r="ESV55" s="198"/>
      <c r="ESW55" s="198"/>
      <c r="ESX55" s="198"/>
      <c r="ESY55" s="198"/>
      <c r="ESZ55" s="198"/>
      <c r="ETA55" s="198"/>
      <c r="ETB55" s="198"/>
      <c r="ETC55" s="198"/>
      <c r="ETD55" s="198"/>
      <c r="ETE55" s="198"/>
      <c r="ETF55" s="198"/>
      <c r="ETG55" s="198"/>
      <c r="ETH55" s="198"/>
      <c r="ETI55" s="198"/>
      <c r="ETJ55" s="198"/>
      <c r="ETK55" s="198"/>
      <c r="ETL55" s="198"/>
      <c r="ETM55" s="198"/>
      <c r="ETN55" s="198"/>
      <c r="ETO55" s="198"/>
      <c r="ETP55" s="198"/>
      <c r="ETQ55" s="198"/>
      <c r="ETR55" s="198"/>
      <c r="ETS55" s="198"/>
      <c r="ETT55" s="198"/>
      <c r="ETU55" s="198"/>
      <c r="ETV55" s="198"/>
      <c r="ETW55" s="198"/>
      <c r="ETX55" s="198"/>
      <c r="ETY55" s="198"/>
      <c r="ETZ55" s="198"/>
      <c r="EUA55" s="198"/>
      <c r="EUB55" s="198"/>
      <c r="EUC55" s="198"/>
      <c r="EUD55" s="198"/>
      <c r="EUE55" s="198"/>
      <c r="EUF55" s="198"/>
      <c r="EUG55" s="198"/>
      <c r="EUH55" s="198"/>
      <c r="EUI55" s="198"/>
      <c r="EUJ55" s="198"/>
      <c r="EUK55" s="198"/>
      <c r="EUL55" s="198"/>
      <c r="EUM55" s="198"/>
      <c r="EUN55" s="198"/>
      <c r="EUO55" s="198"/>
      <c r="EUP55" s="198"/>
      <c r="EUQ55" s="198"/>
      <c r="EUR55" s="198"/>
      <c r="EUS55" s="198"/>
      <c r="EUT55" s="198"/>
      <c r="EUU55" s="198"/>
      <c r="EUV55" s="198"/>
      <c r="EUW55" s="198"/>
      <c r="EUX55" s="198"/>
      <c r="EUY55" s="198"/>
      <c r="EUZ55" s="198"/>
      <c r="EVA55" s="198"/>
      <c r="EVB55" s="198"/>
      <c r="EVC55" s="198"/>
      <c r="EVD55" s="198"/>
      <c r="EVE55" s="198"/>
      <c r="EVF55" s="198"/>
      <c r="EVG55" s="198"/>
      <c r="EVH55" s="198"/>
      <c r="EVI55" s="198"/>
      <c r="EVJ55" s="198"/>
      <c r="EVK55" s="198"/>
      <c r="EVL55" s="198"/>
      <c r="EVM55" s="198"/>
      <c r="EVN55" s="198"/>
      <c r="EVO55" s="198"/>
      <c r="EVP55" s="198"/>
      <c r="EVQ55" s="198"/>
      <c r="EVR55" s="198"/>
      <c r="EVS55" s="198"/>
      <c r="EVT55" s="198"/>
      <c r="EVU55" s="198"/>
      <c r="EVV55" s="198"/>
      <c r="EVW55" s="198"/>
      <c r="EVX55" s="198"/>
      <c r="EVY55" s="198"/>
      <c r="EVZ55" s="198"/>
      <c r="EWA55" s="198"/>
      <c r="EWB55" s="198"/>
      <c r="EWC55" s="198"/>
      <c r="EWD55" s="198"/>
      <c r="EWE55" s="198"/>
      <c r="EWF55" s="198"/>
      <c r="EWG55" s="198"/>
      <c r="EWH55" s="198"/>
      <c r="EWI55" s="198"/>
      <c r="EWJ55" s="198"/>
      <c r="EWK55" s="198"/>
      <c r="EWL55" s="198"/>
      <c r="EWM55" s="198"/>
      <c r="EWN55" s="198"/>
      <c r="EWO55" s="198"/>
      <c r="EWP55" s="198"/>
      <c r="EWQ55" s="198"/>
      <c r="EWR55" s="198"/>
      <c r="EWS55" s="198"/>
      <c r="EWT55" s="198"/>
      <c r="EWU55" s="198"/>
      <c r="EWV55" s="198"/>
      <c r="EWW55" s="198"/>
      <c r="EWX55" s="198"/>
      <c r="EWY55" s="198"/>
      <c r="EWZ55" s="198"/>
      <c r="EXA55" s="198"/>
      <c r="EXB55" s="198"/>
      <c r="EXC55" s="198"/>
      <c r="EXD55" s="198"/>
      <c r="EXE55" s="198"/>
      <c r="EXF55" s="198"/>
      <c r="EXG55" s="198"/>
      <c r="EXH55" s="198"/>
      <c r="EXI55" s="198"/>
      <c r="EXJ55" s="198"/>
      <c r="EXK55" s="198"/>
      <c r="EXL55" s="198"/>
      <c r="EXM55" s="198"/>
      <c r="EXN55" s="198"/>
      <c r="EXO55" s="198"/>
      <c r="EXP55" s="198"/>
      <c r="EXQ55" s="198"/>
      <c r="EXR55" s="198"/>
      <c r="EXS55" s="198"/>
      <c r="EXT55" s="198"/>
      <c r="EXU55" s="198"/>
      <c r="EXV55" s="198"/>
      <c r="EXW55" s="198"/>
      <c r="EXX55" s="198"/>
      <c r="EXY55" s="198"/>
      <c r="EXZ55" s="198"/>
      <c r="EYA55" s="198"/>
      <c r="EYB55" s="198"/>
      <c r="EYC55" s="198"/>
      <c r="EYD55" s="198"/>
      <c r="EYE55" s="198"/>
      <c r="EYF55" s="198"/>
      <c r="EYG55" s="198"/>
      <c r="EYH55" s="198"/>
      <c r="EYI55" s="198"/>
      <c r="EYJ55" s="198"/>
      <c r="EYK55" s="198"/>
      <c r="EYL55" s="198"/>
      <c r="EYM55" s="198"/>
      <c r="EYN55" s="198"/>
      <c r="EYO55" s="198"/>
      <c r="EYP55" s="198"/>
      <c r="EYQ55" s="198"/>
      <c r="EYR55" s="198"/>
      <c r="EYS55" s="198"/>
      <c r="EYT55" s="198"/>
      <c r="EYU55" s="198"/>
      <c r="EYV55" s="198"/>
      <c r="EYW55" s="198"/>
      <c r="EYX55" s="198"/>
      <c r="EYY55" s="198"/>
      <c r="EYZ55" s="198"/>
      <c r="EZA55" s="198"/>
      <c r="EZB55" s="198"/>
      <c r="EZC55" s="198"/>
      <c r="EZD55" s="198"/>
      <c r="EZE55" s="198"/>
      <c r="EZF55" s="198"/>
      <c r="EZG55" s="198"/>
      <c r="EZH55" s="198"/>
      <c r="EZI55" s="198"/>
      <c r="EZJ55" s="198"/>
      <c r="EZK55" s="198"/>
      <c r="EZL55" s="198"/>
      <c r="EZM55" s="198"/>
      <c r="EZN55" s="198"/>
      <c r="EZO55" s="198"/>
      <c r="EZP55" s="198"/>
      <c r="EZQ55" s="198"/>
      <c r="EZR55" s="198"/>
      <c r="EZS55" s="198"/>
      <c r="EZT55" s="198"/>
      <c r="EZU55" s="198"/>
      <c r="EZV55" s="198"/>
      <c r="EZW55" s="198"/>
      <c r="EZX55" s="198"/>
      <c r="EZY55" s="198"/>
      <c r="EZZ55" s="198"/>
      <c r="FAA55" s="198"/>
      <c r="FAB55" s="198"/>
      <c r="FAC55" s="198"/>
      <c r="FAD55" s="198"/>
      <c r="FAE55" s="198"/>
      <c r="FAF55" s="198"/>
      <c r="FAG55" s="198"/>
      <c r="FAH55" s="198"/>
      <c r="FAI55" s="198"/>
      <c r="FAJ55" s="198"/>
      <c r="FAK55" s="198"/>
      <c r="FAL55" s="198"/>
      <c r="FAM55" s="198"/>
      <c r="FAN55" s="198"/>
      <c r="FAO55" s="198"/>
      <c r="FAP55" s="198"/>
      <c r="FAQ55" s="198"/>
      <c r="FAR55" s="198"/>
      <c r="FAS55" s="198"/>
      <c r="FAT55" s="198"/>
      <c r="FAU55" s="198"/>
      <c r="FAV55" s="198"/>
      <c r="FAW55" s="198"/>
      <c r="FAX55" s="198"/>
      <c r="FAY55" s="198"/>
      <c r="FAZ55" s="198"/>
      <c r="FBA55" s="198"/>
      <c r="FBB55" s="198"/>
      <c r="FBC55" s="198"/>
      <c r="FBD55" s="198"/>
      <c r="FBE55" s="198"/>
      <c r="FBF55" s="198"/>
      <c r="FBG55" s="198"/>
      <c r="FBH55" s="198"/>
      <c r="FBI55" s="198"/>
      <c r="FBJ55" s="198"/>
      <c r="FBK55" s="198"/>
      <c r="FBL55" s="198"/>
      <c r="FBM55" s="198"/>
      <c r="FBN55" s="198"/>
      <c r="FBO55" s="198"/>
      <c r="FBP55" s="198"/>
      <c r="FBQ55" s="198"/>
      <c r="FBR55" s="198"/>
      <c r="FBS55" s="198"/>
      <c r="FBT55" s="198"/>
      <c r="FBU55" s="198"/>
      <c r="FBV55" s="198"/>
      <c r="FBW55" s="198"/>
      <c r="FBX55" s="198"/>
      <c r="FBY55" s="198"/>
      <c r="FBZ55" s="198"/>
      <c r="FCA55" s="198"/>
      <c r="FCB55" s="198"/>
      <c r="FCC55" s="198"/>
      <c r="FCD55" s="198"/>
      <c r="FCE55" s="198"/>
      <c r="FCF55" s="198"/>
      <c r="FCG55" s="198"/>
      <c r="FCH55" s="198"/>
      <c r="FCI55" s="198"/>
      <c r="FCJ55" s="198"/>
      <c r="FCK55" s="198"/>
      <c r="FCL55" s="198"/>
      <c r="FCM55" s="198"/>
      <c r="FCN55" s="198"/>
      <c r="FCO55" s="198"/>
      <c r="FCP55" s="198"/>
      <c r="FCQ55" s="198"/>
      <c r="FCR55" s="198"/>
      <c r="FCS55" s="198"/>
      <c r="FCT55" s="198"/>
      <c r="FCU55" s="198"/>
      <c r="FCV55" s="198"/>
      <c r="FCW55" s="198"/>
      <c r="FCX55" s="198"/>
      <c r="FCY55" s="198"/>
      <c r="FCZ55" s="198"/>
      <c r="FDA55" s="198"/>
      <c r="FDB55" s="198"/>
      <c r="FDC55" s="198"/>
      <c r="FDD55" s="198"/>
      <c r="FDE55" s="198"/>
      <c r="FDF55" s="198"/>
      <c r="FDG55" s="198"/>
      <c r="FDH55" s="198"/>
      <c r="FDI55" s="198"/>
      <c r="FDJ55" s="198"/>
      <c r="FDK55" s="198"/>
      <c r="FDL55" s="198"/>
      <c r="FDM55" s="198"/>
      <c r="FDN55" s="198"/>
      <c r="FDO55" s="198"/>
      <c r="FDP55" s="198"/>
      <c r="FDQ55" s="198"/>
      <c r="FDR55" s="198"/>
      <c r="FDS55" s="198"/>
      <c r="FDT55" s="198"/>
      <c r="FDU55" s="198"/>
      <c r="FDV55" s="198"/>
      <c r="FDW55" s="198"/>
      <c r="FDX55" s="198"/>
      <c r="FDY55" s="198"/>
      <c r="FDZ55" s="198"/>
      <c r="FEA55" s="198"/>
      <c r="FEB55" s="198"/>
      <c r="FEC55" s="198"/>
      <c r="FED55" s="198"/>
      <c r="FEE55" s="198"/>
      <c r="FEF55" s="198"/>
      <c r="FEG55" s="198"/>
      <c r="FEH55" s="198"/>
      <c r="FEI55" s="198"/>
      <c r="FEJ55" s="198"/>
      <c r="FEK55" s="198"/>
      <c r="FEL55" s="198"/>
      <c r="FEM55" s="198"/>
      <c r="FEN55" s="198"/>
      <c r="FEO55" s="198"/>
      <c r="FEP55" s="198"/>
      <c r="FEQ55" s="198"/>
      <c r="FER55" s="198"/>
      <c r="FES55" s="198"/>
      <c r="FET55" s="198"/>
      <c r="FEU55" s="198"/>
      <c r="FEV55" s="198"/>
      <c r="FEW55" s="198"/>
      <c r="FEX55" s="198"/>
      <c r="FEY55" s="198"/>
      <c r="FEZ55" s="198"/>
      <c r="FFA55" s="198"/>
      <c r="FFB55" s="198"/>
      <c r="FFC55" s="198"/>
      <c r="FFD55" s="198"/>
      <c r="FFE55" s="198"/>
      <c r="FFF55" s="198"/>
      <c r="FFG55" s="198"/>
      <c r="FFH55" s="198"/>
      <c r="FFI55" s="198"/>
      <c r="FFJ55" s="198"/>
      <c r="FFK55" s="198"/>
      <c r="FFL55" s="198"/>
      <c r="FFM55" s="198"/>
      <c r="FFN55" s="198"/>
      <c r="FFO55" s="198"/>
      <c r="FFP55" s="198"/>
      <c r="FFQ55" s="198"/>
      <c r="FFR55" s="198"/>
      <c r="FFS55" s="198"/>
      <c r="FFT55" s="198"/>
      <c r="FFU55" s="198"/>
      <c r="FFV55" s="198"/>
      <c r="FFW55" s="198"/>
      <c r="FFX55" s="198"/>
      <c r="FFY55" s="198"/>
      <c r="FFZ55" s="198"/>
      <c r="FGA55" s="198"/>
      <c r="FGB55" s="198"/>
      <c r="FGC55" s="198"/>
      <c r="FGD55" s="198"/>
      <c r="FGE55" s="198"/>
      <c r="FGF55" s="198"/>
      <c r="FGG55" s="198"/>
      <c r="FGH55" s="198"/>
      <c r="FGI55" s="198"/>
      <c r="FGJ55" s="198"/>
      <c r="FGK55" s="198"/>
      <c r="FGL55" s="198"/>
      <c r="FGM55" s="198"/>
      <c r="FGN55" s="198"/>
      <c r="FGO55" s="198"/>
      <c r="FGP55" s="198"/>
      <c r="FGQ55" s="198"/>
      <c r="FGR55" s="198"/>
      <c r="FGS55" s="198"/>
      <c r="FGT55" s="198"/>
      <c r="FGU55" s="198"/>
      <c r="FGV55" s="198"/>
      <c r="FGW55" s="198"/>
      <c r="FGX55" s="198"/>
      <c r="FGY55" s="198"/>
      <c r="FGZ55" s="198"/>
      <c r="FHA55" s="198"/>
      <c r="FHB55" s="198"/>
      <c r="FHC55" s="198"/>
      <c r="FHD55" s="198"/>
      <c r="FHE55" s="198"/>
      <c r="FHF55" s="198"/>
      <c r="FHG55" s="198"/>
      <c r="FHH55" s="198"/>
      <c r="FHI55" s="198"/>
      <c r="FHJ55" s="198"/>
      <c r="FHK55" s="198"/>
      <c r="FHL55" s="198"/>
      <c r="FHM55" s="198"/>
      <c r="FHN55" s="198"/>
      <c r="FHO55" s="198"/>
      <c r="FHP55" s="198"/>
      <c r="FHQ55" s="198"/>
      <c r="FHR55" s="198"/>
      <c r="FHS55" s="198"/>
      <c r="FHT55" s="198"/>
      <c r="FHU55" s="198"/>
      <c r="FHV55" s="198"/>
      <c r="FHW55" s="198"/>
      <c r="FHX55" s="198"/>
      <c r="FHY55" s="198"/>
      <c r="FHZ55" s="198"/>
      <c r="FIA55" s="198"/>
      <c r="FIB55" s="198"/>
      <c r="FIC55" s="198"/>
      <c r="FID55" s="198"/>
      <c r="FIE55" s="198"/>
      <c r="FIF55" s="198"/>
      <c r="FIG55" s="198"/>
      <c r="FIH55" s="198"/>
      <c r="FII55" s="198"/>
      <c r="FIJ55" s="198"/>
      <c r="FIK55" s="198"/>
      <c r="FIL55" s="198"/>
      <c r="FIM55" s="198"/>
      <c r="FIN55" s="198"/>
      <c r="FIO55" s="198"/>
      <c r="FIP55" s="198"/>
      <c r="FIQ55" s="198"/>
      <c r="FIR55" s="198"/>
      <c r="FIS55" s="198"/>
      <c r="FIT55" s="198"/>
      <c r="FIU55" s="198"/>
      <c r="FIV55" s="198"/>
      <c r="FIW55" s="198"/>
      <c r="FIX55" s="198"/>
      <c r="FIY55" s="198"/>
      <c r="FIZ55" s="198"/>
      <c r="FJA55" s="198"/>
      <c r="FJB55" s="198"/>
      <c r="FJC55" s="198"/>
      <c r="FJD55" s="198"/>
      <c r="FJE55" s="198"/>
      <c r="FJF55" s="198"/>
      <c r="FJG55" s="198"/>
      <c r="FJH55" s="198"/>
      <c r="FJI55" s="198"/>
      <c r="FJJ55" s="198"/>
      <c r="FJK55" s="198"/>
      <c r="FJL55" s="198"/>
      <c r="FJM55" s="198"/>
      <c r="FJN55" s="198"/>
      <c r="FJO55" s="198"/>
      <c r="FJP55" s="198"/>
      <c r="FJQ55" s="198"/>
      <c r="FJR55" s="198"/>
      <c r="FJS55" s="198"/>
      <c r="FJT55" s="198"/>
      <c r="FJU55" s="198"/>
      <c r="FJV55" s="198"/>
      <c r="FJW55" s="198"/>
      <c r="FJX55" s="198"/>
      <c r="FJY55" s="198"/>
      <c r="FJZ55" s="198"/>
      <c r="FKA55" s="198"/>
      <c r="FKB55" s="198"/>
      <c r="FKC55" s="198"/>
      <c r="FKD55" s="198"/>
      <c r="FKE55" s="198"/>
      <c r="FKF55" s="198"/>
      <c r="FKG55" s="198"/>
      <c r="FKH55" s="198"/>
      <c r="FKI55" s="198"/>
      <c r="FKJ55" s="198"/>
      <c r="FKK55" s="198"/>
      <c r="FKL55" s="198"/>
      <c r="FKM55" s="198"/>
      <c r="FKN55" s="198"/>
      <c r="FKO55" s="198"/>
      <c r="FKP55" s="198"/>
      <c r="FKQ55" s="198"/>
      <c r="FKR55" s="198"/>
      <c r="FKS55" s="198"/>
      <c r="FKT55" s="198"/>
      <c r="FKU55" s="198"/>
      <c r="FKV55" s="198"/>
      <c r="FKW55" s="198"/>
      <c r="FKX55" s="198"/>
      <c r="FKY55" s="198"/>
      <c r="FKZ55" s="198"/>
      <c r="FLA55" s="198"/>
      <c r="FLB55" s="198"/>
      <c r="FLC55" s="198"/>
      <c r="FLD55" s="198"/>
      <c r="FLE55" s="198"/>
      <c r="FLF55" s="198"/>
      <c r="FLG55" s="198"/>
      <c r="FLH55" s="198"/>
      <c r="FLI55" s="198"/>
      <c r="FLJ55" s="198"/>
      <c r="FLK55" s="198"/>
      <c r="FLL55" s="198"/>
      <c r="FLM55" s="198"/>
      <c r="FLN55" s="198"/>
      <c r="FLO55" s="198"/>
      <c r="FLP55" s="198"/>
      <c r="FLQ55" s="198"/>
      <c r="FLR55" s="198"/>
      <c r="FLS55" s="198"/>
      <c r="FLT55" s="198"/>
      <c r="FLU55" s="198"/>
      <c r="FLV55" s="198"/>
      <c r="FLW55" s="198"/>
      <c r="FLX55" s="198"/>
      <c r="FLY55" s="198"/>
      <c r="FLZ55" s="198"/>
      <c r="FMA55" s="198"/>
      <c r="FMB55" s="198"/>
      <c r="FMC55" s="198"/>
      <c r="FMD55" s="198"/>
      <c r="FME55" s="198"/>
      <c r="FMF55" s="198"/>
      <c r="FMG55" s="198"/>
      <c r="FMH55" s="198"/>
      <c r="FMI55" s="198"/>
      <c r="FMJ55" s="198"/>
      <c r="FMK55" s="198"/>
      <c r="FML55" s="198"/>
      <c r="FMM55" s="198"/>
      <c r="FMN55" s="198"/>
      <c r="FMO55" s="198"/>
      <c r="FMP55" s="198"/>
      <c r="FMQ55" s="198"/>
      <c r="FMR55" s="198"/>
      <c r="FMS55" s="198"/>
      <c r="FMT55" s="198"/>
      <c r="FMU55" s="198"/>
      <c r="FMV55" s="198"/>
      <c r="FMW55" s="198"/>
      <c r="FMX55" s="198"/>
      <c r="FMY55" s="198"/>
      <c r="FMZ55" s="198"/>
      <c r="FNA55" s="198"/>
      <c r="FNB55" s="198"/>
      <c r="FNC55" s="198"/>
      <c r="FND55" s="198"/>
      <c r="FNE55" s="198"/>
      <c r="FNF55" s="198"/>
      <c r="FNG55" s="198"/>
      <c r="FNH55" s="198"/>
      <c r="FNI55" s="198"/>
      <c r="FNJ55" s="198"/>
      <c r="FNK55" s="198"/>
      <c r="FNL55" s="198"/>
      <c r="FNM55" s="198"/>
      <c r="FNN55" s="198"/>
      <c r="FNO55" s="198"/>
      <c r="FNP55" s="198"/>
      <c r="FNQ55" s="198"/>
      <c r="FNR55" s="198"/>
      <c r="FNS55" s="198"/>
      <c r="FNT55" s="198"/>
      <c r="FNU55" s="198"/>
      <c r="FNV55" s="198"/>
      <c r="FNW55" s="198"/>
      <c r="FNX55" s="198"/>
      <c r="FNY55" s="198"/>
      <c r="FNZ55" s="198"/>
      <c r="FOA55" s="198"/>
      <c r="FOB55" s="198"/>
      <c r="FOC55" s="198"/>
      <c r="FOD55" s="198"/>
      <c r="FOE55" s="198"/>
      <c r="FOF55" s="198"/>
      <c r="FOG55" s="198"/>
      <c r="FOH55" s="198"/>
      <c r="FOI55" s="198"/>
      <c r="FOJ55" s="198"/>
      <c r="FOK55" s="198"/>
      <c r="FOL55" s="198"/>
      <c r="FOM55" s="198"/>
      <c r="FON55" s="198"/>
      <c r="FOO55" s="198"/>
      <c r="FOP55" s="198"/>
      <c r="FOQ55" s="198"/>
      <c r="FOR55" s="198"/>
      <c r="FOS55" s="198"/>
      <c r="FOT55" s="198"/>
      <c r="FOU55" s="198"/>
      <c r="FOV55" s="198"/>
      <c r="FOW55" s="198"/>
      <c r="FOX55" s="198"/>
      <c r="FOY55" s="198"/>
      <c r="FOZ55" s="198"/>
      <c r="FPA55" s="198"/>
      <c r="FPB55" s="198"/>
      <c r="FPC55" s="198"/>
      <c r="FPD55" s="198"/>
      <c r="FPE55" s="198"/>
      <c r="FPF55" s="198"/>
      <c r="FPG55" s="198"/>
      <c r="FPH55" s="198"/>
      <c r="FPI55" s="198"/>
      <c r="FPJ55" s="198"/>
      <c r="FPK55" s="198"/>
      <c r="FPL55" s="198"/>
      <c r="FPM55" s="198"/>
      <c r="FPN55" s="198"/>
      <c r="FPO55" s="198"/>
      <c r="FPP55" s="198"/>
      <c r="FPQ55" s="198"/>
      <c r="FPR55" s="198"/>
      <c r="FPS55" s="198"/>
      <c r="FPT55" s="198"/>
      <c r="FPU55" s="198"/>
      <c r="FPV55" s="198"/>
      <c r="FPW55" s="198"/>
      <c r="FPX55" s="198"/>
      <c r="FPY55" s="198"/>
      <c r="FPZ55" s="198"/>
      <c r="FQA55" s="198"/>
      <c r="FQB55" s="198"/>
      <c r="FQC55" s="198"/>
      <c r="FQD55" s="198"/>
      <c r="FQE55" s="198"/>
      <c r="FQF55" s="198"/>
      <c r="FQG55" s="198"/>
      <c r="FQH55" s="198"/>
      <c r="FQI55" s="198"/>
      <c r="FQJ55" s="198"/>
      <c r="FQK55" s="198"/>
      <c r="FQL55" s="198"/>
      <c r="FQM55" s="198"/>
      <c r="FQN55" s="198"/>
      <c r="FQO55" s="198"/>
      <c r="FQP55" s="198"/>
      <c r="FQQ55" s="198"/>
      <c r="FQR55" s="198"/>
      <c r="FQS55" s="198"/>
      <c r="FQT55" s="198"/>
      <c r="FQU55" s="198"/>
      <c r="FQV55" s="198"/>
      <c r="FQW55" s="198"/>
      <c r="FQX55" s="198"/>
      <c r="FQY55" s="198"/>
      <c r="FQZ55" s="198"/>
      <c r="FRA55" s="198"/>
      <c r="FRB55" s="198"/>
      <c r="FRC55" s="198"/>
      <c r="FRD55" s="198"/>
      <c r="FRE55" s="198"/>
      <c r="FRF55" s="198"/>
      <c r="FRG55" s="198"/>
      <c r="FRH55" s="198"/>
      <c r="FRI55" s="198"/>
      <c r="FRJ55" s="198"/>
      <c r="FRK55" s="198"/>
      <c r="FRL55" s="198"/>
      <c r="FRM55" s="198"/>
      <c r="FRN55" s="198"/>
      <c r="FRO55" s="198"/>
      <c r="FRP55" s="198"/>
      <c r="FRQ55" s="198"/>
      <c r="FRR55" s="198"/>
      <c r="FRS55" s="198"/>
      <c r="FRT55" s="198"/>
      <c r="FRU55" s="198"/>
      <c r="FRV55" s="198"/>
      <c r="FRW55" s="198"/>
      <c r="FRX55" s="198"/>
      <c r="FRY55" s="198"/>
      <c r="FRZ55" s="198"/>
      <c r="FSA55" s="198"/>
      <c r="FSB55" s="198"/>
      <c r="FSC55" s="198"/>
      <c r="FSD55" s="198"/>
      <c r="FSE55" s="198"/>
      <c r="FSF55" s="198"/>
      <c r="FSG55" s="198"/>
      <c r="FSH55" s="198"/>
      <c r="FSI55" s="198"/>
      <c r="FSJ55" s="198"/>
      <c r="FSK55" s="198"/>
      <c r="FSL55" s="198"/>
      <c r="FSM55" s="198"/>
      <c r="FSN55" s="198"/>
      <c r="FSO55" s="198"/>
      <c r="FSP55" s="198"/>
      <c r="FSQ55" s="198"/>
      <c r="FSR55" s="198"/>
      <c r="FSS55" s="198"/>
      <c r="FST55" s="198"/>
      <c r="FSU55" s="198"/>
      <c r="FSV55" s="198"/>
      <c r="FSW55" s="198"/>
      <c r="FSX55" s="198"/>
      <c r="FSY55" s="198"/>
      <c r="FSZ55" s="198"/>
      <c r="FTA55" s="198"/>
      <c r="FTB55" s="198"/>
      <c r="FTC55" s="198"/>
      <c r="FTD55" s="198"/>
      <c r="FTE55" s="198"/>
      <c r="FTF55" s="198"/>
      <c r="FTG55" s="198"/>
      <c r="FTH55" s="198"/>
      <c r="FTI55" s="198"/>
      <c r="FTJ55" s="198"/>
      <c r="FTK55" s="198"/>
      <c r="FTL55" s="198"/>
      <c r="FTM55" s="198"/>
      <c r="FTN55" s="198"/>
      <c r="FTO55" s="198"/>
      <c r="FTP55" s="198"/>
      <c r="FTQ55" s="198"/>
      <c r="FTR55" s="198"/>
      <c r="FTS55" s="198"/>
      <c r="FTT55" s="198"/>
      <c r="FTU55" s="198"/>
      <c r="FTV55" s="198"/>
      <c r="FTW55" s="198"/>
      <c r="FTX55" s="198"/>
      <c r="FTY55" s="198"/>
      <c r="FTZ55" s="198"/>
      <c r="FUA55" s="198"/>
      <c r="FUB55" s="198"/>
      <c r="FUC55" s="198"/>
      <c r="FUD55" s="198"/>
      <c r="FUE55" s="198"/>
      <c r="FUF55" s="198"/>
      <c r="FUG55" s="198"/>
      <c r="FUH55" s="198"/>
      <c r="FUI55" s="198"/>
      <c r="FUJ55" s="198"/>
      <c r="FUK55" s="198"/>
      <c r="FUL55" s="198"/>
      <c r="FUM55" s="198"/>
      <c r="FUN55" s="198"/>
      <c r="FUO55" s="198"/>
      <c r="FUP55" s="198"/>
      <c r="FUQ55" s="198"/>
      <c r="FUR55" s="198"/>
      <c r="FUS55" s="198"/>
      <c r="FUT55" s="198"/>
      <c r="FUU55" s="198"/>
      <c r="FUV55" s="198"/>
      <c r="FUW55" s="198"/>
      <c r="FUX55" s="198"/>
      <c r="FUY55" s="198"/>
      <c r="FUZ55" s="198"/>
      <c r="FVA55" s="198"/>
      <c r="FVB55" s="198"/>
      <c r="FVC55" s="198"/>
      <c r="FVD55" s="198"/>
      <c r="FVE55" s="198"/>
      <c r="FVF55" s="198"/>
      <c r="FVG55" s="198"/>
      <c r="FVH55" s="198"/>
      <c r="FVI55" s="198"/>
      <c r="FVJ55" s="198"/>
      <c r="FVK55" s="198"/>
      <c r="FVL55" s="198"/>
      <c r="FVM55" s="198"/>
      <c r="FVN55" s="198"/>
      <c r="FVO55" s="198"/>
      <c r="FVP55" s="198"/>
      <c r="FVQ55" s="198"/>
      <c r="FVR55" s="198"/>
      <c r="FVS55" s="198"/>
      <c r="FVT55" s="198"/>
      <c r="FVU55" s="198"/>
      <c r="FVV55" s="198"/>
      <c r="FVW55" s="198"/>
      <c r="FVX55" s="198"/>
      <c r="FVY55" s="198"/>
      <c r="FVZ55" s="198"/>
      <c r="FWA55" s="198"/>
      <c r="FWB55" s="198"/>
      <c r="FWC55" s="198"/>
      <c r="FWD55" s="198"/>
      <c r="FWE55" s="198"/>
      <c r="FWF55" s="198"/>
      <c r="FWG55" s="198"/>
      <c r="FWH55" s="198"/>
      <c r="FWI55" s="198"/>
      <c r="FWJ55" s="198"/>
      <c r="FWK55" s="198"/>
      <c r="FWL55" s="198"/>
      <c r="FWM55" s="198"/>
      <c r="FWN55" s="198"/>
      <c r="FWO55" s="198"/>
      <c r="FWP55" s="198"/>
      <c r="FWQ55" s="198"/>
      <c r="FWR55" s="198"/>
      <c r="FWS55" s="198"/>
      <c r="FWT55" s="198"/>
      <c r="FWU55" s="198"/>
      <c r="FWV55" s="198"/>
      <c r="FWW55" s="198"/>
      <c r="FWX55" s="198"/>
      <c r="FWY55" s="198"/>
      <c r="FWZ55" s="198"/>
      <c r="FXA55" s="198"/>
      <c r="FXB55" s="198"/>
      <c r="FXC55" s="198"/>
      <c r="FXD55" s="198"/>
      <c r="FXE55" s="198"/>
      <c r="FXF55" s="198"/>
      <c r="FXG55" s="198"/>
      <c r="FXH55" s="198"/>
      <c r="FXI55" s="198"/>
      <c r="FXJ55" s="198"/>
      <c r="FXK55" s="198"/>
      <c r="FXL55" s="198"/>
      <c r="FXM55" s="198"/>
      <c r="FXN55" s="198"/>
      <c r="FXO55" s="198"/>
      <c r="FXP55" s="198"/>
      <c r="FXQ55" s="198"/>
      <c r="FXR55" s="198"/>
      <c r="FXS55" s="198"/>
      <c r="FXT55" s="198"/>
      <c r="FXU55" s="198"/>
      <c r="FXV55" s="198"/>
      <c r="FXW55" s="198"/>
      <c r="FXX55" s="198"/>
      <c r="FXY55" s="198"/>
      <c r="FXZ55" s="198"/>
      <c r="FYA55" s="198"/>
      <c r="FYB55" s="198"/>
      <c r="FYC55" s="198"/>
      <c r="FYD55" s="198"/>
      <c r="FYE55" s="198"/>
      <c r="FYF55" s="198"/>
      <c r="FYG55" s="198"/>
      <c r="FYH55" s="198"/>
      <c r="FYI55" s="198"/>
      <c r="FYJ55" s="198"/>
      <c r="FYK55" s="198"/>
      <c r="FYL55" s="198"/>
      <c r="FYM55" s="198"/>
      <c r="FYN55" s="198"/>
      <c r="FYO55" s="198"/>
      <c r="FYP55" s="198"/>
      <c r="FYQ55" s="198"/>
      <c r="FYR55" s="198"/>
      <c r="FYS55" s="198"/>
      <c r="FYT55" s="198"/>
      <c r="FYU55" s="198"/>
      <c r="FYV55" s="198"/>
      <c r="FYW55" s="198"/>
      <c r="FYX55" s="198"/>
      <c r="FYY55" s="198"/>
      <c r="FYZ55" s="198"/>
      <c r="FZA55" s="198"/>
      <c r="FZB55" s="198"/>
      <c r="FZC55" s="198"/>
      <c r="FZD55" s="198"/>
      <c r="FZE55" s="198"/>
      <c r="FZF55" s="198"/>
      <c r="FZG55" s="198"/>
      <c r="FZH55" s="198"/>
      <c r="FZI55" s="198"/>
      <c r="FZJ55" s="198"/>
      <c r="FZK55" s="198"/>
      <c r="FZL55" s="198"/>
      <c r="FZM55" s="198"/>
      <c r="FZN55" s="198"/>
      <c r="FZO55" s="198"/>
      <c r="FZP55" s="198"/>
      <c r="FZQ55" s="198"/>
      <c r="FZR55" s="198"/>
      <c r="FZS55" s="198"/>
      <c r="FZT55" s="198"/>
      <c r="FZU55" s="198"/>
      <c r="FZV55" s="198"/>
      <c r="FZW55" s="198"/>
      <c r="FZX55" s="198"/>
      <c r="FZY55" s="198"/>
      <c r="FZZ55" s="198"/>
      <c r="GAA55" s="198"/>
      <c r="GAB55" s="198"/>
      <c r="GAC55" s="198"/>
      <c r="GAD55" s="198"/>
      <c r="GAE55" s="198"/>
      <c r="GAF55" s="198"/>
      <c r="GAG55" s="198"/>
      <c r="GAH55" s="198"/>
      <c r="GAI55" s="198"/>
      <c r="GAJ55" s="198"/>
      <c r="GAK55" s="198"/>
      <c r="GAL55" s="198"/>
      <c r="GAM55" s="198"/>
      <c r="GAN55" s="198"/>
      <c r="GAO55" s="198"/>
      <c r="GAP55" s="198"/>
      <c r="GAQ55" s="198"/>
      <c r="GAR55" s="198"/>
      <c r="GAS55" s="198"/>
      <c r="GAT55" s="198"/>
      <c r="GAU55" s="198"/>
      <c r="GAV55" s="198"/>
      <c r="GAW55" s="198"/>
      <c r="GAX55" s="198"/>
      <c r="GAY55" s="198"/>
      <c r="GAZ55" s="198"/>
      <c r="GBA55" s="198"/>
      <c r="GBB55" s="198"/>
      <c r="GBC55" s="198"/>
      <c r="GBD55" s="198"/>
      <c r="GBE55" s="198"/>
      <c r="GBF55" s="198"/>
      <c r="GBG55" s="198"/>
      <c r="GBH55" s="198"/>
      <c r="GBI55" s="198"/>
      <c r="GBJ55" s="198"/>
      <c r="GBK55" s="198"/>
      <c r="GBL55" s="198"/>
      <c r="GBM55" s="198"/>
      <c r="GBN55" s="198"/>
      <c r="GBO55" s="198"/>
      <c r="GBP55" s="198"/>
      <c r="GBQ55" s="198"/>
      <c r="GBR55" s="198"/>
      <c r="GBS55" s="198"/>
      <c r="GBT55" s="198"/>
      <c r="GBU55" s="198"/>
      <c r="GBV55" s="198"/>
      <c r="GBW55" s="198"/>
      <c r="GBX55" s="198"/>
      <c r="GBY55" s="198"/>
      <c r="GBZ55" s="198"/>
      <c r="GCA55" s="198"/>
      <c r="GCB55" s="198"/>
      <c r="GCC55" s="198"/>
      <c r="GCD55" s="198"/>
      <c r="GCE55" s="198"/>
      <c r="GCF55" s="198"/>
      <c r="GCG55" s="198"/>
      <c r="GCH55" s="198"/>
      <c r="GCI55" s="198"/>
      <c r="GCJ55" s="198"/>
      <c r="GCK55" s="198"/>
      <c r="GCL55" s="198"/>
      <c r="GCM55" s="198"/>
      <c r="GCN55" s="198"/>
      <c r="GCO55" s="198"/>
      <c r="GCP55" s="198"/>
      <c r="GCQ55" s="198"/>
      <c r="GCR55" s="198"/>
      <c r="GCS55" s="198"/>
      <c r="GCT55" s="198"/>
      <c r="GCU55" s="198"/>
      <c r="GCV55" s="198"/>
      <c r="GCW55" s="198"/>
      <c r="GCX55" s="198"/>
      <c r="GCY55" s="198"/>
      <c r="GCZ55" s="198"/>
      <c r="GDA55" s="198"/>
      <c r="GDB55" s="198"/>
      <c r="GDC55" s="198"/>
      <c r="GDD55" s="198"/>
      <c r="GDE55" s="198"/>
      <c r="GDF55" s="198"/>
      <c r="GDG55" s="198"/>
      <c r="GDH55" s="198"/>
      <c r="GDI55" s="198"/>
      <c r="GDJ55" s="198"/>
      <c r="GDK55" s="198"/>
      <c r="GDL55" s="198"/>
      <c r="GDM55" s="198"/>
      <c r="GDN55" s="198"/>
      <c r="GDO55" s="198"/>
      <c r="GDP55" s="198"/>
      <c r="GDQ55" s="198"/>
      <c r="GDR55" s="198"/>
      <c r="GDS55" s="198"/>
      <c r="GDT55" s="198"/>
      <c r="GDU55" s="198"/>
      <c r="GDV55" s="198"/>
      <c r="GDW55" s="198"/>
      <c r="GDX55" s="198"/>
      <c r="GDY55" s="198"/>
      <c r="GDZ55" s="198"/>
      <c r="GEA55" s="198"/>
      <c r="GEB55" s="198"/>
      <c r="GEC55" s="198"/>
      <c r="GED55" s="198"/>
      <c r="GEE55" s="198"/>
      <c r="GEF55" s="198"/>
      <c r="GEG55" s="198"/>
      <c r="GEH55" s="198"/>
      <c r="GEI55" s="198"/>
      <c r="GEJ55" s="198"/>
      <c r="GEK55" s="198"/>
      <c r="GEL55" s="198"/>
      <c r="GEM55" s="198"/>
      <c r="GEN55" s="198"/>
      <c r="GEO55" s="198"/>
      <c r="GEP55" s="198"/>
      <c r="GEQ55" s="198"/>
      <c r="GER55" s="198"/>
      <c r="GES55" s="198"/>
      <c r="GET55" s="198"/>
      <c r="GEU55" s="198"/>
      <c r="GEV55" s="198"/>
      <c r="GEW55" s="198"/>
      <c r="GEX55" s="198"/>
      <c r="GEY55" s="198"/>
      <c r="GEZ55" s="198"/>
      <c r="GFA55" s="198"/>
      <c r="GFB55" s="198"/>
      <c r="GFC55" s="198"/>
      <c r="GFD55" s="198"/>
      <c r="GFE55" s="198"/>
      <c r="GFF55" s="198"/>
      <c r="GFG55" s="198"/>
      <c r="GFH55" s="198"/>
      <c r="GFI55" s="198"/>
      <c r="GFJ55" s="198"/>
      <c r="GFK55" s="198"/>
      <c r="GFL55" s="198"/>
      <c r="GFM55" s="198"/>
      <c r="GFN55" s="198"/>
      <c r="GFO55" s="198"/>
      <c r="GFP55" s="198"/>
      <c r="GFQ55" s="198"/>
      <c r="GFR55" s="198"/>
      <c r="GFS55" s="198"/>
      <c r="GFT55" s="198"/>
      <c r="GFU55" s="198"/>
      <c r="GFV55" s="198"/>
      <c r="GFW55" s="198"/>
      <c r="GFX55" s="198"/>
      <c r="GFY55" s="198"/>
      <c r="GFZ55" s="198"/>
      <c r="GGA55" s="198"/>
      <c r="GGB55" s="198"/>
      <c r="GGC55" s="198"/>
      <c r="GGD55" s="198"/>
      <c r="GGE55" s="198"/>
      <c r="GGF55" s="198"/>
      <c r="GGG55" s="198"/>
      <c r="GGH55" s="198"/>
      <c r="GGI55" s="198"/>
      <c r="GGJ55" s="198"/>
      <c r="GGK55" s="198"/>
      <c r="GGL55" s="198"/>
      <c r="GGM55" s="198"/>
      <c r="GGN55" s="198"/>
      <c r="GGO55" s="198"/>
      <c r="GGP55" s="198"/>
      <c r="GGQ55" s="198"/>
      <c r="GGR55" s="198"/>
      <c r="GGS55" s="198"/>
      <c r="GGT55" s="198"/>
      <c r="GGU55" s="198"/>
      <c r="GGV55" s="198"/>
      <c r="GGW55" s="198"/>
      <c r="GGX55" s="198"/>
      <c r="GGY55" s="198"/>
      <c r="GGZ55" s="198"/>
      <c r="GHA55" s="198"/>
      <c r="GHB55" s="198"/>
      <c r="GHC55" s="198"/>
      <c r="GHD55" s="198"/>
      <c r="GHE55" s="198"/>
      <c r="GHF55" s="198"/>
      <c r="GHG55" s="198"/>
      <c r="GHH55" s="198"/>
      <c r="GHI55" s="198"/>
      <c r="GHJ55" s="198"/>
      <c r="GHK55" s="198"/>
      <c r="GHL55" s="198"/>
      <c r="GHM55" s="198"/>
      <c r="GHN55" s="198"/>
      <c r="GHO55" s="198"/>
      <c r="GHP55" s="198"/>
      <c r="GHQ55" s="198"/>
      <c r="GHR55" s="198"/>
      <c r="GHS55" s="198"/>
      <c r="GHT55" s="198"/>
      <c r="GHU55" s="198"/>
      <c r="GHV55" s="198"/>
      <c r="GHW55" s="198"/>
      <c r="GHX55" s="198"/>
      <c r="GHY55" s="198"/>
      <c r="GHZ55" s="198"/>
      <c r="GIA55" s="198"/>
      <c r="GIB55" s="198"/>
      <c r="GIC55" s="198"/>
      <c r="GID55" s="198"/>
      <c r="GIE55" s="198"/>
      <c r="GIF55" s="198"/>
      <c r="GIG55" s="198"/>
      <c r="GIH55" s="198"/>
      <c r="GII55" s="198"/>
      <c r="GIJ55" s="198"/>
      <c r="GIK55" s="198"/>
      <c r="GIL55" s="198"/>
      <c r="GIM55" s="198"/>
      <c r="GIN55" s="198"/>
      <c r="GIO55" s="198"/>
      <c r="GIP55" s="198"/>
      <c r="GIQ55" s="198"/>
      <c r="GIR55" s="198"/>
      <c r="GIS55" s="198"/>
      <c r="GIT55" s="198"/>
      <c r="GIU55" s="198"/>
      <c r="GIV55" s="198"/>
      <c r="GIW55" s="198"/>
      <c r="GIX55" s="198"/>
      <c r="GIY55" s="198"/>
      <c r="GIZ55" s="198"/>
      <c r="GJA55" s="198"/>
      <c r="GJB55" s="198"/>
      <c r="GJC55" s="198"/>
      <c r="GJD55" s="198"/>
      <c r="GJE55" s="198"/>
      <c r="GJF55" s="198"/>
      <c r="GJG55" s="198"/>
      <c r="GJH55" s="198"/>
      <c r="GJI55" s="198"/>
      <c r="GJJ55" s="198"/>
      <c r="GJK55" s="198"/>
      <c r="GJL55" s="198"/>
      <c r="GJM55" s="198"/>
      <c r="GJN55" s="198"/>
      <c r="GJO55" s="198"/>
      <c r="GJP55" s="198"/>
      <c r="GJQ55" s="198"/>
      <c r="GJR55" s="198"/>
      <c r="GJS55" s="198"/>
      <c r="GJT55" s="198"/>
      <c r="GJU55" s="198"/>
      <c r="GJV55" s="198"/>
      <c r="GJW55" s="198"/>
      <c r="GJX55" s="198"/>
      <c r="GJY55" s="198"/>
      <c r="GJZ55" s="198"/>
      <c r="GKA55" s="198"/>
      <c r="GKB55" s="198"/>
      <c r="GKC55" s="198"/>
      <c r="GKD55" s="198"/>
      <c r="GKE55" s="198"/>
      <c r="GKF55" s="198"/>
      <c r="GKG55" s="198"/>
      <c r="GKH55" s="198"/>
      <c r="GKI55" s="198"/>
      <c r="GKJ55" s="198"/>
      <c r="GKK55" s="198"/>
      <c r="GKL55" s="198"/>
      <c r="GKM55" s="198"/>
      <c r="GKN55" s="198"/>
      <c r="GKO55" s="198"/>
      <c r="GKP55" s="198"/>
      <c r="GKQ55" s="198"/>
      <c r="GKR55" s="198"/>
      <c r="GKS55" s="198"/>
      <c r="GKT55" s="198"/>
      <c r="GKU55" s="198"/>
      <c r="GKV55" s="198"/>
      <c r="GKW55" s="198"/>
      <c r="GKX55" s="198"/>
      <c r="GKY55" s="198"/>
      <c r="GKZ55" s="198"/>
      <c r="GLA55" s="198"/>
      <c r="GLB55" s="198"/>
      <c r="GLC55" s="198"/>
      <c r="GLD55" s="198"/>
      <c r="GLE55" s="198"/>
      <c r="GLF55" s="198"/>
      <c r="GLG55" s="198"/>
      <c r="GLH55" s="198"/>
      <c r="GLI55" s="198"/>
      <c r="GLJ55" s="198"/>
      <c r="GLK55" s="198"/>
      <c r="GLL55" s="198"/>
      <c r="GLM55" s="198"/>
      <c r="GLN55" s="198"/>
      <c r="GLO55" s="198"/>
      <c r="GLP55" s="198"/>
      <c r="GLQ55" s="198"/>
      <c r="GLR55" s="198"/>
      <c r="GLS55" s="198"/>
      <c r="GLT55" s="198"/>
      <c r="GLU55" s="198"/>
      <c r="GLV55" s="198"/>
      <c r="GLW55" s="198"/>
      <c r="GLX55" s="198"/>
      <c r="GLY55" s="198"/>
      <c r="GLZ55" s="198"/>
      <c r="GMA55" s="198"/>
      <c r="GMB55" s="198"/>
      <c r="GMC55" s="198"/>
      <c r="GMD55" s="198"/>
      <c r="GME55" s="198"/>
      <c r="GMF55" s="198"/>
      <c r="GMG55" s="198"/>
      <c r="GMH55" s="198"/>
      <c r="GMI55" s="198"/>
      <c r="GMJ55" s="198"/>
      <c r="GMK55" s="198"/>
      <c r="GML55" s="198"/>
      <c r="GMM55" s="198"/>
      <c r="GMN55" s="198"/>
      <c r="GMO55" s="198"/>
      <c r="GMP55" s="198"/>
      <c r="GMQ55" s="198"/>
      <c r="GMR55" s="198"/>
      <c r="GMS55" s="198"/>
      <c r="GMT55" s="198"/>
      <c r="GMU55" s="198"/>
      <c r="GMV55" s="198"/>
      <c r="GMW55" s="198"/>
      <c r="GMX55" s="198"/>
      <c r="GMY55" s="198"/>
      <c r="GMZ55" s="198"/>
      <c r="GNA55" s="198"/>
      <c r="GNB55" s="198"/>
      <c r="GNC55" s="198"/>
      <c r="GND55" s="198"/>
      <c r="GNE55" s="198"/>
      <c r="GNF55" s="198"/>
      <c r="GNG55" s="198"/>
      <c r="GNH55" s="198"/>
      <c r="GNI55" s="198"/>
      <c r="GNJ55" s="198"/>
      <c r="GNK55" s="198"/>
      <c r="GNL55" s="198"/>
      <c r="GNM55" s="198"/>
      <c r="GNN55" s="198"/>
      <c r="GNO55" s="198"/>
      <c r="GNP55" s="198"/>
      <c r="GNQ55" s="198"/>
      <c r="GNR55" s="198"/>
      <c r="GNS55" s="198"/>
      <c r="GNT55" s="198"/>
      <c r="GNU55" s="198"/>
      <c r="GNV55" s="198"/>
      <c r="GNW55" s="198"/>
      <c r="GNX55" s="198"/>
      <c r="GNY55" s="198"/>
      <c r="GNZ55" s="198"/>
      <c r="GOA55" s="198"/>
      <c r="GOB55" s="198"/>
      <c r="GOC55" s="198"/>
      <c r="GOD55" s="198"/>
      <c r="GOE55" s="198"/>
      <c r="GOF55" s="198"/>
      <c r="GOG55" s="198"/>
      <c r="GOH55" s="198"/>
      <c r="GOI55" s="198"/>
      <c r="GOJ55" s="198"/>
      <c r="GOK55" s="198"/>
      <c r="GOL55" s="198"/>
      <c r="GOM55" s="198"/>
      <c r="GON55" s="198"/>
      <c r="GOO55" s="198"/>
      <c r="GOP55" s="198"/>
      <c r="GOQ55" s="198"/>
      <c r="GOR55" s="198"/>
      <c r="GOS55" s="198"/>
      <c r="GOT55" s="198"/>
      <c r="GOU55" s="198"/>
      <c r="GOV55" s="198"/>
      <c r="GOW55" s="198"/>
      <c r="GOX55" s="198"/>
      <c r="GOY55" s="198"/>
      <c r="GOZ55" s="198"/>
      <c r="GPA55" s="198"/>
      <c r="GPB55" s="198"/>
      <c r="GPC55" s="198"/>
      <c r="GPD55" s="198"/>
      <c r="GPE55" s="198"/>
      <c r="GPF55" s="198"/>
      <c r="GPG55" s="198"/>
      <c r="GPH55" s="198"/>
      <c r="GPI55" s="198"/>
      <c r="GPJ55" s="198"/>
      <c r="GPK55" s="198"/>
      <c r="GPL55" s="198"/>
      <c r="GPM55" s="198"/>
      <c r="GPN55" s="198"/>
      <c r="GPO55" s="198"/>
      <c r="GPP55" s="198"/>
      <c r="GPQ55" s="198"/>
      <c r="GPR55" s="198"/>
      <c r="GPS55" s="198"/>
      <c r="GPT55" s="198"/>
      <c r="GPU55" s="198"/>
      <c r="GPV55" s="198"/>
      <c r="GPW55" s="198"/>
      <c r="GPX55" s="198"/>
      <c r="GPY55" s="198"/>
      <c r="GPZ55" s="198"/>
      <c r="GQA55" s="198"/>
      <c r="GQB55" s="198"/>
      <c r="GQC55" s="198"/>
      <c r="GQD55" s="198"/>
      <c r="GQE55" s="198"/>
      <c r="GQF55" s="198"/>
      <c r="GQG55" s="198"/>
      <c r="GQH55" s="198"/>
      <c r="GQI55" s="198"/>
      <c r="GQJ55" s="198"/>
      <c r="GQK55" s="198"/>
      <c r="GQL55" s="198"/>
      <c r="GQM55" s="198"/>
      <c r="GQN55" s="198"/>
      <c r="GQO55" s="198"/>
      <c r="GQP55" s="198"/>
      <c r="GQQ55" s="198"/>
      <c r="GQR55" s="198"/>
      <c r="GQS55" s="198"/>
      <c r="GQT55" s="198"/>
      <c r="GQU55" s="198"/>
      <c r="GQV55" s="198"/>
      <c r="GQW55" s="198"/>
      <c r="GQX55" s="198"/>
      <c r="GQY55" s="198"/>
      <c r="GQZ55" s="198"/>
      <c r="GRA55" s="198"/>
      <c r="GRB55" s="198"/>
      <c r="GRC55" s="198"/>
      <c r="GRD55" s="198"/>
      <c r="GRE55" s="198"/>
      <c r="GRF55" s="198"/>
      <c r="GRG55" s="198"/>
      <c r="GRH55" s="198"/>
      <c r="GRI55" s="198"/>
      <c r="GRJ55" s="198"/>
      <c r="GRK55" s="198"/>
      <c r="GRL55" s="198"/>
      <c r="GRM55" s="198"/>
      <c r="GRN55" s="198"/>
      <c r="GRO55" s="198"/>
      <c r="GRP55" s="198"/>
      <c r="GRQ55" s="198"/>
      <c r="GRR55" s="198"/>
      <c r="GRS55" s="198"/>
      <c r="GRT55" s="198"/>
      <c r="GRU55" s="198"/>
      <c r="GRV55" s="198"/>
      <c r="GRW55" s="198"/>
      <c r="GRX55" s="198"/>
      <c r="GRY55" s="198"/>
      <c r="GRZ55" s="198"/>
      <c r="GSA55" s="198"/>
      <c r="GSB55" s="198"/>
      <c r="GSC55" s="198"/>
      <c r="GSD55" s="198"/>
      <c r="GSE55" s="198"/>
      <c r="GSF55" s="198"/>
      <c r="GSG55" s="198"/>
      <c r="GSH55" s="198"/>
      <c r="GSI55" s="198"/>
      <c r="GSJ55" s="198"/>
      <c r="GSK55" s="198"/>
      <c r="GSL55" s="198"/>
      <c r="GSM55" s="198"/>
      <c r="GSN55" s="198"/>
      <c r="GSO55" s="198"/>
      <c r="GSP55" s="198"/>
      <c r="GSQ55" s="198"/>
      <c r="GSR55" s="198"/>
      <c r="GSS55" s="198"/>
      <c r="GST55" s="198"/>
      <c r="GSU55" s="198"/>
      <c r="GSV55" s="198"/>
      <c r="GSW55" s="198"/>
      <c r="GSX55" s="198"/>
      <c r="GSY55" s="198"/>
      <c r="GSZ55" s="198"/>
      <c r="GTA55" s="198"/>
      <c r="GTB55" s="198"/>
      <c r="GTC55" s="198"/>
      <c r="GTD55" s="198"/>
      <c r="GTE55" s="198"/>
      <c r="GTF55" s="198"/>
      <c r="GTG55" s="198"/>
      <c r="GTH55" s="198"/>
      <c r="GTI55" s="198"/>
      <c r="GTJ55" s="198"/>
      <c r="GTK55" s="198"/>
      <c r="GTL55" s="198"/>
      <c r="GTM55" s="198"/>
      <c r="GTN55" s="198"/>
      <c r="GTO55" s="198"/>
      <c r="GTP55" s="198"/>
      <c r="GTQ55" s="198"/>
      <c r="GTR55" s="198"/>
      <c r="GTS55" s="198"/>
      <c r="GTT55" s="198"/>
      <c r="GTU55" s="198"/>
      <c r="GTV55" s="198"/>
      <c r="GTW55" s="198"/>
      <c r="GTX55" s="198"/>
      <c r="GTY55" s="198"/>
      <c r="GTZ55" s="198"/>
      <c r="GUA55" s="198"/>
      <c r="GUB55" s="198"/>
      <c r="GUC55" s="198"/>
      <c r="GUD55" s="198"/>
      <c r="GUE55" s="198"/>
      <c r="GUF55" s="198"/>
      <c r="GUG55" s="198"/>
      <c r="GUH55" s="198"/>
      <c r="GUI55" s="198"/>
      <c r="GUJ55" s="198"/>
      <c r="GUK55" s="198"/>
      <c r="GUL55" s="198"/>
      <c r="GUM55" s="198"/>
      <c r="GUN55" s="198"/>
      <c r="GUO55" s="198"/>
      <c r="GUP55" s="198"/>
      <c r="GUQ55" s="198"/>
      <c r="GUR55" s="198"/>
      <c r="GUS55" s="198"/>
      <c r="GUT55" s="198"/>
      <c r="GUU55" s="198"/>
      <c r="GUV55" s="198"/>
      <c r="GUW55" s="198"/>
      <c r="GUX55" s="198"/>
      <c r="GUY55" s="198"/>
      <c r="GUZ55" s="198"/>
      <c r="GVA55" s="198"/>
      <c r="GVB55" s="198"/>
      <c r="GVC55" s="198"/>
      <c r="GVD55" s="198"/>
      <c r="GVE55" s="198"/>
      <c r="GVF55" s="198"/>
      <c r="GVG55" s="198"/>
      <c r="GVH55" s="198"/>
      <c r="GVI55" s="198"/>
      <c r="GVJ55" s="198"/>
      <c r="GVK55" s="198"/>
      <c r="GVL55" s="198"/>
      <c r="GVM55" s="198"/>
      <c r="GVN55" s="198"/>
      <c r="GVO55" s="198"/>
      <c r="GVP55" s="198"/>
      <c r="GVQ55" s="198"/>
      <c r="GVR55" s="198"/>
      <c r="GVS55" s="198"/>
      <c r="GVT55" s="198"/>
      <c r="GVU55" s="198"/>
      <c r="GVV55" s="198"/>
      <c r="GVW55" s="198"/>
      <c r="GVX55" s="198"/>
      <c r="GVY55" s="198"/>
      <c r="GVZ55" s="198"/>
      <c r="GWA55" s="198"/>
      <c r="GWB55" s="198"/>
      <c r="GWC55" s="198"/>
      <c r="GWD55" s="198"/>
      <c r="GWE55" s="198"/>
      <c r="GWF55" s="198"/>
      <c r="GWG55" s="198"/>
      <c r="GWH55" s="198"/>
      <c r="GWI55" s="198"/>
      <c r="GWJ55" s="198"/>
      <c r="GWK55" s="198"/>
      <c r="GWL55" s="198"/>
      <c r="GWM55" s="198"/>
      <c r="GWN55" s="198"/>
      <c r="GWO55" s="198"/>
      <c r="GWP55" s="198"/>
      <c r="GWQ55" s="198"/>
      <c r="GWR55" s="198"/>
      <c r="GWS55" s="198"/>
      <c r="GWT55" s="198"/>
      <c r="GWU55" s="198"/>
      <c r="GWV55" s="198"/>
      <c r="GWW55" s="198"/>
      <c r="GWX55" s="198"/>
      <c r="GWY55" s="198"/>
      <c r="GWZ55" s="198"/>
      <c r="GXA55" s="198"/>
      <c r="GXB55" s="198"/>
      <c r="GXC55" s="198"/>
      <c r="GXD55" s="198"/>
      <c r="GXE55" s="198"/>
      <c r="GXF55" s="198"/>
      <c r="GXG55" s="198"/>
      <c r="GXH55" s="198"/>
      <c r="GXI55" s="198"/>
      <c r="GXJ55" s="198"/>
      <c r="GXK55" s="198"/>
      <c r="GXL55" s="198"/>
      <c r="GXM55" s="198"/>
      <c r="GXN55" s="198"/>
      <c r="GXO55" s="198"/>
      <c r="GXP55" s="198"/>
      <c r="GXQ55" s="198"/>
      <c r="GXR55" s="198"/>
      <c r="GXS55" s="198"/>
      <c r="GXT55" s="198"/>
      <c r="GXU55" s="198"/>
      <c r="GXV55" s="198"/>
      <c r="GXW55" s="198"/>
      <c r="GXX55" s="198"/>
      <c r="GXY55" s="198"/>
      <c r="GXZ55" s="198"/>
      <c r="GYA55" s="198"/>
      <c r="GYB55" s="198"/>
      <c r="GYC55" s="198"/>
      <c r="GYD55" s="198"/>
      <c r="GYE55" s="198"/>
      <c r="GYF55" s="198"/>
      <c r="GYG55" s="198"/>
      <c r="GYH55" s="198"/>
      <c r="GYI55" s="198"/>
      <c r="GYJ55" s="198"/>
      <c r="GYK55" s="198"/>
      <c r="GYL55" s="198"/>
      <c r="GYM55" s="198"/>
      <c r="GYN55" s="198"/>
      <c r="GYO55" s="198"/>
      <c r="GYP55" s="198"/>
      <c r="GYQ55" s="198"/>
      <c r="GYR55" s="198"/>
      <c r="GYS55" s="198"/>
      <c r="GYT55" s="198"/>
      <c r="GYU55" s="198"/>
      <c r="GYV55" s="198"/>
      <c r="GYW55" s="198"/>
      <c r="GYX55" s="198"/>
      <c r="GYY55" s="198"/>
      <c r="GYZ55" s="198"/>
      <c r="GZA55" s="198"/>
      <c r="GZB55" s="198"/>
      <c r="GZC55" s="198"/>
      <c r="GZD55" s="198"/>
      <c r="GZE55" s="198"/>
      <c r="GZF55" s="198"/>
      <c r="GZG55" s="198"/>
      <c r="GZH55" s="198"/>
      <c r="GZI55" s="198"/>
      <c r="GZJ55" s="198"/>
      <c r="GZK55" s="198"/>
      <c r="GZL55" s="198"/>
      <c r="GZM55" s="198"/>
      <c r="GZN55" s="198"/>
      <c r="GZO55" s="198"/>
      <c r="GZP55" s="198"/>
      <c r="GZQ55" s="198"/>
      <c r="GZR55" s="198"/>
      <c r="GZS55" s="198"/>
      <c r="GZT55" s="198"/>
      <c r="GZU55" s="198"/>
      <c r="GZV55" s="198"/>
      <c r="GZW55" s="198"/>
      <c r="GZX55" s="198"/>
      <c r="GZY55" s="198"/>
      <c r="GZZ55" s="198"/>
      <c r="HAA55" s="198"/>
      <c r="HAB55" s="198"/>
      <c r="HAC55" s="198"/>
      <c r="HAD55" s="198"/>
      <c r="HAE55" s="198"/>
      <c r="HAF55" s="198"/>
      <c r="HAG55" s="198"/>
      <c r="HAH55" s="198"/>
      <c r="HAI55" s="198"/>
      <c r="HAJ55" s="198"/>
      <c r="HAK55" s="198"/>
      <c r="HAL55" s="198"/>
      <c r="HAM55" s="198"/>
      <c r="HAN55" s="198"/>
      <c r="HAO55" s="198"/>
      <c r="HAP55" s="198"/>
      <c r="HAQ55" s="198"/>
      <c r="HAR55" s="198"/>
      <c r="HAS55" s="198"/>
      <c r="HAT55" s="198"/>
      <c r="HAU55" s="198"/>
      <c r="HAV55" s="198"/>
      <c r="HAW55" s="198"/>
      <c r="HAX55" s="198"/>
      <c r="HAY55" s="198"/>
      <c r="HAZ55" s="198"/>
      <c r="HBA55" s="198"/>
      <c r="HBB55" s="198"/>
      <c r="HBC55" s="198"/>
      <c r="HBD55" s="198"/>
      <c r="HBE55" s="198"/>
      <c r="HBF55" s="198"/>
      <c r="HBG55" s="198"/>
      <c r="HBH55" s="198"/>
      <c r="HBI55" s="198"/>
      <c r="HBJ55" s="198"/>
      <c r="HBK55" s="198"/>
      <c r="HBL55" s="198"/>
      <c r="HBM55" s="198"/>
      <c r="HBN55" s="198"/>
      <c r="HBO55" s="198"/>
      <c r="HBP55" s="198"/>
      <c r="HBQ55" s="198"/>
      <c r="HBR55" s="198"/>
      <c r="HBS55" s="198"/>
      <c r="HBT55" s="198"/>
      <c r="HBU55" s="198"/>
      <c r="HBV55" s="198"/>
      <c r="HBW55" s="198"/>
      <c r="HBX55" s="198"/>
      <c r="HBY55" s="198"/>
      <c r="HBZ55" s="198"/>
      <c r="HCA55" s="198"/>
      <c r="HCB55" s="198"/>
      <c r="HCC55" s="198"/>
      <c r="HCD55" s="198"/>
      <c r="HCE55" s="198"/>
      <c r="HCF55" s="198"/>
      <c r="HCG55" s="198"/>
      <c r="HCH55" s="198"/>
      <c r="HCI55" s="198"/>
      <c r="HCJ55" s="198"/>
      <c r="HCK55" s="198"/>
      <c r="HCL55" s="198"/>
      <c r="HCM55" s="198"/>
      <c r="HCN55" s="198"/>
      <c r="HCO55" s="198"/>
      <c r="HCP55" s="198"/>
      <c r="HCQ55" s="198"/>
      <c r="HCR55" s="198"/>
      <c r="HCS55" s="198"/>
      <c r="HCT55" s="198"/>
      <c r="HCU55" s="198"/>
      <c r="HCV55" s="198"/>
      <c r="HCW55" s="198"/>
      <c r="HCX55" s="198"/>
      <c r="HCY55" s="198"/>
      <c r="HCZ55" s="198"/>
      <c r="HDA55" s="198"/>
      <c r="HDB55" s="198"/>
      <c r="HDC55" s="198"/>
      <c r="HDD55" s="198"/>
      <c r="HDE55" s="198"/>
      <c r="HDF55" s="198"/>
      <c r="HDG55" s="198"/>
      <c r="HDH55" s="198"/>
      <c r="HDI55" s="198"/>
      <c r="HDJ55" s="198"/>
      <c r="HDK55" s="198"/>
      <c r="HDL55" s="198"/>
      <c r="HDM55" s="198"/>
      <c r="HDN55" s="198"/>
      <c r="HDO55" s="198"/>
      <c r="HDP55" s="198"/>
      <c r="HDQ55" s="198"/>
      <c r="HDR55" s="198"/>
      <c r="HDS55" s="198"/>
      <c r="HDT55" s="198"/>
      <c r="HDU55" s="198"/>
      <c r="HDV55" s="198"/>
      <c r="HDW55" s="198"/>
      <c r="HDX55" s="198"/>
      <c r="HDY55" s="198"/>
      <c r="HDZ55" s="198"/>
      <c r="HEA55" s="198"/>
      <c r="HEB55" s="198"/>
      <c r="HEC55" s="198"/>
      <c r="HED55" s="198"/>
      <c r="HEE55" s="198"/>
      <c r="HEF55" s="198"/>
      <c r="HEG55" s="198"/>
      <c r="HEH55" s="198"/>
      <c r="HEI55" s="198"/>
      <c r="HEJ55" s="198"/>
      <c r="HEK55" s="198"/>
      <c r="HEL55" s="198"/>
      <c r="HEM55" s="198"/>
      <c r="HEN55" s="198"/>
      <c r="HEO55" s="198"/>
      <c r="HEP55" s="198"/>
      <c r="HEQ55" s="198"/>
      <c r="HER55" s="198"/>
      <c r="HES55" s="198"/>
      <c r="HET55" s="198"/>
      <c r="HEU55" s="198"/>
      <c r="HEV55" s="198"/>
      <c r="HEW55" s="198"/>
      <c r="HEX55" s="198"/>
      <c r="HEY55" s="198"/>
      <c r="HEZ55" s="198"/>
      <c r="HFA55" s="198"/>
      <c r="HFB55" s="198"/>
      <c r="HFC55" s="198"/>
      <c r="HFD55" s="198"/>
      <c r="HFE55" s="198"/>
      <c r="HFF55" s="198"/>
      <c r="HFG55" s="198"/>
      <c r="HFH55" s="198"/>
      <c r="HFI55" s="198"/>
      <c r="HFJ55" s="198"/>
      <c r="HFK55" s="198"/>
      <c r="HFL55" s="198"/>
      <c r="HFM55" s="198"/>
      <c r="HFN55" s="198"/>
      <c r="HFO55" s="198"/>
      <c r="HFP55" s="198"/>
      <c r="HFQ55" s="198"/>
      <c r="HFR55" s="198"/>
      <c r="HFS55" s="198"/>
      <c r="HFT55" s="198"/>
      <c r="HFU55" s="198"/>
      <c r="HFV55" s="198"/>
      <c r="HFW55" s="198"/>
      <c r="HFX55" s="198"/>
      <c r="HFY55" s="198"/>
      <c r="HFZ55" s="198"/>
      <c r="HGA55" s="198"/>
      <c r="HGB55" s="198"/>
      <c r="HGC55" s="198"/>
      <c r="HGD55" s="198"/>
      <c r="HGE55" s="198"/>
      <c r="HGF55" s="198"/>
      <c r="HGG55" s="198"/>
      <c r="HGH55" s="198"/>
      <c r="HGI55" s="198"/>
      <c r="HGJ55" s="198"/>
      <c r="HGK55" s="198"/>
      <c r="HGL55" s="198"/>
      <c r="HGM55" s="198"/>
      <c r="HGN55" s="198"/>
      <c r="HGO55" s="198"/>
      <c r="HGP55" s="198"/>
      <c r="HGQ55" s="198"/>
      <c r="HGR55" s="198"/>
      <c r="HGS55" s="198"/>
      <c r="HGT55" s="198"/>
      <c r="HGU55" s="198"/>
      <c r="HGV55" s="198"/>
      <c r="HGW55" s="198"/>
      <c r="HGX55" s="198"/>
      <c r="HGY55" s="198"/>
      <c r="HGZ55" s="198"/>
      <c r="HHA55" s="198"/>
      <c r="HHB55" s="198"/>
      <c r="HHC55" s="198"/>
      <c r="HHD55" s="198"/>
      <c r="HHE55" s="198"/>
      <c r="HHF55" s="198"/>
      <c r="HHG55" s="198"/>
      <c r="HHH55" s="198"/>
      <c r="HHI55" s="198"/>
      <c r="HHJ55" s="198"/>
      <c r="HHK55" s="198"/>
      <c r="HHL55" s="198"/>
      <c r="HHM55" s="198"/>
      <c r="HHN55" s="198"/>
      <c r="HHO55" s="198"/>
      <c r="HHP55" s="198"/>
      <c r="HHQ55" s="198"/>
      <c r="HHR55" s="198"/>
      <c r="HHS55" s="198"/>
      <c r="HHT55" s="198"/>
      <c r="HHU55" s="198"/>
      <c r="HHV55" s="198"/>
      <c r="HHW55" s="198"/>
      <c r="HHX55" s="198"/>
      <c r="HHY55" s="198"/>
      <c r="HHZ55" s="198"/>
      <c r="HIA55" s="198"/>
      <c r="HIB55" s="198"/>
      <c r="HIC55" s="198"/>
      <c r="HID55" s="198"/>
      <c r="HIE55" s="198"/>
      <c r="HIF55" s="198"/>
      <c r="HIG55" s="198"/>
      <c r="HIH55" s="198"/>
      <c r="HII55" s="198"/>
      <c r="HIJ55" s="198"/>
      <c r="HIK55" s="198"/>
      <c r="HIL55" s="198"/>
      <c r="HIM55" s="198"/>
      <c r="HIN55" s="198"/>
      <c r="HIO55" s="198"/>
      <c r="HIP55" s="198"/>
      <c r="HIQ55" s="198"/>
      <c r="HIR55" s="198"/>
      <c r="HIS55" s="198"/>
      <c r="HIT55" s="198"/>
      <c r="HIU55" s="198"/>
      <c r="HIV55" s="198"/>
      <c r="HIW55" s="198"/>
      <c r="HIX55" s="198"/>
      <c r="HIY55" s="198"/>
      <c r="HIZ55" s="198"/>
      <c r="HJA55" s="198"/>
      <c r="HJB55" s="198"/>
      <c r="HJC55" s="198"/>
      <c r="HJD55" s="198"/>
      <c r="HJE55" s="198"/>
      <c r="HJF55" s="198"/>
      <c r="HJG55" s="198"/>
      <c r="HJH55" s="198"/>
      <c r="HJI55" s="198"/>
      <c r="HJJ55" s="198"/>
      <c r="HJK55" s="198"/>
      <c r="HJL55" s="198"/>
      <c r="HJM55" s="198"/>
      <c r="HJN55" s="198"/>
      <c r="HJO55" s="198"/>
      <c r="HJP55" s="198"/>
      <c r="HJQ55" s="198"/>
      <c r="HJR55" s="198"/>
      <c r="HJS55" s="198"/>
      <c r="HJT55" s="198"/>
      <c r="HJU55" s="198"/>
      <c r="HJV55" s="198"/>
      <c r="HJW55" s="198"/>
      <c r="HJX55" s="198"/>
      <c r="HJY55" s="198"/>
      <c r="HJZ55" s="198"/>
      <c r="HKA55" s="198"/>
      <c r="HKB55" s="198"/>
      <c r="HKC55" s="198"/>
      <c r="HKD55" s="198"/>
      <c r="HKE55" s="198"/>
      <c r="HKF55" s="198"/>
      <c r="HKG55" s="198"/>
      <c r="HKH55" s="198"/>
      <c r="HKI55" s="198"/>
      <c r="HKJ55" s="198"/>
      <c r="HKK55" s="198"/>
      <c r="HKL55" s="198"/>
      <c r="HKM55" s="198"/>
      <c r="HKN55" s="198"/>
      <c r="HKO55" s="198"/>
      <c r="HKP55" s="198"/>
      <c r="HKQ55" s="198"/>
      <c r="HKR55" s="198"/>
      <c r="HKS55" s="198"/>
      <c r="HKT55" s="198"/>
      <c r="HKU55" s="198"/>
      <c r="HKV55" s="198"/>
      <c r="HKW55" s="198"/>
      <c r="HKX55" s="198"/>
      <c r="HKY55" s="198"/>
      <c r="HKZ55" s="198"/>
      <c r="HLA55" s="198"/>
      <c r="HLB55" s="198"/>
      <c r="HLC55" s="198"/>
      <c r="HLD55" s="198"/>
      <c r="HLE55" s="198"/>
      <c r="HLF55" s="198"/>
      <c r="HLG55" s="198"/>
      <c r="HLH55" s="198"/>
      <c r="HLI55" s="198"/>
      <c r="HLJ55" s="198"/>
      <c r="HLK55" s="198"/>
      <c r="HLL55" s="198"/>
      <c r="HLM55" s="198"/>
      <c r="HLN55" s="198"/>
      <c r="HLO55" s="198"/>
      <c r="HLP55" s="198"/>
      <c r="HLQ55" s="198"/>
      <c r="HLR55" s="198"/>
      <c r="HLS55" s="198"/>
      <c r="HLT55" s="198"/>
      <c r="HLU55" s="198"/>
      <c r="HLV55" s="198"/>
      <c r="HLW55" s="198"/>
      <c r="HLX55" s="198"/>
      <c r="HLY55" s="198"/>
      <c r="HLZ55" s="198"/>
      <c r="HMA55" s="198"/>
      <c r="HMB55" s="198"/>
      <c r="HMC55" s="198"/>
      <c r="HMD55" s="198"/>
      <c r="HME55" s="198"/>
      <c r="HMF55" s="198"/>
      <c r="HMG55" s="198"/>
      <c r="HMH55" s="198"/>
      <c r="HMI55" s="198"/>
      <c r="HMJ55" s="198"/>
      <c r="HMK55" s="198"/>
      <c r="HML55" s="198"/>
      <c r="HMM55" s="198"/>
      <c r="HMN55" s="198"/>
      <c r="HMO55" s="198"/>
      <c r="HMP55" s="198"/>
      <c r="HMQ55" s="198"/>
      <c r="HMR55" s="198"/>
      <c r="HMS55" s="198"/>
      <c r="HMT55" s="198"/>
      <c r="HMU55" s="198"/>
      <c r="HMV55" s="198"/>
      <c r="HMW55" s="198"/>
      <c r="HMX55" s="198"/>
      <c r="HMY55" s="198"/>
      <c r="HMZ55" s="198"/>
      <c r="HNA55" s="198"/>
      <c r="HNB55" s="198"/>
      <c r="HNC55" s="198"/>
      <c r="HND55" s="198"/>
      <c r="HNE55" s="198"/>
      <c r="HNF55" s="198"/>
      <c r="HNG55" s="198"/>
      <c r="HNH55" s="198"/>
      <c r="HNI55" s="198"/>
      <c r="HNJ55" s="198"/>
      <c r="HNK55" s="198"/>
      <c r="HNL55" s="198"/>
      <c r="HNM55" s="198"/>
      <c r="HNN55" s="198"/>
      <c r="HNO55" s="198"/>
      <c r="HNP55" s="198"/>
      <c r="HNQ55" s="198"/>
      <c r="HNR55" s="198"/>
      <c r="HNS55" s="198"/>
      <c r="HNT55" s="198"/>
      <c r="HNU55" s="198"/>
      <c r="HNV55" s="198"/>
      <c r="HNW55" s="198"/>
      <c r="HNX55" s="198"/>
      <c r="HNY55" s="198"/>
      <c r="HNZ55" s="198"/>
      <c r="HOA55" s="198"/>
      <c r="HOB55" s="198"/>
      <c r="HOC55" s="198"/>
      <c r="HOD55" s="198"/>
      <c r="HOE55" s="198"/>
      <c r="HOF55" s="198"/>
      <c r="HOG55" s="198"/>
      <c r="HOH55" s="198"/>
      <c r="HOI55" s="198"/>
      <c r="HOJ55" s="198"/>
      <c r="HOK55" s="198"/>
      <c r="HOL55" s="198"/>
      <c r="HOM55" s="198"/>
      <c r="HON55" s="198"/>
      <c r="HOO55" s="198"/>
      <c r="HOP55" s="198"/>
      <c r="HOQ55" s="198"/>
      <c r="HOR55" s="198"/>
      <c r="HOS55" s="198"/>
      <c r="HOT55" s="198"/>
      <c r="HOU55" s="198"/>
      <c r="HOV55" s="198"/>
      <c r="HOW55" s="198"/>
      <c r="HOX55" s="198"/>
      <c r="HOY55" s="198"/>
      <c r="HOZ55" s="198"/>
      <c r="HPA55" s="198"/>
      <c r="HPB55" s="198"/>
      <c r="HPC55" s="198"/>
      <c r="HPD55" s="198"/>
      <c r="HPE55" s="198"/>
      <c r="HPF55" s="198"/>
      <c r="HPG55" s="198"/>
      <c r="HPH55" s="198"/>
      <c r="HPI55" s="198"/>
      <c r="HPJ55" s="198"/>
      <c r="HPK55" s="198"/>
      <c r="HPL55" s="198"/>
      <c r="HPM55" s="198"/>
      <c r="HPN55" s="198"/>
      <c r="HPO55" s="198"/>
      <c r="HPP55" s="198"/>
      <c r="HPQ55" s="198"/>
      <c r="HPR55" s="198"/>
      <c r="HPS55" s="198"/>
      <c r="HPT55" s="198"/>
      <c r="HPU55" s="198"/>
      <c r="HPV55" s="198"/>
      <c r="HPW55" s="198"/>
      <c r="HPX55" s="198"/>
      <c r="HPY55" s="198"/>
      <c r="HPZ55" s="198"/>
      <c r="HQA55" s="198"/>
      <c r="HQB55" s="198"/>
      <c r="HQC55" s="198"/>
      <c r="HQD55" s="198"/>
      <c r="HQE55" s="198"/>
      <c r="HQF55" s="198"/>
      <c r="HQG55" s="198"/>
      <c r="HQH55" s="198"/>
      <c r="HQI55" s="198"/>
      <c r="HQJ55" s="198"/>
      <c r="HQK55" s="198"/>
      <c r="HQL55" s="198"/>
      <c r="HQM55" s="198"/>
      <c r="HQN55" s="198"/>
      <c r="HQO55" s="198"/>
      <c r="HQP55" s="198"/>
      <c r="HQQ55" s="198"/>
      <c r="HQR55" s="198"/>
      <c r="HQS55" s="198"/>
      <c r="HQT55" s="198"/>
      <c r="HQU55" s="198"/>
      <c r="HQV55" s="198"/>
      <c r="HQW55" s="198"/>
      <c r="HQX55" s="198"/>
      <c r="HQY55" s="198"/>
      <c r="HQZ55" s="198"/>
      <c r="HRA55" s="198"/>
      <c r="HRB55" s="198"/>
      <c r="HRC55" s="198"/>
      <c r="HRD55" s="198"/>
      <c r="HRE55" s="198"/>
      <c r="HRF55" s="198"/>
      <c r="HRG55" s="198"/>
      <c r="HRH55" s="198"/>
      <c r="HRI55" s="198"/>
      <c r="HRJ55" s="198"/>
      <c r="HRK55" s="198"/>
      <c r="HRL55" s="198"/>
      <c r="HRM55" s="198"/>
      <c r="HRN55" s="198"/>
      <c r="HRO55" s="198"/>
      <c r="HRP55" s="198"/>
      <c r="HRQ55" s="198"/>
      <c r="HRR55" s="198"/>
      <c r="HRS55" s="198"/>
      <c r="HRT55" s="198"/>
      <c r="HRU55" s="198"/>
      <c r="HRV55" s="198"/>
      <c r="HRW55" s="198"/>
      <c r="HRX55" s="198"/>
      <c r="HRY55" s="198"/>
      <c r="HRZ55" s="198"/>
      <c r="HSA55" s="198"/>
      <c r="HSB55" s="198"/>
      <c r="HSC55" s="198"/>
      <c r="HSD55" s="198"/>
      <c r="HSE55" s="198"/>
      <c r="HSF55" s="198"/>
      <c r="HSG55" s="198"/>
      <c r="HSH55" s="198"/>
      <c r="HSI55" s="198"/>
      <c r="HSJ55" s="198"/>
      <c r="HSK55" s="198"/>
      <c r="HSL55" s="198"/>
      <c r="HSM55" s="198"/>
      <c r="HSN55" s="198"/>
      <c r="HSO55" s="198"/>
      <c r="HSP55" s="198"/>
      <c r="HSQ55" s="198"/>
      <c r="HSR55" s="198"/>
      <c r="HSS55" s="198"/>
      <c r="HST55" s="198"/>
      <c r="HSU55" s="198"/>
      <c r="HSV55" s="198"/>
      <c r="HSW55" s="198"/>
      <c r="HSX55" s="198"/>
      <c r="HSY55" s="198"/>
      <c r="HSZ55" s="198"/>
      <c r="HTA55" s="198"/>
      <c r="HTB55" s="198"/>
      <c r="HTC55" s="198"/>
      <c r="HTD55" s="198"/>
      <c r="HTE55" s="198"/>
      <c r="HTF55" s="198"/>
      <c r="HTG55" s="198"/>
      <c r="HTH55" s="198"/>
      <c r="HTI55" s="198"/>
      <c r="HTJ55" s="198"/>
      <c r="HTK55" s="198"/>
      <c r="HTL55" s="198"/>
      <c r="HTM55" s="198"/>
      <c r="HTN55" s="198"/>
      <c r="HTO55" s="198"/>
      <c r="HTP55" s="198"/>
      <c r="HTQ55" s="198"/>
      <c r="HTR55" s="198"/>
      <c r="HTS55" s="198"/>
      <c r="HTT55" s="198"/>
      <c r="HTU55" s="198"/>
      <c r="HTV55" s="198"/>
      <c r="HTW55" s="198"/>
      <c r="HTX55" s="198"/>
      <c r="HTY55" s="198"/>
      <c r="HTZ55" s="198"/>
      <c r="HUA55" s="198"/>
      <c r="HUB55" s="198"/>
      <c r="HUC55" s="198"/>
      <c r="HUD55" s="198"/>
      <c r="HUE55" s="198"/>
      <c r="HUF55" s="198"/>
      <c r="HUG55" s="198"/>
      <c r="HUH55" s="198"/>
      <c r="HUI55" s="198"/>
      <c r="HUJ55" s="198"/>
      <c r="HUK55" s="198"/>
      <c r="HUL55" s="198"/>
      <c r="HUM55" s="198"/>
      <c r="HUN55" s="198"/>
      <c r="HUO55" s="198"/>
      <c r="HUP55" s="198"/>
      <c r="HUQ55" s="198"/>
      <c r="HUR55" s="198"/>
      <c r="HUS55" s="198"/>
      <c r="HUT55" s="198"/>
      <c r="HUU55" s="198"/>
      <c r="HUV55" s="198"/>
      <c r="HUW55" s="198"/>
      <c r="HUX55" s="198"/>
      <c r="HUY55" s="198"/>
      <c r="HUZ55" s="198"/>
      <c r="HVA55" s="198"/>
      <c r="HVB55" s="198"/>
      <c r="HVC55" s="198"/>
      <c r="HVD55" s="198"/>
      <c r="HVE55" s="198"/>
      <c r="HVF55" s="198"/>
      <c r="HVG55" s="198"/>
      <c r="HVH55" s="198"/>
      <c r="HVI55" s="198"/>
      <c r="HVJ55" s="198"/>
      <c r="HVK55" s="198"/>
      <c r="HVL55" s="198"/>
      <c r="HVM55" s="198"/>
      <c r="HVN55" s="198"/>
      <c r="HVO55" s="198"/>
      <c r="HVP55" s="198"/>
      <c r="HVQ55" s="198"/>
      <c r="HVR55" s="198"/>
      <c r="HVS55" s="198"/>
      <c r="HVT55" s="198"/>
      <c r="HVU55" s="198"/>
      <c r="HVV55" s="198"/>
      <c r="HVW55" s="198"/>
      <c r="HVX55" s="198"/>
      <c r="HVY55" s="198"/>
      <c r="HVZ55" s="198"/>
      <c r="HWA55" s="198"/>
      <c r="HWB55" s="198"/>
      <c r="HWC55" s="198"/>
      <c r="HWD55" s="198"/>
      <c r="HWE55" s="198"/>
      <c r="HWF55" s="198"/>
      <c r="HWG55" s="198"/>
      <c r="HWH55" s="198"/>
      <c r="HWI55" s="198"/>
      <c r="HWJ55" s="198"/>
      <c r="HWK55" s="198"/>
      <c r="HWL55" s="198"/>
      <c r="HWM55" s="198"/>
      <c r="HWN55" s="198"/>
      <c r="HWO55" s="198"/>
      <c r="HWP55" s="198"/>
      <c r="HWQ55" s="198"/>
      <c r="HWR55" s="198"/>
      <c r="HWS55" s="198"/>
      <c r="HWT55" s="198"/>
      <c r="HWU55" s="198"/>
      <c r="HWV55" s="198"/>
      <c r="HWW55" s="198"/>
      <c r="HWX55" s="198"/>
      <c r="HWY55" s="198"/>
      <c r="HWZ55" s="198"/>
      <c r="HXA55" s="198"/>
      <c r="HXB55" s="198"/>
      <c r="HXC55" s="198"/>
      <c r="HXD55" s="198"/>
      <c r="HXE55" s="198"/>
      <c r="HXF55" s="198"/>
      <c r="HXG55" s="198"/>
      <c r="HXH55" s="198"/>
      <c r="HXI55" s="198"/>
      <c r="HXJ55" s="198"/>
      <c r="HXK55" s="198"/>
      <c r="HXL55" s="198"/>
      <c r="HXM55" s="198"/>
      <c r="HXN55" s="198"/>
      <c r="HXO55" s="198"/>
      <c r="HXP55" s="198"/>
      <c r="HXQ55" s="198"/>
      <c r="HXR55" s="198"/>
      <c r="HXS55" s="198"/>
      <c r="HXT55" s="198"/>
      <c r="HXU55" s="198"/>
      <c r="HXV55" s="198"/>
      <c r="HXW55" s="198"/>
      <c r="HXX55" s="198"/>
      <c r="HXY55" s="198"/>
      <c r="HXZ55" s="198"/>
      <c r="HYA55" s="198"/>
      <c r="HYB55" s="198"/>
      <c r="HYC55" s="198"/>
      <c r="HYD55" s="198"/>
      <c r="HYE55" s="198"/>
      <c r="HYF55" s="198"/>
      <c r="HYG55" s="198"/>
      <c r="HYH55" s="198"/>
      <c r="HYI55" s="198"/>
      <c r="HYJ55" s="198"/>
      <c r="HYK55" s="198"/>
      <c r="HYL55" s="198"/>
      <c r="HYM55" s="198"/>
      <c r="HYN55" s="198"/>
      <c r="HYO55" s="198"/>
      <c r="HYP55" s="198"/>
      <c r="HYQ55" s="198"/>
      <c r="HYR55" s="198"/>
      <c r="HYS55" s="198"/>
      <c r="HYT55" s="198"/>
      <c r="HYU55" s="198"/>
      <c r="HYV55" s="198"/>
      <c r="HYW55" s="198"/>
      <c r="HYX55" s="198"/>
      <c r="HYY55" s="198"/>
      <c r="HYZ55" s="198"/>
      <c r="HZA55" s="198"/>
      <c r="HZB55" s="198"/>
      <c r="HZC55" s="198"/>
      <c r="HZD55" s="198"/>
      <c r="HZE55" s="198"/>
      <c r="HZF55" s="198"/>
      <c r="HZG55" s="198"/>
      <c r="HZH55" s="198"/>
      <c r="HZI55" s="198"/>
      <c r="HZJ55" s="198"/>
      <c r="HZK55" s="198"/>
      <c r="HZL55" s="198"/>
      <c r="HZM55" s="198"/>
      <c r="HZN55" s="198"/>
      <c r="HZO55" s="198"/>
      <c r="HZP55" s="198"/>
      <c r="HZQ55" s="198"/>
      <c r="HZR55" s="198"/>
      <c r="HZS55" s="198"/>
      <c r="HZT55" s="198"/>
      <c r="HZU55" s="198"/>
      <c r="HZV55" s="198"/>
      <c r="HZW55" s="198"/>
      <c r="HZX55" s="198"/>
      <c r="HZY55" s="198"/>
      <c r="HZZ55" s="198"/>
      <c r="IAA55" s="198"/>
      <c r="IAB55" s="198"/>
      <c r="IAC55" s="198"/>
      <c r="IAD55" s="198"/>
      <c r="IAE55" s="198"/>
      <c r="IAF55" s="198"/>
      <c r="IAG55" s="198"/>
      <c r="IAH55" s="198"/>
      <c r="IAI55" s="198"/>
      <c r="IAJ55" s="198"/>
      <c r="IAK55" s="198"/>
      <c r="IAL55" s="198"/>
      <c r="IAM55" s="198"/>
      <c r="IAN55" s="198"/>
      <c r="IAO55" s="198"/>
      <c r="IAP55" s="198"/>
      <c r="IAQ55" s="198"/>
      <c r="IAR55" s="198"/>
      <c r="IAS55" s="198"/>
      <c r="IAT55" s="198"/>
      <c r="IAU55" s="198"/>
      <c r="IAV55" s="198"/>
      <c r="IAW55" s="198"/>
      <c r="IAX55" s="198"/>
      <c r="IAY55" s="198"/>
      <c r="IAZ55" s="198"/>
      <c r="IBA55" s="198"/>
      <c r="IBB55" s="198"/>
      <c r="IBC55" s="198"/>
      <c r="IBD55" s="198"/>
      <c r="IBE55" s="198"/>
      <c r="IBF55" s="198"/>
      <c r="IBG55" s="198"/>
      <c r="IBH55" s="198"/>
      <c r="IBI55" s="198"/>
      <c r="IBJ55" s="198"/>
      <c r="IBK55" s="198"/>
      <c r="IBL55" s="198"/>
      <c r="IBM55" s="198"/>
      <c r="IBN55" s="198"/>
      <c r="IBO55" s="198"/>
      <c r="IBP55" s="198"/>
      <c r="IBQ55" s="198"/>
      <c r="IBR55" s="198"/>
      <c r="IBS55" s="198"/>
      <c r="IBT55" s="198"/>
      <c r="IBU55" s="198"/>
      <c r="IBV55" s="198"/>
      <c r="IBW55" s="198"/>
      <c r="IBX55" s="198"/>
      <c r="IBY55" s="198"/>
      <c r="IBZ55" s="198"/>
      <c r="ICA55" s="198"/>
      <c r="ICB55" s="198"/>
      <c r="ICC55" s="198"/>
      <c r="ICD55" s="198"/>
      <c r="ICE55" s="198"/>
      <c r="ICF55" s="198"/>
      <c r="ICG55" s="198"/>
      <c r="ICH55" s="198"/>
      <c r="ICI55" s="198"/>
      <c r="ICJ55" s="198"/>
      <c r="ICK55" s="198"/>
      <c r="ICL55" s="198"/>
      <c r="ICM55" s="198"/>
      <c r="ICN55" s="198"/>
      <c r="ICO55" s="198"/>
      <c r="ICP55" s="198"/>
      <c r="ICQ55" s="198"/>
      <c r="ICR55" s="198"/>
      <c r="ICS55" s="198"/>
      <c r="ICT55" s="198"/>
      <c r="ICU55" s="198"/>
      <c r="ICV55" s="198"/>
      <c r="ICW55" s="198"/>
      <c r="ICX55" s="198"/>
      <c r="ICY55" s="198"/>
      <c r="ICZ55" s="198"/>
      <c r="IDA55" s="198"/>
      <c r="IDB55" s="198"/>
      <c r="IDC55" s="198"/>
      <c r="IDD55" s="198"/>
      <c r="IDE55" s="198"/>
      <c r="IDF55" s="198"/>
      <c r="IDG55" s="198"/>
      <c r="IDH55" s="198"/>
      <c r="IDI55" s="198"/>
      <c r="IDJ55" s="198"/>
      <c r="IDK55" s="198"/>
      <c r="IDL55" s="198"/>
      <c r="IDM55" s="198"/>
      <c r="IDN55" s="198"/>
      <c r="IDO55" s="198"/>
      <c r="IDP55" s="198"/>
      <c r="IDQ55" s="198"/>
      <c r="IDR55" s="198"/>
      <c r="IDS55" s="198"/>
      <c r="IDT55" s="198"/>
      <c r="IDU55" s="198"/>
      <c r="IDV55" s="198"/>
      <c r="IDW55" s="198"/>
      <c r="IDX55" s="198"/>
      <c r="IDY55" s="198"/>
      <c r="IDZ55" s="198"/>
      <c r="IEA55" s="198"/>
      <c r="IEB55" s="198"/>
      <c r="IEC55" s="198"/>
      <c r="IED55" s="198"/>
      <c r="IEE55" s="198"/>
      <c r="IEF55" s="198"/>
      <c r="IEG55" s="198"/>
      <c r="IEH55" s="198"/>
      <c r="IEI55" s="198"/>
      <c r="IEJ55" s="198"/>
      <c r="IEK55" s="198"/>
      <c r="IEL55" s="198"/>
      <c r="IEM55" s="198"/>
      <c r="IEN55" s="198"/>
      <c r="IEO55" s="198"/>
      <c r="IEP55" s="198"/>
      <c r="IEQ55" s="198"/>
      <c r="IER55" s="198"/>
      <c r="IES55" s="198"/>
      <c r="IET55" s="198"/>
      <c r="IEU55" s="198"/>
      <c r="IEV55" s="198"/>
      <c r="IEW55" s="198"/>
      <c r="IEX55" s="198"/>
      <c r="IEY55" s="198"/>
      <c r="IEZ55" s="198"/>
      <c r="IFA55" s="198"/>
      <c r="IFB55" s="198"/>
      <c r="IFC55" s="198"/>
      <c r="IFD55" s="198"/>
      <c r="IFE55" s="198"/>
      <c r="IFF55" s="198"/>
      <c r="IFG55" s="198"/>
      <c r="IFH55" s="198"/>
      <c r="IFI55" s="198"/>
      <c r="IFJ55" s="198"/>
      <c r="IFK55" s="198"/>
      <c r="IFL55" s="198"/>
      <c r="IFM55" s="198"/>
      <c r="IFN55" s="198"/>
      <c r="IFO55" s="198"/>
      <c r="IFP55" s="198"/>
      <c r="IFQ55" s="198"/>
      <c r="IFR55" s="198"/>
      <c r="IFS55" s="198"/>
      <c r="IFT55" s="198"/>
      <c r="IFU55" s="198"/>
      <c r="IFV55" s="198"/>
      <c r="IFW55" s="198"/>
      <c r="IFX55" s="198"/>
      <c r="IFY55" s="198"/>
      <c r="IFZ55" s="198"/>
      <c r="IGA55" s="198"/>
      <c r="IGB55" s="198"/>
      <c r="IGC55" s="198"/>
      <c r="IGD55" s="198"/>
      <c r="IGE55" s="198"/>
      <c r="IGF55" s="198"/>
      <c r="IGG55" s="198"/>
      <c r="IGH55" s="198"/>
      <c r="IGI55" s="198"/>
      <c r="IGJ55" s="198"/>
      <c r="IGK55" s="198"/>
      <c r="IGL55" s="198"/>
      <c r="IGM55" s="198"/>
      <c r="IGN55" s="198"/>
      <c r="IGO55" s="198"/>
      <c r="IGP55" s="198"/>
      <c r="IGQ55" s="198"/>
      <c r="IGR55" s="198"/>
      <c r="IGS55" s="198"/>
      <c r="IGT55" s="198"/>
      <c r="IGU55" s="198"/>
      <c r="IGV55" s="198"/>
      <c r="IGW55" s="198"/>
      <c r="IGX55" s="198"/>
      <c r="IGY55" s="198"/>
      <c r="IGZ55" s="198"/>
      <c r="IHA55" s="198"/>
      <c r="IHB55" s="198"/>
      <c r="IHC55" s="198"/>
      <c r="IHD55" s="198"/>
      <c r="IHE55" s="198"/>
      <c r="IHF55" s="198"/>
      <c r="IHG55" s="198"/>
      <c r="IHH55" s="198"/>
      <c r="IHI55" s="198"/>
      <c r="IHJ55" s="198"/>
      <c r="IHK55" s="198"/>
      <c r="IHL55" s="198"/>
      <c r="IHM55" s="198"/>
      <c r="IHN55" s="198"/>
      <c r="IHO55" s="198"/>
      <c r="IHP55" s="198"/>
      <c r="IHQ55" s="198"/>
      <c r="IHR55" s="198"/>
      <c r="IHS55" s="198"/>
      <c r="IHT55" s="198"/>
      <c r="IHU55" s="198"/>
      <c r="IHV55" s="198"/>
      <c r="IHW55" s="198"/>
      <c r="IHX55" s="198"/>
      <c r="IHY55" s="198"/>
      <c r="IHZ55" s="198"/>
      <c r="IIA55" s="198"/>
      <c r="IIB55" s="198"/>
      <c r="IIC55" s="198"/>
      <c r="IID55" s="198"/>
      <c r="IIE55" s="198"/>
      <c r="IIF55" s="198"/>
      <c r="IIG55" s="198"/>
      <c r="IIH55" s="198"/>
      <c r="III55" s="198"/>
      <c r="IIJ55" s="198"/>
      <c r="IIK55" s="198"/>
      <c r="IIL55" s="198"/>
      <c r="IIM55" s="198"/>
      <c r="IIN55" s="198"/>
      <c r="IIO55" s="198"/>
      <c r="IIP55" s="198"/>
      <c r="IIQ55" s="198"/>
      <c r="IIR55" s="198"/>
      <c r="IIS55" s="198"/>
      <c r="IIT55" s="198"/>
      <c r="IIU55" s="198"/>
      <c r="IIV55" s="198"/>
      <c r="IIW55" s="198"/>
      <c r="IIX55" s="198"/>
      <c r="IIY55" s="198"/>
      <c r="IIZ55" s="198"/>
      <c r="IJA55" s="198"/>
      <c r="IJB55" s="198"/>
      <c r="IJC55" s="198"/>
      <c r="IJD55" s="198"/>
      <c r="IJE55" s="198"/>
      <c r="IJF55" s="198"/>
      <c r="IJG55" s="198"/>
      <c r="IJH55" s="198"/>
      <c r="IJI55" s="198"/>
      <c r="IJJ55" s="198"/>
      <c r="IJK55" s="198"/>
      <c r="IJL55" s="198"/>
      <c r="IJM55" s="198"/>
      <c r="IJN55" s="198"/>
      <c r="IJO55" s="198"/>
      <c r="IJP55" s="198"/>
      <c r="IJQ55" s="198"/>
      <c r="IJR55" s="198"/>
      <c r="IJS55" s="198"/>
      <c r="IJT55" s="198"/>
      <c r="IJU55" s="198"/>
      <c r="IJV55" s="198"/>
      <c r="IJW55" s="198"/>
      <c r="IJX55" s="198"/>
      <c r="IJY55" s="198"/>
      <c r="IJZ55" s="198"/>
      <c r="IKA55" s="198"/>
      <c r="IKB55" s="198"/>
      <c r="IKC55" s="198"/>
      <c r="IKD55" s="198"/>
      <c r="IKE55" s="198"/>
      <c r="IKF55" s="198"/>
      <c r="IKG55" s="198"/>
      <c r="IKH55" s="198"/>
      <c r="IKI55" s="198"/>
      <c r="IKJ55" s="198"/>
      <c r="IKK55" s="198"/>
      <c r="IKL55" s="198"/>
      <c r="IKM55" s="198"/>
      <c r="IKN55" s="198"/>
      <c r="IKO55" s="198"/>
      <c r="IKP55" s="198"/>
      <c r="IKQ55" s="198"/>
      <c r="IKR55" s="198"/>
      <c r="IKS55" s="198"/>
      <c r="IKT55" s="198"/>
      <c r="IKU55" s="198"/>
      <c r="IKV55" s="198"/>
      <c r="IKW55" s="198"/>
      <c r="IKX55" s="198"/>
      <c r="IKY55" s="198"/>
      <c r="IKZ55" s="198"/>
      <c r="ILA55" s="198"/>
      <c r="ILB55" s="198"/>
      <c r="ILC55" s="198"/>
      <c r="ILD55" s="198"/>
      <c r="ILE55" s="198"/>
      <c r="ILF55" s="198"/>
      <c r="ILG55" s="198"/>
      <c r="ILH55" s="198"/>
      <c r="ILI55" s="198"/>
      <c r="ILJ55" s="198"/>
      <c r="ILK55" s="198"/>
      <c r="ILL55" s="198"/>
      <c r="ILM55" s="198"/>
      <c r="ILN55" s="198"/>
      <c r="ILO55" s="198"/>
      <c r="ILP55" s="198"/>
      <c r="ILQ55" s="198"/>
      <c r="ILR55" s="198"/>
      <c r="ILS55" s="198"/>
      <c r="ILT55" s="198"/>
      <c r="ILU55" s="198"/>
      <c r="ILV55" s="198"/>
      <c r="ILW55" s="198"/>
      <c r="ILX55" s="198"/>
      <c r="ILY55" s="198"/>
      <c r="ILZ55" s="198"/>
      <c r="IMA55" s="198"/>
      <c r="IMB55" s="198"/>
      <c r="IMC55" s="198"/>
      <c r="IMD55" s="198"/>
      <c r="IME55" s="198"/>
      <c r="IMF55" s="198"/>
      <c r="IMG55" s="198"/>
      <c r="IMH55" s="198"/>
      <c r="IMI55" s="198"/>
      <c r="IMJ55" s="198"/>
      <c r="IMK55" s="198"/>
      <c r="IML55" s="198"/>
      <c r="IMM55" s="198"/>
      <c r="IMN55" s="198"/>
      <c r="IMO55" s="198"/>
      <c r="IMP55" s="198"/>
      <c r="IMQ55" s="198"/>
      <c r="IMR55" s="198"/>
      <c r="IMS55" s="198"/>
      <c r="IMT55" s="198"/>
      <c r="IMU55" s="198"/>
      <c r="IMV55" s="198"/>
      <c r="IMW55" s="198"/>
      <c r="IMX55" s="198"/>
      <c r="IMY55" s="198"/>
      <c r="IMZ55" s="198"/>
      <c r="INA55" s="198"/>
      <c r="INB55" s="198"/>
      <c r="INC55" s="198"/>
      <c r="IND55" s="198"/>
      <c r="INE55" s="198"/>
      <c r="INF55" s="198"/>
      <c r="ING55" s="198"/>
      <c r="INH55" s="198"/>
      <c r="INI55" s="198"/>
      <c r="INJ55" s="198"/>
      <c r="INK55" s="198"/>
      <c r="INL55" s="198"/>
      <c r="INM55" s="198"/>
      <c r="INN55" s="198"/>
      <c r="INO55" s="198"/>
      <c r="INP55" s="198"/>
      <c r="INQ55" s="198"/>
      <c r="INR55" s="198"/>
      <c r="INS55" s="198"/>
      <c r="INT55" s="198"/>
      <c r="INU55" s="198"/>
      <c r="INV55" s="198"/>
      <c r="INW55" s="198"/>
      <c r="INX55" s="198"/>
      <c r="INY55" s="198"/>
      <c r="INZ55" s="198"/>
      <c r="IOA55" s="198"/>
      <c r="IOB55" s="198"/>
      <c r="IOC55" s="198"/>
      <c r="IOD55" s="198"/>
      <c r="IOE55" s="198"/>
      <c r="IOF55" s="198"/>
      <c r="IOG55" s="198"/>
      <c r="IOH55" s="198"/>
      <c r="IOI55" s="198"/>
      <c r="IOJ55" s="198"/>
      <c r="IOK55" s="198"/>
      <c r="IOL55" s="198"/>
      <c r="IOM55" s="198"/>
      <c r="ION55" s="198"/>
      <c r="IOO55" s="198"/>
      <c r="IOP55" s="198"/>
      <c r="IOQ55" s="198"/>
      <c r="IOR55" s="198"/>
      <c r="IOS55" s="198"/>
      <c r="IOT55" s="198"/>
      <c r="IOU55" s="198"/>
      <c r="IOV55" s="198"/>
      <c r="IOW55" s="198"/>
      <c r="IOX55" s="198"/>
      <c r="IOY55" s="198"/>
      <c r="IOZ55" s="198"/>
      <c r="IPA55" s="198"/>
      <c r="IPB55" s="198"/>
      <c r="IPC55" s="198"/>
      <c r="IPD55" s="198"/>
      <c r="IPE55" s="198"/>
      <c r="IPF55" s="198"/>
      <c r="IPG55" s="198"/>
      <c r="IPH55" s="198"/>
      <c r="IPI55" s="198"/>
      <c r="IPJ55" s="198"/>
      <c r="IPK55" s="198"/>
      <c r="IPL55" s="198"/>
      <c r="IPM55" s="198"/>
      <c r="IPN55" s="198"/>
      <c r="IPO55" s="198"/>
      <c r="IPP55" s="198"/>
      <c r="IPQ55" s="198"/>
      <c r="IPR55" s="198"/>
      <c r="IPS55" s="198"/>
      <c r="IPT55" s="198"/>
      <c r="IPU55" s="198"/>
      <c r="IPV55" s="198"/>
      <c r="IPW55" s="198"/>
      <c r="IPX55" s="198"/>
      <c r="IPY55" s="198"/>
      <c r="IPZ55" s="198"/>
      <c r="IQA55" s="198"/>
      <c r="IQB55" s="198"/>
      <c r="IQC55" s="198"/>
      <c r="IQD55" s="198"/>
      <c r="IQE55" s="198"/>
      <c r="IQF55" s="198"/>
      <c r="IQG55" s="198"/>
      <c r="IQH55" s="198"/>
      <c r="IQI55" s="198"/>
      <c r="IQJ55" s="198"/>
      <c r="IQK55" s="198"/>
      <c r="IQL55" s="198"/>
      <c r="IQM55" s="198"/>
      <c r="IQN55" s="198"/>
      <c r="IQO55" s="198"/>
      <c r="IQP55" s="198"/>
      <c r="IQQ55" s="198"/>
      <c r="IQR55" s="198"/>
      <c r="IQS55" s="198"/>
      <c r="IQT55" s="198"/>
      <c r="IQU55" s="198"/>
      <c r="IQV55" s="198"/>
      <c r="IQW55" s="198"/>
      <c r="IQX55" s="198"/>
      <c r="IQY55" s="198"/>
      <c r="IQZ55" s="198"/>
      <c r="IRA55" s="198"/>
      <c r="IRB55" s="198"/>
      <c r="IRC55" s="198"/>
      <c r="IRD55" s="198"/>
      <c r="IRE55" s="198"/>
      <c r="IRF55" s="198"/>
      <c r="IRG55" s="198"/>
      <c r="IRH55" s="198"/>
      <c r="IRI55" s="198"/>
      <c r="IRJ55" s="198"/>
      <c r="IRK55" s="198"/>
      <c r="IRL55" s="198"/>
      <c r="IRM55" s="198"/>
      <c r="IRN55" s="198"/>
      <c r="IRO55" s="198"/>
      <c r="IRP55" s="198"/>
      <c r="IRQ55" s="198"/>
      <c r="IRR55" s="198"/>
      <c r="IRS55" s="198"/>
      <c r="IRT55" s="198"/>
      <c r="IRU55" s="198"/>
      <c r="IRV55" s="198"/>
      <c r="IRW55" s="198"/>
      <c r="IRX55" s="198"/>
      <c r="IRY55" s="198"/>
      <c r="IRZ55" s="198"/>
      <c r="ISA55" s="198"/>
      <c r="ISB55" s="198"/>
      <c r="ISC55" s="198"/>
      <c r="ISD55" s="198"/>
      <c r="ISE55" s="198"/>
      <c r="ISF55" s="198"/>
      <c r="ISG55" s="198"/>
      <c r="ISH55" s="198"/>
      <c r="ISI55" s="198"/>
      <c r="ISJ55" s="198"/>
      <c r="ISK55" s="198"/>
      <c r="ISL55" s="198"/>
      <c r="ISM55" s="198"/>
      <c r="ISN55" s="198"/>
      <c r="ISO55" s="198"/>
      <c r="ISP55" s="198"/>
      <c r="ISQ55" s="198"/>
      <c r="ISR55" s="198"/>
      <c r="ISS55" s="198"/>
      <c r="IST55" s="198"/>
      <c r="ISU55" s="198"/>
      <c r="ISV55" s="198"/>
      <c r="ISW55" s="198"/>
      <c r="ISX55" s="198"/>
      <c r="ISY55" s="198"/>
      <c r="ISZ55" s="198"/>
      <c r="ITA55" s="198"/>
      <c r="ITB55" s="198"/>
      <c r="ITC55" s="198"/>
      <c r="ITD55" s="198"/>
      <c r="ITE55" s="198"/>
      <c r="ITF55" s="198"/>
      <c r="ITG55" s="198"/>
      <c r="ITH55" s="198"/>
      <c r="ITI55" s="198"/>
      <c r="ITJ55" s="198"/>
      <c r="ITK55" s="198"/>
      <c r="ITL55" s="198"/>
      <c r="ITM55" s="198"/>
      <c r="ITN55" s="198"/>
      <c r="ITO55" s="198"/>
      <c r="ITP55" s="198"/>
      <c r="ITQ55" s="198"/>
      <c r="ITR55" s="198"/>
      <c r="ITS55" s="198"/>
      <c r="ITT55" s="198"/>
      <c r="ITU55" s="198"/>
      <c r="ITV55" s="198"/>
      <c r="ITW55" s="198"/>
      <c r="ITX55" s="198"/>
      <c r="ITY55" s="198"/>
      <c r="ITZ55" s="198"/>
      <c r="IUA55" s="198"/>
      <c r="IUB55" s="198"/>
      <c r="IUC55" s="198"/>
      <c r="IUD55" s="198"/>
      <c r="IUE55" s="198"/>
      <c r="IUF55" s="198"/>
      <c r="IUG55" s="198"/>
      <c r="IUH55" s="198"/>
      <c r="IUI55" s="198"/>
      <c r="IUJ55" s="198"/>
      <c r="IUK55" s="198"/>
      <c r="IUL55" s="198"/>
      <c r="IUM55" s="198"/>
      <c r="IUN55" s="198"/>
      <c r="IUO55" s="198"/>
      <c r="IUP55" s="198"/>
      <c r="IUQ55" s="198"/>
      <c r="IUR55" s="198"/>
      <c r="IUS55" s="198"/>
      <c r="IUT55" s="198"/>
      <c r="IUU55" s="198"/>
      <c r="IUV55" s="198"/>
      <c r="IUW55" s="198"/>
      <c r="IUX55" s="198"/>
      <c r="IUY55" s="198"/>
      <c r="IUZ55" s="198"/>
      <c r="IVA55" s="198"/>
      <c r="IVB55" s="198"/>
      <c r="IVC55" s="198"/>
      <c r="IVD55" s="198"/>
      <c r="IVE55" s="198"/>
      <c r="IVF55" s="198"/>
      <c r="IVG55" s="198"/>
      <c r="IVH55" s="198"/>
      <c r="IVI55" s="198"/>
      <c r="IVJ55" s="198"/>
      <c r="IVK55" s="198"/>
      <c r="IVL55" s="198"/>
      <c r="IVM55" s="198"/>
      <c r="IVN55" s="198"/>
      <c r="IVO55" s="198"/>
      <c r="IVP55" s="198"/>
      <c r="IVQ55" s="198"/>
      <c r="IVR55" s="198"/>
      <c r="IVS55" s="198"/>
      <c r="IVT55" s="198"/>
      <c r="IVU55" s="198"/>
      <c r="IVV55" s="198"/>
      <c r="IVW55" s="198"/>
      <c r="IVX55" s="198"/>
      <c r="IVY55" s="198"/>
      <c r="IVZ55" s="198"/>
      <c r="IWA55" s="198"/>
      <c r="IWB55" s="198"/>
      <c r="IWC55" s="198"/>
      <c r="IWD55" s="198"/>
      <c r="IWE55" s="198"/>
      <c r="IWF55" s="198"/>
      <c r="IWG55" s="198"/>
      <c r="IWH55" s="198"/>
      <c r="IWI55" s="198"/>
      <c r="IWJ55" s="198"/>
      <c r="IWK55" s="198"/>
      <c r="IWL55" s="198"/>
      <c r="IWM55" s="198"/>
      <c r="IWN55" s="198"/>
      <c r="IWO55" s="198"/>
      <c r="IWP55" s="198"/>
      <c r="IWQ55" s="198"/>
      <c r="IWR55" s="198"/>
      <c r="IWS55" s="198"/>
      <c r="IWT55" s="198"/>
      <c r="IWU55" s="198"/>
      <c r="IWV55" s="198"/>
      <c r="IWW55" s="198"/>
      <c r="IWX55" s="198"/>
      <c r="IWY55" s="198"/>
      <c r="IWZ55" s="198"/>
      <c r="IXA55" s="198"/>
      <c r="IXB55" s="198"/>
      <c r="IXC55" s="198"/>
      <c r="IXD55" s="198"/>
      <c r="IXE55" s="198"/>
      <c r="IXF55" s="198"/>
      <c r="IXG55" s="198"/>
      <c r="IXH55" s="198"/>
      <c r="IXI55" s="198"/>
      <c r="IXJ55" s="198"/>
      <c r="IXK55" s="198"/>
      <c r="IXL55" s="198"/>
      <c r="IXM55" s="198"/>
      <c r="IXN55" s="198"/>
      <c r="IXO55" s="198"/>
      <c r="IXP55" s="198"/>
      <c r="IXQ55" s="198"/>
      <c r="IXR55" s="198"/>
      <c r="IXS55" s="198"/>
      <c r="IXT55" s="198"/>
      <c r="IXU55" s="198"/>
      <c r="IXV55" s="198"/>
      <c r="IXW55" s="198"/>
      <c r="IXX55" s="198"/>
      <c r="IXY55" s="198"/>
      <c r="IXZ55" s="198"/>
      <c r="IYA55" s="198"/>
      <c r="IYB55" s="198"/>
      <c r="IYC55" s="198"/>
      <c r="IYD55" s="198"/>
      <c r="IYE55" s="198"/>
      <c r="IYF55" s="198"/>
      <c r="IYG55" s="198"/>
      <c r="IYH55" s="198"/>
      <c r="IYI55" s="198"/>
      <c r="IYJ55" s="198"/>
      <c r="IYK55" s="198"/>
      <c r="IYL55" s="198"/>
      <c r="IYM55" s="198"/>
      <c r="IYN55" s="198"/>
      <c r="IYO55" s="198"/>
      <c r="IYP55" s="198"/>
      <c r="IYQ55" s="198"/>
      <c r="IYR55" s="198"/>
      <c r="IYS55" s="198"/>
      <c r="IYT55" s="198"/>
      <c r="IYU55" s="198"/>
      <c r="IYV55" s="198"/>
      <c r="IYW55" s="198"/>
      <c r="IYX55" s="198"/>
      <c r="IYY55" s="198"/>
      <c r="IYZ55" s="198"/>
      <c r="IZA55" s="198"/>
      <c r="IZB55" s="198"/>
      <c r="IZC55" s="198"/>
      <c r="IZD55" s="198"/>
      <c r="IZE55" s="198"/>
      <c r="IZF55" s="198"/>
      <c r="IZG55" s="198"/>
      <c r="IZH55" s="198"/>
      <c r="IZI55" s="198"/>
      <c r="IZJ55" s="198"/>
      <c r="IZK55" s="198"/>
      <c r="IZL55" s="198"/>
      <c r="IZM55" s="198"/>
      <c r="IZN55" s="198"/>
      <c r="IZO55" s="198"/>
      <c r="IZP55" s="198"/>
      <c r="IZQ55" s="198"/>
      <c r="IZR55" s="198"/>
      <c r="IZS55" s="198"/>
      <c r="IZT55" s="198"/>
      <c r="IZU55" s="198"/>
      <c r="IZV55" s="198"/>
      <c r="IZW55" s="198"/>
      <c r="IZX55" s="198"/>
      <c r="IZY55" s="198"/>
      <c r="IZZ55" s="198"/>
      <c r="JAA55" s="198"/>
      <c r="JAB55" s="198"/>
      <c r="JAC55" s="198"/>
      <c r="JAD55" s="198"/>
      <c r="JAE55" s="198"/>
      <c r="JAF55" s="198"/>
      <c r="JAG55" s="198"/>
      <c r="JAH55" s="198"/>
      <c r="JAI55" s="198"/>
      <c r="JAJ55" s="198"/>
      <c r="JAK55" s="198"/>
      <c r="JAL55" s="198"/>
      <c r="JAM55" s="198"/>
      <c r="JAN55" s="198"/>
      <c r="JAO55" s="198"/>
      <c r="JAP55" s="198"/>
      <c r="JAQ55" s="198"/>
      <c r="JAR55" s="198"/>
      <c r="JAS55" s="198"/>
      <c r="JAT55" s="198"/>
      <c r="JAU55" s="198"/>
      <c r="JAV55" s="198"/>
      <c r="JAW55" s="198"/>
      <c r="JAX55" s="198"/>
      <c r="JAY55" s="198"/>
      <c r="JAZ55" s="198"/>
      <c r="JBA55" s="198"/>
      <c r="JBB55" s="198"/>
      <c r="JBC55" s="198"/>
      <c r="JBD55" s="198"/>
      <c r="JBE55" s="198"/>
      <c r="JBF55" s="198"/>
      <c r="JBG55" s="198"/>
      <c r="JBH55" s="198"/>
      <c r="JBI55" s="198"/>
      <c r="JBJ55" s="198"/>
      <c r="JBK55" s="198"/>
      <c r="JBL55" s="198"/>
      <c r="JBM55" s="198"/>
      <c r="JBN55" s="198"/>
      <c r="JBO55" s="198"/>
      <c r="JBP55" s="198"/>
      <c r="JBQ55" s="198"/>
      <c r="JBR55" s="198"/>
      <c r="JBS55" s="198"/>
      <c r="JBT55" s="198"/>
      <c r="JBU55" s="198"/>
      <c r="JBV55" s="198"/>
      <c r="JBW55" s="198"/>
      <c r="JBX55" s="198"/>
      <c r="JBY55" s="198"/>
      <c r="JBZ55" s="198"/>
      <c r="JCA55" s="198"/>
      <c r="JCB55" s="198"/>
      <c r="JCC55" s="198"/>
      <c r="JCD55" s="198"/>
      <c r="JCE55" s="198"/>
      <c r="JCF55" s="198"/>
      <c r="JCG55" s="198"/>
      <c r="JCH55" s="198"/>
      <c r="JCI55" s="198"/>
      <c r="JCJ55" s="198"/>
      <c r="JCK55" s="198"/>
      <c r="JCL55" s="198"/>
      <c r="JCM55" s="198"/>
      <c r="JCN55" s="198"/>
      <c r="JCO55" s="198"/>
      <c r="JCP55" s="198"/>
      <c r="JCQ55" s="198"/>
      <c r="JCR55" s="198"/>
      <c r="JCS55" s="198"/>
      <c r="JCT55" s="198"/>
      <c r="JCU55" s="198"/>
      <c r="JCV55" s="198"/>
      <c r="JCW55" s="198"/>
      <c r="JCX55" s="198"/>
      <c r="JCY55" s="198"/>
      <c r="JCZ55" s="198"/>
      <c r="JDA55" s="198"/>
      <c r="JDB55" s="198"/>
      <c r="JDC55" s="198"/>
      <c r="JDD55" s="198"/>
      <c r="JDE55" s="198"/>
      <c r="JDF55" s="198"/>
      <c r="JDG55" s="198"/>
      <c r="JDH55" s="198"/>
      <c r="JDI55" s="198"/>
      <c r="JDJ55" s="198"/>
      <c r="JDK55" s="198"/>
      <c r="JDL55" s="198"/>
      <c r="JDM55" s="198"/>
      <c r="JDN55" s="198"/>
      <c r="JDO55" s="198"/>
      <c r="JDP55" s="198"/>
      <c r="JDQ55" s="198"/>
      <c r="JDR55" s="198"/>
      <c r="JDS55" s="198"/>
      <c r="JDT55" s="198"/>
      <c r="JDU55" s="198"/>
      <c r="JDV55" s="198"/>
      <c r="JDW55" s="198"/>
      <c r="JDX55" s="198"/>
      <c r="JDY55" s="198"/>
      <c r="JDZ55" s="198"/>
      <c r="JEA55" s="198"/>
      <c r="JEB55" s="198"/>
      <c r="JEC55" s="198"/>
      <c r="JED55" s="198"/>
      <c r="JEE55" s="198"/>
      <c r="JEF55" s="198"/>
      <c r="JEG55" s="198"/>
      <c r="JEH55" s="198"/>
      <c r="JEI55" s="198"/>
      <c r="JEJ55" s="198"/>
      <c r="JEK55" s="198"/>
      <c r="JEL55" s="198"/>
      <c r="JEM55" s="198"/>
      <c r="JEN55" s="198"/>
      <c r="JEO55" s="198"/>
      <c r="JEP55" s="198"/>
      <c r="JEQ55" s="198"/>
      <c r="JER55" s="198"/>
      <c r="JES55" s="198"/>
      <c r="JET55" s="198"/>
      <c r="JEU55" s="198"/>
      <c r="JEV55" s="198"/>
      <c r="JEW55" s="198"/>
      <c r="JEX55" s="198"/>
      <c r="JEY55" s="198"/>
      <c r="JEZ55" s="198"/>
      <c r="JFA55" s="198"/>
      <c r="JFB55" s="198"/>
      <c r="JFC55" s="198"/>
      <c r="JFD55" s="198"/>
      <c r="JFE55" s="198"/>
      <c r="JFF55" s="198"/>
      <c r="JFG55" s="198"/>
      <c r="JFH55" s="198"/>
      <c r="JFI55" s="198"/>
      <c r="JFJ55" s="198"/>
      <c r="JFK55" s="198"/>
      <c r="JFL55" s="198"/>
      <c r="JFM55" s="198"/>
      <c r="JFN55" s="198"/>
      <c r="JFO55" s="198"/>
      <c r="JFP55" s="198"/>
      <c r="JFQ55" s="198"/>
      <c r="JFR55" s="198"/>
      <c r="JFS55" s="198"/>
      <c r="JFT55" s="198"/>
      <c r="JFU55" s="198"/>
      <c r="JFV55" s="198"/>
      <c r="JFW55" s="198"/>
      <c r="JFX55" s="198"/>
      <c r="JFY55" s="198"/>
      <c r="JFZ55" s="198"/>
      <c r="JGA55" s="198"/>
      <c r="JGB55" s="198"/>
      <c r="JGC55" s="198"/>
      <c r="JGD55" s="198"/>
      <c r="JGE55" s="198"/>
      <c r="JGF55" s="198"/>
      <c r="JGG55" s="198"/>
      <c r="JGH55" s="198"/>
      <c r="JGI55" s="198"/>
      <c r="JGJ55" s="198"/>
      <c r="JGK55" s="198"/>
      <c r="JGL55" s="198"/>
      <c r="JGM55" s="198"/>
      <c r="JGN55" s="198"/>
      <c r="JGO55" s="198"/>
      <c r="JGP55" s="198"/>
      <c r="JGQ55" s="198"/>
      <c r="JGR55" s="198"/>
      <c r="JGS55" s="198"/>
      <c r="JGT55" s="198"/>
      <c r="JGU55" s="198"/>
      <c r="JGV55" s="198"/>
      <c r="JGW55" s="198"/>
      <c r="JGX55" s="198"/>
      <c r="JGY55" s="198"/>
      <c r="JGZ55" s="198"/>
      <c r="JHA55" s="198"/>
      <c r="JHB55" s="198"/>
      <c r="JHC55" s="198"/>
      <c r="JHD55" s="198"/>
      <c r="JHE55" s="198"/>
      <c r="JHF55" s="198"/>
      <c r="JHG55" s="198"/>
      <c r="JHH55" s="198"/>
      <c r="JHI55" s="198"/>
      <c r="JHJ55" s="198"/>
      <c r="JHK55" s="198"/>
      <c r="JHL55" s="198"/>
      <c r="JHM55" s="198"/>
      <c r="JHN55" s="198"/>
      <c r="JHO55" s="198"/>
      <c r="JHP55" s="198"/>
      <c r="JHQ55" s="198"/>
      <c r="JHR55" s="198"/>
      <c r="JHS55" s="198"/>
      <c r="JHT55" s="198"/>
      <c r="JHU55" s="198"/>
      <c r="JHV55" s="198"/>
      <c r="JHW55" s="198"/>
      <c r="JHX55" s="198"/>
      <c r="JHY55" s="198"/>
      <c r="JHZ55" s="198"/>
      <c r="JIA55" s="198"/>
      <c r="JIB55" s="198"/>
      <c r="JIC55" s="198"/>
      <c r="JID55" s="198"/>
      <c r="JIE55" s="198"/>
      <c r="JIF55" s="198"/>
      <c r="JIG55" s="198"/>
      <c r="JIH55" s="198"/>
      <c r="JII55" s="198"/>
      <c r="JIJ55" s="198"/>
      <c r="JIK55" s="198"/>
      <c r="JIL55" s="198"/>
      <c r="JIM55" s="198"/>
      <c r="JIN55" s="198"/>
      <c r="JIO55" s="198"/>
      <c r="JIP55" s="198"/>
      <c r="JIQ55" s="198"/>
      <c r="JIR55" s="198"/>
      <c r="JIS55" s="198"/>
      <c r="JIT55" s="198"/>
      <c r="JIU55" s="198"/>
      <c r="JIV55" s="198"/>
      <c r="JIW55" s="198"/>
      <c r="JIX55" s="198"/>
      <c r="JIY55" s="198"/>
      <c r="JIZ55" s="198"/>
      <c r="JJA55" s="198"/>
      <c r="JJB55" s="198"/>
      <c r="JJC55" s="198"/>
      <c r="JJD55" s="198"/>
      <c r="JJE55" s="198"/>
      <c r="JJF55" s="198"/>
      <c r="JJG55" s="198"/>
      <c r="JJH55" s="198"/>
      <c r="JJI55" s="198"/>
      <c r="JJJ55" s="198"/>
      <c r="JJK55" s="198"/>
      <c r="JJL55" s="198"/>
      <c r="JJM55" s="198"/>
      <c r="JJN55" s="198"/>
      <c r="JJO55" s="198"/>
      <c r="JJP55" s="198"/>
      <c r="JJQ55" s="198"/>
      <c r="JJR55" s="198"/>
      <c r="JJS55" s="198"/>
      <c r="JJT55" s="198"/>
      <c r="JJU55" s="198"/>
      <c r="JJV55" s="198"/>
      <c r="JJW55" s="198"/>
      <c r="JJX55" s="198"/>
      <c r="JJY55" s="198"/>
      <c r="JJZ55" s="198"/>
      <c r="JKA55" s="198"/>
      <c r="JKB55" s="198"/>
      <c r="JKC55" s="198"/>
      <c r="JKD55" s="198"/>
      <c r="JKE55" s="198"/>
      <c r="JKF55" s="198"/>
      <c r="JKG55" s="198"/>
      <c r="JKH55" s="198"/>
      <c r="JKI55" s="198"/>
      <c r="JKJ55" s="198"/>
      <c r="JKK55" s="198"/>
      <c r="JKL55" s="198"/>
      <c r="JKM55" s="198"/>
      <c r="JKN55" s="198"/>
      <c r="JKO55" s="198"/>
      <c r="JKP55" s="198"/>
      <c r="JKQ55" s="198"/>
      <c r="JKR55" s="198"/>
      <c r="JKS55" s="198"/>
      <c r="JKT55" s="198"/>
      <c r="JKU55" s="198"/>
      <c r="JKV55" s="198"/>
      <c r="JKW55" s="198"/>
      <c r="JKX55" s="198"/>
      <c r="JKY55" s="198"/>
      <c r="JKZ55" s="198"/>
      <c r="JLA55" s="198"/>
      <c r="JLB55" s="198"/>
      <c r="JLC55" s="198"/>
      <c r="JLD55" s="198"/>
      <c r="JLE55" s="198"/>
      <c r="JLF55" s="198"/>
      <c r="JLG55" s="198"/>
      <c r="JLH55" s="198"/>
      <c r="JLI55" s="198"/>
      <c r="JLJ55" s="198"/>
      <c r="JLK55" s="198"/>
      <c r="JLL55" s="198"/>
      <c r="JLM55" s="198"/>
      <c r="JLN55" s="198"/>
      <c r="JLO55" s="198"/>
      <c r="JLP55" s="198"/>
      <c r="JLQ55" s="198"/>
      <c r="JLR55" s="198"/>
      <c r="JLS55" s="198"/>
      <c r="JLT55" s="198"/>
      <c r="JLU55" s="198"/>
      <c r="JLV55" s="198"/>
      <c r="JLW55" s="198"/>
      <c r="JLX55" s="198"/>
      <c r="JLY55" s="198"/>
      <c r="JLZ55" s="198"/>
      <c r="JMA55" s="198"/>
      <c r="JMB55" s="198"/>
      <c r="JMC55" s="198"/>
      <c r="JMD55" s="198"/>
      <c r="JME55" s="198"/>
      <c r="JMF55" s="198"/>
      <c r="JMG55" s="198"/>
      <c r="JMH55" s="198"/>
      <c r="JMI55" s="198"/>
      <c r="JMJ55" s="198"/>
      <c r="JMK55" s="198"/>
      <c r="JML55" s="198"/>
      <c r="JMM55" s="198"/>
      <c r="JMN55" s="198"/>
      <c r="JMO55" s="198"/>
      <c r="JMP55" s="198"/>
      <c r="JMQ55" s="198"/>
      <c r="JMR55" s="198"/>
      <c r="JMS55" s="198"/>
      <c r="JMT55" s="198"/>
      <c r="JMU55" s="198"/>
      <c r="JMV55" s="198"/>
      <c r="JMW55" s="198"/>
      <c r="JMX55" s="198"/>
      <c r="JMY55" s="198"/>
      <c r="JMZ55" s="198"/>
      <c r="JNA55" s="198"/>
      <c r="JNB55" s="198"/>
      <c r="JNC55" s="198"/>
      <c r="JND55" s="198"/>
      <c r="JNE55" s="198"/>
      <c r="JNF55" s="198"/>
      <c r="JNG55" s="198"/>
      <c r="JNH55" s="198"/>
      <c r="JNI55" s="198"/>
      <c r="JNJ55" s="198"/>
      <c r="JNK55" s="198"/>
      <c r="JNL55" s="198"/>
      <c r="JNM55" s="198"/>
      <c r="JNN55" s="198"/>
      <c r="JNO55" s="198"/>
      <c r="JNP55" s="198"/>
      <c r="JNQ55" s="198"/>
      <c r="JNR55" s="198"/>
      <c r="JNS55" s="198"/>
      <c r="JNT55" s="198"/>
      <c r="JNU55" s="198"/>
      <c r="JNV55" s="198"/>
      <c r="JNW55" s="198"/>
      <c r="JNX55" s="198"/>
      <c r="JNY55" s="198"/>
      <c r="JNZ55" s="198"/>
      <c r="JOA55" s="198"/>
      <c r="JOB55" s="198"/>
      <c r="JOC55" s="198"/>
      <c r="JOD55" s="198"/>
      <c r="JOE55" s="198"/>
      <c r="JOF55" s="198"/>
      <c r="JOG55" s="198"/>
      <c r="JOH55" s="198"/>
      <c r="JOI55" s="198"/>
      <c r="JOJ55" s="198"/>
      <c r="JOK55" s="198"/>
      <c r="JOL55" s="198"/>
      <c r="JOM55" s="198"/>
      <c r="JON55" s="198"/>
      <c r="JOO55" s="198"/>
      <c r="JOP55" s="198"/>
      <c r="JOQ55" s="198"/>
      <c r="JOR55" s="198"/>
      <c r="JOS55" s="198"/>
      <c r="JOT55" s="198"/>
      <c r="JOU55" s="198"/>
      <c r="JOV55" s="198"/>
      <c r="JOW55" s="198"/>
      <c r="JOX55" s="198"/>
      <c r="JOY55" s="198"/>
      <c r="JOZ55" s="198"/>
      <c r="JPA55" s="198"/>
      <c r="JPB55" s="198"/>
      <c r="JPC55" s="198"/>
      <c r="JPD55" s="198"/>
      <c r="JPE55" s="198"/>
      <c r="JPF55" s="198"/>
      <c r="JPG55" s="198"/>
      <c r="JPH55" s="198"/>
      <c r="JPI55" s="198"/>
      <c r="JPJ55" s="198"/>
      <c r="JPK55" s="198"/>
      <c r="JPL55" s="198"/>
      <c r="JPM55" s="198"/>
      <c r="JPN55" s="198"/>
      <c r="JPO55" s="198"/>
      <c r="JPP55" s="198"/>
      <c r="JPQ55" s="198"/>
      <c r="JPR55" s="198"/>
      <c r="JPS55" s="198"/>
      <c r="JPT55" s="198"/>
      <c r="JPU55" s="198"/>
      <c r="JPV55" s="198"/>
      <c r="JPW55" s="198"/>
      <c r="JPX55" s="198"/>
      <c r="JPY55" s="198"/>
      <c r="JPZ55" s="198"/>
      <c r="JQA55" s="198"/>
      <c r="JQB55" s="198"/>
      <c r="JQC55" s="198"/>
      <c r="JQD55" s="198"/>
      <c r="JQE55" s="198"/>
      <c r="JQF55" s="198"/>
      <c r="JQG55" s="198"/>
      <c r="JQH55" s="198"/>
      <c r="JQI55" s="198"/>
      <c r="JQJ55" s="198"/>
      <c r="JQK55" s="198"/>
      <c r="JQL55" s="198"/>
      <c r="JQM55" s="198"/>
      <c r="JQN55" s="198"/>
      <c r="JQO55" s="198"/>
      <c r="JQP55" s="198"/>
      <c r="JQQ55" s="198"/>
      <c r="JQR55" s="198"/>
      <c r="JQS55" s="198"/>
      <c r="JQT55" s="198"/>
      <c r="JQU55" s="198"/>
      <c r="JQV55" s="198"/>
      <c r="JQW55" s="198"/>
      <c r="JQX55" s="198"/>
      <c r="JQY55" s="198"/>
      <c r="JQZ55" s="198"/>
      <c r="JRA55" s="198"/>
      <c r="JRB55" s="198"/>
      <c r="JRC55" s="198"/>
      <c r="JRD55" s="198"/>
      <c r="JRE55" s="198"/>
      <c r="JRF55" s="198"/>
      <c r="JRG55" s="198"/>
      <c r="JRH55" s="198"/>
      <c r="JRI55" s="198"/>
      <c r="JRJ55" s="198"/>
      <c r="JRK55" s="198"/>
      <c r="JRL55" s="198"/>
      <c r="JRM55" s="198"/>
      <c r="JRN55" s="198"/>
      <c r="JRO55" s="198"/>
      <c r="JRP55" s="198"/>
      <c r="JRQ55" s="198"/>
      <c r="JRR55" s="198"/>
      <c r="JRS55" s="198"/>
      <c r="JRT55" s="198"/>
      <c r="JRU55" s="198"/>
      <c r="JRV55" s="198"/>
      <c r="JRW55" s="198"/>
      <c r="JRX55" s="198"/>
      <c r="JRY55" s="198"/>
      <c r="JRZ55" s="198"/>
      <c r="JSA55" s="198"/>
      <c r="JSB55" s="198"/>
      <c r="JSC55" s="198"/>
      <c r="JSD55" s="198"/>
      <c r="JSE55" s="198"/>
      <c r="JSF55" s="198"/>
      <c r="JSG55" s="198"/>
      <c r="JSH55" s="198"/>
      <c r="JSI55" s="198"/>
      <c r="JSJ55" s="198"/>
      <c r="JSK55" s="198"/>
      <c r="JSL55" s="198"/>
      <c r="JSM55" s="198"/>
      <c r="JSN55" s="198"/>
      <c r="JSO55" s="198"/>
      <c r="JSP55" s="198"/>
      <c r="JSQ55" s="198"/>
      <c r="JSR55" s="198"/>
      <c r="JSS55" s="198"/>
      <c r="JST55" s="198"/>
      <c r="JSU55" s="198"/>
      <c r="JSV55" s="198"/>
      <c r="JSW55" s="198"/>
      <c r="JSX55" s="198"/>
      <c r="JSY55" s="198"/>
      <c r="JSZ55" s="198"/>
      <c r="JTA55" s="198"/>
      <c r="JTB55" s="198"/>
      <c r="JTC55" s="198"/>
      <c r="JTD55" s="198"/>
      <c r="JTE55" s="198"/>
      <c r="JTF55" s="198"/>
      <c r="JTG55" s="198"/>
      <c r="JTH55" s="198"/>
      <c r="JTI55" s="198"/>
      <c r="JTJ55" s="198"/>
      <c r="JTK55" s="198"/>
      <c r="JTL55" s="198"/>
      <c r="JTM55" s="198"/>
      <c r="JTN55" s="198"/>
      <c r="JTO55" s="198"/>
      <c r="JTP55" s="198"/>
      <c r="JTQ55" s="198"/>
      <c r="JTR55" s="198"/>
      <c r="JTS55" s="198"/>
      <c r="JTT55" s="198"/>
      <c r="JTU55" s="198"/>
      <c r="JTV55" s="198"/>
      <c r="JTW55" s="198"/>
      <c r="JTX55" s="198"/>
      <c r="JTY55" s="198"/>
      <c r="JTZ55" s="198"/>
      <c r="JUA55" s="198"/>
      <c r="JUB55" s="198"/>
      <c r="JUC55" s="198"/>
      <c r="JUD55" s="198"/>
      <c r="JUE55" s="198"/>
      <c r="JUF55" s="198"/>
      <c r="JUG55" s="198"/>
      <c r="JUH55" s="198"/>
      <c r="JUI55" s="198"/>
      <c r="JUJ55" s="198"/>
      <c r="JUK55" s="198"/>
      <c r="JUL55" s="198"/>
      <c r="JUM55" s="198"/>
      <c r="JUN55" s="198"/>
      <c r="JUO55" s="198"/>
      <c r="JUP55" s="198"/>
      <c r="JUQ55" s="198"/>
      <c r="JUR55" s="198"/>
      <c r="JUS55" s="198"/>
      <c r="JUT55" s="198"/>
      <c r="JUU55" s="198"/>
      <c r="JUV55" s="198"/>
      <c r="JUW55" s="198"/>
      <c r="JUX55" s="198"/>
      <c r="JUY55" s="198"/>
      <c r="JUZ55" s="198"/>
      <c r="JVA55" s="198"/>
      <c r="JVB55" s="198"/>
      <c r="JVC55" s="198"/>
      <c r="JVD55" s="198"/>
      <c r="JVE55" s="198"/>
      <c r="JVF55" s="198"/>
      <c r="JVG55" s="198"/>
      <c r="JVH55" s="198"/>
      <c r="JVI55" s="198"/>
      <c r="JVJ55" s="198"/>
      <c r="JVK55" s="198"/>
      <c r="JVL55" s="198"/>
      <c r="JVM55" s="198"/>
      <c r="JVN55" s="198"/>
      <c r="JVO55" s="198"/>
      <c r="JVP55" s="198"/>
      <c r="JVQ55" s="198"/>
      <c r="JVR55" s="198"/>
      <c r="JVS55" s="198"/>
      <c r="JVT55" s="198"/>
      <c r="JVU55" s="198"/>
      <c r="JVV55" s="198"/>
      <c r="JVW55" s="198"/>
      <c r="JVX55" s="198"/>
      <c r="JVY55" s="198"/>
      <c r="JVZ55" s="198"/>
      <c r="JWA55" s="198"/>
      <c r="JWB55" s="198"/>
      <c r="JWC55" s="198"/>
      <c r="JWD55" s="198"/>
      <c r="JWE55" s="198"/>
      <c r="JWF55" s="198"/>
      <c r="JWG55" s="198"/>
      <c r="JWH55" s="198"/>
      <c r="JWI55" s="198"/>
      <c r="JWJ55" s="198"/>
      <c r="JWK55" s="198"/>
      <c r="JWL55" s="198"/>
      <c r="JWM55" s="198"/>
      <c r="JWN55" s="198"/>
      <c r="JWO55" s="198"/>
      <c r="JWP55" s="198"/>
      <c r="JWQ55" s="198"/>
      <c r="JWR55" s="198"/>
      <c r="JWS55" s="198"/>
      <c r="JWT55" s="198"/>
      <c r="JWU55" s="198"/>
      <c r="JWV55" s="198"/>
      <c r="JWW55" s="198"/>
      <c r="JWX55" s="198"/>
      <c r="JWY55" s="198"/>
      <c r="JWZ55" s="198"/>
      <c r="JXA55" s="198"/>
      <c r="JXB55" s="198"/>
      <c r="JXC55" s="198"/>
      <c r="JXD55" s="198"/>
      <c r="JXE55" s="198"/>
      <c r="JXF55" s="198"/>
      <c r="JXG55" s="198"/>
      <c r="JXH55" s="198"/>
      <c r="JXI55" s="198"/>
      <c r="JXJ55" s="198"/>
      <c r="JXK55" s="198"/>
      <c r="JXL55" s="198"/>
      <c r="JXM55" s="198"/>
      <c r="JXN55" s="198"/>
      <c r="JXO55" s="198"/>
      <c r="JXP55" s="198"/>
      <c r="JXQ55" s="198"/>
      <c r="JXR55" s="198"/>
      <c r="JXS55" s="198"/>
      <c r="JXT55" s="198"/>
      <c r="JXU55" s="198"/>
      <c r="JXV55" s="198"/>
      <c r="JXW55" s="198"/>
      <c r="JXX55" s="198"/>
      <c r="JXY55" s="198"/>
      <c r="JXZ55" s="198"/>
      <c r="JYA55" s="198"/>
      <c r="JYB55" s="198"/>
      <c r="JYC55" s="198"/>
      <c r="JYD55" s="198"/>
      <c r="JYE55" s="198"/>
      <c r="JYF55" s="198"/>
      <c r="JYG55" s="198"/>
      <c r="JYH55" s="198"/>
      <c r="JYI55" s="198"/>
      <c r="JYJ55" s="198"/>
      <c r="JYK55" s="198"/>
      <c r="JYL55" s="198"/>
      <c r="JYM55" s="198"/>
      <c r="JYN55" s="198"/>
      <c r="JYO55" s="198"/>
      <c r="JYP55" s="198"/>
      <c r="JYQ55" s="198"/>
      <c r="JYR55" s="198"/>
      <c r="JYS55" s="198"/>
      <c r="JYT55" s="198"/>
      <c r="JYU55" s="198"/>
      <c r="JYV55" s="198"/>
      <c r="JYW55" s="198"/>
      <c r="JYX55" s="198"/>
      <c r="JYY55" s="198"/>
      <c r="JYZ55" s="198"/>
      <c r="JZA55" s="198"/>
      <c r="JZB55" s="198"/>
      <c r="JZC55" s="198"/>
      <c r="JZD55" s="198"/>
      <c r="JZE55" s="198"/>
      <c r="JZF55" s="198"/>
      <c r="JZG55" s="198"/>
      <c r="JZH55" s="198"/>
      <c r="JZI55" s="198"/>
      <c r="JZJ55" s="198"/>
      <c r="JZK55" s="198"/>
      <c r="JZL55" s="198"/>
      <c r="JZM55" s="198"/>
      <c r="JZN55" s="198"/>
      <c r="JZO55" s="198"/>
      <c r="JZP55" s="198"/>
      <c r="JZQ55" s="198"/>
      <c r="JZR55" s="198"/>
      <c r="JZS55" s="198"/>
      <c r="JZT55" s="198"/>
      <c r="JZU55" s="198"/>
      <c r="JZV55" s="198"/>
      <c r="JZW55" s="198"/>
      <c r="JZX55" s="198"/>
      <c r="JZY55" s="198"/>
      <c r="JZZ55" s="198"/>
      <c r="KAA55" s="198"/>
      <c r="KAB55" s="198"/>
      <c r="KAC55" s="198"/>
      <c r="KAD55" s="198"/>
      <c r="KAE55" s="198"/>
      <c r="KAF55" s="198"/>
      <c r="KAG55" s="198"/>
      <c r="KAH55" s="198"/>
      <c r="KAI55" s="198"/>
      <c r="KAJ55" s="198"/>
      <c r="KAK55" s="198"/>
      <c r="KAL55" s="198"/>
      <c r="KAM55" s="198"/>
      <c r="KAN55" s="198"/>
      <c r="KAO55" s="198"/>
      <c r="KAP55" s="198"/>
      <c r="KAQ55" s="198"/>
      <c r="KAR55" s="198"/>
      <c r="KAS55" s="198"/>
      <c r="KAT55" s="198"/>
      <c r="KAU55" s="198"/>
      <c r="KAV55" s="198"/>
      <c r="KAW55" s="198"/>
      <c r="KAX55" s="198"/>
      <c r="KAY55" s="198"/>
      <c r="KAZ55" s="198"/>
      <c r="KBA55" s="198"/>
      <c r="KBB55" s="198"/>
      <c r="KBC55" s="198"/>
      <c r="KBD55" s="198"/>
      <c r="KBE55" s="198"/>
      <c r="KBF55" s="198"/>
      <c r="KBG55" s="198"/>
      <c r="KBH55" s="198"/>
      <c r="KBI55" s="198"/>
      <c r="KBJ55" s="198"/>
      <c r="KBK55" s="198"/>
      <c r="KBL55" s="198"/>
      <c r="KBM55" s="198"/>
      <c r="KBN55" s="198"/>
      <c r="KBO55" s="198"/>
      <c r="KBP55" s="198"/>
      <c r="KBQ55" s="198"/>
      <c r="KBR55" s="198"/>
      <c r="KBS55" s="198"/>
      <c r="KBT55" s="198"/>
      <c r="KBU55" s="198"/>
      <c r="KBV55" s="198"/>
      <c r="KBW55" s="198"/>
      <c r="KBX55" s="198"/>
      <c r="KBY55" s="198"/>
      <c r="KBZ55" s="198"/>
      <c r="KCA55" s="198"/>
      <c r="KCB55" s="198"/>
      <c r="KCC55" s="198"/>
      <c r="KCD55" s="198"/>
      <c r="KCE55" s="198"/>
      <c r="KCF55" s="198"/>
      <c r="KCG55" s="198"/>
      <c r="KCH55" s="198"/>
      <c r="KCI55" s="198"/>
      <c r="KCJ55" s="198"/>
      <c r="KCK55" s="198"/>
      <c r="KCL55" s="198"/>
      <c r="KCM55" s="198"/>
      <c r="KCN55" s="198"/>
      <c r="KCO55" s="198"/>
      <c r="KCP55" s="198"/>
      <c r="KCQ55" s="198"/>
      <c r="KCR55" s="198"/>
      <c r="KCS55" s="198"/>
      <c r="KCT55" s="198"/>
      <c r="KCU55" s="198"/>
      <c r="KCV55" s="198"/>
      <c r="KCW55" s="198"/>
      <c r="KCX55" s="198"/>
      <c r="KCY55" s="198"/>
      <c r="KCZ55" s="198"/>
      <c r="KDA55" s="198"/>
      <c r="KDB55" s="198"/>
      <c r="KDC55" s="198"/>
      <c r="KDD55" s="198"/>
      <c r="KDE55" s="198"/>
      <c r="KDF55" s="198"/>
      <c r="KDG55" s="198"/>
      <c r="KDH55" s="198"/>
      <c r="KDI55" s="198"/>
      <c r="KDJ55" s="198"/>
      <c r="KDK55" s="198"/>
      <c r="KDL55" s="198"/>
      <c r="KDM55" s="198"/>
      <c r="KDN55" s="198"/>
      <c r="KDO55" s="198"/>
      <c r="KDP55" s="198"/>
      <c r="KDQ55" s="198"/>
      <c r="KDR55" s="198"/>
      <c r="KDS55" s="198"/>
      <c r="KDT55" s="198"/>
      <c r="KDU55" s="198"/>
      <c r="KDV55" s="198"/>
      <c r="KDW55" s="198"/>
      <c r="KDX55" s="198"/>
      <c r="KDY55" s="198"/>
      <c r="KDZ55" s="198"/>
      <c r="KEA55" s="198"/>
      <c r="KEB55" s="198"/>
      <c r="KEC55" s="198"/>
      <c r="KED55" s="198"/>
      <c r="KEE55" s="198"/>
      <c r="KEF55" s="198"/>
      <c r="KEG55" s="198"/>
      <c r="KEH55" s="198"/>
      <c r="KEI55" s="198"/>
      <c r="KEJ55" s="198"/>
      <c r="KEK55" s="198"/>
      <c r="KEL55" s="198"/>
      <c r="KEM55" s="198"/>
      <c r="KEN55" s="198"/>
      <c r="KEO55" s="198"/>
      <c r="KEP55" s="198"/>
      <c r="KEQ55" s="198"/>
      <c r="KER55" s="198"/>
      <c r="KES55" s="198"/>
      <c r="KET55" s="198"/>
      <c r="KEU55" s="198"/>
      <c r="KEV55" s="198"/>
      <c r="KEW55" s="198"/>
      <c r="KEX55" s="198"/>
      <c r="KEY55" s="198"/>
      <c r="KEZ55" s="198"/>
      <c r="KFA55" s="198"/>
      <c r="KFB55" s="198"/>
      <c r="KFC55" s="198"/>
      <c r="KFD55" s="198"/>
      <c r="KFE55" s="198"/>
      <c r="KFF55" s="198"/>
      <c r="KFG55" s="198"/>
      <c r="KFH55" s="198"/>
      <c r="KFI55" s="198"/>
      <c r="KFJ55" s="198"/>
      <c r="KFK55" s="198"/>
      <c r="KFL55" s="198"/>
      <c r="KFM55" s="198"/>
      <c r="KFN55" s="198"/>
      <c r="KFO55" s="198"/>
      <c r="KFP55" s="198"/>
      <c r="KFQ55" s="198"/>
      <c r="KFR55" s="198"/>
      <c r="KFS55" s="198"/>
      <c r="KFT55" s="198"/>
      <c r="KFU55" s="198"/>
      <c r="KFV55" s="198"/>
      <c r="KFW55" s="198"/>
      <c r="KFX55" s="198"/>
      <c r="KFY55" s="198"/>
      <c r="KFZ55" s="198"/>
      <c r="KGA55" s="198"/>
      <c r="KGB55" s="198"/>
      <c r="KGC55" s="198"/>
      <c r="KGD55" s="198"/>
      <c r="KGE55" s="198"/>
      <c r="KGF55" s="198"/>
      <c r="KGG55" s="198"/>
      <c r="KGH55" s="198"/>
      <c r="KGI55" s="198"/>
      <c r="KGJ55" s="198"/>
      <c r="KGK55" s="198"/>
      <c r="KGL55" s="198"/>
      <c r="KGM55" s="198"/>
      <c r="KGN55" s="198"/>
      <c r="KGO55" s="198"/>
      <c r="KGP55" s="198"/>
      <c r="KGQ55" s="198"/>
      <c r="KGR55" s="198"/>
      <c r="KGS55" s="198"/>
      <c r="KGT55" s="198"/>
      <c r="KGU55" s="198"/>
      <c r="KGV55" s="198"/>
      <c r="KGW55" s="198"/>
      <c r="KGX55" s="198"/>
      <c r="KGY55" s="198"/>
      <c r="KGZ55" s="198"/>
      <c r="KHA55" s="198"/>
      <c r="KHB55" s="198"/>
      <c r="KHC55" s="198"/>
      <c r="KHD55" s="198"/>
      <c r="KHE55" s="198"/>
      <c r="KHF55" s="198"/>
      <c r="KHG55" s="198"/>
      <c r="KHH55" s="198"/>
      <c r="KHI55" s="198"/>
      <c r="KHJ55" s="198"/>
      <c r="KHK55" s="198"/>
      <c r="KHL55" s="198"/>
      <c r="KHM55" s="198"/>
      <c r="KHN55" s="198"/>
      <c r="KHO55" s="198"/>
      <c r="KHP55" s="198"/>
      <c r="KHQ55" s="198"/>
      <c r="KHR55" s="198"/>
      <c r="KHS55" s="198"/>
      <c r="KHT55" s="198"/>
      <c r="KHU55" s="198"/>
      <c r="KHV55" s="198"/>
      <c r="KHW55" s="198"/>
      <c r="KHX55" s="198"/>
      <c r="KHY55" s="198"/>
      <c r="KHZ55" s="198"/>
      <c r="KIA55" s="198"/>
      <c r="KIB55" s="198"/>
      <c r="KIC55" s="198"/>
      <c r="KID55" s="198"/>
      <c r="KIE55" s="198"/>
      <c r="KIF55" s="198"/>
      <c r="KIG55" s="198"/>
      <c r="KIH55" s="198"/>
      <c r="KII55" s="198"/>
      <c r="KIJ55" s="198"/>
      <c r="KIK55" s="198"/>
      <c r="KIL55" s="198"/>
      <c r="KIM55" s="198"/>
      <c r="KIN55" s="198"/>
      <c r="KIO55" s="198"/>
      <c r="KIP55" s="198"/>
      <c r="KIQ55" s="198"/>
      <c r="KIR55" s="198"/>
      <c r="KIS55" s="198"/>
      <c r="KIT55" s="198"/>
      <c r="KIU55" s="198"/>
      <c r="KIV55" s="198"/>
      <c r="KIW55" s="198"/>
      <c r="KIX55" s="198"/>
      <c r="KIY55" s="198"/>
      <c r="KIZ55" s="198"/>
      <c r="KJA55" s="198"/>
      <c r="KJB55" s="198"/>
      <c r="KJC55" s="198"/>
      <c r="KJD55" s="198"/>
      <c r="KJE55" s="198"/>
      <c r="KJF55" s="198"/>
      <c r="KJG55" s="198"/>
      <c r="KJH55" s="198"/>
      <c r="KJI55" s="198"/>
      <c r="KJJ55" s="198"/>
      <c r="KJK55" s="198"/>
      <c r="KJL55" s="198"/>
      <c r="KJM55" s="198"/>
      <c r="KJN55" s="198"/>
      <c r="KJO55" s="198"/>
      <c r="KJP55" s="198"/>
      <c r="KJQ55" s="198"/>
      <c r="KJR55" s="198"/>
      <c r="KJS55" s="198"/>
      <c r="KJT55" s="198"/>
      <c r="KJU55" s="198"/>
      <c r="KJV55" s="198"/>
      <c r="KJW55" s="198"/>
      <c r="KJX55" s="198"/>
      <c r="KJY55" s="198"/>
      <c r="KJZ55" s="198"/>
      <c r="KKA55" s="198"/>
      <c r="KKB55" s="198"/>
      <c r="KKC55" s="198"/>
      <c r="KKD55" s="198"/>
      <c r="KKE55" s="198"/>
      <c r="KKF55" s="198"/>
      <c r="KKG55" s="198"/>
      <c r="KKH55" s="198"/>
      <c r="KKI55" s="198"/>
      <c r="KKJ55" s="198"/>
      <c r="KKK55" s="198"/>
      <c r="KKL55" s="198"/>
      <c r="KKM55" s="198"/>
      <c r="KKN55" s="198"/>
      <c r="KKO55" s="198"/>
      <c r="KKP55" s="198"/>
      <c r="KKQ55" s="198"/>
      <c r="KKR55" s="198"/>
      <c r="KKS55" s="198"/>
      <c r="KKT55" s="198"/>
      <c r="KKU55" s="198"/>
      <c r="KKV55" s="198"/>
      <c r="KKW55" s="198"/>
      <c r="KKX55" s="198"/>
      <c r="KKY55" s="198"/>
      <c r="KKZ55" s="198"/>
      <c r="KLA55" s="198"/>
      <c r="KLB55" s="198"/>
      <c r="KLC55" s="198"/>
      <c r="KLD55" s="198"/>
      <c r="KLE55" s="198"/>
      <c r="KLF55" s="198"/>
      <c r="KLG55" s="198"/>
      <c r="KLH55" s="198"/>
      <c r="KLI55" s="198"/>
      <c r="KLJ55" s="198"/>
      <c r="KLK55" s="198"/>
      <c r="KLL55" s="198"/>
      <c r="KLM55" s="198"/>
      <c r="KLN55" s="198"/>
      <c r="KLO55" s="198"/>
      <c r="KLP55" s="198"/>
      <c r="KLQ55" s="198"/>
      <c r="KLR55" s="198"/>
      <c r="KLS55" s="198"/>
      <c r="KLT55" s="198"/>
      <c r="KLU55" s="198"/>
      <c r="KLV55" s="198"/>
      <c r="KLW55" s="198"/>
      <c r="KLX55" s="198"/>
      <c r="KLY55" s="198"/>
      <c r="KLZ55" s="198"/>
      <c r="KMA55" s="198"/>
      <c r="KMB55" s="198"/>
      <c r="KMC55" s="198"/>
      <c r="KMD55" s="198"/>
      <c r="KME55" s="198"/>
      <c r="KMF55" s="198"/>
      <c r="KMG55" s="198"/>
      <c r="KMH55" s="198"/>
      <c r="KMI55" s="198"/>
      <c r="KMJ55" s="198"/>
      <c r="KMK55" s="198"/>
      <c r="KML55" s="198"/>
      <c r="KMM55" s="198"/>
      <c r="KMN55" s="198"/>
      <c r="KMO55" s="198"/>
      <c r="KMP55" s="198"/>
      <c r="KMQ55" s="198"/>
      <c r="KMR55" s="198"/>
      <c r="KMS55" s="198"/>
      <c r="KMT55" s="198"/>
      <c r="KMU55" s="198"/>
      <c r="KMV55" s="198"/>
      <c r="KMW55" s="198"/>
      <c r="KMX55" s="198"/>
      <c r="KMY55" s="198"/>
      <c r="KMZ55" s="198"/>
      <c r="KNA55" s="198"/>
      <c r="KNB55" s="198"/>
      <c r="KNC55" s="198"/>
      <c r="KND55" s="198"/>
      <c r="KNE55" s="198"/>
      <c r="KNF55" s="198"/>
      <c r="KNG55" s="198"/>
      <c r="KNH55" s="198"/>
      <c r="KNI55" s="198"/>
      <c r="KNJ55" s="198"/>
      <c r="KNK55" s="198"/>
      <c r="KNL55" s="198"/>
      <c r="KNM55" s="198"/>
      <c r="KNN55" s="198"/>
      <c r="KNO55" s="198"/>
      <c r="KNP55" s="198"/>
      <c r="KNQ55" s="198"/>
      <c r="KNR55" s="198"/>
      <c r="KNS55" s="198"/>
      <c r="KNT55" s="198"/>
      <c r="KNU55" s="198"/>
      <c r="KNV55" s="198"/>
      <c r="KNW55" s="198"/>
      <c r="KNX55" s="198"/>
      <c r="KNY55" s="198"/>
      <c r="KNZ55" s="198"/>
      <c r="KOA55" s="198"/>
      <c r="KOB55" s="198"/>
      <c r="KOC55" s="198"/>
      <c r="KOD55" s="198"/>
      <c r="KOE55" s="198"/>
      <c r="KOF55" s="198"/>
      <c r="KOG55" s="198"/>
      <c r="KOH55" s="198"/>
      <c r="KOI55" s="198"/>
      <c r="KOJ55" s="198"/>
      <c r="KOK55" s="198"/>
      <c r="KOL55" s="198"/>
      <c r="KOM55" s="198"/>
      <c r="KON55" s="198"/>
      <c r="KOO55" s="198"/>
      <c r="KOP55" s="198"/>
      <c r="KOQ55" s="198"/>
      <c r="KOR55" s="198"/>
      <c r="KOS55" s="198"/>
      <c r="KOT55" s="198"/>
      <c r="KOU55" s="198"/>
      <c r="KOV55" s="198"/>
      <c r="KOW55" s="198"/>
      <c r="KOX55" s="198"/>
      <c r="KOY55" s="198"/>
      <c r="KOZ55" s="198"/>
      <c r="KPA55" s="198"/>
      <c r="KPB55" s="198"/>
      <c r="KPC55" s="198"/>
      <c r="KPD55" s="198"/>
      <c r="KPE55" s="198"/>
      <c r="KPF55" s="198"/>
      <c r="KPG55" s="198"/>
      <c r="KPH55" s="198"/>
      <c r="KPI55" s="198"/>
      <c r="KPJ55" s="198"/>
      <c r="KPK55" s="198"/>
      <c r="KPL55" s="198"/>
      <c r="KPM55" s="198"/>
      <c r="KPN55" s="198"/>
      <c r="KPO55" s="198"/>
      <c r="KPP55" s="198"/>
      <c r="KPQ55" s="198"/>
      <c r="KPR55" s="198"/>
      <c r="KPS55" s="198"/>
      <c r="KPT55" s="198"/>
      <c r="KPU55" s="198"/>
      <c r="KPV55" s="198"/>
      <c r="KPW55" s="198"/>
      <c r="KPX55" s="198"/>
      <c r="KPY55" s="198"/>
      <c r="KPZ55" s="198"/>
      <c r="KQA55" s="198"/>
      <c r="KQB55" s="198"/>
      <c r="KQC55" s="198"/>
      <c r="KQD55" s="198"/>
      <c r="KQE55" s="198"/>
      <c r="KQF55" s="198"/>
      <c r="KQG55" s="198"/>
      <c r="KQH55" s="198"/>
      <c r="KQI55" s="198"/>
      <c r="KQJ55" s="198"/>
      <c r="KQK55" s="198"/>
      <c r="KQL55" s="198"/>
      <c r="KQM55" s="198"/>
      <c r="KQN55" s="198"/>
      <c r="KQO55" s="198"/>
      <c r="KQP55" s="198"/>
      <c r="KQQ55" s="198"/>
      <c r="KQR55" s="198"/>
      <c r="KQS55" s="198"/>
      <c r="KQT55" s="198"/>
      <c r="KQU55" s="198"/>
      <c r="KQV55" s="198"/>
      <c r="KQW55" s="198"/>
      <c r="KQX55" s="198"/>
      <c r="KQY55" s="198"/>
      <c r="KQZ55" s="198"/>
      <c r="KRA55" s="198"/>
      <c r="KRB55" s="198"/>
      <c r="KRC55" s="198"/>
      <c r="KRD55" s="198"/>
      <c r="KRE55" s="198"/>
      <c r="KRF55" s="198"/>
      <c r="KRG55" s="198"/>
      <c r="KRH55" s="198"/>
      <c r="KRI55" s="198"/>
      <c r="KRJ55" s="198"/>
      <c r="KRK55" s="198"/>
      <c r="KRL55" s="198"/>
      <c r="KRM55" s="198"/>
      <c r="KRN55" s="198"/>
      <c r="KRO55" s="198"/>
      <c r="KRP55" s="198"/>
      <c r="KRQ55" s="198"/>
      <c r="KRR55" s="198"/>
      <c r="KRS55" s="198"/>
      <c r="KRT55" s="198"/>
      <c r="KRU55" s="198"/>
      <c r="KRV55" s="198"/>
      <c r="KRW55" s="198"/>
      <c r="KRX55" s="198"/>
      <c r="KRY55" s="198"/>
      <c r="KRZ55" s="198"/>
      <c r="KSA55" s="198"/>
      <c r="KSB55" s="198"/>
      <c r="KSC55" s="198"/>
      <c r="KSD55" s="198"/>
      <c r="KSE55" s="198"/>
      <c r="KSF55" s="198"/>
      <c r="KSG55" s="198"/>
      <c r="KSH55" s="198"/>
      <c r="KSI55" s="198"/>
      <c r="KSJ55" s="198"/>
      <c r="KSK55" s="198"/>
      <c r="KSL55" s="198"/>
      <c r="KSM55" s="198"/>
      <c r="KSN55" s="198"/>
      <c r="KSO55" s="198"/>
      <c r="KSP55" s="198"/>
      <c r="KSQ55" s="198"/>
      <c r="KSR55" s="198"/>
      <c r="KSS55" s="198"/>
      <c r="KST55" s="198"/>
      <c r="KSU55" s="198"/>
      <c r="KSV55" s="198"/>
      <c r="KSW55" s="198"/>
      <c r="KSX55" s="198"/>
      <c r="KSY55" s="198"/>
      <c r="KSZ55" s="198"/>
      <c r="KTA55" s="198"/>
      <c r="KTB55" s="198"/>
      <c r="KTC55" s="198"/>
      <c r="KTD55" s="198"/>
      <c r="KTE55" s="198"/>
      <c r="KTF55" s="198"/>
      <c r="KTG55" s="198"/>
      <c r="KTH55" s="198"/>
      <c r="KTI55" s="198"/>
      <c r="KTJ55" s="198"/>
      <c r="KTK55" s="198"/>
      <c r="KTL55" s="198"/>
      <c r="KTM55" s="198"/>
      <c r="KTN55" s="198"/>
      <c r="KTO55" s="198"/>
      <c r="KTP55" s="198"/>
      <c r="KTQ55" s="198"/>
      <c r="KTR55" s="198"/>
      <c r="KTS55" s="198"/>
      <c r="KTT55" s="198"/>
      <c r="KTU55" s="198"/>
      <c r="KTV55" s="198"/>
      <c r="KTW55" s="198"/>
      <c r="KTX55" s="198"/>
      <c r="KTY55" s="198"/>
      <c r="KTZ55" s="198"/>
      <c r="KUA55" s="198"/>
      <c r="KUB55" s="198"/>
      <c r="KUC55" s="198"/>
      <c r="KUD55" s="198"/>
      <c r="KUE55" s="198"/>
      <c r="KUF55" s="198"/>
      <c r="KUG55" s="198"/>
      <c r="KUH55" s="198"/>
      <c r="KUI55" s="198"/>
      <c r="KUJ55" s="198"/>
      <c r="KUK55" s="198"/>
      <c r="KUL55" s="198"/>
      <c r="KUM55" s="198"/>
      <c r="KUN55" s="198"/>
      <c r="KUO55" s="198"/>
      <c r="KUP55" s="198"/>
      <c r="KUQ55" s="198"/>
      <c r="KUR55" s="198"/>
      <c r="KUS55" s="198"/>
      <c r="KUT55" s="198"/>
      <c r="KUU55" s="198"/>
      <c r="KUV55" s="198"/>
      <c r="KUW55" s="198"/>
      <c r="KUX55" s="198"/>
      <c r="KUY55" s="198"/>
      <c r="KUZ55" s="198"/>
      <c r="KVA55" s="198"/>
      <c r="KVB55" s="198"/>
      <c r="KVC55" s="198"/>
      <c r="KVD55" s="198"/>
      <c r="KVE55" s="198"/>
      <c r="KVF55" s="198"/>
      <c r="KVG55" s="198"/>
      <c r="KVH55" s="198"/>
      <c r="KVI55" s="198"/>
      <c r="KVJ55" s="198"/>
      <c r="KVK55" s="198"/>
      <c r="KVL55" s="198"/>
      <c r="KVM55" s="198"/>
      <c r="KVN55" s="198"/>
      <c r="KVO55" s="198"/>
      <c r="KVP55" s="198"/>
      <c r="KVQ55" s="198"/>
      <c r="KVR55" s="198"/>
      <c r="KVS55" s="198"/>
      <c r="KVT55" s="198"/>
      <c r="KVU55" s="198"/>
      <c r="KVV55" s="198"/>
      <c r="KVW55" s="198"/>
      <c r="KVX55" s="198"/>
      <c r="KVY55" s="198"/>
      <c r="KVZ55" s="198"/>
      <c r="KWA55" s="198"/>
      <c r="KWB55" s="198"/>
      <c r="KWC55" s="198"/>
      <c r="KWD55" s="198"/>
      <c r="KWE55" s="198"/>
      <c r="KWF55" s="198"/>
      <c r="KWG55" s="198"/>
      <c r="KWH55" s="198"/>
      <c r="KWI55" s="198"/>
      <c r="KWJ55" s="198"/>
      <c r="KWK55" s="198"/>
      <c r="KWL55" s="198"/>
      <c r="KWM55" s="198"/>
      <c r="KWN55" s="198"/>
      <c r="KWO55" s="198"/>
      <c r="KWP55" s="198"/>
      <c r="KWQ55" s="198"/>
      <c r="KWR55" s="198"/>
      <c r="KWS55" s="198"/>
      <c r="KWT55" s="198"/>
      <c r="KWU55" s="198"/>
      <c r="KWV55" s="198"/>
      <c r="KWW55" s="198"/>
      <c r="KWX55" s="198"/>
      <c r="KWY55" s="198"/>
      <c r="KWZ55" s="198"/>
      <c r="KXA55" s="198"/>
      <c r="KXB55" s="198"/>
      <c r="KXC55" s="198"/>
      <c r="KXD55" s="198"/>
      <c r="KXE55" s="198"/>
      <c r="KXF55" s="198"/>
      <c r="KXG55" s="198"/>
      <c r="KXH55" s="198"/>
      <c r="KXI55" s="198"/>
      <c r="KXJ55" s="198"/>
      <c r="KXK55" s="198"/>
      <c r="KXL55" s="198"/>
      <c r="KXM55" s="198"/>
      <c r="KXN55" s="198"/>
      <c r="KXO55" s="198"/>
      <c r="KXP55" s="198"/>
      <c r="KXQ55" s="198"/>
      <c r="KXR55" s="198"/>
      <c r="KXS55" s="198"/>
      <c r="KXT55" s="198"/>
      <c r="KXU55" s="198"/>
      <c r="KXV55" s="198"/>
      <c r="KXW55" s="198"/>
      <c r="KXX55" s="198"/>
      <c r="KXY55" s="198"/>
      <c r="KXZ55" s="198"/>
      <c r="KYA55" s="198"/>
      <c r="KYB55" s="198"/>
      <c r="KYC55" s="198"/>
      <c r="KYD55" s="198"/>
      <c r="KYE55" s="198"/>
      <c r="KYF55" s="198"/>
      <c r="KYG55" s="198"/>
      <c r="KYH55" s="198"/>
      <c r="KYI55" s="198"/>
      <c r="KYJ55" s="198"/>
      <c r="KYK55" s="198"/>
      <c r="KYL55" s="198"/>
      <c r="KYM55" s="198"/>
      <c r="KYN55" s="198"/>
      <c r="KYO55" s="198"/>
      <c r="KYP55" s="198"/>
      <c r="KYQ55" s="198"/>
      <c r="KYR55" s="198"/>
      <c r="KYS55" s="198"/>
      <c r="KYT55" s="198"/>
      <c r="KYU55" s="198"/>
      <c r="KYV55" s="198"/>
      <c r="KYW55" s="198"/>
      <c r="KYX55" s="198"/>
      <c r="KYY55" s="198"/>
      <c r="KYZ55" s="198"/>
      <c r="KZA55" s="198"/>
      <c r="KZB55" s="198"/>
      <c r="KZC55" s="198"/>
      <c r="KZD55" s="198"/>
      <c r="KZE55" s="198"/>
      <c r="KZF55" s="198"/>
      <c r="KZG55" s="198"/>
      <c r="KZH55" s="198"/>
      <c r="KZI55" s="198"/>
      <c r="KZJ55" s="198"/>
      <c r="KZK55" s="198"/>
      <c r="KZL55" s="198"/>
      <c r="KZM55" s="198"/>
      <c r="KZN55" s="198"/>
      <c r="KZO55" s="198"/>
      <c r="KZP55" s="198"/>
      <c r="KZQ55" s="198"/>
      <c r="KZR55" s="198"/>
      <c r="KZS55" s="198"/>
      <c r="KZT55" s="198"/>
      <c r="KZU55" s="198"/>
      <c r="KZV55" s="198"/>
      <c r="KZW55" s="198"/>
      <c r="KZX55" s="198"/>
      <c r="KZY55" s="198"/>
      <c r="KZZ55" s="198"/>
      <c r="LAA55" s="198"/>
      <c r="LAB55" s="198"/>
      <c r="LAC55" s="198"/>
      <c r="LAD55" s="198"/>
      <c r="LAE55" s="198"/>
      <c r="LAF55" s="198"/>
      <c r="LAG55" s="198"/>
      <c r="LAH55" s="198"/>
      <c r="LAI55" s="198"/>
      <c r="LAJ55" s="198"/>
      <c r="LAK55" s="198"/>
      <c r="LAL55" s="198"/>
      <c r="LAM55" s="198"/>
      <c r="LAN55" s="198"/>
      <c r="LAO55" s="198"/>
      <c r="LAP55" s="198"/>
      <c r="LAQ55" s="198"/>
      <c r="LAR55" s="198"/>
      <c r="LAS55" s="198"/>
      <c r="LAT55" s="198"/>
      <c r="LAU55" s="198"/>
      <c r="LAV55" s="198"/>
      <c r="LAW55" s="198"/>
      <c r="LAX55" s="198"/>
      <c r="LAY55" s="198"/>
      <c r="LAZ55" s="198"/>
      <c r="LBA55" s="198"/>
      <c r="LBB55" s="198"/>
      <c r="LBC55" s="198"/>
      <c r="LBD55" s="198"/>
      <c r="LBE55" s="198"/>
      <c r="LBF55" s="198"/>
      <c r="LBG55" s="198"/>
      <c r="LBH55" s="198"/>
      <c r="LBI55" s="198"/>
      <c r="LBJ55" s="198"/>
      <c r="LBK55" s="198"/>
      <c r="LBL55" s="198"/>
      <c r="LBM55" s="198"/>
      <c r="LBN55" s="198"/>
      <c r="LBO55" s="198"/>
      <c r="LBP55" s="198"/>
      <c r="LBQ55" s="198"/>
      <c r="LBR55" s="198"/>
      <c r="LBS55" s="198"/>
      <c r="LBT55" s="198"/>
      <c r="LBU55" s="198"/>
      <c r="LBV55" s="198"/>
      <c r="LBW55" s="198"/>
      <c r="LBX55" s="198"/>
      <c r="LBY55" s="198"/>
      <c r="LBZ55" s="198"/>
      <c r="LCA55" s="198"/>
      <c r="LCB55" s="198"/>
      <c r="LCC55" s="198"/>
      <c r="LCD55" s="198"/>
      <c r="LCE55" s="198"/>
      <c r="LCF55" s="198"/>
      <c r="LCG55" s="198"/>
      <c r="LCH55" s="198"/>
      <c r="LCI55" s="198"/>
      <c r="LCJ55" s="198"/>
      <c r="LCK55" s="198"/>
      <c r="LCL55" s="198"/>
      <c r="LCM55" s="198"/>
      <c r="LCN55" s="198"/>
      <c r="LCO55" s="198"/>
      <c r="LCP55" s="198"/>
      <c r="LCQ55" s="198"/>
      <c r="LCR55" s="198"/>
      <c r="LCS55" s="198"/>
      <c r="LCT55" s="198"/>
      <c r="LCU55" s="198"/>
      <c r="LCV55" s="198"/>
      <c r="LCW55" s="198"/>
      <c r="LCX55" s="198"/>
      <c r="LCY55" s="198"/>
      <c r="LCZ55" s="198"/>
      <c r="LDA55" s="198"/>
      <c r="LDB55" s="198"/>
      <c r="LDC55" s="198"/>
      <c r="LDD55" s="198"/>
      <c r="LDE55" s="198"/>
      <c r="LDF55" s="198"/>
      <c r="LDG55" s="198"/>
      <c r="LDH55" s="198"/>
      <c r="LDI55" s="198"/>
      <c r="LDJ55" s="198"/>
      <c r="LDK55" s="198"/>
      <c r="LDL55" s="198"/>
      <c r="LDM55" s="198"/>
      <c r="LDN55" s="198"/>
      <c r="LDO55" s="198"/>
      <c r="LDP55" s="198"/>
      <c r="LDQ55" s="198"/>
      <c r="LDR55" s="198"/>
      <c r="LDS55" s="198"/>
      <c r="LDT55" s="198"/>
      <c r="LDU55" s="198"/>
      <c r="LDV55" s="198"/>
      <c r="LDW55" s="198"/>
      <c r="LDX55" s="198"/>
      <c r="LDY55" s="198"/>
      <c r="LDZ55" s="198"/>
      <c r="LEA55" s="198"/>
      <c r="LEB55" s="198"/>
      <c r="LEC55" s="198"/>
      <c r="LED55" s="198"/>
      <c r="LEE55" s="198"/>
      <c r="LEF55" s="198"/>
      <c r="LEG55" s="198"/>
      <c r="LEH55" s="198"/>
      <c r="LEI55" s="198"/>
      <c r="LEJ55" s="198"/>
      <c r="LEK55" s="198"/>
      <c r="LEL55" s="198"/>
      <c r="LEM55" s="198"/>
      <c r="LEN55" s="198"/>
      <c r="LEO55" s="198"/>
      <c r="LEP55" s="198"/>
      <c r="LEQ55" s="198"/>
      <c r="LER55" s="198"/>
      <c r="LES55" s="198"/>
      <c r="LET55" s="198"/>
      <c r="LEU55" s="198"/>
      <c r="LEV55" s="198"/>
      <c r="LEW55" s="198"/>
      <c r="LEX55" s="198"/>
      <c r="LEY55" s="198"/>
      <c r="LEZ55" s="198"/>
      <c r="LFA55" s="198"/>
      <c r="LFB55" s="198"/>
      <c r="LFC55" s="198"/>
      <c r="LFD55" s="198"/>
      <c r="LFE55" s="198"/>
      <c r="LFF55" s="198"/>
      <c r="LFG55" s="198"/>
      <c r="LFH55" s="198"/>
      <c r="LFI55" s="198"/>
      <c r="LFJ55" s="198"/>
      <c r="LFK55" s="198"/>
      <c r="LFL55" s="198"/>
      <c r="LFM55" s="198"/>
      <c r="LFN55" s="198"/>
      <c r="LFO55" s="198"/>
      <c r="LFP55" s="198"/>
      <c r="LFQ55" s="198"/>
      <c r="LFR55" s="198"/>
      <c r="LFS55" s="198"/>
      <c r="LFT55" s="198"/>
      <c r="LFU55" s="198"/>
      <c r="LFV55" s="198"/>
      <c r="LFW55" s="198"/>
      <c r="LFX55" s="198"/>
      <c r="LFY55" s="198"/>
      <c r="LFZ55" s="198"/>
      <c r="LGA55" s="198"/>
      <c r="LGB55" s="198"/>
      <c r="LGC55" s="198"/>
      <c r="LGD55" s="198"/>
      <c r="LGE55" s="198"/>
      <c r="LGF55" s="198"/>
      <c r="LGG55" s="198"/>
      <c r="LGH55" s="198"/>
      <c r="LGI55" s="198"/>
      <c r="LGJ55" s="198"/>
      <c r="LGK55" s="198"/>
      <c r="LGL55" s="198"/>
      <c r="LGM55" s="198"/>
      <c r="LGN55" s="198"/>
      <c r="LGO55" s="198"/>
      <c r="LGP55" s="198"/>
      <c r="LGQ55" s="198"/>
      <c r="LGR55" s="198"/>
      <c r="LGS55" s="198"/>
      <c r="LGT55" s="198"/>
      <c r="LGU55" s="198"/>
      <c r="LGV55" s="198"/>
      <c r="LGW55" s="198"/>
      <c r="LGX55" s="198"/>
      <c r="LGY55" s="198"/>
      <c r="LGZ55" s="198"/>
      <c r="LHA55" s="198"/>
      <c r="LHB55" s="198"/>
      <c r="LHC55" s="198"/>
      <c r="LHD55" s="198"/>
      <c r="LHE55" s="198"/>
      <c r="LHF55" s="198"/>
      <c r="LHG55" s="198"/>
      <c r="LHH55" s="198"/>
      <c r="LHI55" s="198"/>
      <c r="LHJ55" s="198"/>
      <c r="LHK55" s="198"/>
      <c r="LHL55" s="198"/>
      <c r="LHM55" s="198"/>
      <c r="LHN55" s="198"/>
      <c r="LHO55" s="198"/>
      <c r="LHP55" s="198"/>
      <c r="LHQ55" s="198"/>
      <c r="LHR55" s="198"/>
      <c r="LHS55" s="198"/>
      <c r="LHT55" s="198"/>
      <c r="LHU55" s="198"/>
      <c r="LHV55" s="198"/>
      <c r="LHW55" s="198"/>
      <c r="LHX55" s="198"/>
      <c r="LHY55" s="198"/>
      <c r="LHZ55" s="198"/>
      <c r="LIA55" s="198"/>
      <c r="LIB55" s="198"/>
      <c r="LIC55" s="198"/>
      <c r="LID55" s="198"/>
      <c r="LIE55" s="198"/>
      <c r="LIF55" s="198"/>
      <c r="LIG55" s="198"/>
      <c r="LIH55" s="198"/>
      <c r="LII55" s="198"/>
      <c r="LIJ55" s="198"/>
      <c r="LIK55" s="198"/>
      <c r="LIL55" s="198"/>
      <c r="LIM55" s="198"/>
      <c r="LIN55" s="198"/>
      <c r="LIO55" s="198"/>
      <c r="LIP55" s="198"/>
      <c r="LIQ55" s="198"/>
      <c r="LIR55" s="198"/>
      <c r="LIS55" s="198"/>
      <c r="LIT55" s="198"/>
      <c r="LIU55" s="198"/>
      <c r="LIV55" s="198"/>
      <c r="LIW55" s="198"/>
      <c r="LIX55" s="198"/>
      <c r="LIY55" s="198"/>
      <c r="LIZ55" s="198"/>
      <c r="LJA55" s="198"/>
      <c r="LJB55" s="198"/>
      <c r="LJC55" s="198"/>
      <c r="LJD55" s="198"/>
      <c r="LJE55" s="198"/>
      <c r="LJF55" s="198"/>
      <c r="LJG55" s="198"/>
      <c r="LJH55" s="198"/>
      <c r="LJI55" s="198"/>
      <c r="LJJ55" s="198"/>
      <c r="LJK55" s="198"/>
      <c r="LJL55" s="198"/>
      <c r="LJM55" s="198"/>
      <c r="LJN55" s="198"/>
      <c r="LJO55" s="198"/>
      <c r="LJP55" s="198"/>
      <c r="LJQ55" s="198"/>
      <c r="LJR55" s="198"/>
      <c r="LJS55" s="198"/>
      <c r="LJT55" s="198"/>
      <c r="LJU55" s="198"/>
      <c r="LJV55" s="198"/>
      <c r="LJW55" s="198"/>
      <c r="LJX55" s="198"/>
      <c r="LJY55" s="198"/>
      <c r="LJZ55" s="198"/>
      <c r="LKA55" s="198"/>
      <c r="LKB55" s="198"/>
      <c r="LKC55" s="198"/>
      <c r="LKD55" s="198"/>
      <c r="LKE55" s="198"/>
      <c r="LKF55" s="198"/>
      <c r="LKG55" s="198"/>
      <c r="LKH55" s="198"/>
      <c r="LKI55" s="198"/>
      <c r="LKJ55" s="198"/>
      <c r="LKK55" s="198"/>
      <c r="LKL55" s="198"/>
      <c r="LKM55" s="198"/>
      <c r="LKN55" s="198"/>
      <c r="LKO55" s="198"/>
      <c r="LKP55" s="198"/>
      <c r="LKQ55" s="198"/>
      <c r="LKR55" s="198"/>
      <c r="LKS55" s="198"/>
      <c r="LKT55" s="198"/>
      <c r="LKU55" s="198"/>
      <c r="LKV55" s="198"/>
      <c r="LKW55" s="198"/>
      <c r="LKX55" s="198"/>
      <c r="LKY55" s="198"/>
      <c r="LKZ55" s="198"/>
      <c r="LLA55" s="198"/>
      <c r="LLB55" s="198"/>
      <c r="LLC55" s="198"/>
      <c r="LLD55" s="198"/>
      <c r="LLE55" s="198"/>
      <c r="LLF55" s="198"/>
      <c r="LLG55" s="198"/>
      <c r="LLH55" s="198"/>
      <c r="LLI55" s="198"/>
      <c r="LLJ55" s="198"/>
      <c r="LLK55" s="198"/>
      <c r="LLL55" s="198"/>
      <c r="LLM55" s="198"/>
      <c r="LLN55" s="198"/>
      <c r="LLO55" s="198"/>
      <c r="LLP55" s="198"/>
      <c r="LLQ55" s="198"/>
      <c r="LLR55" s="198"/>
      <c r="LLS55" s="198"/>
      <c r="LLT55" s="198"/>
      <c r="LLU55" s="198"/>
      <c r="LLV55" s="198"/>
      <c r="LLW55" s="198"/>
      <c r="LLX55" s="198"/>
      <c r="LLY55" s="198"/>
      <c r="LLZ55" s="198"/>
      <c r="LMA55" s="198"/>
      <c r="LMB55" s="198"/>
      <c r="LMC55" s="198"/>
      <c r="LMD55" s="198"/>
      <c r="LME55" s="198"/>
      <c r="LMF55" s="198"/>
      <c r="LMG55" s="198"/>
      <c r="LMH55" s="198"/>
      <c r="LMI55" s="198"/>
      <c r="LMJ55" s="198"/>
      <c r="LMK55" s="198"/>
      <c r="LML55" s="198"/>
      <c r="LMM55" s="198"/>
      <c r="LMN55" s="198"/>
      <c r="LMO55" s="198"/>
      <c r="LMP55" s="198"/>
      <c r="LMQ55" s="198"/>
      <c r="LMR55" s="198"/>
      <c r="LMS55" s="198"/>
      <c r="LMT55" s="198"/>
      <c r="LMU55" s="198"/>
      <c r="LMV55" s="198"/>
      <c r="LMW55" s="198"/>
      <c r="LMX55" s="198"/>
      <c r="LMY55" s="198"/>
      <c r="LMZ55" s="198"/>
      <c r="LNA55" s="198"/>
      <c r="LNB55" s="198"/>
      <c r="LNC55" s="198"/>
      <c r="LND55" s="198"/>
      <c r="LNE55" s="198"/>
      <c r="LNF55" s="198"/>
      <c r="LNG55" s="198"/>
      <c r="LNH55" s="198"/>
      <c r="LNI55" s="198"/>
      <c r="LNJ55" s="198"/>
      <c r="LNK55" s="198"/>
      <c r="LNL55" s="198"/>
      <c r="LNM55" s="198"/>
      <c r="LNN55" s="198"/>
      <c r="LNO55" s="198"/>
      <c r="LNP55" s="198"/>
      <c r="LNQ55" s="198"/>
      <c r="LNR55" s="198"/>
      <c r="LNS55" s="198"/>
      <c r="LNT55" s="198"/>
      <c r="LNU55" s="198"/>
      <c r="LNV55" s="198"/>
      <c r="LNW55" s="198"/>
      <c r="LNX55" s="198"/>
      <c r="LNY55" s="198"/>
      <c r="LNZ55" s="198"/>
      <c r="LOA55" s="198"/>
      <c r="LOB55" s="198"/>
      <c r="LOC55" s="198"/>
      <c r="LOD55" s="198"/>
      <c r="LOE55" s="198"/>
      <c r="LOF55" s="198"/>
      <c r="LOG55" s="198"/>
      <c r="LOH55" s="198"/>
      <c r="LOI55" s="198"/>
      <c r="LOJ55" s="198"/>
      <c r="LOK55" s="198"/>
      <c r="LOL55" s="198"/>
      <c r="LOM55" s="198"/>
      <c r="LON55" s="198"/>
      <c r="LOO55" s="198"/>
      <c r="LOP55" s="198"/>
      <c r="LOQ55" s="198"/>
      <c r="LOR55" s="198"/>
      <c r="LOS55" s="198"/>
      <c r="LOT55" s="198"/>
      <c r="LOU55" s="198"/>
      <c r="LOV55" s="198"/>
      <c r="LOW55" s="198"/>
      <c r="LOX55" s="198"/>
      <c r="LOY55" s="198"/>
      <c r="LOZ55" s="198"/>
      <c r="LPA55" s="198"/>
      <c r="LPB55" s="198"/>
      <c r="LPC55" s="198"/>
      <c r="LPD55" s="198"/>
      <c r="LPE55" s="198"/>
      <c r="LPF55" s="198"/>
      <c r="LPG55" s="198"/>
      <c r="LPH55" s="198"/>
      <c r="LPI55" s="198"/>
      <c r="LPJ55" s="198"/>
      <c r="LPK55" s="198"/>
      <c r="LPL55" s="198"/>
      <c r="LPM55" s="198"/>
      <c r="LPN55" s="198"/>
      <c r="LPO55" s="198"/>
      <c r="LPP55" s="198"/>
      <c r="LPQ55" s="198"/>
      <c r="LPR55" s="198"/>
      <c r="LPS55" s="198"/>
      <c r="LPT55" s="198"/>
      <c r="LPU55" s="198"/>
      <c r="LPV55" s="198"/>
      <c r="LPW55" s="198"/>
      <c r="LPX55" s="198"/>
      <c r="LPY55" s="198"/>
      <c r="LPZ55" s="198"/>
      <c r="LQA55" s="198"/>
      <c r="LQB55" s="198"/>
      <c r="LQC55" s="198"/>
      <c r="LQD55" s="198"/>
      <c r="LQE55" s="198"/>
      <c r="LQF55" s="198"/>
      <c r="LQG55" s="198"/>
      <c r="LQH55" s="198"/>
      <c r="LQI55" s="198"/>
      <c r="LQJ55" s="198"/>
      <c r="LQK55" s="198"/>
      <c r="LQL55" s="198"/>
      <c r="LQM55" s="198"/>
      <c r="LQN55" s="198"/>
      <c r="LQO55" s="198"/>
      <c r="LQP55" s="198"/>
      <c r="LQQ55" s="198"/>
      <c r="LQR55" s="198"/>
      <c r="LQS55" s="198"/>
      <c r="LQT55" s="198"/>
      <c r="LQU55" s="198"/>
      <c r="LQV55" s="198"/>
      <c r="LQW55" s="198"/>
      <c r="LQX55" s="198"/>
      <c r="LQY55" s="198"/>
      <c r="LQZ55" s="198"/>
      <c r="LRA55" s="198"/>
      <c r="LRB55" s="198"/>
      <c r="LRC55" s="198"/>
      <c r="LRD55" s="198"/>
      <c r="LRE55" s="198"/>
      <c r="LRF55" s="198"/>
      <c r="LRG55" s="198"/>
      <c r="LRH55" s="198"/>
      <c r="LRI55" s="198"/>
      <c r="LRJ55" s="198"/>
      <c r="LRK55" s="198"/>
      <c r="LRL55" s="198"/>
      <c r="LRM55" s="198"/>
      <c r="LRN55" s="198"/>
      <c r="LRO55" s="198"/>
      <c r="LRP55" s="198"/>
      <c r="LRQ55" s="198"/>
      <c r="LRR55" s="198"/>
      <c r="LRS55" s="198"/>
      <c r="LRT55" s="198"/>
      <c r="LRU55" s="198"/>
      <c r="LRV55" s="198"/>
      <c r="LRW55" s="198"/>
      <c r="LRX55" s="198"/>
      <c r="LRY55" s="198"/>
      <c r="LRZ55" s="198"/>
      <c r="LSA55" s="198"/>
      <c r="LSB55" s="198"/>
      <c r="LSC55" s="198"/>
      <c r="LSD55" s="198"/>
      <c r="LSE55" s="198"/>
      <c r="LSF55" s="198"/>
      <c r="LSG55" s="198"/>
      <c r="LSH55" s="198"/>
      <c r="LSI55" s="198"/>
      <c r="LSJ55" s="198"/>
      <c r="LSK55" s="198"/>
      <c r="LSL55" s="198"/>
      <c r="LSM55" s="198"/>
      <c r="LSN55" s="198"/>
      <c r="LSO55" s="198"/>
      <c r="LSP55" s="198"/>
      <c r="LSQ55" s="198"/>
      <c r="LSR55" s="198"/>
      <c r="LSS55" s="198"/>
      <c r="LST55" s="198"/>
      <c r="LSU55" s="198"/>
      <c r="LSV55" s="198"/>
      <c r="LSW55" s="198"/>
      <c r="LSX55" s="198"/>
      <c r="LSY55" s="198"/>
      <c r="LSZ55" s="198"/>
      <c r="LTA55" s="198"/>
      <c r="LTB55" s="198"/>
      <c r="LTC55" s="198"/>
      <c r="LTD55" s="198"/>
      <c r="LTE55" s="198"/>
      <c r="LTF55" s="198"/>
      <c r="LTG55" s="198"/>
      <c r="LTH55" s="198"/>
      <c r="LTI55" s="198"/>
      <c r="LTJ55" s="198"/>
      <c r="LTK55" s="198"/>
      <c r="LTL55" s="198"/>
      <c r="LTM55" s="198"/>
      <c r="LTN55" s="198"/>
      <c r="LTO55" s="198"/>
      <c r="LTP55" s="198"/>
      <c r="LTQ55" s="198"/>
      <c r="LTR55" s="198"/>
      <c r="LTS55" s="198"/>
      <c r="LTT55" s="198"/>
      <c r="LTU55" s="198"/>
      <c r="LTV55" s="198"/>
      <c r="LTW55" s="198"/>
      <c r="LTX55" s="198"/>
      <c r="LTY55" s="198"/>
      <c r="LTZ55" s="198"/>
      <c r="LUA55" s="198"/>
      <c r="LUB55" s="198"/>
      <c r="LUC55" s="198"/>
      <c r="LUD55" s="198"/>
      <c r="LUE55" s="198"/>
      <c r="LUF55" s="198"/>
      <c r="LUG55" s="198"/>
      <c r="LUH55" s="198"/>
      <c r="LUI55" s="198"/>
      <c r="LUJ55" s="198"/>
      <c r="LUK55" s="198"/>
      <c r="LUL55" s="198"/>
      <c r="LUM55" s="198"/>
      <c r="LUN55" s="198"/>
      <c r="LUO55" s="198"/>
      <c r="LUP55" s="198"/>
      <c r="LUQ55" s="198"/>
      <c r="LUR55" s="198"/>
      <c r="LUS55" s="198"/>
      <c r="LUT55" s="198"/>
      <c r="LUU55" s="198"/>
      <c r="LUV55" s="198"/>
      <c r="LUW55" s="198"/>
      <c r="LUX55" s="198"/>
      <c r="LUY55" s="198"/>
      <c r="LUZ55" s="198"/>
      <c r="LVA55" s="198"/>
      <c r="LVB55" s="198"/>
      <c r="LVC55" s="198"/>
      <c r="LVD55" s="198"/>
      <c r="LVE55" s="198"/>
      <c r="LVF55" s="198"/>
      <c r="LVG55" s="198"/>
      <c r="LVH55" s="198"/>
      <c r="LVI55" s="198"/>
      <c r="LVJ55" s="198"/>
      <c r="LVK55" s="198"/>
      <c r="LVL55" s="198"/>
      <c r="LVM55" s="198"/>
      <c r="LVN55" s="198"/>
      <c r="LVO55" s="198"/>
      <c r="LVP55" s="198"/>
      <c r="LVQ55" s="198"/>
      <c r="LVR55" s="198"/>
      <c r="LVS55" s="198"/>
      <c r="LVT55" s="198"/>
      <c r="LVU55" s="198"/>
      <c r="LVV55" s="198"/>
      <c r="LVW55" s="198"/>
      <c r="LVX55" s="198"/>
      <c r="LVY55" s="198"/>
      <c r="LVZ55" s="198"/>
      <c r="LWA55" s="198"/>
      <c r="LWB55" s="198"/>
      <c r="LWC55" s="198"/>
      <c r="LWD55" s="198"/>
      <c r="LWE55" s="198"/>
      <c r="LWF55" s="198"/>
      <c r="LWG55" s="198"/>
      <c r="LWH55" s="198"/>
      <c r="LWI55" s="198"/>
      <c r="LWJ55" s="198"/>
      <c r="LWK55" s="198"/>
      <c r="LWL55" s="198"/>
      <c r="LWM55" s="198"/>
      <c r="LWN55" s="198"/>
      <c r="LWO55" s="198"/>
      <c r="LWP55" s="198"/>
      <c r="LWQ55" s="198"/>
      <c r="LWR55" s="198"/>
      <c r="LWS55" s="198"/>
      <c r="LWT55" s="198"/>
      <c r="LWU55" s="198"/>
      <c r="LWV55" s="198"/>
      <c r="LWW55" s="198"/>
      <c r="LWX55" s="198"/>
      <c r="LWY55" s="198"/>
      <c r="LWZ55" s="198"/>
      <c r="LXA55" s="198"/>
      <c r="LXB55" s="198"/>
      <c r="LXC55" s="198"/>
      <c r="LXD55" s="198"/>
      <c r="LXE55" s="198"/>
      <c r="LXF55" s="198"/>
      <c r="LXG55" s="198"/>
      <c r="LXH55" s="198"/>
      <c r="LXI55" s="198"/>
      <c r="LXJ55" s="198"/>
      <c r="LXK55" s="198"/>
      <c r="LXL55" s="198"/>
      <c r="LXM55" s="198"/>
      <c r="LXN55" s="198"/>
      <c r="LXO55" s="198"/>
      <c r="LXP55" s="198"/>
      <c r="LXQ55" s="198"/>
      <c r="LXR55" s="198"/>
      <c r="LXS55" s="198"/>
      <c r="LXT55" s="198"/>
      <c r="LXU55" s="198"/>
      <c r="LXV55" s="198"/>
      <c r="LXW55" s="198"/>
      <c r="LXX55" s="198"/>
      <c r="LXY55" s="198"/>
      <c r="LXZ55" s="198"/>
      <c r="LYA55" s="198"/>
      <c r="LYB55" s="198"/>
      <c r="LYC55" s="198"/>
      <c r="LYD55" s="198"/>
      <c r="LYE55" s="198"/>
      <c r="LYF55" s="198"/>
      <c r="LYG55" s="198"/>
      <c r="LYH55" s="198"/>
      <c r="LYI55" s="198"/>
      <c r="LYJ55" s="198"/>
      <c r="LYK55" s="198"/>
      <c r="LYL55" s="198"/>
      <c r="LYM55" s="198"/>
      <c r="LYN55" s="198"/>
      <c r="LYO55" s="198"/>
      <c r="LYP55" s="198"/>
      <c r="LYQ55" s="198"/>
      <c r="LYR55" s="198"/>
      <c r="LYS55" s="198"/>
      <c r="LYT55" s="198"/>
      <c r="LYU55" s="198"/>
      <c r="LYV55" s="198"/>
      <c r="LYW55" s="198"/>
      <c r="LYX55" s="198"/>
      <c r="LYY55" s="198"/>
      <c r="LYZ55" s="198"/>
      <c r="LZA55" s="198"/>
      <c r="LZB55" s="198"/>
      <c r="LZC55" s="198"/>
      <c r="LZD55" s="198"/>
      <c r="LZE55" s="198"/>
      <c r="LZF55" s="198"/>
      <c r="LZG55" s="198"/>
      <c r="LZH55" s="198"/>
      <c r="LZI55" s="198"/>
      <c r="LZJ55" s="198"/>
      <c r="LZK55" s="198"/>
      <c r="LZL55" s="198"/>
      <c r="LZM55" s="198"/>
      <c r="LZN55" s="198"/>
      <c r="LZO55" s="198"/>
      <c r="LZP55" s="198"/>
      <c r="LZQ55" s="198"/>
      <c r="LZR55" s="198"/>
      <c r="LZS55" s="198"/>
      <c r="LZT55" s="198"/>
      <c r="LZU55" s="198"/>
      <c r="LZV55" s="198"/>
      <c r="LZW55" s="198"/>
      <c r="LZX55" s="198"/>
      <c r="LZY55" s="198"/>
      <c r="LZZ55" s="198"/>
      <c r="MAA55" s="198"/>
      <c r="MAB55" s="198"/>
      <c r="MAC55" s="198"/>
      <c r="MAD55" s="198"/>
      <c r="MAE55" s="198"/>
      <c r="MAF55" s="198"/>
      <c r="MAG55" s="198"/>
      <c r="MAH55" s="198"/>
      <c r="MAI55" s="198"/>
      <c r="MAJ55" s="198"/>
      <c r="MAK55" s="198"/>
      <c r="MAL55" s="198"/>
      <c r="MAM55" s="198"/>
      <c r="MAN55" s="198"/>
      <c r="MAO55" s="198"/>
      <c r="MAP55" s="198"/>
      <c r="MAQ55" s="198"/>
      <c r="MAR55" s="198"/>
      <c r="MAS55" s="198"/>
      <c r="MAT55" s="198"/>
      <c r="MAU55" s="198"/>
      <c r="MAV55" s="198"/>
      <c r="MAW55" s="198"/>
      <c r="MAX55" s="198"/>
      <c r="MAY55" s="198"/>
      <c r="MAZ55" s="198"/>
      <c r="MBA55" s="198"/>
      <c r="MBB55" s="198"/>
      <c r="MBC55" s="198"/>
      <c r="MBD55" s="198"/>
      <c r="MBE55" s="198"/>
      <c r="MBF55" s="198"/>
      <c r="MBG55" s="198"/>
      <c r="MBH55" s="198"/>
      <c r="MBI55" s="198"/>
      <c r="MBJ55" s="198"/>
      <c r="MBK55" s="198"/>
      <c r="MBL55" s="198"/>
      <c r="MBM55" s="198"/>
      <c r="MBN55" s="198"/>
      <c r="MBO55" s="198"/>
      <c r="MBP55" s="198"/>
      <c r="MBQ55" s="198"/>
      <c r="MBR55" s="198"/>
      <c r="MBS55" s="198"/>
      <c r="MBT55" s="198"/>
      <c r="MBU55" s="198"/>
      <c r="MBV55" s="198"/>
      <c r="MBW55" s="198"/>
      <c r="MBX55" s="198"/>
      <c r="MBY55" s="198"/>
      <c r="MBZ55" s="198"/>
      <c r="MCA55" s="198"/>
      <c r="MCB55" s="198"/>
      <c r="MCC55" s="198"/>
      <c r="MCD55" s="198"/>
      <c r="MCE55" s="198"/>
      <c r="MCF55" s="198"/>
      <c r="MCG55" s="198"/>
      <c r="MCH55" s="198"/>
      <c r="MCI55" s="198"/>
      <c r="MCJ55" s="198"/>
      <c r="MCK55" s="198"/>
      <c r="MCL55" s="198"/>
      <c r="MCM55" s="198"/>
      <c r="MCN55" s="198"/>
      <c r="MCO55" s="198"/>
      <c r="MCP55" s="198"/>
      <c r="MCQ55" s="198"/>
      <c r="MCR55" s="198"/>
      <c r="MCS55" s="198"/>
      <c r="MCT55" s="198"/>
      <c r="MCU55" s="198"/>
      <c r="MCV55" s="198"/>
      <c r="MCW55" s="198"/>
      <c r="MCX55" s="198"/>
      <c r="MCY55" s="198"/>
      <c r="MCZ55" s="198"/>
      <c r="MDA55" s="198"/>
      <c r="MDB55" s="198"/>
      <c r="MDC55" s="198"/>
      <c r="MDD55" s="198"/>
      <c r="MDE55" s="198"/>
      <c r="MDF55" s="198"/>
      <c r="MDG55" s="198"/>
      <c r="MDH55" s="198"/>
      <c r="MDI55" s="198"/>
      <c r="MDJ55" s="198"/>
      <c r="MDK55" s="198"/>
      <c r="MDL55" s="198"/>
      <c r="MDM55" s="198"/>
      <c r="MDN55" s="198"/>
      <c r="MDO55" s="198"/>
      <c r="MDP55" s="198"/>
      <c r="MDQ55" s="198"/>
      <c r="MDR55" s="198"/>
      <c r="MDS55" s="198"/>
      <c r="MDT55" s="198"/>
      <c r="MDU55" s="198"/>
      <c r="MDV55" s="198"/>
      <c r="MDW55" s="198"/>
      <c r="MDX55" s="198"/>
      <c r="MDY55" s="198"/>
      <c r="MDZ55" s="198"/>
      <c r="MEA55" s="198"/>
      <c r="MEB55" s="198"/>
      <c r="MEC55" s="198"/>
      <c r="MED55" s="198"/>
      <c r="MEE55" s="198"/>
      <c r="MEF55" s="198"/>
      <c r="MEG55" s="198"/>
      <c r="MEH55" s="198"/>
      <c r="MEI55" s="198"/>
      <c r="MEJ55" s="198"/>
      <c r="MEK55" s="198"/>
      <c r="MEL55" s="198"/>
      <c r="MEM55" s="198"/>
      <c r="MEN55" s="198"/>
      <c r="MEO55" s="198"/>
      <c r="MEP55" s="198"/>
      <c r="MEQ55" s="198"/>
      <c r="MER55" s="198"/>
      <c r="MES55" s="198"/>
      <c r="MET55" s="198"/>
      <c r="MEU55" s="198"/>
      <c r="MEV55" s="198"/>
      <c r="MEW55" s="198"/>
      <c r="MEX55" s="198"/>
      <c r="MEY55" s="198"/>
      <c r="MEZ55" s="198"/>
      <c r="MFA55" s="198"/>
      <c r="MFB55" s="198"/>
      <c r="MFC55" s="198"/>
      <c r="MFD55" s="198"/>
      <c r="MFE55" s="198"/>
      <c r="MFF55" s="198"/>
      <c r="MFG55" s="198"/>
      <c r="MFH55" s="198"/>
      <c r="MFI55" s="198"/>
      <c r="MFJ55" s="198"/>
      <c r="MFK55" s="198"/>
      <c r="MFL55" s="198"/>
      <c r="MFM55" s="198"/>
      <c r="MFN55" s="198"/>
      <c r="MFO55" s="198"/>
      <c r="MFP55" s="198"/>
      <c r="MFQ55" s="198"/>
      <c r="MFR55" s="198"/>
      <c r="MFS55" s="198"/>
      <c r="MFT55" s="198"/>
      <c r="MFU55" s="198"/>
      <c r="MFV55" s="198"/>
      <c r="MFW55" s="198"/>
      <c r="MFX55" s="198"/>
      <c r="MFY55" s="198"/>
      <c r="MFZ55" s="198"/>
      <c r="MGA55" s="198"/>
      <c r="MGB55" s="198"/>
      <c r="MGC55" s="198"/>
      <c r="MGD55" s="198"/>
      <c r="MGE55" s="198"/>
      <c r="MGF55" s="198"/>
      <c r="MGG55" s="198"/>
      <c r="MGH55" s="198"/>
      <c r="MGI55" s="198"/>
      <c r="MGJ55" s="198"/>
      <c r="MGK55" s="198"/>
      <c r="MGL55" s="198"/>
      <c r="MGM55" s="198"/>
      <c r="MGN55" s="198"/>
      <c r="MGO55" s="198"/>
      <c r="MGP55" s="198"/>
      <c r="MGQ55" s="198"/>
      <c r="MGR55" s="198"/>
      <c r="MGS55" s="198"/>
      <c r="MGT55" s="198"/>
      <c r="MGU55" s="198"/>
      <c r="MGV55" s="198"/>
      <c r="MGW55" s="198"/>
      <c r="MGX55" s="198"/>
      <c r="MGY55" s="198"/>
      <c r="MGZ55" s="198"/>
      <c r="MHA55" s="198"/>
      <c r="MHB55" s="198"/>
      <c r="MHC55" s="198"/>
      <c r="MHD55" s="198"/>
      <c r="MHE55" s="198"/>
      <c r="MHF55" s="198"/>
      <c r="MHG55" s="198"/>
      <c r="MHH55" s="198"/>
      <c r="MHI55" s="198"/>
      <c r="MHJ55" s="198"/>
      <c r="MHK55" s="198"/>
      <c r="MHL55" s="198"/>
      <c r="MHM55" s="198"/>
      <c r="MHN55" s="198"/>
      <c r="MHO55" s="198"/>
      <c r="MHP55" s="198"/>
      <c r="MHQ55" s="198"/>
      <c r="MHR55" s="198"/>
      <c r="MHS55" s="198"/>
      <c r="MHT55" s="198"/>
      <c r="MHU55" s="198"/>
      <c r="MHV55" s="198"/>
      <c r="MHW55" s="198"/>
      <c r="MHX55" s="198"/>
      <c r="MHY55" s="198"/>
      <c r="MHZ55" s="198"/>
      <c r="MIA55" s="198"/>
      <c r="MIB55" s="198"/>
      <c r="MIC55" s="198"/>
      <c r="MID55" s="198"/>
      <c r="MIE55" s="198"/>
      <c r="MIF55" s="198"/>
      <c r="MIG55" s="198"/>
      <c r="MIH55" s="198"/>
      <c r="MII55" s="198"/>
      <c r="MIJ55" s="198"/>
      <c r="MIK55" s="198"/>
      <c r="MIL55" s="198"/>
      <c r="MIM55" s="198"/>
      <c r="MIN55" s="198"/>
      <c r="MIO55" s="198"/>
      <c r="MIP55" s="198"/>
      <c r="MIQ55" s="198"/>
      <c r="MIR55" s="198"/>
      <c r="MIS55" s="198"/>
      <c r="MIT55" s="198"/>
      <c r="MIU55" s="198"/>
      <c r="MIV55" s="198"/>
      <c r="MIW55" s="198"/>
      <c r="MIX55" s="198"/>
      <c r="MIY55" s="198"/>
      <c r="MIZ55" s="198"/>
      <c r="MJA55" s="198"/>
      <c r="MJB55" s="198"/>
      <c r="MJC55" s="198"/>
      <c r="MJD55" s="198"/>
      <c r="MJE55" s="198"/>
      <c r="MJF55" s="198"/>
      <c r="MJG55" s="198"/>
      <c r="MJH55" s="198"/>
      <c r="MJI55" s="198"/>
      <c r="MJJ55" s="198"/>
      <c r="MJK55" s="198"/>
      <c r="MJL55" s="198"/>
      <c r="MJM55" s="198"/>
      <c r="MJN55" s="198"/>
      <c r="MJO55" s="198"/>
      <c r="MJP55" s="198"/>
      <c r="MJQ55" s="198"/>
      <c r="MJR55" s="198"/>
      <c r="MJS55" s="198"/>
      <c r="MJT55" s="198"/>
      <c r="MJU55" s="198"/>
      <c r="MJV55" s="198"/>
      <c r="MJW55" s="198"/>
      <c r="MJX55" s="198"/>
      <c r="MJY55" s="198"/>
      <c r="MJZ55" s="198"/>
      <c r="MKA55" s="198"/>
      <c r="MKB55" s="198"/>
      <c r="MKC55" s="198"/>
      <c r="MKD55" s="198"/>
      <c r="MKE55" s="198"/>
      <c r="MKF55" s="198"/>
      <c r="MKG55" s="198"/>
      <c r="MKH55" s="198"/>
      <c r="MKI55" s="198"/>
      <c r="MKJ55" s="198"/>
      <c r="MKK55" s="198"/>
      <c r="MKL55" s="198"/>
      <c r="MKM55" s="198"/>
      <c r="MKN55" s="198"/>
      <c r="MKO55" s="198"/>
      <c r="MKP55" s="198"/>
      <c r="MKQ55" s="198"/>
      <c r="MKR55" s="198"/>
      <c r="MKS55" s="198"/>
      <c r="MKT55" s="198"/>
      <c r="MKU55" s="198"/>
      <c r="MKV55" s="198"/>
      <c r="MKW55" s="198"/>
      <c r="MKX55" s="198"/>
      <c r="MKY55" s="198"/>
      <c r="MKZ55" s="198"/>
      <c r="MLA55" s="198"/>
      <c r="MLB55" s="198"/>
      <c r="MLC55" s="198"/>
      <c r="MLD55" s="198"/>
      <c r="MLE55" s="198"/>
      <c r="MLF55" s="198"/>
      <c r="MLG55" s="198"/>
      <c r="MLH55" s="198"/>
      <c r="MLI55" s="198"/>
      <c r="MLJ55" s="198"/>
      <c r="MLK55" s="198"/>
      <c r="MLL55" s="198"/>
      <c r="MLM55" s="198"/>
      <c r="MLN55" s="198"/>
      <c r="MLO55" s="198"/>
      <c r="MLP55" s="198"/>
      <c r="MLQ55" s="198"/>
      <c r="MLR55" s="198"/>
      <c r="MLS55" s="198"/>
      <c r="MLT55" s="198"/>
      <c r="MLU55" s="198"/>
      <c r="MLV55" s="198"/>
      <c r="MLW55" s="198"/>
      <c r="MLX55" s="198"/>
      <c r="MLY55" s="198"/>
      <c r="MLZ55" s="198"/>
      <c r="MMA55" s="198"/>
      <c r="MMB55" s="198"/>
      <c r="MMC55" s="198"/>
      <c r="MMD55" s="198"/>
      <c r="MME55" s="198"/>
      <c r="MMF55" s="198"/>
      <c r="MMG55" s="198"/>
      <c r="MMH55" s="198"/>
      <c r="MMI55" s="198"/>
      <c r="MMJ55" s="198"/>
      <c r="MMK55" s="198"/>
      <c r="MML55" s="198"/>
      <c r="MMM55" s="198"/>
      <c r="MMN55" s="198"/>
      <c r="MMO55" s="198"/>
      <c r="MMP55" s="198"/>
      <c r="MMQ55" s="198"/>
      <c r="MMR55" s="198"/>
      <c r="MMS55" s="198"/>
      <c r="MMT55" s="198"/>
      <c r="MMU55" s="198"/>
      <c r="MMV55" s="198"/>
      <c r="MMW55" s="198"/>
      <c r="MMX55" s="198"/>
      <c r="MMY55" s="198"/>
      <c r="MMZ55" s="198"/>
      <c r="MNA55" s="198"/>
      <c r="MNB55" s="198"/>
      <c r="MNC55" s="198"/>
      <c r="MND55" s="198"/>
      <c r="MNE55" s="198"/>
      <c r="MNF55" s="198"/>
      <c r="MNG55" s="198"/>
      <c r="MNH55" s="198"/>
      <c r="MNI55" s="198"/>
      <c r="MNJ55" s="198"/>
      <c r="MNK55" s="198"/>
      <c r="MNL55" s="198"/>
      <c r="MNM55" s="198"/>
      <c r="MNN55" s="198"/>
      <c r="MNO55" s="198"/>
      <c r="MNP55" s="198"/>
      <c r="MNQ55" s="198"/>
      <c r="MNR55" s="198"/>
      <c r="MNS55" s="198"/>
      <c r="MNT55" s="198"/>
      <c r="MNU55" s="198"/>
      <c r="MNV55" s="198"/>
      <c r="MNW55" s="198"/>
      <c r="MNX55" s="198"/>
      <c r="MNY55" s="198"/>
      <c r="MNZ55" s="198"/>
      <c r="MOA55" s="198"/>
      <c r="MOB55" s="198"/>
      <c r="MOC55" s="198"/>
      <c r="MOD55" s="198"/>
      <c r="MOE55" s="198"/>
      <c r="MOF55" s="198"/>
      <c r="MOG55" s="198"/>
      <c r="MOH55" s="198"/>
      <c r="MOI55" s="198"/>
      <c r="MOJ55" s="198"/>
      <c r="MOK55" s="198"/>
      <c r="MOL55" s="198"/>
      <c r="MOM55" s="198"/>
      <c r="MON55" s="198"/>
      <c r="MOO55" s="198"/>
      <c r="MOP55" s="198"/>
      <c r="MOQ55" s="198"/>
      <c r="MOR55" s="198"/>
      <c r="MOS55" s="198"/>
      <c r="MOT55" s="198"/>
      <c r="MOU55" s="198"/>
      <c r="MOV55" s="198"/>
      <c r="MOW55" s="198"/>
      <c r="MOX55" s="198"/>
      <c r="MOY55" s="198"/>
      <c r="MOZ55" s="198"/>
      <c r="MPA55" s="198"/>
      <c r="MPB55" s="198"/>
      <c r="MPC55" s="198"/>
      <c r="MPD55" s="198"/>
      <c r="MPE55" s="198"/>
      <c r="MPF55" s="198"/>
      <c r="MPG55" s="198"/>
      <c r="MPH55" s="198"/>
      <c r="MPI55" s="198"/>
      <c r="MPJ55" s="198"/>
      <c r="MPK55" s="198"/>
      <c r="MPL55" s="198"/>
      <c r="MPM55" s="198"/>
      <c r="MPN55" s="198"/>
      <c r="MPO55" s="198"/>
      <c r="MPP55" s="198"/>
      <c r="MPQ55" s="198"/>
      <c r="MPR55" s="198"/>
      <c r="MPS55" s="198"/>
      <c r="MPT55" s="198"/>
      <c r="MPU55" s="198"/>
      <c r="MPV55" s="198"/>
      <c r="MPW55" s="198"/>
      <c r="MPX55" s="198"/>
      <c r="MPY55" s="198"/>
      <c r="MPZ55" s="198"/>
      <c r="MQA55" s="198"/>
      <c r="MQB55" s="198"/>
      <c r="MQC55" s="198"/>
      <c r="MQD55" s="198"/>
      <c r="MQE55" s="198"/>
      <c r="MQF55" s="198"/>
      <c r="MQG55" s="198"/>
      <c r="MQH55" s="198"/>
      <c r="MQI55" s="198"/>
      <c r="MQJ55" s="198"/>
      <c r="MQK55" s="198"/>
      <c r="MQL55" s="198"/>
      <c r="MQM55" s="198"/>
      <c r="MQN55" s="198"/>
      <c r="MQO55" s="198"/>
      <c r="MQP55" s="198"/>
      <c r="MQQ55" s="198"/>
      <c r="MQR55" s="198"/>
      <c r="MQS55" s="198"/>
      <c r="MQT55" s="198"/>
      <c r="MQU55" s="198"/>
      <c r="MQV55" s="198"/>
      <c r="MQW55" s="198"/>
      <c r="MQX55" s="198"/>
      <c r="MQY55" s="198"/>
      <c r="MQZ55" s="198"/>
      <c r="MRA55" s="198"/>
      <c r="MRB55" s="198"/>
      <c r="MRC55" s="198"/>
      <c r="MRD55" s="198"/>
      <c r="MRE55" s="198"/>
      <c r="MRF55" s="198"/>
      <c r="MRG55" s="198"/>
      <c r="MRH55" s="198"/>
      <c r="MRI55" s="198"/>
      <c r="MRJ55" s="198"/>
      <c r="MRK55" s="198"/>
      <c r="MRL55" s="198"/>
      <c r="MRM55" s="198"/>
      <c r="MRN55" s="198"/>
      <c r="MRO55" s="198"/>
      <c r="MRP55" s="198"/>
      <c r="MRQ55" s="198"/>
      <c r="MRR55" s="198"/>
      <c r="MRS55" s="198"/>
      <c r="MRT55" s="198"/>
      <c r="MRU55" s="198"/>
      <c r="MRV55" s="198"/>
      <c r="MRW55" s="198"/>
      <c r="MRX55" s="198"/>
      <c r="MRY55" s="198"/>
      <c r="MRZ55" s="198"/>
      <c r="MSA55" s="198"/>
      <c r="MSB55" s="198"/>
      <c r="MSC55" s="198"/>
      <c r="MSD55" s="198"/>
      <c r="MSE55" s="198"/>
      <c r="MSF55" s="198"/>
      <c r="MSG55" s="198"/>
      <c r="MSH55" s="198"/>
      <c r="MSI55" s="198"/>
      <c r="MSJ55" s="198"/>
      <c r="MSK55" s="198"/>
      <c r="MSL55" s="198"/>
      <c r="MSM55" s="198"/>
      <c r="MSN55" s="198"/>
      <c r="MSO55" s="198"/>
      <c r="MSP55" s="198"/>
      <c r="MSQ55" s="198"/>
      <c r="MSR55" s="198"/>
      <c r="MSS55" s="198"/>
      <c r="MST55" s="198"/>
      <c r="MSU55" s="198"/>
      <c r="MSV55" s="198"/>
      <c r="MSW55" s="198"/>
      <c r="MSX55" s="198"/>
      <c r="MSY55" s="198"/>
      <c r="MSZ55" s="198"/>
      <c r="MTA55" s="198"/>
      <c r="MTB55" s="198"/>
      <c r="MTC55" s="198"/>
      <c r="MTD55" s="198"/>
      <c r="MTE55" s="198"/>
      <c r="MTF55" s="198"/>
      <c r="MTG55" s="198"/>
      <c r="MTH55" s="198"/>
      <c r="MTI55" s="198"/>
      <c r="MTJ55" s="198"/>
      <c r="MTK55" s="198"/>
      <c r="MTL55" s="198"/>
      <c r="MTM55" s="198"/>
      <c r="MTN55" s="198"/>
      <c r="MTO55" s="198"/>
      <c r="MTP55" s="198"/>
      <c r="MTQ55" s="198"/>
      <c r="MTR55" s="198"/>
      <c r="MTS55" s="198"/>
      <c r="MTT55" s="198"/>
      <c r="MTU55" s="198"/>
      <c r="MTV55" s="198"/>
      <c r="MTW55" s="198"/>
      <c r="MTX55" s="198"/>
      <c r="MTY55" s="198"/>
      <c r="MTZ55" s="198"/>
      <c r="MUA55" s="198"/>
      <c r="MUB55" s="198"/>
      <c r="MUC55" s="198"/>
      <c r="MUD55" s="198"/>
      <c r="MUE55" s="198"/>
      <c r="MUF55" s="198"/>
      <c r="MUG55" s="198"/>
      <c r="MUH55" s="198"/>
      <c r="MUI55" s="198"/>
      <c r="MUJ55" s="198"/>
      <c r="MUK55" s="198"/>
      <c r="MUL55" s="198"/>
      <c r="MUM55" s="198"/>
      <c r="MUN55" s="198"/>
      <c r="MUO55" s="198"/>
      <c r="MUP55" s="198"/>
      <c r="MUQ55" s="198"/>
      <c r="MUR55" s="198"/>
      <c r="MUS55" s="198"/>
      <c r="MUT55" s="198"/>
      <c r="MUU55" s="198"/>
      <c r="MUV55" s="198"/>
      <c r="MUW55" s="198"/>
      <c r="MUX55" s="198"/>
      <c r="MUY55" s="198"/>
      <c r="MUZ55" s="198"/>
      <c r="MVA55" s="198"/>
      <c r="MVB55" s="198"/>
      <c r="MVC55" s="198"/>
      <c r="MVD55" s="198"/>
      <c r="MVE55" s="198"/>
      <c r="MVF55" s="198"/>
      <c r="MVG55" s="198"/>
      <c r="MVH55" s="198"/>
      <c r="MVI55" s="198"/>
      <c r="MVJ55" s="198"/>
      <c r="MVK55" s="198"/>
      <c r="MVL55" s="198"/>
      <c r="MVM55" s="198"/>
      <c r="MVN55" s="198"/>
      <c r="MVO55" s="198"/>
      <c r="MVP55" s="198"/>
      <c r="MVQ55" s="198"/>
      <c r="MVR55" s="198"/>
      <c r="MVS55" s="198"/>
      <c r="MVT55" s="198"/>
      <c r="MVU55" s="198"/>
      <c r="MVV55" s="198"/>
      <c r="MVW55" s="198"/>
      <c r="MVX55" s="198"/>
      <c r="MVY55" s="198"/>
      <c r="MVZ55" s="198"/>
      <c r="MWA55" s="198"/>
      <c r="MWB55" s="198"/>
      <c r="MWC55" s="198"/>
      <c r="MWD55" s="198"/>
      <c r="MWE55" s="198"/>
      <c r="MWF55" s="198"/>
      <c r="MWG55" s="198"/>
      <c r="MWH55" s="198"/>
      <c r="MWI55" s="198"/>
      <c r="MWJ55" s="198"/>
      <c r="MWK55" s="198"/>
      <c r="MWL55" s="198"/>
      <c r="MWM55" s="198"/>
      <c r="MWN55" s="198"/>
      <c r="MWO55" s="198"/>
      <c r="MWP55" s="198"/>
      <c r="MWQ55" s="198"/>
      <c r="MWR55" s="198"/>
      <c r="MWS55" s="198"/>
      <c r="MWT55" s="198"/>
      <c r="MWU55" s="198"/>
      <c r="MWV55" s="198"/>
      <c r="MWW55" s="198"/>
      <c r="MWX55" s="198"/>
      <c r="MWY55" s="198"/>
      <c r="MWZ55" s="198"/>
      <c r="MXA55" s="198"/>
      <c r="MXB55" s="198"/>
      <c r="MXC55" s="198"/>
      <c r="MXD55" s="198"/>
      <c r="MXE55" s="198"/>
      <c r="MXF55" s="198"/>
      <c r="MXG55" s="198"/>
      <c r="MXH55" s="198"/>
      <c r="MXI55" s="198"/>
      <c r="MXJ55" s="198"/>
      <c r="MXK55" s="198"/>
      <c r="MXL55" s="198"/>
      <c r="MXM55" s="198"/>
      <c r="MXN55" s="198"/>
      <c r="MXO55" s="198"/>
      <c r="MXP55" s="198"/>
      <c r="MXQ55" s="198"/>
      <c r="MXR55" s="198"/>
      <c r="MXS55" s="198"/>
      <c r="MXT55" s="198"/>
      <c r="MXU55" s="198"/>
      <c r="MXV55" s="198"/>
      <c r="MXW55" s="198"/>
      <c r="MXX55" s="198"/>
      <c r="MXY55" s="198"/>
      <c r="MXZ55" s="198"/>
      <c r="MYA55" s="198"/>
      <c r="MYB55" s="198"/>
      <c r="MYC55" s="198"/>
      <c r="MYD55" s="198"/>
      <c r="MYE55" s="198"/>
      <c r="MYF55" s="198"/>
      <c r="MYG55" s="198"/>
      <c r="MYH55" s="198"/>
      <c r="MYI55" s="198"/>
      <c r="MYJ55" s="198"/>
      <c r="MYK55" s="198"/>
      <c r="MYL55" s="198"/>
      <c r="MYM55" s="198"/>
      <c r="MYN55" s="198"/>
      <c r="MYO55" s="198"/>
      <c r="MYP55" s="198"/>
      <c r="MYQ55" s="198"/>
      <c r="MYR55" s="198"/>
      <c r="MYS55" s="198"/>
      <c r="MYT55" s="198"/>
      <c r="MYU55" s="198"/>
      <c r="MYV55" s="198"/>
      <c r="MYW55" s="198"/>
      <c r="MYX55" s="198"/>
      <c r="MYY55" s="198"/>
      <c r="MYZ55" s="198"/>
      <c r="MZA55" s="198"/>
      <c r="MZB55" s="198"/>
      <c r="MZC55" s="198"/>
      <c r="MZD55" s="198"/>
      <c r="MZE55" s="198"/>
      <c r="MZF55" s="198"/>
      <c r="MZG55" s="198"/>
      <c r="MZH55" s="198"/>
      <c r="MZI55" s="198"/>
      <c r="MZJ55" s="198"/>
      <c r="MZK55" s="198"/>
      <c r="MZL55" s="198"/>
      <c r="MZM55" s="198"/>
      <c r="MZN55" s="198"/>
      <c r="MZO55" s="198"/>
      <c r="MZP55" s="198"/>
      <c r="MZQ55" s="198"/>
      <c r="MZR55" s="198"/>
      <c r="MZS55" s="198"/>
      <c r="MZT55" s="198"/>
      <c r="MZU55" s="198"/>
      <c r="MZV55" s="198"/>
      <c r="MZW55" s="198"/>
      <c r="MZX55" s="198"/>
      <c r="MZY55" s="198"/>
      <c r="MZZ55" s="198"/>
      <c r="NAA55" s="198"/>
      <c r="NAB55" s="198"/>
      <c r="NAC55" s="198"/>
      <c r="NAD55" s="198"/>
      <c r="NAE55" s="198"/>
      <c r="NAF55" s="198"/>
      <c r="NAG55" s="198"/>
      <c r="NAH55" s="198"/>
      <c r="NAI55" s="198"/>
      <c r="NAJ55" s="198"/>
      <c r="NAK55" s="198"/>
      <c r="NAL55" s="198"/>
      <c r="NAM55" s="198"/>
      <c r="NAN55" s="198"/>
      <c r="NAO55" s="198"/>
      <c r="NAP55" s="198"/>
      <c r="NAQ55" s="198"/>
      <c r="NAR55" s="198"/>
      <c r="NAS55" s="198"/>
      <c r="NAT55" s="198"/>
      <c r="NAU55" s="198"/>
      <c r="NAV55" s="198"/>
      <c r="NAW55" s="198"/>
      <c r="NAX55" s="198"/>
      <c r="NAY55" s="198"/>
      <c r="NAZ55" s="198"/>
      <c r="NBA55" s="198"/>
      <c r="NBB55" s="198"/>
      <c r="NBC55" s="198"/>
      <c r="NBD55" s="198"/>
      <c r="NBE55" s="198"/>
      <c r="NBF55" s="198"/>
      <c r="NBG55" s="198"/>
      <c r="NBH55" s="198"/>
      <c r="NBI55" s="198"/>
      <c r="NBJ55" s="198"/>
      <c r="NBK55" s="198"/>
      <c r="NBL55" s="198"/>
      <c r="NBM55" s="198"/>
      <c r="NBN55" s="198"/>
      <c r="NBO55" s="198"/>
      <c r="NBP55" s="198"/>
      <c r="NBQ55" s="198"/>
      <c r="NBR55" s="198"/>
      <c r="NBS55" s="198"/>
      <c r="NBT55" s="198"/>
      <c r="NBU55" s="198"/>
      <c r="NBV55" s="198"/>
      <c r="NBW55" s="198"/>
      <c r="NBX55" s="198"/>
      <c r="NBY55" s="198"/>
      <c r="NBZ55" s="198"/>
      <c r="NCA55" s="198"/>
      <c r="NCB55" s="198"/>
      <c r="NCC55" s="198"/>
      <c r="NCD55" s="198"/>
      <c r="NCE55" s="198"/>
      <c r="NCF55" s="198"/>
      <c r="NCG55" s="198"/>
      <c r="NCH55" s="198"/>
      <c r="NCI55" s="198"/>
      <c r="NCJ55" s="198"/>
      <c r="NCK55" s="198"/>
      <c r="NCL55" s="198"/>
      <c r="NCM55" s="198"/>
      <c r="NCN55" s="198"/>
      <c r="NCO55" s="198"/>
      <c r="NCP55" s="198"/>
      <c r="NCQ55" s="198"/>
      <c r="NCR55" s="198"/>
      <c r="NCS55" s="198"/>
      <c r="NCT55" s="198"/>
      <c r="NCU55" s="198"/>
      <c r="NCV55" s="198"/>
      <c r="NCW55" s="198"/>
      <c r="NCX55" s="198"/>
      <c r="NCY55" s="198"/>
      <c r="NCZ55" s="198"/>
      <c r="NDA55" s="198"/>
      <c r="NDB55" s="198"/>
      <c r="NDC55" s="198"/>
      <c r="NDD55" s="198"/>
      <c r="NDE55" s="198"/>
      <c r="NDF55" s="198"/>
      <c r="NDG55" s="198"/>
      <c r="NDH55" s="198"/>
      <c r="NDI55" s="198"/>
      <c r="NDJ55" s="198"/>
      <c r="NDK55" s="198"/>
      <c r="NDL55" s="198"/>
      <c r="NDM55" s="198"/>
      <c r="NDN55" s="198"/>
      <c r="NDO55" s="198"/>
      <c r="NDP55" s="198"/>
      <c r="NDQ55" s="198"/>
      <c r="NDR55" s="198"/>
      <c r="NDS55" s="198"/>
      <c r="NDT55" s="198"/>
      <c r="NDU55" s="198"/>
      <c r="NDV55" s="198"/>
      <c r="NDW55" s="198"/>
      <c r="NDX55" s="198"/>
      <c r="NDY55" s="198"/>
      <c r="NDZ55" s="198"/>
      <c r="NEA55" s="198"/>
      <c r="NEB55" s="198"/>
      <c r="NEC55" s="198"/>
      <c r="NED55" s="198"/>
      <c r="NEE55" s="198"/>
      <c r="NEF55" s="198"/>
      <c r="NEG55" s="198"/>
      <c r="NEH55" s="198"/>
      <c r="NEI55" s="198"/>
      <c r="NEJ55" s="198"/>
      <c r="NEK55" s="198"/>
      <c r="NEL55" s="198"/>
      <c r="NEM55" s="198"/>
      <c r="NEN55" s="198"/>
      <c r="NEO55" s="198"/>
      <c r="NEP55" s="198"/>
      <c r="NEQ55" s="198"/>
      <c r="NER55" s="198"/>
      <c r="NES55" s="198"/>
      <c r="NET55" s="198"/>
      <c r="NEU55" s="198"/>
      <c r="NEV55" s="198"/>
      <c r="NEW55" s="198"/>
      <c r="NEX55" s="198"/>
      <c r="NEY55" s="198"/>
      <c r="NEZ55" s="198"/>
      <c r="NFA55" s="198"/>
      <c r="NFB55" s="198"/>
      <c r="NFC55" s="198"/>
      <c r="NFD55" s="198"/>
      <c r="NFE55" s="198"/>
      <c r="NFF55" s="198"/>
      <c r="NFG55" s="198"/>
      <c r="NFH55" s="198"/>
      <c r="NFI55" s="198"/>
      <c r="NFJ55" s="198"/>
      <c r="NFK55" s="198"/>
      <c r="NFL55" s="198"/>
      <c r="NFM55" s="198"/>
      <c r="NFN55" s="198"/>
      <c r="NFO55" s="198"/>
      <c r="NFP55" s="198"/>
      <c r="NFQ55" s="198"/>
      <c r="NFR55" s="198"/>
      <c r="NFS55" s="198"/>
      <c r="NFT55" s="198"/>
      <c r="NFU55" s="198"/>
      <c r="NFV55" s="198"/>
      <c r="NFW55" s="198"/>
      <c r="NFX55" s="198"/>
      <c r="NFY55" s="198"/>
      <c r="NFZ55" s="198"/>
      <c r="NGA55" s="198"/>
      <c r="NGB55" s="198"/>
      <c r="NGC55" s="198"/>
      <c r="NGD55" s="198"/>
      <c r="NGE55" s="198"/>
      <c r="NGF55" s="198"/>
      <c r="NGG55" s="198"/>
      <c r="NGH55" s="198"/>
      <c r="NGI55" s="198"/>
      <c r="NGJ55" s="198"/>
      <c r="NGK55" s="198"/>
      <c r="NGL55" s="198"/>
      <c r="NGM55" s="198"/>
      <c r="NGN55" s="198"/>
      <c r="NGO55" s="198"/>
      <c r="NGP55" s="198"/>
      <c r="NGQ55" s="198"/>
      <c r="NGR55" s="198"/>
      <c r="NGS55" s="198"/>
      <c r="NGT55" s="198"/>
      <c r="NGU55" s="198"/>
      <c r="NGV55" s="198"/>
      <c r="NGW55" s="198"/>
      <c r="NGX55" s="198"/>
      <c r="NGY55" s="198"/>
      <c r="NGZ55" s="198"/>
      <c r="NHA55" s="198"/>
      <c r="NHB55" s="198"/>
      <c r="NHC55" s="198"/>
      <c r="NHD55" s="198"/>
      <c r="NHE55" s="198"/>
      <c r="NHF55" s="198"/>
      <c r="NHG55" s="198"/>
      <c r="NHH55" s="198"/>
      <c r="NHI55" s="198"/>
      <c r="NHJ55" s="198"/>
      <c r="NHK55" s="198"/>
      <c r="NHL55" s="198"/>
      <c r="NHM55" s="198"/>
      <c r="NHN55" s="198"/>
      <c r="NHO55" s="198"/>
      <c r="NHP55" s="198"/>
      <c r="NHQ55" s="198"/>
      <c r="NHR55" s="198"/>
      <c r="NHS55" s="198"/>
      <c r="NHT55" s="198"/>
      <c r="NHU55" s="198"/>
      <c r="NHV55" s="198"/>
      <c r="NHW55" s="198"/>
      <c r="NHX55" s="198"/>
      <c r="NHY55" s="198"/>
      <c r="NHZ55" s="198"/>
      <c r="NIA55" s="198"/>
      <c r="NIB55" s="198"/>
      <c r="NIC55" s="198"/>
      <c r="NID55" s="198"/>
      <c r="NIE55" s="198"/>
      <c r="NIF55" s="198"/>
      <c r="NIG55" s="198"/>
      <c r="NIH55" s="198"/>
      <c r="NII55" s="198"/>
      <c r="NIJ55" s="198"/>
      <c r="NIK55" s="198"/>
      <c r="NIL55" s="198"/>
      <c r="NIM55" s="198"/>
      <c r="NIN55" s="198"/>
      <c r="NIO55" s="198"/>
      <c r="NIP55" s="198"/>
      <c r="NIQ55" s="198"/>
      <c r="NIR55" s="198"/>
      <c r="NIS55" s="198"/>
      <c r="NIT55" s="198"/>
      <c r="NIU55" s="198"/>
      <c r="NIV55" s="198"/>
      <c r="NIW55" s="198"/>
      <c r="NIX55" s="198"/>
      <c r="NIY55" s="198"/>
      <c r="NIZ55" s="198"/>
      <c r="NJA55" s="198"/>
      <c r="NJB55" s="198"/>
      <c r="NJC55" s="198"/>
      <c r="NJD55" s="198"/>
      <c r="NJE55" s="198"/>
      <c r="NJF55" s="198"/>
      <c r="NJG55" s="198"/>
      <c r="NJH55" s="198"/>
      <c r="NJI55" s="198"/>
      <c r="NJJ55" s="198"/>
      <c r="NJK55" s="198"/>
      <c r="NJL55" s="198"/>
      <c r="NJM55" s="198"/>
      <c r="NJN55" s="198"/>
      <c r="NJO55" s="198"/>
      <c r="NJP55" s="198"/>
      <c r="NJQ55" s="198"/>
      <c r="NJR55" s="198"/>
      <c r="NJS55" s="198"/>
      <c r="NJT55" s="198"/>
      <c r="NJU55" s="198"/>
      <c r="NJV55" s="198"/>
      <c r="NJW55" s="198"/>
      <c r="NJX55" s="198"/>
      <c r="NJY55" s="198"/>
      <c r="NJZ55" s="198"/>
      <c r="NKA55" s="198"/>
      <c r="NKB55" s="198"/>
      <c r="NKC55" s="198"/>
      <c r="NKD55" s="198"/>
      <c r="NKE55" s="198"/>
      <c r="NKF55" s="198"/>
      <c r="NKG55" s="198"/>
      <c r="NKH55" s="198"/>
      <c r="NKI55" s="198"/>
      <c r="NKJ55" s="198"/>
      <c r="NKK55" s="198"/>
      <c r="NKL55" s="198"/>
      <c r="NKM55" s="198"/>
      <c r="NKN55" s="198"/>
      <c r="NKO55" s="198"/>
      <c r="NKP55" s="198"/>
      <c r="NKQ55" s="198"/>
      <c r="NKR55" s="198"/>
      <c r="NKS55" s="198"/>
      <c r="NKT55" s="198"/>
      <c r="NKU55" s="198"/>
      <c r="NKV55" s="198"/>
      <c r="NKW55" s="198"/>
      <c r="NKX55" s="198"/>
      <c r="NKY55" s="198"/>
      <c r="NKZ55" s="198"/>
      <c r="NLA55" s="198"/>
      <c r="NLB55" s="198"/>
      <c r="NLC55" s="198"/>
      <c r="NLD55" s="198"/>
      <c r="NLE55" s="198"/>
      <c r="NLF55" s="198"/>
      <c r="NLG55" s="198"/>
      <c r="NLH55" s="198"/>
      <c r="NLI55" s="198"/>
      <c r="NLJ55" s="198"/>
      <c r="NLK55" s="198"/>
      <c r="NLL55" s="198"/>
      <c r="NLM55" s="198"/>
      <c r="NLN55" s="198"/>
      <c r="NLO55" s="198"/>
      <c r="NLP55" s="198"/>
      <c r="NLQ55" s="198"/>
      <c r="NLR55" s="198"/>
      <c r="NLS55" s="198"/>
      <c r="NLT55" s="198"/>
      <c r="NLU55" s="198"/>
      <c r="NLV55" s="198"/>
      <c r="NLW55" s="198"/>
      <c r="NLX55" s="198"/>
      <c r="NLY55" s="198"/>
      <c r="NLZ55" s="198"/>
      <c r="NMA55" s="198"/>
      <c r="NMB55" s="198"/>
      <c r="NMC55" s="198"/>
      <c r="NMD55" s="198"/>
      <c r="NME55" s="198"/>
      <c r="NMF55" s="198"/>
      <c r="NMG55" s="198"/>
      <c r="NMH55" s="198"/>
      <c r="NMI55" s="198"/>
      <c r="NMJ55" s="198"/>
      <c r="NMK55" s="198"/>
      <c r="NML55" s="198"/>
      <c r="NMM55" s="198"/>
      <c r="NMN55" s="198"/>
      <c r="NMO55" s="198"/>
      <c r="NMP55" s="198"/>
      <c r="NMQ55" s="198"/>
      <c r="NMR55" s="198"/>
      <c r="NMS55" s="198"/>
      <c r="NMT55" s="198"/>
      <c r="NMU55" s="198"/>
      <c r="NMV55" s="198"/>
      <c r="NMW55" s="198"/>
      <c r="NMX55" s="198"/>
      <c r="NMY55" s="198"/>
      <c r="NMZ55" s="198"/>
      <c r="NNA55" s="198"/>
      <c r="NNB55" s="198"/>
      <c r="NNC55" s="198"/>
      <c r="NND55" s="198"/>
      <c r="NNE55" s="198"/>
      <c r="NNF55" s="198"/>
      <c r="NNG55" s="198"/>
      <c r="NNH55" s="198"/>
      <c r="NNI55" s="198"/>
      <c r="NNJ55" s="198"/>
      <c r="NNK55" s="198"/>
      <c r="NNL55" s="198"/>
      <c r="NNM55" s="198"/>
      <c r="NNN55" s="198"/>
      <c r="NNO55" s="198"/>
      <c r="NNP55" s="198"/>
      <c r="NNQ55" s="198"/>
      <c r="NNR55" s="198"/>
      <c r="NNS55" s="198"/>
      <c r="NNT55" s="198"/>
      <c r="NNU55" s="198"/>
      <c r="NNV55" s="198"/>
      <c r="NNW55" s="198"/>
      <c r="NNX55" s="198"/>
      <c r="NNY55" s="198"/>
      <c r="NNZ55" s="198"/>
      <c r="NOA55" s="198"/>
      <c r="NOB55" s="198"/>
      <c r="NOC55" s="198"/>
      <c r="NOD55" s="198"/>
      <c r="NOE55" s="198"/>
      <c r="NOF55" s="198"/>
      <c r="NOG55" s="198"/>
      <c r="NOH55" s="198"/>
      <c r="NOI55" s="198"/>
      <c r="NOJ55" s="198"/>
      <c r="NOK55" s="198"/>
      <c r="NOL55" s="198"/>
      <c r="NOM55" s="198"/>
      <c r="NON55" s="198"/>
      <c r="NOO55" s="198"/>
      <c r="NOP55" s="198"/>
      <c r="NOQ55" s="198"/>
      <c r="NOR55" s="198"/>
      <c r="NOS55" s="198"/>
      <c r="NOT55" s="198"/>
      <c r="NOU55" s="198"/>
      <c r="NOV55" s="198"/>
      <c r="NOW55" s="198"/>
      <c r="NOX55" s="198"/>
      <c r="NOY55" s="198"/>
      <c r="NOZ55" s="198"/>
      <c r="NPA55" s="198"/>
      <c r="NPB55" s="198"/>
      <c r="NPC55" s="198"/>
      <c r="NPD55" s="198"/>
      <c r="NPE55" s="198"/>
      <c r="NPF55" s="198"/>
      <c r="NPG55" s="198"/>
      <c r="NPH55" s="198"/>
      <c r="NPI55" s="198"/>
      <c r="NPJ55" s="198"/>
      <c r="NPK55" s="198"/>
      <c r="NPL55" s="198"/>
      <c r="NPM55" s="198"/>
      <c r="NPN55" s="198"/>
      <c r="NPO55" s="198"/>
      <c r="NPP55" s="198"/>
      <c r="NPQ55" s="198"/>
      <c r="NPR55" s="198"/>
      <c r="NPS55" s="198"/>
      <c r="NPT55" s="198"/>
      <c r="NPU55" s="198"/>
      <c r="NPV55" s="198"/>
      <c r="NPW55" s="198"/>
      <c r="NPX55" s="198"/>
      <c r="NPY55" s="198"/>
      <c r="NPZ55" s="198"/>
      <c r="NQA55" s="198"/>
      <c r="NQB55" s="198"/>
      <c r="NQC55" s="198"/>
      <c r="NQD55" s="198"/>
      <c r="NQE55" s="198"/>
      <c r="NQF55" s="198"/>
      <c r="NQG55" s="198"/>
      <c r="NQH55" s="198"/>
      <c r="NQI55" s="198"/>
      <c r="NQJ55" s="198"/>
      <c r="NQK55" s="198"/>
      <c r="NQL55" s="198"/>
      <c r="NQM55" s="198"/>
      <c r="NQN55" s="198"/>
      <c r="NQO55" s="198"/>
      <c r="NQP55" s="198"/>
      <c r="NQQ55" s="198"/>
      <c r="NQR55" s="198"/>
      <c r="NQS55" s="198"/>
      <c r="NQT55" s="198"/>
      <c r="NQU55" s="198"/>
      <c r="NQV55" s="198"/>
      <c r="NQW55" s="198"/>
      <c r="NQX55" s="198"/>
      <c r="NQY55" s="198"/>
      <c r="NQZ55" s="198"/>
      <c r="NRA55" s="198"/>
      <c r="NRB55" s="198"/>
      <c r="NRC55" s="198"/>
      <c r="NRD55" s="198"/>
      <c r="NRE55" s="198"/>
      <c r="NRF55" s="198"/>
      <c r="NRG55" s="198"/>
      <c r="NRH55" s="198"/>
      <c r="NRI55" s="198"/>
      <c r="NRJ55" s="198"/>
      <c r="NRK55" s="198"/>
      <c r="NRL55" s="198"/>
      <c r="NRM55" s="198"/>
      <c r="NRN55" s="198"/>
      <c r="NRO55" s="198"/>
      <c r="NRP55" s="198"/>
      <c r="NRQ55" s="198"/>
      <c r="NRR55" s="198"/>
      <c r="NRS55" s="198"/>
      <c r="NRT55" s="198"/>
      <c r="NRU55" s="198"/>
      <c r="NRV55" s="198"/>
      <c r="NRW55" s="198"/>
      <c r="NRX55" s="198"/>
      <c r="NRY55" s="198"/>
      <c r="NRZ55" s="198"/>
      <c r="NSA55" s="198"/>
      <c r="NSB55" s="198"/>
      <c r="NSC55" s="198"/>
      <c r="NSD55" s="198"/>
      <c r="NSE55" s="198"/>
      <c r="NSF55" s="198"/>
      <c r="NSG55" s="198"/>
      <c r="NSH55" s="198"/>
      <c r="NSI55" s="198"/>
      <c r="NSJ55" s="198"/>
      <c r="NSK55" s="198"/>
      <c r="NSL55" s="198"/>
      <c r="NSM55" s="198"/>
      <c r="NSN55" s="198"/>
      <c r="NSO55" s="198"/>
      <c r="NSP55" s="198"/>
      <c r="NSQ55" s="198"/>
      <c r="NSR55" s="198"/>
      <c r="NSS55" s="198"/>
      <c r="NST55" s="198"/>
      <c r="NSU55" s="198"/>
      <c r="NSV55" s="198"/>
      <c r="NSW55" s="198"/>
      <c r="NSX55" s="198"/>
      <c r="NSY55" s="198"/>
      <c r="NSZ55" s="198"/>
      <c r="NTA55" s="198"/>
      <c r="NTB55" s="198"/>
      <c r="NTC55" s="198"/>
      <c r="NTD55" s="198"/>
      <c r="NTE55" s="198"/>
      <c r="NTF55" s="198"/>
      <c r="NTG55" s="198"/>
      <c r="NTH55" s="198"/>
      <c r="NTI55" s="198"/>
      <c r="NTJ55" s="198"/>
      <c r="NTK55" s="198"/>
      <c r="NTL55" s="198"/>
      <c r="NTM55" s="198"/>
      <c r="NTN55" s="198"/>
      <c r="NTO55" s="198"/>
      <c r="NTP55" s="198"/>
      <c r="NTQ55" s="198"/>
      <c r="NTR55" s="198"/>
      <c r="NTS55" s="198"/>
      <c r="NTT55" s="198"/>
      <c r="NTU55" s="198"/>
      <c r="NTV55" s="198"/>
      <c r="NTW55" s="198"/>
      <c r="NTX55" s="198"/>
      <c r="NTY55" s="198"/>
      <c r="NTZ55" s="198"/>
      <c r="NUA55" s="198"/>
      <c r="NUB55" s="198"/>
      <c r="NUC55" s="198"/>
      <c r="NUD55" s="198"/>
      <c r="NUE55" s="198"/>
      <c r="NUF55" s="198"/>
      <c r="NUG55" s="198"/>
      <c r="NUH55" s="198"/>
      <c r="NUI55" s="198"/>
      <c r="NUJ55" s="198"/>
      <c r="NUK55" s="198"/>
      <c r="NUL55" s="198"/>
      <c r="NUM55" s="198"/>
      <c r="NUN55" s="198"/>
      <c r="NUO55" s="198"/>
      <c r="NUP55" s="198"/>
      <c r="NUQ55" s="198"/>
      <c r="NUR55" s="198"/>
      <c r="NUS55" s="198"/>
      <c r="NUT55" s="198"/>
      <c r="NUU55" s="198"/>
      <c r="NUV55" s="198"/>
      <c r="NUW55" s="198"/>
      <c r="NUX55" s="198"/>
      <c r="NUY55" s="198"/>
      <c r="NUZ55" s="198"/>
      <c r="NVA55" s="198"/>
      <c r="NVB55" s="198"/>
      <c r="NVC55" s="198"/>
      <c r="NVD55" s="198"/>
      <c r="NVE55" s="198"/>
      <c r="NVF55" s="198"/>
      <c r="NVG55" s="198"/>
      <c r="NVH55" s="198"/>
      <c r="NVI55" s="198"/>
      <c r="NVJ55" s="198"/>
      <c r="NVK55" s="198"/>
      <c r="NVL55" s="198"/>
      <c r="NVM55" s="198"/>
      <c r="NVN55" s="198"/>
      <c r="NVO55" s="198"/>
      <c r="NVP55" s="198"/>
      <c r="NVQ55" s="198"/>
      <c r="NVR55" s="198"/>
      <c r="NVS55" s="198"/>
      <c r="NVT55" s="198"/>
      <c r="NVU55" s="198"/>
      <c r="NVV55" s="198"/>
      <c r="NVW55" s="198"/>
      <c r="NVX55" s="198"/>
      <c r="NVY55" s="198"/>
      <c r="NVZ55" s="198"/>
      <c r="NWA55" s="198"/>
      <c r="NWB55" s="198"/>
      <c r="NWC55" s="198"/>
      <c r="NWD55" s="198"/>
      <c r="NWE55" s="198"/>
      <c r="NWF55" s="198"/>
      <c r="NWG55" s="198"/>
      <c r="NWH55" s="198"/>
      <c r="NWI55" s="198"/>
      <c r="NWJ55" s="198"/>
      <c r="NWK55" s="198"/>
      <c r="NWL55" s="198"/>
      <c r="NWM55" s="198"/>
      <c r="NWN55" s="198"/>
      <c r="NWO55" s="198"/>
      <c r="NWP55" s="198"/>
      <c r="NWQ55" s="198"/>
      <c r="NWR55" s="198"/>
      <c r="NWS55" s="198"/>
      <c r="NWT55" s="198"/>
      <c r="NWU55" s="198"/>
      <c r="NWV55" s="198"/>
      <c r="NWW55" s="198"/>
      <c r="NWX55" s="198"/>
      <c r="NWY55" s="198"/>
      <c r="NWZ55" s="198"/>
      <c r="NXA55" s="198"/>
      <c r="NXB55" s="198"/>
      <c r="NXC55" s="198"/>
      <c r="NXD55" s="198"/>
      <c r="NXE55" s="198"/>
      <c r="NXF55" s="198"/>
      <c r="NXG55" s="198"/>
      <c r="NXH55" s="198"/>
      <c r="NXI55" s="198"/>
      <c r="NXJ55" s="198"/>
      <c r="NXK55" s="198"/>
      <c r="NXL55" s="198"/>
      <c r="NXM55" s="198"/>
      <c r="NXN55" s="198"/>
      <c r="NXO55" s="198"/>
      <c r="NXP55" s="198"/>
      <c r="NXQ55" s="198"/>
      <c r="NXR55" s="198"/>
      <c r="NXS55" s="198"/>
      <c r="NXT55" s="198"/>
      <c r="NXU55" s="198"/>
      <c r="NXV55" s="198"/>
      <c r="NXW55" s="198"/>
      <c r="NXX55" s="198"/>
      <c r="NXY55" s="198"/>
      <c r="NXZ55" s="198"/>
      <c r="NYA55" s="198"/>
      <c r="NYB55" s="198"/>
      <c r="NYC55" s="198"/>
      <c r="NYD55" s="198"/>
      <c r="NYE55" s="198"/>
      <c r="NYF55" s="198"/>
      <c r="NYG55" s="198"/>
      <c r="NYH55" s="198"/>
      <c r="NYI55" s="198"/>
      <c r="NYJ55" s="198"/>
      <c r="NYK55" s="198"/>
      <c r="NYL55" s="198"/>
      <c r="NYM55" s="198"/>
      <c r="NYN55" s="198"/>
      <c r="NYO55" s="198"/>
      <c r="NYP55" s="198"/>
      <c r="NYQ55" s="198"/>
      <c r="NYR55" s="198"/>
      <c r="NYS55" s="198"/>
      <c r="NYT55" s="198"/>
      <c r="NYU55" s="198"/>
      <c r="NYV55" s="198"/>
      <c r="NYW55" s="198"/>
      <c r="NYX55" s="198"/>
      <c r="NYY55" s="198"/>
      <c r="NYZ55" s="198"/>
      <c r="NZA55" s="198"/>
      <c r="NZB55" s="198"/>
      <c r="NZC55" s="198"/>
      <c r="NZD55" s="198"/>
      <c r="NZE55" s="198"/>
      <c r="NZF55" s="198"/>
      <c r="NZG55" s="198"/>
      <c r="NZH55" s="198"/>
      <c r="NZI55" s="198"/>
      <c r="NZJ55" s="198"/>
      <c r="NZK55" s="198"/>
      <c r="NZL55" s="198"/>
      <c r="NZM55" s="198"/>
      <c r="NZN55" s="198"/>
      <c r="NZO55" s="198"/>
      <c r="NZP55" s="198"/>
      <c r="NZQ55" s="198"/>
      <c r="NZR55" s="198"/>
      <c r="NZS55" s="198"/>
      <c r="NZT55" s="198"/>
      <c r="NZU55" s="198"/>
      <c r="NZV55" s="198"/>
      <c r="NZW55" s="198"/>
      <c r="NZX55" s="198"/>
      <c r="NZY55" s="198"/>
      <c r="NZZ55" s="198"/>
      <c r="OAA55" s="198"/>
      <c r="OAB55" s="198"/>
      <c r="OAC55" s="198"/>
      <c r="OAD55" s="198"/>
      <c r="OAE55" s="198"/>
      <c r="OAF55" s="198"/>
      <c r="OAG55" s="198"/>
      <c r="OAH55" s="198"/>
      <c r="OAI55" s="198"/>
      <c r="OAJ55" s="198"/>
      <c r="OAK55" s="198"/>
      <c r="OAL55" s="198"/>
      <c r="OAM55" s="198"/>
      <c r="OAN55" s="198"/>
      <c r="OAO55" s="198"/>
      <c r="OAP55" s="198"/>
      <c r="OAQ55" s="198"/>
      <c r="OAR55" s="198"/>
      <c r="OAS55" s="198"/>
      <c r="OAT55" s="198"/>
      <c r="OAU55" s="198"/>
      <c r="OAV55" s="198"/>
      <c r="OAW55" s="198"/>
      <c r="OAX55" s="198"/>
      <c r="OAY55" s="198"/>
      <c r="OAZ55" s="198"/>
      <c r="OBA55" s="198"/>
      <c r="OBB55" s="198"/>
      <c r="OBC55" s="198"/>
      <c r="OBD55" s="198"/>
      <c r="OBE55" s="198"/>
      <c r="OBF55" s="198"/>
      <c r="OBG55" s="198"/>
      <c r="OBH55" s="198"/>
      <c r="OBI55" s="198"/>
      <c r="OBJ55" s="198"/>
      <c r="OBK55" s="198"/>
      <c r="OBL55" s="198"/>
      <c r="OBM55" s="198"/>
      <c r="OBN55" s="198"/>
      <c r="OBO55" s="198"/>
      <c r="OBP55" s="198"/>
      <c r="OBQ55" s="198"/>
      <c r="OBR55" s="198"/>
      <c r="OBS55" s="198"/>
      <c r="OBT55" s="198"/>
      <c r="OBU55" s="198"/>
      <c r="OBV55" s="198"/>
      <c r="OBW55" s="198"/>
      <c r="OBX55" s="198"/>
      <c r="OBY55" s="198"/>
      <c r="OBZ55" s="198"/>
      <c r="OCA55" s="198"/>
      <c r="OCB55" s="198"/>
      <c r="OCC55" s="198"/>
      <c r="OCD55" s="198"/>
      <c r="OCE55" s="198"/>
      <c r="OCF55" s="198"/>
      <c r="OCG55" s="198"/>
      <c r="OCH55" s="198"/>
      <c r="OCI55" s="198"/>
      <c r="OCJ55" s="198"/>
      <c r="OCK55" s="198"/>
      <c r="OCL55" s="198"/>
      <c r="OCM55" s="198"/>
      <c r="OCN55" s="198"/>
      <c r="OCO55" s="198"/>
      <c r="OCP55" s="198"/>
      <c r="OCQ55" s="198"/>
      <c r="OCR55" s="198"/>
      <c r="OCS55" s="198"/>
      <c r="OCT55" s="198"/>
      <c r="OCU55" s="198"/>
      <c r="OCV55" s="198"/>
      <c r="OCW55" s="198"/>
      <c r="OCX55" s="198"/>
      <c r="OCY55" s="198"/>
      <c r="OCZ55" s="198"/>
      <c r="ODA55" s="198"/>
      <c r="ODB55" s="198"/>
      <c r="ODC55" s="198"/>
      <c r="ODD55" s="198"/>
      <c r="ODE55" s="198"/>
      <c r="ODF55" s="198"/>
      <c r="ODG55" s="198"/>
      <c r="ODH55" s="198"/>
      <c r="ODI55" s="198"/>
      <c r="ODJ55" s="198"/>
      <c r="ODK55" s="198"/>
      <c r="ODL55" s="198"/>
      <c r="ODM55" s="198"/>
      <c r="ODN55" s="198"/>
      <c r="ODO55" s="198"/>
      <c r="ODP55" s="198"/>
      <c r="ODQ55" s="198"/>
      <c r="ODR55" s="198"/>
      <c r="ODS55" s="198"/>
      <c r="ODT55" s="198"/>
      <c r="ODU55" s="198"/>
      <c r="ODV55" s="198"/>
      <c r="ODW55" s="198"/>
      <c r="ODX55" s="198"/>
      <c r="ODY55" s="198"/>
      <c r="ODZ55" s="198"/>
      <c r="OEA55" s="198"/>
      <c r="OEB55" s="198"/>
      <c r="OEC55" s="198"/>
      <c r="OED55" s="198"/>
      <c r="OEE55" s="198"/>
      <c r="OEF55" s="198"/>
      <c r="OEG55" s="198"/>
      <c r="OEH55" s="198"/>
      <c r="OEI55" s="198"/>
      <c r="OEJ55" s="198"/>
      <c r="OEK55" s="198"/>
      <c r="OEL55" s="198"/>
      <c r="OEM55" s="198"/>
      <c r="OEN55" s="198"/>
      <c r="OEO55" s="198"/>
      <c r="OEP55" s="198"/>
      <c r="OEQ55" s="198"/>
      <c r="OER55" s="198"/>
      <c r="OES55" s="198"/>
      <c r="OET55" s="198"/>
      <c r="OEU55" s="198"/>
      <c r="OEV55" s="198"/>
      <c r="OEW55" s="198"/>
      <c r="OEX55" s="198"/>
      <c r="OEY55" s="198"/>
      <c r="OEZ55" s="198"/>
      <c r="OFA55" s="198"/>
      <c r="OFB55" s="198"/>
      <c r="OFC55" s="198"/>
      <c r="OFD55" s="198"/>
      <c r="OFE55" s="198"/>
      <c r="OFF55" s="198"/>
      <c r="OFG55" s="198"/>
      <c r="OFH55" s="198"/>
      <c r="OFI55" s="198"/>
      <c r="OFJ55" s="198"/>
      <c r="OFK55" s="198"/>
      <c r="OFL55" s="198"/>
      <c r="OFM55" s="198"/>
      <c r="OFN55" s="198"/>
      <c r="OFO55" s="198"/>
      <c r="OFP55" s="198"/>
      <c r="OFQ55" s="198"/>
      <c r="OFR55" s="198"/>
      <c r="OFS55" s="198"/>
      <c r="OFT55" s="198"/>
      <c r="OFU55" s="198"/>
      <c r="OFV55" s="198"/>
      <c r="OFW55" s="198"/>
      <c r="OFX55" s="198"/>
      <c r="OFY55" s="198"/>
      <c r="OFZ55" s="198"/>
      <c r="OGA55" s="198"/>
      <c r="OGB55" s="198"/>
      <c r="OGC55" s="198"/>
      <c r="OGD55" s="198"/>
      <c r="OGE55" s="198"/>
      <c r="OGF55" s="198"/>
      <c r="OGG55" s="198"/>
      <c r="OGH55" s="198"/>
      <c r="OGI55" s="198"/>
      <c r="OGJ55" s="198"/>
      <c r="OGK55" s="198"/>
      <c r="OGL55" s="198"/>
      <c r="OGM55" s="198"/>
      <c r="OGN55" s="198"/>
      <c r="OGO55" s="198"/>
      <c r="OGP55" s="198"/>
      <c r="OGQ55" s="198"/>
      <c r="OGR55" s="198"/>
      <c r="OGS55" s="198"/>
      <c r="OGT55" s="198"/>
      <c r="OGU55" s="198"/>
      <c r="OGV55" s="198"/>
      <c r="OGW55" s="198"/>
      <c r="OGX55" s="198"/>
      <c r="OGY55" s="198"/>
      <c r="OGZ55" s="198"/>
      <c r="OHA55" s="198"/>
      <c r="OHB55" s="198"/>
      <c r="OHC55" s="198"/>
      <c r="OHD55" s="198"/>
      <c r="OHE55" s="198"/>
      <c r="OHF55" s="198"/>
      <c r="OHG55" s="198"/>
      <c r="OHH55" s="198"/>
      <c r="OHI55" s="198"/>
      <c r="OHJ55" s="198"/>
      <c r="OHK55" s="198"/>
      <c r="OHL55" s="198"/>
      <c r="OHM55" s="198"/>
      <c r="OHN55" s="198"/>
      <c r="OHO55" s="198"/>
      <c r="OHP55" s="198"/>
      <c r="OHQ55" s="198"/>
      <c r="OHR55" s="198"/>
      <c r="OHS55" s="198"/>
      <c r="OHT55" s="198"/>
      <c r="OHU55" s="198"/>
      <c r="OHV55" s="198"/>
      <c r="OHW55" s="198"/>
      <c r="OHX55" s="198"/>
      <c r="OHY55" s="198"/>
      <c r="OHZ55" s="198"/>
      <c r="OIA55" s="198"/>
      <c r="OIB55" s="198"/>
      <c r="OIC55" s="198"/>
      <c r="OID55" s="198"/>
      <c r="OIE55" s="198"/>
      <c r="OIF55" s="198"/>
      <c r="OIG55" s="198"/>
      <c r="OIH55" s="198"/>
      <c r="OII55" s="198"/>
      <c r="OIJ55" s="198"/>
      <c r="OIK55" s="198"/>
      <c r="OIL55" s="198"/>
      <c r="OIM55" s="198"/>
      <c r="OIN55" s="198"/>
      <c r="OIO55" s="198"/>
      <c r="OIP55" s="198"/>
      <c r="OIQ55" s="198"/>
      <c r="OIR55" s="198"/>
      <c r="OIS55" s="198"/>
      <c r="OIT55" s="198"/>
      <c r="OIU55" s="198"/>
      <c r="OIV55" s="198"/>
      <c r="OIW55" s="198"/>
      <c r="OIX55" s="198"/>
      <c r="OIY55" s="198"/>
      <c r="OIZ55" s="198"/>
      <c r="OJA55" s="198"/>
      <c r="OJB55" s="198"/>
      <c r="OJC55" s="198"/>
      <c r="OJD55" s="198"/>
      <c r="OJE55" s="198"/>
      <c r="OJF55" s="198"/>
      <c r="OJG55" s="198"/>
      <c r="OJH55" s="198"/>
      <c r="OJI55" s="198"/>
      <c r="OJJ55" s="198"/>
      <c r="OJK55" s="198"/>
      <c r="OJL55" s="198"/>
      <c r="OJM55" s="198"/>
      <c r="OJN55" s="198"/>
      <c r="OJO55" s="198"/>
      <c r="OJP55" s="198"/>
      <c r="OJQ55" s="198"/>
      <c r="OJR55" s="198"/>
      <c r="OJS55" s="198"/>
      <c r="OJT55" s="198"/>
      <c r="OJU55" s="198"/>
      <c r="OJV55" s="198"/>
      <c r="OJW55" s="198"/>
      <c r="OJX55" s="198"/>
      <c r="OJY55" s="198"/>
      <c r="OJZ55" s="198"/>
      <c r="OKA55" s="198"/>
      <c r="OKB55" s="198"/>
      <c r="OKC55" s="198"/>
      <c r="OKD55" s="198"/>
      <c r="OKE55" s="198"/>
      <c r="OKF55" s="198"/>
      <c r="OKG55" s="198"/>
      <c r="OKH55" s="198"/>
      <c r="OKI55" s="198"/>
      <c r="OKJ55" s="198"/>
      <c r="OKK55" s="198"/>
      <c r="OKL55" s="198"/>
      <c r="OKM55" s="198"/>
      <c r="OKN55" s="198"/>
      <c r="OKO55" s="198"/>
      <c r="OKP55" s="198"/>
      <c r="OKQ55" s="198"/>
      <c r="OKR55" s="198"/>
      <c r="OKS55" s="198"/>
      <c r="OKT55" s="198"/>
      <c r="OKU55" s="198"/>
      <c r="OKV55" s="198"/>
      <c r="OKW55" s="198"/>
      <c r="OKX55" s="198"/>
      <c r="OKY55" s="198"/>
      <c r="OKZ55" s="198"/>
      <c r="OLA55" s="198"/>
      <c r="OLB55" s="198"/>
      <c r="OLC55" s="198"/>
      <c r="OLD55" s="198"/>
      <c r="OLE55" s="198"/>
      <c r="OLF55" s="198"/>
      <c r="OLG55" s="198"/>
      <c r="OLH55" s="198"/>
      <c r="OLI55" s="198"/>
      <c r="OLJ55" s="198"/>
      <c r="OLK55" s="198"/>
      <c r="OLL55" s="198"/>
      <c r="OLM55" s="198"/>
      <c r="OLN55" s="198"/>
      <c r="OLO55" s="198"/>
      <c r="OLP55" s="198"/>
      <c r="OLQ55" s="198"/>
      <c r="OLR55" s="198"/>
      <c r="OLS55" s="198"/>
      <c r="OLT55" s="198"/>
      <c r="OLU55" s="198"/>
      <c r="OLV55" s="198"/>
      <c r="OLW55" s="198"/>
      <c r="OLX55" s="198"/>
      <c r="OLY55" s="198"/>
      <c r="OLZ55" s="198"/>
      <c r="OMA55" s="198"/>
      <c r="OMB55" s="198"/>
      <c r="OMC55" s="198"/>
      <c r="OMD55" s="198"/>
      <c r="OME55" s="198"/>
      <c r="OMF55" s="198"/>
      <c r="OMG55" s="198"/>
      <c r="OMH55" s="198"/>
      <c r="OMI55" s="198"/>
      <c r="OMJ55" s="198"/>
      <c r="OMK55" s="198"/>
      <c r="OML55" s="198"/>
      <c r="OMM55" s="198"/>
      <c r="OMN55" s="198"/>
      <c r="OMO55" s="198"/>
      <c r="OMP55" s="198"/>
      <c r="OMQ55" s="198"/>
      <c r="OMR55" s="198"/>
      <c r="OMS55" s="198"/>
      <c r="OMT55" s="198"/>
      <c r="OMU55" s="198"/>
      <c r="OMV55" s="198"/>
      <c r="OMW55" s="198"/>
      <c r="OMX55" s="198"/>
      <c r="OMY55" s="198"/>
      <c r="OMZ55" s="198"/>
      <c r="ONA55" s="198"/>
      <c r="ONB55" s="198"/>
      <c r="ONC55" s="198"/>
      <c r="OND55" s="198"/>
      <c r="ONE55" s="198"/>
      <c r="ONF55" s="198"/>
      <c r="ONG55" s="198"/>
      <c r="ONH55" s="198"/>
      <c r="ONI55" s="198"/>
      <c r="ONJ55" s="198"/>
      <c r="ONK55" s="198"/>
      <c r="ONL55" s="198"/>
      <c r="ONM55" s="198"/>
      <c r="ONN55" s="198"/>
      <c r="ONO55" s="198"/>
      <c r="ONP55" s="198"/>
      <c r="ONQ55" s="198"/>
      <c r="ONR55" s="198"/>
      <c r="ONS55" s="198"/>
      <c r="ONT55" s="198"/>
      <c r="ONU55" s="198"/>
      <c r="ONV55" s="198"/>
      <c r="ONW55" s="198"/>
      <c r="ONX55" s="198"/>
      <c r="ONY55" s="198"/>
      <c r="ONZ55" s="198"/>
      <c r="OOA55" s="198"/>
      <c r="OOB55" s="198"/>
      <c r="OOC55" s="198"/>
      <c r="OOD55" s="198"/>
      <c r="OOE55" s="198"/>
      <c r="OOF55" s="198"/>
      <c r="OOG55" s="198"/>
      <c r="OOH55" s="198"/>
      <c r="OOI55" s="198"/>
      <c r="OOJ55" s="198"/>
      <c r="OOK55" s="198"/>
      <c r="OOL55" s="198"/>
      <c r="OOM55" s="198"/>
      <c r="OON55" s="198"/>
      <c r="OOO55" s="198"/>
      <c r="OOP55" s="198"/>
      <c r="OOQ55" s="198"/>
      <c r="OOR55" s="198"/>
      <c r="OOS55" s="198"/>
      <c r="OOT55" s="198"/>
      <c r="OOU55" s="198"/>
      <c r="OOV55" s="198"/>
      <c r="OOW55" s="198"/>
      <c r="OOX55" s="198"/>
      <c r="OOY55" s="198"/>
      <c r="OOZ55" s="198"/>
      <c r="OPA55" s="198"/>
      <c r="OPB55" s="198"/>
      <c r="OPC55" s="198"/>
      <c r="OPD55" s="198"/>
      <c r="OPE55" s="198"/>
      <c r="OPF55" s="198"/>
      <c r="OPG55" s="198"/>
      <c r="OPH55" s="198"/>
      <c r="OPI55" s="198"/>
      <c r="OPJ55" s="198"/>
      <c r="OPK55" s="198"/>
      <c r="OPL55" s="198"/>
      <c r="OPM55" s="198"/>
      <c r="OPN55" s="198"/>
      <c r="OPO55" s="198"/>
      <c r="OPP55" s="198"/>
      <c r="OPQ55" s="198"/>
      <c r="OPR55" s="198"/>
      <c r="OPS55" s="198"/>
      <c r="OPT55" s="198"/>
      <c r="OPU55" s="198"/>
      <c r="OPV55" s="198"/>
      <c r="OPW55" s="198"/>
      <c r="OPX55" s="198"/>
      <c r="OPY55" s="198"/>
      <c r="OPZ55" s="198"/>
      <c r="OQA55" s="198"/>
      <c r="OQB55" s="198"/>
      <c r="OQC55" s="198"/>
      <c r="OQD55" s="198"/>
      <c r="OQE55" s="198"/>
      <c r="OQF55" s="198"/>
      <c r="OQG55" s="198"/>
      <c r="OQH55" s="198"/>
      <c r="OQI55" s="198"/>
      <c r="OQJ55" s="198"/>
      <c r="OQK55" s="198"/>
      <c r="OQL55" s="198"/>
      <c r="OQM55" s="198"/>
      <c r="OQN55" s="198"/>
      <c r="OQO55" s="198"/>
      <c r="OQP55" s="198"/>
      <c r="OQQ55" s="198"/>
      <c r="OQR55" s="198"/>
      <c r="OQS55" s="198"/>
      <c r="OQT55" s="198"/>
      <c r="OQU55" s="198"/>
      <c r="OQV55" s="198"/>
      <c r="OQW55" s="198"/>
      <c r="OQX55" s="198"/>
      <c r="OQY55" s="198"/>
      <c r="OQZ55" s="198"/>
      <c r="ORA55" s="198"/>
      <c r="ORB55" s="198"/>
      <c r="ORC55" s="198"/>
      <c r="ORD55" s="198"/>
      <c r="ORE55" s="198"/>
      <c r="ORF55" s="198"/>
      <c r="ORG55" s="198"/>
      <c r="ORH55" s="198"/>
      <c r="ORI55" s="198"/>
      <c r="ORJ55" s="198"/>
      <c r="ORK55" s="198"/>
      <c r="ORL55" s="198"/>
      <c r="ORM55" s="198"/>
      <c r="ORN55" s="198"/>
      <c r="ORO55" s="198"/>
      <c r="ORP55" s="198"/>
      <c r="ORQ55" s="198"/>
      <c r="ORR55" s="198"/>
      <c r="ORS55" s="198"/>
      <c r="ORT55" s="198"/>
      <c r="ORU55" s="198"/>
      <c r="ORV55" s="198"/>
      <c r="ORW55" s="198"/>
      <c r="ORX55" s="198"/>
      <c r="ORY55" s="198"/>
      <c r="ORZ55" s="198"/>
      <c r="OSA55" s="198"/>
      <c r="OSB55" s="198"/>
      <c r="OSC55" s="198"/>
      <c r="OSD55" s="198"/>
      <c r="OSE55" s="198"/>
      <c r="OSF55" s="198"/>
      <c r="OSG55" s="198"/>
      <c r="OSH55" s="198"/>
      <c r="OSI55" s="198"/>
      <c r="OSJ55" s="198"/>
      <c r="OSK55" s="198"/>
      <c r="OSL55" s="198"/>
      <c r="OSM55" s="198"/>
      <c r="OSN55" s="198"/>
      <c r="OSO55" s="198"/>
      <c r="OSP55" s="198"/>
      <c r="OSQ55" s="198"/>
      <c r="OSR55" s="198"/>
      <c r="OSS55" s="198"/>
      <c r="OST55" s="198"/>
      <c r="OSU55" s="198"/>
      <c r="OSV55" s="198"/>
      <c r="OSW55" s="198"/>
      <c r="OSX55" s="198"/>
      <c r="OSY55" s="198"/>
      <c r="OSZ55" s="198"/>
      <c r="OTA55" s="198"/>
      <c r="OTB55" s="198"/>
      <c r="OTC55" s="198"/>
      <c r="OTD55" s="198"/>
      <c r="OTE55" s="198"/>
      <c r="OTF55" s="198"/>
      <c r="OTG55" s="198"/>
      <c r="OTH55" s="198"/>
      <c r="OTI55" s="198"/>
      <c r="OTJ55" s="198"/>
      <c r="OTK55" s="198"/>
      <c r="OTL55" s="198"/>
      <c r="OTM55" s="198"/>
      <c r="OTN55" s="198"/>
      <c r="OTO55" s="198"/>
      <c r="OTP55" s="198"/>
      <c r="OTQ55" s="198"/>
      <c r="OTR55" s="198"/>
      <c r="OTS55" s="198"/>
      <c r="OTT55" s="198"/>
      <c r="OTU55" s="198"/>
      <c r="OTV55" s="198"/>
      <c r="OTW55" s="198"/>
      <c r="OTX55" s="198"/>
      <c r="OTY55" s="198"/>
      <c r="OTZ55" s="198"/>
      <c r="OUA55" s="198"/>
      <c r="OUB55" s="198"/>
      <c r="OUC55" s="198"/>
      <c r="OUD55" s="198"/>
      <c r="OUE55" s="198"/>
      <c r="OUF55" s="198"/>
      <c r="OUG55" s="198"/>
      <c r="OUH55" s="198"/>
      <c r="OUI55" s="198"/>
      <c r="OUJ55" s="198"/>
      <c r="OUK55" s="198"/>
      <c r="OUL55" s="198"/>
      <c r="OUM55" s="198"/>
      <c r="OUN55" s="198"/>
      <c r="OUO55" s="198"/>
      <c r="OUP55" s="198"/>
      <c r="OUQ55" s="198"/>
      <c r="OUR55" s="198"/>
      <c r="OUS55" s="198"/>
      <c r="OUT55" s="198"/>
      <c r="OUU55" s="198"/>
      <c r="OUV55" s="198"/>
      <c r="OUW55" s="198"/>
      <c r="OUX55" s="198"/>
      <c r="OUY55" s="198"/>
      <c r="OUZ55" s="198"/>
      <c r="OVA55" s="198"/>
      <c r="OVB55" s="198"/>
      <c r="OVC55" s="198"/>
      <c r="OVD55" s="198"/>
      <c r="OVE55" s="198"/>
      <c r="OVF55" s="198"/>
      <c r="OVG55" s="198"/>
      <c r="OVH55" s="198"/>
      <c r="OVI55" s="198"/>
      <c r="OVJ55" s="198"/>
      <c r="OVK55" s="198"/>
      <c r="OVL55" s="198"/>
      <c r="OVM55" s="198"/>
      <c r="OVN55" s="198"/>
      <c r="OVO55" s="198"/>
      <c r="OVP55" s="198"/>
      <c r="OVQ55" s="198"/>
      <c r="OVR55" s="198"/>
      <c r="OVS55" s="198"/>
      <c r="OVT55" s="198"/>
      <c r="OVU55" s="198"/>
      <c r="OVV55" s="198"/>
      <c r="OVW55" s="198"/>
      <c r="OVX55" s="198"/>
      <c r="OVY55" s="198"/>
      <c r="OVZ55" s="198"/>
      <c r="OWA55" s="198"/>
      <c r="OWB55" s="198"/>
      <c r="OWC55" s="198"/>
      <c r="OWD55" s="198"/>
      <c r="OWE55" s="198"/>
      <c r="OWF55" s="198"/>
      <c r="OWG55" s="198"/>
      <c r="OWH55" s="198"/>
      <c r="OWI55" s="198"/>
      <c r="OWJ55" s="198"/>
      <c r="OWK55" s="198"/>
      <c r="OWL55" s="198"/>
      <c r="OWM55" s="198"/>
      <c r="OWN55" s="198"/>
      <c r="OWO55" s="198"/>
      <c r="OWP55" s="198"/>
      <c r="OWQ55" s="198"/>
      <c r="OWR55" s="198"/>
      <c r="OWS55" s="198"/>
      <c r="OWT55" s="198"/>
      <c r="OWU55" s="198"/>
      <c r="OWV55" s="198"/>
      <c r="OWW55" s="198"/>
      <c r="OWX55" s="198"/>
      <c r="OWY55" s="198"/>
      <c r="OWZ55" s="198"/>
      <c r="OXA55" s="198"/>
      <c r="OXB55" s="198"/>
      <c r="OXC55" s="198"/>
      <c r="OXD55" s="198"/>
      <c r="OXE55" s="198"/>
      <c r="OXF55" s="198"/>
      <c r="OXG55" s="198"/>
      <c r="OXH55" s="198"/>
      <c r="OXI55" s="198"/>
      <c r="OXJ55" s="198"/>
      <c r="OXK55" s="198"/>
      <c r="OXL55" s="198"/>
      <c r="OXM55" s="198"/>
      <c r="OXN55" s="198"/>
      <c r="OXO55" s="198"/>
      <c r="OXP55" s="198"/>
      <c r="OXQ55" s="198"/>
      <c r="OXR55" s="198"/>
      <c r="OXS55" s="198"/>
      <c r="OXT55" s="198"/>
      <c r="OXU55" s="198"/>
      <c r="OXV55" s="198"/>
      <c r="OXW55" s="198"/>
      <c r="OXX55" s="198"/>
      <c r="OXY55" s="198"/>
      <c r="OXZ55" s="198"/>
      <c r="OYA55" s="198"/>
      <c r="OYB55" s="198"/>
      <c r="OYC55" s="198"/>
      <c r="OYD55" s="198"/>
      <c r="OYE55" s="198"/>
      <c r="OYF55" s="198"/>
      <c r="OYG55" s="198"/>
      <c r="OYH55" s="198"/>
      <c r="OYI55" s="198"/>
      <c r="OYJ55" s="198"/>
      <c r="OYK55" s="198"/>
      <c r="OYL55" s="198"/>
      <c r="OYM55" s="198"/>
      <c r="OYN55" s="198"/>
      <c r="OYO55" s="198"/>
      <c r="OYP55" s="198"/>
      <c r="OYQ55" s="198"/>
      <c r="OYR55" s="198"/>
      <c r="OYS55" s="198"/>
      <c r="OYT55" s="198"/>
      <c r="OYU55" s="198"/>
      <c r="OYV55" s="198"/>
      <c r="OYW55" s="198"/>
      <c r="OYX55" s="198"/>
      <c r="OYY55" s="198"/>
      <c r="OYZ55" s="198"/>
      <c r="OZA55" s="198"/>
      <c r="OZB55" s="198"/>
      <c r="OZC55" s="198"/>
      <c r="OZD55" s="198"/>
      <c r="OZE55" s="198"/>
      <c r="OZF55" s="198"/>
      <c r="OZG55" s="198"/>
      <c r="OZH55" s="198"/>
      <c r="OZI55" s="198"/>
      <c r="OZJ55" s="198"/>
      <c r="OZK55" s="198"/>
      <c r="OZL55" s="198"/>
      <c r="OZM55" s="198"/>
      <c r="OZN55" s="198"/>
      <c r="OZO55" s="198"/>
      <c r="OZP55" s="198"/>
      <c r="OZQ55" s="198"/>
      <c r="OZR55" s="198"/>
      <c r="OZS55" s="198"/>
      <c r="OZT55" s="198"/>
      <c r="OZU55" s="198"/>
      <c r="OZV55" s="198"/>
      <c r="OZW55" s="198"/>
      <c r="OZX55" s="198"/>
      <c r="OZY55" s="198"/>
      <c r="OZZ55" s="198"/>
      <c r="PAA55" s="198"/>
      <c r="PAB55" s="198"/>
      <c r="PAC55" s="198"/>
      <c r="PAD55" s="198"/>
      <c r="PAE55" s="198"/>
      <c r="PAF55" s="198"/>
      <c r="PAG55" s="198"/>
      <c r="PAH55" s="198"/>
      <c r="PAI55" s="198"/>
      <c r="PAJ55" s="198"/>
      <c r="PAK55" s="198"/>
      <c r="PAL55" s="198"/>
      <c r="PAM55" s="198"/>
      <c r="PAN55" s="198"/>
      <c r="PAO55" s="198"/>
      <c r="PAP55" s="198"/>
      <c r="PAQ55" s="198"/>
      <c r="PAR55" s="198"/>
      <c r="PAS55" s="198"/>
      <c r="PAT55" s="198"/>
      <c r="PAU55" s="198"/>
      <c r="PAV55" s="198"/>
      <c r="PAW55" s="198"/>
      <c r="PAX55" s="198"/>
      <c r="PAY55" s="198"/>
      <c r="PAZ55" s="198"/>
      <c r="PBA55" s="198"/>
      <c r="PBB55" s="198"/>
      <c r="PBC55" s="198"/>
      <c r="PBD55" s="198"/>
      <c r="PBE55" s="198"/>
      <c r="PBF55" s="198"/>
      <c r="PBG55" s="198"/>
      <c r="PBH55" s="198"/>
      <c r="PBI55" s="198"/>
      <c r="PBJ55" s="198"/>
      <c r="PBK55" s="198"/>
      <c r="PBL55" s="198"/>
      <c r="PBM55" s="198"/>
      <c r="PBN55" s="198"/>
      <c r="PBO55" s="198"/>
      <c r="PBP55" s="198"/>
      <c r="PBQ55" s="198"/>
      <c r="PBR55" s="198"/>
      <c r="PBS55" s="198"/>
      <c r="PBT55" s="198"/>
      <c r="PBU55" s="198"/>
      <c r="PBV55" s="198"/>
      <c r="PBW55" s="198"/>
      <c r="PBX55" s="198"/>
      <c r="PBY55" s="198"/>
      <c r="PBZ55" s="198"/>
      <c r="PCA55" s="198"/>
      <c r="PCB55" s="198"/>
      <c r="PCC55" s="198"/>
      <c r="PCD55" s="198"/>
      <c r="PCE55" s="198"/>
      <c r="PCF55" s="198"/>
      <c r="PCG55" s="198"/>
      <c r="PCH55" s="198"/>
      <c r="PCI55" s="198"/>
      <c r="PCJ55" s="198"/>
      <c r="PCK55" s="198"/>
      <c r="PCL55" s="198"/>
      <c r="PCM55" s="198"/>
      <c r="PCN55" s="198"/>
      <c r="PCO55" s="198"/>
      <c r="PCP55" s="198"/>
      <c r="PCQ55" s="198"/>
      <c r="PCR55" s="198"/>
      <c r="PCS55" s="198"/>
      <c r="PCT55" s="198"/>
      <c r="PCU55" s="198"/>
      <c r="PCV55" s="198"/>
      <c r="PCW55" s="198"/>
      <c r="PCX55" s="198"/>
      <c r="PCY55" s="198"/>
      <c r="PCZ55" s="198"/>
      <c r="PDA55" s="198"/>
      <c r="PDB55" s="198"/>
      <c r="PDC55" s="198"/>
      <c r="PDD55" s="198"/>
      <c r="PDE55" s="198"/>
      <c r="PDF55" s="198"/>
      <c r="PDG55" s="198"/>
      <c r="PDH55" s="198"/>
      <c r="PDI55" s="198"/>
      <c r="PDJ55" s="198"/>
      <c r="PDK55" s="198"/>
      <c r="PDL55" s="198"/>
      <c r="PDM55" s="198"/>
      <c r="PDN55" s="198"/>
      <c r="PDO55" s="198"/>
      <c r="PDP55" s="198"/>
      <c r="PDQ55" s="198"/>
      <c r="PDR55" s="198"/>
      <c r="PDS55" s="198"/>
      <c r="PDT55" s="198"/>
      <c r="PDU55" s="198"/>
      <c r="PDV55" s="198"/>
      <c r="PDW55" s="198"/>
      <c r="PDX55" s="198"/>
      <c r="PDY55" s="198"/>
      <c r="PDZ55" s="198"/>
      <c r="PEA55" s="198"/>
      <c r="PEB55" s="198"/>
      <c r="PEC55" s="198"/>
      <c r="PED55" s="198"/>
      <c r="PEE55" s="198"/>
      <c r="PEF55" s="198"/>
      <c r="PEG55" s="198"/>
      <c r="PEH55" s="198"/>
      <c r="PEI55" s="198"/>
      <c r="PEJ55" s="198"/>
      <c r="PEK55" s="198"/>
      <c r="PEL55" s="198"/>
      <c r="PEM55" s="198"/>
      <c r="PEN55" s="198"/>
      <c r="PEO55" s="198"/>
      <c r="PEP55" s="198"/>
      <c r="PEQ55" s="198"/>
      <c r="PER55" s="198"/>
      <c r="PES55" s="198"/>
      <c r="PET55" s="198"/>
      <c r="PEU55" s="198"/>
      <c r="PEV55" s="198"/>
      <c r="PEW55" s="198"/>
      <c r="PEX55" s="198"/>
      <c r="PEY55" s="198"/>
      <c r="PEZ55" s="198"/>
      <c r="PFA55" s="198"/>
      <c r="PFB55" s="198"/>
      <c r="PFC55" s="198"/>
      <c r="PFD55" s="198"/>
      <c r="PFE55" s="198"/>
      <c r="PFF55" s="198"/>
      <c r="PFG55" s="198"/>
      <c r="PFH55" s="198"/>
      <c r="PFI55" s="198"/>
      <c r="PFJ55" s="198"/>
      <c r="PFK55" s="198"/>
      <c r="PFL55" s="198"/>
      <c r="PFM55" s="198"/>
      <c r="PFN55" s="198"/>
      <c r="PFO55" s="198"/>
      <c r="PFP55" s="198"/>
      <c r="PFQ55" s="198"/>
      <c r="PFR55" s="198"/>
      <c r="PFS55" s="198"/>
      <c r="PFT55" s="198"/>
      <c r="PFU55" s="198"/>
      <c r="PFV55" s="198"/>
      <c r="PFW55" s="198"/>
      <c r="PFX55" s="198"/>
      <c r="PFY55" s="198"/>
      <c r="PFZ55" s="198"/>
      <c r="PGA55" s="198"/>
      <c r="PGB55" s="198"/>
      <c r="PGC55" s="198"/>
      <c r="PGD55" s="198"/>
      <c r="PGE55" s="198"/>
      <c r="PGF55" s="198"/>
      <c r="PGG55" s="198"/>
      <c r="PGH55" s="198"/>
      <c r="PGI55" s="198"/>
      <c r="PGJ55" s="198"/>
      <c r="PGK55" s="198"/>
      <c r="PGL55" s="198"/>
      <c r="PGM55" s="198"/>
      <c r="PGN55" s="198"/>
      <c r="PGO55" s="198"/>
      <c r="PGP55" s="198"/>
      <c r="PGQ55" s="198"/>
      <c r="PGR55" s="198"/>
      <c r="PGS55" s="198"/>
      <c r="PGT55" s="198"/>
      <c r="PGU55" s="198"/>
      <c r="PGV55" s="198"/>
      <c r="PGW55" s="198"/>
      <c r="PGX55" s="198"/>
      <c r="PGY55" s="198"/>
      <c r="PGZ55" s="198"/>
      <c r="PHA55" s="198"/>
      <c r="PHB55" s="198"/>
      <c r="PHC55" s="198"/>
      <c r="PHD55" s="198"/>
      <c r="PHE55" s="198"/>
      <c r="PHF55" s="198"/>
      <c r="PHG55" s="198"/>
      <c r="PHH55" s="198"/>
      <c r="PHI55" s="198"/>
      <c r="PHJ55" s="198"/>
      <c r="PHK55" s="198"/>
      <c r="PHL55" s="198"/>
      <c r="PHM55" s="198"/>
      <c r="PHN55" s="198"/>
      <c r="PHO55" s="198"/>
      <c r="PHP55" s="198"/>
      <c r="PHQ55" s="198"/>
      <c r="PHR55" s="198"/>
      <c r="PHS55" s="198"/>
      <c r="PHT55" s="198"/>
      <c r="PHU55" s="198"/>
      <c r="PHV55" s="198"/>
      <c r="PHW55" s="198"/>
      <c r="PHX55" s="198"/>
      <c r="PHY55" s="198"/>
      <c r="PHZ55" s="198"/>
      <c r="PIA55" s="198"/>
      <c r="PIB55" s="198"/>
      <c r="PIC55" s="198"/>
      <c r="PID55" s="198"/>
      <c r="PIE55" s="198"/>
      <c r="PIF55" s="198"/>
      <c r="PIG55" s="198"/>
      <c r="PIH55" s="198"/>
      <c r="PII55" s="198"/>
      <c r="PIJ55" s="198"/>
      <c r="PIK55" s="198"/>
      <c r="PIL55" s="198"/>
      <c r="PIM55" s="198"/>
      <c r="PIN55" s="198"/>
      <c r="PIO55" s="198"/>
      <c r="PIP55" s="198"/>
      <c r="PIQ55" s="198"/>
      <c r="PIR55" s="198"/>
      <c r="PIS55" s="198"/>
      <c r="PIT55" s="198"/>
      <c r="PIU55" s="198"/>
      <c r="PIV55" s="198"/>
      <c r="PIW55" s="198"/>
      <c r="PIX55" s="198"/>
      <c r="PIY55" s="198"/>
      <c r="PIZ55" s="198"/>
      <c r="PJA55" s="198"/>
      <c r="PJB55" s="198"/>
      <c r="PJC55" s="198"/>
      <c r="PJD55" s="198"/>
      <c r="PJE55" s="198"/>
      <c r="PJF55" s="198"/>
      <c r="PJG55" s="198"/>
      <c r="PJH55" s="198"/>
      <c r="PJI55" s="198"/>
      <c r="PJJ55" s="198"/>
      <c r="PJK55" s="198"/>
      <c r="PJL55" s="198"/>
      <c r="PJM55" s="198"/>
      <c r="PJN55" s="198"/>
      <c r="PJO55" s="198"/>
      <c r="PJP55" s="198"/>
      <c r="PJQ55" s="198"/>
      <c r="PJR55" s="198"/>
      <c r="PJS55" s="198"/>
      <c r="PJT55" s="198"/>
      <c r="PJU55" s="198"/>
      <c r="PJV55" s="198"/>
      <c r="PJW55" s="198"/>
      <c r="PJX55" s="198"/>
      <c r="PJY55" s="198"/>
      <c r="PJZ55" s="198"/>
      <c r="PKA55" s="198"/>
      <c r="PKB55" s="198"/>
      <c r="PKC55" s="198"/>
      <c r="PKD55" s="198"/>
      <c r="PKE55" s="198"/>
      <c r="PKF55" s="198"/>
      <c r="PKG55" s="198"/>
      <c r="PKH55" s="198"/>
      <c r="PKI55" s="198"/>
      <c r="PKJ55" s="198"/>
      <c r="PKK55" s="198"/>
      <c r="PKL55" s="198"/>
      <c r="PKM55" s="198"/>
      <c r="PKN55" s="198"/>
      <c r="PKO55" s="198"/>
      <c r="PKP55" s="198"/>
      <c r="PKQ55" s="198"/>
      <c r="PKR55" s="198"/>
      <c r="PKS55" s="198"/>
      <c r="PKT55" s="198"/>
      <c r="PKU55" s="198"/>
      <c r="PKV55" s="198"/>
      <c r="PKW55" s="198"/>
      <c r="PKX55" s="198"/>
      <c r="PKY55" s="198"/>
      <c r="PKZ55" s="198"/>
      <c r="PLA55" s="198"/>
      <c r="PLB55" s="198"/>
      <c r="PLC55" s="198"/>
      <c r="PLD55" s="198"/>
      <c r="PLE55" s="198"/>
      <c r="PLF55" s="198"/>
      <c r="PLG55" s="198"/>
      <c r="PLH55" s="198"/>
      <c r="PLI55" s="198"/>
      <c r="PLJ55" s="198"/>
      <c r="PLK55" s="198"/>
      <c r="PLL55" s="198"/>
      <c r="PLM55" s="198"/>
      <c r="PLN55" s="198"/>
      <c r="PLO55" s="198"/>
      <c r="PLP55" s="198"/>
      <c r="PLQ55" s="198"/>
      <c r="PLR55" s="198"/>
      <c r="PLS55" s="198"/>
      <c r="PLT55" s="198"/>
      <c r="PLU55" s="198"/>
      <c r="PLV55" s="198"/>
      <c r="PLW55" s="198"/>
      <c r="PLX55" s="198"/>
      <c r="PLY55" s="198"/>
      <c r="PLZ55" s="198"/>
      <c r="PMA55" s="198"/>
      <c r="PMB55" s="198"/>
      <c r="PMC55" s="198"/>
      <c r="PMD55" s="198"/>
      <c r="PME55" s="198"/>
      <c r="PMF55" s="198"/>
      <c r="PMG55" s="198"/>
      <c r="PMH55" s="198"/>
      <c r="PMI55" s="198"/>
      <c r="PMJ55" s="198"/>
      <c r="PMK55" s="198"/>
      <c r="PML55" s="198"/>
      <c r="PMM55" s="198"/>
      <c r="PMN55" s="198"/>
      <c r="PMO55" s="198"/>
      <c r="PMP55" s="198"/>
      <c r="PMQ55" s="198"/>
      <c r="PMR55" s="198"/>
      <c r="PMS55" s="198"/>
      <c r="PMT55" s="198"/>
      <c r="PMU55" s="198"/>
      <c r="PMV55" s="198"/>
      <c r="PMW55" s="198"/>
      <c r="PMX55" s="198"/>
      <c r="PMY55" s="198"/>
      <c r="PMZ55" s="198"/>
      <c r="PNA55" s="198"/>
      <c r="PNB55" s="198"/>
      <c r="PNC55" s="198"/>
      <c r="PND55" s="198"/>
      <c r="PNE55" s="198"/>
      <c r="PNF55" s="198"/>
      <c r="PNG55" s="198"/>
      <c r="PNH55" s="198"/>
      <c r="PNI55" s="198"/>
      <c r="PNJ55" s="198"/>
      <c r="PNK55" s="198"/>
      <c r="PNL55" s="198"/>
      <c r="PNM55" s="198"/>
      <c r="PNN55" s="198"/>
      <c r="PNO55" s="198"/>
      <c r="PNP55" s="198"/>
      <c r="PNQ55" s="198"/>
      <c r="PNR55" s="198"/>
      <c r="PNS55" s="198"/>
      <c r="PNT55" s="198"/>
      <c r="PNU55" s="198"/>
      <c r="PNV55" s="198"/>
      <c r="PNW55" s="198"/>
      <c r="PNX55" s="198"/>
      <c r="PNY55" s="198"/>
      <c r="PNZ55" s="198"/>
      <c r="POA55" s="198"/>
      <c r="POB55" s="198"/>
      <c r="POC55" s="198"/>
      <c r="POD55" s="198"/>
      <c r="POE55" s="198"/>
      <c r="POF55" s="198"/>
      <c r="POG55" s="198"/>
      <c r="POH55" s="198"/>
      <c r="POI55" s="198"/>
      <c r="POJ55" s="198"/>
      <c r="POK55" s="198"/>
      <c r="POL55" s="198"/>
      <c r="POM55" s="198"/>
      <c r="PON55" s="198"/>
      <c r="POO55" s="198"/>
      <c r="POP55" s="198"/>
      <c r="POQ55" s="198"/>
      <c r="POR55" s="198"/>
      <c r="POS55" s="198"/>
      <c r="POT55" s="198"/>
      <c r="POU55" s="198"/>
      <c r="POV55" s="198"/>
      <c r="POW55" s="198"/>
      <c r="POX55" s="198"/>
      <c r="POY55" s="198"/>
      <c r="POZ55" s="198"/>
      <c r="PPA55" s="198"/>
      <c r="PPB55" s="198"/>
      <c r="PPC55" s="198"/>
      <c r="PPD55" s="198"/>
      <c r="PPE55" s="198"/>
      <c r="PPF55" s="198"/>
      <c r="PPG55" s="198"/>
      <c r="PPH55" s="198"/>
      <c r="PPI55" s="198"/>
      <c r="PPJ55" s="198"/>
      <c r="PPK55" s="198"/>
      <c r="PPL55" s="198"/>
      <c r="PPM55" s="198"/>
      <c r="PPN55" s="198"/>
      <c r="PPO55" s="198"/>
      <c r="PPP55" s="198"/>
      <c r="PPQ55" s="198"/>
      <c r="PPR55" s="198"/>
      <c r="PPS55" s="198"/>
      <c r="PPT55" s="198"/>
      <c r="PPU55" s="198"/>
      <c r="PPV55" s="198"/>
      <c r="PPW55" s="198"/>
      <c r="PPX55" s="198"/>
      <c r="PPY55" s="198"/>
      <c r="PPZ55" s="198"/>
      <c r="PQA55" s="198"/>
      <c r="PQB55" s="198"/>
      <c r="PQC55" s="198"/>
      <c r="PQD55" s="198"/>
      <c r="PQE55" s="198"/>
      <c r="PQF55" s="198"/>
      <c r="PQG55" s="198"/>
      <c r="PQH55" s="198"/>
      <c r="PQI55" s="198"/>
      <c r="PQJ55" s="198"/>
      <c r="PQK55" s="198"/>
      <c r="PQL55" s="198"/>
      <c r="PQM55" s="198"/>
      <c r="PQN55" s="198"/>
      <c r="PQO55" s="198"/>
      <c r="PQP55" s="198"/>
      <c r="PQQ55" s="198"/>
      <c r="PQR55" s="198"/>
      <c r="PQS55" s="198"/>
      <c r="PQT55" s="198"/>
      <c r="PQU55" s="198"/>
      <c r="PQV55" s="198"/>
      <c r="PQW55" s="198"/>
      <c r="PQX55" s="198"/>
      <c r="PQY55" s="198"/>
      <c r="PQZ55" s="198"/>
      <c r="PRA55" s="198"/>
      <c r="PRB55" s="198"/>
      <c r="PRC55" s="198"/>
      <c r="PRD55" s="198"/>
      <c r="PRE55" s="198"/>
      <c r="PRF55" s="198"/>
      <c r="PRG55" s="198"/>
      <c r="PRH55" s="198"/>
      <c r="PRI55" s="198"/>
      <c r="PRJ55" s="198"/>
      <c r="PRK55" s="198"/>
      <c r="PRL55" s="198"/>
      <c r="PRM55" s="198"/>
      <c r="PRN55" s="198"/>
      <c r="PRO55" s="198"/>
      <c r="PRP55" s="198"/>
      <c r="PRQ55" s="198"/>
      <c r="PRR55" s="198"/>
      <c r="PRS55" s="198"/>
      <c r="PRT55" s="198"/>
      <c r="PRU55" s="198"/>
      <c r="PRV55" s="198"/>
      <c r="PRW55" s="198"/>
      <c r="PRX55" s="198"/>
      <c r="PRY55" s="198"/>
      <c r="PRZ55" s="198"/>
      <c r="PSA55" s="198"/>
      <c r="PSB55" s="198"/>
      <c r="PSC55" s="198"/>
      <c r="PSD55" s="198"/>
      <c r="PSE55" s="198"/>
      <c r="PSF55" s="198"/>
      <c r="PSG55" s="198"/>
      <c r="PSH55" s="198"/>
      <c r="PSI55" s="198"/>
      <c r="PSJ55" s="198"/>
      <c r="PSK55" s="198"/>
      <c r="PSL55" s="198"/>
      <c r="PSM55" s="198"/>
      <c r="PSN55" s="198"/>
      <c r="PSO55" s="198"/>
      <c r="PSP55" s="198"/>
      <c r="PSQ55" s="198"/>
      <c r="PSR55" s="198"/>
      <c r="PSS55" s="198"/>
      <c r="PST55" s="198"/>
      <c r="PSU55" s="198"/>
      <c r="PSV55" s="198"/>
      <c r="PSW55" s="198"/>
      <c r="PSX55" s="198"/>
      <c r="PSY55" s="198"/>
      <c r="PSZ55" s="198"/>
      <c r="PTA55" s="198"/>
      <c r="PTB55" s="198"/>
      <c r="PTC55" s="198"/>
      <c r="PTD55" s="198"/>
      <c r="PTE55" s="198"/>
      <c r="PTF55" s="198"/>
      <c r="PTG55" s="198"/>
      <c r="PTH55" s="198"/>
      <c r="PTI55" s="198"/>
      <c r="PTJ55" s="198"/>
      <c r="PTK55" s="198"/>
      <c r="PTL55" s="198"/>
      <c r="PTM55" s="198"/>
      <c r="PTN55" s="198"/>
      <c r="PTO55" s="198"/>
      <c r="PTP55" s="198"/>
      <c r="PTQ55" s="198"/>
      <c r="PTR55" s="198"/>
      <c r="PTS55" s="198"/>
      <c r="PTT55" s="198"/>
      <c r="PTU55" s="198"/>
      <c r="PTV55" s="198"/>
      <c r="PTW55" s="198"/>
      <c r="PTX55" s="198"/>
      <c r="PTY55" s="198"/>
      <c r="PTZ55" s="198"/>
      <c r="PUA55" s="198"/>
      <c r="PUB55" s="198"/>
      <c r="PUC55" s="198"/>
      <c r="PUD55" s="198"/>
      <c r="PUE55" s="198"/>
      <c r="PUF55" s="198"/>
      <c r="PUG55" s="198"/>
      <c r="PUH55" s="198"/>
      <c r="PUI55" s="198"/>
      <c r="PUJ55" s="198"/>
      <c r="PUK55" s="198"/>
      <c r="PUL55" s="198"/>
      <c r="PUM55" s="198"/>
      <c r="PUN55" s="198"/>
      <c r="PUO55" s="198"/>
      <c r="PUP55" s="198"/>
      <c r="PUQ55" s="198"/>
      <c r="PUR55" s="198"/>
      <c r="PUS55" s="198"/>
      <c r="PUT55" s="198"/>
      <c r="PUU55" s="198"/>
      <c r="PUV55" s="198"/>
      <c r="PUW55" s="198"/>
      <c r="PUX55" s="198"/>
      <c r="PUY55" s="198"/>
      <c r="PUZ55" s="198"/>
      <c r="PVA55" s="198"/>
      <c r="PVB55" s="198"/>
      <c r="PVC55" s="198"/>
      <c r="PVD55" s="198"/>
      <c r="PVE55" s="198"/>
      <c r="PVF55" s="198"/>
      <c r="PVG55" s="198"/>
      <c r="PVH55" s="198"/>
      <c r="PVI55" s="198"/>
      <c r="PVJ55" s="198"/>
      <c r="PVK55" s="198"/>
      <c r="PVL55" s="198"/>
      <c r="PVM55" s="198"/>
      <c r="PVN55" s="198"/>
      <c r="PVO55" s="198"/>
      <c r="PVP55" s="198"/>
      <c r="PVQ55" s="198"/>
      <c r="PVR55" s="198"/>
      <c r="PVS55" s="198"/>
      <c r="PVT55" s="198"/>
      <c r="PVU55" s="198"/>
      <c r="PVV55" s="198"/>
      <c r="PVW55" s="198"/>
      <c r="PVX55" s="198"/>
      <c r="PVY55" s="198"/>
      <c r="PVZ55" s="198"/>
      <c r="PWA55" s="198"/>
      <c r="PWB55" s="198"/>
      <c r="PWC55" s="198"/>
      <c r="PWD55" s="198"/>
      <c r="PWE55" s="198"/>
      <c r="PWF55" s="198"/>
      <c r="PWG55" s="198"/>
      <c r="PWH55" s="198"/>
      <c r="PWI55" s="198"/>
      <c r="PWJ55" s="198"/>
      <c r="PWK55" s="198"/>
      <c r="PWL55" s="198"/>
      <c r="PWM55" s="198"/>
      <c r="PWN55" s="198"/>
      <c r="PWO55" s="198"/>
      <c r="PWP55" s="198"/>
      <c r="PWQ55" s="198"/>
      <c r="PWR55" s="198"/>
      <c r="PWS55" s="198"/>
      <c r="PWT55" s="198"/>
      <c r="PWU55" s="198"/>
      <c r="PWV55" s="198"/>
      <c r="PWW55" s="198"/>
      <c r="PWX55" s="198"/>
      <c r="PWY55" s="198"/>
      <c r="PWZ55" s="198"/>
      <c r="PXA55" s="198"/>
      <c r="PXB55" s="198"/>
      <c r="PXC55" s="198"/>
      <c r="PXD55" s="198"/>
      <c r="PXE55" s="198"/>
      <c r="PXF55" s="198"/>
      <c r="PXG55" s="198"/>
      <c r="PXH55" s="198"/>
      <c r="PXI55" s="198"/>
      <c r="PXJ55" s="198"/>
      <c r="PXK55" s="198"/>
      <c r="PXL55" s="198"/>
      <c r="PXM55" s="198"/>
      <c r="PXN55" s="198"/>
      <c r="PXO55" s="198"/>
      <c r="PXP55" s="198"/>
      <c r="PXQ55" s="198"/>
      <c r="PXR55" s="198"/>
      <c r="PXS55" s="198"/>
      <c r="PXT55" s="198"/>
      <c r="PXU55" s="198"/>
      <c r="PXV55" s="198"/>
      <c r="PXW55" s="198"/>
      <c r="PXX55" s="198"/>
      <c r="PXY55" s="198"/>
      <c r="PXZ55" s="198"/>
      <c r="PYA55" s="198"/>
      <c r="PYB55" s="198"/>
      <c r="PYC55" s="198"/>
      <c r="PYD55" s="198"/>
      <c r="PYE55" s="198"/>
      <c r="PYF55" s="198"/>
      <c r="PYG55" s="198"/>
      <c r="PYH55" s="198"/>
      <c r="PYI55" s="198"/>
      <c r="PYJ55" s="198"/>
      <c r="PYK55" s="198"/>
      <c r="PYL55" s="198"/>
      <c r="PYM55" s="198"/>
      <c r="PYN55" s="198"/>
      <c r="PYO55" s="198"/>
      <c r="PYP55" s="198"/>
      <c r="PYQ55" s="198"/>
      <c r="PYR55" s="198"/>
      <c r="PYS55" s="198"/>
      <c r="PYT55" s="198"/>
      <c r="PYU55" s="198"/>
      <c r="PYV55" s="198"/>
      <c r="PYW55" s="198"/>
      <c r="PYX55" s="198"/>
      <c r="PYY55" s="198"/>
      <c r="PYZ55" s="198"/>
      <c r="PZA55" s="198"/>
      <c r="PZB55" s="198"/>
      <c r="PZC55" s="198"/>
      <c r="PZD55" s="198"/>
      <c r="PZE55" s="198"/>
      <c r="PZF55" s="198"/>
      <c r="PZG55" s="198"/>
      <c r="PZH55" s="198"/>
      <c r="PZI55" s="198"/>
      <c r="PZJ55" s="198"/>
      <c r="PZK55" s="198"/>
      <c r="PZL55" s="198"/>
      <c r="PZM55" s="198"/>
      <c r="PZN55" s="198"/>
      <c r="PZO55" s="198"/>
      <c r="PZP55" s="198"/>
      <c r="PZQ55" s="198"/>
      <c r="PZR55" s="198"/>
      <c r="PZS55" s="198"/>
      <c r="PZT55" s="198"/>
      <c r="PZU55" s="198"/>
      <c r="PZV55" s="198"/>
      <c r="PZW55" s="198"/>
      <c r="PZX55" s="198"/>
      <c r="PZY55" s="198"/>
      <c r="PZZ55" s="198"/>
      <c r="QAA55" s="198"/>
      <c r="QAB55" s="198"/>
      <c r="QAC55" s="198"/>
      <c r="QAD55" s="198"/>
      <c r="QAE55" s="198"/>
      <c r="QAF55" s="198"/>
      <c r="QAG55" s="198"/>
      <c r="QAH55" s="198"/>
      <c r="QAI55" s="198"/>
      <c r="QAJ55" s="198"/>
      <c r="QAK55" s="198"/>
      <c r="QAL55" s="198"/>
      <c r="QAM55" s="198"/>
      <c r="QAN55" s="198"/>
      <c r="QAO55" s="198"/>
      <c r="QAP55" s="198"/>
      <c r="QAQ55" s="198"/>
      <c r="QAR55" s="198"/>
      <c r="QAS55" s="198"/>
      <c r="QAT55" s="198"/>
      <c r="QAU55" s="198"/>
      <c r="QAV55" s="198"/>
      <c r="QAW55" s="198"/>
      <c r="QAX55" s="198"/>
      <c r="QAY55" s="198"/>
      <c r="QAZ55" s="198"/>
      <c r="QBA55" s="198"/>
      <c r="QBB55" s="198"/>
      <c r="QBC55" s="198"/>
      <c r="QBD55" s="198"/>
      <c r="QBE55" s="198"/>
      <c r="QBF55" s="198"/>
      <c r="QBG55" s="198"/>
      <c r="QBH55" s="198"/>
      <c r="QBI55" s="198"/>
      <c r="QBJ55" s="198"/>
      <c r="QBK55" s="198"/>
      <c r="QBL55" s="198"/>
      <c r="QBM55" s="198"/>
      <c r="QBN55" s="198"/>
      <c r="QBO55" s="198"/>
      <c r="QBP55" s="198"/>
      <c r="QBQ55" s="198"/>
      <c r="QBR55" s="198"/>
      <c r="QBS55" s="198"/>
      <c r="QBT55" s="198"/>
      <c r="QBU55" s="198"/>
      <c r="QBV55" s="198"/>
      <c r="QBW55" s="198"/>
      <c r="QBX55" s="198"/>
      <c r="QBY55" s="198"/>
      <c r="QBZ55" s="198"/>
      <c r="QCA55" s="198"/>
      <c r="QCB55" s="198"/>
      <c r="QCC55" s="198"/>
      <c r="QCD55" s="198"/>
      <c r="QCE55" s="198"/>
      <c r="QCF55" s="198"/>
      <c r="QCG55" s="198"/>
      <c r="QCH55" s="198"/>
      <c r="QCI55" s="198"/>
      <c r="QCJ55" s="198"/>
      <c r="QCK55" s="198"/>
      <c r="QCL55" s="198"/>
      <c r="QCM55" s="198"/>
      <c r="QCN55" s="198"/>
      <c r="QCO55" s="198"/>
      <c r="QCP55" s="198"/>
      <c r="QCQ55" s="198"/>
      <c r="QCR55" s="198"/>
      <c r="QCS55" s="198"/>
      <c r="QCT55" s="198"/>
      <c r="QCU55" s="198"/>
      <c r="QCV55" s="198"/>
      <c r="QCW55" s="198"/>
      <c r="QCX55" s="198"/>
      <c r="QCY55" s="198"/>
      <c r="QCZ55" s="198"/>
      <c r="QDA55" s="198"/>
      <c r="QDB55" s="198"/>
      <c r="QDC55" s="198"/>
      <c r="QDD55" s="198"/>
      <c r="QDE55" s="198"/>
      <c r="QDF55" s="198"/>
      <c r="QDG55" s="198"/>
      <c r="QDH55" s="198"/>
      <c r="QDI55" s="198"/>
      <c r="QDJ55" s="198"/>
      <c r="QDK55" s="198"/>
      <c r="QDL55" s="198"/>
      <c r="QDM55" s="198"/>
      <c r="QDN55" s="198"/>
      <c r="QDO55" s="198"/>
      <c r="QDP55" s="198"/>
      <c r="QDQ55" s="198"/>
      <c r="QDR55" s="198"/>
      <c r="QDS55" s="198"/>
      <c r="QDT55" s="198"/>
      <c r="QDU55" s="198"/>
      <c r="QDV55" s="198"/>
      <c r="QDW55" s="198"/>
      <c r="QDX55" s="198"/>
      <c r="QDY55" s="198"/>
      <c r="QDZ55" s="198"/>
      <c r="QEA55" s="198"/>
      <c r="QEB55" s="198"/>
      <c r="QEC55" s="198"/>
      <c r="QED55" s="198"/>
      <c r="QEE55" s="198"/>
      <c r="QEF55" s="198"/>
      <c r="QEG55" s="198"/>
      <c r="QEH55" s="198"/>
      <c r="QEI55" s="198"/>
      <c r="QEJ55" s="198"/>
      <c r="QEK55" s="198"/>
      <c r="QEL55" s="198"/>
      <c r="QEM55" s="198"/>
      <c r="QEN55" s="198"/>
      <c r="QEO55" s="198"/>
      <c r="QEP55" s="198"/>
      <c r="QEQ55" s="198"/>
      <c r="QER55" s="198"/>
      <c r="QES55" s="198"/>
      <c r="QET55" s="198"/>
      <c r="QEU55" s="198"/>
      <c r="QEV55" s="198"/>
      <c r="QEW55" s="198"/>
      <c r="QEX55" s="198"/>
      <c r="QEY55" s="198"/>
      <c r="QEZ55" s="198"/>
      <c r="QFA55" s="198"/>
      <c r="QFB55" s="198"/>
      <c r="QFC55" s="198"/>
      <c r="QFD55" s="198"/>
      <c r="QFE55" s="198"/>
      <c r="QFF55" s="198"/>
      <c r="QFG55" s="198"/>
      <c r="QFH55" s="198"/>
      <c r="QFI55" s="198"/>
      <c r="QFJ55" s="198"/>
      <c r="QFK55" s="198"/>
      <c r="QFL55" s="198"/>
      <c r="QFM55" s="198"/>
      <c r="QFN55" s="198"/>
      <c r="QFO55" s="198"/>
      <c r="QFP55" s="198"/>
      <c r="QFQ55" s="198"/>
      <c r="QFR55" s="198"/>
      <c r="QFS55" s="198"/>
      <c r="QFT55" s="198"/>
      <c r="QFU55" s="198"/>
      <c r="QFV55" s="198"/>
      <c r="QFW55" s="198"/>
      <c r="QFX55" s="198"/>
      <c r="QFY55" s="198"/>
      <c r="QFZ55" s="198"/>
      <c r="QGA55" s="198"/>
      <c r="QGB55" s="198"/>
      <c r="QGC55" s="198"/>
      <c r="QGD55" s="198"/>
      <c r="QGE55" s="198"/>
      <c r="QGF55" s="198"/>
      <c r="QGG55" s="198"/>
      <c r="QGH55" s="198"/>
      <c r="QGI55" s="198"/>
      <c r="QGJ55" s="198"/>
      <c r="QGK55" s="198"/>
      <c r="QGL55" s="198"/>
      <c r="QGM55" s="198"/>
      <c r="QGN55" s="198"/>
      <c r="QGO55" s="198"/>
      <c r="QGP55" s="198"/>
      <c r="QGQ55" s="198"/>
      <c r="QGR55" s="198"/>
      <c r="QGS55" s="198"/>
      <c r="QGT55" s="198"/>
      <c r="QGU55" s="198"/>
      <c r="QGV55" s="198"/>
      <c r="QGW55" s="198"/>
      <c r="QGX55" s="198"/>
      <c r="QGY55" s="198"/>
      <c r="QGZ55" s="198"/>
      <c r="QHA55" s="198"/>
      <c r="QHB55" s="198"/>
      <c r="QHC55" s="198"/>
      <c r="QHD55" s="198"/>
      <c r="QHE55" s="198"/>
      <c r="QHF55" s="198"/>
      <c r="QHG55" s="198"/>
      <c r="QHH55" s="198"/>
      <c r="QHI55" s="198"/>
      <c r="QHJ55" s="198"/>
      <c r="QHK55" s="198"/>
      <c r="QHL55" s="198"/>
      <c r="QHM55" s="198"/>
      <c r="QHN55" s="198"/>
      <c r="QHO55" s="198"/>
      <c r="QHP55" s="198"/>
      <c r="QHQ55" s="198"/>
      <c r="QHR55" s="198"/>
      <c r="QHS55" s="198"/>
      <c r="QHT55" s="198"/>
      <c r="QHU55" s="198"/>
      <c r="QHV55" s="198"/>
      <c r="QHW55" s="198"/>
      <c r="QHX55" s="198"/>
      <c r="QHY55" s="198"/>
      <c r="QHZ55" s="198"/>
      <c r="QIA55" s="198"/>
      <c r="QIB55" s="198"/>
      <c r="QIC55" s="198"/>
      <c r="QID55" s="198"/>
      <c r="QIE55" s="198"/>
      <c r="QIF55" s="198"/>
      <c r="QIG55" s="198"/>
      <c r="QIH55" s="198"/>
      <c r="QII55" s="198"/>
      <c r="QIJ55" s="198"/>
      <c r="QIK55" s="198"/>
      <c r="QIL55" s="198"/>
      <c r="QIM55" s="198"/>
      <c r="QIN55" s="198"/>
      <c r="QIO55" s="198"/>
      <c r="QIP55" s="198"/>
      <c r="QIQ55" s="198"/>
      <c r="QIR55" s="198"/>
      <c r="QIS55" s="198"/>
      <c r="QIT55" s="198"/>
      <c r="QIU55" s="198"/>
      <c r="QIV55" s="198"/>
      <c r="QIW55" s="198"/>
      <c r="QIX55" s="198"/>
      <c r="QIY55" s="198"/>
      <c r="QIZ55" s="198"/>
      <c r="QJA55" s="198"/>
      <c r="QJB55" s="198"/>
      <c r="QJC55" s="198"/>
      <c r="QJD55" s="198"/>
      <c r="QJE55" s="198"/>
      <c r="QJF55" s="198"/>
      <c r="QJG55" s="198"/>
      <c r="QJH55" s="198"/>
      <c r="QJI55" s="198"/>
      <c r="QJJ55" s="198"/>
      <c r="QJK55" s="198"/>
      <c r="QJL55" s="198"/>
      <c r="QJM55" s="198"/>
      <c r="QJN55" s="198"/>
      <c r="QJO55" s="198"/>
      <c r="QJP55" s="198"/>
      <c r="QJQ55" s="198"/>
      <c r="QJR55" s="198"/>
      <c r="QJS55" s="198"/>
      <c r="QJT55" s="198"/>
      <c r="QJU55" s="198"/>
      <c r="QJV55" s="198"/>
      <c r="QJW55" s="198"/>
      <c r="QJX55" s="198"/>
      <c r="QJY55" s="198"/>
      <c r="QJZ55" s="198"/>
      <c r="QKA55" s="198"/>
      <c r="QKB55" s="198"/>
      <c r="QKC55" s="198"/>
      <c r="QKD55" s="198"/>
      <c r="QKE55" s="198"/>
      <c r="QKF55" s="198"/>
      <c r="QKG55" s="198"/>
      <c r="QKH55" s="198"/>
      <c r="QKI55" s="198"/>
      <c r="QKJ55" s="198"/>
      <c r="QKK55" s="198"/>
      <c r="QKL55" s="198"/>
      <c r="QKM55" s="198"/>
      <c r="QKN55" s="198"/>
      <c r="QKO55" s="198"/>
      <c r="QKP55" s="198"/>
      <c r="QKQ55" s="198"/>
      <c r="QKR55" s="198"/>
      <c r="QKS55" s="198"/>
      <c r="QKT55" s="198"/>
      <c r="QKU55" s="198"/>
      <c r="QKV55" s="198"/>
      <c r="QKW55" s="198"/>
      <c r="QKX55" s="198"/>
      <c r="QKY55" s="198"/>
      <c r="QKZ55" s="198"/>
      <c r="QLA55" s="198"/>
      <c r="QLB55" s="198"/>
      <c r="QLC55" s="198"/>
      <c r="QLD55" s="198"/>
      <c r="QLE55" s="198"/>
      <c r="QLF55" s="198"/>
      <c r="QLG55" s="198"/>
      <c r="QLH55" s="198"/>
      <c r="QLI55" s="198"/>
      <c r="QLJ55" s="198"/>
      <c r="QLK55" s="198"/>
      <c r="QLL55" s="198"/>
      <c r="QLM55" s="198"/>
      <c r="QLN55" s="198"/>
      <c r="QLO55" s="198"/>
      <c r="QLP55" s="198"/>
      <c r="QLQ55" s="198"/>
      <c r="QLR55" s="198"/>
      <c r="QLS55" s="198"/>
      <c r="QLT55" s="198"/>
      <c r="QLU55" s="198"/>
      <c r="QLV55" s="198"/>
      <c r="QLW55" s="198"/>
      <c r="QLX55" s="198"/>
      <c r="QLY55" s="198"/>
      <c r="QLZ55" s="198"/>
      <c r="QMA55" s="198"/>
      <c r="QMB55" s="198"/>
      <c r="QMC55" s="198"/>
      <c r="QMD55" s="198"/>
      <c r="QME55" s="198"/>
      <c r="QMF55" s="198"/>
      <c r="QMG55" s="198"/>
      <c r="QMH55" s="198"/>
      <c r="QMI55" s="198"/>
      <c r="QMJ55" s="198"/>
      <c r="QMK55" s="198"/>
      <c r="QML55" s="198"/>
      <c r="QMM55" s="198"/>
      <c r="QMN55" s="198"/>
      <c r="QMO55" s="198"/>
      <c r="QMP55" s="198"/>
      <c r="QMQ55" s="198"/>
      <c r="QMR55" s="198"/>
      <c r="QMS55" s="198"/>
      <c r="QMT55" s="198"/>
      <c r="QMU55" s="198"/>
      <c r="QMV55" s="198"/>
      <c r="QMW55" s="198"/>
      <c r="QMX55" s="198"/>
      <c r="QMY55" s="198"/>
      <c r="QMZ55" s="198"/>
      <c r="QNA55" s="198"/>
      <c r="QNB55" s="198"/>
      <c r="QNC55" s="198"/>
      <c r="QND55" s="198"/>
      <c r="QNE55" s="198"/>
      <c r="QNF55" s="198"/>
      <c r="QNG55" s="198"/>
      <c r="QNH55" s="198"/>
      <c r="QNI55" s="198"/>
      <c r="QNJ55" s="198"/>
      <c r="QNK55" s="198"/>
      <c r="QNL55" s="198"/>
      <c r="QNM55" s="198"/>
      <c r="QNN55" s="198"/>
      <c r="QNO55" s="198"/>
      <c r="QNP55" s="198"/>
      <c r="QNQ55" s="198"/>
      <c r="QNR55" s="198"/>
      <c r="QNS55" s="198"/>
      <c r="QNT55" s="198"/>
      <c r="QNU55" s="198"/>
      <c r="QNV55" s="198"/>
      <c r="QNW55" s="198"/>
      <c r="QNX55" s="198"/>
      <c r="QNY55" s="198"/>
      <c r="QNZ55" s="198"/>
      <c r="QOA55" s="198"/>
      <c r="QOB55" s="198"/>
      <c r="QOC55" s="198"/>
      <c r="QOD55" s="198"/>
      <c r="QOE55" s="198"/>
      <c r="QOF55" s="198"/>
      <c r="QOG55" s="198"/>
      <c r="QOH55" s="198"/>
      <c r="QOI55" s="198"/>
      <c r="QOJ55" s="198"/>
      <c r="QOK55" s="198"/>
      <c r="QOL55" s="198"/>
      <c r="QOM55" s="198"/>
      <c r="QON55" s="198"/>
      <c r="QOO55" s="198"/>
      <c r="QOP55" s="198"/>
      <c r="QOQ55" s="198"/>
      <c r="QOR55" s="198"/>
      <c r="QOS55" s="198"/>
      <c r="QOT55" s="198"/>
      <c r="QOU55" s="198"/>
      <c r="QOV55" s="198"/>
      <c r="QOW55" s="198"/>
      <c r="QOX55" s="198"/>
      <c r="QOY55" s="198"/>
      <c r="QOZ55" s="198"/>
      <c r="QPA55" s="198"/>
      <c r="QPB55" s="198"/>
      <c r="QPC55" s="198"/>
      <c r="QPD55" s="198"/>
      <c r="QPE55" s="198"/>
      <c r="QPF55" s="198"/>
      <c r="QPG55" s="198"/>
      <c r="QPH55" s="198"/>
      <c r="QPI55" s="198"/>
      <c r="QPJ55" s="198"/>
      <c r="QPK55" s="198"/>
      <c r="QPL55" s="198"/>
      <c r="QPM55" s="198"/>
      <c r="QPN55" s="198"/>
      <c r="QPO55" s="198"/>
      <c r="QPP55" s="198"/>
      <c r="QPQ55" s="198"/>
      <c r="QPR55" s="198"/>
      <c r="QPS55" s="198"/>
      <c r="QPT55" s="198"/>
      <c r="QPU55" s="198"/>
      <c r="QPV55" s="198"/>
      <c r="QPW55" s="198"/>
      <c r="QPX55" s="198"/>
      <c r="QPY55" s="198"/>
      <c r="QPZ55" s="198"/>
      <c r="QQA55" s="198"/>
      <c r="QQB55" s="198"/>
      <c r="QQC55" s="198"/>
      <c r="QQD55" s="198"/>
      <c r="QQE55" s="198"/>
      <c r="QQF55" s="198"/>
      <c r="QQG55" s="198"/>
      <c r="QQH55" s="198"/>
      <c r="QQI55" s="198"/>
      <c r="QQJ55" s="198"/>
      <c r="QQK55" s="198"/>
      <c r="QQL55" s="198"/>
      <c r="QQM55" s="198"/>
      <c r="QQN55" s="198"/>
      <c r="QQO55" s="198"/>
      <c r="QQP55" s="198"/>
      <c r="QQQ55" s="198"/>
      <c r="QQR55" s="198"/>
      <c r="QQS55" s="198"/>
      <c r="QQT55" s="198"/>
      <c r="QQU55" s="198"/>
      <c r="QQV55" s="198"/>
      <c r="QQW55" s="198"/>
      <c r="QQX55" s="198"/>
      <c r="QQY55" s="198"/>
      <c r="QQZ55" s="198"/>
      <c r="QRA55" s="198"/>
      <c r="QRB55" s="198"/>
      <c r="QRC55" s="198"/>
      <c r="QRD55" s="198"/>
      <c r="QRE55" s="198"/>
      <c r="QRF55" s="198"/>
      <c r="QRG55" s="198"/>
      <c r="QRH55" s="198"/>
      <c r="QRI55" s="198"/>
      <c r="QRJ55" s="198"/>
      <c r="QRK55" s="198"/>
      <c r="QRL55" s="198"/>
      <c r="QRM55" s="198"/>
      <c r="QRN55" s="198"/>
      <c r="QRO55" s="198"/>
      <c r="QRP55" s="198"/>
      <c r="QRQ55" s="198"/>
      <c r="QRR55" s="198"/>
      <c r="QRS55" s="198"/>
      <c r="QRT55" s="198"/>
      <c r="QRU55" s="198"/>
      <c r="QRV55" s="198"/>
      <c r="QRW55" s="198"/>
      <c r="QRX55" s="198"/>
      <c r="QRY55" s="198"/>
      <c r="QRZ55" s="198"/>
      <c r="QSA55" s="198"/>
      <c r="QSB55" s="198"/>
      <c r="QSC55" s="198"/>
      <c r="QSD55" s="198"/>
      <c r="QSE55" s="198"/>
      <c r="QSF55" s="198"/>
      <c r="QSG55" s="198"/>
      <c r="QSH55" s="198"/>
      <c r="QSI55" s="198"/>
      <c r="QSJ55" s="198"/>
      <c r="QSK55" s="198"/>
      <c r="QSL55" s="198"/>
      <c r="QSM55" s="198"/>
      <c r="QSN55" s="198"/>
      <c r="QSO55" s="198"/>
      <c r="QSP55" s="198"/>
      <c r="QSQ55" s="198"/>
      <c r="QSR55" s="198"/>
      <c r="QSS55" s="198"/>
      <c r="QST55" s="198"/>
      <c r="QSU55" s="198"/>
      <c r="QSV55" s="198"/>
      <c r="QSW55" s="198"/>
      <c r="QSX55" s="198"/>
      <c r="QSY55" s="198"/>
      <c r="QSZ55" s="198"/>
      <c r="QTA55" s="198"/>
      <c r="QTB55" s="198"/>
      <c r="QTC55" s="198"/>
      <c r="QTD55" s="198"/>
      <c r="QTE55" s="198"/>
      <c r="QTF55" s="198"/>
      <c r="QTG55" s="198"/>
      <c r="QTH55" s="198"/>
      <c r="QTI55" s="198"/>
      <c r="QTJ55" s="198"/>
      <c r="QTK55" s="198"/>
      <c r="QTL55" s="198"/>
      <c r="QTM55" s="198"/>
      <c r="QTN55" s="198"/>
      <c r="QTO55" s="198"/>
      <c r="QTP55" s="198"/>
      <c r="QTQ55" s="198"/>
      <c r="QTR55" s="198"/>
      <c r="QTS55" s="198"/>
      <c r="QTT55" s="198"/>
      <c r="QTU55" s="198"/>
      <c r="QTV55" s="198"/>
      <c r="QTW55" s="198"/>
      <c r="QTX55" s="198"/>
      <c r="QTY55" s="198"/>
      <c r="QTZ55" s="198"/>
      <c r="QUA55" s="198"/>
      <c r="QUB55" s="198"/>
      <c r="QUC55" s="198"/>
      <c r="QUD55" s="198"/>
      <c r="QUE55" s="198"/>
      <c r="QUF55" s="198"/>
      <c r="QUG55" s="198"/>
      <c r="QUH55" s="198"/>
      <c r="QUI55" s="198"/>
      <c r="QUJ55" s="198"/>
      <c r="QUK55" s="198"/>
      <c r="QUL55" s="198"/>
      <c r="QUM55" s="198"/>
      <c r="QUN55" s="198"/>
      <c r="QUO55" s="198"/>
      <c r="QUP55" s="198"/>
      <c r="QUQ55" s="198"/>
      <c r="QUR55" s="198"/>
      <c r="QUS55" s="198"/>
      <c r="QUT55" s="198"/>
      <c r="QUU55" s="198"/>
      <c r="QUV55" s="198"/>
      <c r="QUW55" s="198"/>
      <c r="QUX55" s="198"/>
      <c r="QUY55" s="198"/>
      <c r="QUZ55" s="198"/>
      <c r="QVA55" s="198"/>
      <c r="QVB55" s="198"/>
      <c r="QVC55" s="198"/>
      <c r="QVD55" s="198"/>
      <c r="QVE55" s="198"/>
      <c r="QVF55" s="198"/>
      <c r="QVG55" s="198"/>
      <c r="QVH55" s="198"/>
      <c r="QVI55" s="198"/>
      <c r="QVJ55" s="198"/>
      <c r="QVK55" s="198"/>
      <c r="QVL55" s="198"/>
      <c r="QVM55" s="198"/>
      <c r="QVN55" s="198"/>
      <c r="QVO55" s="198"/>
      <c r="QVP55" s="198"/>
      <c r="QVQ55" s="198"/>
      <c r="QVR55" s="198"/>
      <c r="QVS55" s="198"/>
      <c r="QVT55" s="198"/>
      <c r="QVU55" s="198"/>
      <c r="QVV55" s="198"/>
      <c r="QVW55" s="198"/>
      <c r="QVX55" s="198"/>
      <c r="QVY55" s="198"/>
      <c r="QVZ55" s="198"/>
      <c r="QWA55" s="198"/>
      <c r="QWB55" s="198"/>
      <c r="QWC55" s="198"/>
      <c r="QWD55" s="198"/>
      <c r="QWE55" s="198"/>
      <c r="QWF55" s="198"/>
      <c r="QWG55" s="198"/>
      <c r="QWH55" s="198"/>
      <c r="QWI55" s="198"/>
      <c r="QWJ55" s="198"/>
      <c r="QWK55" s="198"/>
      <c r="QWL55" s="198"/>
      <c r="QWM55" s="198"/>
      <c r="QWN55" s="198"/>
      <c r="QWO55" s="198"/>
      <c r="QWP55" s="198"/>
      <c r="QWQ55" s="198"/>
      <c r="QWR55" s="198"/>
      <c r="QWS55" s="198"/>
      <c r="QWT55" s="198"/>
      <c r="QWU55" s="198"/>
      <c r="QWV55" s="198"/>
      <c r="QWW55" s="198"/>
      <c r="QWX55" s="198"/>
      <c r="QWY55" s="198"/>
      <c r="QWZ55" s="198"/>
      <c r="QXA55" s="198"/>
      <c r="QXB55" s="198"/>
      <c r="QXC55" s="198"/>
      <c r="QXD55" s="198"/>
      <c r="QXE55" s="198"/>
      <c r="QXF55" s="198"/>
      <c r="QXG55" s="198"/>
      <c r="QXH55" s="198"/>
      <c r="QXI55" s="198"/>
      <c r="QXJ55" s="198"/>
      <c r="QXK55" s="198"/>
      <c r="QXL55" s="198"/>
      <c r="QXM55" s="198"/>
      <c r="QXN55" s="198"/>
      <c r="QXO55" s="198"/>
      <c r="QXP55" s="198"/>
      <c r="QXQ55" s="198"/>
      <c r="QXR55" s="198"/>
      <c r="QXS55" s="198"/>
      <c r="QXT55" s="198"/>
      <c r="QXU55" s="198"/>
      <c r="QXV55" s="198"/>
      <c r="QXW55" s="198"/>
      <c r="QXX55" s="198"/>
      <c r="QXY55" s="198"/>
      <c r="QXZ55" s="198"/>
      <c r="QYA55" s="198"/>
      <c r="QYB55" s="198"/>
      <c r="QYC55" s="198"/>
      <c r="QYD55" s="198"/>
      <c r="QYE55" s="198"/>
      <c r="QYF55" s="198"/>
      <c r="QYG55" s="198"/>
      <c r="QYH55" s="198"/>
      <c r="QYI55" s="198"/>
      <c r="QYJ55" s="198"/>
      <c r="QYK55" s="198"/>
      <c r="QYL55" s="198"/>
      <c r="QYM55" s="198"/>
      <c r="QYN55" s="198"/>
      <c r="QYO55" s="198"/>
      <c r="QYP55" s="198"/>
      <c r="QYQ55" s="198"/>
      <c r="QYR55" s="198"/>
      <c r="QYS55" s="198"/>
      <c r="QYT55" s="198"/>
      <c r="QYU55" s="198"/>
      <c r="QYV55" s="198"/>
      <c r="QYW55" s="198"/>
      <c r="QYX55" s="198"/>
      <c r="QYY55" s="198"/>
      <c r="QYZ55" s="198"/>
      <c r="QZA55" s="198"/>
      <c r="QZB55" s="198"/>
      <c r="QZC55" s="198"/>
      <c r="QZD55" s="198"/>
      <c r="QZE55" s="198"/>
      <c r="QZF55" s="198"/>
      <c r="QZG55" s="198"/>
      <c r="QZH55" s="198"/>
      <c r="QZI55" s="198"/>
      <c r="QZJ55" s="198"/>
      <c r="QZK55" s="198"/>
      <c r="QZL55" s="198"/>
      <c r="QZM55" s="198"/>
      <c r="QZN55" s="198"/>
      <c r="QZO55" s="198"/>
      <c r="QZP55" s="198"/>
      <c r="QZQ55" s="198"/>
      <c r="QZR55" s="198"/>
      <c r="QZS55" s="198"/>
      <c r="QZT55" s="198"/>
      <c r="QZU55" s="198"/>
      <c r="QZV55" s="198"/>
      <c r="QZW55" s="198"/>
      <c r="QZX55" s="198"/>
      <c r="QZY55" s="198"/>
      <c r="QZZ55" s="198"/>
      <c r="RAA55" s="198"/>
      <c r="RAB55" s="198"/>
      <c r="RAC55" s="198"/>
      <c r="RAD55" s="198"/>
      <c r="RAE55" s="198"/>
      <c r="RAF55" s="198"/>
      <c r="RAG55" s="198"/>
      <c r="RAH55" s="198"/>
      <c r="RAI55" s="198"/>
      <c r="RAJ55" s="198"/>
      <c r="RAK55" s="198"/>
      <c r="RAL55" s="198"/>
      <c r="RAM55" s="198"/>
      <c r="RAN55" s="198"/>
      <c r="RAO55" s="198"/>
      <c r="RAP55" s="198"/>
      <c r="RAQ55" s="198"/>
      <c r="RAR55" s="198"/>
      <c r="RAS55" s="198"/>
      <c r="RAT55" s="198"/>
      <c r="RAU55" s="198"/>
      <c r="RAV55" s="198"/>
      <c r="RAW55" s="198"/>
      <c r="RAX55" s="198"/>
      <c r="RAY55" s="198"/>
      <c r="RAZ55" s="198"/>
      <c r="RBA55" s="198"/>
      <c r="RBB55" s="198"/>
      <c r="RBC55" s="198"/>
      <c r="RBD55" s="198"/>
      <c r="RBE55" s="198"/>
      <c r="RBF55" s="198"/>
      <c r="RBG55" s="198"/>
      <c r="RBH55" s="198"/>
      <c r="RBI55" s="198"/>
      <c r="RBJ55" s="198"/>
      <c r="RBK55" s="198"/>
      <c r="RBL55" s="198"/>
      <c r="RBM55" s="198"/>
      <c r="RBN55" s="198"/>
      <c r="RBO55" s="198"/>
      <c r="RBP55" s="198"/>
      <c r="RBQ55" s="198"/>
      <c r="RBR55" s="198"/>
      <c r="RBS55" s="198"/>
      <c r="RBT55" s="198"/>
      <c r="RBU55" s="198"/>
      <c r="RBV55" s="198"/>
      <c r="RBW55" s="198"/>
      <c r="RBX55" s="198"/>
      <c r="RBY55" s="198"/>
      <c r="RBZ55" s="198"/>
      <c r="RCA55" s="198"/>
      <c r="RCB55" s="198"/>
      <c r="RCC55" s="198"/>
      <c r="RCD55" s="198"/>
      <c r="RCE55" s="198"/>
      <c r="RCF55" s="198"/>
      <c r="RCG55" s="198"/>
      <c r="RCH55" s="198"/>
      <c r="RCI55" s="198"/>
      <c r="RCJ55" s="198"/>
      <c r="RCK55" s="198"/>
      <c r="RCL55" s="198"/>
      <c r="RCM55" s="198"/>
      <c r="RCN55" s="198"/>
      <c r="RCO55" s="198"/>
      <c r="RCP55" s="198"/>
      <c r="RCQ55" s="198"/>
      <c r="RCR55" s="198"/>
      <c r="RCS55" s="198"/>
      <c r="RCT55" s="198"/>
      <c r="RCU55" s="198"/>
      <c r="RCV55" s="198"/>
      <c r="RCW55" s="198"/>
      <c r="RCX55" s="198"/>
      <c r="RCY55" s="198"/>
      <c r="RCZ55" s="198"/>
      <c r="RDA55" s="198"/>
      <c r="RDB55" s="198"/>
      <c r="RDC55" s="198"/>
      <c r="RDD55" s="198"/>
      <c r="RDE55" s="198"/>
      <c r="RDF55" s="198"/>
      <c r="RDG55" s="198"/>
      <c r="RDH55" s="198"/>
      <c r="RDI55" s="198"/>
      <c r="RDJ55" s="198"/>
      <c r="RDK55" s="198"/>
      <c r="RDL55" s="198"/>
      <c r="RDM55" s="198"/>
      <c r="RDN55" s="198"/>
      <c r="RDO55" s="198"/>
      <c r="RDP55" s="198"/>
      <c r="RDQ55" s="198"/>
      <c r="RDR55" s="198"/>
      <c r="RDS55" s="198"/>
      <c r="RDT55" s="198"/>
      <c r="RDU55" s="198"/>
      <c r="RDV55" s="198"/>
      <c r="RDW55" s="198"/>
      <c r="RDX55" s="198"/>
      <c r="RDY55" s="198"/>
      <c r="RDZ55" s="198"/>
      <c r="REA55" s="198"/>
      <c r="REB55" s="198"/>
      <c r="REC55" s="198"/>
      <c r="RED55" s="198"/>
      <c r="REE55" s="198"/>
      <c r="REF55" s="198"/>
      <c r="REG55" s="198"/>
      <c r="REH55" s="198"/>
      <c r="REI55" s="198"/>
      <c r="REJ55" s="198"/>
      <c r="REK55" s="198"/>
      <c r="REL55" s="198"/>
      <c r="REM55" s="198"/>
      <c r="REN55" s="198"/>
      <c r="REO55" s="198"/>
      <c r="REP55" s="198"/>
      <c r="REQ55" s="198"/>
      <c r="RER55" s="198"/>
      <c r="RES55" s="198"/>
      <c r="RET55" s="198"/>
      <c r="REU55" s="198"/>
      <c r="REV55" s="198"/>
      <c r="REW55" s="198"/>
      <c r="REX55" s="198"/>
      <c r="REY55" s="198"/>
      <c r="REZ55" s="198"/>
      <c r="RFA55" s="198"/>
      <c r="RFB55" s="198"/>
      <c r="RFC55" s="198"/>
      <c r="RFD55" s="198"/>
      <c r="RFE55" s="198"/>
      <c r="RFF55" s="198"/>
      <c r="RFG55" s="198"/>
      <c r="RFH55" s="198"/>
      <c r="RFI55" s="198"/>
      <c r="RFJ55" s="198"/>
      <c r="RFK55" s="198"/>
      <c r="RFL55" s="198"/>
      <c r="RFM55" s="198"/>
      <c r="RFN55" s="198"/>
      <c r="RFO55" s="198"/>
      <c r="RFP55" s="198"/>
      <c r="RFQ55" s="198"/>
      <c r="RFR55" s="198"/>
      <c r="RFS55" s="198"/>
      <c r="RFT55" s="198"/>
      <c r="RFU55" s="198"/>
      <c r="RFV55" s="198"/>
      <c r="RFW55" s="198"/>
      <c r="RFX55" s="198"/>
      <c r="RFY55" s="198"/>
      <c r="RFZ55" s="198"/>
      <c r="RGA55" s="198"/>
      <c r="RGB55" s="198"/>
      <c r="RGC55" s="198"/>
      <c r="RGD55" s="198"/>
      <c r="RGE55" s="198"/>
      <c r="RGF55" s="198"/>
      <c r="RGG55" s="198"/>
      <c r="RGH55" s="198"/>
      <c r="RGI55" s="198"/>
      <c r="RGJ55" s="198"/>
      <c r="RGK55" s="198"/>
      <c r="RGL55" s="198"/>
      <c r="RGM55" s="198"/>
      <c r="RGN55" s="198"/>
      <c r="RGO55" s="198"/>
      <c r="RGP55" s="198"/>
      <c r="RGQ55" s="198"/>
      <c r="RGR55" s="198"/>
      <c r="RGS55" s="198"/>
      <c r="RGT55" s="198"/>
      <c r="RGU55" s="198"/>
      <c r="RGV55" s="198"/>
      <c r="RGW55" s="198"/>
      <c r="RGX55" s="198"/>
      <c r="RGY55" s="198"/>
      <c r="RGZ55" s="198"/>
      <c r="RHA55" s="198"/>
      <c r="RHB55" s="198"/>
      <c r="RHC55" s="198"/>
      <c r="RHD55" s="198"/>
      <c r="RHE55" s="198"/>
      <c r="RHF55" s="198"/>
      <c r="RHG55" s="198"/>
      <c r="RHH55" s="198"/>
      <c r="RHI55" s="198"/>
      <c r="RHJ55" s="198"/>
      <c r="RHK55" s="198"/>
      <c r="RHL55" s="198"/>
      <c r="RHM55" s="198"/>
      <c r="RHN55" s="198"/>
      <c r="RHO55" s="198"/>
      <c r="RHP55" s="198"/>
      <c r="RHQ55" s="198"/>
      <c r="RHR55" s="198"/>
      <c r="RHS55" s="198"/>
      <c r="RHT55" s="198"/>
      <c r="RHU55" s="198"/>
      <c r="RHV55" s="198"/>
      <c r="RHW55" s="198"/>
      <c r="RHX55" s="198"/>
      <c r="RHY55" s="198"/>
      <c r="RHZ55" s="198"/>
      <c r="RIA55" s="198"/>
      <c r="RIB55" s="198"/>
      <c r="RIC55" s="198"/>
      <c r="RID55" s="198"/>
      <c r="RIE55" s="198"/>
      <c r="RIF55" s="198"/>
      <c r="RIG55" s="198"/>
      <c r="RIH55" s="198"/>
      <c r="RII55" s="198"/>
      <c r="RIJ55" s="198"/>
      <c r="RIK55" s="198"/>
      <c r="RIL55" s="198"/>
      <c r="RIM55" s="198"/>
      <c r="RIN55" s="198"/>
      <c r="RIO55" s="198"/>
      <c r="RIP55" s="198"/>
      <c r="RIQ55" s="198"/>
      <c r="RIR55" s="198"/>
      <c r="RIS55" s="198"/>
      <c r="RIT55" s="198"/>
      <c r="RIU55" s="198"/>
      <c r="RIV55" s="198"/>
      <c r="RIW55" s="198"/>
      <c r="RIX55" s="198"/>
      <c r="RIY55" s="198"/>
      <c r="RIZ55" s="198"/>
      <c r="RJA55" s="198"/>
      <c r="RJB55" s="198"/>
      <c r="RJC55" s="198"/>
      <c r="RJD55" s="198"/>
      <c r="RJE55" s="198"/>
      <c r="RJF55" s="198"/>
      <c r="RJG55" s="198"/>
      <c r="RJH55" s="198"/>
      <c r="RJI55" s="198"/>
      <c r="RJJ55" s="198"/>
      <c r="RJK55" s="198"/>
      <c r="RJL55" s="198"/>
      <c r="RJM55" s="198"/>
      <c r="RJN55" s="198"/>
      <c r="RJO55" s="198"/>
      <c r="RJP55" s="198"/>
      <c r="RJQ55" s="198"/>
      <c r="RJR55" s="198"/>
      <c r="RJS55" s="198"/>
      <c r="RJT55" s="198"/>
      <c r="RJU55" s="198"/>
      <c r="RJV55" s="198"/>
      <c r="RJW55" s="198"/>
      <c r="RJX55" s="198"/>
      <c r="RJY55" s="198"/>
      <c r="RJZ55" s="198"/>
      <c r="RKA55" s="198"/>
      <c r="RKB55" s="198"/>
      <c r="RKC55" s="198"/>
      <c r="RKD55" s="198"/>
      <c r="RKE55" s="198"/>
      <c r="RKF55" s="198"/>
      <c r="RKG55" s="198"/>
      <c r="RKH55" s="198"/>
      <c r="RKI55" s="198"/>
      <c r="RKJ55" s="198"/>
      <c r="RKK55" s="198"/>
      <c r="RKL55" s="198"/>
      <c r="RKM55" s="198"/>
      <c r="RKN55" s="198"/>
      <c r="RKO55" s="198"/>
      <c r="RKP55" s="198"/>
      <c r="RKQ55" s="198"/>
      <c r="RKR55" s="198"/>
      <c r="RKS55" s="198"/>
      <c r="RKT55" s="198"/>
      <c r="RKU55" s="198"/>
      <c r="RKV55" s="198"/>
      <c r="RKW55" s="198"/>
      <c r="RKX55" s="198"/>
      <c r="RKY55" s="198"/>
      <c r="RKZ55" s="198"/>
      <c r="RLA55" s="198"/>
      <c r="RLB55" s="198"/>
      <c r="RLC55" s="198"/>
      <c r="RLD55" s="198"/>
      <c r="RLE55" s="198"/>
      <c r="RLF55" s="198"/>
      <c r="RLG55" s="198"/>
      <c r="RLH55" s="198"/>
      <c r="RLI55" s="198"/>
      <c r="RLJ55" s="198"/>
      <c r="RLK55" s="198"/>
      <c r="RLL55" s="198"/>
      <c r="RLM55" s="198"/>
      <c r="RLN55" s="198"/>
      <c r="RLO55" s="198"/>
      <c r="RLP55" s="198"/>
      <c r="RLQ55" s="198"/>
      <c r="RLR55" s="198"/>
      <c r="RLS55" s="198"/>
      <c r="RLT55" s="198"/>
      <c r="RLU55" s="198"/>
      <c r="RLV55" s="198"/>
      <c r="RLW55" s="198"/>
      <c r="RLX55" s="198"/>
      <c r="RLY55" s="198"/>
      <c r="RLZ55" s="198"/>
      <c r="RMA55" s="198"/>
      <c r="RMB55" s="198"/>
      <c r="RMC55" s="198"/>
      <c r="RMD55" s="198"/>
      <c r="RME55" s="198"/>
      <c r="RMF55" s="198"/>
      <c r="RMG55" s="198"/>
      <c r="RMH55" s="198"/>
      <c r="RMI55" s="198"/>
      <c r="RMJ55" s="198"/>
      <c r="RMK55" s="198"/>
      <c r="RML55" s="198"/>
      <c r="RMM55" s="198"/>
      <c r="RMN55" s="198"/>
      <c r="RMO55" s="198"/>
      <c r="RMP55" s="198"/>
      <c r="RMQ55" s="198"/>
      <c r="RMR55" s="198"/>
      <c r="RMS55" s="198"/>
      <c r="RMT55" s="198"/>
      <c r="RMU55" s="198"/>
      <c r="RMV55" s="198"/>
      <c r="RMW55" s="198"/>
      <c r="RMX55" s="198"/>
      <c r="RMY55" s="198"/>
      <c r="RMZ55" s="198"/>
      <c r="RNA55" s="198"/>
      <c r="RNB55" s="198"/>
      <c r="RNC55" s="198"/>
      <c r="RND55" s="198"/>
      <c r="RNE55" s="198"/>
      <c r="RNF55" s="198"/>
      <c r="RNG55" s="198"/>
      <c r="RNH55" s="198"/>
      <c r="RNI55" s="198"/>
      <c r="RNJ55" s="198"/>
      <c r="RNK55" s="198"/>
      <c r="RNL55" s="198"/>
      <c r="RNM55" s="198"/>
      <c r="RNN55" s="198"/>
      <c r="RNO55" s="198"/>
      <c r="RNP55" s="198"/>
      <c r="RNQ55" s="198"/>
      <c r="RNR55" s="198"/>
      <c r="RNS55" s="198"/>
      <c r="RNT55" s="198"/>
      <c r="RNU55" s="198"/>
      <c r="RNV55" s="198"/>
      <c r="RNW55" s="198"/>
      <c r="RNX55" s="198"/>
      <c r="RNY55" s="198"/>
      <c r="RNZ55" s="198"/>
      <c r="ROA55" s="198"/>
      <c r="ROB55" s="198"/>
      <c r="ROC55" s="198"/>
      <c r="ROD55" s="198"/>
      <c r="ROE55" s="198"/>
      <c r="ROF55" s="198"/>
      <c r="ROG55" s="198"/>
      <c r="ROH55" s="198"/>
      <c r="ROI55" s="198"/>
      <c r="ROJ55" s="198"/>
      <c r="ROK55" s="198"/>
      <c r="ROL55" s="198"/>
      <c r="ROM55" s="198"/>
      <c r="RON55" s="198"/>
      <c r="ROO55" s="198"/>
      <c r="ROP55" s="198"/>
      <c r="ROQ55" s="198"/>
      <c r="ROR55" s="198"/>
      <c r="ROS55" s="198"/>
      <c r="ROT55" s="198"/>
      <c r="ROU55" s="198"/>
      <c r="ROV55" s="198"/>
      <c r="ROW55" s="198"/>
      <c r="ROX55" s="198"/>
      <c r="ROY55" s="198"/>
      <c r="ROZ55" s="198"/>
      <c r="RPA55" s="198"/>
      <c r="RPB55" s="198"/>
      <c r="RPC55" s="198"/>
      <c r="RPD55" s="198"/>
      <c r="RPE55" s="198"/>
      <c r="RPF55" s="198"/>
      <c r="RPG55" s="198"/>
      <c r="RPH55" s="198"/>
      <c r="RPI55" s="198"/>
      <c r="RPJ55" s="198"/>
      <c r="RPK55" s="198"/>
      <c r="RPL55" s="198"/>
      <c r="RPM55" s="198"/>
      <c r="RPN55" s="198"/>
      <c r="RPO55" s="198"/>
      <c r="RPP55" s="198"/>
      <c r="RPQ55" s="198"/>
      <c r="RPR55" s="198"/>
      <c r="RPS55" s="198"/>
      <c r="RPT55" s="198"/>
      <c r="RPU55" s="198"/>
      <c r="RPV55" s="198"/>
      <c r="RPW55" s="198"/>
      <c r="RPX55" s="198"/>
      <c r="RPY55" s="198"/>
      <c r="RPZ55" s="198"/>
      <c r="RQA55" s="198"/>
      <c r="RQB55" s="198"/>
      <c r="RQC55" s="198"/>
      <c r="RQD55" s="198"/>
      <c r="RQE55" s="198"/>
      <c r="RQF55" s="198"/>
      <c r="RQG55" s="198"/>
      <c r="RQH55" s="198"/>
      <c r="RQI55" s="198"/>
      <c r="RQJ55" s="198"/>
      <c r="RQK55" s="198"/>
      <c r="RQL55" s="198"/>
      <c r="RQM55" s="198"/>
      <c r="RQN55" s="198"/>
      <c r="RQO55" s="198"/>
      <c r="RQP55" s="198"/>
      <c r="RQQ55" s="198"/>
      <c r="RQR55" s="198"/>
      <c r="RQS55" s="198"/>
      <c r="RQT55" s="198"/>
      <c r="RQU55" s="198"/>
      <c r="RQV55" s="198"/>
      <c r="RQW55" s="198"/>
      <c r="RQX55" s="198"/>
      <c r="RQY55" s="198"/>
      <c r="RQZ55" s="198"/>
      <c r="RRA55" s="198"/>
      <c r="RRB55" s="198"/>
      <c r="RRC55" s="198"/>
      <c r="RRD55" s="198"/>
      <c r="RRE55" s="198"/>
      <c r="RRF55" s="198"/>
      <c r="RRG55" s="198"/>
      <c r="RRH55" s="198"/>
      <c r="RRI55" s="198"/>
      <c r="RRJ55" s="198"/>
      <c r="RRK55" s="198"/>
      <c r="RRL55" s="198"/>
      <c r="RRM55" s="198"/>
      <c r="RRN55" s="198"/>
      <c r="RRO55" s="198"/>
      <c r="RRP55" s="198"/>
      <c r="RRQ55" s="198"/>
      <c r="RRR55" s="198"/>
      <c r="RRS55" s="198"/>
      <c r="RRT55" s="198"/>
      <c r="RRU55" s="198"/>
      <c r="RRV55" s="198"/>
      <c r="RRW55" s="198"/>
      <c r="RRX55" s="198"/>
      <c r="RRY55" s="198"/>
      <c r="RRZ55" s="198"/>
      <c r="RSA55" s="198"/>
      <c r="RSB55" s="198"/>
      <c r="RSC55" s="198"/>
      <c r="RSD55" s="198"/>
      <c r="RSE55" s="198"/>
      <c r="RSF55" s="198"/>
      <c r="RSG55" s="198"/>
      <c r="RSH55" s="198"/>
      <c r="RSI55" s="198"/>
      <c r="RSJ55" s="198"/>
      <c r="RSK55" s="198"/>
      <c r="RSL55" s="198"/>
      <c r="RSM55" s="198"/>
      <c r="RSN55" s="198"/>
      <c r="RSO55" s="198"/>
      <c r="RSP55" s="198"/>
      <c r="RSQ55" s="198"/>
      <c r="RSR55" s="198"/>
      <c r="RSS55" s="198"/>
      <c r="RST55" s="198"/>
      <c r="RSU55" s="198"/>
      <c r="RSV55" s="198"/>
      <c r="RSW55" s="198"/>
      <c r="RSX55" s="198"/>
      <c r="RSY55" s="198"/>
      <c r="RSZ55" s="198"/>
      <c r="RTA55" s="198"/>
      <c r="RTB55" s="198"/>
      <c r="RTC55" s="198"/>
      <c r="RTD55" s="198"/>
      <c r="RTE55" s="198"/>
      <c r="RTF55" s="198"/>
      <c r="RTG55" s="198"/>
      <c r="RTH55" s="198"/>
      <c r="RTI55" s="198"/>
      <c r="RTJ55" s="198"/>
      <c r="RTK55" s="198"/>
      <c r="RTL55" s="198"/>
      <c r="RTM55" s="198"/>
      <c r="RTN55" s="198"/>
      <c r="RTO55" s="198"/>
      <c r="RTP55" s="198"/>
      <c r="RTQ55" s="198"/>
      <c r="RTR55" s="198"/>
      <c r="RTS55" s="198"/>
      <c r="RTT55" s="198"/>
      <c r="RTU55" s="198"/>
      <c r="RTV55" s="198"/>
      <c r="RTW55" s="198"/>
      <c r="RTX55" s="198"/>
      <c r="RTY55" s="198"/>
      <c r="RTZ55" s="198"/>
      <c r="RUA55" s="198"/>
      <c r="RUB55" s="198"/>
      <c r="RUC55" s="198"/>
      <c r="RUD55" s="198"/>
      <c r="RUE55" s="198"/>
      <c r="RUF55" s="198"/>
      <c r="RUG55" s="198"/>
      <c r="RUH55" s="198"/>
      <c r="RUI55" s="198"/>
      <c r="RUJ55" s="198"/>
      <c r="RUK55" s="198"/>
      <c r="RUL55" s="198"/>
      <c r="RUM55" s="198"/>
      <c r="RUN55" s="198"/>
      <c r="RUO55" s="198"/>
      <c r="RUP55" s="198"/>
      <c r="RUQ55" s="198"/>
      <c r="RUR55" s="198"/>
      <c r="RUS55" s="198"/>
      <c r="RUT55" s="198"/>
      <c r="RUU55" s="198"/>
      <c r="RUV55" s="198"/>
      <c r="RUW55" s="198"/>
      <c r="RUX55" s="198"/>
      <c r="RUY55" s="198"/>
      <c r="RUZ55" s="198"/>
      <c r="RVA55" s="198"/>
      <c r="RVB55" s="198"/>
      <c r="RVC55" s="198"/>
      <c r="RVD55" s="198"/>
      <c r="RVE55" s="198"/>
      <c r="RVF55" s="198"/>
      <c r="RVG55" s="198"/>
      <c r="RVH55" s="198"/>
      <c r="RVI55" s="198"/>
      <c r="RVJ55" s="198"/>
      <c r="RVK55" s="198"/>
      <c r="RVL55" s="198"/>
      <c r="RVM55" s="198"/>
      <c r="RVN55" s="198"/>
      <c r="RVO55" s="198"/>
      <c r="RVP55" s="198"/>
      <c r="RVQ55" s="198"/>
      <c r="RVR55" s="198"/>
      <c r="RVS55" s="198"/>
      <c r="RVT55" s="198"/>
      <c r="RVU55" s="198"/>
      <c r="RVV55" s="198"/>
      <c r="RVW55" s="198"/>
      <c r="RVX55" s="198"/>
      <c r="RVY55" s="198"/>
      <c r="RVZ55" s="198"/>
      <c r="RWA55" s="198"/>
      <c r="RWB55" s="198"/>
      <c r="RWC55" s="198"/>
      <c r="RWD55" s="198"/>
      <c r="RWE55" s="198"/>
      <c r="RWF55" s="198"/>
      <c r="RWG55" s="198"/>
      <c r="RWH55" s="198"/>
      <c r="RWI55" s="198"/>
      <c r="RWJ55" s="198"/>
      <c r="RWK55" s="198"/>
      <c r="RWL55" s="198"/>
      <c r="RWM55" s="198"/>
      <c r="RWN55" s="198"/>
      <c r="RWO55" s="198"/>
      <c r="RWP55" s="198"/>
      <c r="RWQ55" s="198"/>
      <c r="RWR55" s="198"/>
      <c r="RWS55" s="198"/>
      <c r="RWT55" s="198"/>
      <c r="RWU55" s="198"/>
      <c r="RWV55" s="198"/>
      <c r="RWW55" s="198"/>
      <c r="RWX55" s="198"/>
      <c r="RWY55" s="198"/>
      <c r="RWZ55" s="198"/>
      <c r="RXA55" s="198"/>
      <c r="RXB55" s="198"/>
      <c r="RXC55" s="198"/>
      <c r="RXD55" s="198"/>
      <c r="RXE55" s="198"/>
      <c r="RXF55" s="198"/>
      <c r="RXG55" s="198"/>
      <c r="RXH55" s="198"/>
      <c r="RXI55" s="198"/>
      <c r="RXJ55" s="198"/>
      <c r="RXK55" s="198"/>
      <c r="RXL55" s="198"/>
      <c r="RXM55" s="198"/>
      <c r="RXN55" s="198"/>
      <c r="RXO55" s="198"/>
      <c r="RXP55" s="198"/>
      <c r="RXQ55" s="198"/>
      <c r="RXR55" s="198"/>
      <c r="RXS55" s="198"/>
      <c r="RXT55" s="198"/>
      <c r="RXU55" s="198"/>
      <c r="RXV55" s="198"/>
      <c r="RXW55" s="198"/>
      <c r="RXX55" s="198"/>
      <c r="RXY55" s="198"/>
      <c r="RXZ55" s="198"/>
      <c r="RYA55" s="198"/>
      <c r="RYB55" s="198"/>
      <c r="RYC55" s="198"/>
      <c r="RYD55" s="198"/>
      <c r="RYE55" s="198"/>
      <c r="RYF55" s="198"/>
      <c r="RYG55" s="198"/>
      <c r="RYH55" s="198"/>
      <c r="RYI55" s="198"/>
      <c r="RYJ55" s="198"/>
      <c r="RYK55" s="198"/>
      <c r="RYL55" s="198"/>
      <c r="RYM55" s="198"/>
      <c r="RYN55" s="198"/>
      <c r="RYO55" s="198"/>
      <c r="RYP55" s="198"/>
      <c r="RYQ55" s="198"/>
      <c r="RYR55" s="198"/>
      <c r="RYS55" s="198"/>
      <c r="RYT55" s="198"/>
      <c r="RYU55" s="198"/>
      <c r="RYV55" s="198"/>
      <c r="RYW55" s="198"/>
      <c r="RYX55" s="198"/>
      <c r="RYY55" s="198"/>
      <c r="RYZ55" s="198"/>
      <c r="RZA55" s="198"/>
      <c r="RZB55" s="198"/>
      <c r="RZC55" s="198"/>
      <c r="RZD55" s="198"/>
      <c r="RZE55" s="198"/>
      <c r="RZF55" s="198"/>
      <c r="RZG55" s="198"/>
      <c r="RZH55" s="198"/>
      <c r="RZI55" s="198"/>
      <c r="RZJ55" s="198"/>
      <c r="RZK55" s="198"/>
      <c r="RZL55" s="198"/>
      <c r="RZM55" s="198"/>
      <c r="RZN55" s="198"/>
      <c r="RZO55" s="198"/>
      <c r="RZP55" s="198"/>
      <c r="RZQ55" s="198"/>
      <c r="RZR55" s="198"/>
      <c r="RZS55" s="198"/>
      <c r="RZT55" s="198"/>
      <c r="RZU55" s="198"/>
      <c r="RZV55" s="198"/>
      <c r="RZW55" s="198"/>
      <c r="RZX55" s="198"/>
      <c r="RZY55" s="198"/>
      <c r="RZZ55" s="198"/>
      <c r="SAA55" s="198"/>
      <c r="SAB55" s="198"/>
      <c r="SAC55" s="198"/>
      <c r="SAD55" s="198"/>
      <c r="SAE55" s="198"/>
      <c r="SAF55" s="198"/>
      <c r="SAG55" s="198"/>
      <c r="SAH55" s="198"/>
      <c r="SAI55" s="198"/>
      <c r="SAJ55" s="198"/>
      <c r="SAK55" s="198"/>
      <c r="SAL55" s="198"/>
      <c r="SAM55" s="198"/>
      <c r="SAN55" s="198"/>
      <c r="SAO55" s="198"/>
      <c r="SAP55" s="198"/>
      <c r="SAQ55" s="198"/>
      <c r="SAR55" s="198"/>
      <c r="SAS55" s="198"/>
      <c r="SAT55" s="198"/>
      <c r="SAU55" s="198"/>
      <c r="SAV55" s="198"/>
      <c r="SAW55" s="198"/>
      <c r="SAX55" s="198"/>
      <c r="SAY55" s="198"/>
      <c r="SAZ55" s="198"/>
      <c r="SBA55" s="198"/>
      <c r="SBB55" s="198"/>
      <c r="SBC55" s="198"/>
      <c r="SBD55" s="198"/>
      <c r="SBE55" s="198"/>
      <c r="SBF55" s="198"/>
      <c r="SBG55" s="198"/>
      <c r="SBH55" s="198"/>
      <c r="SBI55" s="198"/>
      <c r="SBJ55" s="198"/>
      <c r="SBK55" s="198"/>
      <c r="SBL55" s="198"/>
      <c r="SBM55" s="198"/>
      <c r="SBN55" s="198"/>
      <c r="SBO55" s="198"/>
      <c r="SBP55" s="198"/>
      <c r="SBQ55" s="198"/>
      <c r="SBR55" s="198"/>
      <c r="SBS55" s="198"/>
      <c r="SBT55" s="198"/>
      <c r="SBU55" s="198"/>
      <c r="SBV55" s="198"/>
      <c r="SBW55" s="198"/>
      <c r="SBX55" s="198"/>
      <c r="SBY55" s="198"/>
      <c r="SBZ55" s="198"/>
      <c r="SCA55" s="198"/>
      <c r="SCB55" s="198"/>
      <c r="SCC55" s="198"/>
      <c r="SCD55" s="198"/>
      <c r="SCE55" s="198"/>
      <c r="SCF55" s="198"/>
      <c r="SCG55" s="198"/>
      <c r="SCH55" s="198"/>
      <c r="SCI55" s="198"/>
      <c r="SCJ55" s="198"/>
      <c r="SCK55" s="198"/>
      <c r="SCL55" s="198"/>
      <c r="SCM55" s="198"/>
      <c r="SCN55" s="198"/>
      <c r="SCO55" s="198"/>
      <c r="SCP55" s="198"/>
      <c r="SCQ55" s="198"/>
      <c r="SCR55" s="198"/>
      <c r="SCS55" s="198"/>
      <c r="SCT55" s="198"/>
      <c r="SCU55" s="198"/>
      <c r="SCV55" s="198"/>
      <c r="SCW55" s="198"/>
      <c r="SCX55" s="198"/>
      <c r="SCY55" s="198"/>
      <c r="SCZ55" s="198"/>
      <c r="SDA55" s="198"/>
      <c r="SDB55" s="198"/>
      <c r="SDC55" s="198"/>
      <c r="SDD55" s="198"/>
      <c r="SDE55" s="198"/>
      <c r="SDF55" s="198"/>
      <c r="SDG55" s="198"/>
      <c r="SDH55" s="198"/>
      <c r="SDI55" s="198"/>
      <c r="SDJ55" s="198"/>
      <c r="SDK55" s="198"/>
      <c r="SDL55" s="198"/>
      <c r="SDM55" s="198"/>
      <c r="SDN55" s="198"/>
      <c r="SDO55" s="198"/>
      <c r="SDP55" s="198"/>
      <c r="SDQ55" s="198"/>
      <c r="SDR55" s="198"/>
      <c r="SDS55" s="198"/>
      <c r="SDT55" s="198"/>
      <c r="SDU55" s="198"/>
      <c r="SDV55" s="198"/>
      <c r="SDW55" s="198"/>
      <c r="SDX55" s="198"/>
      <c r="SDY55" s="198"/>
      <c r="SDZ55" s="198"/>
      <c r="SEA55" s="198"/>
      <c r="SEB55" s="198"/>
      <c r="SEC55" s="198"/>
      <c r="SED55" s="198"/>
      <c r="SEE55" s="198"/>
      <c r="SEF55" s="198"/>
      <c r="SEG55" s="198"/>
      <c r="SEH55" s="198"/>
      <c r="SEI55" s="198"/>
      <c r="SEJ55" s="198"/>
      <c r="SEK55" s="198"/>
      <c r="SEL55" s="198"/>
      <c r="SEM55" s="198"/>
      <c r="SEN55" s="198"/>
      <c r="SEO55" s="198"/>
      <c r="SEP55" s="198"/>
      <c r="SEQ55" s="198"/>
      <c r="SER55" s="198"/>
      <c r="SES55" s="198"/>
      <c r="SET55" s="198"/>
      <c r="SEU55" s="198"/>
      <c r="SEV55" s="198"/>
      <c r="SEW55" s="198"/>
      <c r="SEX55" s="198"/>
      <c r="SEY55" s="198"/>
      <c r="SEZ55" s="198"/>
      <c r="SFA55" s="198"/>
      <c r="SFB55" s="198"/>
      <c r="SFC55" s="198"/>
      <c r="SFD55" s="198"/>
      <c r="SFE55" s="198"/>
      <c r="SFF55" s="198"/>
      <c r="SFG55" s="198"/>
      <c r="SFH55" s="198"/>
      <c r="SFI55" s="198"/>
      <c r="SFJ55" s="198"/>
      <c r="SFK55" s="198"/>
      <c r="SFL55" s="198"/>
      <c r="SFM55" s="198"/>
      <c r="SFN55" s="198"/>
      <c r="SFO55" s="198"/>
      <c r="SFP55" s="198"/>
      <c r="SFQ55" s="198"/>
      <c r="SFR55" s="198"/>
      <c r="SFS55" s="198"/>
      <c r="SFT55" s="198"/>
      <c r="SFU55" s="198"/>
      <c r="SFV55" s="198"/>
      <c r="SFW55" s="198"/>
      <c r="SFX55" s="198"/>
      <c r="SFY55" s="198"/>
      <c r="SFZ55" s="198"/>
      <c r="SGA55" s="198"/>
      <c r="SGB55" s="198"/>
      <c r="SGC55" s="198"/>
      <c r="SGD55" s="198"/>
      <c r="SGE55" s="198"/>
      <c r="SGF55" s="198"/>
      <c r="SGG55" s="198"/>
      <c r="SGH55" s="198"/>
      <c r="SGI55" s="198"/>
      <c r="SGJ55" s="198"/>
      <c r="SGK55" s="198"/>
      <c r="SGL55" s="198"/>
      <c r="SGM55" s="198"/>
      <c r="SGN55" s="198"/>
      <c r="SGO55" s="198"/>
      <c r="SGP55" s="198"/>
      <c r="SGQ55" s="198"/>
      <c r="SGR55" s="198"/>
      <c r="SGS55" s="198"/>
      <c r="SGT55" s="198"/>
      <c r="SGU55" s="198"/>
      <c r="SGV55" s="198"/>
      <c r="SGW55" s="198"/>
      <c r="SGX55" s="198"/>
      <c r="SGY55" s="198"/>
      <c r="SGZ55" s="198"/>
      <c r="SHA55" s="198"/>
      <c r="SHB55" s="198"/>
      <c r="SHC55" s="198"/>
      <c r="SHD55" s="198"/>
      <c r="SHE55" s="198"/>
      <c r="SHF55" s="198"/>
      <c r="SHG55" s="198"/>
      <c r="SHH55" s="198"/>
      <c r="SHI55" s="198"/>
      <c r="SHJ55" s="198"/>
      <c r="SHK55" s="198"/>
      <c r="SHL55" s="198"/>
      <c r="SHM55" s="198"/>
      <c r="SHN55" s="198"/>
      <c r="SHO55" s="198"/>
      <c r="SHP55" s="198"/>
      <c r="SHQ55" s="198"/>
      <c r="SHR55" s="198"/>
      <c r="SHS55" s="198"/>
      <c r="SHT55" s="198"/>
      <c r="SHU55" s="198"/>
      <c r="SHV55" s="198"/>
      <c r="SHW55" s="198"/>
      <c r="SHX55" s="198"/>
      <c r="SHY55" s="198"/>
      <c r="SHZ55" s="198"/>
      <c r="SIA55" s="198"/>
      <c r="SIB55" s="198"/>
      <c r="SIC55" s="198"/>
      <c r="SID55" s="198"/>
      <c r="SIE55" s="198"/>
      <c r="SIF55" s="198"/>
      <c r="SIG55" s="198"/>
      <c r="SIH55" s="198"/>
      <c r="SII55" s="198"/>
      <c r="SIJ55" s="198"/>
      <c r="SIK55" s="198"/>
      <c r="SIL55" s="198"/>
      <c r="SIM55" s="198"/>
      <c r="SIN55" s="198"/>
      <c r="SIO55" s="198"/>
      <c r="SIP55" s="198"/>
      <c r="SIQ55" s="198"/>
      <c r="SIR55" s="198"/>
      <c r="SIS55" s="198"/>
      <c r="SIT55" s="198"/>
      <c r="SIU55" s="198"/>
      <c r="SIV55" s="198"/>
      <c r="SIW55" s="198"/>
      <c r="SIX55" s="198"/>
      <c r="SIY55" s="198"/>
      <c r="SIZ55" s="198"/>
      <c r="SJA55" s="198"/>
      <c r="SJB55" s="198"/>
      <c r="SJC55" s="198"/>
      <c r="SJD55" s="198"/>
      <c r="SJE55" s="198"/>
      <c r="SJF55" s="198"/>
      <c r="SJG55" s="198"/>
      <c r="SJH55" s="198"/>
      <c r="SJI55" s="198"/>
      <c r="SJJ55" s="198"/>
      <c r="SJK55" s="198"/>
      <c r="SJL55" s="198"/>
      <c r="SJM55" s="198"/>
      <c r="SJN55" s="198"/>
      <c r="SJO55" s="198"/>
      <c r="SJP55" s="198"/>
      <c r="SJQ55" s="198"/>
      <c r="SJR55" s="198"/>
      <c r="SJS55" s="198"/>
      <c r="SJT55" s="198"/>
      <c r="SJU55" s="198"/>
      <c r="SJV55" s="198"/>
      <c r="SJW55" s="198"/>
      <c r="SJX55" s="198"/>
      <c r="SJY55" s="198"/>
      <c r="SJZ55" s="198"/>
      <c r="SKA55" s="198"/>
      <c r="SKB55" s="198"/>
      <c r="SKC55" s="198"/>
      <c r="SKD55" s="198"/>
      <c r="SKE55" s="198"/>
      <c r="SKF55" s="198"/>
      <c r="SKG55" s="198"/>
      <c r="SKH55" s="198"/>
      <c r="SKI55" s="198"/>
      <c r="SKJ55" s="198"/>
      <c r="SKK55" s="198"/>
      <c r="SKL55" s="198"/>
      <c r="SKM55" s="198"/>
      <c r="SKN55" s="198"/>
      <c r="SKO55" s="198"/>
      <c r="SKP55" s="198"/>
      <c r="SKQ55" s="198"/>
      <c r="SKR55" s="198"/>
      <c r="SKS55" s="198"/>
      <c r="SKT55" s="198"/>
      <c r="SKU55" s="198"/>
      <c r="SKV55" s="198"/>
      <c r="SKW55" s="198"/>
      <c r="SKX55" s="198"/>
      <c r="SKY55" s="198"/>
      <c r="SKZ55" s="198"/>
      <c r="SLA55" s="198"/>
      <c r="SLB55" s="198"/>
      <c r="SLC55" s="198"/>
      <c r="SLD55" s="198"/>
      <c r="SLE55" s="198"/>
      <c r="SLF55" s="198"/>
      <c r="SLG55" s="198"/>
      <c r="SLH55" s="198"/>
      <c r="SLI55" s="198"/>
      <c r="SLJ55" s="198"/>
      <c r="SLK55" s="198"/>
      <c r="SLL55" s="198"/>
      <c r="SLM55" s="198"/>
      <c r="SLN55" s="198"/>
      <c r="SLO55" s="198"/>
      <c r="SLP55" s="198"/>
      <c r="SLQ55" s="198"/>
      <c r="SLR55" s="198"/>
      <c r="SLS55" s="198"/>
      <c r="SLT55" s="198"/>
      <c r="SLU55" s="198"/>
      <c r="SLV55" s="198"/>
      <c r="SLW55" s="198"/>
      <c r="SLX55" s="198"/>
      <c r="SLY55" s="198"/>
      <c r="SLZ55" s="198"/>
      <c r="SMA55" s="198"/>
      <c r="SMB55" s="198"/>
      <c r="SMC55" s="198"/>
      <c r="SMD55" s="198"/>
      <c r="SME55" s="198"/>
      <c r="SMF55" s="198"/>
      <c r="SMG55" s="198"/>
      <c r="SMH55" s="198"/>
      <c r="SMI55" s="198"/>
      <c r="SMJ55" s="198"/>
      <c r="SMK55" s="198"/>
      <c r="SML55" s="198"/>
      <c r="SMM55" s="198"/>
      <c r="SMN55" s="198"/>
      <c r="SMO55" s="198"/>
      <c r="SMP55" s="198"/>
      <c r="SMQ55" s="198"/>
      <c r="SMR55" s="198"/>
      <c r="SMS55" s="198"/>
      <c r="SMT55" s="198"/>
      <c r="SMU55" s="198"/>
      <c r="SMV55" s="198"/>
      <c r="SMW55" s="198"/>
      <c r="SMX55" s="198"/>
      <c r="SMY55" s="198"/>
      <c r="SMZ55" s="198"/>
      <c r="SNA55" s="198"/>
      <c r="SNB55" s="198"/>
      <c r="SNC55" s="198"/>
      <c r="SND55" s="198"/>
      <c r="SNE55" s="198"/>
      <c r="SNF55" s="198"/>
      <c r="SNG55" s="198"/>
      <c r="SNH55" s="198"/>
      <c r="SNI55" s="198"/>
      <c r="SNJ55" s="198"/>
      <c r="SNK55" s="198"/>
      <c r="SNL55" s="198"/>
      <c r="SNM55" s="198"/>
      <c r="SNN55" s="198"/>
      <c r="SNO55" s="198"/>
      <c r="SNP55" s="198"/>
      <c r="SNQ55" s="198"/>
      <c r="SNR55" s="198"/>
      <c r="SNS55" s="198"/>
      <c r="SNT55" s="198"/>
      <c r="SNU55" s="198"/>
      <c r="SNV55" s="198"/>
      <c r="SNW55" s="198"/>
      <c r="SNX55" s="198"/>
      <c r="SNY55" s="198"/>
      <c r="SNZ55" s="198"/>
      <c r="SOA55" s="198"/>
      <c r="SOB55" s="198"/>
      <c r="SOC55" s="198"/>
      <c r="SOD55" s="198"/>
      <c r="SOE55" s="198"/>
      <c r="SOF55" s="198"/>
      <c r="SOG55" s="198"/>
      <c r="SOH55" s="198"/>
      <c r="SOI55" s="198"/>
      <c r="SOJ55" s="198"/>
      <c r="SOK55" s="198"/>
      <c r="SOL55" s="198"/>
      <c r="SOM55" s="198"/>
      <c r="SON55" s="198"/>
      <c r="SOO55" s="198"/>
      <c r="SOP55" s="198"/>
      <c r="SOQ55" s="198"/>
      <c r="SOR55" s="198"/>
      <c r="SOS55" s="198"/>
      <c r="SOT55" s="198"/>
      <c r="SOU55" s="198"/>
      <c r="SOV55" s="198"/>
      <c r="SOW55" s="198"/>
      <c r="SOX55" s="198"/>
      <c r="SOY55" s="198"/>
      <c r="SOZ55" s="198"/>
      <c r="SPA55" s="198"/>
      <c r="SPB55" s="198"/>
      <c r="SPC55" s="198"/>
      <c r="SPD55" s="198"/>
      <c r="SPE55" s="198"/>
      <c r="SPF55" s="198"/>
      <c r="SPG55" s="198"/>
      <c r="SPH55" s="198"/>
      <c r="SPI55" s="198"/>
      <c r="SPJ55" s="198"/>
      <c r="SPK55" s="198"/>
      <c r="SPL55" s="198"/>
      <c r="SPM55" s="198"/>
      <c r="SPN55" s="198"/>
      <c r="SPO55" s="198"/>
      <c r="SPP55" s="198"/>
      <c r="SPQ55" s="198"/>
      <c r="SPR55" s="198"/>
      <c r="SPS55" s="198"/>
      <c r="SPT55" s="198"/>
      <c r="SPU55" s="198"/>
      <c r="SPV55" s="198"/>
      <c r="SPW55" s="198"/>
      <c r="SPX55" s="198"/>
      <c r="SPY55" s="198"/>
      <c r="SPZ55" s="198"/>
      <c r="SQA55" s="198"/>
      <c r="SQB55" s="198"/>
      <c r="SQC55" s="198"/>
      <c r="SQD55" s="198"/>
      <c r="SQE55" s="198"/>
      <c r="SQF55" s="198"/>
      <c r="SQG55" s="198"/>
      <c r="SQH55" s="198"/>
      <c r="SQI55" s="198"/>
      <c r="SQJ55" s="198"/>
      <c r="SQK55" s="198"/>
      <c r="SQL55" s="198"/>
      <c r="SQM55" s="198"/>
      <c r="SQN55" s="198"/>
      <c r="SQO55" s="198"/>
      <c r="SQP55" s="198"/>
      <c r="SQQ55" s="198"/>
      <c r="SQR55" s="198"/>
      <c r="SQS55" s="198"/>
      <c r="SQT55" s="198"/>
      <c r="SQU55" s="198"/>
      <c r="SQV55" s="198"/>
      <c r="SQW55" s="198"/>
      <c r="SQX55" s="198"/>
      <c r="SQY55" s="198"/>
      <c r="SQZ55" s="198"/>
      <c r="SRA55" s="198"/>
      <c r="SRB55" s="198"/>
      <c r="SRC55" s="198"/>
      <c r="SRD55" s="198"/>
      <c r="SRE55" s="198"/>
      <c r="SRF55" s="198"/>
      <c r="SRG55" s="198"/>
      <c r="SRH55" s="198"/>
      <c r="SRI55" s="198"/>
      <c r="SRJ55" s="198"/>
      <c r="SRK55" s="198"/>
      <c r="SRL55" s="198"/>
      <c r="SRM55" s="198"/>
      <c r="SRN55" s="198"/>
      <c r="SRO55" s="198"/>
      <c r="SRP55" s="198"/>
      <c r="SRQ55" s="198"/>
      <c r="SRR55" s="198"/>
      <c r="SRS55" s="198"/>
      <c r="SRT55" s="198"/>
      <c r="SRU55" s="198"/>
      <c r="SRV55" s="198"/>
      <c r="SRW55" s="198"/>
      <c r="SRX55" s="198"/>
      <c r="SRY55" s="198"/>
      <c r="SRZ55" s="198"/>
      <c r="SSA55" s="198"/>
      <c r="SSB55" s="198"/>
      <c r="SSC55" s="198"/>
      <c r="SSD55" s="198"/>
      <c r="SSE55" s="198"/>
      <c r="SSF55" s="198"/>
      <c r="SSG55" s="198"/>
      <c r="SSH55" s="198"/>
      <c r="SSI55" s="198"/>
      <c r="SSJ55" s="198"/>
      <c r="SSK55" s="198"/>
      <c r="SSL55" s="198"/>
      <c r="SSM55" s="198"/>
      <c r="SSN55" s="198"/>
      <c r="SSO55" s="198"/>
      <c r="SSP55" s="198"/>
      <c r="SSQ55" s="198"/>
      <c r="SSR55" s="198"/>
      <c r="SSS55" s="198"/>
      <c r="SST55" s="198"/>
      <c r="SSU55" s="198"/>
      <c r="SSV55" s="198"/>
      <c r="SSW55" s="198"/>
      <c r="SSX55" s="198"/>
      <c r="SSY55" s="198"/>
      <c r="SSZ55" s="198"/>
      <c r="STA55" s="198"/>
      <c r="STB55" s="198"/>
      <c r="STC55" s="198"/>
      <c r="STD55" s="198"/>
      <c r="STE55" s="198"/>
      <c r="STF55" s="198"/>
      <c r="STG55" s="198"/>
      <c r="STH55" s="198"/>
      <c r="STI55" s="198"/>
      <c r="STJ55" s="198"/>
      <c r="STK55" s="198"/>
      <c r="STL55" s="198"/>
      <c r="STM55" s="198"/>
      <c r="STN55" s="198"/>
      <c r="STO55" s="198"/>
      <c r="STP55" s="198"/>
      <c r="STQ55" s="198"/>
      <c r="STR55" s="198"/>
      <c r="STS55" s="198"/>
      <c r="STT55" s="198"/>
      <c r="STU55" s="198"/>
      <c r="STV55" s="198"/>
      <c r="STW55" s="198"/>
      <c r="STX55" s="198"/>
      <c r="STY55" s="198"/>
      <c r="STZ55" s="198"/>
      <c r="SUA55" s="198"/>
      <c r="SUB55" s="198"/>
      <c r="SUC55" s="198"/>
      <c r="SUD55" s="198"/>
      <c r="SUE55" s="198"/>
      <c r="SUF55" s="198"/>
      <c r="SUG55" s="198"/>
      <c r="SUH55" s="198"/>
      <c r="SUI55" s="198"/>
      <c r="SUJ55" s="198"/>
      <c r="SUK55" s="198"/>
      <c r="SUL55" s="198"/>
      <c r="SUM55" s="198"/>
      <c r="SUN55" s="198"/>
      <c r="SUO55" s="198"/>
      <c r="SUP55" s="198"/>
      <c r="SUQ55" s="198"/>
      <c r="SUR55" s="198"/>
      <c r="SUS55" s="198"/>
      <c r="SUT55" s="198"/>
      <c r="SUU55" s="198"/>
      <c r="SUV55" s="198"/>
      <c r="SUW55" s="198"/>
      <c r="SUX55" s="198"/>
      <c r="SUY55" s="198"/>
      <c r="SUZ55" s="198"/>
      <c r="SVA55" s="198"/>
      <c r="SVB55" s="198"/>
      <c r="SVC55" s="198"/>
      <c r="SVD55" s="198"/>
      <c r="SVE55" s="198"/>
      <c r="SVF55" s="198"/>
      <c r="SVG55" s="198"/>
      <c r="SVH55" s="198"/>
      <c r="SVI55" s="198"/>
      <c r="SVJ55" s="198"/>
      <c r="SVK55" s="198"/>
      <c r="SVL55" s="198"/>
      <c r="SVM55" s="198"/>
      <c r="SVN55" s="198"/>
      <c r="SVO55" s="198"/>
      <c r="SVP55" s="198"/>
      <c r="SVQ55" s="198"/>
      <c r="SVR55" s="198"/>
      <c r="SVS55" s="198"/>
      <c r="SVT55" s="198"/>
      <c r="SVU55" s="198"/>
      <c r="SVV55" s="198"/>
      <c r="SVW55" s="198"/>
      <c r="SVX55" s="198"/>
      <c r="SVY55" s="198"/>
      <c r="SVZ55" s="198"/>
      <c r="SWA55" s="198"/>
      <c r="SWB55" s="198"/>
      <c r="SWC55" s="198"/>
      <c r="SWD55" s="198"/>
      <c r="SWE55" s="198"/>
      <c r="SWF55" s="198"/>
      <c r="SWG55" s="198"/>
      <c r="SWH55" s="198"/>
      <c r="SWI55" s="198"/>
      <c r="SWJ55" s="198"/>
      <c r="SWK55" s="198"/>
      <c r="SWL55" s="198"/>
      <c r="SWM55" s="198"/>
      <c r="SWN55" s="198"/>
      <c r="SWO55" s="198"/>
      <c r="SWP55" s="198"/>
      <c r="SWQ55" s="198"/>
      <c r="SWR55" s="198"/>
      <c r="SWS55" s="198"/>
      <c r="SWT55" s="198"/>
      <c r="SWU55" s="198"/>
      <c r="SWV55" s="198"/>
      <c r="SWW55" s="198"/>
      <c r="SWX55" s="198"/>
      <c r="SWY55" s="198"/>
      <c r="SWZ55" s="198"/>
      <c r="SXA55" s="198"/>
      <c r="SXB55" s="198"/>
      <c r="SXC55" s="198"/>
      <c r="SXD55" s="198"/>
      <c r="SXE55" s="198"/>
      <c r="SXF55" s="198"/>
      <c r="SXG55" s="198"/>
      <c r="SXH55" s="198"/>
      <c r="SXI55" s="198"/>
      <c r="SXJ55" s="198"/>
      <c r="SXK55" s="198"/>
      <c r="SXL55" s="198"/>
      <c r="SXM55" s="198"/>
      <c r="SXN55" s="198"/>
      <c r="SXO55" s="198"/>
      <c r="SXP55" s="198"/>
      <c r="SXQ55" s="198"/>
      <c r="SXR55" s="198"/>
      <c r="SXS55" s="198"/>
      <c r="SXT55" s="198"/>
      <c r="SXU55" s="198"/>
      <c r="SXV55" s="198"/>
      <c r="SXW55" s="198"/>
      <c r="SXX55" s="198"/>
      <c r="SXY55" s="198"/>
      <c r="SXZ55" s="198"/>
      <c r="SYA55" s="198"/>
      <c r="SYB55" s="198"/>
      <c r="SYC55" s="198"/>
      <c r="SYD55" s="198"/>
      <c r="SYE55" s="198"/>
      <c r="SYF55" s="198"/>
      <c r="SYG55" s="198"/>
      <c r="SYH55" s="198"/>
      <c r="SYI55" s="198"/>
      <c r="SYJ55" s="198"/>
      <c r="SYK55" s="198"/>
      <c r="SYL55" s="198"/>
      <c r="SYM55" s="198"/>
      <c r="SYN55" s="198"/>
      <c r="SYO55" s="198"/>
      <c r="SYP55" s="198"/>
      <c r="SYQ55" s="198"/>
      <c r="SYR55" s="198"/>
      <c r="SYS55" s="198"/>
      <c r="SYT55" s="198"/>
      <c r="SYU55" s="198"/>
      <c r="SYV55" s="198"/>
      <c r="SYW55" s="198"/>
      <c r="SYX55" s="198"/>
      <c r="SYY55" s="198"/>
      <c r="SYZ55" s="198"/>
      <c r="SZA55" s="198"/>
      <c r="SZB55" s="198"/>
      <c r="SZC55" s="198"/>
      <c r="SZD55" s="198"/>
      <c r="SZE55" s="198"/>
      <c r="SZF55" s="198"/>
      <c r="SZG55" s="198"/>
      <c r="SZH55" s="198"/>
      <c r="SZI55" s="198"/>
      <c r="SZJ55" s="198"/>
      <c r="SZK55" s="198"/>
      <c r="SZL55" s="198"/>
      <c r="SZM55" s="198"/>
      <c r="SZN55" s="198"/>
      <c r="SZO55" s="198"/>
      <c r="SZP55" s="198"/>
      <c r="SZQ55" s="198"/>
      <c r="SZR55" s="198"/>
      <c r="SZS55" s="198"/>
      <c r="SZT55" s="198"/>
      <c r="SZU55" s="198"/>
      <c r="SZV55" s="198"/>
      <c r="SZW55" s="198"/>
      <c r="SZX55" s="198"/>
      <c r="SZY55" s="198"/>
      <c r="SZZ55" s="198"/>
      <c r="TAA55" s="198"/>
      <c r="TAB55" s="198"/>
      <c r="TAC55" s="198"/>
      <c r="TAD55" s="198"/>
      <c r="TAE55" s="198"/>
      <c r="TAF55" s="198"/>
      <c r="TAG55" s="198"/>
      <c r="TAH55" s="198"/>
      <c r="TAI55" s="198"/>
      <c r="TAJ55" s="198"/>
      <c r="TAK55" s="198"/>
      <c r="TAL55" s="198"/>
      <c r="TAM55" s="198"/>
      <c r="TAN55" s="198"/>
      <c r="TAO55" s="198"/>
      <c r="TAP55" s="198"/>
      <c r="TAQ55" s="198"/>
      <c r="TAR55" s="198"/>
      <c r="TAS55" s="198"/>
      <c r="TAT55" s="198"/>
      <c r="TAU55" s="198"/>
      <c r="TAV55" s="198"/>
      <c r="TAW55" s="198"/>
      <c r="TAX55" s="198"/>
      <c r="TAY55" s="198"/>
      <c r="TAZ55" s="198"/>
      <c r="TBA55" s="198"/>
      <c r="TBB55" s="198"/>
      <c r="TBC55" s="198"/>
      <c r="TBD55" s="198"/>
      <c r="TBE55" s="198"/>
      <c r="TBF55" s="198"/>
      <c r="TBG55" s="198"/>
      <c r="TBH55" s="198"/>
      <c r="TBI55" s="198"/>
      <c r="TBJ55" s="198"/>
      <c r="TBK55" s="198"/>
      <c r="TBL55" s="198"/>
      <c r="TBM55" s="198"/>
      <c r="TBN55" s="198"/>
      <c r="TBO55" s="198"/>
      <c r="TBP55" s="198"/>
      <c r="TBQ55" s="198"/>
      <c r="TBR55" s="198"/>
      <c r="TBS55" s="198"/>
      <c r="TBT55" s="198"/>
      <c r="TBU55" s="198"/>
      <c r="TBV55" s="198"/>
      <c r="TBW55" s="198"/>
      <c r="TBX55" s="198"/>
      <c r="TBY55" s="198"/>
      <c r="TBZ55" s="198"/>
      <c r="TCA55" s="198"/>
      <c r="TCB55" s="198"/>
      <c r="TCC55" s="198"/>
      <c r="TCD55" s="198"/>
      <c r="TCE55" s="198"/>
      <c r="TCF55" s="198"/>
      <c r="TCG55" s="198"/>
      <c r="TCH55" s="198"/>
      <c r="TCI55" s="198"/>
      <c r="TCJ55" s="198"/>
      <c r="TCK55" s="198"/>
      <c r="TCL55" s="198"/>
      <c r="TCM55" s="198"/>
      <c r="TCN55" s="198"/>
      <c r="TCO55" s="198"/>
      <c r="TCP55" s="198"/>
      <c r="TCQ55" s="198"/>
      <c r="TCR55" s="198"/>
      <c r="TCS55" s="198"/>
      <c r="TCT55" s="198"/>
      <c r="TCU55" s="198"/>
      <c r="TCV55" s="198"/>
      <c r="TCW55" s="198"/>
      <c r="TCX55" s="198"/>
      <c r="TCY55" s="198"/>
      <c r="TCZ55" s="198"/>
      <c r="TDA55" s="198"/>
      <c r="TDB55" s="198"/>
      <c r="TDC55" s="198"/>
      <c r="TDD55" s="198"/>
      <c r="TDE55" s="198"/>
      <c r="TDF55" s="198"/>
      <c r="TDG55" s="198"/>
      <c r="TDH55" s="198"/>
      <c r="TDI55" s="198"/>
      <c r="TDJ55" s="198"/>
      <c r="TDK55" s="198"/>
      <c r="TDL55" s="198"/>
      <c r="TDM55" s="198"/>
      <c r="TDN55" s="198"/>
      <c r="TDO55" s="198"/>
      <c r="TDP55" s="198"/>
      <c r="TDQ55" s="198"/>
      <c r="TDR55" s="198"/>
      <c r="TDS55" s="198"/>
      <c r="TDT55" s="198"/>
      <c r="TDU55" s="198"/>
      <c r="TDV55" s="198"/>
      <c r="TDW55" s="198"/>
      <c r="TDX55" s="198"/>
      <c r="TDY55" s="198"/>
      <c r="TDZ55" s="198"/>
      <c r="TEA55" s="198"/>
      <c r="TEB55" s="198"/>
      <c r="TEC55" s="198"/>
      <c r="TED55" s="198"/>
      <c r="TEE55" s="198"/>
      <c r="TEF55" s="198"/>
      <c r="TEG55" s="198"/>
      <c r="TEH55" s="198"/>
      <c r="TEI55" s="198"/>
      <c r="TEJ55" s="198"/>
      <c r="TEK55" s="198"/>
      <c r="TEL55" s="198"/>
      <c r="TEM55" s="198"/>
      <c r="TEN55" s="198"/>
      <c r="TEO55" s="198"/>
      <c r="TEP55" s="198"/>
      <c r="TEQ55" s="198"/>
      <c r="TER55" s="198"/>
      <c r="TES55" s="198"/>
      <c r="TET55" s="198"/>
      <c r="TEU55" s="198"/>
      <c r="TEV55" s="198"/>
      <c r="TEW55" s="198"/>
      <c r="TEX55" s="198"/>
      <c r="TEY55" s="198"/>
      <c r="TEZ55" s="198"/>
      <c r="TFA55" s="198"/>
      <c r="TFB55" s="198"/>
      <c r="TFC55" s="198"/>
      <c r="TFD55" s="198"/>
      <c r="TFE55" s="198"/>
      <c r="TFF55" s="198"/>
      <c r="TFG55" s="198"/>
      <c r="TFH55" s="198"/>
      <c r="TFI55" s="198"/>
      <c r="TFJ55" s="198"/>
      <c r="TFK55" s="198"/>
      <c r="TFL55" s="198"/>
      <c r="TFM55" s="198"/>
      <c r="TFN55" s="198"/>
      <c r="TFO55" s="198"/>
      <c r="TFP55" s="198"/>
      <c r="TFQ55" s="198"/>
      <c r="TFR55" s="198"/>
      <c r="TFS55" s="198"/>
      <c r="TFT55" s="198"/>
      <c r="TFU55" s="198"/>
      <c r="TFV55" s="198"/>
      <c r="TFW55" s="198"/>
      <c r="TFX55" s="198"/>
      <c r="TFY55" s="198"/>
      <c r="TFZ55" s="198"/>
      <c r="TGA55" s="198"/>
      <c r="TGB55" s="198"/>
      <c r="TGC55" s="198"/>
      <c r="TGD55" s="198"/>
      <c r="TGE55" s="198"/>
      <c r="TGF55" s="198"/>
      <c r="TGG55" s="198"/>
      <c r="TGH55" s="198"/>
      <c r="TGI55" s="198"/>
      <c r="TGJ55" s="198"/>
      <c r="TGK55" s="198"/>
      <c r="TGL55" s="198"/>
      <c r="TGM55" s="198"/>
      <c r="TGN55" s="198"/>
      <c r="TGO55" s="198"/>
      <c r="TGP55" s="198"/>
      <c r="TGQ55" s="198"/>
      <c r="TGR55" s="198"/>
      <c r="TGS55" s="198"/>
      <c r="TGT55" s="198"/>
      <c r="TGU55" s="198"/>
      <c r="TGV55" s="198"/>
      <c r="TGW55" s="198"/>
      <c r="TGX55" s="198"/>
      <c r="TGY55" s="198"/>
      <c r="TGZ55" s="198"/>
      <c r="THA55" s="198"/>
      <c r="THB55" s="198"/>
      <c r="THC55" s="198"/>
      <c r="THD55" s="198"/>
      <c r="THE55" s="198"/>
      <c r="THF55" s="198"/>
      <c r="THG55" s="198"/>
      <c r="THH55" s="198"/>
      <c r="THI55" s="198"/>
      <c r="THJ55" s="198"/>
      <c r="THK55" s="198"/>
      <c r="THL55" s="198"/>
      <c r="THM55" s="198"/>
      <c r="THN55" s="198"/>
      <c r="THO55" s="198"/>
      <c r="THP55" s="198"/>
      <c r="THQ55" s="198"/>
      <c r="THR55" s="198"/>
      <c r="THS55" s="198"/>
      <c r="THT55" s="198"/>
      <c r="THU55" s="198"/>
      <c r="THV55" s="198"/>
      <c r="THW55" s="198"/>
      <c r="THX55" s="198"/>
      <c r="THY55" s="198"/>
      <c r="THZ55" s="198"/>
      <c r="TIA55" s="198"/>
      <c r="TIB55" s="198"/>
      <c r="TIC55" s="198"/>
      <c r="TID55" s="198"/>
      <c r="TIE55" s="198"/>
      <c r="TIF55" s="198"/>
      <c r="TIG55" s="198"/>
      <c r="TIH55" s="198"/>
      <c r="TII55" s="198"/>
      <c r="TIJ55" s="198"/>
      <c r="TIK55" s="198"/>
      <c r="TIL55" s="198"/>
      <c r="TIM55" s="198"/>
      <c r="TIN55" s="198"/>
      <c r="TIO55" s="198"/>
      <c r="TIP55" s="198"/>
      <c r="TIQ55" s="198"/>
      <c r="TIR55" s="198"/>
      <c r="TIS55" s="198"/>
      <c r="TIT55" s="198"/>
      <c r="TIU55" s="198"/>
      <c r="TIV55" s="198"/>
      <c r="TIW55" s="198"/>
      <c r="TIX55" s="198"/>
      <c r="TIY55" s="198"/>
      <c r="TIZ55" s="198"/>
      <c r="TJA55" s="198"/>
      <c r="TJB55" s="198"/>
      <c r="TJC55" s="198"/>
      <c r="TJD55" s="198"/>
      <c r="TJE55" s="198"/>
      <c r="TJF55" s="198"/>
      <c r="TJG55" s="198"/>
      <c r="TJH55" s="198"/>
      <c r="TJI55" s="198"/>
      <c r="TJJ55" s="198"/>
      <c r="TJK55" s="198"/>
      <c r="TJL55" s="198"/>
      <c r="TJM55" s="198"/>
      <c r="TJN55" s="198"/>
      <c r="TJO55" s="198"/>
      <c r="TJP55" s="198"/>
      <c r="TJQ55" s="198"/>
      <c r="TJR55" s="198"/>
      <c r="TJS55" s="198"/>
      <c r="TJT55" s="198"/>
      <c r="TJU55" s="198"/>
      <c r="TJV55" s="198"/>
      <c r="TJW55" s="198"/>
      <c r="TJX55" s="198"/>
      <c r="TJY55" s="198"/>
      <c r="TJZ55" s="198"/>
      <c r="TKA55" s="198"/>
      <c r="TKB55" s="198"/>
      <c r="TKC55" s="198"/>
      <c r="TKD55" s="198"/>
      <c r="TKE55" s="198"/>
      <c r="TKF55" s="198"/>
      <c r="TKG55" s="198"/>
      <c r="TKH55" s="198"/>
      <c r="TKI55" s="198"/>
      <c r="TKJ55" s="198"/>
      <c r="TKK55" s="198"/>
      <c r="TKL55" s="198"/>
      <c r="TKM55" s="198"/>
      <c r="TKN55" s="198"/>
      <c r="TKO55" s="198"/>
      <c r="TKP55" s="198"/>
      <c r="TKQ55" s="198"/>
      <c r="TKR55" s="198"/>
      <c r="TKS55" s="198"/>
      <c r="TKT55" s="198"/>
      <c r="TKU55" s="198"/>
      <c r="TKV55" s="198"/>
      <c r="TKW55" s="198"/>
      <c r="TKX55" s="198"/>
      <c r="TKY55" s="198"/>
      <c r="TKZ55" s="198"/>
      <c r="TLA55" s="198"/>
      <c r="TLB55" s="198"/>
      <c r="TLC55" s="198"/>
      <c r="TLD55" s="198"/>
      <c r="TLE55" s="198"/>
      <c r="TLF55" s="198"/>
      <c r="TLG55" s="198"/>
      <c r="TLH55" s="198"/>
      <c r="TLI55" s="198"/>
      <c r="TLJ55" s="198"/>
      <c r="TLK55" s="198"/>
      <c r="TLL55" s="198"/>
      <c r="TLM55" s="198"/>
      <c r="TLN55" s="198"/>
      <c r="TLO55" s="198"/>
      <c r="TLP55" s="198"/>
      <c r="TLQ55" s="198"/>
      <c r="TLR55" s="198"/>
      <c r="TLS55" s="198"/>
      <c r="TLT55" s="198"/>
      <c r="TLU55" s="198"/>
      <c r="TLV55" s="198"/>
      <c r="TLW55" s="198"/>
      <c r="TLX55" s="198"/>
      <c r="TLY55" s="198"/>
      <c r="TLZ55" s="198"/>
      <c r="TMA55" s="198"/>
      <c r="TMB55" s="198"/>
      <c r="TMC55" s="198"/>
      <c r="TMD55" s="198"/>
      <c r="TME55" s="198"/>
      <c r="TMF55" s="198"/>
      <c r="TMG55" s="198"/>
      <c r="TMH55" s="198"/>
      <c r="TMI55" s="198"/>
      <c r="TMJ55" s="198"/>
      <c r="TMK55" s="198"/>
      <c r="TML55" s="198"/>
      <c r="TMM55" s="198"/>
      <c r="TMN55" s="198"/>
      <c r="TMO55" s="198"/>
      <c r="TMP55" s="198"/>
      <c r="TMQ55" s="198"/>
      <c r="TMR55" s="198"/>
      <c r="TMS55" s="198"/>
      <c r="TMT55" s="198"/>
      <c r="TMU55" s="198"/>
      <c r="TMV55" s="198"/>
      <c r="TMW55" s="198"/>
      <c r="TMX55" s="198"/>
      <c r="TMY55" s="198"/>
      <c r="TMZ55" s="198"/>
      <c r="TNA55" s="198"/>
      <c r="TNB55" s="198"/>
      <c r="TNC55" s="198"/>
      <c r="TND55" s="198"/>
      <c r="TNE55" s="198"/>
      <c r="TNF55" s="198"/>
      <c r="TNG55" s="198"/>
      <c r="TNH55" s="198"/>
      <c r="TNI55" s="198"/>
      <c r="TNJ55" s="198"/>
      <c r="TNK55" s="198"/>
      <c r="TNL55" s="198"/>
      <c r="TNM55" s="198"/>
      <c r="TNN55" s="198"/>
      <c r="TNO55" s="198"/>
      <c r="TNP55" s="198"/>
      <c r="TNQ55" s="198"/>
      <c r="TNR55" s="198"/>
      <c r="TNS55" s="198"/>
      <c r="TNT55" s="198"/>
      <c r="TNU55" s="198"/>
      <c r="TNV55" s="198"/>
      <c r="TNW55" s="198"/>
      <c r="TNX55" s="198"/>
      <c r="TNY55" s="198"/>
      <c r="TNZ55" s="198"/>
      <c r="TOA55" s="198"/>
      <c r="TOB55" s="198"/>
      <c r="TOC55" s="198"/>
      <c r="TOD55" s="198"/>
      <c r="TOE55" s="198"/>
      <c r="TOF55" s="198"/>
      <c r="TOG55" s="198"/>
      <c r="TOH55" s="198"/>
      <c r="TOI55" s="198"/>
      <c r="TOJ55" s="198"/>
      <c r="TOK55" s="198"/>
      <c r="TOL55" s="198"/>
      <c r="TOM55" s="198"/>
      <c r="TON55" s="198"/>
      <c r="TOO55" s="198"/>
      <c r="TOP55" s="198"/>
      <c r="TOQ55" s="198"/>
      <c r="TOR55" s="198"/>
      <c r="TOS55" s="198"/>
      <c r="TOT55" s="198"/>
      <c r="TOU55" s="198"/>
      <c r="TOV55" s="198"/>
      <c r="TOW55" s="198"/>
      <c r="TOX55" s="198"/>
      <c r="TOY55" s="198"/>
      <c r="TOZ55" s="198"/>
      <c r="TPA55" s="198"/>
      <c r="TPB55" s="198"/>
      <c r="TPC55" s="198"/>
      <c r="TPD55" s="198"/>
      <c r="TPE55" s="198"/>
      <c r="TPF55" s="198"/>
      <c r="TPG55" s="198"/>
      <c r="TPH55" s="198"/>
      <c r="TPI55" s="198"/>
      <c r="TPJ55" s="198"/>
      <c r="TPK55" s="198"/>
      <c r="TPL55" s="198"/>
      <c r="TPM55" s="198"/>
      <c r="TPN55" s="198"/>
      <c r="TPO55" s="198"/>
      <c r="TPP55" s="198"/>
      <c r="TPQ55" s="198"/>
      <c r="TPR55" s="198"/>
      <c r="TPS55" s="198"/>
      <c r="TPT55" s="198"/>
      <c r="TPU55" s="198"/>
      <c r="TPV55" s="198"/>
      <c r="TPW55" s="198"/>
      <c r="TPX55" s="198"/>
      <c r="TPY55" s="198"/>
      <c r="TPZ55" s="198"/>
      <c r="TQA55" s="198"/>
      <c r="TQB55" s="198"/>
      <c r="TQC55" s="198"/>
      <c r="TQD55" s="198"/>
      <c r="TQE55" s="198"/>
      <c r="TQF55" s="198"/>
      <c r="TQG55" s="198"/>
      <c r="TQH55" s="198"/>
      <c r="TQI55" s="198"/>
      <c r="TQJ55" s="198"/>
      <c r="TQK55" s="198"/>
      <c r="TQL55" s="198"/>
      <c r="TQM55" s="198"/>
      <c r="TQN55" s="198"/>
      <c r="TQO55" s="198"/>
      <c r="TQP55" s="198"/>
      <c r="TQQ55" s="198"/>
      <c r="TQR55" s="198"/>
      <c r="TQS55" s="198"/>
      <c r="TQT55" s="198"/>
      <c r="TQU55" s="198"/>
      <c r="TQV55" s="198"/>
      <c r="TQW55" s="198"/>
      <c r="TQX55" s="198"/>
      <c r="TQY55" s="198"/>
      <c r="TQZ55" s="198"/>
      <c r="TRA55" s="198"/>
      <c r="TRB55" s="198"/>
      <c r="TRC55" s="198"/>
      <c r="TRD55" s="198"/>
      <c r="TRE55" s="198"/>
      <c r="TRF55" s="198"/>
      <c r="TRG55" s="198"/>
      <c r="TRH55" s="198"/>
      <c r="TRI55" s="198"/>
      <c r="TRJ55" s="198"/>
      <c r="TRK55" s="198"/>
      <c r="TRL55" s="198"/>
      <c r="TRM55" s="198"/>
      <c r="TRN55" s="198"/>
      <c r="TRO55" s="198"/>
      <c r="TRP55" s="198"/>
      <c r="TRQ55" s="198"/>
      <c r="TRR55" s="198"/>
      <c r="TRS55" s="198"/>
      <c r="TRT55" s="198"/>
      <c r="TRU55" s="198"/>
      <c r="TRV55" s="198"/>
      <c r="TRW55" s="198"/>
      <c r="TRX55" s="198"/>
      <c r="TRY55" s="198"/>
      <c r="TRZ55" s="198"/>
      <c r="TSA55" s="198"/>
      <c r="TSB55" s="198"/>
      <c r="TSC55" s="198"/>
      <c r="TSD55" s="198"/>
      <c r="TSE55" s="198"/>
      <c r="TSF55" s="198"/>
      <c r="TSG55" s="198"/>
      <c r="TSH55" s="198"/>
      <c r="TSI55" s="198"/>
      <c r="TSJ55" s="198"/>
      <c r="TSK55" s="198"/>
      <c r="TSL55" s="198"/>
      <c r="TSM55" s="198"/>
      <c r="TSN55" s="198"/>
      <c r="TSO55" s="198"/>
      <c r="TSP55" s="198"/>
      <c r="TSQ55" s="198"/>
      <c r="TSR55" s="198"/>
      <c r="TSS55" s="198"/>
      <c r="TST55" s="198"/>
      <c r="TSU55" s="198"/>
      <c r="TSV55" s="198"/>
      <c r="TSW55" s="198"/>
      <c r="TSX55" s="198"/>
      <c r="TSY55" s="198"/>
      <c r="TSZ55" s="198"/>
      <c r="TTA55" s="198"/>
      <c r="TTB55" s="198"/>
      <c r="TTC55" s="198"/>
      <c r="TTD55" s="198"/>
      <c r="TTE55" s="198"/>
      <c r="TTF55" s="198"/>
      <c r="TTG55" s="198"/>
      <c r="TTH55" s="198"/>
      <c r="TTI55" s="198"/>
      <c r="TTJ55" s="198"/>
      <c r="TTK55" s="198"/>
      <c r="TTL55" s="198"/>
      <c r="TTM55" s="198"/>
      <c r="TTN55" s="198"/>
      <c r="TTO55" s="198"/>
      <c r="TTP55" s="198"/>
      <c r="TTQ55" s="198"/>
      <c r="TTR55" s="198"/>
      <c r="TTS55" s="198"/>
      <c r="TTT55" s="198"/>
      <c r="TTU55" s="198"/>
      <c r="TTV55" s="198"/>
      <c r="TTW55" s="198"/>
      <c r="TTX55" s="198"/>
      <c r="TTY55" s="198"/>
      <c r="TTZ55" s="198"/>
      <c r="TUA55" s="198"/>
      <c r="TUB55" s="198"/>
      <c r="TUC55" s="198"/>
      <c r="TUD55" s="198"/>
      <c r="TUE55" s="198"/>
      <c r="TUF55" s="198"/>
      <c r="TUG55" s="198"/>
      <c r="TUH55" s="198"/>
      <c r="TUI55" s="198"/>
      <c r="TUJ55" s="198"/>
      <c r="TUK55" s="198"/>
      <c r="TUL55" s="198"/>
      <c r="TUM55" s="198"/>
      <c r="TUN55" s="198"/>
      <c r="TUO55" s="198"/>
      <c r="TUP55" s="198"/>
      <c r="TUQ55" s="198"/>
      <c r="TUR55" s="198"/>
      <c r="TUS55" s="198"/>
      <c r="TUT55" s="198"/>
      <c r="TUU55" s="198"/>
      <c r="TUV55" s="198"/>
      <c r="TUW55" s="198"/>
      <c r="TUX55" s="198"/>
      <c r="TUY55" s="198"/>
      <c r="TUZ55" s="198"/>
      <c r="TVA55" s="198"/>
      <c r="TVB55" s="198"/>
      <c r="TVC55" s="198"/>
      <c r="TVD55" s="198"/>
      <c r="TVE55" s="198"/>
      <c r="TVF55" s="198"/>
      <c r="TVG55" s="198"/>
      <c r="TVH55" s="198"/>
      <c r="TVI55" s="198"/>
      <c r="TVJ55" s="198"/>
      <c r="TVK55" s="198"/>
      <c r="TVL55" s="198"/>
      <c r="TVM55" s="198"/>
      <c r="TVN55" s="198"/>
      <c r="TVO55" s="198"/>
      <c r="TVP55" s="198"/>
      <c r="TVQ55" s="198"/>
      <c r="TVR55" s="198"/>
      <c r="TVS55" s="198"/>
      <c r="TVT55" s="198"/>
      <c r="TVU55" s="198"/>
      <c r="TVV55" s="198"/>
      <c r="TVW55" s="198"/>
      <c r="TVX55" s="198"/>
      <c r="TVY55" s="198"/>
      <c r="TVZ55" s="198"/>
      <c r="TWA55" s="198"/>
      <c r="TWB55" s="198"/>
      <c r="TWC55" s="198"/>
      <c r="TWD55" s="198"/>
      <c r="TWE55" s="198"/>
      <c r="TWF55" s="198"/>
      <c r="TWG55" s="198"/>
      <c r="TWH55" s="198"/>
      <c r="TWI55" s="198"/>
      <c r="TWJ55" s="198"/>
      <c r="TWK55" s="198"/>
      <c r="TWL55" s="198"/>
      <c r="TWM55" s="198"/>
      <c r="TWN55" s="198"/>
      <c r="TWO55" s="198"/>
      <c r="TWP55" s="198"/>
      <c r="TWQ55" s="198"/>
      <c r="TWR55" s="198"/>
      <c r="TWS55" s="198"/>
      <c r="TWT55" s="198"/>
      <c r="TWU55" s="198"/>
      <c r="TWV55" s="198"/>
      <c r="TWW55" s="198"/>
      <c r="TWX55" s="198"/>
      <c r="TWY55" s="198"/>
      <c r="TWZ55" s="198"/>
      <c r="TXA55" s="198"/>
      <c r="TXB55" s="198"/>
      <c r="TXC55" s="198"/>
      <c r="TXD55" s="198"/>
      <c r="TXE55" s="198"/>
      <c r="TXF55" s="198"/>
      <c r="TXG55" s="198"/>
      <c r="TXH55" s="198"/>
      <c r="TXI55" s="198"/>
      <c r="TXJ55" s="198"/>
      <c r="TXK55" s="198"/>
      <c r="TXL55" s="198"/>
      <c r="TXM55" s="198"/>
      <c r="TXN55" s="198"/>
      <c r="TXO55" s="198"/>
      <c r="TXP55" s="198"/>
      <c r="TXQ55" s="198"/>
      <c r="TXR55" s="198"/>
      <c r="TXS55" s="198"/>
      <c r="TXT55" s="198"/>
      <c r="TXU55" s="198"/>
      <c r="TXV55" s="198"/>
      <c r="TXW55" s="198"/>
      <c r="TXX55" s="198"/>
      <c r="TXY55" s="198"/>
      <c r="TXZ55" s="198"/>
      <c r="TYA55" s="198"/>
      <c r="TYB55" s="198"/>
      <c r="TYC55" s="198"/>
      <c r="TYD55" s="198"/>
      <c r="TYE55" s="198"/>
      <c r="TYF55" s="198"/>
      <c r="TYG55" s="198"/>
      <c r="TYH55" s="198"/>
      <c r="TYI55" s="198"/>
      <c r="TYJ55" s="198"/>
      <c r="TYK55" s="198"/>
      <c r="TYL55" s="198"/>
      <c r="TYM55" s="198"/>
      <c r="TYN55" s="198"/>
      <c r="TYO55" s="198"/>
      <c r="TYP55" s="198"/>
      <c r="TYQ55" s="198"/>
      <c r="TYR55" s="198"/>
      <c r="TYS55" s="198"/>
      <c r="TYT55" s="198"/>
      <c r="TYU55" s="198"/>
      <c r="TYV55" s="198"/>
      <c r="TYW55" s="198"/>
      <c r="TYX55" s="198"/>
      <c r="TYY55" s="198"/>
      <c r="TYZ55" s="198"/>
      <c r="TZA55" s="198"/>
      <c r="TZB55" s="198"/>
      <c r="TZC55" s="198"/>
      <c r="TZD55" s="198"/>
      <c r="TZE55" s="198"/>
      <c r="TZF55" s="198"/>
      <c r="TZG55" s="198"/>
      <c r="TZH55" s="198"/>
      <c r="TZI55" s="198"/>
      <c r="TZJ55" s="198"/>
      <c r="TZK55" s="198"/>
      <c r="TZL55" s="198"/>
      <c r="TZM55" s="198"/>
      <c r="TZN55" s="198"/>
      <c r="TZO55" s="198"/>
      <c r="TZP55" s="198"/>
      <c r="TZQ55" s="198"/>
      <c r="TZR55" s="198"/>
      <c r="TZS55" s="198"/>
      <c r="TZT55" s="198"/>
      <c r="TZU55" s="198"/>
      <c r="TZV55" s="198"/>
      <c r="TZW55" s="198"/>
      <c r="TZX55" s="198"/>
      <c r="TZY55" s="198"/>
      <c r="TZZ55" s="198"/>
      <c r="UAA55" s="198"/>
      <c r="UAB55" s="198"/>
      <c r="UAC55" s="198"/>
      <c r="UAD55" s="198"/>
      <c r="UAE55" s="198"/>
      <c r="UAF55" s="198"/>
      <c r="UAG55" s="198"/>
      <c r="UAH55" s="198"/>
      <c r="UAI55" s="198"/>
      <c r="UAJ55" s="198"/>
      <c r="UAK55" s="198"/>
      <c r="UAL55" s="198"/>
      <c r="UAM55" s="198"/>
      <c r="UAN55" s="198"/>
      <c r="UAO55" s="198"/>
      <c r="UAP55" s="198"/>
      <c r="UAQ55" s="198"/>
      <c r="UAR55" s="198"/>
      <c r="UAS55" s="198"/>
      <c r="UAT55" s="198"/>
      <c r="UAU55" s="198"/>
      <c r="UAV55" s="198"/>
      <c r="UAW55" s="198"/>
      <c r="UAX55" s="198"/>
      <c r="UAY55" s="198"/>
      <c r="UAZ55" s="198"/>
      <c r="UBA55" s="198"/>
      <c r="UBB55" s="198"/>
      <c r="UBC55" s="198"/>
      <c r="UBD55" s="198"/>
      <c r="UBE55" s="198"/>
      <c r="UBF55" s="198"/>
      <c r="UBG55" s="198"/>
      <c r="UBH55" s="198"/>
      <c r="UBI55" s="198"/>
      <c r="UBJ55" s="198"/>
      <c r="UBK55" s="198"/>
      <c r="UBL55" s="198"/>
      <c r="UBM55" s="198"/>
      <c r="UBN55" s="198"/>
      <c r="UBO55" s="198"/>
      <c r="UBP55" s="198"/>
      <c r="UBQ55" s="198"/>
      <c r="UBR55" s="198"/>
      <c r="UBS55" s="198"/>
      <c r="UBT55" s="198"/>
      <c r="UBU55" s="198"/>
      <c r="UBV55" s="198"/>
      <c r="UBW55" s="198"/>
      <c r="UBX55" s="198"/>
      <c r="UBY55" s="198"/>
      <c r="UBZ55" s="198"/>
      <c r="UCA55" s="198"/>
      <c r="UCB55" s="198"/>
      <c r="UCC55" s="198"/>
      <c r="UCD55" s="198"/>
      <c r="UCE55" s="198"/>
      <c r="UCF55" s="198"/>
      <c r="UCG55" s="198"/>
      <c r="UCH55" s="198"/>
      <c r="UCI55" s="198"/>
      <c r="UCJ55" s="198"/>
      <c r="UCK55" s="198"/>
      <c r="UCL55" s="198"/>
      <c r="UCM55" s="198"/>
      <c r="UCN55" s="198"/>
      <c r="UCO55" s="198"/>
      <c r="UCP55" s="198"/>
      <c r="UCQ55" s="198"/>
      <c r="UCR55" s="198"/>
      <c r="UCS55" s="198"/>
      <c r="UCT55" s="198"/>
      <c r="UCU55" s="198"/>
      <c r="UCV55" s="198"/>
      <c r="UCW55" s="198"/>
      <c r="UCX55" s="198"/>
      <c r="UCY55" s="198"/>
      <c r="UCZ55" s="198"/>
      <c r="UDA55" s="198"/>
      <c r="UDB55" s="198"/>
      <c r="UDC55" s="198"/>
      <c r="UDD55" s="198"/>
      <c r="UDE55" s="198"/>
      <c r="UDF55" s="198"/>
      <c r="UDG55" s="198"/>
      <c r="UDH55" s="198"/>
      <c r="UDI55" s="198"/>
      <c r="UDJ55" s="198"/>
      <c r="UDK55" s="198"/>
      <c r="UDL55" s="198"/>
      <c r="UDM55" s="198"/>
      <c r="UDN55" s="198"/>
      <c r="UDO55" s="198"/>
      <c r="UDP55" s="198"/>
      <c r="UDQ55" s="198"/>
      <c r="UDR55" s="198"/>
      <c r="UDS55" s="198"/>
      <c r="UDT55" s="198"/>
      <c r="UDU55" s="198"/>
      <c r="UDV55" s="198"/>
      <c r="UDW55" s="198"/>
      <c r="UDX55" s="198"/>
      <c r="UDY55" s="198"/>
      <c r="UDZ55" s="198"/>
      <c r="UEA55" s="198"/>
      <c r="UEB55" s="198"/>
      <c r="UEC55" s="198"/>
      <c r="UED55" s="198"/>
      <c r="UEE55" s="198"/>
      <c r="UEF55" s="198"/>
      <c r="UEG55" s="198"/>
      <c r="UEH55" s="198"/>
      <c r="UEI55" s="198"/>
      <c r="UEJ55" s="198"/>
      <c r="UEK55" s="198"/>
      <c r="UEL55" s="198"/>
      <c r="UEM55" s="198"/>
      <c r="UEN55" s="198"/>
      <c r="UEO55" s="198"/>
      <c r="UEP55" s="198"/>
      <c r="UEQ55" s="198"/>
      <c r="UER55" s="198"/>
      <c r="UES55" s="198"/>
      <c r="UET55" s="198"/>
      <c r="UEU55" s="198"/>
      <c r="UEV55" s="198"/>
      <c r="UEW55" s="198"/>
      <c r="UEX55" s="198"/>
      <c r="UEY55" s="198"/>
      <c r="UEZ55" s="198"/>
      <c r="UFA55" s="198"/>
      <c r="UFB55" s="198"/>
      <c r="UFC55" s="198"/>
      <c r="UFD55" s="198"/>
      <c r="UFE55" s="198"/>
      <c r="UFF55" s="198"/>
      <c r="UFG55" s="198"/>
      <c r="UFH55" s="198"/>
      <c r="UFI55" s="198"/>
      <c r="UFJ55" s="198"/>
      <c r="UFK55" s="198"/>
      <c r="UFL55" s="198"/>
      <c r="UFM55" s="198"/>
      <c r="UFN55" s="198"/>
      <c r="UFO55" s="198"/>
      <c r="UFP55" s="198"/>
      <c r="UFQ55" s="198"/>
      <c r="UFR55" s="198"/>
      <c r="UFS55" s="198"/>
      <c r="UFT55" s="198"/>
      <c r="UFU55" s="198"/>
      <c r="UFV55" s="198"/>
      <c r="UFW55" s="198"/>
      <c r="UFX55" s="198"/>
      <c r="UFY55" s="198"/>
      <c r="UFZ55" s="198"/>
      <c r="UGA55" s="198"/>
      <c r="UGB55" s="198"/>
      <c r="UGC55" s="198"/>
      <c r="UGD55" s="198"/>
      <c r="UGE55" s="198"/>
      <c r="UGF55" s="198"/>
      <c r="UGG55" s="198"/>
      <c r="UGH55" s="198"/>
      <c r="UGI55" s="198"/>
      <c r="UGJ55" s="198"/>
      <c r="UGK55" s="198"/>
      <c r="UGL55" s="198"/>
      <c r="UGM55" s="198"/>
      <c r="UGN55" s="198"/>
      <c r="UGO55" s="198"/>
      <c r="UGP55" s="198"/>
      <c r="UGQ55" s="198"/>
      <c r="UGR55" s="198"/>
      <c r="UGS55" s="198"/>
      <c r="UGT55" s="198"/>
      <c r="UGU55" s="198"/>
      <c r="UGV55" s="198"/>
      <c r="UGW55" s="198"/>
      <c r="UGX55" s="198"/>
      <c r="UGY55" s="198"/>
      <c r="UGZ55" s="198"/>
      <c r="UHA55" s="198"/>
      <c r="UHB55" s="198"/>
      <c r="UHC55" s="198"/>
      <c r="UHD55" s="198"/>
      <c r="UHE55" s="198"/>
      <c r="UHF55" s="198"/>
      <c r="UHG55" s="198"/>
      <c r="UHH55" s="198"/>
      <c r="UHI55" s="198"/>
      <c r="UHJ55" s="198"/>
      <c r="UHK55" s="198"/>
      <c r="UHL55" s="198"/>
      <c r="UHM55" s="198"/>
      <c r="UHN55" s="198"/>
      <c r="UHO55" s="198"/>
      <c r="UHP55" s="198"/>
      <c r="UHQ55" s="198"/>
      <c r="UHR55" s="198"/>
      <c r="UHS55" s="198"/>
      <c r="UHT55" s="198"/>
      <c r="UHU55" s="198"/>
      <c r="UHV55" s="198"/>
      <c r="UHW55" s="198"/>
      <c r="UHX55" s="198"/>
      <c r="UHY55" s="198"/>
      <c r="UHZ55" s="198"/>
      <c r="UIA55" s="198"/>
      <c r="UIB55" s="198"/>
      <c r="UIC55" s="198"/>
      <c r="UID55" s="198"/>
      <c r="UIE55" s="198"/>
      <c r="UIF55" s="198"/>
      <c r="UIG55" s="198"/>
      <c r="UIH55" s="198"/>
      <c r="UII55" s="198"/>
      <c r="UIJ55" s="198"/>
      <c r="UIK55" s="198"/>
      <c r="UIL55" s="198"/>
      <c r="UIM55" s="198"/>
      <c r="UIN55" s="198"/>
      <c r="UIO55" s="198"/>
      <c r="UIP55" s="198"/>
      <c r="UIQ55" s="198"/>
      <c r="UIR55" s="198"/>
      <c r="UIS55" s="198"/>
      <c r="UIT55" s="198"/>
      <c r="UIU55" s="198"/>
      <c r="UIV55" s="198"/>
      <c r="UIW55" s="198"/>
      <c r="UIX55" s="198"/>
      <c r="UIY55" s="198"/>
      <c r="UIZ55" s="198"/>
      <c r="UJA55" s="198"/>
      <c r="UJB55" s="198"/>
      <c r="UJC55" s="198"/>
      <c r="UJD55" s="198"/>
      <c r="UJE55" s="198"/>
      <c r="UJF55" s="198"/>
      <c r="UJG55" s="198"/>
      <c r="UJH55" s="198"/>
      <c r="UJI55" s="198"/>
      <c r="UJJ55" s="198"/>
      <c r="UJK55" s="198"/>
      <c r="UJL55" s="198"/>
      <c r="UJM55" s="198"/>
      <c r="UJN55" s="198"/>
      <c r="UJO55" s="198"/>
      <c r="UJP55" s="198"/>
      <c r="UJQ55" s="198"/>
      <c r="UJR55" s="198"/>
      <c r="UJS55" s="198"/>
      <c r="UJT55" s="198"/>
      <c r="UJU55" s="198"/>
      <c r="UJV55" s="198"/>
      <c r="UJW55" s="198"/>
      <c r="UJX55" s="198"/>
      <c r="UJY55" s="198"/>
      <c r="UJZ55" s="198"/>
      <c r="UKA55" s="198"/>
      <c r="UKB55" s="198"/>
      <c r="UKC55" s="198"/>
      <c r="UKD55" s="198"/>
      <c r="UKE55" s="198"/>
      <c r="UKF55" s="198"/>
      <c r="UKG55" s="198"/>
      <c r="UKH55" s="198"/>
      <c r="UKI55" s="198"/>
      <c r="UKJ55" s="198"/>
      <c r="UKK55" s="198"/>
      <c r="UKL55" s="198"/>
      <c r="UKM55" s="198"/>
      <c r="UKN55" s="198"/>
      <c r="UKO55" s="198"/>
      <c r="UKP55" s="198"/>
      <c r="UKQ55" s="198"/>
      <c r="UKR55" s="198"/>
      <c r="UKS55" s="198"/>
      <c r="UKT55" s="198"/>
      <c r="UKU55" s="198"/>
      <c r="UKV55" s="198"/>
      <c r="UKW55" s="198"/>
      <c r="UKX55" s="198"/>
      <c r="UKY55" s="198"/>
      <c r="UKZ55" s="198"/>
      <c r="ULA55" s="198"/>
      <c r="ULB55" s="198"/>
      <c r="ULC55" s="198"/>
      <c r="ULD55" s="198"/>
      <c r="ULE55" s="198"/>
      <c r="ULF55" s="198"/>
      <c r="ULG55" s="198"/>
      <c r="ULH55" s="198"/>
      <c r="ULI55" s="198"/>
      <c r="ULJ55" s="198"/>
      <c r="ULK55" s="198"/>
      <c r="ULL55" s="198"/>
      <c r="ULM55" s="198"/>
      <c r="ULN55" s="198"/>
      <c r="ULO55" s="198"/>
      <c r="ULP55" s="198"/>
      <c r="ULQ55" s="198"/>
      <c r="ULR55" s="198"/>
      <c r="ULS55" s="198"/>
      <c r="ULT55" s="198"/>
      <c r="ULU55" s="198"/>
      <c r="ULV55" s="198"/>
      <c r="ULW55" s="198"/>
      <c r="ULX55" s="198"/>
      <c r="ULY55" s="198"/>
      <c r="ULZ55" s="198"/>
      <c r="UMA55" s="198"/>
      <c r="UMB55" s="198"/>
      <c r="UMC55" s="198"/>
      <c r="UMD55" s="198"/>
      <c r="UME55" s="198"/>
      <c r="UMF55" s="198"/>
      <c r="UMG55" s="198"/>
      <c r="UMH55" s="198"/>
      <c r="UMI55" s="198"/>
      <c r="UMJ55" s="198"/>
      <c r="UMK55" s="198"/>
      <c r="UML55" s="198"/>
      <c r="UMM55" s="198"/>
      <c r="UMN55" s="198"/>
      <c r="UMO55" s="198"/>
      <c r="UMP55" s="198"/>
      <c r="UMQ55" s="198"/>
      <c r="UMR55" s="198"/>
      <c r="UMS55" s="198"/>
      <c r="UMT55" s="198"/>
      <c r="UMU55" s="198"/>
      <c r="UMV55" s="198"/>
      <c r="UMW55" s="198"/>
      <c r="UMX55" s="198"/>
      <c r="UMY55" s="198"/>
      <c r="UMZ55" s="198"/>
      <c r="UNA55" s="198"/>
      <c r="UNB55" s="198"/>
      <c r="UNC55" s="198"/>
      <c r="UND55" s="198"/>
      <c r="UNE55" s="198"/>
      <c r="UNF55" s="198"/>
      <c r="UNG55" s="198"/>
      <c r="UNH55" s="198"/>
      <c r="UNI55" s="198"/>
      <c r="UNJ55" s="198"/>
      <c r="UNK55" s="198"/>
      <c r="UNL55" s="198"/>
      <c r="UNM55" s="198"/>
      <c r="UNN55" s="198"/>
      <c r="UNO55" s="198"/>
      <c r="UNP55" s="198"/>
      <c r="UNQ55" s="198"/>
      <c r="UNR55" s="198"/>
      <c r="UNS55" s="198"/>
      <c r="UNT55" s="198"/>
      <c r="UNU55" s="198"/>
      <c r="UNV55" s="198"/>
      <c r="UNW55" s="198"/>
      <c r="UNX55" s="198"/>
      <c r="UNY55" s="198"/>
      <c r="UNZ55" s="198"/>
      <c r="UOA55" s="198"/>
      <c r="UOB55" s="198"/>
      <c r="UOC55" s="198"/>
      <c r="UOD55" s="198"/>
      <c r="UOE55" s="198"/>
      <c r="UOF55" s="198"/>
      <c r="UOG55" s="198"/>
      <c r="UOH55" s="198"/>
      <c r="UOI55" s="198"/>
      <c r="UOJ55" s="198"/>
      <c r="UOK55" s="198"/>
      <c r="UOL55" s="198"/>
      <c r="UOM55" s="198"/>
      <c r="UON55" s="198"/>
      <c r="UOO55" s="198"/>
      <c r="UOP55" s="198"/>
      <c r="UOQ55" s="198"/>
      <c r="UOR55" s="198"/>
      <c r="UOS55" s="198"/>
      <c r="UOT55" s="198"/>
      <c r="UOU55" s="198"/>
      <c r="UOV55" s="198"/>
      <c r="UOW55" s="198"/>
      <c r="UOX55" s="198"/>
      <c r="UOY55" s="198"/>
      <c r="UOZ55" s="198"/>
      <c r="UPA55" s="198"/>
      <c r="UPB55" s="198"/>
      <c r="UPC55" s="198"/>
      <c r="UPD55" s="198"/>
      <c r="UPE55" s="198"/>
      <c r="UPF55" s="198"/>
      <c r="UPG55" s="198"/>
      <c r="UPH55" s="198"/>
      <c r="UPI55" s="198"/>
      <c r="UPJ55" s="198"/>
      <c r="UPK55" s="198"/>
      <c r="UPL55" s="198"/>
      <c r="UPM55" s="198"/>
      <c r="UPN55" s="198"/>
      <c r="UPO55" s="198"/>
      <c r="UPP55" s="198"/>
      <c r="UPQ55" s="198"/>
      <c r="UPR55" s="198"/>
      <c r="UPS55" s="198"/>
      <c r="UPT55" s="198"/>
      <c r="UPU55" s="198"/>
      <c r="UPV55" s="198"/>
      <c r="UPW55" s="198"/>
      <c r="UPX55" s="198"/>
      <c r="UPY55" s="198"/>
      <c r="UPZ55" s="198"/>
      <c r="UQA55" s="198"/>
      <c r="UQB55" s="198"/>
      <c r="UQC55" s="198"/>
      <c r="UQD55" s="198"/>
      <c r="UQE55" s="198"/>
      <c r="UQF55" s="198"/>
      <c r="UQG55" s="198"/>
      <c r="UQH55" s="198"/>
      <c r="UQI55" s="198"/>
      <c r="UQJ55" s="198"/>
      <c r="UQK55" s="198"/>
      <c r="UQL55" s="198"/>
      <c r="UQM55" s="198"/>
      <c r="UQN55" s="198"/>
      <c r="UQO55" s="198"/>
      <c r="UQP55" s="198"/>
      <c r="UQQ55" s="198"/>
      <c r="UQR55" s="198"/>
      <c r="UQS55" s="198"/>
      <c r="UQT55" s="198"/>
      <c r="UQU55" s="198"/>
      <c r="UQV55" s="198"/>
      <c r="UQW55" s="198"/>
      <c r="UQX55" s="198"/>
      <c r="UQY55" s="198"/>
      <c r="UQZ55" s="198"/>
      <c r="URA55" s="198"/>
      <c r="URB55" s="198"/>
      <c r="URC55" s="198"/>
      <c r="URD55" s="198"/>
      <c r="URE55" s="198"/>
      <c r="URF55" s="198"/>
      <c r="URG55" s="198"/>
      <c r="URH55" s="198"/>
      <c r="URI55" s="198"/>
      <c r="URJ55" s="198"/>
      <c r="URK55" s="198"/>
      <c r="URL55" s="198"/>
      <c r="URM55" s="198"/>
      <c r="URN55" s="198"/>
      <c r="URO55" s="198"/>
      <c r="URP55" s="198"/>
      <c r="URQ55" s="198"/>
      <c r="URR55" s="198"/>
      <c r="URS55" s="198"/>
      <c r="URT55" s="198"/>
      <c r="URU55" s="198"/>
      <c r="URV55" s="198"/>
      <c r="URW55" s="198"/>
      <c r="URX55" s="198"/>
      <c r="URY55" s="198"/>
      <c r="URZ55" s="198"/>
      <c r="USA55" s="198"/>
      <c r="USB55" s="198"/>
      <c r="USC55" s="198"/>
      <c r="USD55" s="198"/>
      <c r="USE55" s="198"/>
      <c r="USF55" s="198"/>
      <c r="USG55" s="198"/>
      <c r="USH55" s="198"/>
      <c r="USI55" s="198"/>
      <c r="USJ55" s="198"/>
      <c r="USK55" s="198"/>
      <c r="USL55" s="198"/>
      <c r="USM55" s="198"/>
      <c r="USN55" s="198"/>
      <c r="USO55" s="198"/>
      <c r="USP55" s="198"/>
      <c r="USQ55" s="198"/>
      <c r="USR55" s="198"/>
      <c r="USS55" s="198"/>
      <c r="UST55" s="198"/>
      <c r="USU55" s="198"/>
      <c r="USV55" s="198"/>
      <c r="USW55" s="198"/>
      <c r="USX55" s="198"/>
      <c r="USY55" s="198"/>
      <c r="USZ55" s="198"/>
      <c r="UTA55" s="198"/>
      <c r="UTB55" s="198"/>
      <c r="UTC55" s="198"/>
      <c r="UTD55" s="198"/>
      <c r="UTE55" s="198"/>
      <c r="UTF55" s="198"/>
      <c r="UTG55" s="198"/>
      <c r="UTH55" s="198"/>
      <c r="UTI55" s="198"/>
      <c r="UTJ55" s="198"/>
      <c r="UTK55" s="198"/>
      <c r="UTL55" s="198"/>
      <c r="UTM55" s="198"/>
      <c r="UTN55" s="198"/>
      <c r="UTO55" s="198"/>
      <c r="UTP55" s="198"/>
      <c r="UTQ55" s="198"/>
      <c r="UTR55" s="198"/>
      <c r="UTS55" s="198"/>
      <c r="UTT55" s="198"/>
      <c r="UTU55" s="198"/>
      <c r="UTV55" s="198"/>
      <c r="UTW55" s="198"/>
      <c r="UTX55" s="198"/>
      <c r="UTY55" s="198"/>
      <c r="UTZ55" s="198"/>
      <c r="UUA55" s="198"/>
      <c r="UUB55" s="198"/>
      <c r="UUC55" s="198"/>
      <c r="UUD55" s="198"/>
      <c r="UUE55" s="198"/>
      <c r="UUF55" s="198"/>
      <c r="UUG55" s="198"/>
      <c r="UUH55" s="198"/>
      <c r="UUI55" s="198"/>
      <c r="UUJ55" s="198"/>
      <c r="UUK55" s="198"/>
      <c r="UUL55" s="198"/>
      <c r="UUM55" s="198"/>
      <c r="UUN55" s="198"/>
      <c r="UUO55" s="198"/>
      <c r="UUP55" s="198"/>
      <c r="UUQ55" s="198"/>
      <c r="UUR55" s="198"/>
      <c r="UUS55" s="198"/>
      <c r="UUT55" s="198"/>
      <c r="UUU55" s="198"/>
      <c r="UUV55" s="198"/>
      <c r="UUW55" s="198"/>
      <c r="UUX55" s="198"/>
      <c r="UUY55" s="198"/>
      <c r="UUZ55" s="198"/>
      <c r="UVA55" s="198"/>
      <c r="UVB55" s="198"/>
      <c r="UVC55" s="198"/>
      <c r="UVD55" s="198"/>
      <c r="UVE55" s="198"/>
      <c r="UVF55" s="198"/>
      <c r="UVG55" s="198"/>
      <c r="UVH55" s="198"/>
      <c r="UVI55" s="198"/>
      <c r="UVJ55" s="198"/>
      <c r="UVK55" s="198"/>
      <c r="UVL55" s="198"/>
      <c r="UVM55" s="198"/>
      <c r="UVN55" s="198"/>
      <c r="UVO55" s="198"/>
      <c r="UVP55" s="198"/>
      <c r="UVQ55" s="198"/>
      <c r="UVR55" s="198"/>
      <c r="UVS55" s="198"/>
      <c r="UVT55" s="198"/>
      <c r="UVU55" s="198"/>
      <c r="UVV55" s="198"/>
      <c r="UVW55" s="198"/>
      <c r="UVX55" s="198"/>
      <c r="UVY55" s="198"/>
      <c r="UVZ55" s="198"/>
      <c r="UWA55" s="198"/>
      <c r="UWB55" s="198"/>
      <c r="UWC55" s="198"/>
      <c r="UWD55" s="198"/>
      <c r="UWE55" s="198"/>
      <c r="UWF55" s="198"/>
      <c r="UWG55" s="198"/>
      <c r="UWH55" s="198"/>
      <c r="UWI55" s="198"/>
      <c r="UWJ55" s="198"/>
      <c r="UWK55" s="198"/>
      <c r="UWL55" s="198"/>
      <c r="UWM55" s="198"/>
      <c r="UWN55" s="198"/>
      <c r="UWO55" s="198"/>
      <c r="UWP55" s="198"/>
      <c r="UWQ55" s="198"/>
      <c r="UWR55" s="198"/>
      <c r="UWS55" s="198"/>
      <c r="UWT55" s="198"/>
      <c r="UWU55" s="198"/>
      <c r="UWV55" s="198"/>
      <c r="UWW55" s="198"/>
      <c r="UWX55" s="198"/>
      <c r="UWY55" s="198"/>
      <c r="UWZ55" s="198"/>
      <c r="UXA55" s="198"/>
      <c r="UXB55" s="198"/>
      <c r="UXC55" s="198"/>
      <c r="UXD55" s="198"/>
      <c r="UXE55" s="198"/>
      <c r="UXF55" s="198"/>
      <c r="UXG55" s="198"/>
      <c r="UXH55" s="198"/>
      <c r="UXI55" s="198"/>
      <c r="UXJ55" s="198"/>
      <c r="UXK55" s="198"/>
      <c r="UXL55" s="198"/>
      <c r="UXM55" s="198"/>
      <c r="UXN55" s="198"/>
      <c r="UXO55" s="198"/>
      <c r="UXP55" s="198"/>
      <c r="UXQ55" s="198"/>
      <c r="UXR55" s="198"/>
      <c r="UXS55" s="198"/>
      <c r="UXT55" s="198"/>
      <c r="UXU55" s="198"/>
      <c r="UXV55" s="198"/>
      <c r="UXW55" s="198"/>
      <c r="UXX55" s="198"/>
      <c r="UXY55" s="198"/>
      <c r="UXZ55" s="198"/>
      <c r="UYA55" s="198"/>
      <c r="UYB55" s="198"/>
      <c r="UYC55" s="198"/>
      <c r="UYD55" s="198"/>
      <c r="UYE55" s="198"/>
      <c r="UYF55" s="198"/>
      <c r="UYG55" s="198"/>
      <c r="UYH55" s="198"/>
      <c r="UYI55" s="198"/>
      <c r="UYJ55" s="198"/>
      <c r="UYK55" s="198"/>
      <c r="UYL55" s="198"/>
      <c r="UYM55" s="198"/>
      <c r="UYN55" s="198"/>
      <c r="UYO55" s="198"/>
      <c r="UYP55" s="198"/>
      <c r="UYQ55" s="198"/>
      <c r="UYR55" s="198"/>
      <c r="UYS55" s="198"/>
      <c r="UYT55" s="198"/>
      <c r="UYU55" s="198"/>
      <c r="UYV55" s="198"/>
      <c r="UYW55" s="198"/>
      <c r="UYX55" s="198"/>
      <c r="UYY55" s="198"/>
      <c r="UYZ55" s="198"/>
      <c r="UZA55" s="198"/>
      <c r="UZB55" s="198"/>
      <c r="UZC55" s="198"/>
      <c r="UZD55" s="198"/>
      <c r="UZE55" s="198"/>
      <c r="UZF55" s="198"/>
      <c r="UZG55" s="198"/>
      <c r="UZH55" s="198"/>
      <c r="UZI55" s="198"/>
      <c r="UZJ55" s="198"/>
      <c r="UZK55" s="198"/>
      <c r="UZL55" s="198"/>
      <c r="UZM55" s="198"/>
      <c r="UZN55" s="198"/>
      <c r="UZO55" s="198"/>
      <c r="UZP55" s="198"/>
      <c r="UZQ55" s="198"/>
      <c r="UZR55" s="198"/>
      <c r="UZS55" s="198"/>
      <c r="UZT55" s="198"/>
      <c r="UZU55" s="198"/>
      <c r="UZV55" s="198"/>
      <c r="UZW55" s="198"/>
      <c r="UZX55" s="198"/>
      <c r="UZY55" s="198"/>
      <c r="UZZ55" s="198"/>
      <c r="VAA55" s="198"/>
      <c r="VAB55" s="198"/>
      <c r="VAC55" s="198"/>
      <c r="VAD55" s="198"/>
      <c r="VAE55" s="198"/>
      <c r="VAF55" s="198"/>
      <c r="VAG55" s="198"/>
      <c r="VAH55" s="198"/>
      <c r="VAI55" s="198"/>
      <c r="VAJ55" s="198"/>
      <c r="VAK55" s="198"/>
      <c r="VAL55" s="198"/>
      <c r="VAM55" s="198"/>
      <c r="VAN55" s="198"/>
      <c r="VAO55" s="198"/>
      <c r="VAP55" s="198"/>
      <c r="VAQ55" s="198"/>
      <c r="VAR55" s="198"/>
      <c r="VAS55" s="198"/>
      <c r="VAT55" s="198"/>
      <c r="VAU55" s="198"/>
      <c r="VAV55" s="198"/>
      <c r="VAW55" s="198"/>
      <c r="VAX55" s="198"/>
      <c r="VAY55" s="198"/>
      <c r="VAZ55" s="198"/>
      <c r="VBA55" s="198"/>
      <c r="VBB55" s="198"/>
      <c r="VBC55" s="198"/>
      <c r="VBD55" s="198"/>
      <c r="VBE55" s="198"/>
      <c r="VBF55" s="198"/>
      <c r="VBG55" s="198"/>
      <c r="VBH55" s="198"/>
      <c r="VBI55" s="198"/>
      <c r="VBJ55" s="198"/>
      <c r="VBK55" s="198"/>
      <c r="VBL55" s="198"/>
      <c r="VBM55" s="198"/>
      <c r="VBN55" s="198"/>
      <c r="VBO55" s="198"/>
      <c r="VBP55" s="198"/>
      <c r="VBQ55" s="198"/>
      <c r="VBR55" s="198"/>
      <c r="VBS55" s="198"/>
      <c r="VBT55" s="198"/>
      <c r="VBU55" s="198"/>
      <c r="VBV55" s="198"/>
      <c r="VBW55" s="198"/>
      <c r="VBX55" s="198"/>
      <c r="VBY55" s="198"/>
      <c r="VBZ55" s="198"/>
      <c r="VCA55" s="198"/>
      <c r="VCB55" s="198"/>
      <c r="VCC55" s="198"/>
      <c r="VCD55" s="198"/>
      <c r="VCE55" s="198"/>
      <c r="VCF55" s="198"/>
      <c r="VCG55" s="198"/>
      <c r="VCH55" s="198"/>
      <c r="VCI55" s="198"/>
      <c r="VCJ55" s="198"/>
      <c r="VCK55" s="198"/>
      <c r="VCL55" s="198"/>
      <c r="VCM55" s="198"/>
      <c r="VCN55" s="198"/>
      <c r="VCO55" s="198"/>
      <c r="VCP55" s="198"/>
      <c r="VCQ55" s="198"/>
      <c r="VCR55" s="198"/>
      <c r="VCS55" s="198"/>
      <c r="VCT55" s="198"/>
      <c r="VCU55" s="198"/>
      <c r="VCV55" s="198"/>
      <c r="VCW55" s="198"/>
      <c r="VCX55" s="198"/>
      <c r="VCY55" s="198"/>
      <c r="VCZ55" s="198"/>
      <c r="VDA55" s="198"/>
      <c r="VDB55" s="198"/>
      <c r="VDC55" s="198"/>
      <c r="VDD55" s="198"/>
      <c r="VDE55" s="198"/>
      <c r="VDF55" s="198"/>
      <c r="VDG55" s="198"/>
      <c r="VDH55" s="198"/>
      <c r="VDI55" s="198"/>
      <c r="VDJ55" s="198"/>
      <c r="VDK55" s="198"/>
      <c r="VDL55" s="198"/>
      <c r="VDM55" s="198"/>
      <c r="VDN55" s="198"/>
      <c r="VDO55" s="198"/>
      <c r="VDP55" s="198"/>
      <c r="VDQ55" s="198"/>
      <c r="VDR55" s="198"/>
      <c r="VDS55" s="198"/>
      <c r="VDT55" s="198"/>
      <c r="VDU55" s="198"/>
      <c r="VDV55" s="198"/>
      <c r="VDW55" s="198"/>
      <c r="VDX55" s="198"/>
      <c r="VDY55" s="198"/>
      <c r="VDZ55" s="198"/>
      <c r="VEA55" s="198"/>
      <c r="VEB55" s="198"/>
      <c r="VEC55" s="198"/>
      <c r="VED55" s="198"/>
      <c r="VEE55" s="198"/>
      <c r="VEF55" s="198"/>
      <c r="VEG55" s="198"/>
      <c r="VEH55" s="198"/>
      <c r="VEI55" s="198"/>
      <c r="VEJ55" s="198"/>
      <c r="VEK55" s="198"/>
      <c r="VEL55" s="198"/>
      <c r="VEM55" s="198"/>
      <c r="VEN55" s="198"/>
      <c r="VEO55" s="198"/>
      <c r="VEP55" s="198"/>
      <c r="VEQ55" s="198"/>
      <c r="VER55" s="198"/>
      <c r="VES55" s="198"/>
      <c r="VET55" s="198"/>
      <c r="VEU55" s="198"/>
      <c r="VEV55" s="198"/>
      <c r="VEW55" s="198"/>
      <c r="VEX55" s="198"/>
      <c r="VEY55" s="198"/>
      <c r="VEZ55" s="198"/>
      <c r="VFA55" s="198"/>
      <c r="VFB55" s="198"/>
      <c r="VFC55" s="198"/>
      <c r="VFD55" s="198"/>
      <c r="VFE55" s="198"/>
      <c r="VFF55" s="198"/>
      <c r="VFG55" s="198"/>
      <c r="VFH55" s="198"/>
      <c r="VFI55" s="198"/>
      <c r="VFJ55" s="198"/>
      <c r="VFK55" s="198"/>
      <c r="VFL55" s="198"/>
      <c r="VFM55" s="198"/>
      <c r="VFN55" s="198"/>
      <c r="VFO55" s="198"/>
      <c r="VFP55" s="198"/>
      <c r="VFQ55" s="198"/>
      <c r="VFR55" s="198"/>
      <c r="VFS55" s="198"/>
      <c r="VFT55" s="198"/>
      <c r="VFU55" s="198"/>
      <c r="VFV55" s="198"/>
      <c r="VFW55" s="198"/>
      <c r="VFX55" s="198"/>
      <c r="VFY55" s="198"/>
      <c r="VFZ55" s="198"/>
      <c r="VGA55" s="198"/>
      <c r="VGB55" s="198"/>
      <c r="VGC55" s="198"/>
      <c r="VGD55" s="198"/>
      <c r="VGE55" s="198"/>
      <c r="VGF55" s="198"/>
      <c r="VGG55" s="198"/>
      <c r="VGH55" s="198"/>
      <c r="VGI55" s="198"/>
      <c r="VGJ55" s="198"/>
      <c r="VGK55" s="198"/>
      <c r="VGL55" s="198"/>
      <c r="VGM55" s="198"/>
      <c r="VGN55" s="198"/>
      <c r="VGO55" s="198"/>
      <c r="VGP55" s="198"/>
      <c r="VGQ55" s="198"/>
      <c r="VGR55" s="198"/>
      <c r="VGS55" s="198"/>
      <c r="VGT55" s="198"/>
      <c r="VGU55" s="198"/>
      <c r="VGV55" s="198"/>
      <c r="VGW55" s="198"/>
      <c r="VGX55" s="198"/>
      <c r="VGY55" s="198"/>
      <c r="VGZ55" s="198"/>
      <c r="VHA55" s="198"/>
      <c r="VHB55" s="198"/>
      <c r="VHC55" s="198"/>
      <c r="VHD55" s="198"/>
      <c r="VHE55" s="198"/>
      <c r="VHF55" s="198"/>
      <c r="VHG55" s="198"/>
      <c r="VHH55" s="198"/>
      <c r="VHI55" s="198"/>
      <c r="VHJ55" s="198"/>
      <c r="VHK55" s="198"/>
      <c r="VHL55" s="198"/>
      <c r="VHM55" s="198"/>
      <c r="VHN55" s="198"/>
      <c r="VHO55" s="198"/>
      <c r="VHP55" s="198"/>
      <c r="VHQ55" s="198"/>
      <c r="VHR55" s="198"/>
      <c r="VHS55" s="198"/>
      <c r="VHT55" s="198"/>
      <c r="VHU55" s="198"/>
      <c r="VHV55" s="198"/>
      <c r="VHW55" s="198"/>
      <c r="VHX55" s="198"/>
      <c r="VHY55" s="198"/>
      <c r="VHZ55" s="198"/>
      <c r="VIA55" s="198"/>
      <c r="VIB55" s="198"/>
      <c r="VIC55" s="198"/>
      <c r="VID55" s="198"/>
      <c r="VIE55" s="198"/>
      <c r="VIF55" s="198"/>
      <c r="VIG55" s="198"/>
      <c r="VIH55" s="198"/>
      <c r="VII55" s="198"/>
      <c r="VIJ55" s="198"/>
      <c r="VIK55" s="198"/>
      <c r="VIL55" s="198"/>
      <c r="VIM55" s="198"/>
      <c r="VIN55" s="198"/>
      <c r="VIO55" s="198"/>
      <c r="VIP55" s="198"/>
      <c r="VIQ55" s="198"/>
      <c r="VIR55" s="198"/>
      <c r="VIS55" s="198"/>
      <c r="VIT55" s="198"/>
      <c r="VIU55" s="198"/>
      <c r="VIV55" s="198"/>
      <c r="VIW55" s="198"/>
      <c r="VIX55" s="198"/>
      <c r="VIY55" s="198"/>
      <c r="VIZ55" s="198"/>
      <c r="VJA55" s="198"/>
      <c r="VJB55" s="198"/>
      <c r="VJC55" s="198"/>
      <c r="VJD55" s="198"/>
      <c r="VJE55" s="198"/>
      <c r="VJF55" s="198"/>
      <c r="VJG55" s="198"/>
      <c r="VJH55" s="198"/>
      <c r="VJI55" s="198"/>
      <c r="VJJ55" s="198"/>
      <c r="VJK55" s="198"/>
      <c r="VJL55" s="198"/>
      <c r="VJM55" s="198"/>
      <c r="VJN55" s="198"/>
      <c r="VJO55" s="198"/>
      <c r="VJP55" s="198"/>
      <c r="VJQ55" s="198"/>
      <c r="VJR55" s="198"/>
      <c r="VJS55" s="198"/>
      <c r="VJT55" s="198"/>
      <c r="VJU55" s="198"/>
      <c r="VJV55" s="198"/>
      <c r="VJW55" s="198"/>
      <c r="VJX55" s="198"/>
      <c r="VJY55" s="198"/>
      <c r="VJZ55" s="198"/>
      <c r="VKA55" s="198"/>
      <c r="VKB55" s="198"/>
      <c r="VKC55" s="198"/>
      <c r="VKD55" s="198"/>
      <c r="VKE55" s="198"/>
      <c r="VKF55" s="198"/>
      <c r="VKG55" s="198"/>
      <c r="VKH55" s="198"/>
      <c r="VKI55" s="198"/>
      <c r="VKJ55" s="198"/>
      <c r="VKK55" s="198"/>
      <c r="VKL55" s="198"/>
      <c r="VKM55" s="198"/>
      <c r="VKN55" s="198"/>
      <c r="VKO55" s="198"/>
      <c r="VKP55" s="198"/>
      <c r="VKQ55" s="198"/>
      <c r="VKR55" s="198"/>
      <c r="VKS55" s="198"/>
      <c r="VKT55" s="198"/>
      <c r="VKU55" s="198"/>
      <c r="VKV55" s="198"/>
      <c r="VKW55" s="198"/>
      <c r="VKX55" s="198"/>
      <c r="VKY55" s="198"/>
      <c r="VKZ55" s="198"/>
      <c r="VLA55" s="198"/>
      <c r="VLB55" s="198"/>
      <c r="VLC55" s="198"/>
      <c r="VLD55" s="198"/>
      <c r="VLE55" s="198"/>
      <c r="VLF55" s="198"/>
      <c r="VLG55" s="198"/>
      <c r="VLH55" s="198"/>
      <c r="VLI55" s="198"/>
      <c r="VLJ55" s="198"/>
      <c r="VLK55" s="198"/>
      <c r="VLL55" s="198"/>
      <c r="VLM55" s="198"/>
      <c r="VLN55" s="198"/>
      <c r="VLO55" s="198"/>
      <c r="VLP55" s="198"/>
      <c r="VLQ55" s="198"/>
      <c r="VLR55" s="198"/>
      <c r="VLS55" s="198"/>
      <c r="VLT55" s="198"/>
      <c r="VLU55" s="198"/>
      <c r="VLV55" s="198"/>
      <c r="VLW55" s="198"/>
      <c r="VLX55" s="198"/>
      <c r="VLY55" s="198"/>
      <c r="VLZ55" s="198"/>
      <c r="VMA55" s="198"/>
      <c r="VMB55" s="198"/>
      <c r="VMC55" s="198"/>
      <c r="VMD55" s="198"/>
      <c r="VME55" s="198"/>
      <c r="VMF55" s="198"/>
      <c r="VMG55" s="198"/>
      <c r="VMH55" s="198"/>
      <c r="VMI55" s="198"/>
      <c r="VMJ55" s="198"/>
      <c r="VMK55" s="198"/>
      <c r="VML55" s="198"/>
      <c r="VMM55" s="198"/>
      <c r="VMN55" s="198"/>
      <c r="VMO55" s="198"/>
      <c r="VMP55" s="198"/>
      <c r="VMQ55" s="198"/>
      <c r="VMR55" s="198"/>
      <c r="VMS55" s="198"/>
      <c r="VMT55" s="198"/>
      <c r="VMU55" s="198"/>
      <c r="VMV55" s="198"/>
      <c r="VMW55" s="198"/>
      <c r="VMX55" s="198"/>
      <c r="VMY55" s="198"/>
      <c r="VMZ55" s="198"/>
      <c r="VNA55" s="198"/>
      <c r="VNB55" s="198"/>
      <c r="VNC55" s="198"/>
      <c r="VND55" s="198"/>
      <c r="VNE55" s="198"/>
      <c r="VNF55" s="198"/>
      <c r="VNG55" s="198"/>
      <c r="VNH55" s="198"/>
      <c r="VNI55" s="198"/>
      <c r="VNJ55" s="198"/>
      <c r="VNK55" s="198"/>
      <c r="VNL55" s="198"/>
      <c r="VNM55" s="198"/>
      <c r="VNN55" s="198"/>
      <c r="VNO55" s="198"/>
      <c r="VNP55" s="198"/>
      <c r="VNQ55" s="198"/>
      <c r="VNR55" s="198"/>
      <c r="VNS55" s="198"/>
      <c r="VNT55" s="198"/>
      <c r="VNU55" s="198"/>
      <c r="VNV55" s="198"/>
      <c r="VNW55" s="198"/>
      <c r="VNX55" s="198"/>
      <c r="VNY55" s="198"/>
      <c r="VNZ55" s="198"/>
      <c r="VOA55" s="198"/>
      <c r="VOB55" s="198"/>
      <c r="VOC55" s="198"/>
      <c r="VOD55" s="198"/>
      <c r="VOE55" s="198"/>
      <c r="VOF55" s="198"/>
      <c r="VOG55" s="198"/>
      <c r="VOH55" s="198"/>
      <c r="VOI55" s="198"/>
      <c r="VOJ55" s="198"/>
      <c r="VOK55" s="198"/>
      <c r="VOL55" s="198"/>
      <c r="VOM55" s="198"/>
      <c r="VON55" s="198"/>
      <c r="VOO55" s="198"/>
      <c r="VOP55" s="198"/>
      <c r="VOQ55" s="198"/>
      <c r="VOR55" s="198"/>
      <c r="VOS55" s="198"/>
      <c r="VOT55" s="198"/>
      <c r="VOU55" s="198"/>
      <c r="VOV55" s="198"/>
      <c r="VOW55" s="198"/>
      <c r="VOX55" s="198"/>
      <c r="VOY55" s="198"/>
      <c r="VOZ55" s="198"/>
      <c r="VPA55" s="198"/>
      <c r="VPB55" s="198"/>
      <c r="VPC55" s="198"/>
      <c r="VPD55" s="198"/>
      <c r="VPE55" s="198"/>
      <c r="VPF55" s="198"/>
      <c r="VPG55" s="198"/>
      <c r="VPH55" s="198"/>
      <c r="VPI55" s="198"/>
      <c r="VPJ55" s="198"/>
      <c r="VPK55" s="198"/>
      <c r="VPL55" s="198"/>
      <c r="VPM55" s="198"/>
      <c r="VPN55" s="198"/>
      <c r="VPO55" s="198"/>
      <c r="VPP55" s="198"/>
      <c r="VPQ55" s="198"/>
      <c r="VPR55" s="198"/>
      <c r="VPS55" s="198"/>
      <c r="VPT55" s="198"/>
      <c r="VPU55" s="198"/>
      <c r="VPV55" s="198"/>
      <c r="VPW55" s="198"/>
      <c r="VPX55" s="198"/>
      <c r="VPY55" s="198"/>
      <c r="VPZ55" s="198"/>
      <c r="VQA55" s="198"/>
      <c r="VQB55" s="198"/>
      <c r="VQC55" s="198"/>
      <c r="VQD55" s="198"/>
      <c r="VQE55" s="198"/>
      <c r="VQF55" s="198"/>
      <c r="VQG55" s="198"/>
      <c r="VQH55" s="198"/>
      <c r="VQI55" s="198"/>
      <c r="VQJ55" s="198"/>
      <c r="VQK55" s="198"/>
      <c r="VQL55" s="198"/>
      <c r="VQM55" s="198"/>
      <c r="VQN55" s="198"/>
      <c r="VQO55" s="198"/>
      <c r="VQP55" s="198"/>
      <c r="VQQ55" s="198"/>
      <c r="VQR55" s="198"/>
      <c r="VQS55" s="198"/>
      <c r="VQT55" s="198"/>
      <c r="VQU55" s="198"/>
      <c r="VQV55" s="198"/>
      <c r="VQW55" s="198"/>
      <c r="VQX55" s="198"/>
      <c r="VQY55" s="198"/>
      <c r="VQZ55" s="198"/>
      <c r="VRA55" s="198"/>
      <c r="VRB55" s="198"/>
      <c r="VRC55" s="198"/>
      <c r="VRD55" s="198"/>
      <c r="VRE55" s="198"/>
      <c r="VRF55" s="198"/>
      <c r="VRG55" s="198"/>
      <c r="VRH55" s="198"/>
      <c r="VRI55" s="198"/>
      <c r="VRJ55" s="198"/>
      <c r="VRK55" s="198"/>
      <c r="VRL55" s="198"/>
      <c r="VRM55" s="198"/>
      <c r="VRN55" s="198"/>
      <c r="VRO55" s="198"/>
      <c r="VRP55" s="198"/>
      <c r="VRQ55" s="198"/>
      <c r="VRR55" s="198"/>
      <c r="VRS55" s="198"/>
      <c r="VRT55" s="198"/>
      <c r="VRU55" s="198"/>
      <c r="VRV55" s="198"/>
      <c r="VRW55" s="198"/>
      <c r="VRX55" s="198"/>
      <c r="VRY55" s="198"/>
      <c r="VRZ55" s="198"/>
      <c r="VSA55" s="198"/>
      <c r="VSB55" s="198"/>
      <c r="VSC55" s="198"/>
      <c r="VSD55" s="198"/>
      <c r="VSE55" s="198"/>
      <c r="VSF55" s="198"/>
      <c r="VSG55" s="198"/>
      <c r="VSH55" s="198"/>
      <c r="VSI55" s="198"/>
      <c r="VSJ55" s="198"/>
      <c r="VSK55" s="198"/>
      <c r="VSL55" s="198"/>
      <c r="VSM55" s="198"/>
      <c r="VSN55" s="198"/>
      <c r="VSO55" s="198"/>
      <c r="VSP55" s="198"/>
      <c r="VSQ55" s="198"/>
      <c r="VSR55" s="198"/>
      <c r="VSS55" s="198"/>
      <c r="VST55" s="198"/>
      <c r="VSU55" s="198"/>
      <c r="VSV55" s="198"/>
      <c r="VSW55" s="198"/>
      <c r="VSX55" s="198"/>
      <c r="VSY55" s="198"/>
      <c r="VSZ55" s="198"/>
      <c r="VTA55" s="198"/>
      <c r="VTB55" s="198"/>
      <c r="VTC55" s="198"/>
      <c r="VTD55" s="198"/>
      <c r="VTE55" s="198"/>
      <c r="VTF55" s="198"/>
      <c r="VTG55" s="198"/>
      <c r="VTH55" s="198"/>
      <c r="VTI55" s="198"/>
      <c r="VTJ55" s="198"/>
      <c r="VTK55" s="198"/>
      <c r="VTL55" s="198"/>
      <c r="VTM55" s="198"/>
      <c r="VTN55" s="198"/>
      <c r="VTO55" s="198"/>
      <c r="VTP55" s="198"/>
      <c r="VTQ55" s="198"/>
      <c r="VTR55" s="198"/>
      <c r="VTS55" s="198"/>
      <c r="VTT55" s="198"/>
      <c r="VTU55" s="198"/>
      <c r="VTV55" s="198"/>
      <c r="VTW55" s="198"/>
      <c r="VTX55" s="198"/>
      <c r="VTY55" s="198"/>
      <c r="VTZ55" s="198"/>
      <c r="VUA55" s="198"/>
      <c r="VUB55" s="198"/>
      <c r="VUC55" s="198"/>
      <c r="VUD55" s="198"/>
      <c r="VUE55" s="198"/>
      <c r="VUF55" s="198"/>
      <c r="VUG55" s="198"/>
      <c r="VUH55" s="198"/>
      <c r="VUI55" s="198"/>
      <c r="VUJ55" s="198"/>
      <c r="VUK55" s="198"/>
      <c r="VUL55" s="198"/>
      <c r="VUM55" s="198"/>
      <c r="VUN55" s="198"/>
      <c r="VUO55" s="198"/>
      <c r="VUP55" s="198"/>
      <c r="VUQ55" s="198"/>
      <c r="VUR55" s="198"/>
      <c r="VUS55" s="198"/>
      <c r="VUT55" s="198"/>
      <c r="VUU55" s="198"/>
      <c r="VUV55" s="198"/>
      <c r="VUW55" s="198"/>
      <c r="VUX55" s="198"/>
      <c r="VUY55" s="198"/>
      <c r="VUZ55" s="198"/>
      <c r="VVA55" s="198"/>
      <c r="VVB55" s="198"/>
      <c r="VVC55" s="198"/>
      <c r="VVD55" s="198"/>
      <c r="VVE55" s="198"/>
      <c r="VVF55" s="198"/>
      <c r="VVG55" s="198"/>
      <c r="VVH55" s="198"/>
      <c r="VVI55" s="198"/>
      <c r="VVJ55" s="198"/>
      <c r="VVK55" s="198"/>
      <c r="VVL55" s="198"/>
      <c r="VVM55" s="198"/>
      <c r="VVN55" s="198"/>
      <c r="VVO55" s="198"/>
      <c r="VVP55" s="198"/>
      <c r="VVQ55" s="198"/>
      <c r="VVR55" s="198"/>
      <c r="VVS55" s="198"/>
      <c r="VVT55" s="198"/>
      <c r="VVU55" s="198"/>
      <c r="VVV55" s="198"/>
      <c r="VVW55" s="198"/>
      <c r="VVX55" s="198"/>
      <c r="VVY55" s="198"/>
      <c r="VVZ55" s="198"/>
      <c r="VWA55" s="198"/>
      <c r="VWB55" s="198"/>
      <c r="VWC55" s="198"/>
      <c r="VWD55" s="198"/>
      <c r="VWE55" s="198"/>
      <c r="VWF55" s="198"/>
      <c r="VWG55" s="198"/>
      <c r="VWH55" s="198"/>
      <c r="VWI55" s="198"/>
      <c r="VWJ55" s="198"/>
      <c r="VWK55" s="198"/>
      <c r="VWL55" s="198"/>
      <c r="VWM55" s="198"/>
      <c r="VWN55" s="198"/>
      <c r="VWO55" s="198"/>
      <c r="VWP55" s="198"/>
      <c r="VWQ55" s="198"/>
      <c r="VWR55" s="198"/>
      <c r="VWS55" s="198"/>
      <c r="VWT55" s="198"/>
      <c r="VWU55" s="198"/>
      <c r="VWV55" s="198"/>
      <c r="VWW55" s="198"/>
      <c r="VWX55" s="198"/>
      <c r="VWY55" s="198"/>
      <c r="VWZ55" s="198"/>
      <c r="VXA55" s="198"/>
      <c r="VXB55" s="198"/>
      <c r="VXC55" s="198"/>
      <c r="VXD55" s="198"/>
      <c r="VXE55" s="198"/>
      <c r="VXF55" s="198"/>
      <c r="VXG55" s="198"/>
      <c r="VXH55" s="198"/>
      <c r="VXI55" s="198"/>
      <c r="VXJ55" s="198"/>
      <c r="VXK55" s="198"/>
      <c r="VXL55" s="198"/>
      <c r="VXM55" s="198"/>
      <c r="VXN55" s="198"/>
      <c r="VXO55" s="198"/>
      <c r="VXP55" s="198"/>
      <c r="VXQ55" s="198"/>
      <c r="VXR55" s="198"/>
      <c r="VXS55" s="198"/>
      <c r="VXT55" s="198"/>
      <c r="VXU55" s="198"/>
      <c r="VXV55" s="198"/>
      <c r="VXW55" s="198"/>
      <c r="VXX55" s="198"/>
      <c r="VXY55" s="198"/>
      <c r="VXZ55" s="198"/>
      <c r="VYA55" s="198"/>
      <c r="VYB55" s="198"/>
      <c r="VYC55" s="198"/>
      <c r="VYD55" s="198"/>
      <c r="VYE55" s="198"/>
      <c r="VYF55" s="198"/>
      <c r="VYG55" s="198"/>
      <c r="VYH55" s="198"/>
      <c r="VYI55" s="198"/>
      <c r="VYJ55" s="198"/>
      <c r="VYK55" s="198"/>
      <c r="VYL55" s="198"/>
      <c r="VYM55" s="198"/>
      <c r="VYN55" s="198"/>
      <c r="VYO55" s="198"/>
      <c r="VYP55" s="198"/>
      <c r="VYQ55" s="198"/>
      <c r="VYR55" s="198"/>
      <c r="VYS55" s="198"/>
      <c r="VYT55" s="198"/>
      <c r="VYU55" s="198"/>
      <c r="VYV55" s="198"/>
      <c r="VYW55" s="198"/>
      <c r="VYX55" s="198"/>
      <c r="VYY55" s="198"/>
      <c r="VYZ55" s="198"/>
      <c r="VZA55" s="198"/>
      <c r="VZB55" s="198"/>
      <c r="VZC55" s="198"/>
      <c r="VZD55" s="198"/>
      <c r="VZE55" s="198"/>
      <c r="VZF55" s="198"/>
      <c r="VZG55" s="198"/>
      <c r="VZH55" s="198"/>
      <c r="VZI55" s="198"/>
      <c r="VZJ55" s="198"/>
      <c r="VZK55" s="198"/>
      <c r="VZL55" s="198"/>
      <c r="VZM55" s="198"/>
      <c r="VZN55" s="198"/>
      <c r="VZO55" s="198"/>
      <c r="VZP55" s="198"/>
      <c r="VZQ55" s="198"/>
      <c r="VZR55" s="198"/>
      <c r="VZS55" s="198"/>
      <c r="VZT55" s="198"/>
      <c r="VZU55" s="198"/>
      <c r="VZV55" s="198"/>
      <c r="VZW55" s="198"/>
      <c r="VZX55" s="198"/>
      <c r="VZY55" s="198"/>
      <c r="VZZ55" s="198"/>
      <c r="WAA55" s="198"/>
      <c r="WAB55" s="198"/>
      <c r="WAC55" s="198"/>
      <c r="WAD55" s="198"/>
      <c r="WAE55" s="198"/>
      <c r="WAF55" s="198"/>
      <c r="WAG55" s="198"/>
      <c r="WAH55" s="198"/>
      <c r="WAI55" s="198"/>
      <c r="WAJ55" s="198"/>
      <c r="WAK55" s="198"/>
      <c r="WAL55" s="198"/>
      <c r="WAM55" s="198"/>
      <c r="WAN55" s="198"/>
      <c r="WAO55" s="198"/>
      <c r="WAP55" s="198"/>
      <c r="WAQ55" s="198"/>
      <c r="WAR55" s="198"/>
      <c r="WAS55" s="198"/>
      <c r="WAT55" s="198"/>
      <c r="WAU55" s="198"/>
      <c r="WAV55" s="198"/>
      <c r="WAW55" s="198"/>
      <c r="WAX55" s="198"/>
      <c r="WAY55" s="198"/>
      <c r="WAZ55" s="198"/>
      <c r="WBA55" s="198"/>
      <c r="WBB55" s="198"/>
      <c r="WBC55" s="198"/>
      <c r="WBD55" s="198"/>
      <c r="WBE55" s="198"/>
      <c r="WBF55" s="198"/>
      <c r="WBG55" s="198"/>
      <c r="WBH55" s="198"/>
      <c r="WBI55" s="198"/>
      <c r="WBJ55" s="198"/>
      <c r="WBK55" s="198"/>
      <c r="WBL55" s="198"/>
      <c r="WBM55" s="198"/>
      <c r="WBN55" s="198"/>
      <c r="WBO55" s="198"/>
      <c r="WBP55" s="198"/>
      <c r="WBQ55" s="198"/>
      <c r="WBR55" s="198"/>
      <c r="WBS55" s="198"/>
      <c r="WBT55" s="198"/>
      <c r="WBU55" s="198"/>
      <c r="WBV55" s="198"/>
      <c r="WBW55" s="198"/>
      <c r="WBX55" s="198"/>
      <c r="WBY55" s="198"/>
      <c r="WBZ55" s="198"/>
      <c r="WCA55" s="198"/>
      <c r="WCB55" s="198"/>
      <c r="WCC55" s="198"/>
      <c r="WCD55" s="198"/>
      <c r="WCE55" s="198"/>
      <c r="WCF55" s="198"/>
      <c r="WCG55" s="198"/>
      <c r="WCH55" s="198"/>
      <c r="WCI55" s="198"/>
      <c r="WCJ55" s="198"/>
      <c r="WCK55" s="198"/>
      <c r="WCL55" s="198"/>
      <c r="WCM55" s="198"/>
      <c r="WCN55" s="198"/>
      <c r="WCO55" s="198"/>
      <c r="WCP55" s="198"/>
      <c r="WCQ55" s="198"/>
      <c r="WCR55" s="198"/>
      <c r="WCS55" s="198"/>
      <c r="WCT55" s="198"/>
      <c r="WCU55" s="198"/>
      <c r="WCV55" s="198"/>
      <c r="WCW55" s="198"/>
      <c r="WCX55" s="198"/>
      <c r="WCY55" s="198"/>
      <c r="WCZ55" s="198"/>
      <c r="WDA55" s="198"/>
      <c r="WDB55" s="198"/>
      <c r="WDC55" s="198"/>
      <c r="WDD55" s="198"/>
      <c r="WDE55" s="198"/>
      <c r="WDF55" s="198"/>
      <c r="WDG55" s="198"/>
      <c r="WDH55" s="198"/>
      <c r="WDI55" s="198"/>
      <c r="WDJ55" s="198"/>
      <c r="WDK55" s="198"/>
      <c r="WDL55" s="198"/>
      <c r="WDM55" s="198"/>
      <c r="WDN55" s="198"/>
      <c r="WDO55" s="198"/>
      <c r="WDP55" s="198"/>
      <c r="WDQ55" s="198"/>
      <c r="WDR55" s="198"/>
      <c r="WDS55" s="198"/>
      <c r="WDT55" s="198"/>
      <c r="WDU55" s="198"/>
      <c r="WDV55" s="198"/>
      <c r="WDW55" s="198"/>
      <c r="WDX55" s="198"/>
      <c r="WDY55" s="198"/>
      <c r="WDZ55" s="198"/>
      <c r="WEA55" s="198"/>
      <c r="WEB55" s="198"/>
      <c r="WEC55" s="198"/>
      <c r="WED55" s="198"/>
      <c r="WEE55" s="198"/>
      <c r="WEF55" s="198"/>
      <c r="WEG55" s="198"/>
      <c r="WEH55" s="198"/>
      <c r="WEI55" s="198"/>
      <c r="WEJ55" s="198"/>
      <c r="WEK55" s="198"/>
      <c r="WEL55" s="198"/>
      <c r="WEM55" s="198"/>
      <c r="WEN55" s="198"/>
      <c r="WEO55" s="198"/>
      <c r="WEP55" s="198"/>
      <c r="WEQ55" s="198"/>
      <c r="WER55" s="198"/>
      <c r="WES55" s="198"/>
      <c r="WET55" s="198"/>
      <c r="WEU55" s="198"/>
      <c r="WEV55" s="198"/>
      <c r="WEW55" s="198"/>
      <c r="WEX55" s="198"/>
      <c r="WEY55" s="198"/>
      <c r="WEZ55" s="198"/>
      <c r="WFA55" s="198"/>
      <c r="WFB55" s="198"/>
      <c r="WFC55" s="198"/>
      <c r="WFD55" s="198"/>
      <c r="WFE55" s="198"/>
      <c r="WFF55" s="198"/>
      <c r="WFG55" s="198"/>
      <c r="WFH55" s="198"/>
      <c r="WFI55" s="198"/>
      <c r="WFJ55" s="198"/>
      <c r="WFK55" s="198"/>
      <c r="WFL55" s="198"/>
      <c r="WFM55" s="198"/>
      <c r="WFN55" s="198"/>
      <c r="WFO55" s="198"/>
      <c r="WFP55" s="198"/>
      <c r="WFQ55" s="198"/>
      <c r="WFR55" s="198"/>
      <c r="WFS55" s="198"/>
      <c r="WFT55" s="198"/>
      <c r="WFU55" s="198"/>
      <c r="WFV55" s="198"/>
      <c r="WFW55" s="198"/>
      <c r="WFX55" s="198"/>
      <c r="WFY55" s="198"/>
      <c r="WFZ55" s="198"/>
      <c r="WGA55" s="198"/>
      <c r="WGB55" s="198"/>
      <c r="WGC55" s="198"/>
      <c r="WGD55" s="198"/>
      <c r="WGE55" s="198"/>
      <c r="WGF55" s="198"/>
      <c r="WGG55" s="198"/>
      <c r="WGH55" s="198"/>
      <c r="WGI55" s="198"/>
      <c r="WGJ55" s="198"/>
      <c r="WGK55" s="198"/>
      <c r="WGL55" s="198"/>
      <c r="WGM55" s="198"/>
      <c r="WGN55" s="198"/>
      <c r="WGO55" s="198"/>
      <c r="WGP55" s="198"/>
      <c r="WGQ55" s="198"/>
      <c r="WGR55" s="198"/>
      <c r="WGS55" s="198"/>
      <c r="WGT55" s="198"/>
      <c r="WGU55" s="198"/>
      <c r="WGV55" s="198"/>
      <c r="WGW55" s="198"/>
      <c r="WGX55" s="198"/>
      <c r="WGY55" s="198"/>
      <c r="WGZ55" s="198"/>
      <c r="WHA55" s="198"/>
      <c r="WHB55" s="198"/>
      <c r="WHC55" s="198"/>
      <c r="WHD55" s="198"/>
      <c r="WHE55" s="198"/>
      <c r="WHF55" s="198"/>
      <c r="WHG55" s="198"/>
      <c r="WHH55" s="198"/>
      <c r="WHI55" s="198"/>
      <c r="WHJ55" s="198"/>
      <c r="WHK55" s="198"/>
      <c r="WHL55" s="198"/>
      <c r="WHM55" s="198"/>
      <c r="WHN55" s="198"/>
      <c r="WHO55" s="198"/>
      <c r="WHP55" s="198"/>
      <c r="WHQ55" s="198"/>
      <c r="WHR55" s="198"/>
      <c r="WHS55" s="198"/>
      <c r="WHT55" s="198"/>
      <c r="WHU55" s="198"/>
      <c r="WHV55" s="198"/>
      <c r="WHW55" s="198"/>
      <c r="WHX55" s="198"/>
      <c r="WHY55" s="198"/>
      <c r="WHZ55" s="198"/>
      <c r="WIA55" s="198"/>
      <c r="WIB55" s="198"/>
      <c r="WIC55" s="198"/>
      <c r="WID55" s="198"/>
      <c r="WIE55" s="198"/>
      <c r="WIF55" s="198"/>
      <c r="WIG55" s="198"/>
      <c r="WIH55" s="198"/>
      <c r="WII55" s="198"/>
      <c r="WIJ55" s="198"/>
      <c r="WIK55" s="198"/>
      <c r="WIL55" s="198"/>
      <c r="WIM55" s="198"/>
      <c r="WIN55" s="198"/>
      <c r="WIO55" s="198"/>
      <c r="WIP55" s="198"/>
      <c r="WIQ55" s="198"/>
      <c r="WIR55" s="198"/>
      <c r="WIS55" s="198"/>
      <c r="WIT55" s="198"/>
      <c r="WIU55" s="198"/>
      <c r="WIV55" s="198"/>
      <c r="WIW55" s="198"/>
      <c r="WIX55" s="198"/>
      <c r="WIY55" s="198"/>
      <c r="WIZ55" s="198"/>
      <c r="WJA55" s="198"/>
      <c r="WJB55" s="198"/>
      <c r="WJC55" s="198"/>
      <c r="WJD55" s="198"/>
      <c r="WJE55" s="198"/>
      <c r="WJF55" s="198"/>
      <c r="WJG55" s="198"/>
      <c r="WJH55" s="198"/>
      <c r="WJI55" s="198"/>
      <c r="WJJ55" s="198"/>
      <c r="WJK55" s="198"/>
      <c r="WJL55" s="198"/>
      <c r="WJM55" s="198"/>
      <c r="WJN55" s="198"/>
      <c r="WJO55" s="198"/>
      <c r="WJP55" s="198"/>
      <c r="WJQ55" s="198"/>
      <c r="WJR55" s="198"/>
      <c r="WJS55" s="198"/>
      <c r="WJT55" s="198"/>
      <c r="WJU55" s="198"/>
      <c r="WJV55" s="198"/>
      <c r="WJW55" s="198"/>
      <c r="WJX55" s="198"/>
      <c r="WJY55" s="198"/>
      <c r="WJZ55" s="198"/>
      <c r="WKA55" s="198"/>
      <c r="WKB55" s="198"/>
      <c r="WKC55" s="198"/>
      <c r="WKD55" s="198"/>
      <c r="WKE55" s="198"/>
      <c r="WKF55" s="198"/>
      <c r="WKG55" s="198"/>
      <c r="WKH55" s="198"/>
      <c r="WKI55" s="198"/>
      <c r="WKJ55" s="198"/>
      <c r="WKK55" s="198"/>
      <c r="WKL55" s="198"/>
      <c r="WKM55" s="198"/>
      <c r="WKN55" s="198"/>
      <c r="WKO55" s="198"/>
      <c r="WKP55" s="198"/>
      <c r="WKQ55" s="198"/>
      <c r="WKR55" s="198"/>
      <c r="WKS55" s="198"/>
      <c r="WKT55" s="198"/>
      <c r="WKU55" s="198"/>
      <c r="WKV55" s="198"/>
      <c r="WKW55" s="198"/>
      <c r="WKX55" s="198"/>
      <c r="WKY55" s="198"/>
      <c r="WKZ55" s="198"/>
      <c r="WLA55" s="198"/>
      <c r="WLB55" s="198"/>
      <c r="WLC55" s="198"/>
      <c r="WLD55" s="198"/>
      <c r="WLE55" s="198"/>
      <c r="WLF55" s="198"/>
      <c r="WLG55" s="198"/>
      <c r="WLH55" s="198"/>
      <c r="WLI55" s="198"/>
      <c r="WLJ55" s="198"/>
      <c r="WLK55" s="198"/>
      <c r="WLL55" s="198"/>
      <c r="WLM55" s="198"/>
      <c r="WLN55" s="198"/>
      <c r="WLO55" s="198"/>
      <c r="WLP55" s="198"/>
      <c r="WLQ55" s="198"/>
      <c r="WLR55" s="198"/>
      <c r="WLS55" s="198"/>
      <c r="WLT55" s="198"/>
      <c r="WLU55" s="198"/>
      <c r="WLV55" s="198"/>
      <c r="WLW55" s="198"/>
      <c r="WLX55" s="198"/>
      <c r="WLY55" s="198"/>
      <c r="WLZ55" s="198"/>
      <c r="WMA55" s="198"/>
      <c r="WMB55" s="198"/>
      <c r="WMC55" s="198"/>
      <c r="WMD55" s="198"/>
      <c r="WME55" s="198"/>
      <c r="WMF55" s="198"/>
      <c r="WMG55" s="198"/>
      <c r="WMH55" s="198"/>
      <c r="WMI55" s="198"/>
      <c r="WMJ55" s="198"/>
      <c r="WMK55" s="198"/>
      <c r="WML55" s="198"/>
      <c r="WMM55" s="198"/>
      <c r="WMN55" s="198"/>
      <c r="WMO55" s="198"/>
      <c r="WMP55" s="198"/>
      <c r="WMQ55" s="198"/>
      <c r="WMR55" s="198"/>
      <c r="WMS55" s="198"/>
      <c r="WMT55" s="198"/>
      <c r="WMU55" s="198"/>
      <c r="WMV55" s="198"/>
      <c r="WMW55" s="198"/>
      <c r="WMX55" s="198"/>
      <c r="WMY55" s="198"/>
      <c r="WMZ55" s="198"/>
      <c r="WNA55" s="198"/>
      <c r="WNB55" s="198"/>
      <c r="WNC55" s="198"/>
      <c r="WND55" s="198"/>
      <c r="WNE55" s="198"/>
      <c r="WNF55" s="198"/>
      <c r="WNG55" s="198"/>
      <c r="WNH55" s="198"/>
      <c r="WNI55" s="198"/>
      <c r="WNJ55" s="198"/>
      <c r="WNK55" s="198"/>
      <c r="WNL55" s="198"/>
      <c r="WNM55" s="198"/>
      <c r="WNN55" s="198"/>
      <c r="WNO55" s="198"/>
      <c r="WNP55" s="198"/>
      <c r="WNQ55" s="198"/>
      <c r="WNR55" s="198"/>
      <c r="WNS55" s="198"/>
      <c r="WNT55" s="198"/>
      <c r="WNU55" s="198"/>
      <c r="WNV55" s="198"/>
      <c r="WNW55" s="198"/>
      <c r="WNX55" s="198"/>
      <c r="WNY55" s="198"/>
      <c r="WNZ55" s="198"/>
      <c r="WOA55" s="198"/>
      <c r="WOB55" s="198"/>
      <c r="WOC55" s="198"/>
      <c r="WOD55" s="198"/>
      <c r="WOE55" s="198"/>
      <c r="WOF55" s="198"/>
      <c r="WOG55" s="198"/>
      <c r="WOH55" s="198"/>
      <c r="WOI55" s="198"/>
      <c r="WOJ55" s="198"/>
      <c r="WOK55" s="198"/>
      <c r="WOL55" s="198"/>
      <c r="WOM55" s="198"/>
      <c r="WON55" s="198"/>
      <c r="WOO55" s="198"/>
      <c r="WOP55" s="198"/>
      <c r="WOQ55" s="198"/>
      <c r="WOR55" s="198"/>
      <c r="WOS55" s="198"/>
      <c r="WOT55" s="198"/>
      <c r="WOU55" s="198"/>
      <c r="WOV55" s="198"/>
      <c r="WOW55" s="198"/>
      <c r="WOX55" s="198"/>
      <c r="WOY55" s="198"/>
      <c r="WOZ55" s="198"/>
      <c r="WPA55" s="198"/>
      <c r="WPB55" s="198"/>
      <c r="WPC55" s="198"/>
      <c r="WPD55" s="198"/>
      <c r="WPE55" s="198"/>
      <c r="WPF55" s="198"/>
      <c r="WPG55" s="198"/>
      <c r="WPH55" s="198"/>
      <c r="WPI55" s="198"/>
      <c r="WPJ55" s="198"/>
      <c r="WPK55" s="198"/>
      <c r="WPL55" s="198"/>
      <c r="WPM55" s="198"/>
      <c r="WPN55" s="198"/>
      <c r="WPO55" s="198"/>
      <c r="WPP55" s="198"/>
      <c r="WPQ55" s="198"/>
      <c r="WPR55" s="198"/>
      <c r="WPS55" s="198"/>
      <c r="WPT55" s="198"/>
      <c r="WPU55" s="198"/>
      <c r="WPV55" s="198"/>
      <c r="WPW55" s="198"/>
      <c r="WPX55" s="198"/>
      <c r="WPY55" s="198"/>
      <c r="WPZ55" s="198"/>
      <c r="WQA55" s="198"/>
      <c r="WQB55" s="198"/>
      <c r="WQC55" s="198"/>
      <c r="WQD55" s="198"/>
      <c r="WQE55" s="198"/>
      <c r="WQF55" s="198"/>
      <c r="WQG55" s="198"/>
      <c r="WQH55" s="198"/>
      <c r="WQI55" s="198"/>
      <c r="WQJ55" s="198"/>
      <c r="WQK55" s="198"/>
      <c r="WQL55" s="198"/>
      <c r="WQM55" s="198"/>
      <c r="WQN55" s="198"/>
      <c r="WQO55" s="198"/>
      <c r="WQP55" s="198"/>
      <c r="WQQ55" s="198"/>
      <c r="WQR55" s="198"/>
      <c r="WQS55" s="198"/>
      <c r="WQT55" s="198"/>
      <c r="WQU55" s="198"/>
      <c r="WQV55" s="198"/>
      <c r="WQW55" s="198"/>
      <c r="WQX55" s="198"/>
      <c r="WQY55" s="198"/>
      <c r="WQZ55" s="198"/>
      <c r="WRA55" s="198"/>
      <c r="WRB55" s="198"/>
      <c r="WRC55" s="198"/>
      <c r="WRD55" s="198"/>
      <c r="WRE55" s="198"/>
      <c r="WRF55" s="198"/>
      <c r="WRG55" s="198"/>
      <c r="WRH55" s="198"/>
      <c r="WRI55" s="198"/>
      <c r="WRJ55" s="198"/>
      <c r="WRK55" s="198"/>
      <c r="WRL55" s="198"/>
      <c r="WRM55" s="198"/>
      <c r="WRN55" s="198"/>
      <c r="WRO55" s="198"/>
      <c r="WRP55" s="198"/>
      <c r="WRQ55" s="198"/>
      <c r="WRR55" s="198"/>
      <c r="WRS55" s="198"/>
      <c r="WRT55" s="198"/>
      <c r="WRU55" s="198"/>
      <c r="WRV55" s="198"/>
      <c r="WRW55" s="198"/>
      <c r="WRX55" s="198"/>
      <c r="WRY55" s="198"/>
      <c r="WRZ55" s="198"/>
      <c r="WSA55" s="198"/>
      <c r="WSB55" s="198"/>
      <c r="WSC55" s="198"/>
      <c r="WSD55" s="198"/>
      <c r="WSE55" s="198"/>
      <c r="WSF55" s="198"/>
      <c r="WSG55" s="198"/>
      <c r="WSH55" s="198"/>
      <c r="WSI55" s="198"/>
      <c r="WSJ55" s="198"/>
      <c r="WSK55" s="198"/>
      <c r="WSL55" s="198"/>
      <c r="WSM55" s="198"/>
      <c r="WSN55" s="198"/>
      <c r="WSO55" s="198"/>
      <c r="WSP55" s="198"/>
      <c r="WSQ55" s="198"/>
      <c r="WSR55" s="198"/>
      <c r="WSS55" s="198"/>
      <c r="WST55" s="198"/>
      <c r="WSU55" s="198"/>
      <c r="WSV55" s="198"/>
      <c r="WSW55" s="198"/>
      <c r="WSX55" s="198"/>
      <c r="WSY55" s="198"/>
      <c r="WSZ55" s="198"/>
      <c r="WTA55" s="198"/>
      <c r="WTB55" s="198"/>
      <c r="WTC55" s="198"/>
      <c r="WTD55" s="198"/>
      <c r="WTE55" s="198"/>
      <c r="WTF55" s="198"/>
      <c r="WTG55" s="198"/>
      <c r="WTH55" s="198"/>
      <c r="WTI55" s="198"/>
      <c r="WTJ55" s="198"/>
      <c r="WTK55" s="198"/>
      <c r="WTL55" s="198"/>
      <c r="WTM55" s="198"/>
      <c r="WTN55" s="198"/>
      <c r="WTO55" s="198"/>
      <c r="WTP55" s="198"/>
      <c r="WTQ55" s="198"/>
      <c r="WTR55" s="198"/>
      <c r="WTS55" s="198"/>
      <c r="WTT55" s="198"/>
      <c r="WTU55" s="198"/>
      <c r="WTV55" s="198"/>
      <c r="WTW55" s="198"/>
      <c r="WTX55" s="198"/>
      <c r="WTY55" s="198"/>
      <c r="WTZ55" s="198"/>
      <c r="WUA55" s="198"/>
      <c r="WUB55" s="198"/>
      <c r="WUC55" s="198"/>
      <c r="WUD55" s="198"/>
      <c r="WUE55" s="198"/>
      <c r="WUF55" s="198"/>
      <c r="WUG55" s="198"/>
      <c r="WUH55" s="198"/>
      <c r="WUI55" s="198"/>
      <c r="WUJ55" s="198"/>
      <c r="WUK55" s="198"/>
      <c r="WUL55" s="198"/>
      <c r="WUM55" s="198"/>
      <c r="WUN55" s="198"/>
      <c r="WUO55" s="198"/>
      <c r="WUP55" s="198"/>
      <c r="WUQ55" s="198"/>
      <c r="WUR55" s="198"/>
      <c r="WUS55" s="198"/>
      <c r="WUT55" s="198"/>
      <c r="WUU55" s="198"/>
      <c r="WUV55" s="198"/>
      <c r="WUW55" s="198"/>
      <c r="WUX55" s="198"/>
      <c r="WUY55" s="198"/>
      <c r="WUZ55" s="198"/>
      <c r="WVA55" s="198"/>
      <c r="WVB55" s="198"/>
      <c r="WVC55" s="198"/>
      <c r="WVD55" s="198"/>
      <c r="WVE55" s="198"/>
      <c r="WVF55" s="198"/>
      <c r="WVG55" s="198"/>
      <c r="WVH55" s="198"/>
      <c r="WVI55" s="198"/>
      <c r="WVJ55" s="198"/>
      <c r="WVK55" s="198"/>
      <c r="WVL55" s="198"/>
      <c r="WVM55" s="198"/>
      <c r="WVN55" s="198"/>
      <c r="WVO55" s="198"/>
      <c r="WVP55" s="198"/>
      <c r="WVQ55" s="198"/>
      <c r="WVR55" s="198"/>
      <c r="WVS55" s="198"/>
      <c r="WVT55" s="198"/>
      <c r="WVU55" s="198"/>
      <c r="WVV55" s="198"/>
      <c r="WVW55" s="198"/>
      <c r="WVX55" s="198"/>
      <c r="WVY55" s="198"/>
      <c r="WVZ55" s="198"/>
      <c r="WWA55" s="198"/>
      <c r="WWB55" s="198"/>
      <c r="WWC55" s="198"/>
      <c r="WWD55" s="198"/>
      <c r="WWE55" s="198"/>
      <c r="WWF55" s="198"/>
      <c r="WWG55" s="198"/>
      <c r="WWH55" s="198"/>
      <c r="WWI55" s="198"/>
      <c r="WWJ55" s="198"/>
      <c r="WWK55" s="198"/>
      <c r="WWL55" s="198"/>
      <c r="WWM55" s="198"/>
      <c r="WWN55" s="198"/>
      <c r="WWO55" s="198"/>
      <c r="WWP55" s="198"/>
      <c r="WWQ55" s="198"/>
      <c r="WWR55" s="198"/>
      <c r="WWS55" s="198"/>
      <c r="WWT55" s="198"/>
      <c r="WWU55" s="198"/>
      <c r="WWV55" s="198"/>
      <c r="WWW55" s="198"/>
      <c r="WWX55" s="198"/>
      <c r="WWY55" s="198"/>
      <c r="WWZ55" s="198"/>
      <c r="WXA55" s="198"/>
      <c r="WXB55" s="198"/>
      <c r="WXC55" s="198"/>
      <c r="WXD55" s="198"/>
      <c r="WXE55" s="198"/>
      <c r="WXF55" s="198"/>
      <c r="WXG55" s="198"/>
      <c r="WXH55" s="198"/>
      <c r="WXI55" s="198"/>
      <c r="WXJ55" s="198"/>
      <c r="WXK55" s="198"/>
      <c r="WXL55" s="198"/>
      <c r="WXM55" s="198"/>
      <c r="WXN55" s="198"/>
      <c r="WXO55" s="198"/>
      <c r="WXP55" s="198"/>
      <c r="WXQ55" s="198"/>
      <c r="WXR55" s="198"/>
      <c r="WXS55" s="198"/>
      <c r="WXT55" s="198"/>
      <c r="WXU55" s="198"/>
      <c r="WXV55" s="198"/>
      <c r="WXW55" s="198"/>
      <c r="WXX55" s="198"/>
      <c r="WXY55" s="198"/>
      <c r="WXZ55" s="198"/>
      <c r="WYA55" s="198"/>
      <c r="WYB55" s="198"/>
      <c r="WYC55" s="198"/>
      <c r="WYD55" s="198"/>
      <c r="WYE55" s="198"/>
      <c r="WYF55" s="198"/>
      <c r="WYG55" s="198"/>
      <c r="WYH55" s="198"/>
      <c r="WYI55" s="198"/>
      <c r="WYJ55" s="198"/>
      <c r="WYK55" s="198"/>
      <c r="WYL55" s="198"/>
      <c r="WYM55" s="198"/>
      <c r="WYN55" s="198"/>
      <c r="WYO55" s="198"/>
      <c r="WYP55" s="198"/>
      <c r="WYQ55" s="198"/>
      <c r="WYR55" s="198"/>
      <c r="WYS55" s="198"/>
      <c r="WYT55" s="198"/>
      <c r="WYU55" s="198"/>
      <c r="WYV55" s="198"/>
      <c r="WYW55" s="198"/>
      <c r="WYX55" s="198"/>
      <c r="WYY55" s="198"/>
      <c r="WYZ55" s="198"/>
      <c r="WZA55" s="198"/>
      <c r="WZB55" s="198"/>
      <c r="WZC55" s="198"/>
      <c r="WZD55" s="198"/>
      <c r="WZE55" s="198"/>
      <c r="WZF55" s="198"/>
      <c r="WZG55" s="198"/>
      <c r="WZH55" s="198"/>
      <c r="WZI55" s="198"/>
      <c r="WZJ55" s="198"/>
      <c r="WZK55" s="198"/>
      <c r="WZL55" s="198"/>
      <c r="WZM55" s="198"/>
      <c r="WZN55" s="198"/>
      <c r="WZO55" s="198"/>
      <c r="WZP55" s="198"/>
      <c r="WZQ55" s="198"/>
      <c r="WZR55" s="198"/>
      <c r="WZS55" s="198"/>
      <c r="WZT55" s="198"/>
      <c r="WZU55" s="198"/>
      <c r="WZV55" s="198"/>
      <c r="WZW55" s="198"/>
      <c r="WZX55" s="198"/>
      <c r="WZY55" s="198"/>
      <c r="WZZ55" s="198"/>
      <c r="XAA55" s="198"/>
      <c r="XAB55" s="198"/>
      <c r="XAC55" s="198"/>
      <c r="XAD55" s="198"/>
      <c r="XAE55" s="198"/>
      <c r="XAF55" s="198"/>
      <c r="XAG55" s="198"/>
      <c r="XAH55" s="198"/>
      <c r="XAI55" s="198"/>
      <c r="XAJ55" s="198"/>
      <c r="XAK55" s="198"/>
      <c r="XAL55" s="198"/>
      <c r="XAM55" s="198"/>
      <c r="XAN55" s="198"/>
      <c r="XAO55" s="198"/>
      <c r="XAP55" s="198"/>
      <c r="XAQ55" s="198"/>
      <c r="XAR55" s="198"/>
      <c r="XAS55" s="198"/>
      <c r="XAT55" s="198"/>
      <c r="XAU55" s="198"/>
      <c r="XAV55" s="198"/>
      <c r="XAW55" s="198"/>
      <c r="XAX55" s="198"/>
      <c r="XAY55" s="198"/>
      <c r="XAZ55" s="198"/>
      <c r="XBA55" s="198"/>
      <c r="XBB55" s="198"/>
      <c r="XBC55" s="198"/>
      <c r="XBD55" s="198"/>
      <c r="XBE55" s="198"/>
      <c r="XBF55" s="198"/>
      <c r="XBG55" s="198"/>
      <c r="XBH55" s="198"/>
      <c r="XBI55" s="198"/>
      <c r="XBJ55" s="198"/>
      <c r="XBK55" s="198"/>
      <c r="XBL55" s="198"/>
      <c r="XBM55" s="198"/>
      <c r="XBN55" s="198"/>
      <c r="XBO55" s="198"/>
      <c r="XBP55" s="198"/>
      <c r="XBQ55" s="198"/>
      <c r="XBR55" s="198"/>
      <c r="XBS55" s="198"/>
      <c r="XBT55" s="198"/>
      <c r="XBU55" s="198"/>
      <c r="XBV55" s="198"/>
      <c r="XBW55" s="198"/>
      <c r="XBX55" s="198"/>
      <c r="XBY55" s="198"/>
      <c r="XBZ55" s="198"/>
      <c r="XCA55" s="198"/>
      <c r="XCB55" s="198"/>
      <c r="XCC55" s="198"/>
      <c r="XCD55" s="198"/>
      <c r="XCE55" s="198"/>
      <c r="XCF55" s="198"/>
      <c r="XCG55" s="198"/>
      <c r="XCH55" s="198"/>
      <c r="XCI55" s="198"/>
      <c r="XCJ55" s="198"/>
      <c r="XCK55" s="198"/>
      <c r="XCL55" s="198"/>
      <c r="XCM55" s="198"/>
      <c r="XCN55" s="198"/>
      <c r="XCO55" s="198"/>
      <c r="XCP55" s="198"/>
      <c r="XCQ55" s="198"/>
      <c r="XCR55" s="198"/>
      <c r="XCS55" s="198"/>
      <c r="XCT55" s="198"/>
      <c r="XCU55" s="198"/>
      <c r="XCV55" s="198"/>
      <c r="XCW55" s="198"/>
      <c r="XCX55" s="198"/>
      <c r="XCY55" s="198"/>
      <c r="XCZ55" s="198"/>
      <c r="XDA55" s="198"/>
      <c r="XDB55" s="198"/>
      <c r="XDC55" s="198"/>
      <c r="XDD55" s="198"/>
      <c r="XDE55" s="198"/>
      <c r="XDF55" s="198"/>
      <c r="XDG55" s="198"/>
      <c r="XDH55" s="198"/>
      <c r="XDI55" s="198"/>
      <c r="XDJ55" s="198"/>
      <c r="XDK55" s="198"/>
      <c r="XDL55" s="198"/>
      <c r="XDM55" s="198"/>
      <c r="XDN55" s="198"/>
      <c r="XDO55" s="198"/>
      <c r="XDP55" s="198"/>
      <c r="XDQ55" s="198"/>
      <c r="XDR55" s="198"/>
      <c r="XDS55" s="198"/>
      <c r="XDT55" s="198"/>
      <c r="XDU55" s="198"/>
      <c r="XDV55" s="198"/>
      <c r="XDW55" s="198"/>
      <c r="XDX55" s="198"/>
      <c r="XDY55" s="198"/>
      <c r="XDZ55" s="198"/>
      <c r="XEA55" s="198"/>
      <c r="XEB55" s="198"/>
      <c r="XEC55" s="198"/>
      <c r="XED55" s="198"/>
      <c r="XEE55" s="198"/>
      <c r="XEF55" s="198"/>
      <c r="XEG55" s="198"/>
      <c r="XEH55" s="198"/>
      <c r="XEI55" s="198"/>
      <c r="XEJ55" s="198"/>
      <c r="XEK55" s="198"/>
      <c r="XEL55" s="198"/>
      <c r="XEM55" s="198"/>
      <c r="XEN55" s="198"/>
      <c r="XEO55" s="198"/>
      <c r="XEP55" s="198"/>
      <c r="XEQ55" s="198"/>
      <c r="XER55" s="198"/>
      <c r="XES55" s="198"/>
      <c r="XET55" s="198"/>
      <c r="XEU55" s="198"/>
      <c r="XEV55" s="198"/>
      <c r="XEW55" s="198"/>
      <c r="XEX55" s="198"/>
      <c r="XEY55" s="198"/>
      <c r="XEZ55" s="198"/>
      <c r="XFA55" s="198"/>
      <c r="XFB55" s="198"/>
      <c r="XFC55" s="198"/>
    </row>
    <row r="56" spans="1:16383">
      <c r="A56" s="56"/>
      <c r="B56" s="208" t="s">
        <v>57</v>
      </c>
      <c r="C56" s="11"/>
      <c r="D56" s="11"/>
      <c r="E56" s="11"/>
      <c r="F56" s="242">
        <v>50944383</v>
      </c>
      <c r="G56" s="11"/>
      <c r="H56" s="242">
        <v>127099</v>
      </c>
      <c r="I56" s="11"/>
      <c r="J56" s="11"/>
      <c r="K56" s="208"/>
      <c r="M56" s="242">
        <v>114</v>
      </c>
      <c r="N56" s="70"/>
      <c r="P56" s="204">
        <f t="shared" si="0"/>
        <v>0</v>
      </c>
      <c r="Q56" s="11"/>
      <c r="R56" s="11"/>
      <c r="S56" s="11"/>
      <c r="T56" s="207">
        <f t="shared" si="1"/>
        <v>446880.55263157893</v>
      </c>
      <c r="U56" s="11"/>
      <c r="V56" s="11"/>
      <c r="W56" s="11"/>
      <c r="Y56" s="11"/>
      <c r="Z56" s="11"/>
      <c r="AB56" s="11"/>
      <c r="AC56" s="11"/>
      <c r="AD56" s="11"/>
      <c r="AE56" s="4"/>
      <c r="AF56" s="4"/>
    </row>
    <row r="57" spans="1:16383">
      <c r="A57" s="56"/>
      <c r="B57" s="208" t="s">
        <v>58</v>
      </c>
      <c r="C57" s="11"/>
      <c r="D57" s="11"/>
      <c r="E57" s="11"/>
      <c r="F57" s="242">
        <v>53581782</v>
      </c>
      <c r="G57" s="11"/>
      <c r="H57" s="242">
        <v>104016</v>
      </c>
      <c r="I57" s="11"/>
      <c r="J57" s="11"/>
      <c r="K57" s="208"/>
      <c r="M57" s="242">
        <v>37</v>
      </c>
      <c r="N57" s="70"/>
      <c r="P57" s="204">
        <f t="shared" si="0"/>
        <v>0</v>
      </c>
      <c r="Q57" s="11"/>
      <c r="R57" s="11"/>
      <c r="S57" s="11"/>
      <c r="T57" s="207">
        <f t="shared" si="1"/>
        <v>1448156.2702702703</v>
      </c>
      <c r="U57" s="11"/>
      <c r="V57" s="11"/>
      <c r="W57" s="11"/>
      <c r="Y57" s="11"/>
      <c r="Z57" s="11"/>
      <c r="AB57" s="11"/>
      <c r="AC57" s="11"/>
      <c r="AD57" s="11"/>
      <c r="AE57" s="4"/>
      <c r="AF57" s="4"/>
    </row>
    <row r="58" spans="1:16383">
      <c r="A58" s="56"/>
      <c r="B58" s="208" t="s">
        <v>59</v>
      </c>
      <c r="C58" s="11"/>
      <c r="D58" s="11"/>
      <c r="E58" s="11"/>
      <c r="F58" s="242">
        <v>37352221</v>
      </c>
      <c r="G58" s="11"/>
      <c r="H58" s="242">
        <v>78903</v>
      </c>
      <c r="I58" s="11"/>
      <c r="J58" s="11"/>
      <c r="K58" s="208"/>
      <c r="M58" s="242">
        <v>15</v>
      </c>
      <c r="N58" s="70"/>
      <c r="P58" s="204">
        <f t="shared" si="0"/>
        <v>0</v>
      </c>
      <c r="Q58" s="11"/>
      <c r="R58" s="11"/>
      <c r="S58" s="11"/>
      <c r="T58" s="207">
        <f t="shared" si="1"/>
        <v>2490148.0666666669</v>
      </c>
      <c r="U58" s="11"/>
      <c r="V58" s="11"/>
      <c r="W58" s="11"/>
      <c r="Y58" s="11"/>
      <c r="Z58" s="11"/>
      <c r="AB58" s="11"/>
      <c r="AC58" s="11"/>
      <c r="AD58" s="11"/>
      <c r="AE58" s="4"/>
      <c r="AF58" s="4"/>
    </row>
    <row r="59" spans="1:16383">
      <c r="A59" s="56"/>
      <c r="B59" s="208" t="s">
        <v>60</v>
      </c>
      <c r="C59" s="11"/>
      <c r="D59" s="11"/>
      <c r="E59" s="11"/>
      <c r="F59" s="242">
        <v>5663512</v>
      </c>
      <c r="G59" s="11"/>
      <c r="H59" s="242">
        <v>0</v>
      </c>
      <c r="I59" s="11"/>
      <c r="J59" s="11"/>
      <c r="K59" s="208"/>
      <c r="M59" s="242">
        <v>5905</v>
      </c>
      <c r="N59" s="70"/>
      <c r="P59" s="204">
        <f t="shared" si="0"/>
        <v>0</v>
      </c>
      <c r="Q59" s="11"/>
      <c r="R59" s="11"/>
      <c r="S59" s="11"/>
      <c r="T59" s="207">
        <f t="shared" si="1"/>
        <v>959.10448772226925</v>
      </c>
      <c r="U59" s="11"/>
      <c r="V59" s="11"/>
      <c r="W59" s="11"/>
      <c r="Y59" s="11"/>
      <c r="Z59" s="11"/>
      <c r="AB59" s="11"/>
      <c r="AC59" s="11"/>
      <c r="AD59" s="11"/>
      <c r="AE59" s="4"/>
      <c r="AF59" s="4"/>
    </row>
    <row r="60" spans="1:16383" ht="13.5" thickBot="1">
      <c r="A60" s="56"/>
      <c r="B60" s="208" t="s">
        <v>61</v>
      </c>
      <c r="C60" s="11"/>
      <c r="D60" s="11"/>
      <c r="E60" s="11"/>
      <c r="F60" s="242">
        <v>1238317</v>
      </c>
      <c r="G60" s="11"/>
      <c r="H60" s="242">
        <v>1828</v>
      </c>
      <c r="I60" s="11"/>
      <c r="J60" s="11"/>
      <c r="K60" s="208"/>
      <c r="M60" s="242">
        <v>1061</v>
      </c>
      <c r="N60" s="70"/>
      <c r="P60" s="204">
        <f t="shared" si="0"/>
        <v>0</v>
      </c>
      <c r="Q60" s="11"/>
      <c r="R60" s="11"/>
      <c r="S60" s="11"/>
      <c r="T60" s="207">
        <f t="shared" si="1"/>
        <v>1167.1225259189443</v>
      </c>
      <c r="U60" s="11"/>
      <c r="V60" s="11"/>
      <c r="W60" s="11"/>
      <c r="Y60" s="11"/>
      <c r="Z60" s="11"/>
      <c r="AB60" s="11"/>
      <c r="AC60" s="11"/>
      <c r="AD60" s="11"/>
      <c r="AE60" s="4"/>
      <c r="AF60" s="4"/>
    </row>
    <row r="61" spans="1:16383" ht="13.5" thickBot="1">
      <c r="A61" s="56"/>
      <c r="B61" s="93" t="s">
        <v>51</v>
      </c>
      <c r="C61" s="100"/>
      <c r="D61" s="100"/>
      <c r="E61" s="100"/>
      <c r="F61" s="247">
        <f>SUM(F53:F60)</f>
        <v>393894946</v>
      </c>
      <c r="G61" s="95"/>
      <c r="H61" s="247">
        <f>SUM(H53:H60)</f>
        <v>1293232.6666666667</v>
      </c>
      <c r="I61" s="95"/>
      <c r="J61" s="209">
        <f>SUM(J53:J60)</f>
        <v>0</v>
      </c>
      <c r="K61" s="210"/>
      <c r="M61" s="247">
        <f>SUM(M53:M60)</f>
        <v>67083</v>
      </c>
      <c r="N61" s="96"/>
      <c r="P61" s="206" t="s">
        <v>52</v>
      </c>
      <c r="Q61" s="99" t="s">
        <v>52</v>
      </c>
      <c r="R61" s="99" t="s">
        <v>52</v>
      </c>
      <c r="S61" s="99" t="s">
        <v>52</v>
      </c>
      <c r="T61" s="99" t="s">
        <v>52</v>
      </c>
      <c r="U61" s="99" t="s">
        <v>52</v>
      </c>
      <c r="V61" s="99" t="s">
        <v>52</v>
      </c>
      <c r="W61" s="101" t="s">
        <v>52</v>
      </c>
      <c r="Y61" s="188">
        <v>41101497</v>
      </c>
      <c r="Z61" s="180">
        <v>69151887.859999999</v>
      </c>
      <c r="AB61" s="95"/>
      <c r="AC61" s="192">
        <v>42716465</v>
      </c>
      <c r="AD61" s="96"/>
      <c r="AE61" s="4"/>
      <c r="AF61" s="4"/>
    </row>
    <row r="62" spans="1:16383" s="4" customFormat="1">
      <c r="A62" s="56"/>
      <c r="F62" s="236"/>
      <c r="H62" s="236"/>
      <c r="M62" s="253"/>
      <c r="P62" s="201"/>
      <c r="Y62" s="51"/>
      <c r="AB62" s="59"/>
      <c r="AC62" s="5"/>
      <c r="AD62" s="5"/>
      <c r="AH62" s="75"/>
      <c r="AI62" s="75"/>
      <c r="AJ62" s="75"/>
      <c r="AK62" s="75"/>
    </row>
    <row r="63" spans="1:16383" ht="52">
      <c r="A63" s="211">
        <v>44835</v>
      </c>
      <c r="B63" s="57" t="s">
        <v>53</v>
      </c>
      <c r="C63" s="57" t="s">
        <v>34</v>
      </c>
      <c r="D63" s="57" t="s">
        <v>35</v>
      </c>
      <c r="E63" s="57" t="s">
        <v>36</v>
      </c>
      <c r="F63" s="245" t="s">
        <v>37</v>
      </c>
      <c r="G63" s="58" t="s">
        <v>37</v>
      </c>
      <c r="H63" s="245" t="s">
        <v>38</v>
      </c>
      <c r="I63" s="58" t="s">
        <v>38</v>
      </c>
      <c r="J63" s="58" t="s">
        <v>39</v>
      </c>
      <c r="K63" s="58" t="s">
        <v>40</v>
      </c>
      <c r="L63" s="90"/>
      <c r="M63" s="245" t="s">
        <v>41</v>
      </c>
      <c r="N63" s="72" t="s">
        <v>41</v>
      </c>
      <c r="O63" s="73"/>
      <c r="P63" s="205" t="s">
        <v>42</v>
      </c>
      <c r="Q63" s="58" t="s">
        <v>42</v>
      </c>
      <c r="R63" s="58" t="s">
        <v>43</v>
      </c>
      <c r="S63" s="58" t="s">
        <v>43</v>
      </c>
      <c r="T63" s="58" t="s">
        <v>44</v>
      </c>
      <c r="U63" s="58" t="s">
        <v>44</v>
      </c>
      <c r="V63" s="58" t="s">
        <v>45</v>
      </c>
      <c r="W63" s="58" t="s">
        <v>45</v>
      </c>
      <c r="X63" s="73"/>
      <c r="Y63" s="58" t="s">
        <v>46</v>
      </c>
      <c r="Z63" s="58" t="s">
        <v>47</v>
      </c>
      <c r="AB63" s="58" t="s">
        <v>48</v>
      </c>
      <c r="AC63" s="58" t="s">
        <v>49</v>
      </c>
      <c r="AD63" s="58" t="s">
        <v>50</v>
      </c>
      <c r="AE63" s="4"/>
      <c r="AF63" s="4"/>
    </row>
    <row r="64" spans="1:16383">
      <c r="A64" s="56"/>
      <c r="B64" s="208" t="s">
        <v>54</v>
      </c>
      <c r="C64" s="11"/>
      <c r="D64" s="11"/>
      <c r="E64" s="11"/>
      <c r="F64" s="242">
        <v>105189136</v>
      </c>
      <c r="G64" s="11"/>
      <c r="H64" s="242">
        <v>523566</v>
      </c>
      <c r="I64" s="11"/>
      <c r="J64" s="11"/>
      <c r="K64" s="208"/>
      <c r="M64" s="242">
        <v>56590</v>
      </c>
      <c r="N64" s="70"/>
      <c r="P64" s="204">
        <f t="shared" ref="P64:P71" si="2">J64/M64</f>
        <v>0</v>
      </c>
      <c r="Q64" s="11"/>
      <c r="R64" s="11"/>
      <c r="S64" s="11"/>
      <c r="T64" s="207">
        <f t="shared" ref="T64:T71" si="3">F64/M64</f>
        <v>1858.7937091358897</v>
      </c>
      <c r="U64" s="11"/>
      <c r="V64" s="11"/>
      <c r="W64" s="11"/>
      <c r="Y64" s="11"/>
      <c r="Z64" s="11"/>
      <c r="AB64" s="11"/>
      <c r="AC64" s="11"/>
      <c r="AD64" s="11"/>
      <c r="AE64" s="4"/>
      <c r="AF64" s="4"/>
    </row>
    <row r="65" spans="1:16383">
      <c r="A65" s="56"/>
      <c r="B65" s="208" t="s">
        <v>55</v>
      </c>
      <c r="C65" s="11"/>
      <c r="D65" s="11"/>
      <c r="E65" s="11"/>
      <c r="F65" s="242">
        <v>9112420</v>
      </c>
      <c r="G65" s="11"/>
      <c r="H65" s="242">
        <v>28377</v>
      </c>
      <c r="I65" s="11"/>
      <c r="J65" s="11"/>
      <c r="K65" s="208"/>
      <c r="M65" s="242">
        <v>160</v>
      </c>
      <c r="N65" s="70"/>
      <c r="P65" s="204">
        <f t="shared" si="2"/>
        <v>0</v>
      </c>
      <c r="Q65" s="11"/>
      <c r="R65" s="11"/>
      <c r="S65" s="11"/>
      <c r="T65" s="207">
        <f t="shared" si="3"/>
        <v>56952.625</v>
      </c>
      <c r="U65" s="11"/>
      <c r="V65" s="11"/>
      <c r="W65" s="11"/>
      <c r="Y65" s="11"/>
      <c r="Z65" s="11"/>
      <c r="AB65" s="11"/>
      <c r="AC65" s="11"/>
      <c r="AD65" s="11"/>
      <c r="AE65" s="4"/>
      <c r="AF65" s="4"/>
    </row>
    <row r="66" spans="1:16383">
      <c r="A66" s="56"/>
      <c r="B66" s="208" t="s">
        <v>56</v>
      </c>
      <c r="C66" s="11"/>
      <c r="D66" s="11"/>
      <c r="E66" s="11"/>
      <c r="F66" s="242">
        <v>128190178</v>
      </c>
      <c r="G66" s="11"/>
      <c r="H66" s="242">
        <v>383155</v>
      </c>
      <c r="I66" s="11"/>
      <c r="J66" s="11"/>
      <c r="K66" s="208"/>
      <c r="M66" s="242">
        <v>2899</v>
      </c>
      <c r="N66" s="70"/>
      <c r="P66" s="204">
        <f t="shared" si="2"/>
        <v>0</v>
      </c>
      <c r="Q66" s="11"/>
      <c r="R66" s="11"/>
      <c r="S66" s="11"/>
      <c r="T66" s="207">
        <f t="shared" si="3"/>
        <v>44218.757502587097</v>
      </c>
      <c r="U66" s="11"/>
      <c r="V66" s="11"/>
      <c r="W66" s="11"/>
      <c r="Y66" s="11"/>
      <c r="Z66" s="11"/>
      <c r="AB66" s="11"/>
      <c r="AC66" s="11"/>
      <c r="AD66" s="11"/>
      <c r="AE66" s="4"/>
      <c r="AF66" s="4"/>
    </row>
    <row r="67" spans="1:16383">
      <c r="A67" s="56"/>
      <c r="B67" s="208" t="s">
        <v>57</v>
      </c>
      <c r="C67" s="11"/>
      <c r="D67" s="11"/>
      <c r="E67" s="11"/>
      <c r="F67" s="242">
        <v>50377775</v>
      </c>
      <c r="G67" s="11"/>
      <c r="H67" s="242">
        <v>116923</v>
      </c>
      <c r="I67" s="11"/>
      <c r="J67" s="11"/>
      <c r="K67" s="208"/>
      <c r="M67" s="242">
        <v>118</v>
      </c>
      <c r="N67" s="70"/>
      <c r="P67" s="204">
        <f t="shared" si="2"/>
        <v>0</v>
      </c>
      <c r="Q67" s="11"/>
      <c r="R67" s="11"/>
      <c r="S67" s="11"/>
      <c r="T67" s="207">
        <f t="shared" si="3"/>
        <v>426930.29661016952</v>
      </c>
      <c r="U67" s="11"/>
      <c r="V67" s="11"/>
      <c r="W67" s="11"/>
      <c r="Y67" s="11"/>
      <c r="Z67" s="11"/>
      <c r="AB67" s="11"/>
      <c r="AC67" s="11"/>
      <c r="AD67" s="11"/>
      <c r="AE67" s="4"/>
      <c r="AF67" s="4"/>
    </row>
    <row r="68" spans="1:16383">
      <c r="A68" s="56"/>
      <c r="B68" s="208" t="s">
        <v>58</v>
      </c>
      <c r="C68" s="11"/>
      <c r="D68" s="11"/>
      <c r="E68" s="11"/>
      <c r="F68" s="242">
        <v>48487679</v>
      </c>
      <c r="G68" s="11"/>
      <c r="H68" s="242">
        <v>91385</v>
      </c>
      <c r="I68" s="11"/>
      <c r="J68" s="11"/>
      <c r="K68" s="208"/>
      <c r="M68" s="242">
        <v>36</v>
      </c>
      <c r="N68" s="70"/>
      <c r="P68" s="204">
        <f t="shared" si="2"/>
        <v>0</v>
      </c>
      <c r="Q68" s="11"/>
      <c r="R68" s="11"/>
      <c r="S68" s="11"/>
      <c r="T68" s="207">
        <f t="shared" si="3"/>
        <v>1346879.9722222222</v>
      </c>
      <c r="U68" s="11"/>
      <c r="V68" s="11"/>
      <c r="W68" s="11"/>
      <c r="Y68" s="11"/>
      <c r="Z68" s="11"/>
      <c r="AB68" s="11"/>
      <c r="AC68" s="11"/>
      <c r="AD68" s="11"/>
      <c r="AE68" s="4"/>
      <c r="AF68" s="4"/>
    </row>
    <row r="69" spans="1:16383">
      <c r="A69" s="56"/>
      <c r="B69" s="208" t="s">
        <v>59</v>
      </c>
      <c r="C69" s="11"/>
      <c r="D69" s="11"/>
      <c r="E69" s="11"/>
      <c r="F69" s="242">
        <v>65177062</v>
      </c>
      <c r="G69" s="11"/>
      <c r="H69" s="242">
        <v>154618</v>
      </c>
      <c r="I69" s="11"/>
      <c r="J69" s="11"/>
      <c r="K69" s="208"/>
      <c r="M69" s="242">
        <v>16</v>
      </c>
      <c r="N69" s="70"/>
      <c r="P69" s="204">
        <f t="shared" si="2"/>
        <v>0</v>
      </c>
      <c r="Q69" s="11"/>
      <c r="R69" s="11"/>
      <c r="S69" s="11"/>
      <c r="T69" s="207">
        <f t="shared" si="3"/>
        <v>4073566.375</v>
      </c>
      <c r="U69" s="11"/>
      <c r="V69" s="11"/>
      <c r="W69" s="11"/>
      <c r="Y69" s="11"/>
      <c r="Z69" s="11"/>
      <c r="AB69" s="11"/>
      <c r="AC69" s="11"/>
      <c r="AD69" s="11"/>
      <c r="AE69" s="4"/>
      <c r="AF69" s="4"/>
    </row>
    <row r="70" spans="1:16383">
      <c r="A70" s="56"/>
      <c r="B70" s="208" t="s">
        <v>60</v>
      </c>
      <c r="C70" s="11"/>
      <c r="D70" s="11"/>
      <c r="E70" s="11"/>
      <c r="F70" s="242">
        <v>6416657</v>
      </c>
      <c r="G70" s="11"/>
      <c r="H70" s="242">
        <v>0</v>
      </c>
      <c r="I70" s="11"/>
      <c r="J70" s="11"/>
      <c r="K70" s="208"/>
      <c r="M70" s="242">
        <v>5992</v>
      </c>
      <c r="N70" s="70"/>
      <c r="P70" s="204">
        <f t="shared" si="2"/>
        <v>0</v>
      </c>
      <c r="Q70" s="11"/>
      <c r="R70" s="11"/>
      <c r="S70" s="11"/>
      <c r="T70" s="207">
        <f t="shared" si="3"/>
        <v>1070.8706608811749</v>
      </c>
      <c r="U70" s="11"/>
      <c r="V70" s="11"/>
      <c r="W70" s="11"/>
      <c r="Y70" s="11"/>
      <c r="Z70" s="11"/>
      <c r="AB70" s="11"/>
      <c r="AC70" s="11"/>
      <c r="AD70" s="11"/>
      <c r="AE70" s="4"/>
      <c r="AF70" s="4"/>
    </row>
    <row r="71" spans="1:16383" ht="13.5" thickBot="1">
      <c r="A71" s="56"/>
      <c r="B71" s="208" t="s">
        <v>61</v>
      </c>
      <c r="C71" s="11"/>
      <c r="D71" s="11"/>
      <c r="E71" s="11"/>
      <c r="F71" s="242">
        <v>1216967</v>
      </c>
      <c r="G71" s="11"/>
      <c r="H71" s="242">
        <v>1828</v>
      </c>
      <c r="I71" s="11"/>
      <c r="J71" s="11"/>
      <c r="K71" s="208"/>
      <c r="M71" s="242">
        <v>1064</v>
      </c>
      <c r="N71" s="70"/>
      <c r="P71" s="204">
        <f t="shared" si="2"/>
        <v>0</v>
      </c>
      <c r="Q71" s="11"/>
      <c r="R71" s="11"/>
      <c r="S71" s="11"/>
      <c r="T71" s="207">
        <f t="shared" si="3"/>
        <v>1143.765977443609</v>
      </c>
      <c r="U71" s="11"/>
      <c r="V71" s="11"/>
      <c r="W71" s="11"/>
      <c r="Y71" s="11"/>
      <c r="Z71" s="11"/>
      <c r="AB71" s="11"/>
      <c r="AC71" s="11"/>
      <c r="AD71" s="11"/>
      <c r="AE71" s="4"/>
      <c r="AF71" s="4"/>
    </row>
    <row r="72" spans="1:16383" ht="13.5" thickBot="1">
      <c r="A72" s="56"/>
      <c r="B72" s="93" t="s">
        <v>51</v>
      </c>
      <c r="C72" s="100"/>
      <c r="D72" s="100"/>
      <c r="E72" s="100"/>
      <c r="F72" s="247">
        <f>SUM(F64:F71)</f>
        <v>414167874</v>
      </c>
      <c r="G72" s="95"/>
      <c r="H72" s="247">
        <f>SUM(H64:H71)</f>
        <v>1299852</v>
      </c>
      <c r="I72" s="95"/>
      <c r="J72" s="209">
        <f>SUM(J64:J71)</f>
        <v>0</v>
      </c>
      <c r="K72" s="210"/>
      <c r="M72" s="247">
        <f>SUM(M64:M71)</f>
        <v>66875</v>
      </c>
      <c r="N72" s="96"/>
      <c r="P72" s="206" t="s">
        <v>52</v>
      </c>
      <c r="Q72" s="99" t="s">
        <v>52</v>
      </c>
      <c r="R72" s="99" t="s">
        <v>52</v>
      </c>
      <c r="S72" s="99" t="s">
        <v>52</v>
      </c>
      <c r="T72" s="99" t="s">
        <v>52</v>
      </c>
      <c r="U72" s="99" t="s">
        <v>52</v>
      </c>
      <c r="V72" s="99" t="s">
        <v>52</v>
      </c>
      <c r="W72" s="101" t="s">
        <v>52</v>
      </c>
      <c r="Y72" s="188">
        <v>42517704</v>
      </c>
      <c r="Z72" s="180">
        <v>59771526.57</v>
      </c>
      <c r="AB72" s="95"/>
      <c r="AC72" s="192">
        <v>46200571</v>
      </c>
      <c r="AD72" s="96"/>
      <c r="AE72" s="4"/>
      <c r="AF72" s="4"/>
    </row>
    <row r="73" spans="1:16383" s="4" customFormat="1">
      <c r="A73" s="56"/>
      <c r="F73" s="236"/>
      <c r="H73" s="236"/>
      <c r="M73" s="253"/>
      <c r="P73" s="201"/>
      <c r="Y73" s="51"/>
      <c r="AB73" s="59"/>
      <c r="AC73" s="5"/>
      <c r="AD73" s="5"/>
      <c r="AH73" s="75"/>
      <c r="AI73" s="75"/>
      <c r="AJ73" s="75"/>
      <c r="AK73" s="75"/>
    </row>
    <row r="74" spans="1:16383" ht="52">
      <c r="A74" s="211">
        <v>43739</v>
      </c>
      <c r="B74" s="57" t="s">
        <v>53</v>
      </c>
      <c r="C74" s="57" t="s">
        <v>34</v>
      </c>
      <c r="D74" s="57" t="s">
        <v>35</v>
      </c>
      <c r="E74" s="57" t="s">
        <v>36</v>
      </c>
      <c r="F74" s="245" t="s">
        <v>37</v>
      </c>
      <c r="G74" s="58" t="s">
        <v>37</v>
      </c>
      <c r="H74" s="245" t="s">
        <v>38</v>
      </c>
      <c r="I74" s="58" t="s">
        <v>38</v>
      </c>
      <c r="J74" s="58" t="s">
        <v>39</v>
      </c>
      <c r="K74" s="58" t="s">
        <v>40</v>
      </c>
      <c r="L74" s="90"/>
      <c r="M74" s="245" t="s">
        <v>41</v>
      </c>
      <c r="N74" s="72" t="s">
        <v>41</v>
      </c>
      <c r="O74" s="73"/>
      <c r="P74" s="205" t="s">
        <v>42</v>
      </c>
      <c r="Q74" s="58" t="s">
        <v>42</v>
      </c>
      <c r="R74" s="58" t="s">
        <v>43</v>
      </c>
      <c r="S74" s="58" t="s">
        <v>43</v>
      </c>
      <c r="T74" s="58" t="s">
        <v>44</v>
      </c>
      <c r="U74" s="58" t="s">
        <v>44</v>
      </c>
      <c r="V74" s="58" t="s">
        <v>45</v>
      </c>
      <c r="W74" s="58" t="s">
        <v>45</v>
      </c>
      <c r="X74" s="73"/>
      <c r="Y74" s="58" t="s">
        <v>46</v>
      </c>
      <c r="Z74" s="58" t="s">
        <v>47</v>
      </c>
      <c r="AB74" s="58" t="s">
        <v>48</v>
      </c>
      <c r="AC74" s="58" t="s">
        <v>49</v>
      </c>
      <c r="AD74" s="58" t="s">
        <v>50</v>
      </c>
      <c r="AE74" s="4"/>
      <c r="AF74" s="4"/>
    </row>
    <row r="75" spans="1:16383">
      <c r="A75" s="56"/>
      <c r="B75" s="208" t="s">
        <v>54</v>
      </c>
      <c r="C75" s="11"/>
      <c r="D75" s="11"/>
      <c r="E75" s="11"/>
      <c r="F75" s="242">
        <v>104077927</v>
      </c>
      <c r="G75" s="11"/>
      <c r="H75" s="242">
        <v>524258</v>
      </c>
      <c r="I75" s="11"/>
      <c r="J75" s="11"/>
      <c r="K75" s="208"/>
      <c r="M75" s="242">
        <v>55631</v>
      </c>
      <c r="N75" s="70"/>
      <c r="P75" s="204">
        <f t="shared" ref="P75:P82" si="4">J75/M75</f>
        <v>0</v>
      </c>
      <c r="Q75" s="11"/>
      <c r="R75" s="11"/>
      <c r="S75" s="11"/>
      <c r="T75" s="207">
        <f t="shared" ref="T75:T82" si="5">F75/M75</f>
        <v>1870.8620553288633</v>
      </c>
      <c r="U75" s="11"/>
      <c r="V75" s="11"/>
      <c r="W75" s="11"/>
      <c r="Y75" s="11"/>
      <c r="Z75" s="11"/>
      <c r="AB75" s="11"/>
      <c r="AC75" s="11"/>
      <c r="AD75" s="11"/>
      <c r="AE75" s="4"/>
      <c r="AF75" s="4"/>
    </row>
    <row r="76" spans="1:16383">
      <c r="A76" s="56"/>
      <c r="B76" s="208" t="s">
        <v>55</v>
      </c>
      <c r="C76" s="11"/>
      <c r="D76" s="11"/>
      <c r="E76" s="11"/>
      <c r="F76" s="242">
        <v>579430</v>
      </c>
      <c r="G76" s="11"/>
      <c r="H76" s="242">
        <v>9068</v>
      </c>
      <c r="I76" s="11"/>
      <c r="J76" s="11"/>
      <c r="K76" s="208"/>
      <c r="M76" s="242">
        <v>117</v>
      </c>
      <c r="N76" s="70"/>
      <c r="P76" s="204">
        <f t="shared" si="4"/>
        <v>0</v>
      </c>
      <c r="Q76" s="11"/>
      <c r="R76" s="11"/>
      <c r="S76" s="11"/>
      <c r="T76" s="207">
        <f t="shared" si="5"/>
        <v>4952.3931623931621</v>
      </c>
      <c r="U76" s="11"/>
      <c r="V76" s="11"/>
      <c r="W76" s="11"/>
      <c r="Y76" s="11"/>
      <c r="Z76" s="11"/>
      <c r="AB76" s="11"/>
      <c r="AC76" s="11"/>
      <c r="AD76" s="11"/>
      <c r="AE76" s="4"/>
      <c r="AF76" s="4"/>
    </row>
    <row r="77" spans="1:16383">
      <c r="A77" s="56"/>
      <c r="B77" s="208" t="s">
        <v>56</v>
      </c>
      <c r="C77" s="11"/>
      <c r="D77" s="11"/>
      <c r="E77" s="11"/>
      <c r="F77" s="242">
        <v>136769986</v>
      </c>
      <c r="G77" s="11"/>
      <c r="H77" s="242">
        <v>343136</v>
      </c>
      <c r="I77" s="11"/>
      <c r="J77" s="11"/>
      <c r="K77" s="208"/>
      <c r="M77" s="242">
        <v>3232</v>
      </c>
      <c r="N77" s="70"/>
      <c r="P77" s="204">
        <f t="shared" si="4"/>
        <v>0</v>
      </c>
      <c r="Q77" s="11"/>
      <c r="R77" s="11"/>
      <c r="S77" s="11"/>
      <c r="T77" s="207">
        <f t="shared" si="5"/>
        <v>42317.446163366338</v>
      </c>
      <c r="U77" s="11"/>
      <c r="V77" s="11"/>
      <c r="W77" s="11"/>
      <c r="Y77" s="11"/>
      <c r="Z77" s="11"/>
      <c r="AB77" s="11"/>
      <c r="AC77" s="11"/>
      <c r="AD77" s="11"/>
      <c r="AE77" s="4"/>
      <c r="AF77" s="4"/>
    </row>
    <row r="78" spans="1:16383">
      <c r="A78" s="56"/>
      <c r="B78" s="208" t="s">
        <v>57</v>
      </c>
      <c r="C78" s="11"/>
      <c r="D78" s="11"/>
      <c r="E78" s="11"/>
      <c r="F78" s="242">
        <v>46493687</v>
      </c>
      <c r="G78" s="11"/>
      <c r="H78" s="242">
        <v>90512</v>
      </c>
      <c r="I78" s="11"/>
      <c r="J78" s="11"/>
      <c r="K78" s="208"/>
      <c r="M78" s="242">
        <v>124</v>
      </c>
      <c r="N78" s="70"/>
      <c r="P78" s="204">
        <f t="shared" si="4"/>
        <v>0</v>
      </c>
      <c r="Q78" s="11"/>
      <c r="R78" s="11"/>
      <c r="S78" s="11"/>
      <c r="T78" s="207">
        <f t="shared" si="5"/>
        <v>374949.08870967739</v>
      </c>
      <c r="U78" s="11"/>
      <c r="V78" s="11"/>
      <c r="W78" s="11"/>
      <c r="Y78" s="11"/>
      <c r="Z78" s="11"/>
      <c r="AB78" s="11"/>
      <c r="AC78" s="11"/>
      <c r="AD78" s="11"/>
      <c r="AE78" s="4"/>
      <c r="AF78" s="4"/>
    </row>
    <row r="79" spans="1:16383">
      <c r="A79" s="193"/>
      <c r="B79" s="208" t="s">
        <v>58</v>
      </c>
      <c r="C79" s="194"/>
      <c r="D79" s="194"/>
      <c r="E79" s="194"/>
      <c r="F79" s="246">
        <v>51678529</v>
      </c>
      <c r="G79" s="194"/>
      <c r="H79" s="246">
        <v>98220</v>
      </c>
      <c r="I79" s="194"/>
      <c r="J79" s="194"/>
      <c r="K79" s="208"/>
      <c r="L79" s="195"/>
      <c r="M79" s="246">
        <v>38</v>
      </c>
      <c r="N79" s="196"/>
      <c r="O79" s="195"/>
      <c r="P79" s="204">
        <f t="shared" si="4"/>
        <v>0</v>
      </c>
      <c r="Q79" s="194"/>
      <c r="R79" s="194"/>
      <c r="S79" s="194"/>
      <c r="T79" s="207">
        <f t="shared" si="5"/>
        <v>1359961.2894736843</v>
      </c>
      <c r="U79" s="194"/>
      <c r="V79" s="194"/>
      <c r="W79" s="194"/>
      <c r="X79" s="195"/>
      <c r="Y79" s="194"/>
      <c r="Z79" s="194"/>
      <c r="AA79" s="195"/>
      <c r="AB79" s="194"/>
      <c r="AC79" s="194"/>
      <c r="AD79" s="194"/>
      <c r="AE79" s="195"/>
      <c r="AF79" s="195"/>
      <c r="AG79" s="195"/>
      <c r="AH79" s="197"/>
      <c r="AI79" s="197"/>
      <c r="AJ79" s="197"/>
      <c r="AK79" s="197"/>
      <c r="AL79" s="195"/>
      <c r="AM79" s="198"/>
      <c r="AN79" s="198"/>
      <c r="AO79" s="198"/>
      <c r="AP79" s="198"/>
      <c r="AQ79" s="198"/>
      <c r="AR79" s="198"/>
      <c r="AS79" s="198"/>
      <c r="AT79" s="198"/>
      <c r="AU79" s="198"/>
      <c r="AV79" s="198"/>
      <c r="AW79" s="198"/>
      <c r="AX79" s="198"/>
      <c r="AY79" s="198"/>
      <c r="AZ79" s="198"/>
      <c r="BA79" s="198"/>
      <c r="BB79" s="198"/>
      <c r="BC79" s="198"/>
      <c r="BD79" s="198"/>
      <c r="BE79" s="198"/>
      <c r="BF79" s="198"/>
      <c r="BG79" s="198"/>
      <c r="BH79" s="198"/>
      <c r="BI79" s="198"/>
      <c r="BJ79" s="198"/>
      <c r="BK79" s="198"/>
      <c r="BL79" s="198"/>
      <c r="BM79" s="198"/>
      <c r="BN79" s="198"/>
      <c r="BO79" s="198"/>
      <c r="BP79" s="198"/>
      <c r="BQ79" s="198"/>
      <c r="BR79" s="198"/>
      <c r="BS79" s="198"/>
      <c r="BT79" s="198"/>
      <c r="BU79" s="198"/>
      <c r="BV79" s="198"/>
      <c r="BW79" s="198"/>
      <c r="BX79" s="198"/>
      <c r="BY79" s="198"/>
      <c r="BZ79" s="198"/>
      <c r="CA79" s="198"/>
      <c r="CB79" s="198"/>
      <c r="CC79" s="198"/>
      <c r="CD79" s="198"/>
      <c r="CE79" s="198"/>
      <c r="CF79" s="198"/>
      <c r="CG79" s="198"/>
      <c r="CH79" s="198"/>
      <c r="CI79" s="198"/>
      <c r="CJ79" s="198"/>
      <c r="CK79" s="198"/>
      <c r="CL79" s="198"/>
      <c r="CM79" s="198"/>
      <c r="CN79" s="198"/>
      <c r="CO79" s="198"/>
      <c r="CP79" s="198"/>
      <c r="CQ79" s="198"/>
      <c r="CR79" s="198"/>
      <c r="CS79" s="198"/>
      <c r="CT79" s="198"/>
      <c r="CU79" s="198"/>
      <c r="CV79" s="198"/>
      <c r="CW79" s="198"/>
      <c r="CX79" s="198"/>
      <c r="CY79" s="198"/>
      <c r="CZ79" s="198"/>
      <c r="DA79" s="198"/>
      <c r="DB79" s="198"/>
      <c r="DC79" s="198"/>
      <c r="DD79" s="198"/>
      <c r="DE79" s="198"/>
      <c r="DF79" s="198"/>
      <c r="DG79" s="198"/>
      <c r="DH79" s="198"/>
      <c r="DI79" s="198"/>
      <c r="DJ79" s="198"/>
      <c r="DK79" s="198"/>
      <c r="DL79" s="198"/>
      <c r="DM79" s="198"/>
      <c r="DN79" s="198"/>
      <c r="DO79" s="198"/>
      <c r="DP79" s="198"/>
      <c r="DQ79" s="198"/>
      <c r="DR79" s="198"/>
      <c r="DS79" s="198"/>
      <c r="DT79" s="198"/>
      <c r="DU79" s="198"/>
      <c r="DV79" s="198"/>
      <c r="DW79" s="198"/>
      <c r="DX79" s="198"/>
      <c r="DY79" s="198"/>
      <c r="DZ79" s="198"/>
      <c r="EA79" s="198"/>
      <c r="EB79" s="198"/>
      <c r="EC79" s="198"/>
      <c r="ED79" s="198"/>
      <c r="EE79" s="198"/>
      <c r="EF79" s="198"/>
      <c r="EG79" s="198"/>
      <c r="EH79" s="198"/>
      <c r="EI79" s="198"/>
      <c r="EJ79" s="198"/>
      <c r="EK79" s="198"/>
      <c r="EL79" s="198"/>
      <c r="EM79" s="198"/>
      <c r="EN79" s="198"/>
      <c r="EO79" s="198"/>
      <c r="EP79" s="198"/>
      <c r="EQ79" s="198"/>
      <c r="ER79" s="198"/>
      <c r="ES79" s="198"/>
      <c r="ET79" s="198"/>
      <c r="EU79" s="198"/>
      <c r="EV79" s="198"/>
      <c r="EW79" s="198"/>
      <c r="EX79" s="198"/>
      <c r="EY79" s="198"/>
      <c r="EZ79" s="198"/>
      <c r="FA79" s="198"/>
      <c r="FB79" s="198"/>
      <c r="FC79" s="198"/>
      <c r="FD79" s="198"/>
      <c r="FE79" s="198"/>
      <c r="FF79" s="198"/>
      <c r="FG79" s="198"/>
      <c r="FH79" s="198"/>
      <c r="FI79" s="198"/>
      <c r="FJ79" s="198"/>
      <c r="FK79" s="198"/>
      <c r="FL79" s="198"/>
      <c r="FM79" s="198"/>
      <c r="FN79" s="198"/>
      <c r="FO79" s="198"/>
      <c r="FP79" s="198"/>
      <c r="FQ79" s="198"/>
      <c r="FR79" s="198"/>
      <c r="FS79" s="198"/>
      <c r="FT79" s="198"/>
      <c r="FU79" s="198"/>
      <c r="FV79" s="198"/>
      <c r="FW79" s="198"/>
      <c r="FX79" s="198"/>
      <c r="FY79" s="198"/>
      <c r="FZ79" s="198"/>
      <c r="GA79" s="198"/>
      <c r="GB79" s="198"/>
      <c r="GC79" s="198"/>
      <c r="GD79" s="198"/>
      <c r="GE79" s="198"/>
      <c r="GF79" s="198"/>
      <c r="GG79" s="198"/>
      <c r="GH79" s="198"/>
      <c r="GI79" s="198"/>
      <c r="GJ79" s="198"/>
      <c r="GK79" s="198"/>
      <c r="GL79" s="198"/>
      <c r="GM79" s="198"/>
      <c r="GN79" s="198"/>
      <c r="GO79" s="198"/>
      <c r="GP79" s="198"/>
      <c r="GQ79" s="198"/>
      <c r="GR79" s="198"/>
      <c r="GS79" s="198"/>
      <c r="GT79" s="198"/>
      <c r="GU79" s="198"/>
      <c r="GV79" s="198"/>
      <c r="GW79" s="198"/>
      <c r="GX79" s="198"/>
      <c r="GY79" s="198"/>
      <c r="GZ79" s="198"/>
      <c r="HA79" s="198"/>
      <c r="HB79" s="198"/>
      <c r="HC79" s="198"/>
      <c r="HD79" s="198"/>
      <c r="HE79" s="198"/>
      <c r="HF79" s="198"/>
      <c r="HG79" s="198"/>
      <c r="HH79" s="198"/>
      <c r="HI79" s="198"/>
      <c r="HJ79" s="198"/>
      <c r="HK79" s="198"/>
      <c r="HL79" s="198"/>
      <c r="HM79" s="198"/>
      <c r="HN79" s="198"/>
      <c r="HO79" s="198"/>
      <c r="HP79" s="198"/>
      <c r="HQ79" s="198"/>
      <c r="HR79" s="198"/>
      <c r="HS79" s="198"/>
      <c r="HT79" s="198"/>
      <c r="HU79" s="198"/>
      <c r="HV79" s="198"/>
      <c r="HW79" s="198"/>
      <c r="HX79" s="198"/>
      <c r="HY79" s="198"/>
      <c r="HZ79" s="198"/>
      <c r="IA79" s="198"/>
      <c r="IB79" s="198"/>
      <c r="IC79" s="198"/>
      <c r="ID79" s="198"/>
      <c r="IE79" s="198"/>
      <c r="IF79" s="198"/>
      <c r="IG79" s="198"/>
      <c r="IH79" s="198"/>
      <c r="II79" s="198"/>
      <c r="IJ79" s="198"/>
      <c r="IK79" s="198"/>
      <c r="IL79" s="198"/>
      <c r="IM79" s="198"/>
      <c r="IN79" s="198"/>
      <c r="IO79" s="198"/>
      <c r="IP79" s="198"/>
      <c r="IQ79" s="198"/>
      <c r="IR79" s="198"/>
      <c r="IS79" s="198"/>
      <c r="IT79" s="198"/>
      <c r="IU79" s="198"/>
      <c r="IV79" s="198"/>
      <c r="IW79" s="198"/>
      <c r="IX79" s="198"/>
      <c r="IY79" s="198"/>
      <c r="IZ79" s="198"/>
      <c r="JA79" s="198"/>
      <c r="JB79" s="198"/>
      <c r="JC79" s="198"/>
      <c r="JD79" s="198"/>
      <c r="JE79" s="198"/>
      <c r="JF79" s="198"/>
      <c r="JG79" s="198"/>
      <c r="JH79" s="198"/>
      <c r="JI79" s="198"/>
      <c r="JJ79" s="198"/>
      <c r="JK79" s="198"/>
      <c r="JL79" s="198"/>
      <c r="JM79" s="198"/>
      <c r="JN79" s="198"/>
      <c r="JO79" s="198"/>
      <c r="JP79" s="198"/>
      <c r="JQ79" s="198"/>
      <c r="JR79" s="198"/>
      <c r="JS79" s="198"/>
      <c r="JT79" s="198"/>
      <c r="JU79" s="198"/>
      <c r="JV79" s="198"/>
      <c r="JW79" s="198"/>
      <c r="JX79" s="198"/>
      <c r="JY79" s="198"/>
      <c r="JZ79" s="198"/>
      <c r="KA79" s="198"/>
      <c r="KB79" s="198"/>
      <c r="KC79" s="198"/>
      <c r="KD79" s="198"/>
      <c r="KE79" s="198"/>
      <c r="KF79" s="198"/>
      <c r="KG79" s="198"/>
      <c r="KH79" s="198"/>
      <c r="KI79" s="198"/>
      <c r="KJ79" s="198"/>
      <c r="KK79" s="198"/>
      <c r="KL79" s="198"/>
      <c r="KM79" s="198"/>
      <c r="KN79" s="198"/>
      <c r="KO79" s="198"/>
      <c r="KP79" s="198"/>
      <c r="KQ79" s="198"/>
      <c r="KR79" s="198"/>
      <c r="KS79" s="198"/>
      <c r="KT79" s="198"/>
      <c r="KU79" s="198"/>
      <c r="KV79" s="198"/>
      <c r="KW79" s="198"/>
      <c r="KX79" s="198"/>
      <c r="KY79" s="198"/>
      <c r="KZ79" s="198"/>
      <c r="LA79" s="198"/>
      <c r="LB79" s="198"/>
      <c r="LC79" s="198"/>
      <c r="LD79" s="198"/>
      <c r="LE79" s="198"/>
      <c r="LF79" s="198"/>
      <c r="LG79" s="198"/>
      <c r="LH79" s="198"/>
      <c r="LI79" s="198"/>
      <c r="LJ79" s="198"/>
      <c r="LK79" s="198"/>
      <c r="LL79" s="198"/>
      <c r="LM79" s="198"/>
      <c r="LN79" s="198"/>
      <c r="LO79" s="198"/>
      <c r="LP79" s="198"/>
      <c r="LQ79" s="198"/>
      <c r="LR79" s="198"/>
      <c r="LS79" s="198"/>
      <c r="LT79" s="198"/>
      <c r="LU79" s="198"/>
      <c r="LV79" s="198"/>
      <c r="LW79" s="198"/>
      <c r="LX79" s="198"/>
      <c r="LY79" s="198"/>
      <c r="LZ79" s="198"/>
      <c r="MA79" s="198"/>
      <c r="MB79" s="198"/>
      <c r="MC79" s="198"/>
      <c r="MD79" s="198"/>
      <c r="ME79" s="198"/>
      <c r="MF79" s="198"/>
      <c r="MG79" s="198"/>
      <c r="MH79" s="198"/>
      <c r="MI79" s="198"/>
      <c r="MJ79" s="198"/>
      <c r="MK79" s="198"/>
      <c r="ML79" s="198"/>
      <c r="MM79" s="198"/>
      <c r="MN79" s="198"/>
      <c r="MO79" s="198"/>
      <c r="MP79" s="198"/>
      <c r="MQ79" s="198"/>
      <c r="MR79" s="198"/>
      <c r="MS79" s="198"/>
      <c r="MT79" s="198"/>
      <c r="MU79" s="198"/>
      <c r="MV79" s="198"/>
      <c r="MW79" s="198"/>
      <c r="MX79" s="198"/>
      <c r="MY79" s="198"/>
      <c r="MZ79" s="198"/>
      <c r="NA79" s="198"/>
      <c r="NB79" s="198"/>
      <c r="NC79" s="198"/>
      <c r="ND79" s="198"/>
      <c r="NE79" s="198"/>
      <c r="NF79" s="198"/>
      <c r="NG79" s="198"/>
      <c r="NH79" s="198"/>
      <c r="NI79" s="198"/>
      <c r="NJ79" s="198"/>
      <c r="NK79" s="198"/>
      <c r="NL79" s="198"/>
      <c r="NM79" s="198"/>
      <c r="NN79" s="198"/>
      <c r="NO79" s="198"/>
      <c r="NP79" s="198"/>
      <c r="NQ79" s="198"/>
      <c r="NR79" s="198"/>
      <c r="NS79" s="198"/>
      <c r="NT79" s="198"/>
      <c r="NU79" s="198"/>
      <c r="NV79" s="198"/>
      <c r="NW79" s="198"/>
      <c r="NX79" s="198"/>
      <c r="NY79" s="198"/>
      <c r="NZ79" s="198"/>
      <c r="OA79" s="198"/>
      <c r="OB79" s="198"/>
      <c r="OC79" s="198"/>
      <c r="OD79" s="198"/>
      <c r="OE79" s="198"/>
      <c r="OF79" s="198"/>
      <c r="OG79" s="198"/>
      <c r="OH79" s="198"/>
      <c r="OI79" s="198"/>
      <c r="OJ79" s="198"/>
      <c r="OK79" s="198"/>
      <c r="OL79" s="198"/>
      <c r="OM79" s="198"/>
      <c r="ON79" s="198"/>
      <c r="OO79" s="198"/>
      <c r="OP79" s="198"/>
      <c r="OQ79" s="198"/>
      <c r="OR79" s="198"/>
      <c r="OS79" s="198"/>
      <c r="OT79" s="198"/>
      <c r="OU79" s="198"/>
      <c r="OV79" s="198"/>
      <c r="OW79" s="198"/>
      <c r="OX79" s="198"/>
      <c r="OY79" s="198"/>
      <c r="OZ79" s="198"/>
      <c r="PA79" s="198"/>
      <c r="PB79" s="198"/>
      <c r="PC79" s="198"/>
      <c r="PD79" s="198"/>
      <c r="PE79" s="198"/>
      <c r="PF79" s="198"/>
      <c r="PG79" s="198"/>
      <c r="PH79" s="198"/>
      <c r="PI79" s="198"/>
      <c r="PJ79" s="198"/>
      <c r="PK79" s="198"/>
      <c r="PL79" s="198"/>
      <c r="PM79" s="198"/>
      <c r="PN79" s="198"/>
      <c r="PO79" s="198"/>
      <c r="PP79" s="198"/>
      <c r="PQ79" s="198"/>
      <c r="PR79" s="198"/>
      <c r="PS79" s="198"/>
      <c r="PT79" s="198"/>
      <c r="PU79" s="198"/>
      <c r="PV79" s="198"/>
      <c r="PW79" s="198"/>
      <c r="PX79" s="198"/>
      <c r="PY79" s="198"/>
      <c r="PZ79" s="198"/>
      <c r="QA79" s="198"/>
      <c r="QB79" s="198"/>
      <c r="QC79" s="198"/>
      <c r="QD79" s="198"/>
      <c r="QE79" s="198"/>
      <c r="QF79" s="198"/>
      <c r="QG79" s="198"/>
      <c r="QH79" s="198"/>
      <c r="QI79" s="198"/>
      <c r="QJ79" s="198"/>
      <c r="QK79" s="198"/>
      <c r="QL79" s="198"/>
      <c r="QM79" s="198"/>
      <c r="QN79" s="198"/>
      <c r="QO79" s="198"/>
      <c r="QP79" s="198"/>
      <c r="QQ79" s="198"/>
      <c r="QR79" s="198"/>
      <c r="QS79" s="198"/>
      <c r="QT79" s="198"/>
      <c r="QU79" s="198"/>
      <c r="QV79" s="198"/>
      <c r="QW79" s="198"/>
      <c r="QX79" s="198"/>
      <c r="QY79" s="198"/>
      <c r="QZ79" s="198"/>
      <c r="RA79" s="198"/>
      <c r="RB79" s="198"/>
      <c r="RC79" s="198"/>
      <c r="RD79" s="198"/>
      <c r="RE79" s="198"/>
      <c r="RF79" s="198"/>
      <c r="RG79" s="198"/>
      <c r="RH79" s="198"/>
      <c r="RI79" s="198"/>
      <c r="RJ79" s="198"/>
      <c r="RK79" s="198"/>
      <c r="RL79" s="198"/>
      <c r="RM79" s="198"/>
      <c r="RN79" s="198"/>
      <c r="RO79" s="198"/>
      <c r="RP79" s="198"/>
      <c r="RQ79" s="198"/>
      <c r="RR79" s="198"/>
      <c r="RS79" s="198"/>
      <c r="RT79" s="198"/>
      <c r="RU79" s="198"/>
      <c r="RV79" s="198"/>
      <c r="RW79" s="198"/>
      <c r="RX79" s="198"/>
      <c r="RY79" s="198"/>
      <c r="RZ79" s="198"/>
      <c r="SA79" s="198"/>
      <c r="SB79" s="198"/>
      <c r="SC79" s="198"/>
      <c r="SD79" s="198"/>
      <c r="SE79" s="198"/>
      <c r="SF79" s="198"/>
      <c r="SG79" s="198"/>
      <c r="SH79" s="198"/>
      <c r="SI79" s="198"/>
      <c r="SJ79" s="198"/>
      <c r="SK79" s="198"/>
      <c r="SL79" s="198"/>
      <c r="SM79" s="198"/>
      <c r="SN79" s="198"/>
      <c r="SO79" s="198"/>
      <c r="SP79" s="198"/>
      <c r="SQ79" s="198"/>
      <c r="SR79" s="198"/>
      <c r="SS79" s="198"/>
      <c r="ST79" s="198"/>
      <c r="SU79" s="198"/>
      <c r="SV79" s="198"/>
      <c r="SW79" s="198"/>
      <c r="SX79" s="198"/>
      <c r="SY79" s="198"/>
      <c r="SZ79" s="198"/>
      <c r="TA79" s="198"/>
      <c r="TB79" s="198"/>
      <c r="TC79" s="198"/>
      <c r="TD79" s="198"/>
      <c r="TE79" s="198"/>
      <c r="TF79" s="198"/>
      <c r="TG79" s="198"/>
      <c r="TH79" s="198"/>
      <c r="TI79" s="198"/>
      <c r="TJ79" s="198"/>
      <c r="TK79" s="198"/>
      <c r="TL79" s="198"/>
      <c r="TM79" s="198"/>
      <c r="TN79" s="198"/>
      <c r="TO79" s="198"/>
      <c r="TP79" s="198"/>
      <c r="TQ79" s="198"/>
      <c r="TR79" s="198"/>
      <c r="TS79" s="198"/>
      <c r="TT79" s="198"/>
      <c r="TU79" s="198"/>
      <c r="TV79" s="198"/>
      <c r="TW79" s="198"/>
      <c r="TX79" s="198"/>
      <c r="TY79" s="198"/>
      <c r="TZ79" s="198"/>
      <c r="UA79" s="198"/>
      <c r="UB79" s="198"/>
      <c r="UC79" s="198"/>
      <c r="UD79" s="198"/>
      <c r="UE79" s="198"/>
      <c r="UF79" s="198"/>
      <c r="UG79" s="198"/>
      <c r="UH79" s="198"/>
      <c r="UI79" s="198"/>
      <c r="UJ79" s="198"/>
      <c r="UK79" s="198"/>
      <c r="UL79" s="198"/>
      <c r="UM79" s="198"/>
      <c r="UN79" s="198"/>
      <c r="UO79" s="198"/>
      <c r="UP79" s="198"/>
      <c r="UQ79" s="198"/>
      <c r="UR79" s="198"/>
      <c r="US79" s="198"/>
      <c r="UT79" s="198"/>
      <c r="UU79" s="198"/>
      <c r="UV79" s="198"/>
      <c r="UW79" s="198"/>
      <c r="UX79" s="198"/>
      <c r="UY79" s="198"/>
      <c r="UZ79" s="198"/>
      <c r="VA79" s="198"/>
      <c r="VB79" s="198"/>
      <c r="VC79" s="198"/>
      <c r="VD79" s="198"/>
      <c r="VE79" s="198"/>
      <c r="VF79" s="198"/>
      <c r="VG79" s="198"/>
      <c r="VH79" s="198"/>
      <c r="VI79" s="198"/>
      <c r="VJ79" s="198"/>
      <c r="VK79" s="198"/>
      <c r="VL79" s="198"/>
      <c r="VM79" s="198"/>
      <c r="VN79" s="198"/>
      <c r="VO79" s="198"/>
      <c r="VP79" s="198"/>
      <c r="VQ79" s="198"/>
      <c r="VR79" s="198"/>
      <c r="VS79" s="198"/>
      <c r="VT79" s="198"/>
      <c r="VU79" s="198"/>
      <c r="VV79" s="198"/>
      <c r="VW79" s="198"/>
      <c r="VX79" s="198"/>
      <c r="VY79" s="198"/>
      <c r="VZ79" s="198"/>
      <c r="WA79" s="198"/>
      <c r="WB79" s="198"/>
      <c r="WC79" s="198"/>
      <c r="WD79" s="198"/>
      <c r="WE79" s="198"/>
      <c r="WF79" s="198"/>
      <c r="WG79" s="198"/>
      <c r="WH79" s="198"/>
      <c r="WI79" s="198"/>
      <c r="WJ79" s="198"/>
      <c r="WK79" s="198"/>
      <c r="WL79" s="198"/>
      <c r="WM79" s="198"/>
      <c r="WN79" s="198"/>
      <c r="WO79" s="198"/>
      <c r="WP79" s="198"/>
      <c r="WQ79" s="198"/>
      <c r="WR79" s="198"/>
      <c r="WS79" s="198"/>
      <c r="WT79" s="198"/>
      <c r="WU79" s="198"/>
      <c r="WV79" s="198"/>
      <c r="WW79" s="198"/>
      <c r="WX79" s="198"/>
      <c r="WY79" s="198"/>
      <c r="WZ79" s="198"/>
      <c r="XA79" s="198"/>
      <c r="XB79" s="198"/>
      <c r="XC79" s="198"/>
      <c r="XD79" s="198"/>
      <c r="XE79" s="198"/>
      <c r="XF79" s="198"/>
      <c r="XG79" s="198"/>
      <c r="XH79" s="198"/>
      <c r="XI79" s="198"/>
      <c r="XJ79" s="198"/>
      <c r="XK79" s="198"/>
      <c r="XL79" s="198"/>
      <c r="XM79" s="198"/>
      <c r="XN79" s="198"/>
      <c r="XO79" s="198"/>
      <c r="XP79" s="198"/>
      <c r="XQ79" s="198"/>
      <c r="XR79" s="198"/>
      <c r="XS79" s="198"/>
      <c r="XT79" s="198"/>
      <c r="XU79" s="198"/>
      <c r="XV79" s="198"/>
      <c r="XW79" s="198"/>
      <c r="XX79" s="198"/>
      <c r="XY79" s="198"/>
      <c r="XZ79" s="198"/>
      <c r="YA79" s="198"/>
      <c r="YB79" s="198"/>
      <c r="YC79" s="198"/>
      <c r="YD79" s="198"/>
      <c r="YE79" s="198"/>
      <c r="YF79" s="198"/>
      <c r="YG79" s="198"/>
      <c r="YH79" s="198"/>
      <c r="YI79" s="198"/>
      <c r="YJ79" s="198"/>
      <c r="YK79" s="198"/>
      <c r="YL79" s="198"/>
      <c r="YM79" s="198"/>
      <c r="YN79" s="198"/>
      <c r="YO79" s="198"/>
      <c r="YP79" s="198"/>
      <c r="YQ79" s="198"/>
      <c r="YR79" s="198"/>
      <c r="YS79" s="198"/>
      <c r="YT79" s="198"/>
      <c r="YU79" s="198"/>
      <c r="YV79" s="198"/>
      <c r="YW79" s="198"/>
      <c r="YX79" s="198"/>
      <c r="YY79" s="198"/>
      <c r="YZ79" s="198"/>
      <c r="ZA79" s="198"/>
      <c r="ZB79" s="198"/>
      <c r="ZC79" s="198"/>
      <c r="ZD79" s="198"/>
      <c r="ZE79" s="198"/>
      <c r="ZF79" s="198"/>
      <c r="ZG79" s="198"/>
      <c r="ZH79" s="198"/>
      <c r="ZI79" s="198"/>
      <c r="ZJ79" s="198"/>
      <c r="ZK79" s="198"/>
      <c r="ZL79" s="198"/>
      <c r="ZM79" s="198"/>
      <c r="ZN79" s="198"/>
      <c r="ZO79" s="198"/>
      <c r="ZP79" s="198"/>
      <c r="ZQ79" s="198"/>
      <c r="ZR79" s="198"/>
      <c r="ZS79" s="198"/>
      <c r="ZT79" s="198"/>
      <c r="ZU79" s="198"/>
      <c r="ZV79" s="198"/>
      <c r="ZW79" s="198"/>
      <c r="ZX79" s="198"/>
      <c r="ZY79" s="198"/>
      <c r="ZZ79" s="198"/>
      <c r="AAA79" s="198"/>
      <c r="AAB79" s="198"/>
      <c r="AAC79" s="198"/>
      <c r="AAD79" s="198"/>
      <c r="AAE79" s="198"/>
      <c r="AAF79" s="198"/>
      <c r="AAG79" s="198"/>
      <c r="AAH79" s="198"/>
      <c r="AAI79" s="198"/>
      <c r="AAJ79" s="198"/>
      <c r="AAK79" s="198"/>
      <c r="AAL79" s="198"/>
      <c r="AAM79" s="198"/>
      <c r="AAN79" s="198"/>
      <c r="AAO79" s="198"/>
      <c r="AAP79" s="198"/>
      <c r="AAQ79" s="198"/>
      <c r="AAR79" s="198"/>
      <c r="AAS79" s="198"/>
      <c r="AAT79" s="198"/>
      <c r="AAU79" s="198"/>
      <c r="AAV79" s="198"/>
      <c r="AAW79" s="198"/>
      <c r="AAX79" s="198"/>
      <c r="AAY79" s="198"/>
      <c r="AAZ79" s="198"/>
      <c r="ABA79" s="198"/>
      <c r="ABB79" s="198"/>
      <c r="ABC79" s="198"/>
      <c r="ABD79" s="198"/>
      <c r="ABE79" s="198"/>
      <c r="ABF79" s="198"/>
      <c r="ABG79" s="198"/>
      <c r="ABH79" s="198"/>
      <c r="ABI79" s="198"/>
      <c r="ABJ79" s="198"/>
      <c r="ABK79" s="198"/>
      <c r="ABL79" s="198"/>
      <c r="ABM79" s="198"/>
      <c r="ABN79" s="198"/>
      <c r="ABO79" s="198"/>
      <c r="ABP79" s="198"/>
      <c r="ABQ79" s="198"/>
      <c r="ABR79" s="198"/>
      <c r="ABS79" s="198"/>
      <c r="ABT79" s="198"/>
      <c r="ABU79" s="198"/>
      <c r="ABV79" s="198"/>
      <c r="ABW79" s="198"/>
      <c r="ABX79" s="198"/>
      <c r="ABY79" s="198"/>
      <c r="ABZ79" s="198"/>
      <c r="ACA79" s="198"/>
      <c r="ACB79" s="198"/>
      <c r="ACC79" s="198"/>
      <c r="ACD79" s="198"/>
      <c r="ACE79" s="198"/>
      <c r="ACF79" s="198"/>
      <c r="ACG79" s="198"/>
      <c r="ACH79" s="198"/>
      <c r="ACI79" s="198"/>
      <c r="ACJ79" s="198"/>
      <c r="ACK79" s="198"/>
      <c r="ACL79" s="198"/>
      <c r="ACM79" s="198"/>
      <c r="ACN79" s="198"/>
      <c r="ACO79" s="198"/>
      <c r="ACP79" s="198"/>
      <c r="ACQ79" s="198"/>
      <c r="ACR79" s="198"/>
      <c r="ACS79" s="198"/>
      <c r="ACT79" s="198"/>
      <c r="ACU79" s="198"/>
      <c r="ACV79" s="198"/>
      <c r="ACW79" s="198"/>
      <c r="ACX79" s="198"/>
      <c r="ACY79" s="198"/>
      <c r="ACZ79" s="198"/>
      <c r="ADA79" s="198"/>
      <c r="ADB79" s="198"/>
      <c r="ADC79" s="198"/>
      <c r="ADD79" s="198"/>
      <c r="ADE79" s="198"/>
      <c r="ADF79" s="198"/>
      <c r="ADG79" s="198"/>
      <c r="ADH79" s="198"/>
      <c r="ADI79" s="198"/>
      <c r="ADJ79" s="198"/>
      <c r="ADK79" s="198"/>
      <c r="ADL79" s="198"/>
      <c r="ADM79" s="198"/>
      <c r="ADN79" s="198"/>
      <c r="ADO79" s="198"/>
      <c r="ADP79" s="198"/>
      <c r="ADQ79" s="198"/>
      <c r="ADR79" s="198"/>
      <c r="ADS79" s="198"/>
      <c r="ADT79" s="198"/>
      <c r="ADU79" s="198"/>
      <c r="ADV79" s="198"/>
      <c r="ADW79" s="198"/>
      <c r="ADX79" s="198"/>
      <c r="ADY79" s="198"/>
      <c r="ADZ79" s="198"/>
      <c r="AEA79" s="198"/>
      <c r="AEB79" s="198"/>
      <c r="AEC79" s="198"/>
      <c r="AED79" s="198"/>
      <c r="AEE79" s="198"/>
      <c r="AEF79" s="198"/>
      <c r="AEG79" s="198"/>
      <c r="AEH79" s="198"/>
      <c r="AEI79" s="198"/>
      <c r="AEJ79" s="198"/>
      <c r="AEK79" s="198"/>
      <c r="AEL79" s="198"/>
      <c r="AEM79" s="198"/>
      <c r="AEN79" s="198"/>
      <c r="AEO79" s="198"/>
      <c r="AEP79" s="198"/>
      <c r="AEQ79" s="198"/>
      <c r="AER79" s="198"/>
      <c r="AES79" s="198"/>
      <c r="AET79" s="198"/>
      <c r="AEU79" s="198"/>
      <c r="AEV79" s="198"/>
      <c r="AEW79" s="198"/>
      <c r="AEX79" s="198"/>
      <c r="AEY79" s="198"/>
      <c r="AEZ79" s="198"/>
      <c r="AFA79" s="198"/>
      <c r="AFB79" s="198"/>
      <c r="AFC79" s="198"/>
      <c r="AFD79" s="198"/>
      <c r="AFE79" s="198"/>
      <c r="AFF79" s="198"/>
      <c r="AFG79" s="198"/>
      <c r="AFH79" s="198"/>
      <c r="AFI79" s="198"/>
      <c r="AFJ79" s="198"/>
      <c r="AFK79" s="198"/>
      <c r="AFL79" s="198"/>
      <c r="AFM79" s="198"/>
      <c r="AFN79" s="198"/>
      <c r="AFO79" s="198"/>
      <c r="AFP79" s="198"/>
      <c r="AFQ79" s="198"/>
      <c r="AFR79" s="198"/>
      <c r="AFS79" s="198"/>
      <c r="AFT79" s="198"/>
      <c r="AFU79" s="198"/>
      <c r="AFV79" s="198"/>
      <c r="AFW79" s="198"/>
      <c r="AFX79" s="198"/>
      <c r="AFY79" s="198"/>
      <c r="AFZ79" s="198"/>
      <c r="AGA79" s="198"/>
      <c r="AGB79" s="198"/>
      <c r="AGC79" s="198"/>
      <c r="AGD79" s="198"/>
      <c r="AGE79" s="198"/>
      <c r="AGF79" s="198"/>
      <c r="AGG79" s="198"/>
      <c r="AGH79" s="198"/>
      <c r="AGI79" s="198"/>
      <c r="AGJ79" s="198"/>
      <c r="AGK79" s="198"/>
      <c r="AGL79" s="198"/>
      <c r="AGM79" s="198"/>
      <c r="AGN79" s="198"/>
      <c r="AGO79" s="198"/>
      <c r="AGP79" s="198"/>
      <c r="AGQ79" s="198"/>
      <c r="AGR79" s="198"/>
      <c r="AGS79" s="198"/>
      <c r="AGT79" s="198"/>
      <c r="AGU79" s="198"/>
      <c r="AGV79" s="198"/>
      <c r="AGW79" s="198"/>
      <c r="AGX79" s="198"/>
      <c r="AGY79" s="198"/>
      <c r="AGZ79" s="198"/>
      <c r="AHA79" s="198"/>
      <c r="AHB79" s="198"/>
      <c r="AHC79" s="198"/>
      <c r="AHD79" s="198"/>
      <c r="AHE79" s="198"/>
      <c r="AHF79" s="198"/>
      <c r="AHG79" s="198"/>
      <c r="AHH79" s="198"/>
      <c r="AHI79" s="198"/>
      <c r="AHJ79" s="198"/>
      <c r="AHK79" s="198"/>
      <c r="AHL79" s="198"/>
      <c r="AHM79" s="198"/>
      <c r="AHN79" s="198"/>
      <c r="AHO79" s="198"/>
      <c r="AHP79" s="198"/>
      <c r="AHQ79" s="198"/>
      <c r="AHR79" s="198"/>
      <c r="AHS79" s="198"/>
      <c r="AHT79" s="198"/>
      <c r="AHU79" s="198"/>
      <c r="AHV79" s="198"/>
      <c r="AHW79" s="198"/>
      <c r="AHX79" s="198"/>
      <c r="AHY79" s="198"/>
      <c r="AHZ79" s="198"/>
      <c r="AIA79" s="198"/>
      <c r="AIB79" s="198"/>
      <c r="AIC79" s="198"/>
      <c r="AID79" s="198"/>
      <c r="AIE79" s="198"/>
      <c r="AIF79" s="198"/>
      <c r="AIG79" s="198"/>
      <c r="AIH79" s="198"/>
      <c r="AII79" s="198"/>
      <c r="AIJ79" s="198"/>
      <c r="AIK79" s="198"/>
      <c r="AIL79" s="198"/>
      <c r="AIM79" s="198"/>
      <c r="AIN79" s="198"/>
      <c r="AIO79" s="198"/>
      <c r="AIP79" s="198"/>
      <c r="AIQ79" s="198"/>
      <c r="AIR79" s="198"/>
      <c r="AIS79" s="198"/>
      <c r="AIT79" s="198"/>
      <c r="AIU79" s="198"/>
      <c r="AIV79" s="198"/>
      <c r="AIW79" s="198"/>
      <c r="AIX79" s="198"/>
      <c r="AIY79" s="198"/>
      <c r="AIZ79" s="198"/>
      <c r="AJA79" s="198"/>
      <c r="AJB79" s="198"/>
      <c r="AJC79" s="198"/>
      <c r="AJD79" s="198"/>
      <c r="AJE79" s="198"/>
      <c r="AJF79" s="198"/>
      <c r="AJG79" s="198"/>
      <c r="AJH79" s="198"/>
      <c r="AJI79" s="198"/>
      <c r="AJJ79" s="198"/>
      <c r="AJK79" s="198"/>
      <c r="AJL79" s="198"/>
      <c r="AJM79" s="198"/>
      <c r="AJN79" s="198"/>
      <c r="AJO79" s="198"/>
      <c r="AJP79" s="198"/>
      <c r="AJQ79" s="198"/>
      <c r="AJR79" s="198"/>
      <c r="AJS79" s="198"/>
      <c r="AJT79" s="198"/>
      <c r="AJU79" s="198"/>
      <c r="AJV79" s="198"/>
      <c r="AJW79" s="198"/>
      <c r="AJX79" s="198"/>
      <c r="AJY79" s="198"/>
      <c r="AJZ79" s="198"/>
      <c r="AKA79" s="198"/>
      <c r="AKB79" s="198"/>
      <c r="AKC79" s="198"/>
      <c r="AKD79" s="198"/>
      <c r="AKE79" s="198"/>
      <c r="AKF79" s="198"/>
      <c r="AKG79" s="198"/>
      <c r="AKH79" s="198"/>
      <c r="AKI79" s="198"/>
      <c r="AKJ79" s="198"/>
      <c r="AKK79" s="198"/>
      <c r="AKL79" s="198"/>
      <c r="AKM79" s="198"/>
      <c r="AKN79" s="198"/>
      <c r="AKO79" s="198"/>
      <c r="AKP79" s="198"/>
      <c r="AKQ79" s="198"/>
      <c r="AKR79" s="198"/>
      <c r="AKS79" s="198"/>
      <c r="AKT79" s="198"/>
      <c r="AKU79" s="198"/>
      <c r="AKV79" s="198"/>
      <c r="AKW79" s="198"/>
      <c r="AKX79" s="198"/>
      <c r="AKY79" s="198"/>
      <c r="AKZ79" s="198"/>
      <c r="ALA79" s="198"/>
      <c r="ALB79" s="198"/>
      <c r="ALC79" s="198"/>
      <c r="ALD79" s="198"/>
      <c r="ALE79" s="198"/>
      <c r="ALF79" s="198"/>
      <c r="ALG79" s="198"/>
      <c r="ALH79" s="198"/>
      <c r="ALI79" s="198"/>
      <c r="ALJ79" s="198"/>
      <c r="ALK79" s="198"/>
      <c r="ALL79" s="198"/>
      <c r="ALM79" s="198"/>
      <c r="ALN79" s="198"/>
      <c r="ALO79" s="198"/>
      <c r="ALP79" s="198"/>
      <c r="ALQ79" s="198"/>
      <c r="ALR79" s="198"/>
      <c r="ALS79" s="198"/>
      <c r="ALT79" s="198"/>
      <c r="ALU79" s="198"/>
      <c r="ALV79" s="198"/>
      <c r="ALW79" s="198"/>
      <c r="ALX79" s="198"/>
      <c r="ALY79" s="198"/>
      <c r="ALZ79" s="198"/>
      <c r="AMA79" s="198"/>
      <c r="AMB79" s="198"/>
      <c r="AMC79" s="198"/>
      <c r="AMD79" s="198"/>
      <c r="AME79" s="198"/>
      <c r="AMF79" s="198"/>
      <c r="AMG79" s="198"/>
      <c r="AMH79" s="198"/>
      <c r="AMI79" s="198"/>
      <c r="AMJ79" s="198"/>
      <c r="AMK79" s="198"/>
      <c r="AML79" s="198"/>
      <c r="AMM79" s="198"/>
      <c r="AMN79" s="198"/>
      <c r="AMO79" s="198"/>
      <c r="AMP79" s="198"/>
      <c r="AMQ79" s="198"/>
      <c r="AMR79" s="198"/>
      <c r="AMS79" s="198"/>
      <c r="AMT79" s="198"/>
      <c r="AMU79" s="198"/>
      <c r="AMV79" s="198"/>
      <c r="AMW79" s="198"/>
      <c r="AMX79" s="198"/>
      <c r="AMY79" s="198"/>
      <c r="AMZ79" s="198"/>
      <c r="ANA79" s="198"/>
      <c r="ANB79" s="198"/>
      <c r="ANC79" s="198"/>
      <c r="AND79" s="198"/>
      <c r="ANE79" s="198"/>
      <c r="ANF79" s="198"/>
      <c r="ANG79" s="198"/>
      <c r="ANH79" s="198"/>
      <c r="ANI79" s="198"/>
      <c r="ANJ79" s="198"/>
      <c r="ANK79" s="198"/>
      <c r="ANL79" s="198"/>
      <c r="ANM79" s="198"/>
      <c r="ANN79" s="198"/>
      <c r="ANO79" s="198"/>
      <c r="ANP79" s="198"/>
      <c r="ANQ79" s="198"/>
      <c r="ANR79" s="198"/>
      <c r="ANS79" s="198"/>
      <c r="ANT79" s="198"/>
      <c r="ANU79" s="198"/>
      <c r="ANV79" s="198"/>
      <c r="ANW79" s="198"/>
      <c r="ANX79" s="198"/>
      <c r="ANY79" s="198"/>
      <c r="ANZ79" s="198"/>
      <c r="AOA79" s="198"/>
      <c r="AOB79" s="198"/>
      <c r="AOC79" s="198"/>
      <c r="AOD79" s="198"/>
      <c r="AOE79" s="198"/>
      <c r="AOF79" s="198"/>
      <c r="AOG79" s="198"/>
      <c r="AOH79" s="198"/>
      <c r="AOI79" s="198"/>
      <c r="AOJ79" s="198"/>
      <c r="AOK79" s="198"/>
      <c r="AOL79" s="198"/>
      <c r="AOM79" s="198"/>
      <c r="AON79" s="198"/>
      <c r="AOO79" s="198"/>
      <c r="AOP79" s="198"/>
      <c r="AOQ79" s="198"/>
      <c r="AOR79" s="198"/>
      <c r="AOS79" s="198"/>
      <c r="AOT79" s="198"/>
      <c r="AOU79" s="198"/>
      <c r="AOV79" s="198"/>
      <c r="AOW79" s="198"/>
      <c r="AOX79" s="198"/>
      <c r="AOY79" s="198"/>
      <c r="AOZ79" s="198"/>
      <c r="APA79" s="198"/>
      <c r="APB79" s="198"/>
      <c r="APC79" s="198"/>
      <c r="APD79" s="198"/>
      <c r="APE79" s="198"/>
      <c r="APF79" s="198"/>
      <c r="APG79" s="198"/>
      <c r="APH79" s="198"/>
      <c r="API79" s="198"/>
      <c r="APJ79" s="198"/>
      <c r="APK79" s="198"/>
      <c r="APL79" s="198"/>
      <c r="APM79" s="198"/>
      <c r="APN79" s="198"/>
      <c r="APO79" s="198"/>
      <c r="APP79" s="198"/>
      <c r="APQ79" s="198"/>
      <c r="APR79" s="198"/>
      <c r="APS79" s="198"/>
      <c r="APT79" s="198"/>
      <c r="APU79" s="198"/>
      <c r="APV79" s="198"/>
      <c r="APW79" s="198"/>
      <c r="APX79" s="198"/>
      <c r="APY79" s="198"/>
      <c r="APZ79" s="198"/>
      <c r="AQA79" s="198"/>
      <c r="AQB79" s="198"/>
      <c r="AQC79" s="198"/>
      <c r="AQD79" s="198"/>
      <c r="AQE79" s="198"/>
      <c r="AQF79" s="198"/>
      <c r="AQG79" s="198"/>
      <c r="AQH79" s="198"/>
      <c r="AQI79" s="198"/>
      <c r="AQJ79" s="198"/>
      <c r="AQK79" s="198"/>
      <c r="AQL79" s="198"/>
      <c r="AQM79" s="198"/>
      <c r="AQN79" s="198"/>
      <c r="AQO79" s="198"/>
      <c r="AQP79" s="198"/>
      <c r="AQQ79" s="198"/>
      <c r="AQR79" s="198"/>
      <c r="AQS79" s="198"/>
      <c r="AQT79" s="198"/>
      <c r="AQU79" s="198"/>
      <c r="AQV79" s="198"/>
      <c r="AQW79" s="198"/>
      <c r="AQX79" s="198"/>
      <c r="AQY79" s="198"/>
      <c r="AQZ79" s="198"/>
      <c r="ARA79" s="198"/>
      <c r="ARB79" s="198"/>
      <c r="ARC79" s="198"/>
      <c r="ARD79" s="198"/>
      <c r="ARE79" s="198"/>
      <c r="ARF79" s="198"/>
      <c r="ARG79" s="198"/>
      <c r="ARH79" s="198"/>
      <c r="ARI79" s="198"/>
      <c r="ARJ79" s="198"/>
      <c r="ARK79" s="198"/>
      <c r="ARL79" s="198"/>
      <c r="ARM79" s="198"/>
      <c r="ARN79" s="198"/>
      <c r="ARO79" s="198"/>
      <c r="ARP79" s="198"/>
      <c r="ARQ79" s="198"/>
      <c r="ARR79" s="198"/>
      <c r="ARS79" s="198"/>
      <c r="ART79" s="198"/>
      <c r="ARU79" s="198"/>
      <c r="ARV79" s="198"/>
      <c r="ARW79" s="198"/>
      <c r="ARX79" s="198"/>
      <c r="ARY79" s="198"/>
      <c r="ARZ79" s="198"/>
      <c r="ASA79" s="198"/>
      <c r="ASB79" s="198"/>
      <c r="ASC79" s="198"/>
      <c r="ASD79" s="198"/>
      <c r="ASE79" s="198"/>
      <c r="ASF79" s="198"/>
      <c r="ASG79" s="198"/>
      <c r="ASH79" s="198"/>
      <c r="ASI79" s="198"/>
      <c r="ASJ79" s="198"/>
      <c r="ASK79" s="198"/>
      <c r="ASL79" s="198"/>
      <c r="ASM79" s="198"/>
      <c r="ASN79" s="198"/>
      <c r="ASO79" s="198"/>
      <c r="ASP79" s="198"/>
      <c r="ASQ79" s="198"/>
      <c r="ASR79" s="198"/>
      <c r="ASS79" s="198"/>
      <c r="AST79" s="198"/>
      <c r="ASU79" s="198"/>
      <c r="ASV79" s="198"/>
      <c r="ASW79" s="198"/>
      <c r="ASX79" s="198"/>
      <c r="ASY79" s="198"/>
      <c r="ASZ79" s="198"/>
      <c r="ATA79" s="198"/>
      <c r="ATB79" s="198"/>
      <c r="ATC79" s="198"/>
      <c r="ATD79" s="198"/>
      <c r="ATE79" s="198"/>
      <c r="ATF79" s="198"/>
      <c r="ATG79" s="198"/>
      <c r="ATH79" s="198"/>
      <c r="ATI79" s="198"/>
      <c r="ATJ79" s="198"/>
      <c r="ATK79" s="198"/>
      <c r="ATL79" s="198"/>
      <c r="ATM79" s="198"/>
      <c r="ATN79" s="198"/>
      <c r="ATO79" s="198"/>
      <c r="ATP79" s="198"/>
      <c r="ATQ79" s="198"/>
      <c r="ATR79" s="198"/>
      <c r="ATS79" s="198"/>
      <c r="ATT79" s="198"/>
      <c r="ATU79" s="198"/>
      <c r="ATV79" s="198"/>
      <c r="ATW79" s="198"/>
      <c r="ATX79" s="198"/>
      <c r="ATY79" s="198"/>
      <c r="ATZ79" s="198"/>
      <c r="AUA79" s="198"/>
      <c r="AUB79" s="198"/>
      <c r="AUC79" s="198"/>
      <c r="AUD79" s="198"/>
      <c r="AUE79" s="198"/>
      <c r="AUF79" s="198"/>
      <c r="AUG79" s="198"/>
      <c r="AUH79" s="198"/>
      <c r="AUI79" s="198"/>
      <c r="AUJ79" s="198"/>
      <c r="AUK79" s="198"/>
      <c r="AUL79" s="198"/>
      <c r="AUM79" s="198"/>
      <c r="AUN79" s="198"/>
      <c r="AUO79" s="198"/>
      <c r="AUP79" s="198"/>
      <c r="AUQ79" s="198"/>
      <c r="AUR79" s="198"/>
      <c r="AUS79" s="198"/>
      <c r="AUT79" s="198"/>
      <c r="AUU79" s="198"/>
      <c r="AUV79" s="198"/>
      <c r="AUW79" s="198"/>
      <c r="AUX79" s="198"/>
      <c r="AUY79" s="198"/>
      <c r="AUZ79" s="198"/>
      <c r="AVA79" s="198"/>
      <c r="AVB79" s="198"/>
      <c r="AVC79" s="198"/>
      <c r="AVD79" s="198"/>
      <c r="AVE79" s="198"/>
      <c r="AVF79" s="198"/>
      <c r="AVG79" s="198"/>
      <c r="AVH79" s="198"/>
      <c r="AVI79" s="198"/>
      <c r="AVJ79" s="198"/>
      <c r="AVK79" s="198"/>
      <c r="AVL79" s="198"/>
      <c r="AVM79" s="198"/>
      <c r="AVN79" s="198"/>
      <c r="AVO79" s="198"/>
      <c r="AVP79" s="198"/>
      <c r="AVQ79" s="198"/>
      <c r="AVR79" s="198"/>
      <c r="AVS79" s="198"/>
      <c r="AVT79" s="198"/>
      <c r="AVU79" s="198"/>
      <c r="AVV79" s="198"/>
      <c r="AVW79" s="198"/>
      <c r="AVX79" s="198"/>
      <c r="AVY79" s="198"/>
      <c r="AVZ79" s="198"/>
      <c r="AWA79" s="198"/>
      <c r="AWB79" s="198"/>
      <c r="AWC79" s="198"/>
      <c r="AWD79" s="198"/>
      <c r="AWE79" s="198"/>
      <c r="AWF79" s="198"/>
      <c r="AWG79" s="198"/>
      <c r="AWH79" s="198"/>
      <c r="AWI79" s="198"/>
      <c r="AWJ79" s="198"/>
      <c r="AWK79" s="198"/>
      <c r="AWL79" s="198"/>
      <c r="AWM79" s="198"/>
      <c r="AWN79" s="198"/>
      <c r="AWO79" s="198"/>
      <c r="AWP79" s="198"/>
      <c r="AWQ79" s="198"/>
      <c r="AWR79" s="198"/>
      <c r="AWS79" s="198"/>
      <c r="AWT79" s="198"/>
      <c r="AWU79" s="198"/>
      <c r="AWV79" s="198"/>
      <c r="AWW79" s="198"/>
      <c r="AWX79" s="198"/>
      <c r="AWY79" s="198"/>
      <c r="AWZ79" s="198"/>
      <c r="AXA79" s="198"/>
      <c r="AXB79" s="198"/>
      <c r="AXC79" s="198"/>
      <c r="AXD79" s="198"/>
      <c r="AXE79" s="198"/>
      <c r="AXF79" s="198"/>
      <c r="AXG79" s="198"/>
      <c r="AXH79" s="198"/>
      <c r="AXI79" s="198"/>
      <c r="AXJ79" s="198"/>
      <c r="AXK79" s="198"/>
      <c r="AXL79" s="198"/>
      <c r="AXM79" s="198"/>
      <c r="AXN79" s="198"/>
      <c r="AXO79" s="198"/>
      <c r="AXP79" s="198"/>
      <c r="AXQ79" s="198"/>
      <c r="AXR79" s="198"/>
      <c r="AXS79" s="198"/>
      <c r="AXT79" s="198"/>
      <c r="AXU79" s="198"/>
      <c r="AXV79" s="198"/>
      <c r="AXW79" s="198"/>
      <c r="AXX79" s="198"/>
      <c r="AXY79" s="198"/>
      <c r="AXZ79" s="198"/>
      <c r="AYA79" s="198"/>
      <c r="AYB79" s="198"/>
      <c r="AYC79" s="198"/>
      <c r="AYD79" s="198"/>
      <c r="AYE79" s="198"/>
      <c r="AYF79" s="198"/>
      <c r="AYG79" s="198"/>
      <c r="AYH79" s="198"/>
      <c r="AYI79" s="198"/>
      <c r="AYJ79" s="198"/>
      <c r="AYK79" s="198"/>
      <c r="AYL79" s="198"/>
      <c r="AYM79" s="198"/>
      <c r="AYN79" s="198"/>
      <c r="AYO79" s="198"/>
      <c r="AYP79" s="198"/>
      <c r="AYQ79" s="198"/>
      <c r="AYR79" s="198"/>
      <c r="AYS79" s="198"/>
      <c r="AYT79" s="198"/>
      <c r="AYU79" s="198"/>
      <c r="AYV79" s="198"/>
      <c r="AYW79" s="198"/>
      <c r="AYX79" s="198"/>
      <c r="AYY79" s="198"/>
      <c r="AYZ79" s="198"/>
      <c r="AZA79" s="198"/>
      <c r="AZB79" s="198"/>
      <c r="AZC79" s="198"/>
      <c r="AZD79" s="198"/>
      <c r="AZE79" s="198"/>
      <c r="AZF79" s="198"/>
      <c r="AZG79" s="198"/>
      <c r="AZH79" s="198"/>
      <c r="AZI79" s="198"/>
      <c r="AZJ79" s="198"/>
      <c r="AZK79" s="198"/>
      <c r="AZL79" s="198"/>
      <c r="AZM79" s="198"/>
      <c r="AZN79" s="198"/>
      <c r="AZO79" s="198"/>
      <c r="AZP79" s="198"/>
      <c r="AZQ79" s="198"/>
      <c r="AZR79" s="198"/>
      <c r="AZS79" s="198"/>
      <c r="AZT79" s="198"/>
      <c r="AZU79" s="198"/>
      <c r="AZV79" s="198"/>
      <c r="AZW79" s="198"/>
      <c r="AZX79" s="198"/>
      <c r="AZY79" s="198"/>
      <c r="AZZ79" s="198"/>
      <c r="BAA79" s="198"/>
      <c r="BAB79" s="198"/>
      <c r="BAC79" s="198"/>
      <c r="BAD79" s="198"/>
      <c r="BAE79" s="198"/>
      <c r="BAF79" s="198"/>
      <c r="BAG79" s="198"/>
      <c r="BAH79" s="198"/>
      <c r="BAI79" s="198"/>
      <c r="BAJ79" s="198"/>
      <c r="BAK79" s="198"/>
      <c r="BAL79" s="198"/>
      <c r="BAM79" s="198"/>
      <c r="BAN79" s="198"/>
      <c r="BAO79" s="198"/>
      <c r="BAP79" s="198"/>
      <c r="BAQ79" s="198"/>
      <c r="BAR79" s="198"/>
      <c r="BAS79" s="198"/>
      <c r="BAT79" s="198"/>
      <c r="BAU79" s="198"/>
      <c r="BAV79" s="198"/>
      <c r="BAW79" s="198"/>
      <c r="BAX79" s="198"/>
      <c r="BAY79" s="198"/>
      <c r="BAZ79" s="198"/>
      <c r="BBA79" s="198"/>
      <c r="BBB79" s="198"/>
      <c r="BBC79" s="198"/>
      <c r="BBD79" s="198"/>
      <c r="BBE79" s="198"/>
      <c r="BBF79" s="198"/>
      <c r="BBG79" s="198"/>
      <c r="BBH79" s="198"/>
      <c r="BBI79" s="198"/>
      <c r="BBJ79" s="198"/>
      <c r="BBK79" s="198"/>
      <c r="BBL79" s="198"/>
      <c r="BBM79" s="198"/>
      <c r="BBN79" s="198"/>
      <c r="BBO79" s="198"/>
      <c r="BBP79" s="198"/>
      <c r="BBQ79" s="198"/>
      <c r="BBR79" s="198"/>
      <c r="BBS79" s="198"/>
      <c r="BBT79" s="198"/>
      <c r="BBU79" s="198"/>
      <c r="BBV79" s="198"/>
      <c r="BBW79" s="198"/>
      <c r="BBX79" s="198"/>
      <c r="BBY79" s="198"/>
      <c r="BBZ79" s="198"/>
      <c r="BCA79" s="198"/>
      <c r="BCB79" s="198"/>
      <c r="BCC79" s="198"/>
      <c r="BCD79" s="198"/>
      <c r="BCE79" s="198"/>
      <c r="BCF79" s="198"/>
      <c r="BCG79" s="198"/>
      <c r="BCH79" s="198"/>
      <c r="BCI79" s="198"/>
      <c r="BCJ79" s="198"/>
      <c r="BCK79" s="198"/>
      <c r="BCL79" s="198"/>
      <c r="BCM79" s="198"/>
      <c r="BCN79" s="198"/>
      <c r="BCO79" s="198"/>
      <c r="BCP79" s="198"/>
      <c r="BCQ79" s="198"/>
      <c r="BCR79" s="198"/>
      <c r="BCS79" s="198"/>
      <c r="BCT79" s="198"/>
      <c r="BCU79" s="198"/>
      <c r="BCV79" s="198"/>
      <c r="BCW79" s="198"/>
      <c r="BCX79" s="198"/>
      <c r="BCY79" s="198"/>
      <c r="BCZ79" s="198"/>
      <c r="BDA79" s="198"/>
      <c r="BDB79" s="198"/>
      <c r="BDC79" s="198"/>
      <c r="BDD79" s="198"/>
      <c r="BDE79" s="198"/>
      <c r="BDF79" s="198"/>
      <c r="BDG79" s="198"/>
      <c r="BDH79" s="198"/>
      <c r="BDI79" s="198"/>
      <c r="BDJ79" s="198"/>
      <c r="BDK79" s="198"/>
      <c r="BDL79" s="198"/>
      <c r="BDM79" s="198"/>
      <c r="BDN79" s="198"/>
      <c r="BDO79" s="198"/>
      <c r="BDP79" s="198"/>
      <c r="BDQ79" s="198"/>
      <c r="BDR79" s="198"/>
      <c r="BDS79" s="198"/>
      <c r="BDT79" s="198"/>
      <c r="BDU79" s="198"/>
      <c r="BDV79" s="198"/>
      <c r="BDW79" s="198"/>
      <c r="BDX79" s="198"/>
      <c r="BDY79" s="198"/>
      <c r="BDZ79" s="198"/>
      <c r="BEA79" s="198"/>
      <c r="BEB79" s="198"/>
      <c r="BEC79" s="198"/>
      <c r="BED79" s="198"/>
      <c r="BEE79" s="198"/>
      <c r="BEF79" s="198"/>
      <c r="BEG79" s="198"/>
      <c r="BEH79" s="198"/>
      <c r="BEI79" s="198"/>
      <c r="BEJ79" s="198"/>
      <c r="BEK79" s="198"/>
      <c r="BEL79" s="198"/>
      <c r="BEM79" s="198"/>
      <c r="BEN79" s="198"/>
      <c r="BEO79" s="198"/>
      <c r="BEP79" s="198"/>
      <c r="BEQ79" s="198"/>
      <c r="BER79" s="198"/>
      <c r="BES79" s="198"/>
      <c r="BET79" s="198"/>
      <c r="BEU79" s="198"/>
      <c r="BEV79" s="198"/>
      <c r="BEW79" s="198"/>
      <c r="BEX79" s="198"/>
      <c r="BEY79" s="198"/>
      <c r="BEZ79" s="198"/>
      <c r="BFA79" s="198"/>
      <c r="BFB79" s="198"/>
      <c r="BFC79" s="198"/>
      <c r="BFD79" s="198"/>
      <c r="BFE79" s="198"/>
      <c r="BFF79" s="198"/>
      <c r="BFG79" s="198"/>
      <c r="BFH79" s="198"/>
      <c r="BFI79" s="198"/>
      <c r="BFJ79" s="198"/>
      <c r="BFK79" s="198"/>
      <c r="BFL79" s="198"/>
      <c r="BFM79" s="198"/>
      <c r="BFN79" s="198"/>
      <c r="BFO79" s="198"/>
      <c r="BFP79" s="198"/>
      <c r="BFQ79" s="198"/>
      <c r="BFR79" s="198"/>
      <c r="BFS79" s="198"/>
      <c r="BFT79" s="198"/>
      <c r="BFU79" s="198"/>
      <c r="BFV79" s="198"/>
      <c r="BFW79" s="198"/>
      <c r="BFX79" s="198"/>
      <c r="BFY79" s="198"/>
      <c r="BFZ79" s="198"/>
      <c r="BGA79" s="198"/>
      <c r="BGB79" s="198"/>
      <c r="BGC79" s="198"/>
      <c r="BGD79" s="198"/>
      <c r="BGE79" s="198"/>
      <c r="BGF79" s="198"/>
      <c r="BGG79" s="198"/>
      <c r="BGH79" s="198"/>
      <c r="BGI79" s="198"/>
      <c r="BGJ79" s="198"/>
      <c r="BGK79" s="198"/>
      <c r="BGL79" s="198"/>
      <c r="BGM79" s="198"/>
      <c r="BGN79" s="198"/>
      <c r="BGO79" s="198"/>
      <c r="BGP79" s="198"/>
      <c r="BGQ79" s="198"/>
      <c r="BGR79" s="198"/>
      <c r="BGS79" s="198"/>
      <c r="BGT79" s="198"/>
      <c r="BGU79" s="198"/>
      <c r="BGV79" s="198"/>
      <c r="BGW79" s="198"/>
      <c r="BGX79" s="198"/>
      <c r="BGY79" s="198"/>
      <c r="BGZ79" s="198"/>
      <c r="BHA79" s="198"/>
      <c r="BHB79" s="198"/>
      <c r="BHC79" s="198"/>
      <c r="BHD79" s="198"/>
      <c r="BHE79" s="198"/>
      <c r="BHF79" s="198"/>
      <c r="BHG79" s="198"/>
      <c r="BHH79" s="198"/>
      <c r="BHI79" s="198"/>
      <c r="BHJ79" s="198"/>
      <c r="BHK79" s="198"/>
      <c r="BHL79" s="198"/>
      <c r="BHM79" s="198"/>
      <c r="BHN79" s="198"/>
      <c r="BHO79" s="198"/>
      <c r="BHP79" s="198"/>
      <c r="BHQ79" s="198"/>
      <c r="BHR79" s="198"/>
      <c r="BHS79" s="198"/>
      <c r="BHT79" s="198"/>
      <c r="BHU79" s="198"/>
      <c r="BHV79" s="198"/>
      <c r="BHW79" s="198"/>
      <c r="BHX79" s="198"/>
      <c r="BHY79" s="198"/>
      <c r="BHZ79" s="198"/>
      <c r="BIA79" s="198"/>
      <c r="BIB79" s="198"/>
      <c r="BIC79" s="198"/>
      <c r="BID79" s="198"/>
      <c r="BIE79" s="198"/>
      <c r="BIF79" s="198"/>
      <c r="BIG79" s="198"/>
      <c r="BIH79" s="198"/>
      <c r="BII79" s="198"/>
      <c r="BIJ79" s="198"/>
      <c r="BIK79" s="198"/>
      <c r="BIL79" s="198"/>
      <c r="BIM79" s="198"/>
      <c r="BIN79" s="198"/>
      <c r="BIO79" s="198"/>
      <c r="BIP79" s="198"/>
      <c r="BIQ79" s="198"/>
      <c r="BIR79" s="198"/>
      <c r="BIS79" s="198"/>
      <c r="BIT79" s="198"/>
      <c r="BIU79" s="198"/>
      <c r="BIV79" s="198"/>
      <c r="BIW79" s="198"/>
      <c r="BIX79" s="198"/>
      <c r="BIY79" s="198"/>
      <c r="BIZ79" s="198"/>
      <c r="BJA79" s="198"/>
      <c r="BJB79" s="198"/>
      <c r="BJC79" s="198"/>
      <c r="BJD79" s="198"/>
      <c r="BJE79" s="198"/>
      <c r="BJF79" s="198"/>
      <c r="BJG79" s="198"/>
      <c r="BJH79" s="198"/>
      <c r="BJI79" s="198"/>
      <c r="BJJ79" s="198"/>
      <c r="BJK79" s="198"/>
      <c r="BJL79" s="198"/>
      <c r="BJM79" s="198"/>
      <c r="BJN79" s="198"/>
      <c r="BJO79" s="198"/>
      <c r="BJP79" s="198"/>
      <c r="BJQ79" s="198"/>
      <c r="BJR79" s="198"/>
      <c r="BJS79" s="198"/>
      <c r="BJT79" s="198"/>
      <c r="BJU79" s="198"/>
      <c r="BJV79" s="198"/>
      <c r="BJW79" s="198"/>
      <c r="BJX79" s="198"/>
      <c r="BJY79" s="198"/>
      <c r="BJZ79" s="198"/>
      <c r="BKA79" s="198"/>
      <c r="BKB79" s="198"/>
      <c r="BKC79" s="198"/>
      <c r="BKD79" s="198"/>
      <c r="BKE79" s="198"/>
      <c r="BKF79" s="198"/>
      <c r="BKG79" s="198"/>
      <c r="BKH79" s="198"/>
      <c r="BKI79" s="198"/>
      <c r="BKJ79" s="198"/>
      <c r="BKK79" s="198"/>
      <c r="BKL79" s="198"/>
      <c r="BKM79" s="198"/>
      <c r="BKN79" s="198"/>
      <c r="BKO79" s="198"/>
      <c r="BKP79" s="198"/>
      <c r="BKQ79" s="198"/>
      <c r="BKR79" s="198"/>
      <c r="BKS79" s="198"/>
      <c r="BKT79" s="198"/>
      <c r="BKU79" s="198"/>
      <c r="BKV79" s="198"/>
      <c r="BKW79" s="198"/>
      <c r="BKX79" s="198"/>
      <c r="BKY79" s="198"/>
      <c r="BKZ79" s="198"/>
      <c r="BLA79" s="198"/>
      <c r="BLB79" s="198"/>
      <c r="BLC79" s="198"/>
      <c r="BLD79" s="198"/>
      <c r="BLE79" s="198"/>
      <c r="BLF79" s="198"/>
      <c r="BLG79" s="198"/>
      <c r="BLH79" s="198"/>
      <c r="BLI79" s="198"/>
      <c r="BLJ79" s="198"/>
      <c r="BLK79" s="198"/>
      <c r="BLL79" s="198"/>
      <c r="BLM79" s="198"/>
      <c r="BLN79" s="198"/>
      <c r="BLO79" s="198"/>
      <c r="BLP79" s="198"/>
      <c r="BLQ79" s="198"/>
      <c r="BLR79" s="198"/>
      <c r="BLS79" s="198"/>
      <c r="BLT79" s="198"/>
      <c r="BLU79" s="198"/>
      <c r="BLV79" s="198"/>
      <c r="BLW79" s="198"/>
      <c r="BLX79" s="198"/>
      <c r="BLY79" s="198"/>
      <c r="BLZ79" s="198"/>
      <c r="BMA79" s="198"/>
      <c r="BMB79" s="198"/>
      <c r="BMC79" s="198"/>
      <c r="BMD79" s="198"/>
      <c r="BME79" s="198"/>
      <c r="BMF79" s="198"/>
      <c r="BMG79" s="198"/>
      <c r="BMH79" s="198"/>
      <c r="BMI79" s="198"/>
      <c r="BMJ79" s="198"/>
      <c r="BMK79" s="198"/>
      <c r="BML79" s="198"/>
      <c r="BMM79" s="198"/>
      <c r="BMN79" s="198"/>
      <c r="BMO79" s="198"/>
      <c r="BMP79" s="198"/>
      <c r="BMQ79" s="198"/>
      <c r="BMR79" s="198"/>
      <c r="BMS79" s="198"/>
      <c r="BMT79" s="198"/>
      <c r="BMU79" s="198"/>
      <c r="BMV79" s="198"/>
      <c r="BMW79" s="198"/>
      <c r="BMX79" s="198"/>
      <c r="BMY79" s="198"/>
      <c r="BMZ79" s="198"/>
      <c r="BNA79" s="198"/>
      <c r="BNB79" s="198"/>
      <c r="BNC79" s="198"/>
      <c r="BND79" s="198"/>
      <c r="BNE79" s="198"/>
      <c r="BNF79" s="198"/>
      <c r="BNG79" s="198"/>
      <c r="BNH79" s="198"/>
      <c r="BNI79" s="198"/>
      <c r="BNJ79" s="198"/>
      <c r="BNK79" s="198"/>
      <c r="BNL79" s="198"/>
      <c r="BNM79" s="198"/>
      <c r="BNN79" s="198"/>
      <c r="BNO79" s="198"/>
      <c r="BNP79" s="198"/>
      <c r="BNQ79" s="198"/>
      <c r="BNR79" s="198"/>
      <c r="BNS79" s="198"/>
      <c r="BNT79" s="198"/>
      <c r="BNU79" s="198"/>
      <c r="BNV79" s="198"/>
      <c r="BNW79" s="198"/>
      <c r="BNX79" s="198"/>
      <c r="BNY79" s="198"/>
      <c r="BNZ79" s="198"/>
      <c r="BOA79" s="198"/>
      <c r="BOB79" s="198"/>
      <c r="BOC79" s="198"/>
      <c r="BOD79" s="198"/>
      <c r="BOE79" s="198"/>
      <c r="BOF79" s="198"/>
      <c r="BOG79" s="198"/>
      <c r="BOH79" s="198"/>
      <c r="BOI79" s="198"/>
      <c r="BOJ79" s="198"/>
      <c r="BOK79" s="198"/>
      <c r="BOL79" s="198"/>
      <c r="BOM79" s="198"/>
      <c r="BON79" s="198"/>
      <c r="BOO79" s="198"/>
      <c r="BOP79" s="198"/>
      <c r="BOQ79" s="198"/>
      <c r="BOR79" s="198"/>
      <c r="BOS79" s="198"/>
      <c r="BOT79" s="198"/>
      <c r="BOU79" s="198"/>
      <c r="BOV79" s="198"/>
      <c r="BOW79" s="198"/>
      <c r="BOX79" s="198"/>
      <c r="BOY79" s="198"/>
      <c r="BOZ79" s="198"/>
      <c r="BPA79" s="198"/>
      <c r="BPB79" s="198"/>
      <c r="BPC79" s="198"/>
      <c r="BPD79" s="198"/>
      <c r="BPE79" s="198"/>
      <c r="BPF79" s="198"/>
      <c r="BPG79" s="198"/>
      <c r="BPH79" s="198"/>
      <c r="BPI79" s="198"/>
      <c r="BPJ79" s="198"/>
      <c r="BPK79" s="198"/>
      <c r="BPL79" s="198"/>
      <c r="BPM79" s="198"/>
      <c r="BPN79" s="198"/>
      <c r="BPO79" s="198"/>
      <c r="BPP79" s="198"/>
      <c r="BPQ79" s="198"/>
      <c r="BPR79" s="198"/>
      <c r="BPS79" s="198"/>
      <c r="BPT79" s="198"/>
      <c r="BPU79" s="198"/>
      <c r="BPV79" s="198"/>
      <c r="BPW79" s="198"/>
      <c r="BPX79" s="198"/>
      <c r="BPY79" s="198"/>
      <c r="BPZ79" s="198"/>
      <c r="BQA79" s="198"/>
      <c r="BQB79" s="198"/>
      <c r="BQC79" s="198"/>
      <c r="BQD79" s="198"/>
      <c r="BQE79" s="198"/>
      <c r="BQF79" s="198"/>
      <c r="BQG79" s="198"/>
      <c r="BQH79" s="198"/>
      <c r="BQI79" s="198"/>
      <c r="BQJ79" s="198"/>
      <c r="BQK79" s="198"/>
      <c r="BQL79" s="198"/>
      <c r="BQM79" s="198"/>
      <c r="BQN79" s="198"/>
      <c r="BQO79" s="198"/>
      <c r="BQP79" s="198"/>
      <c r="BQQ79" s="198"/>
      <c r="BQR79" s="198"/>
      <c r="BQS79" s="198"/>
      <c r="BQT79" s="198"/>
      <c r="BQU79" s="198"/>
      <c r="BQV79" s="198"/>
      <c r="BQW79" s="198"/>
      <c r="BQX79" s="198"/>
      <c r="BQY79" s="198"/>
      <c r="BQZ79" s="198"/>
      <c r="BRA79" s="198"/>
      <c r="BRB79" s="198"/>
      <c r="BRC79" s="198"/>
      <c r="BRD79" s="198"/>
      <c r="BRE79" s="198"/>
      <c r="BRF79" s="198"/>
      <c r="BRG79" s="198"/>
      <c r="BRH79" s="198"/>
      <c r="BRI79" s="198"/>
      <c r="BRJ79" s="198"/>
      <c r="BRK79" s="198"/>
      <c r="BRL79" s="198"/>
      <c r="BRM79" s="198"/>
      <c r="BRN79" s="198"/>
      <c r="BRO79" s="198"/>
      <c r="BRP79" s="198"/>
      <c r="BRQ79" s="198"/>
      <c r="BRR79" s="198"/>
      <c r="BRS79" s="198"/>
      <c r="BRT79" s="198"/>
      <c r="BRU79" s="198"/>
      <c r="BRV79" s="198"/>
      <c r="BRW79" s="198"/>
      <c r="BRX79" s="198"/>
      <c r="BRY79" s="198"/>
      <c r="BRZ79" s="198"/>
      <c r="BSA79" s="198"/>
      <c r="BSB79" s="198"/>
      <c r="BSC79" s="198"/>
      <c r="BSD79" s="198"/>
      <c r="BSE79" s="198"/>
      <c r="BSF79" s="198"/>
      <c r="BSG79" s="198"/>
      <c r="BSH79" s="198"/>
      <c r="BSI79" s="198"/>
      <c r="BSJ79" s="198"/>
      <c r="BSK79" s="198"/>
      <c r="BSL79" s="198"/>
      <c r="BSM79" s="198"/>
      <c r="BSN79" s="198"/>
      <c r="BSO79" s="198"/>
      <c r="BSP79" s="198"/>
      <c r="BSQ79" s="198"/>
      <c r="BSR79" s="198"/>
      <c r="BSS79" s="198"/>
      <c r="BST79" s="198"/>
      <c r="BSU79" s="198"/>
      <c r="BSV79" s="198"/>
      <c r="BSW79" s="198"/>
      <c r="BSX79" s="198"/>
      <c r="BSY79" s="198"/>
      <c r="BSZ79" s="198"/>
      <c r="BTA79" s="198"/>
      <c r="BTB79" s="198"/>
      <c r="BTC79" s="198"/>
      <c r="BTD79" s="198"/>
      <c r="BTE79" s="198"/>
      <c r="BTF79" s="198"/>
      <c r="BTG79" s="198"/>
      <c r="BTH79" s="198"/>
      <c r="BTI79" s="198"/>
      <c r="BTJ79" s="198"/>
      <c r="BTK79" s="198"/>
      <c r="BTL79" s="198"/>
      <c r="BTM79" s="198"/>
      <c r="BTN79" s="198"/>
      <c r="BTO79" s="198"/>
      <c r="BTP79" s="198"/>
      <c r="BTQ79" s="198"/>
      <c r="BTR79" s="198"/>
      <c r="BTS79" s="198"/>
      <c r="BTT79" s="198"/>
      <c r="BTU79" s="198"/>
      <c r="BTV79" s="198"/>
      <c r="BTW79" s="198"/>
      <c r="BTX79" s="198"/>
      <c r="BTY79" s="198"/>
      <c r="BTZ79" s="198"/>
      <c r="BUA79" s="198"/>
      <c r="BUB79" s="198"/>
      <c r="BUC79" s="198"/>
      <c r="BUD79" s="198"/>
      <c r="BUE79" s="198"/>
      <c r="BUF79" s="198"/>
      <c r="BUG79" s="198"/>
      <c r="BUH79" s="198"/>
      <c r="BUI79" s="198"/>
      <c r="BUJ79" s="198"/>
      <c r="BUK79" s="198"/>
      <c r="BUL79" s="198"/>
      <c r="BUM79" s="198"/>
      <c r="BUN79" s="198"/>
      <c r="BUO79" s="198"/>
      <c r="BUP79" s="198"/>
      <c r="BUQ79" s="198"/>
      <c r="BUR79" s="198"/>
      <c r="BUS79" s="198"/>
      <c r="BUT79" s="198"/>
      <c r="BUU79" s="198"/>
      <c r="BUV79" s="198"/>
      <c r="BUW79" s="198"/>
      <c r="BUX79" s="198"/>
      <c r="BUY79" s="198"/>
      <c r="BUZ79" s="198"/>
      <c r="BVA79" s="198"/>
      <c r="BVB79" s="198"/>
      <c r="BVC79" s="198"/>
      <c r="BVD79" s="198"/>
      <c r="BVE79" s="198"/>
      <c r="BVF79" s="198"/>
      <c r="BVG79" s="198"/>
      <c r="BVH79" s="198"/>
      <c r="BVI79" s="198"/>
      <c r="BVJ79" s="198"/>
      <c r="BVK79" s="198"/>
      <c r="BVL79" s="198"/>
      <c r="BVM79" s="198"/>
      <c r="BVN79" s="198"/>
      <c r="BVO79" s="198"/>
      <c r="BVP79" s="198"/>
      <c r="BVQ79" s="198"/>
      <c r="BVR79" s="198"/>
      <c r="BVS79" s="198"/>
      <c r="BVT79" s="198"/>
      <c r="BVU79" s="198"/>
      <c r="BVV79" s="198"/>
      <c r="BVW79" s="198"/>
      <c r="BVX79" s="198"/>
      <c r="BVY79" s="198"/>
      <c r="BVZ79" s="198"/>
      <c r="BWA79" s="198"/>
      <c r="BWB79" s="198"/>
      <c r="BWC79" s="198"/>
      <c r="BWD79" s="198"/>
      <c r="BWE79" s="198"/>
      <c r="BWF79" s="198"/>
      <c r="BWG79" s="198"/>
      <c r="BWH79" s="198"/>
      <c r="BWI79" s="198"/>
      <c r="BWJ79" s="198"/>
      <c r="BWK79" s="198"/>
      <c r="BWL79" s="198"/>
      <c r="BWM79" s="198"/>
      <c r="BWN79" s="198"/>
      <c r="BWO79" s="198"/>
      <c r="BWP79" s="198"/>
      <c r="BWQ79" s="198"/>
      <c r="BWR79" s="198"/>
      <c r="BWS79" s="198"/>
      <c r="BWT79" s="198"/>
      <c r="BWU79" s="198"/>
      <c r="BWV79" s="198"/>
      <c r="BWW79" s="198"/>
      <c r="BWX79" s="198"/>
      <c r="BWY79" s="198"/>
      <c r="BWZ79" s="198"/>
      <c r="BXA79" s="198"/>
      <c r="BXB79" s="198"/>
      <c r="BXC79" s="198"/>
      <c r="BXD79" s="198"/>
      <c r="BXE79" s="198"/>
      <c r="BXF79" s="198"/>
      <c r="BXG79" s="198"/>
      <c r="BXH79" s="198"/>
      <c r="BXI79" s="198"/>
      <c r="BXJ79" s="198"/>
      <c r="BXK79" s="198"/>
      <c r="BXL79" s="198"/>
      <c r="BXM79" s="198"/>
      <c r="BXN79" s="198"/>
      <c r="BXO79" s="198"/>
      <c r="BXP79" s="198"/>
      <c r="BXQ79" s="198"/>
      <c r="BXR79" s="198"/>
      <c r="BXS79" s="198"/>
      <c r="BXT79" s="198"/>
      <c r="BXU79" s="198"/>
      <c r="BXV79" s="198"/>
      <c r="BXW79" s="198"/>
      <c r="BXX79" s="198"/>
      <c r="BXY79" s="198"/>
      <c r="BXZ79" s="198"/>
      <c r="BYA79" s="198"/>
      <c r="BYB79" s="198"/>
      <c r="BYC79" s="198"/>
      <c r="BYD79" s="198"/>
      <c r="BYE79" s="198"/>
      <c r="BYF79" s="198"/>
      <c r="BYG79" s="198"/>
      <c r="BYH79" s="198"/>
      <c r="BYI79" s="198"/>
      <c r="BYJ79" s="198"/>
      <c r="BYK79" s="198"/>
      <c r="BYL79" s="198"/>
      <c r="BYM79" s="198"/>
      <c r="BYN79" s="198"/>
      <c r="BYO79" s="198"/>
      <c r="BYP79" s="198"/>
      <c r="BYQ79" s="198"/>
      <c r="BYR79" s="198"/>
      <c r="BYS79" s="198"/>
      <c r="BYT79" s="198"/>
      <c r="BYU79" s="198"/>
      <c r="BYV79" s="198"/>
      <c r="BYW79" s="198"/>
      <c r="BYX79" s="198"/>
      <c r="BYY79" s="198"/>
      <c r="BYZ79" s="198"/>
      <c r="BZA79" s="198"/>
      <c r="BZB79" s="198"/>
      <c r="BZC79" s="198"/>
      <c r="BZD79" s="198"/>
      <c r="BZE79" s="198"/>
      <c r="BZF79" s="198"/>
      <c r="BZG79" s="198"/>
      <c r="BZH79" s="198"/>
      <c r="BZI79" s="198"/>
      <c r="BZJ79" s="198"/>
      <c r="BZK79" s="198"/>
      <c r="BZL79" s="198"/>
      <c r="BZM79" s="198"/>
      <c r="BZN79" s="198"/>
      <c r="BZO79" s="198"/>
      <c r="BZP79" s="198"/>
      <c r="BZQ79" s="198"/>
      <c r="BZR79" s="198"/>
      <c r="BZS79" s="198"/>
      <c r="BZT79" s="198"/>
      <c r="BZU79" s="198"/>
      <c r="BZV79" s="198"/>
      <c r="BZW79" s="198"/>
      <c r="BZX79" s="198"/>
      <c r="BZY79" s="198"/>
      <c r="BZZ79" s="198"/>
      <c r="CAA79" s="198"/>
      <c r="CAB79" s="198"/>
      <c r="CAC79" s="198"/>
      <c r="CAD79" s="198"/>
      <c r="CAE79" s="198"/>
      <c r="CAF79" s="198"/>
      <c r="CAG79" s="198"/>
      <c r="CAH79" s="198"/>
      <c r="CAI79" s="198"/>
      <c r="CAJ79" s="198"/>
      <c r="CAK79" s="198"/>
      <c r="CAL79" s="198"/>
      <c r="CAM79" s="198"/>
      <c r="CAN79" s="198"/>
      <c r="CAO79" s="198"/>
      <c r="CAP79" s="198"/>
      <c r="CAQ79" s="198"/>
      <c r="CAR79" s="198"/>
      <c r="CAS79" s="198"/>
      <c r="CAT79" s="198"/>
      <c r="CAU79" s="198"/>
      <c r="CAV79" s="198"/>
      <c r="CAW79" s="198"/>
      <c r="CAX79" s="198"/>
      <c r="CAY79" s="198"/>
      <c r="CAZ79" s="198"/>
      <c r="CBA79" s="198"/>
      <c r="CBB79" s="198"/>
      <c r="CBC79" s="198"/>
      <c r="CBD79" s="198"/>
      <c r="CBE79" s="198"/>
      <c r="CBF79" s="198"/>
      <c r="CBG79" s="198"/>
      <c r="CBH79" s="198"/>
      <c r="CBI79" s="198"/>
      <c r="CBJ79" s="198"/>
      <c r="CBK79" s="198"/>
      <c r="CBL79" s="198"/>
      <c r="CBM79" s="198"/>
      <c r="CBN79" s="198"/>
      <c r="CBO79" s="198"/>
      <c r="CBP79" s="198"/>
      <c r="CBQ79" s="198"/>
      <c r="CBR79" s="198"/>
      <c r="CBS79" s="198"/>
      <c r="CBT79" s="198"/>
      <c r="CBU79" s="198"/>
      <c r="CBV79" s="198"/>
      <c r="CBW79" s="198"/>
      <c r="CBX79" s="198"/>
      <c r="CBY79" s="198"/>
      <c r="CBZ79" s="198"/>
      <c r="CCA79" s="198"/>
      <c r="CCB79" s="198"/>
      <c r="CCC79" s="198"/>
      <c r="CCD79" s="198"/>
      <c r="CCE79" s="198"/>
      <c r="CCF79" s="198"/>
      <c r="CCG79" s="198"/>
      <c r="CCH79" s="198"/>
      <c r="CCI79" s="198"/>
      <c r="CCJ79" s="198"/>
      <c r="CCK79" s="198"/>
      <c r="CCL79" s="198"/>
      <c r="CCM79" s="198"/>
      <c r="CCN79" s="198"/>
      <c r="CCO79" s="198"/>
      <c r="CCP79" s="198"/>
      <c r="CCQ79" s="198"/>
      <c r="CCR79" s="198"/>
      <c r="CCS79" s="198"/>
      <c r="CCT79" s="198"/>
      <c r="CCU79" s="198"/>
      <c r="CCV79" s="198"/>
      <c r="CCW79" s="198"/>
      <c r="CCX79" s="198"/>
      <c r="CCY79" s="198"/>
      <c r="CCZ79" s="198"/>
      <c r="CDA79" s="198"/>
      <c r="CDB79" s="198"/>
      <c r="CDC79" s="198"/>
      <c r="CDD79" s="198"/>
      <c r="CDE79" s="198"/>
      <c r="CDF79" s="198"/>
      <c r="CDG79" s="198"/>
      <c r="CDH79" s="198"/>
      <c r="CDI79" s="198"/>
      <c r="CDJ79" s="198"/>
      <c r="CDK79" s="198"/>
      <c r="CDL79" s="198"/>
      <c r="CDM79" s="198"/>
      <c r="CDN79" s="198"/>
      <c r="CDO79" s="198"/>
      <c r="CDP79" s="198"/>
      <c r="CDQ79" s="198"/>
      <c r="CDR79" s="198"/>
      <c r="CDS79" s="198"/>
      <c r="CDT79" s="198"/>
      <c r="CDU79" s="198"/>
      <c r="CDV79" s="198"/>
      <c r="CDW79" s="198"/>
      <c r="CDX79" s="198"/>
      <c r="CDY79" s="198"/>
      <c r="CDZ79" s="198"/>
      <c r="CEA79" s="198"/>
      <c r="CEB79" s="198"/>
      <c r="CEC79" s="198"/>
      <c r="CED79" s="198"/>
      <c r="CEE79" s="198"/>
      <c r="CEF79" s="198"/>
      <c r="CEG79" s="198"/>
      <c r="CEH79" s="198"/>
      <c r="CEI79" s="198"/>
      <c r="CEJ79" s="198"/>
      <c r="CEK79" s="198"/>
      <c r="CEL79" s="198"/>
      <c r="CEM79" s="198"/>
      <c r="CEN79" s="198"/>
      <c r="CEO79" s="198"/>
      <c r="CEP79" s="198"/>
      <c r="CEQ79" s="198"/>
      <c r="CER79" s="198"/>
      <c r="CES79" s="198"/>
      <c r="CET79" s="198"/>
      <c r="CEU79" s="198"/>
      <c r="CEV79" s="198"/>
      <c r="CEW79" s="198"/>
      <c r="CEX79" s="198"/>
      <c r="CEY79" s="198"/>
      <c r="CEZ79" s="198"/>
      <c r="CFA79" s="198"/>
      <c r="CFB79" s="198"/>
      <c r="CFC79" s="198"/>
      <c r="CFD79" s="198"/>
      <c r="CFE79" s="198"/>
      <c r="CFF79" s="198"/>
      <c r="CFG79" s="198"/>
      <c r="CFH79" s="198"/>
      <c r="CFI79" s="198"/>
      <c r="CFJ79" s="198"/>
      <c r="CFK79" s="198"/>
      <c r="CFL79" s="198"/>
      <c r="CFM79" s="198"/>
      <c r="CFN79" s="198"/>
      <c r="CFO79" s="198"/>
      <c r="CFP79" s="198"/>
      <c r="CFQ79" s="198"/>
      <c r="CFR79" s="198"/>
      <c r="CFS79" s="198"/>
      <c r="CFT79" s="198"/>
      <c r="CFU79" s="198"/>
      <c r="CFV79" s="198"/>
      <c r="CFW79" s="198"/>
      <c r="CFX79" s="198"/>
      <c r="CFY79" s="198"/>
      <c r="CFZ79" s="198"/>
      <c r="CGA79" s="198"/>
      <c r="CGB79" s="198"/>
      <c r="CGC79" s="198"/>
      <c r="CGD79" s="198"/>
      <c r="CGE79" s="198"/>
      <c r="CGF79" s="198"/>
      <c r="CGG79" s="198"/>
      <c r="CGH79" s="198"/>
      <c r="CGI79" s="198"/>
      <c r="CGJ79" s="198"/>
      <c r="CGK79" s="198"/>
      <c r="CGL79" s="198"/>
      <c r="CGM79" s="198"/>
      <c r="CGN79" s="198"/>
      <c r="CGO79" s="198"/>
      <c r="CGP79" s="198"/>
      <c r="CGQ79" s="198"/>
      <c r="CGR79" s="198"/>
      <c r="CGS79" s="198"/>
      <c r="CGT79" s="198"/>
      <c r="CGU79" s="198"/>
      <c r="CGV79" s="198"/>
      <c r="CGW79" s="198"/>
      <c r="CGX79" s="198"/>
      <c r="CGY79" s="198"/>
      <c r="CGZ79" s="198"/>
      <c r="CHA79" s="198"/>
      <c r="CHB79" s="198"/>
      <c r="CHC79" s="198"/>
      <c r="CHD79" s="198"/>
      <c r="CHE79" s="198"/>
      <c r="CHF79" s="198"/>
      <c r="CHG79" s="198"/>
      <c r="CHH79" s="198"/>
      <c r="CHI79" s="198"/>
      <c r="CHJ79" s="198"/>
      <c r="CHK79" s="198"/>
      <c r="CHL79" s="198"/>
      <c r="CHM79" s="198"/>
      <c r="CHN79" s="198"/>
      <c r="CHO79" s="198"/>
      <c r="CHP79" s="198"/>
      <c r="CHQ79" s="198"/>
      <c r="CHR79" s="198"/>
      <c r="CHS79" s="198"/>
      <c r="CHT79" s="198"/>
      <c r="CHU79" s="198"/>
      <c r="CHV79" s="198"/>
      <c r="CHW79" s="198"/>
      <c r="CHX79" s="198"/>
      <c r="CHY79" s="198"/>
      <c r="CHZ79" s="198"/>
      <c r="CIA79" s="198"/>
      <c r="CIB79" s="198"/>
      <c r="CIC79" s="198"/>
      <c r="CID79" s="198"/>
      <c r="CIE79" s="198"/>
      <c r="CIF79" s="198"/>
      <c r="CIG79" s="198"/>
      <c r="CIH79" s="198"/>
      <c r="CII79" s="198"/>
      <c r="CIJ79" s="198"/>
      <c r="CIK79" s="198"/>
      <c r="CIL79" s="198"/>
      <c r="CIM79" s="198"/>
      <c r="CIN79" s="198"/>
      <c r="CIO79" s="198"/>
      <c r="CIP79" s="198"/>
      <c r="CIQ79" s="198"/>
      <c r="CIR79" s="198"/>
      <c r="CIS79" s="198"/>
      <c r="CIT79" s="198"/>
      <c r="CIU79" s="198"/>
      <c r="CIV79" s="198"/>
      <c r="CIW79" s="198"/>
      <c r="CIX79" s="198"/>
      <c r="CIY79" s="198"/>
      <c r="CIZ79" s="198"/>
      <c r="CJA79" s="198"/>
      <c r="CJB79" s="198"/>
      <c r="CJC79" s="198"/>
      <c r="CJD79" s="198"/>
      <c r="CJE79" s="198"/>
      <c r="CJF79" s="198"/>
      <c r="CJG79" s="198"/>
      <c r="CJH79" s="198"/>
      <c r="CJI79" s="198"/>
      <c r="CJJ79" s="198"/>
      <c r="CJK79" s="198"/>
      <c r="CJL79" s="198"/>
      <c r="CJM79" s="198"/>
      <c r="CJN79" s="198"/>
      <c r="CJO79" s="198"/>
      <c r="CJP79" s="198"/>
      <c r="CJQ79" s="198"/>
      <c r="CJR79" s="198"/>
      <c r="CJS79" s="198"/>
      <c r="CJT79" s="198"/>
      <c r="CJU79" s="198"/>
      <c r="CJV79" s="198"/>
      <c r="CJW79" s="198"/>
      <c r="CJX79" s="198"/>
      <c r="CJY79" s="198"/>
      <c r="CJZ79" s="198"/>
      <c r="CKA79" s="198"/>
      <c r="CKB79" s="198"/>
      <c r="CKC79" s="198"/>
      <c r="CKD79" s="198"/>
      <c r="CKE79" s="198"/>
      <c r="CKF79" s="198"/>
      <c r="CKG79" s="198"/>
      <c r="CKH79" s="198"/>
      <c r="CKI79" s="198"/>
      <c r="CKJ79" s="198"/>
      <c r="CKK79" s="198"/>
      <c r="CKL79" s="198"/>
      <c r="CKM79" s="198"/>
      <c r="CKN79" s="198"/>
      <c r="CKO79" s="198"/>
      <c r="CKP79" s="198"/>
      <c r="CKQ79" s="198"/>
      <c r="CKR79" s="198"/>
      <c r="CKS79" s="198"/>
      <c r="CKT79" s="198"/>
      <c r="CKU79" s="198"/>
      <c r="CKV79" s="198"/>
      <c r="CKW79" s="198"/>
      <c r="CKX79" s="198"/>
      <c r="CKY79" s="198"/>
      <c r="CKZ79" s="198"/>
      <c r="CLA79" s="198"/>
      <c r="CLB79" s="198"/>
      <c r="CLC79" s="198"/>
      <c r="CLD79" s="198"/>
      <c r="CLE79" s="198"/>
      <c r="CLF79" s="198"/>
      <c r="CLG79" s="198"/>
      <c r="CLH79" s="198"/>
      <c r="CLI79" s="198"/>
      <c r="CLJ79" s="198"/>
      <c r="CLK79" s="198"/>
      <c r="CLL79" s="198"/>
      <c r="CLM79" s="198"/>
      <c r="CLN79" s="198"/>
      <c r="CLO79" s="198"/>
      <c r="CLP79" s="198"/>
      <c r="CLQ79" s="198"/>
      <c r="CLR79" s="198"/>
      <c r="CLS79" s="198"/>
      <c r="CLT79" s="198"/>
      <c r="CLU79" s="198"/>
      <c r="CLV79" s="198"/>
      <c r="CLW79" s="198"/>
      <c r="CLX79" s="198"/>
      <c r="CLY79" s="198"/>
      <c r="CLZ79" s="198"/>
      <c r="CMA79" s="198"/>
      <c r="CMB79" s="198"/>
      <c r="CMC79" s="198"/>
      <c r="CMD79" s="198"/>
      <c r="CME79" s="198"/>
      <c r="CMF79" s="198"/>
      <c r="CMG79" s="198"/>
      <c r="CMH79" s="198"/>
      <c r="CMI79" s="198"/>
      <c r="CMJ79" s="198"/>
      <c r="CMK79" s="198"/>
      <c r="CML79" s="198"/>
      <c r="CMM79" s="198"/>
      <c r="CMN79" s="198"/>
      <c r="CMO79" s="198"/>
      <c r="CMP79" s="198"/>
      <c r="CMQ79" s="198"/>
      <c r="CMR79" s="198"/>
      <c r="CMS79" s="198"/>
      <c r="CMT79" s="198"/>
      <c r="CMU79" s="198"/>
      <c r="CMV79" s="198"/>
      <c r="CMW79" s="198"/>
      <c r="CMX79" s="198"/>
      <c r="CMY79" s="198"/>
      <c r="CMZ79" s="198"/>
      <c r="CNA79" s="198"/>
      <c r="CNB79" s="198"/>
      <c r="CNC79" s="198"/>
      <c r="CND79" s="198"/>
      <c r="CNE79" s="198"/>
      <c r="CNF79" s="198"/>
      <c r="CNG79" s="198"/>
      <c r="CNH79" s="198"/>
      <c r="CNI79" s="198"/>
      <c r="CNJ79" s="198"/>
      <c r="CNK79" s="198"/>
      <c r="CNL79" s="198"/>
      <c r="CNM79" s="198"/>
      <c r="CNN79" s="198"/>
      <c r="CNO79" s="198"/>
      <c r="CNP79" s="198"/>
      <c r="CNQ79" s="198"/>
      <c r="CNR79" s="198"/>
      <c r="CNS79" s="198"/>
      <c r="CNT79" s="198"/>
      <c r="CNU79" s="198"/>
      <c r="CNV79" s="198"/>
      <c r="CNW79" s="198"/>
      <c r="CNX79" s="198"/>
      <c r="CNY79" s="198"/>
      <c r="CNZ79" s="198"/>
      <c r="COA79" s="198"/>
      <c r="COB79" s="198"/>
      <c r="COC79" s="198"/>
      <c r="COD79" s="198"/>
      <c r="COE79" s="198"/>
      <c r="COF79" s="198"/>
      <c r="COG79" s="198"/>
      <c r="COH79" s="198"/>
      <c r="COI79" s="198"/>
      <c r="COJ79" s="198"/>
      <c r="COK79" s="198"/>
      <c r="COL79" s="198"/>
      <c r="COM79" s="198"/>
      <c r="CON79" s="198"/>
      <c r="COO79" s="198"/>
      <c r="COP79" s="198"/>
      <c r="COQ79" s="198"/>
      <c r="COR79" s="198"/>
      <c r="COS79" s="198"/>
      <c r="COT79" s="198"/>
      <c r="COU79" s="198"/>
      <c r="COV79" s="198"/>
      <c r="COW79" s="198"/>
      <c r="COX79" s="198"/>
      <c r="COY79" s="198"/>
      <c r="COZ79" s="198"/>
      <c r="CPA79" s="198"/>
      <c r="CPB79" s="198"/>
      <c r="CPC79" s="198"/>
      <c r="CPD79" s="198"/>
      <c r="CPE79" s="198"/>
      <c r="CPF79" s="198"/>
      <c r="CPG79" s="198"/>
      <c r="CPH79" s="198"/>
      <c r="CPI79" s="198"/>
      <c r="CPJ79" s="198"/>
      <c r="CPK79" s="198"/>
      <c r="CPL79" s="198"/>
      <c r="CPM79" s="198"/>
      <c r="CPN79" s="198"/>
      <c r="CPO79" s="198"/>
      <c r="CPP79" s="198"/>
      <c r="CPQ79" s="198"/>
      <c r="CPR79" s="198"/>
      <c r="CPS79" s="198"/>
      <c r="CPT79" s="198"/>
      <c r="CPU79" s="198"/>
      <c r="CPV79" s="198"/>
      <c r="CPW79" s="198"/>
      <c r="CPX79" s="198"/>
      <c r="CPY79" s="198"/>
      <c r="CPZ79" s="198"/>
      <c r="CQA79" s="198"/>
      <c r="CQB79" s="198"/>
      <c r="CQC79" s="198"/>
      <c r="CQD79" s="198"/>
      <c r="CQE79" s="198"/>
      <c r="CQF79" s="198"/>
      <c r="CQG79" s="198"/>
      <c r="CQH79" s="198"/>
      <c r="CQI79" s="198"/>
      <c r="CQJ79" s="198"/>
      <c r="CQK79" s="198"/>
      <c r="CQL79" s="198"/>
      <c r="CQM79" s="198"/>
      <c r="CQN79" s="198"/>
      <c r="CQO79" s="198"/>
      <c r="CQP79" s="198"/>
      <c r="CQQ79" s="198"/>
      <c r="CQR79" s="198"/>
      <c r="CQS79" s="198"/>
      <c r="CQT79" s="198"/>
      <c r="CQU79" s="198"/>
      <c r="CQV79" s="198"/>
      <c r="CQW79" s="198"/>
      <c r="CQX79" s="198"/>
      <c r="CQY79" s="198"/>
      <c r="CQZ79" s="198"/>
      <c r="CRA79" s="198"/>
      <c r="CRB79" s="198"/>
      <c r="CRC79" s="198"/>
      <c r="CRD79" s="198"/>
      <c r="CRE79" s="198"/>
      <c r="CRF79" s="198"/>
      <c r="CRG79" s="198"/>
      <c r="CRH79" s="198"/>
      <c r="CRI79" s="198"/>
      <c r="CRJ79" s="198"/>
      <c r="CRK79" s="198"/>
      <c r="CRL79" s="198"/>
      <c r="CRM79" s="198"/>
      <c r="CRN79" s="198"/>
      <c r="CRO79" s="198"/>
      <c r="CRP79" s="198"/>
      <c r="CRQ79" s="198"/>
      <c r="CRR79" s="198"/>
      <c r="CRS79" s="198"/>
      <c r="CRT79" s="198"/>
      <c r="CRU79" s="198"/>
      <c r="CRV79" s="198"/>
      <c r="CRW79" s="198"/>
      <c r="CRX79" s="198"/>
      <c r="CRY79" s="198"/>
      <c r="CRZ79" s="198"/>
      <c r="CSA79" s="198"/>
      <c r="CSB79" s="198"/>
      <c r="CSC79" s="198"/>
      <c r="CSD79" s="198"/>
      <c r="CSE79" s="198"/>
      <c r="CSF79" s="198"/>
      <c r="CSG79" s="198"/>
      <c r="CSH79" s="198"/>
      <c r="CSI79" s="198"/>
      <c r="CSJ79" s="198"/>
      <c r="CSK79" s="198"/>
      <c r="CSL79" s="198"/>
      <c r="CSM79" s="198"/>
      <c r="CSN79" s="198"/>
      <c r="CSO79" s="198"/>
      <c r="CSP79" s="198"/>
      <c r="CSQ79" s="198"/>
      <c r="CSR79" s="198"/>
      <c r="CSS79" s="198"/>
      <c r="CST79" s="198"/>
      <c r="CSU79" s="198"/>
      <c r="CSV79" s="198"/>
      <c r="CSW79" s="198"/>
      <c r="CSX79" s="198"/>
      <c r="CSY79" s="198"/>
      <c r="CSZ79" s="198"/>
      <c r="CTA79" s="198"/>
      <c r="CTB79" s="198"/>
      <c r="CTC79" s="198"/>
      <c r="CTD79" s="198"/>
      <c r="CTE79" s="198"/>
      <c r="CTF79" s="198"/>
      <c r="CTG79" s="198"/>
      <c r="CTH79" s="198"/>
      <c r="CTI79" s="198"/>
      <c r="CTJ79" s="198"/>
      <c r="CTK79" s="198"/>
      <c r="CTL79" s="198"/>
      <c r="CTM79" s="198"/>
      <c r="CTN79" s="198"/>
      <c r="CTO79" s="198"/>
      <c r="CTP79" s="198"/>
      <c r="CTQ79" s="198"/>
      <c r="CTR79" s="198"/>
      <c r="CTS79" s="198"/>
      <c r="CTT79" s="198"/>
      <c r="CTU79" s="198"/>
      <c r="CTV79" s="198"/>
      <c r="CTW79" s="198"/>
      <c r="CTX79" s="198"/>
      <c r="CTY79" s="198"/>
      <c r="CTZ79" s="198"/>
      <c r="CUA79" s="198"/>
      <c r="CUB79" s="198"/>
      <c r="CUC79" s="198"/>
      <c r="CUD79" s="198"/>
      <c r="CUE79" s="198"/>
      <c r="CUF79" s="198"/>
      <c r="CUG79" s="198"/>
      <c r="CUH79" s="198"/>
      <c r="CUI79" s="198"/>
      <c r="CUJ79" s="198"/>
      <c r="CUK79" s="198"/>
      <c r="CUL79" s="198"/>
      <c r="CUM79" s="198"/>
      <c r="CUN79" s="198"/>
      <c r="CUO79" s="198"/>
      <c r="CUP79" s="198"/>
      <c r="CUQ79" s="198"/>
      <c r="CUR79" s="198"/>
      <c r="CUS79" s="198"/>
      <c r="CUT79" s="198"/>
      <c r="CUU79" s="198"/>
      <c r="CUV79" s="198"/>
      <c r="CUW79" s="198"/>
      <c r="CUX79" s="198"/>
      <c r="CUY79" s="198"/>
      <c r="CUZ79" s="198"/>
      <c r="CVA79" s="198"/>
      <c r="CVB79" s="198"/>
      <c r="CVC79" s="198"/>
      <c r="CVD79" s="198"/>
      <c r="CVE79" s="198"/>
      <c r="CVF79" s="198"/>
      <c r="CVG79" s="198"/>
      <c r="CVH79" s="198"/>
      <c r="CVI79" s="198"/>
      <c r="CVJ79" s="198"/>
      <c r="CVK79" s="198"/>
      <c r="CVL79" s="198"/>
      <c r="CVM79" s="198"/>
      <c r="CVN79" s="198"/>
      <c r="CVO79" s="198"/>
      <c r="CVP79" s="198"/>
      <c r="CVQ79" s="198"/>
      <c r="CVR79" s="198"/>
      <c r="CVS79" s="198"/>
      <c r="CVT79" s="198"/>
      <c r="CVU79" s="198"/>
      <c r="CVV79" s="198"/>
      <c r="CVW79" s="198"/>
      <c r="CVX79" s="198"/>
      <c r="CVY79" s="198"/>
      <c r="CVZ79" s="198"/>
      <c r="CWA79" s="198"/>
      <c r="CWB79" s="198"/>
      <c r="CWC79" s="198"/>
      <c r="CWD79" s="198"/>
      <c r="CWE79" s="198"/>
      <c r="CWF79" s="198"/>
      <c r="CWG79" s="198"/>
      <c r="CWH79" s="198"/>
      <c r="CWI79" s="198"/>
      <c r="CWJ79" s="198"/>
      <c r="CWK79" s="198"/>
      <c r="CWL79" s="198"/>
      <c r="CWM79" s="198"/>
      <c r="CWN79" s="198"/>
      <c r="CWO79" s="198"/>
      <c r="CWP79" s="198"/>
      <c r="CWQ79" s="198"/>
      <c r="CWR79" s="198"/>
      <c r="CWS79" s="198"/>
      <c r="CWT79" s="198"/>
      <c r="CWU79" s="198"/>
      <c r="CWV79" s="198"/>
      <c r="CWW79" s="198"/>
      <c r="CWX79" s="198"/>
      <c r="CWY79" s="198"/>
      <c r="CWZ79" s="198"/>
      <c r="CXA79" s="198"/>
      <c r="CXB79" s="198"/>
      <c r="CXC79" s="198"/>
      <c r="CXD79" s="198"/>
      <c r="CXE79" s="198"/>
      <c r="CXF79" s="198"/>
      <c r="CXG79" s="198"/>
      <c r="CXH79" s="198"/>
      <c r="CXI79" s="198"/>
      <c r="CXJ79" s="198"/>
      <c r="CXK79" s="198"/>
      <c r="CXL79" s="198"/>
      <c r="CXM79" s="198"/>
      <c r="CXN79" s="198"/>
      <c r="CXO79" s="198"/>
      <c r="CXP79" s="198"/>
      <c r="CXQ79" s="198"/>
      <c r="CXR79" s="198"/>
      <c r="CXS79" s="198"/>
      <c r="CXT79" s="198"/>
      <c r="CXU79" s="198"/>
      <c r="CXV79" s="198"/>
      <c r="CXW79" s="198"/>
      <c r="CXX79" s="198"/>
      <c r="CXY79" s="198"/>
      <c r="CXZ79" s="198"/>
      <c r="CYA79" s="198"/>
      <c r="CYB79" s="198"/>
      <c r="CYC79" s="198"/>
      <c r="CYD79" s="198"/>
      <c r="CYE79" s="198"/>
      <c r="CYF79" s="198"/>
      <c r="CYG79" s="198"/>
      <c r="CYH79" s="198"/>
      <c r="CYI79" s="198"/>
      <c r="CYJ79" s="198"/>
      <c r="CYK79" s="198"/>
      <c r="CYL79" s="198"/>
      <c r="CYM79" s="198"/>
      <c r="CYN79" s="198"/>
      <c r="CYO79" s="198"/>
      <c r="CYP79" s="198"/>
      <c r="CYQ79" s="198"/>
      <c r="CYR79" s="198"/>
      <c r="CYS79" s="198"/>
      <c r="CYT79" s="198"/>
      <c r="CYU79" s="198"/>
      <c r="CYV79" s="198"/>
      <c r="CYW79" s="198"/>
      <c r="CYX79" s="198"/>
      <c r="CYY79" s="198"/>
      <c r="CYZ79" s="198"/>
      <c r="CZA79" s="198"/>
      <c r="CZB79" s="198"/>
      <c r="CZC79" s="198"/>
      <c r="CZD79" s="198"/>
      <c r="CZE79" s="198"/>
      <c r="CZF79" s="198"/>
      <c r="CZG79" s="198"/>
      <c r="CZH79" s="198"/>
      <c r="CZI79" s="198"/>
      <c r="CZJ79" s="198"/>
      <c r="CZK79" s="198"/>
      <c r="CZL79" s="198"/>
      <c r="CZM79" s="198"/>
      <c r="CZN79" s="198"/>
      <c r="CZO79" s="198"/>
      <c r="CZP79" s="198"/>
      <c r="CZQ79" s="198"/>
      <c r="CZR79" s="198"/>
      <c r="CZS79" s="198"/>
      <c r="CZT79" s="198"/>
      <c r="CZU79" s="198"/>
      <c r="CZV79" s="198"/>
      <c r="CZW79" s="198"/>
      <c r="CZX79" s="198"/>
      <c r="CZY79" s="198"/>
      <c r="CZZ79" s="198"/>
      <c r="DAA79" s="198"/>
      <c r="DAB79" s="198"/>
      <c r="DAC79" s="198"/>
      <c r="DAD79" s="198"/>
      <c r="DAE79" s="198"/>
      <c r="DAF79" s="198"/>
      <c r="DAG79" s="198"/>
      <c r="DAH79" s="198"/>
      <c r="DAI79" s="198"/>
      <c r="DAJ79" s="198"/>
      <c r="DAK79" s="198"/>
      <c r="DAL79" s="198"/>
      <c r="DAM79" s="198"/>
      <c r="DAN79" s="198"/>
      <c r="DAO79" s="198"/>
      <c r="DAP79" s="198"/>
      <c r="DAQ79" s="198"/>
      <c r="DAR79" s="198"/>
      <c r="DAS79" s="198"/>
      <c r="DAT79" s="198"/>
      <c r="DAU79" s="198"/>
      <c r="DAV79" s="198"/>
      <c r="DAW79" s="198"/>
      <c r="DAX79" s="198"/>
      <c r="DAY79" s="198"/>
      <c r="DAZ79" s="198"/>
      <c r="DBA79" s="198"/>
      <c r="DBB79" s="198"/>
      <c r="DBC79" s="198"/>
      <c r="DBD79" s="198"/>
      <c r="DBE79" s="198"/>
      <c r="DBF79" s="198"/>
      <c r="DBG79" s="198"/>
      <c r="DBH79" s="198"/>
      <c r="DBI79" s="198"/>
      <c r="DBJ79" s="198"/>
      <c r="DBK79" s="198"/>
      <c r="DBL79" s="198"/>
      <c r="DBM79" s="198"/>
      <c r="DBN79" s="198"/>
      <c r="DBO79" s="198"/>
      <c r="DBP79" s="198"/>
      <c r="DBQ79" s="198"/>
      <c r="DBR79" s="198"/>
      <c r="DBS79" s="198"/>
      <c r="DBT79" s="198"/>
      <c r="DBU79" s="198"/>
      <c r="DBV79" s="198"/>
      <c r="DBW79" s="198"/>
      <c r="DBX79" s="198"/>
      <c r="DBY79" s="198"/>
      <c r="DBZ79" s="198"/>
      <c r="DCA79" s="198"/>
      <c r="DCB79" s="198"/>
      <c r="DCC79" s="198"/>
      <c r="DCD79" s="198"/>
      <c r="DCE79" s="198"/>
      <c r="DCF79" s="198"/>
      <c r="DCG79" s="198"/>
      <c r="DCH79" s="198"/>
      <c r="DCI79" s="198"/>
      <c r="DCJ79" s="198"/>
      <c r="DCK79" s="198"/>
      <c r="DCL79" s="198"/>
      <c r="DCM79" s="198"/>
      <c r="DCN79" s="198"/>
      <c r="DCO79" s="198"/>
      <c r="DCP79" s="198"/>
      <c r="DCQ79" s="198"/>
      <c r="DCR79" s="198"/>
      <c r="DCS79" s="198"/>
      <c r="DCT79" s="198"/>
      <c r="DCU79" s="198"/>
      <c r="DCV79" s="198"/>
      <c r="DCW79" s="198"/>
      <c r="DCX79" s="198"/>
      <c r="DCY79" s="198"/>
      <c r="DCZ79" s="198"/>
      <c r="DDA79" s="198"/>
      <c r="DDB79" s="198"/>
      <c r="DDC79" s="198"/>
      <c r="DDD79" s="198"/>
      <c r="DDE79" s="198"/>
      <c r="DDF79" s="198"/>
      <c r="DDG79" s="198"/>
      <c r="DDH79" s="198"/>
      <c r="DDI79" s="198"/>
      <c r="DDJ79" s="198"/>
      <c r="DDK79" s="198"/>
      <c r="DDL79" s="198"/>
      <c r="DDM79" s="198"/>
      <c r="DDN79" s="198"/>
      <c r="DDO79" s="198"/>
      <c r="DDP79" s="198"/>
      <c r="DDQ79" s="198"/>
      <c r="DDR79" s="198"/>
      <c r="DDS79" s="198"/>
      <c r="DDT79" s="198"/>
      <c r="DDU79" s="198"/>
      <c r="DDV79" s="198"/>
      <c r="DDW79" s="198"/>
      <c r="DDX79" s="198"/>
      <c r="DDY79" s="198"/>
      <c r="DDZ79" s="198"/>
      <c r="DEA79" s="198"/>
      <c r="DEB79" s="198"/>
      <c r="DEC79" s="198"/>
      <c r="DED79" s="198"/>
      <c r="DEE79" s="198"/>
      <c r="DEF79" s="198"/>
      <c r="DEG79" s="198"/>
      <c r="DEH79" s="198"/>
      <c r="DEI79" s="198"/>
      <c r="DEJ79" s="198"/>
      <c r="DEK79" s="198"/>
      <c r="DEL79" s="198"/>
      <c r="DEM79" s="198"/>
      <c r="DEN79" s="198"/>
      <c r="DEO79" s="198"/>
      <c r="DEP79" s="198"/>
      <c r="DEQ79" s="198"/>
      <c r="DER79" s="198"/>
      <c r="DES79" s="198"/>
      <c r="DET79" s="198"/>
      <c r="DEU79" s="198"/>
      <c r="DEV79" s="198"/>
      <c r="DEW79" s="198"/>
      <c r="DEX79" s="198"/>
      <c r="DEY79" s="198"/>
      <c r="DEZ79" s="198"/>
      <c r="DFA79" s="198"/>
      <c r="DFB79" s="198"/>
      <c r="DFC79" s="198"/>
      <c r="DFD79" s="198"/>
      <c r="DFE79" s="198"/>
      <c r="DFF79" s="198"/>
      <c r="DFG79" s="198"/>
      <c r="DFH79" s="198"/>
      <c r="DFI79" s="198"/>
      <c r="DFJ79" s="198"/>
      <c r="DFK79" s="198"/>
      <c r="DFL79" s="198"/>
      <c r="DFM79" s="198"/>
      <c r="DFN79" s="198"/>
      <c r="DFO79" s="198"/>
      <c r="DFP79" s="198"/>
      <c r="DFQ79" s="198"/>
      <c r="DFR79" s="198"/>
      <c r="DFS79" s="198"/>
      <c r="DFT79" s="198"/>
      <c r="DFU79" s="198"/>
      <c r="DFV79" s="198"/>
      <c r="DFW79" s="198"/>
      <c r="DFX79" s="198"/>
      <c r="DFY79" s="198"/>
      <c r="DFZ79" s="198"/>
      <c r="DGA79" s="198"/>
      <c r="DGB79" s="198"/>
      <c r="DGC79" s="198"/>
      <c r="DGD79" s="198"/>
      <c r="DGE79" s="198"/>
      <c r="DGF79" s="198"/>
      <c r="DGG79" s="198"/>
      <c r="DGH79" s="198"/>
      <c r="DGI79" s="198"/>
      <c r="DGJ79" s="198"/>
      <c r="DGK79" s="198"/>
      <c r="DGL79" s="198"/>
      <c r="DGM79" s="198"/>
      <c r="DGN79" s="198"/>
      <c r="DGO79" s="198"/>
      <c r="DGP79" s="198"/>
      <c r="DGQ79" s="198"/>
      <c r="DGR79" s="198"/>
      <c r="DGS79" s="198"/>
      <c r="DGT79" s="198"/>
      <c r="DGU79" s="198"/>
      <c r="DGV79" s="198"/>
      <c r="DGW79" s="198"/>
      <c r="DGX79" s="198"/>
      <c r="DGY79" s="198"/>
      <c r="DGZ79" s="198"/>
      <c r="DHA79" s="198"/>
      <c r="DHB79" s="198"/>
      <c r="DHC79" s="198"/>
      <c r="DHD79" s="198"/>
      <c r="DHE79" s="198"/>
      <c r="DHF79" s="198"/>
      <c r="DHG79" s="198"/>
      <c r="DHH79" s="198"/>
      <c r="DHI79" s="198"/>
      <c r="DHJ79" s="198"/>
      <c r="DHK79" s="198"/>
      <c r="DHL79" s="198"/>
      <c r="DHM79" s="198"/>
      <c r="DHN79" s="198"/>
      <c r="DHO79" s="198"/>
      <c r="DHP79" s="198"/>
      <c r="DHQ79" s="198"/>
      <c r="DHR79" s="198"/>
      <c r="DHS79" s="198"/>
      <c r="DHT79" s="198"/>
      <c r="DHU79" s="198"/>
      <c r="DHV79" s="198"/>
      <c r="DHW79" s="198"/>
      <c r="DHX79" s="198"/>
      <c r="DHY79" s="198"/>
      <c r="DHZ79" s="198"/>
      <c r="DIA79" s="198"/>
      <c r="DIB79" s="198"/>
      <c r="DIC79" s="198"/>
      <c r="DID79" s="198"/>
      <c r="DIE79" s="198"/>
      <c r="DIF79" s="198"/>
      <c r="DIG79" s="198"/>
      <c r="DIH79" s="198"/>
      <c r="DII79" s="198"/>
      <c r="DIJ79" s="198"/>
      <c r="DIK79" s="198"/>
      <c r="DIL79" s="198"/>
      <c r="DIM79" s="198"/>
      <c r="DIN79" s="198"/>
      <c r="DIO79" s="198"/>
      <c r="DIP79" s="198"/>
      <c r="DIQ79" s="198"/>
      <c r="DIR79" s="198"/>
      <c r="DIS79" s="198"/>
      <c r="DIT79" s="198"/>
      <c r="DIU79" s="198"/>
      <c r="DIV79" s="198"/>
      <c r="DIW79" s="198"/>
      <c r="DIX79" s="198"/>
      <c r="DIY79" s="198"/>
      <c r="DIZ79" s="198"/>
      <c r="DJA79" s="198"/>
      <c r="DJB79" s="198"/>
      <c r="DJC79" s="198"/>
      <c r="DJD79" s="198"/>
      <c r="DJE79" s="198"/>
      <c r="DJF79" s="198"/>
      <c r="DJG79" s="198"/>
      <c r="DJH79" s="198"/>
      <c r="DJI79" s="198"/>
      <c r="DJJ79" s="198"/>
      <c r="DJK79" s="198"/>
      <c r="DJL79" s="198"/>
      <c r="DJM79" s="198"/>
      <c r="DJN79" s="198"/>
      <c r="DJO79" s="198"/>
      <c r="DJP79" s="198"/>
      <c r="DJQ79" s="198"/>
      <c r="DJR79" s="198"/>
      <c r="DJS79" s="198"/>
      <c r="DJT79" s="198"/>
      <c r="DJU79" s="198"/>
      <c r="DJV79" s="198"/>
      <c r="DJW79" s="198"/>
      <c r="DJX79" s="198"/>
      <c r="DJY79" s="198"/>
      <c r="DJZ79" s="198"/>
      <c r="DKA79" s="198"/>
      <c r="DKB79" s="198"/>
      <c r="DKC79" s="198"/>
      <c r="DKD79" s="198"/>
      <c r="DKE79" s="198"/>
      <c r="DKF79" s="198"/>
      <c r="DKG79" s="198"/>
      <c r="DKH79" s="198"/>
      <c r="DKI79" s="198"/>
      <c r="DKJ79" s="198"/>
      <c r="DKK79" s="198"/>
      <c r="DKL79" s="198"/>
      <c r="DKM79" s="198"/>
      <c r="DKN79" s="198"/>
      <c r="DKO79" s="198"/>
      <c r="DKP79" s="198"/>
      <c r="DKQ79" s="198"/>
      <c r="DKR79" s="198"/>
      <c r="DKS79" s="198"/>
      <c r="DKT79" s="198"/>
      <c r="DKU79" s="198"/>
      <c r="DKV79" s="198"/>
      <c r="DKW79" s="198"/>
      <c r="DKX79" s="198"/>
      <c r="DKY79" s="198"/>
      <c r="DKZ79" s="198"/>
      <c r="DLA79" s="198"/>
      <c r="DLB79" s="198"/>
      <c r="DLC79" s="198"/>
      <c r="DLD79" s="198"/>
      <c r="DLE79" s="198"/>
      <c r="DLF79" s="198"/>
      <c r="DLG79" s="198"/>
      <c r="DLH79" s="198"/>
      <c r="DLI79" s="198"/>
      <c r="DLJ79" s="198"/>
      <c r="DLK79" s="198"/>
      <c r="DLL79" s="198"/>
      <c r="DLM79" s="198"/>
      <c r="DLN79" s="198"/>
      <c r="DLO79" s="198"/>
      <c r="DLP79" s="198"/>
      <c r="DLQ79" s="198"/>
      <c r="DLR79" s="198"/>
      <c r="DLS79" s="198"/>
      <c r="DLT79" s="198"/>
      <c r="DLU79" s="198"/>
      <c r="DLV79" s="198"/>
      <c r="DLW79" s="198"/>
      <c r="DLX79" s="198"/>
      <c r="DLY79" s="198"/>
      <c r="DLZ79" s="198"/>
      <c r="DMA79" s="198"/>
      <c r="DMB79" s="198"/>
      <c r="DMC79" s="198"/>
      <c r="DMD79" s="198"/>
      <c r="DME79" s="198"/>
      <c r="DMF79" s="198"/>
      <c r="DMG79" s="198"/>
      <c r="DMH79" s="198"/>
      <c r="DMI79" s="198"/>
      <c r="DMJ79" s="198"/>
      <c r="DMK79" s="198"/>
      <c r="DML79" s="198"/>
      <c r="DMM79" s="198"/>
      <c r="DMN79" s="198"/>
      <c r="DMO79" s="198"/>
      <c r="DMP79" s="198"/>
      <c r="DMQ79" s="198"/>
      <c r="DMR79" s="198"/>
      <c r="DMS79" s="198"/>
      <c r="DMT79" s="198"/>
      <c r="DMU79" s="198"/>
      <c r="DMV79" s="198"/>
      <c r="DMW79" s="198"/>
      <c r="DMX79" s="198"/>
      <c r="DMY79" s="198"/>
      <c r="DMZ79" s="198"/>
      <c r="DNA79" s="198"/>
      <c r="DNB79" s="198"/>
      <c r="DNC79" s="198"/>
      <c r="DND79" s="198"/>
      <c r="DNE79" s="198"/>
      <c r="DNF79" s="198"/>
      <c r="DNG79" s="198"/>
      <c r="DNH79" s="198"/>
      <c r="DNI79" s="198"/>
      <c r="DNJ79" s="198"/>
      <c r="DNK79" s="198"/>
      <c r="DNL79" s="198"/>
      <c r="DNM79" s="198"/>
      <c r="DNN79" s="198"/>
      <c r="DNO79" s="198"/>
      <c r="DNP79" s="198"/>
      <c r="DNQ79" s="198"/>
      <c r="DNR79" s="198"/>
      <c r="DNS79" s="198"/>
      <c r="DNT79" s="198"/>
      <c r="DNU79" s="198"/>
      <c r="DNV79" s="198"/>
      <c r="DNW79" s="198"/>
      <c r="DNX79" s="198"/>
      <c r="DNY79" s="198"/>
      <c r="DNZ79" s="198"/>
      <c r="DOA79" s="198"/>
      <c r="DOB79" s="198"/>
      <c r="DOC79" s="198"/>
      <c r="DOD79" s="198"/>
      <c r="DOE79" s="198"/>
      <c r="DOF79" s="198"/>
      <c r="DOG79" s="198"/>
      <c r="DOH79" s="198"/>
      <c r="DOI79" s="198"/>
      <c r="DOJ79" s="198"/>
      <c r="DOK79" s="198"/>
      <c r="DOL79" s="198"/>
      <c r="DOM79" s="198"/>
      <c r="DON79" s="198"/>
      <c r="DOO79" s="198"/>
      <c r="DOP79" s="198"/>
      <c r="DOQ79" s="198"/>
      <c r="DOR79" s="198"/>
      <c r="DOS79" s="198"/>
      <c r="DOT79" s="198"/>
      <c r="DOU79" s="198"/>
      <c r="DOV79" s="198"/>
      <c r="DOW79" s="198"/>
      <c r="DOX79" s="198"/>
      <c r="DOY79" s="198"/>
      <c r="DOZ79" s="198"/>
      <c r="DPA79" s="198"/>
      <c r="DPB79" s="198"/>
      <c r="DPC79" s="198"/>
      <c r="DPD79" s="198"/>
      <c r="DPE79" s="198"/>
      <c r="DPF79" s="198"/>
      <c r="DPG79" s="198"/>
      <c r="DPH79" s="198"/>
      <c r="DPI79" s="198"/>
      <c r="DPJ79" s="198"/>
      <c r="DPK79" s="198"/>
      <c r="DPL79" s="198"/>
      <c r="DPM79" s="198"/>
      <c r="DPN79" s="198"/>
      <c r="DPO79" s="198"/>
      <c r="DPP79" s="198"/>
      <c r="DPQ79" s="198"/>
      <c r="DPR79" s="198"/>
      <c r="DPS79" s="198"/>
      <c r="DPT79" s="198"/>
      <c r="DPU79" s="198"/>
      <c r="DPV79" s="198"/>
      <c r="DPW79" s="198"/>
      <c r="DPX79" s="198"/>
      <c r="DPY79" s="198"/>
      <c r="DPZ79" s="198"/>
      <c r="DQA79" s="198"/>
      <c r="DQB79" s="198"/>
      <c r="DQC79" s="198"/>
      <c r="DQD79" s="198"/>
      <c r="DQE79" s="198"/>
      <c r="DQF79" s="198"/>
      <c r="DQG79" s="198"/>
      <c r="DQH79" s="198"/>
      <c r="DQI79" s="198"/>
      <c r="DQJ79" s="198"/>
      <c r="DQK79" s="198"/>
      <c r="DQL79" s="198"/>
      <c r="DQM79" s="198"/>
      <c r="DQN79" s="198"/>
      <c r="DQO79" s="198"/>
      <c r="DQP79" s="198"/>
      <c r="DQQ79" s="198"/>
      <c r="DQR79" s="198"/>
      <c r="DQS79" s="198"/>
      <c r="DQT79" s="198"/>
      <c r="DQU79" s="198"/>
      <c r="DQV79" s="198"/>
      <c r="DQW79" s="198"/>
      <c r="DQX79" s="198"/>
      <c r="DQY79" s="198"/>
      <c r="DQZ79" s="198"/>
      <c r="DRA79" s="198"/>
      <c r="DRB79" s="198"/>
      <c r="DRC79" s="198"/>
      <c r="DRD79" s="198"/>
      <c r="DRE79" s="198"/>
      <c r="DRF79" s="198"/>
      <c r="DRG79" s="198"/>
      <c r="DRH79" s="198"/>
      <c r="DRI79" s="198"/>
      <c r="DRJ79" s="198"/>
      <c r="DRK79" s="198"/>
      <c r="DRL79" s="198"/>
      <c r="DRM79" s="198"/>
      <c r="DRN79" s="198"/>
      <c r="DRO79" s="198"/>
      <c r="DRP79" s="198"/>
      <c r="DRQ79" s="198"/>
      <c r="DRR79" s="198"/>
      <c r="DRS79" s="198"/>
      <c r="DRT79" s="198"/>
      <c r="DRU79" s="198"/>
      <c r="DRV79" s="198"/>
      <c r="DRW79" s="198"/>
      <c r="DRX79" s="198"/>
      <c r="DRY79" s="198"/>
      <c r="DRZ79" s="198"/>
      <c r="DSA79" s="198"/>
      <c r="DSB79" s="198"/>
      <c r="DSC79" s="198"/>
      <c r="DSD79" s="198"/>
      <c r="DSE79" s="198"/>
      <c r="DSF79" s="198"/>
      <c r="DSG79" s="198"/>
      <c r="DSH79" s="198"/>
      <c r="DSI79" s="198"/>
      <c r="DSJ79" s="198"/>
      <c r="DSK79" s="198"/>
      <c r="DSL79" s="198"/>
      <c r="DSM79" s="198"/>
      <c r="DSN79" s="198"/>
      <c r="DSO79" s="198"/>
      <c r="DSP79" s="198"/>
      <c r="DSQ79" s="198"/>
      <c r="DSR79" s="198"/>
      <c r="DSS79" s="198"/>
      <c r="DST79" s="198"/>
      <c r="DSU79" s="198"/>
      <c r="DSV79" s="198"/>
      <c r="DSW79" s="198"/>
      <c r="DSX79" s="198"/>
      <c r="DSY79" s="198"/>
      <c r="DSZ79" s="198"/>
      <c r="DTA79" s="198"/>
      <c r="DTB79" s="198"/>
      <c r="DTC79" s="198"/>
      <c r="DTD79" s="198"/>
      <c r="DTE79" s="198"/>
      <c r="DTF79" s="198"/>
      <c r="DTG79" s="198"/>
      <c r="DTH79" s="198"/>
      <c r="DTI79" s="198"/>
      <c r="DTJ79" s="198"/>
      <c r="DTK79" s="198"/>
      <c r="DTL79" s="198"/>
      <c r="DTM79" s="198"/>
      <c r="DTN79" s="198"/>
      <c r="DTO79" s="198"/>
      <c r="DTP79" s="198"/>
      <c r="DTQ79" s="198"/>
      <c r="DTR79" s="198"/>
      <c r="DTS79" s="198"/>
      <c r="DTT79" s="198"/>
      <c r="DTU79" s="198"/>
      <c r="DTV79" s="198"/>
      <c r="DTW79" s="198"/>
      <c r="DTX79" s="198"/>
      <c r="DTY79" s="198"/>
      <c r="DTZ79" s="198"/>
      <c r="DUA79" s="198"/>
      <c r="DUB79" s="198"/>
      <c r="DUC79" s="198"/>
      <c r="DUD79" s="198"/>
      <c r="DUE79" s="198"/>
      <c r="DUF79" s="198"/>
      <c r="DUG79" s="198"/>
      <c r="DUH79" s="198"/>
      <c r="DUI79" s="198"/>
      <c r="DUJ79" s="198"/>
      <c r="DUK79" s="198"/>
      <c r="DUL79" s="198"/>
      <c r="DUM79" s="198"/>
      <c r="DUN79" s="198"/>
      <c r="DUO79" s="198"/>
      <c r="DUP79" s="198"/>
      <c r="DUQ79" s="198"/>
      <c r="DUR79" s="198"/>
      <c r="DUS79" s="198"/>
      <c r="DUT79" s="198"/>
      <c r="DUU79" s="198"/>
      <c r="DUV79" s="198"/>
      <c r="DUW79" s="198"/>
      <c r="DUX79" s="198"/>
      <c r="DUY79" s="198"/>
      <c r="DUZ79" s="198"/>
      <c r="DVA79" s="198"/>
      <c r="DVB79" s="198"/>
      <c r="DVC79" s="198"/>
      <c r="DVD79" s="198"/>
      <c r="DVE79" s="198"/>
      <c r="DVF79" s="198"/>
      <c r="DVG79" s="198"/>
      <c r="DVH79" s="198"/>
      <c r="DVI79" s="198"/>
      <c r="DVJ79" s="198"/>
      <c r="DVK79" s="198"/>
      <c r="DVL79" s="198"/>
      <c r="DVM79" s="198"/>
      <c r="DVN79" s="198"/>
      <c r="DVO79" s="198"/>
      <c r="DVP79" s="198"/>
      <c r="DVQ79" s="198"/>
      <c r="DVR79" s="198"/>
      <c r="DVS79" s="198"/>
      <c r="DVT79" s="198"/>
      <c r="DVU79" s="198"/>
      <c r="DVV79" s="198"/>
      <c r="DVW79" s="198"/>
      <c r="DVX79" s="198"/>
      <c r="DVY79" s="198"/>
      <c r="DVZ79" s="198"/>
      <c r="DWA79" s="198"/>
      <c r="DWB79" s="198"/>
      <c r="DWC79" s="198"/>
      <c r="DWD79" s="198"/>
      <c r="DWE79" s="198"/>
      <c r="DWF79" s="198"/>
      <c r="DWG79" s="198"/>
      <c r="DWH79" s="198"/>
      <c r="DWI79" s="198"/>
      <c r="DWJ79" s="198"/>
      <c r="DWK79" s="198"/>
      <c r="DWL79" s="198"/>
      <c r="DWM79" s="198"/>
      <c r="DWN79" s="198"/>
      <c r="DWO79" s="198"/>
      <c r="DWP79" s="198"/>
      <c r="DWQ79" s="198"/>
      <c r="DWR79" s="198"/>
      <c r="DWS79" s="198"/>
      <c r="DWT79" s="198"/>
      <c r="DWU79" s="198"/>
      <c r="DWV79" s="198"/>
      <c r="DWW79" s="198"/>
      <c r="DWX79" s="198"/>
      <c r="DWY79" s="198"/>
      <c r="DWZ79" s="198"/>
      <c r="DXA79" s="198"/>
      <c r="DXB79" s="198"/>
      <c r="DXC79" s="198"/>
      <c r="DXD79" s="198"/>
      <c r="DXE79" s="198"/>
      <c r="DXF79" s="198"/>
      <c r="DXG79" s="198"/>
      <c r="DXH79" s="198"/>
      <c r="DXI79" s="198"/>
      <c r="DXJ79" s="198"/>
      <c r="DXK79" s="198"/>
      <c r="DXL79" s="198"/>
      <c r="DXM79" s="198"/>
      <c r="DXN79" s="198"/>
      <c r="DXO79" s="198"/>
      <c r="DXP79" s="198"/>
      <c r="DXQ79" s="198"/>
      <c r="DXR79" s="198"/>
      <c r="DXS79" s="198"/>
      <c r="DXT79" s="198"/>
      <c r="DXU79" s="198"/>
      <c r="DXV79" s="198"/>
      <c r="DXW79" s="198"/>
      <c r="DXX79" s="198"/>
      <c r="DXY79" s="198"/>
      <c r="DXZ79" s="198"/>
      <c r="DYA79" s="198"/>
      <c r="DYB79" s="198"/>
      <c r="DYC79" s="198"/>
      <c r="DYD79" s="198"/>
      <c r="DYE79" s="198"/>
      <c r="DYF79" s="198"/>
      <c r="DYG79" s="198"/>
      <c r="DYH79" s="198"/>
      <c r="DYI79" s="198"/>
      <c r="DYJ79" s="198"/>
      <c r="DYK79" s="198"/>
      <c r="DYL79" s="198"/>
      <c r="DYM79" s="198"/>
      <c r="DYN79" s="198"/>
      <c r="DYO79" s="198"/>
      <c r="DYP79" s="198"/>
      <c r="DYQ79" s="198"/>
      <c r="DYR79" s="198"/>
      <c r="DYS79" s="198"/>
      <c r="DYT79" s="198"/>
      <c r="DYU79" s="198"/>
      <c r="DYV79" s="198"/>
      <c r="DYW79" s="198"/>
      <c r="DYX79" s="198"/>
      <c r="DYY79" s="198"/>
      <c r="DYZ79" s="198"/>
      <c r="DZA79" s="198"/>
      <c r="DZB79" s="198"/>
      <c r="DZC79" s="198"/>
      <c r="DZD79" s="198"/>
      <c r="DZE79" s="198"/>
      <c r="DZF79" s="198"/>
      <c r="DZG79" s="198"/>
      <c r="DZH79" s="198"/>
      <c r="DZI79" s="198"/>
      <c r="DZJ79" s="198"/>
      <c r="DZK79" s="198"/>
      <c r="DZL79" s="198"/>
      <c r="DZM79" s="198"/>
      <c r="DZN79" s="198"/>
      <c r="DZO79" s="198"/>
      <c r="DZP79" s="198"/>
      <c r="DZQ79" s="198"/>
      <c r="DZR79" s="198"/>
      <c r="DZS79" s="198"/>
      <c r="DZT79" s="198"/>
      <c r="DZU79" s="198"/>
      <c r="DZV79" s="198"/>
      <c r="DZW79" s="198"/>
      <c r="DZX79" s="198"/>
      <c r="DZY79" s="198"/>
      <c r="DZZ79" s="198"/>
      <c r="EAA79" s="198"/>
      <c r="EAB79" s="198"/>
      <c r="EAC79" s="198"/>
      <c r="EAD79" s="198"/>
      <c r="EAE79" s="198"/>
      <c r="EAF79" s="198"/>
      <c r="EAG79" s="198"/>
      <c r="EAH79" s="198"/>
      <c r="EAI79" s="198"/>
      <c r="EAJ79" s="198"/>
      <c r="EAK79" s="198"/>
      <c r="EAL79" s="198"/>
      <c r="EAM79" s="198"/>
      <c r="EAN79" s="198"/>
      <c r="EAO79" s="198"/>
      <c r="EAP79" s="198"/>
      <c r="EAQ79" s="198"/>
      <c r="EAR79" s="198"/>
      <c r="EAS79" s="198"/>
      <c r="EAT79" s="198"/>
      <c r="EAU79" s="198"/>
      <c r="EAV79" s="198"/>
      <c r="EAW79" s="198"/>
      <c r="EAX79" s="198"/>
      <c r="EAY79" s="198"/>
      <c r="EAZ79" s="198"/>
      <c r="EBA79" s="198"/>
      <c r="EBB79" s="198"/>
      <c r="EBC79" s="198"/>
      <c r="EBD79" s="198"/>
      <c r="EBE79" s="198"/>
      <c r="EBF79" s="198"/>
      <c r="EBG79" s="198"/>
      <c r="EBH79" s="198"/>
      <c r="EBI79" s="198"/>
      <c r="EBJ79" s="198"/>
      <c r="EBK79" s="198"/>
      <c r="EBL79" s="198"/>
      <c r="EBM79" s="198"/>
      <c r="EBN79" s="198"/>
      <c r="EBO79" s="198"/>
      <c r="EBP79" s="198"/>
      <c r="EBQ79" s="198"/>
      <c r="EBR79" s="198"/>
      <c r="EBS79" s="198"/>
      <c r="EBT79" s="198"/>
      <c r="EBU79" s="198"/>
      <c r="EBV79" s="198"/>
      <c r="EBW79" s="198"/>
      <c r="EBX79" s="198"/>
      <c r="EBY79" s="198"/>
      <c r="EBZ79" s="198"/>
      <c r="ECA79" s="198"/>
      <c r="ECB79" s="198"/>
      <c r="ECC79" s="198"/>
      <c r="ECD79" s="198"/>
      <c r="ECE79" s="198"/>
      <c r="ECF79" s="198"/>
      <c r="ECG79" s="198"/>
      <c r="ECH79" s="198"/>
      <c r="ECI79" s="198"/>
      <c r="ECJ79" s="198"/>
      <c r="ECK79" s="198"/>
      <c r="ECL79" s="198"/>
      <c r="ECM79" s="198"/>
      <c r="ECN79" s="198"/>
      <c r="ECO79" s="198"/>
      <c r="ECP79" s="198"/>
      <c r="ECQ79" s="198"/>
      <c r="ECR79" s="198"/>
      <c r="ECS79" s="198"/>
      <c r="ECT79" s="198"/>
      <c r="ECU79" s="198"/>
      <c r="ECV79" s="198"/>
      <c r="ECW79" s="198"/>
      <c r="ECX79" s="198"/>
      <c r="ECY79" s="198"/>
      <c r="ECZ79" s="198"/>
      <c r="EDA79" s="198"/>
      <c r="EDB79" s="198"/>
      <c r="EDC79" s="198"/>
      <c r="EDD79" s="198"/>
      <c r="EDE79" s="198"/>
      <c r="EDF79" s="198"/>
      <c r="EDG79" s="198"/>
      <c r="EDH79" s="198"/>
      <c r="EDI79" s="198"/>
      <c r="EDJ79" s="198"/>
      <c r="EDK79" s="198"/>
      <c r="EDL79" s="198"/>
      <c r="EDM79" s="198"/>
      <c r="EDN79" s="198"/>
      <c r="EDO79" s="198"/>
      <c r="EDP79" s="198"/>
      <c r="EDQ79" s="198"/>
      <c r="EDR79" s="198"/>
      <c r="EDS79" s="198"/>
      <c r="EDT79" s="198"/>
      <c r="EDU79" s="198"/>
      <c r="EDV79" s="198"/>
      <c r="EDW79" s="198"/>
      <c r="EDX79" s="198"/>
      <c r="EDY79" s="198"/>
      <c r="EDZ79" s="198"/>
      <c r="EEA79" s="198"/>
      <c r="EEB79" s="198"/>
      <c r="EEC79" s="198"/>
      <c r="EED79" s="198"/>
      <c r="EEE79" s="198"/>
      <c r="EEF79" s="198"/>
      <c r="EEG79" s="198"/>
      <c r="EEH79" s="198"/>
      <c r="EEI79" s="198"/>
      <c r="EEJ79" s="198"/>
      <c r="EEK79" s="198"/>
      <c r="EEL79" s="198"/>
      <c r="EEM79" s="198"/>
      <c r="EEN79" s="198"/>
      <c r="EEO79" s="198"/>
      <c r="EEP79" s="198"/>
      <c r="EEQ79" s="198"/>
      <c r="EER79" s="198"/>
      <c r="EES79" s="198"/>
      <c r="EET79" s="198"/>
      <c r="EEU79" s="198"/>
      <c r="EEV79" s="198"/>
      <c r="EEW79" s="198"/>
      <c r="EEX79" s="198"/>
      <c r="EEY79" s="198"/>
      <c r="EEZ79" s="198"/>
      <c r="EFA79" s="198"/>
      <c r="EFB79" s="198"/>
      <c r="EFC79" s="198"/>
      <c r="EFD79" s="198"/>
      <c r="EFE79" s="198"/>
      <c r="EFF79" s="198"/>
      <c r="EFG79" s="198"/>
      <c r="EFH79" s="198"/>
      <c r="EFI79" s="198"/>
      <c r="EFJ79" s="198"/>
      <c r="EFK79" s="198"/>
      <c r="EFL79" s="198"/>
      <c r="EFM79" s="198"/>
      <c r="EFN79" s="198"/>
      <c r="EFO79" s="198"/>
      <c r="EFP79" s="198"/>
      <c r="EFQ79" s="198"/>
      <c r="EFR79" s="198"/>
      <c r="EFS79" s="198"/>
      <c r="EFT79" s="198"/>
      <c r="EFU79" s="198"/>
      <c r="EFV79" s="198"/>
      <c r="EFW79" s="198"/>
      <c r="EFX79" s="198"/>
      <c r="EFY79" s="198"/>
      <c r="EFZ79" s="198"/>
      <c r="EGA79" s="198"/>
      <c r="EGB79" s="198"/>
      <c r="EGC79" s="198"/>
      <c r="EGD79" s="198"/>
      <c r="EGE79" s="198"/>
      <c r="EGF79" s="198"/>
      <c r="EGG79" s="198"/>
      <c r="EGH79" s="198"/>
      <c r="EGI79" s="198"/>
      <c r="EGJ79" s="198"/>
      <c r="EGK79" s="198"/>
      <c r="EGL79" s="198"/>
      <c r="EGM79" s="198"/>
      <c r="EGN79" s="198"/>
      <c r="EGO79" s="198"/>
      <c r="EGP79" s="198"/>
      <c r="EGQ79" s="198"/>
      <c r="EGR79" s="198"/>
      <c r="EGS79" s="198"/>
      <c r="EGT79" s="198"/>
      <c r="EGU79" s="198"/>
      <c r="EGV79" s="198"/>
      <c r="EGW79" s="198"/>
      <c r="EGX79" s="198"/>
      <c r="EGY79" s="198"/>
      <c r="EGZ79" s="198"/>
      <c r="EHA79" s="198"/>
      <c r="EHB79" s="198"/>
      <c r="EHC79" s="198"/>
      <c r="EHD79" s="198"/>
      <c r="EHE79" s="198"/>
      <c r="EHF79" s="198"/>
      <c r="EHG79" s="198"/>
      <c r="EHH79" s="198"/>
      <c r="EHI79" s="198"/>
      <c r="EHJ79" s="198"/>
      <c r="EHK79" s="198"/>
      <c r="EHL79" s="198"/>
      <c r="EHM79" s="198"/>
      <c r="EHN79" s="198"/>
      <c r="EHO79" s="198"/>
      <c r="EHP79" s="198"/>
      <c r="EHQ79" s="198"/>
      <c r="EHR79" s="198"/>
      <c r="EHS79" s="198"/>
      <c r="EHT79" s="198"/>
      <c r="EHU79" s="198"/>
      <c r="EHV79" s="198"/>
      <c r="EHW79" s="198"/>
      <c r="EHX79" s="198"/>
      <c r="EHY79" s="198"/>
      <c r="EHZ79" s="198"/>
      <c r="EIA79" s="198"/>
      <c r="EIB79" s="198"/>
      <c r="EIC79" s="198"/>
      <c r="EID79" s="198"/>
      <c r="EIE79" s="198"/>
      <c r="EIF79" s="198"/>
      <c r="EIG79" s="198"/>
      <c r="EIH79" s="198"/>
      <c r="EII79" s="198"/>
      <c r="EIJ79" s="198"/>
      <c r="EIK79" s="198"/>
      <c r="EIL79" s="198"/>
      <c r="EIM79" s="198"/>
      <c r="EIN79" s="198"/>
      <c r="EIO79" s="198"/>
      <c r="EIP79" s="198"/>
      <c r="EIQ79" s="198"/>
      <c r="EIR79" s="198"/>
      <c r="EIS79" s="198"/>
      <c r="EIT79" s="198"/>
      <c r="EIU79" s="198"/>
      <c r="EIV79" s="198"/>
      <c r="EIW79" s="198"/>
      <c r="EIX79" s="198"/>
      <c r="EIY79" s="198"/>
      <c r="EIZ79" s="198"/>
      <c r="EJA79" s="198"/>
      <c r="EJB79" s="198"/>
      <c r="EJC79" s="198"/>
      <c r="EJD79" s="198"/>
      <c r="EJE79" s="198"/>
      <c r="EJF79" s="198"/>
      <c r="EJG79" s="198"/>
      <c r="EJH79" s="198"/>
      <c r="EJI79" s="198"/>
      <c r="EJJ79" s="198"/>
      <c r="EJK79" s="198"/>
      <c r="EJL79" s="198"/>
      <c r="EJM79" s="198"/>
      <c r="EJN79" s="198"/>
      <c r="EJO79" s="198"/>
      <c r="EJP79" s="198"/>
      <c r="EJQ79" s="198"/>
      <c r="EJR79" s="198"/>
      <c r="EJS79" s="198"/>
      <c r="EJT79" s="198"/>
      <c r="EJU79" s="198"/>
      <c r="EJV79" s="198"/>
      <c r="EJW79" s="198"/>
      <c r="EJX79" s="198"/>
      <c r="EJY79" s="198"/>
      <c r="EJZ79" s="198"/>
      <c r="EKA79" s="198"/>
      <c r="EKB79" s="198"/>
      <c r="EKC79" s="198"/>
      <c r="EKD79" s="198"/>
      <c r="EKE79" s="198"/>
      <c r="EKF79" s="198"/>
      <c r="EKG79" s="198"/>
      <c r="EKH79" s="198"/>
      <c r="EKI79" s="198"/>
      <c r="EKJ79" s="198"/>
      <c r="EKK79" s="198"/>
      <c r="EKL79" s="198"/>
      <c r="EKM79" s="198"/>
      <c r="EKN79" s="198"/>
      <c r="EKO79" s="198"/>
      <c r="EKP79" s="198"/>
      <c r="EKQ79" s="198"/>
      <c r="EKR79" s="198"/>
      <c r="EKS79" s="198"/>
      <c r="EKT79" s="198"/>
      <c r="EKU79" s="198"/>
      <c r="EKV79" s="198"/>
      <c r="EKW79" s="198"/>
      <c r="EKX79" s="198"/>
      <c r="EKY79" s="198"/>
      <c r="EKZ79" s="198"/>
      <c r="ELA79" s="198"/>
      <c r="ELB79" s="198"/>
      <c r="ELC79" s="198"/>
      <c r="ELD79" s="198"/>
      <c r="ELE79" s="198"/>
      <c r="ELF79" s="198"/>
      <c r="ELG79" s="198"/>
      <c r="ELH79" s="198"/>
      <c r="ELI79" s="198"/>
      <c r="ELJ79" s="198"/>
      <c r="ELK79" s="198"/>
      <c r="ELL79" s="198"/>
      <c r="ELM79" s="198"/>
      <c r="ELN79" s="198"/>
      <c r="ELO79" s="198"/>
      <c r="ELP79" s="198"/>
      <c r="ELQ79" s="198"/>
      <c r="ELR79" s="198"/>
      <c r="ELS79" s="198"/>
      <c r="ELT79" s="198"/>
      <c r="ELU79" s="198"/>
      <c r="ELV79" s="198"/>
      <c r="ELW79" s="198"/>
      <c r="ELX79" s="198"/>
      <c r="ELY79" s="198"/>
      <c r="ELZ79" s="198"/>
      <c r="EMA79" s="198"/>
      <c r="EMB79" s="198"/>
      <c r="EMC79" s="198"/>
      <c r="EMD79" s="198"/>
      <c r="EME79" s="198"/>
      <c r="EMF79" s="198"/>
      <c r="EMG79" s="198"/>
      <c r="EMH79" s="198"/>
      <c r="EMI79" s="198"/>
      <c r="EMJ79" s="198"/>
      <c r="EMK79" s="198"/>
      <c r="EML79" s="198"/>
      <c r="EMM79" s="198"/>
      <c r="EMN79" s="198"/>
      <c r="EMO79" s="198"/>
      <c r="EMP79" s="198"/>
      <c r="EMQ79" s="198"/>
      <c r="EMR79" s="198"/>
      <c r="EMS79" s="198"/>
      <c r="EMT79" s="198"/>
      <c r="EMU79" s="198"/>
      <c r="EMV79" s="198"/>
      <c r="EMW79" s="198"/>
      <c r="EMX79" s="198"/>
      <c r="EMY79" s="198"/>
      <c r="EMZ79" s="198"/>
      <c r="ENA79" s="198"/>
      <c r="ENB79" s="198"/>
      <c r="ENC79" s="198"/>
      <c r="END79" s="198"/>
      <c r="ENE79" s="198"/>
      <c r="ENF79" s="198"/>
      <c r="ENG79" s="198"/>
      <c r="ENH79" s="198"/>
      <c r="ENI79" s="198"/>
      <c r="ENJ79" s="198"/>
      <c r="ENK79" s="198"/>
      <c r="ENL79" s="198"/>
      <c r="ENM79" s="198"/>
      <c r="ENN79" s="198"/>
      <c r="ENO79" s="198"/>
      <c r="ENP79" s="198"/>
      <c r="ENQ79" s="198"/>
      <c r="ENR79" s="198"/>
      <c r="ENS79" s="198"/>
      <c r="ENT79" s="198"/>
      <c r="ENU79" s="198"/>
      <c r="ENV79" s="198"/>
      <c r="ENW79" s="198"/>
      <c r="ENX79" s="198"/>
      <c r="ENY79" s="198"/>
      <c r="ENZ79" s="198"/>
      <c r="EOA79" s="198"/>
      <c r="EOB79" s="198"/>
      <c r="EOC79" s="198"/>
      <c r="EOD79" s="198"/>
      <c r="EOE79" s="198"/>
      <c r="EOF79" s="198"/>
      <c r="EOG79" s="198"/>
      <c r="EOH79" s="198"/>
      <c r="EOI79" s="198"/>
      <c r="EOJ79" s="198"/>
      <c r="EOK79" s="198"/>
      <c r="EOL79" s="198"/>
      <c r="EOM79" s="198"/>
      <c r="EON79" s="198"/>
      <c r="EOO79" s="198"/>
      <c r="EOP79" s="198"/>
      <c r="EOQ79" s="198"/>
      <c r="EOR79" s="198"/>
      <c r="EOS79" s="198"/>
      <c r="EOT79" s="198"/>
      <c r="EOU79" s="198"/>
      <c r="EOV79" s="198"/>
      <c r="EOW79" s="198"/>
      <c r="EOX79" s="198"/>
      <c r="EOY79" s="198"/>
      <c r="EOZ79" s="198"/>
      <c r="EPA79" s="198"/>
      <c r="EPB79" s="198"/>
      <c r="EPC79" s="198"/>
      <c r="EPD79" s="198"/>
      <c r="EPE79" s="198"/>
      <c r="EPF79" s="198"/>
      <c r="EPG79" s="198"/>
      <c r="EPH79" s="198"/>
      <c r="EPI79" s="198"/>
      <c r="EPJ79" s="198"/>
      <c r="EPK79" s="198"/>
      <c r="EPL79" s="198"/>
      <c r="EPM79" s="198"/>
      <c r="EPN79" s="198"/>
      <c r="EPO79" s="198"/>
      <c r="EPP79" s="198"/>
      <c r="EPQ79" s="198"/>
      <c r="EPR79" s="198"/>
      <c r="EPS79" s="198"/>
      <c r="EPT79" s="198"/>
      <c r="EPU79" s="198"/>
      <c r="EPV79" s="198"/>
      <c r="EPW79" s="198"/>
      <c r="EPX79" s="198"/>
      <c r="EPY79" s="198"/>
      <c r="EPZ79" s="198"/>
      <c r="EQA79" s="198"/>
      <c r="EQB79" s="198"/>
      <c r="EQC79" s="198"/>
      <c r="EQD79" s="198"/>
      <c r="EQE79" s="198"/>
      <c r="EQF79" s="198"/>
      <c r="EQG79" s="198"/>
      <c r="EQH79" s="198"/>
      <c r="EQI79" s="198"/>
      <c r="EQJ79" s="198"/>
      <c r="EQK79" s="198"/>
      <c r="EQL79" s="198"/>
      <c r="EQM79" s="198"/>
      <c r="EQN79" s="198"/>
      <c r="EQO79" s="198"/>
      <c r="EQP79" s="198"/>
      <c r="EQQ79" s="198"/>
      <c r="EQR79" s="198"/>
      <c r="EQS79" s="198"/>
      <c r="EQT79" s="198"/>
      <c r="EQU79" s="198"/>
      <c r="EQV79" s="198"/>
      <c r="EQW79" s="198"/>
      <c r="EQX79" s="198"/>
      <c r="EQY79" s="198"/>
      <c r="EQZ79" s="198"/>
      <c r="ERA79" s="198"/>
      <c r="ERB79" s="198"/>
      <c r="ERC79" s="198"/>
      <c r="ERD79" s="198"/>
      <c r="ERE79" s="198"/>
      <c r="ERF79" s="198"/>
      <c r="ERG79" s="198"/>
      <c r="ERH79" s="198"/>
      <c r="ERI79" s="198"/>
      <c r="ERJ79" s="198"/>
      <c r="ERK79" s="198"/>
      <c r="ERL79" s="198"/>
      <c r="ERM79" s="198"/>
      <c r="ERN79" s="198"/>
      <c r="ERO79" s="198"/>
      <c r="ERP79" s="198"/>
      <c r="ERQ79" s="198"/>
      <c r="ERR79" s="198"/>
      <c r="ERS79" s="198"/>
      <c r="ERT79" s="198"/>
      <c r="ERU79" s="198"/>
      <c r="ERV79" s="198"/>
      <c r="ERW79" s="198"/>
      <c r="ERX79" s="198"/>
      <c r="ERY79" s="198"/>
      <c r="ERZ79" s="198"/>
      <c r="ESA79" s="198"/>
      <c r="ESB79" s="198"/>
      <c r="ESC79" s="198"/>
      <c r="ESD79" s="198"/>
      <c r="ESE79" s="198"/>
      <c r="ESF79" s="198"/>
      <c r="ESG79" s="198"/>
      <c r="ESH79" s="198"/>
      <c r="ESI79" s="198"/>
      <c r="ESJ79" s="198"/>
      <c r="ESK79" s="198"/>
      <c r="ESL79" s="198"/>
      <c r="ESM79" s="198"/>
      <c r="ESN79" s="198"/>
      <c r="ESO79" s="198"/>
      <c r="ESP79" s="198"/>
      <c r="ESQ79" s="198"/>
      <c r="ESR79" s="198"/>
      <c r="ESS79" s="198"/>
      <c r="EST79" s="198"/>
      <c r="ESU79" s="198"/>
      <c r="ESV79" s="198"/>
      <c r="ESW79" s="198"/>
      <c r="ESX79" s="198"/>
      <c r="ESY79" s="198"/>
      <c r="ESZ79" s="198"/>
      <c r="ETA79" s="198"/>
      <c r="ETB79" s="198"/>
      <c r="ETC79" s="198"/>
      <c r="ETD79" s="198"/>
      <c r="ETE79" s="198"/>
      <c r="ETF79" s="198"/>
      <c r="ETG79" s="198"/>
      <c r="ETH79" s="198"/>
      <c r="ETI79" s="198"/>
      <c r="ETJ79" s="198"/>
      <c r="ETK79" s="198"/>
      <c r="ETL79" s="198"/>
      <c r="ETM79" s="198"/>
      <c r="ETN79" s="198"/>
      <c r="ETO79" s="198"/>
      <c r="ETP79" s="198"/>
      <c r="ETQ79" s="198"/>
      <c r="ETR79" s="198"/>
      <c r="ETS79" s="198"/>
      <c r="ETT79" s="198"/>
      <c r="ETU79" s="198"/>
      <c r="ETV79" s="198"/>
      <c r="ETW79" s="198"/>
      <c r="ETX79" s="198"/>
      <c r="ETY79" s="198"/>
      <c r="ETZ79" s="198"/>
      <c r="EUA79" s="198"/>
      <c r="EUB79" s="198"/>
      <c r="EUC79" s="198"/>
      <c r="EUD79" s="198"/>
      <c r="EUE79" s="198"/>
      <c r="EUF79" s="198"/>
      <c r="EUG79" s="198"/>
      <c r="EUH79" s="198"/>
      <c r="EUI79" s="198"/>
      <c r="EUJ79" s="198"/>
      <c r="EUK79" s="198"/>
      <c r="EUL79" s="198"/>
      <c r="EUM79" s="198"/>
      <c r="EUN79" s="198"/>
      <c r="EUO79" s="198"/>
      <c r="EUP79" s="198"/>
      <c r="EUQ79" s="198"/>
      <c r="EUR79" s="198"/>
      <c r="EUS79" s="198"/>
      <c r="EUT79" s="198"/>
      <c r="EUU79" s="198"/>
      <c r="EUV79" s="198"/>
      <c r="EUW79" s="198"/>
      <c r="EUX79" s="198"/>
      <c r="EUY79" s="198"/>
      <c r="EUZ79" s="198"/>
      <c r="EVA79" s="198"/>
      <c r="EVB79" s="198"/>
      <c r="EVC79" s="198"/>
      <c r="EVD79" s="198"/>
      <c r="EVE79" s="198"/>
      <c r="EVF79" s="198"/>
      <c r="EVG79" s="198"/>
      <c r="EVH79" s="198"/>
      <c r="EVI79" s="198"/>
      <c r="EVJ79" s="198"/>
      <c r="EVK79" s="198"/>
      <c r="EVL79" s="198"/>
      <c r="EVM79" s="198"/>
      <c r="EVN79" s="198"/>
      <c r="EVO79" s="198"/>
      <c r="EVP79" s="198"/>
      <c r="EVQ79" s="198"/>
      <c r="EVR79" s="198"/>
      <c r="EVS79" s="198"/>
      <c r="EVT79" s="198"/>
      <c r="EVU79" s="198"/>
      <c r="EVV79" s="198"/>
      <c r="EVW79" s="198"/>
      <c r="EVX79" s="198"/>
      <c r="EVY79" s="198"/>
      <c r="EVZ79" s="198"/>
      <c r="EWA79" s="198"/>
      <c r="EWB79" s="198"/>
      <c r="EWC79" s="198"/>
      <c r="EWD79" s="198"/>
      <c r="EWE79" s="198"/>
      <c r="EWF79" s="198"/>
      <c r="EWG79" s="198"/>
      <c r="EWH79" s="198"/>
      <c r="EWI79" s="198"/>
      <c r="EWJ79" s="198"/>
      <c r="EWK79" s="198"/>
      <c r="EWL79" s="198"/>
      <c r="EWM79" s="198"/>
      <c r="EWN79" s="198"/>
      <c r="EWO79" s="198"/>
      <c r="EWP79" s="198"/>
      <c r="EWQ79" s="198"/>
      <c r="EWR79" s="198"/>
      <c r="EWS79" s="198"/>
      <c r="EWT79" s="198"/>
      <c r="EWU79" s="198"/>
      <c r="EWV79" s="198"/>
      <c r="EWW79" s="198"/>
      <c r="EWX79" s="198"/>
      <c r="EWY79" s="198"/>
      <c r="EWZ79" s="198"/>
      <c r="EXA79" s="198"/>
      <c r="EXB79" s="198"/>
      <c r="EXC79" s="198"/>
      <c r="EXD79" s="198"/>
      <c r="EXE79" s="198"/>
      <c r="EXF79" s="198"/>
      <c r="EXG79" s="198"/>
      <c r="EXH79" s="198"/>
      <c r="EXI79" s="198"/>
      <c r="EXJ79" s="198"/>
      <c r="EXK79" s="198"/>
      <c r="EXL79" s="198"/>
      <c r="EXM79" s="198"/>
      <c r="EXN79" s="198"/>
      <c r="EXO79" s="198"/>
      <c r="EXP79" s="198"/>
      <c r="EXQ79" s="198"/>
      <c r="EXR79" s="198"/>
      <c r="EXS79" s="198"/>
      <c r="EXT79" s="198"/>
      <c r="EXU79" s="198"/>
      <c r="EXV79" s="198"/>
      <c r="EXW79" s="198"/>
      <c r="EXX79" s="198"/>
      <c r="EXY79" s="198"/>
      <c r="EXZ79" s="198"/>
      <c r="EYA79" s="198"/>
      <c r="EYB79" s="198"/>
      <c r="EYC79" s="198"/>
      <c r="EYD79" s="198"/>
      <c r="EYE79" s="198"/>
      <c r="EYF79" s="198"/>
      <c r="EYG79" s="198"/>
      <c r="EYH79" s="198"/>
      <c r="EYI79" s="198"/>
      <c r="EYJ79" s="198"/>
      <c r="EYK79" s="198"/>
      <c r="EYL79" s="198"/>
      <c r="EYM79" s="198"/>
      <c r="EYN79" s="198"/>
      <c r="EYO79" s="198"/>
      <c r="EYP79" s="198"/>
      <c r="EYQ79" s="198"/>
      <c r="EYR79" s="198"/>
      <c r="EYS79" s="198"/>
      <c r="EYT79" s="198"/>
      <c r="EYU79" s="198"/>
      <c r="EYV79" s="198"/>
      <c r="EYW79" s="198"/>
      <c r="EYX79" s="198"/>
      <c r="EYY79" s="198"/>
      <c r="EYZ79" s="198"/>
      <c r="EZA79" s="198"/>
      <c r="EZB79" s="198"/>
      <c r="EZC79" s="198"/>
      <c r="EZD79" s="198"/>
      <c r="EZE79" s="198"/>
      <c r="EZF79" s="198"/>
      <c r="EZG79" s="198"/>
      <c r="EZH79" s="198"/>
      <c r="EZI79" s="198"/>
      <c r="EZJ79" s="198"/>
      <c r="EZK79" s="198"/>
      <c r="EZL79" s="198"/>
      <c r="EZM79" s="198"/>
      <c r="EZN79" s="198"/>
      <c r="EZO79" s="198"/>
      <c r="EZP79" s="198"/>
      <c r="EZQ79" s="198"/>
      <c r="EZR79" s="198"/>
      <c r="EZS79" s="198"/>
      <c r="EZT79" s="198"/>
      <c r="EZU79" s="198"/>
      <c r="EZV79" s="198"/>
      <c r="EZW79" s="198"/>
      <c r="EZX79" s="198"/>
      <c r="EZY79" s="198"/>
      <c r="EZZ79" s="198"/>
      <c r="FAA79" s="198"/>
      <c r="FAB79" s="198"/>
      <c r="FAC79" s="198"/>
      <c r="FAD79" s="198"/>
      <c r="FAE79" s="198"/>
      <c r="FAF79" s="198"/>
      <c r="FAG79" s="198"/>
      <c r="FAH79" s="198"/>
      <c r="FAI79" s="198"/>
      <c r="FAJ79" s="198"/>
      <c r="FAK79" s="198"/>
      <c r="FAL79" s="198"/>
      <c r="FAM79" s="198"/>
      <c r="FAN79" s="198"/>
      <c r="FAO79" s="198"/>
      <c r="FAP79" s="198"/>
      <c r="FAQ79" s="198"/>
      <c r="FAR79" s="198"/>
      <c r="FAS79" s="198"/>
      <c r="FAT79" s="198"/>
      <c r="FAU79" s="198"/>
      <c r="FAV79" s="198"/>
      <c r="FAW79" s="198"/>
      <c r="FAX79" s="198"/>
      <c r="FAY79" s="198"/>
      <c r="FAZ79" s="198"/>
      <c r="FBA79" s="198"/>
      <c r="FBB79" s="198"/>
      <c r="FBC79" s="198"/>
      <c r="FBD79" s="198"/>
      <c r="FBE79" s="198"/>
      <c r="FBF79" s="198"/>
      <c r="FBG79" s="198"/>
      <c r="FBH79" s="198"/>
      <c r="FBI79" s="198"/>
      <c r="FBJ79" s="198"/>
      <c r="FBK79" s="198"/>
      <c r="FBL79" s="198"/>
      <c r="FBM79" s="198"/>
      <c r="FBN79" s="198"/>
      <c r="FBO79" s="198"/>
      <c r="FBP79" s="198"/>
      <c r="FBQ79" s="198"/>
      <c r="FBR79" s="198"/>
      <c r="FBS79" s="198"/>
      <c r="FBT79" s="198"/>
      <c r="FBU79" s="198"/>
      <c r="FBV79" s="198"/>
      <c r="FBW79" s="198"/>
      <c r="FBX79" s="198"/>
      <c r="FBY79" s="198"/>
      <c r="FBZ79" s="198"/>
      <c r="FCA79" s="198"/>
      <c r="FCB79" s="198"/>
      <c r="FCC79" s="198"/>
      <c r="FCD79" s="198"/>
      <c r="FCE79" s="198"/>
      <c r="FCF79" s="198"/>
      <c r="FCG79" s="198"/>
      <c r="FCH79" s="198"/>
      <c r="FCI79" s="198"/>
      <c r="FCJ79" s="198"/>
      <c r="FCK79" s="198"/>
      <c r="FCL79" s="198"/>
      <c r="FCM79" s="198"/>
      <c r="FCN79" s="198"/>
      <c r="FCO79" s="198"/>
      <c r="FCP79" s="198"/>
      <c r="FCQ79" s="198"/>
      <c r="FCR79" s="198"/>
      <c r="FCS79" s="198"/>
      <c r="FCT79" s="198"/>
      <c r="FCU79" s="198"/>
      <c r="FCV79" s="198"/>
      <c r="FCW79" s="198"/>
      <c r="FCX79" s="198"/>
      <c r="FCY79" s="198"/>
      <c r="FCZ79" s="198"/>
      <c r="FDA79" s="198"/>
      <c r="FDB79" s="198"/>
      <c r="FDC79" s="198"/>
      <c r="FDD79" s="198"/>
      <c r="FDE79" s="198"/>
      <c r="FDF79" s="198"/>
      <c r="FDG79" s="198"/>
      <c r="FDH79" s="198"/>
      <c r="FDI79" s="198"/>
      <c r="FDJ79" s="198"/>
      <c r="FDK79" s="198"/>
      <c r="FDL79" s="198"/>
      <c r="FDM79" s="198"/>
      <c r="FDN79" s="198"/>
      <c r="FDO79" s="198"/>
      <c r="FDP79" s="198"/>
      <c r="FDQ79" s="198"/>
      <c r="FDR79" s="198"/>
      <c r="FDS79" s="198"/>
      <c r="FDT79" s="198"/>
      <c r="FDU79" s="198"/>
      <c r="FDV79" s="198"/>
      <c r="FDW79" s="198"/>
      <c r="FDX79" s="198"/>
      <c r="FDY79" s="198"/>
      <c r="FDZ79" s="198"/>
      <c r="FEA79" s="198"/>
      <c r="FEB79" s="198"/>
      <c r="FEC79" s="198"/>
      <c r="FED79" s="198"/>
      <c r="FEE79" s="198"/>
      <c r="FEF79" s="198"/>
      <c r="FEG79" s="198"/>
      <c r="FEH79" s="198"/>
      <c r="FEI79" s="198"/>
      <c r="FEJ79" s="198"/>
      <c r="FEK79" s="198"/>
      <c r="FEL79" s="198"/>
      <c r="FEM79" s="198"/>
      <c r="FEN79" s="198"/>
      <c r="FEO79" s="198"/>
      <c r="FEP79" s="198"/>
      <c r="FEQ79" s="198"/>
      <c r="FER79" s="198"/>
      <c r="FES79" s="198"/>
      <c r="FET79" s="198"/>
      <c r="FEU79" s="198"/>
      <c r="FEV79" s="198"/>
      <c r="FEW79" s="198"/>
      <c r="FEX79" s="198"/>
      <c r="FEY79" s="198"/>
      <c r="FEZ79" s="198"/>
      <c r="FFA79" s="198"/>
      <c r="FFB79" s="198"/>
      <c r="FFC79" s="198"/>
      <c r="FFD79" s="198"/>
      <c r="FFE79" s="198"/>
      <c r="FFF79" s="198"/>
      <c r="FFG79" s="198"/>
      <c r="FFH79" s="198"/>
      <c r="FFI79" s="198"/>
      <c r="FFJ79" s="198"/>
      <c r="FFK79" s="198"/>
      <c r="FFL79" s="198"/>
      <c r="FFM79" s="198"/>
      <c r="FFN79" s="198"/>
      <c r="FFO79" s="198"/>
      <c r="FFP79" s="198"/>
      <c r="FFQ79" s="198"/>
      <c r="FFR79" s="198"/>
      <c r="FFS79" s="198"/>
      <c r="FFT79" s="198"/>
      <c r="FFU79" s="198"/>
      <c r="FFV79" s="198"/>
      <c r="FFW79" s="198"/>
      <c r="FFX79" s="198"/>
      <c r="FFY79" s="198"/>
      <c r="FFZ79" s="198"/>
      <c r="FGA79" s="198"/>
      <c r="FGB79" s="198"/>
      <c r="FGC79" s="198"/>
      <c r="FGD79" s="198"/>
      <c r="FGE79" s="198"/>
      <c r="FGF79" s="198"/>
      <c r="FGG79" s="198"/>
      <c r="FGH79" s="198"/>
      <c r="FGI79" s="198"/>
      <c r="FGJ79" s="198"/>
      <c r="FGK79" s="198"/>
      <c r="FGL79" s="198"/>
      <c r="FGM79" s="198"/>
      <c r="FGN79" s="198"/>
      <c r="FGO79" s="198"/>
      <c r="FGP79" s="198"/>
      <c r="FGQ79" s="198"/>
      <c r="FGR79" s="198"/>
      <c r="FGS79" s="198"/>
      <c r="FGT79" s="198"/>
      <c r="FGU79" s="198"/>
      <c r="FGV79" s="198"/>
      <c r="FGW79" s="198"/>
      <c r="FGX79" s="198"/>
      <c r="FGY79" s="198"/>
      <c r="FGZ79" s="198"/>
      <c r="FHA79" s="198"/>
      <c r="FHB79" s="198"/>
      <c r="FHC79" s="198"/>
      <c r="FHD79" s="198"/>
      <c r="FHE79" s="198"/>
      <c r="FHF79" s="198"/>
      <c r="FHG79" s="198"/>
      <c r="FHH79" s="198"/>
      <c r="FHI79" s="198"/>
      <c r="FHJ79" s="198"/>
      <c r="FHK79" s="198"/>
      <c r="FHL79" s="198"/>
      <c r="FHM79" s="198"/>
      <c r="FHN79" s="198"/>
      <c r="FHO79" s="198"/>
      <c r="FHP79" s="198"/>
      <c r="FHQ79" s="198"/>
      <c r="FHR79" s="198"/>
      <c r="FHS79" s="198"/>
      <c r="FHT79" s="198"/>
      <c r="FHU79" s="198"/>
      <c r="FHV79" s="198"/>
      <c r="FHW79" s="198"/>
      <c r="FHX79" s="198"/>
      <c r="FHY79" s="198"/>
      <c r="FHZ79" s="198"/>
      <c r="FIA79" s="198"/>
      <c r="FIB79" s="198"/>
      <c r="FIC79" s="198"/>
      <c r="FID79" s="198"/>
      <c r="FIE79" s="198"/>
      <c r="FIF79" s="198"/>
      <c r="FIG79" s="198"/>
      <c r="FIH79" s="198"/>
      <c r="FII79" s="198"/>
      <c r="FIJ79" s="198"/>
      <c r="FIK79" s="198"/>
      <c r="FIL79" s="198"/>
      <c r="FIM79" s="198"/>
      <c r="FIN79" s="198"/>
      <c r="FIO79" s="198"/>
      <c r="FIP79" s="198"/>
      <c r="FIQ79" s="198"/>
      <c r="FIR79" s="198"/>
      <c r="FIS79" s="198"/>
      <c r="FIT79" s="198"/>
      <c r="FIU79" s="198"/>
      <c r="FIV79" s="198"/>
      <c r="FIW79" s="198"/>
      <c r="FIX79" s="198"/>
      <c r="FIY79" s="198"/>
      <c r="FIZ79" s="198"/>
      <c r="FJA79" s="198"/>
      <c r="FJB79" s="198"/>
      <c r="FJC79" s="198"/>
      <c r="FJD79" s="198"/>
      <c r="FJE79" s="198"/>
      <c r="FJF79" s="198"/>
      <c r="FJG79" s="198"/>
      <c r="FJH79" s="198"/>
      <c r="FJI79" s="198"/>
      <c r="FJJ79" s="198"/>
      <c r="FJK79" s="198"/>
      <c r="FJL79" s="198"/>
      <c r="FJM79" s="198"/>
      <c r="FJN79" s="198"/>
      <c r="FJO79" s="198"/>
      <c r="FJP79" s="198"/>
      <c r="FJQ79" s="198"/>
      <c r="FJR79" s="198"/>
      <c r="FJS79" s="198"/>
      <c r="FJT79" s="198"/>
      <c r="FJU79" s="198"/>
      <c r="FJV79" s="198"/>
      <c r="FJW79" s="198"/>
      <c r="FJX79" s="198"/>
      <c r="FJY79" s="198"/>
      <c r="FJZ79" s="198"/>
      <c r="FKA79" s="198"/>
      <c r="FKB79" s="198"/>
      <c r="FKC79" s="198"/>
      <c r="FKD79" s="198"/>
      <c r="FKE79" s="198"/>
      <c r="FKF79" s="198"/>
      <c r="FKG79" s="198"/>
      <c r="FKH79" s="198"/>
      <c r="FKI79" s="198"/>
      <c r="FKJ79" s="198"/>
      <c r="FKK79" s="198"/>
      <c r="FKL79" s="198"/>
      <c r="FKM79" s="198"/>
      <c r="FKN79" s="198"/>
      <c r="FKO79" s="198"/>
      <c r="FKP79" s="198"/>
      <c r="FKQ79" s="198"/>
      <c r="FKR79" s="198"/>
      <c r="FKS79" s="198"/>
      <c r="FKT79" s="198"/>
      <c r="FKU79" s="198"/>
      <c r="FKV79" s="198"/>
      <c r="FKW79" s="198"/>
      <c r="FKX79" s="198"/>
      <c r="FKY79" s="198"/>
      <c r="FKZ79" s="198"/>
      <c r="FLA79" s="198"/>
      <c r="FLB79" s="198"/>
      <c r="FLC79" s="198"/>
      <c r="FLD79" s="198"/>
      <c r="FLE79" s="198"/>
      <c r="FLF79" s="198"/>
      <c r="FLG79" s="198"/>
      <c r="FLH79" s="198"/>
      <c r="FLI79" s="198"/>
      <c r="FLJ79" s="198"/>
      <c r="FLK79" s="198"/>
      <c r="FLL79" s="198"/>
      <c r="FLM79" s="198"/>
      <c r="FLN79" s="198"/>
      <c r="FLO79" s="198"/>
      <c r="FLP79" s="198"/>
      <c r="FLQ79" s="198"/>
      <c r="FLR79" s="198"/>
      <c r="FLS79" s="198"/>
      <c r="FLT79" s="198"/>
      <c r="FLU79" s="198"/>
      <c r="FLV79" s="198"/>
      <c r="FLW79" s="198"/>
      <c r="FLX79" s="198"/>
      <c r="FLY79" s="198"/>
      <c r="FLZ79" s="198"/>
      <c r="FMA79" s="198"/>
      <c r="FMB79" s="198"/>
      <c r="FMC79" s="198"/>
      <c r="FMD79" s="198"/>
      <c r="FME79" s="198"/>
      <c r="FMF79" s="198"/>
      <c r="FMG79" s="198"/>
      <c r="FMH79" s="198"/>
      <c r="FMI79" s="198"/>
      <c r="FMJ79" s="198"/>
      <c r="FMK79" s="198"/>
      <c r="FML79" s="198"/>
      <c r="FMM79" s="198"/>
      <c r="FMN79" s="198"/>
      <c r="FMO79" s="198"/>
      <c r="FMP79" s="198"/>
      <c r="FMQ79" s="198"/>
      <c r="FMR79" s="198"/>
      <c r="FMS79" s="198"/>
      <c r="FMT79" s="198"/>
      <c r="FMU79" s="198"/>
      <c r="FMV79" s="198"/>
      <c r="FMW79" s="198"/>
      <c r="FMX79" s="198"/>
      <c r="FMY79" s="198"/>
      <c r="FMZ79" s="198"/>
      <c r="FNA79" s="198"/>
      <c r="FNB79" s="198"/>
      <c r="FNC79" s="198"/>
      <c r="FND79" s="198"/>
      <c r="FNE79" s="198"/>
      <c r="FNF79" s="198"/>
      <c r="FNG79" s="198"/>
      <c r="FNH79" s="198"/>
      <c r="FNI79" s="198"/>
      <c r="FNJ79" s="198"/>
      <c r="FNK79" s="198"/>
      <c r="FNL79" s="198"/>
      <c r="FNM79" s="198"/>
      <c r="FNN79" s="198"/>
      <c r="FNO79" s="198"/>
      <c r="FNP79" s="198"/>
      <c r="FNQ79" s="198"/>
      <c r="FNR79" s="198"/>
      <c r="FNS79" s="198"/>
      <c r="FNT79" s="198"/>
      <c r="FNU79" s="198"/>
      <c r="FNV79" s="198"/>
      <c r="FNW79" s="198"/>
      <c r="FNX79" s="198"/>
      <c r="FNY79" s="198"/>
      <c r="FNZ79" s="198"/>
      <c r="FOA79" s="198"/>
      <c r="FOB79" s="198"/>
      <c r="FOC79" s="198"/>
      <c r="FOD79" s="198"/>
      <c r="FOE79" s="198"/>
      <c r="FOF79" s="198"/>
      <c r="FOG79" s="198"/>
      <c r="FOH79" s="198"/>
      <c r="FOI79" s="198"/>
      <c r="FOJ79" s="198"/>
      <c r="FOK79" s="198"/>
      <c r="FOL79" s="198"/>
      <c r="FOM79" s="198"/>
      <c r="FON79" s="198"/>
      <c r="FOO79" s="198"/>
      <c r="FOP79" s="198"/>
      <c r="FOQ79" s="198"/>
      <c r="FOR79" s="198"/>
      <c r="FOS79" s="198"/>
      <c r="FOT79" s="198"/>
      <c r="FOU79" s="198"/>
      <c r="FOV79" s="198"/>
      <c r="FOW79" s="198"/>
      <c r="FOX79" s="198"/>
      <c r="FOY79" s="198"/>
      <c r="FOZ79" s="198"/>
      <c r="FPA79" s="198"/>
      <c r="FPB79" s="198"/>
      <c r="FPC79" s="198"/>
      <c r="FPD79" s="198"/>
      <c r="FPE79" s="198"/>
      <c r="FPF79" s="198"/>
      <c r="FPG79" s="198"/>
      <c r="FPH79" s="198"/>
      <c r="FPI79" s="198"/>
      <c r="FPJ79" s="198"/>
      <c r="FPK79" s="198"/>
      <c r="FPL79" s="198"/>
      <c r="FPM79" s="198"/>
      <c r="FPN79" s="198"/>
      <c r="FPO79" s="198"/>
      <c r="FPP79" s="198"/>
      <c r="FPQ79" s="198"/>
      <c r="FPR79" s="198"/>
      <c r="FPS79" s="198"/>
      <c r="FPT79" s="198"/>
      <c r="FPU79" s="198"/>
      <c r="FPV79" s="198"/>
      <c r="FPW79" s="198"/>
      <c r="FPX79" s="198"/>
      <c r="FPY79" s="198"/>
      <c r="FPZ79" s="198"/>
      <c r="FQA79" s="198"/>
      <c r="FQB79" s="198"/>
      <c r="FQC79" s="198"/>
      <c r="FQD79" s="198"/>
      <c r="FQE79" s="198"/>
      <c r="FQF79" s="198"/>
      <c r="FQG79" s="198"/>
      <c r="FQH79" s="198"/>
      <c r="FQI79" s="198"/>
      <c r="FQJ79" s="198"/>
      <c r="FQK79" s="198"/>
      <c r="FQL79" s="198"/>
      <c r="FQM79" s="198"/>
      <c r="FQN79" s="198"/>
      <c r="FQO79" s="198"/>
      <c r="FQP79" s="198"/>
      <c r="FQQ79" s="198"/>
      <c r="FQR79" s="198"/>
      <c r="FQS79" s="198"/>
      <c r="FQT79" s="198"/>
      <c r="FQU79" s="198"/>
      <c r="FQV79" s="198"/>
      <c r="FQW79" s="198"/>
      <c r="FQX79" s="198"/>
      <c r="FQY79" s="198"/>
      <c r="FQZ79" s="198"/>
      <c r="FRA79" s="198"/>
      <c r="FRB79" s="198"/>
      <c r="FRC79" s="198"/>
      <c r="FRD79" s="198"/>
      <c r="FRE79" s="198"/>
      <c r="FRF79" s="198"/>
      <c r="FRG79" s="198"/>
      <c r="FRH79" s="198"/>
      <c r="FRI79" s="198"/>
      <c r="FRJ79" s="198"/>
      <c r="FRK79" s="198"/>
      <c r="FRL79" s="198"/>
      <c r="FRM79" s="198"/>
      <c r="FRN79" s="198"/>
      <c r="FRO79" s="198"/>
      <c r="FRP79" s="198"/>
      <c r="FRQ79" s="198"/>
      <c r="FRR79" s="198"/>
      <c r="FRS79" s="198"/>
      <c r="FRT79" s="198"/>
      <c r="FRU79" s="198"/>
      <c r="FRV79" s="198"/>
      <c r="FRW79" s="198"/>
      <c r="FRX79" s="198"/>
      <c r="FRY79" s="198"/>
      <c r="FRZ79" s="198"/>
      <c r="FSA79" s="198"/>
      <c r="FSB79" s="198"/>
      <c r="FSC79" s="198"/>
      <c r="FSD79" s="198"/>
      <c r="FSE79" s="198"/>
      <c r="FSF79" s="198"/>
      <c r="FSG79" s="198"/>
      <c r="FSH79" s="198"/>
      <c r="FSI79" s="198"/>
      <c r="FSJ79" s="198"/>
      <c r="FSK79" s="198"/>
      <c r="FSL79" s="198"/>
      <c r="FSM79" s="198"/>
      <c r="FSN79" s="198"/>
      <c r="FSO79" s="198"/>
      <c r="FSP79" s="198"/>
      <c r="FSQ79" s="198"/>
      <c r="FSR79" s="198"/>
      <c r="FSS79" s="198"/>
      <c r="FST79" s="198"/>
      <c r="FSU79" s="198"/>
      <c r="FSV79" s="198"/>
      <c r="FSW79" s="198"/>
      <c r="FSX79" s="198"/>
      <c r="FSY79" s="198"/>
      <c r="FSZ79" s="198"/>
      <c r="FTA79" s="198"/>
      <c r="FTB79" s="198"/>
      <c r="FTC79" s="198"/>
      <c r="FTD79" s="198"/>
      <c r="FTE79" s="198"/>
      <c r="FTF79" s="198"/>
      <c r="FTG79" s="198"/>
      <c r="FTH79" s="198"/>
      <c r="FTI79" s="198"/>
      <c r="FTJ79" s="198"/>
      <c r="FTK79" s="198"/>
      <c r="FTL79" s="198"/>
      <c r="FTM79" s="198"/>
      <c r="FTN79" s="198"/>
      <c r="FTO79" s="198"/>
      <c r="FTP79" s="198"/>
      <c r="FTQ79" s="198"/>
      <c r="FTR79" s="198"/>
      <c r="FTS79" s="198"/>
      <c r="FTT79" s="198"/>
      <c r="FTU79" s="198"/>
      <c r="FTV79" s="198"/>
      <c r="FTW79" s="198"/>
      <c r="FTX79" s="198"/>
      <c r="FTY79" s="198"/>
      <c r="FTZ79" s="198"/>
      <c r="FUA79" s="198"/>
      <c r="FUB79" s="198"/>
      <c r="FUC79" s="198"/>
      <c r="FUD79" s="198"/>
      <c r="FUE79" s="198"/>
      <c r="FUF79" s="198"/>
      <c r="FUG79" s="198"/>
      <c r="FUH79" s="198"/>
      <c r="FUI79" s="198"/>
      <c r="FUJ79" s="198"/>
      <c r="FUK79" s="198"/>
      <c r="FUL79" s="198"/>
      <c r="FUM79" s="198"/>
      <c r="FUN79" s="198"/>
      <c r="FUO79" s="198"/>
      <c r="FUP79" s="198"/>
      <c r="FUQ79" s="198"/>
      <c r="FUR79" s="198"/>
      <c r="FUS79" s="198"/>
      <c r="FUT79" s="198"/>
      <c r="FUU79" s="198"/>
      <c r="FUV79" s="198"/>
      <c r="FUW79" s="198"/>
      <c r="FUX79" s="198"/>
      <c r="FUY79" s="198"/>
      <c r="FUZ79" s="198"/>
      <c r="FVA79" s="198"/>
      <c r="FVB79" s="198"/>
      <c r="FVC79" s="198"/>
      <c r="FVD79" s="198"/>
      <c r="FVE79" s="198"/>
      <c r="FVF79" s="198"/>
      <c r="FVG79" s="198"/>
      <c r="FVH79" s="198"/>
      <c r="FVI79" s="198"/>
      <c r="FVJ79" s="198"/>
      <c r="FVK79" s="198"/>
      <c r="FVL79" s="198"/>
      <c r="FVM79" s="198"/>
      <c r="FVN79" s="198"/>
      <c r="FVO79" s="198"/>
      <c r="FVP79" s="198"/>
      <c r="FVQ79" s="198"/>
      <c r="FVR79" s="198"/>
      <c r="FVS79" s="198"/>
      <c r="FVT79" s="198"/>
      <c r="FVU79" s="198"/>
      <c r="FVV79" s="198"/>
      <c r="FVW79" s="198"/>
      <c r="FVX79" s="198"/>
      <c r="FVY79" s="198"/>
      <c r="FVZ79" s="198"/>
      <c r="FWA79" s="198"/>
      <c r="FWB79" s="198"/>
      <c r="FWC79" s="198"/>
      <c r="FWD79" s="198"/>
      <c r="FWE79" s="198"/>
      <c r="FWF79" s="198"/>
      <c r="FWG79" s="198"/>
      <c r="FWH79" s="198"/>
      <c r="FWI79" s="198"/>
      <c r="FWJ79" s="198"/>
      <c r="FWK79" s="198"/>
      <c r="FWL79" s="198"/>
      <c r="FWM79" s="198"/>
      <c r="FWN79" s="198"/>
      <c r="FWO79" s="198"/>
      <c r="FWP79" s="198"/>
      <c r="FWQ79" s="198"/>
      <c r="FWR79" s="198"/>
      <c r="FWS79" s="198"/>
      <c r="FWT79" s="198"/>
      <c r="FWU79" s="198"/>
      <c r="FWV79" s="198"/>
      <c r="FWW79" s="198"/>
      <c r="FWX79" s="198"/>
      <c r="FWY79" s="198"/>
      <c r="FWZ79" s="198"/>
      <c r="FXA79" s="198"/>
      <c r="FXB79" s="198"/>
      <c r="FXC79" s="198"/>
      <c r="FXD79" s="198"/>
      <c r="FXE79" s="198"/>
      <c r="FXF79" s="198"/>
      <c r="FXG79" s="198"/>
      <c r="FXH79" s="198"/>
      <c r="FXI79" s="198"/>
      <c r="FXJ79" s="198"/>
      <c r="FXK79" s="198"/>
      <c r="FXL79" s="198"/>
      <c r="FXM79" s="198"/>
      <c r="FXN79" s="198"/>
      <c r="FXO79" s="198"/>
      <c r="FXP79" s="198"/>
      <c r="FXQ79" s="198"/>
      <c r="FXR79" s="198"/>
      <c r="FXS79" s="198"/>
      <c r="FXT79" s="198"/>
      <c r="FXU79" s="198"/>
      <c r="FXV79" s="198"/>
      <c r="FXW79" s="198"/>
      <c r="FXX79" s="198"/>
      <c r="FXY79" s="198"/>
      <c r="FXZ79" s="198"/>
      <c r="FYA79" s="198"/>
      <c r="FYB79" s="198"/>
      <c r="FYC79" s="198"/>
      <c r="FYD79" s="198"/>
      <c r="FYE79" s="198"/>
      <c r="FYF79" s="198"/>
      <c r="FYG79" s="198"/>
      <c r="FYH79" s="198"/>
      <c r="FYI79" s="198"/>
      <c r="FYJ79" s="198"/>
      <c r="FYK79" s="198"/>
      <c r="FYL79" s="198"/>
      <c r="FYM79" s="198"/>
      <c r="FYN79" s="198"/>
      <c r="FYO79" s="198"/>
      <c r="FYP79" s="198"/>
      <c r="FYQ79" s="198"/>
      <c r="FYR79" s="198"/>
      <c r="FYS79" s="198"/>
      <c r="FYT79" s="198"/>
      <c r="FYU79" s="198"/>
      <c r="FYV79" s="198"/>
      <c r="FYW79" s="198"/>
      <c r="FYX79" s="198"/>
      <c r="FYY79" s="198"/>
      <c r="FYZ79" s="198"/>
      <c r="FZA79" s="198"/>
      <c r="FZB79" s="198"/>
      <c r="FZC79" s="198"/>
      <c r="FZD79" s="198"/>
      <c r="FZE79" s="198"/>
      <c r="FZF79" s="198"/>
      <c r="FZG79" s="198"/>
      <c r="FZH79" s="198"/>
      <c r="FZI79" s="198"/>
      <c r="FZJ79" s="198"/>
      <c r="FZK79" s="198"/>
      <c r="FZL79" s="198"/>
      <c r="FZM79" s="198"/>
      <c r="FZN79" s="198"/>
      <c r="FZO79" s="198"/>
      <c r="FZP79" s="198"/>
      <c r="FZQ79" s="198"/>
      <c r="FZR79" s="198"/>
      <c r="FZS79" s="198"/>
      <c r="FZT79" s="198"/>
      <c r="FZU79" s="198"/>
      <c r="FZV79" s="198"/>
      <c r="FZW79" s="198"/>
      <c r="FZX79" s="198"/>
      <c r="FZY79" s="198"/>
      <c r="FZZ79" s="198"/>
      <c r="GAA79" s="198"/>
      <c r="GAB79" s="198"/>
      <c r="GAC79" s="198"/>
      <c r="GAD79" s="198"/>
      <c r="GAE79" s="198"/>
      <c r="GAF79" s="198"/>
      <c r="GAG79" s="198"/>
      <c r="GAH79" s="198"/>
      <c r="GAI79" s="198"/>
      <c r="GAJ79" s="198"/>
      <c r="GAK79" s="198"/>
      <c r="GAL79" s="198"/>
      <c r="GAM79" s="198"/>
      <c r="GAN79" s="198"/>
      <c r="GAO79" s="198"/>
      <c r="GAP79" s="198"/>
      <c r="GAQ79" s="198"/>
      <c r="GAR79" s="198"/>
      <c r="GAS79" s="198"/>
      <c r="GAT79" s="198"/>
      <c r="GAU79" s="198"/>
      <c r="GAV79" s="198"/>
      <c r="GAW79" s="198"/>
      <c r="GAX79" s="198"/>
      <c r="GAY79" s="198"/>
      <c r="GAZ79" s="198"/>
      <c r="GBA79" s="198"/>
      <c r="GBB79" s="198"/>
      <c r="GBC79" s="198"/>
      <c r="GBD79" s="198"/>
      <c r="GBE79" s="198"/>
      <c r="GBF79" s="198"/>
      <c r="GBG79" s="198"/>
      <c r="GBH79" s="198"/>
      <c r="GBI79" s="198"/>
      <c r="GBJ79" s="198"/>
      <c r="GBK79" s="198"/>
      <c r="GBL79" s="198"/>
      <c r="GBM79" s="198"/>
      <c r="GBN79" s="198"/>
      <c r="GBO79" s="198"/>
      <c r="GBP79" s="198"/>
      <c r="GBQ79" s="198"/>
      <c r="GBR79" s="198"/>
      <c r="GBS79" s="198"/>
      <c r="GBT79" s="198"/>
      <c r="GBU79" s="198"/>
      <c r="GBV79" s="198"/>
      <c r="GBW79" s="198"/>
      <c r="GBX79" s="198"/>
      <c r="GBY79" s="198"/>
      <c r="GBZ79" s="198"/>
      <c r="GCA79" s="198"/>
      <c r="GCB79" s="198"/>
      <c r="GCC79" s="198"/>
      <c r="GCD79" s="198"/>
      <c r="GCE79" s="198"/>
      <c r="GCF79" s="198"/>
      <c r="GCG79" s="198"/>
      <c r="GCH79" s="198"/>
      <c r="GCI79" s="198"/>
      <c r="GCJ79" s="198"/>
      <c r="GCK79" s="198"/>
      <c r="GCL79" s="198"/>
      <c r="GCM79" s="198"/>
      <c r="GCN79" s="198"/>
      <c r="GCO79" s="198"/>
      <c r="GCP79" s="198"/>
      <c r="GCQ79" s="198"/>
      <c r="GCR79" s="198"/>
      <c r="GCS79" s="198"/>
      <c r="GCT79" s="198"/>
      <c r="GCU79" s="198"/>
      <c r="GCV79" s="198"/>
      <c r="GCW79" s="198"/>
      <c r="GCX79" s="198"/>
      <c r="GCY79" s="198"/>
      <c r="GCZ79" s="198"/>
      <c r="GDA79" s="198"/>
      <c r="GDB79" s="198"/>
      <c r="GDC79" s="198"/>
      <c r="GDD79" s="198"/>
      <c r="GDE79" s="198"/>
      <c r="GDF79" s="198"/>
      <c r="GDG79" s="198"/>
      <c r="GDH79" s="198"/>
      <c r="GDI79" s="198"/>
      <c r="GDJ79" s="198"/>
      <c r="GDK79" s="198"/>
      <c r="GDL79" s="198"/>
      <c r="GDM79" s="198"/>
      <c r="GDN79" s="198"/>
      <c r="GDO79" s="198"/>
      <c r="GDP79" s="198"/>
      <c r="GDQ79" s="198"/>
      <c r="GDR79" s="198"/>
      <c r="GDS79" s="198"/>
      <c r="GDT79" s="198"/>
      <c r="GDU79" s="198"/>
      <c r="GDV79" s="198"/>
      <c r="GDW79" s="198"/>
      <c r="GDX79" s="198"/>
      <c r="GDY79" s="198"/>
      <c r="GDZ79" s="198"/>
      <c r="GEA79" s="198"/>
      <c r="GEB79" s="198"/>
      <c r="GEC79" s="198"/>
      <c r="GED79" s="198"/>
      <c r="GEE79" s="198"/>
      <c r="GEF79" s="198"/>
      <c r="GEG79" s="198"/>
      <c r="GEH79" s="198"/>
      <c r="GEI79" s="198"/>
      <c r="GEJ79" s="198"/>
      <c r="GEK79" s="198"/>
      <c r="GEL79" s="198"/>
      <c r="GEM79" s="198"/>
      <c r="GEN79" s="198"/>
      <c r="GEO79" s="198"/>
      <c r="GEP79" s="198"/>
      <c r="GEQ79" s="198"/>
      <c r="GER79" s="198"/>
      <c r="GES79" s="198"/>
      <c r="GET79" s="198"/>
      <c r="GEU79" s="198"/>
      <c r="GEV79" s="198"/>
      <c r="GEW79" s="198"/>
      <c r="GEX79" s="198"/>
      <c r="GEY79" s="198"/>
      <c r="GEZ79" s="198"/>
      <c r="GFA79" s="198"/>
      <c r="GFB79" s="198"/>
      <c r="GFC79" s="198"/>
      <c r="GFD79" s="198"/>
      <c r="GFE79" s="198"/>
      <c r="GFF79" s="198"/>
      <c r="GFG79" s="198"/>
      <c r="GFH79" s="198"/>
      <c r="GFI79" s="198"/>
      <c r="GFJ79" s="198"/>
      <c r="GFK79" s="198"/>
      <c r="GFL79" s="198"/>
      <c r="GFM79" s="198"/>
      <c r="GFN79" s="198"/>
      <c r="GFO79" s="198"/>
      <c r="GFP79" s="198"/>
      <c r="GFQ79" s="198"/>
      <c r="GFR79" s="198"/>
      <c r="GFS79" s="198"/>
      <c r="GFT79" s="198"/>
      <c r="GFU79" s="198"/>
      <c r="GFV79" s="198"/>
      <c r="GFW79" s="198"/>
      <c r="GFX79" s="198"/>
      <c r="GFY79" s="198"/>
      <c r="GFZ79" s="198"/>
      <c r="GGA79" s="198"/>
      <c r="GGB79" s="198"/>
      <c r="GGC79" s="198"/>
      <c r="GGD79" s="198"/>
      <c r="GGE79" s="198"/>
      <c r="GGF79" s="198"/>
      <c r="GGG79" s="198"/>
      <c r="GGH79" s="198"/>
      <c r="GGI79" s="198"/>
      <c r="GGJ79" s="198"/>
      <c r="GGK79" s="198"/>
      <c r="GGL79" s="198"/>
      <c r="GGM79" s="198"/>
      <c r="GGN79" s="198"/>
      <c r="GGO79" s="198"/>
      <c r="GGP79" s="198"/>
      <c r="GGQ79" s="198"/>
      <c r="GGR79" s="198"/>
      <c r="GGS79" s="198"/>
      <c r="GGT79" s="198"/>
      <c r="GGU79" s="198"/>
      <c r="GGV79" s="198"/>
      <c r="GGW79" s="198"/>
      <c r="GGX79" s="198"/>
      <c r="GGY79" s="198"/>
      <c r="GGZ79" s="198"/>
      <c r="GHA79" s="198"/>
      <c r="GHB79" s="198"/>
      <c r="GHC79" s="198"/>
      <c r="GHD79" s="198"/>
      <c r="GHE79" s="198"/>
      <c r="GHF79" s="198"/>
      <c r="GHG79" s="198"/>
      <c r="GHH79" s="198"/>
      <c r="GHI79" s="198"/>
      <c r="GHJ79" s="198"/>
      <c r="GHK79" s="198"/>
      <c r="GHL79" s="198"/>
      <c r="GHM79" s="198"/>
      <c r="GHN79" s="198"/>
      <c r="GHO79" s="198"/>
      <c r="GHP79" s="198"/>
      <c r="GHQ79" s="198"/>
      <c r="GHR79" s="198"/>
      <c r="GHS79" s="198"/>
      <c r="GHT79" s="198"/>
      <c r="GHU79" s="198"/>
      <c r="GHV79" s="198"/>
      <c r="GHW79" s="198"/>
      <c r="GHX79" s="198"/>
      <c r="GHY79" s="198"/>
      <c r="GHZ79" s="198"/>
      <c r="GIA79" s="198"/>
      <c r="GIB79" s="198"/>
      <c r="GIC79" s="198"/>
      <c r="GID79" s="198"/>
      <c r="GIE79" s="198"/>
      <c r="GIF79" s="198"/>
      <c r="GIG79" s="198"/>
      <c r="GIH79" s="198"/>
      <c r="GII79" s="198"/>
      <c r="GIJ79" s="198"/>
      <c r="GIK79" s="198"/>
      <c r="GIL79" s="198"/>
      <c r="GIM79" s="198"/>
      <c r="GIN79" s="198"/>
      <c r="GIO79" s="198"/>
      <c r="GIP79" s="198"/>
      <c r="GIQ79" s="198"/>
      <c r="GIR79" s="198"/>
      <c r="GIS79" s="198"/>
      <c r="GIT79" s="198"/>
      <c r="GIU79" s="198"/>
      <c r="GIV79" s="198"/>
      <c r="GIW79" s="198"/>
      <c r="GIX79" s="198"/>
      <c r="GIY79" s="198"/>
      <c r="GIZ79" s="198"/>
      <c r="GJA79" s="198"/>
      <c r="GJB79" s="198"/>
      <c r="GJC79" s="198"/>
      <c r="GJD79" s="198"/>
      <c r="GJE79" s="198"/>
      <c r="GJF79" s="198"/>
      <c r="GJG79" s="198"/>
      <c r="GJH79" s="198"/>
      <c r="GJI79" s="198"/>
      <c r="GJJ79" s="198"/>
      <c r="GJK79" s="198"/>
      <c r="GJL79" s="198"/>
      <c r="GJM79" s="198"/>
      <c r="GJN79" s="198"/>
      <c r="GJO79" s="198"/>
      <c r="GJP79" s="198"/>
      <c r="GJQ79" s="198"/>
      <c r="GJR79" s="198"/>
      <c r="GJS79" s="198"/>
      <c r="GJT79" s="198"/>
      <c r="GJU79" s="198"/>
      <c r="GJV79" s="198"/>
      <c r="GJW79" s="198"/>
      <c r="GJX79" s="198"/>
      <c r="GJY79" s="198"/>
      <c r="GJZ79" s="198"/>
      <c r="GKA79" s="198"/>
      <c r="GKB79" s="198"/>
      <c r="GKC79" s="198"/>
      <c r="GKD79" s="198"/>
      <c r="GKE79" s="198"/>
      <c r="GKF79" s="198"/>
      <c r="GKG79" s="198"/>
      <c r="GKH79" s="198"/>
      <c r="GKI79" s="198"/>
      <c r="GKJ79" s="198"/>
      <c r="GKK79" s="198"/>
      <c r="GKL79" s="198"/>
      <c r="GKM79" s="198"/>
      <c r="GKN79" s="198"/>
      <c r="GKO79" s="198"/>
      <c r="GKP79" s="198"/>
      <c r="GKQ79" s="198"/>
      <c r="GKR79" s="198"/>
      <c r="GKS79" s="198"/>
      <c r="GKT79" s="198"/>
      <c r="GKU79" s="198"/>
      <c r="GKV79" s="198"/>
      <c r="GKW79" s="198"/>
      <c r="GKX79" s="198"/>
      <c r="GKY79" s="198"/>
      <c r="GKZ79" s="198"/>
      <c r="GLA79" s="198"/>
      <c r="GLB79" s="198"/>
      <c r="GLC79" s="198"/>
      <c r="GLD79" s="198"/>
      <c r="GLE79" s="198"/>
      <c r="GLF79" s="198"/>
      <c r="GLG79" s="198"/>
      <c r="GLH79" s="198"/>
      <c r="GLI79" s="198"/>
      <c r="GLJ79" s="198"/>
      <c r="GLK79" s="198"/>
      <c r="GLL79" s="198"/>
      <c r="GLM79" s="198"/>
      <c r="GLN79" s="198"/>
      <c r="GLO79" s="198"/>
      <c r="GLP79" s="198"/>
      <c r="GLQ79" s="198"/>
      <c r="GLR79" s="198"/>
      <c r="GLS79" s="198"/>
      <c r="GLT79" s="198"/>
      <c r="GLU79" s="198"/>
      <c r="GLV79" s="198"/>
      <c r="GLW79" s="198"/>
      <c r="GLX79" s="198"/>
      <c r="GLY79" s="198"/>
      <c r="GLZ79" s="198"/>
      <c r="GMA79" s="198"/>
      <c r="GMB79" s="198"/>
      <c r="GMC79" s="198"/>
      <c r="GMD79" s="198"/>
      <c r="GME79" s="198"/>
      <c r="GMF79" s="198"/>
      <c r="GMG79" s="198"/>
      <c r="GMH79" s="198"/>
      <c r="GMI79" s="198"/>
      <c r="GMJ79" s="198"/>
      <c r="GMK79" s="198"/>
      <c r="GML79" s="198"/>
      <c r="GMM79" s="198"/>
      <c r="GMN79" s="198"/>
      <c r="GMO79" s="198"/>
      <c r="GMP79" s="198"/>
      <c r="GMQ79" s="198"/>
      <c r="GMR79" s="198"/>
      <c r="GMS79" s="198"/>
      <c r="GMT79" s="198"/>
      <c r="GMU79" s="198"/>
      <c r="GMV79" s="198"/>
      <c r="GMW79" s="198"/>
      <c r="GMX79" s="198"/>
      <c r="GMY79" s="198"/>
      <c r="GMZ79" s="198"/>
      <c r="GNA79" s="198"/>
      <c r="GNB79" s="198"/>
      <c r="GNC79" s="198"/>
      <c r="GND79" s="198"/>
      <c r="GNE79" s="198"/>
      <c r="GNF79" s="198"/>
      <c r="GNG79" s="198"/>
      <c r="GNH79" s="198"/>
      <c r="GNI79" s="198"/>
      <c r="GNJ79" s="198"/>
      <c r="GNK79" s="198"/>
      <c r="GNL79" s="198"/>
      <c r="GNM79" s="198"/>
      <c r="GNN79" s="198"/>
      <c r="GNO79" s="198"/>
      <c r="GNP79" s="198"/>
      <c r="GNQ79" s="198"/>
      <c r="GNR79" s="198"/>
      <c r="GNS79" s="198"/>
      <c r="GNT79" s="198"/>
      <c r="GNU79" s="198"/>
      <c r="GNV79" s="198"/>
      <c r="GNW79" s="198"/>
      <c r="GNX79" s="198"/>
      <c r="GNY79" s="198"/>
      <c r="GNZ79" s="198"/>
      <c r="GOA79" s="198"/>
      <c r="GOB79" s="198"/>
      <c r="GOC79" s="198"/>
      <c r="GOD79" s="198"/>
      <c r="GOE79" s="198"/>
      <c r="GOF79" s="198"/>
      <c r="GOG79" s="198"/>
      <c r="GOH79" s="198"/>
      <c r="GOI79" s="198"/>
      <c r="GOJ79" s="198"/>
      <c r="GOK79" s="198"/>
      <c r="GOL79" s="198"/>
      <c r="GOM79" s="198"/>
      <c r="GON79" s="198"/>
      <c r="GOO79" s="198"/>
      <c r="GOP79" s="198"/>
      <c r="GOQ79" s="198"/>
      <c r="GOR79" s="198"/>
      <c r="GOS79" s="198"/>
      <c r="GOT79" s="198"/>
      <c r="GOU79" s="198"/>
      <c r="GOV79" s="198"/>
      <c r="GOW79" s="198"/>
      <c r="GOX79" s="198"/>
      <c r="GOY79" s="198"/>
      <c r="GOZ79" s="198"/>
      <c r="GPA79" s="198"/>
      <c r="GPB79" s="198"/>
      <c r="GPC79" s="198"/>
      <c r="GPD79" s="198"/>
      <c r="GPE79" s="198"/>
      <c r="GPF79" s="198"/>
      <c r="GPG79" s="198"/>
      <c r="GPH79" s="198"/>
      <c r="GPI79" s="198"/>
      <c r="GPJ79" s="198"/>
      <c r="GPK79" s="198"/>
      <c r="GPL79" s="198"/>
      <c r="GPM79" s="198"/>
      <c r="GPN79" s="198"/>
      <c r="GPO79" s="198"/>
      <c r="GPP79" s="198"/>
      <c r="GPQ79" s="198"/>
      <c r="GPR79" s="198"/>
      <c r="GPS79" s="198"/>
      <c r="GPT79" s="198"/>
      <c r="GPU79" s="198"/>
      <c r="GPV79" s="198"/>
      <c r="GPW79" s="198"/>
      <c r="GPX79" s="198"/>
      <c r="GPY79" s="198"/>
      <c r="GPZ79" s="198"/>
      <c r="GQA79" s="198"/>
      <c r="GQB79" s="198"/>
      <c r="GQC79" s="198"/>
      <c r="GQD79" s="198"/>
      <c r="GQE79" s="198"/>
      <c r="GQF79" s="198"/>
      <c r="GQG79" s="198"/>
      <c r="GQH79" s="198"/>
      <c r="GQI79" s="198"/>
      <c r="GQJ79" s="198"/>
      <c r="GQK79" s="198"/>
      <c r="GQL79" s="198"/>
      <c r="GQM79" s="198"/>
      <c r="GQN79" s="198"/>
      <c r="GQO79" s="198"/>
      <c r="GQP79" s="198"/>
      <c r="GQQ79" s="198"/>
      <c r="GQR79" s="198"/>
      <c r="GQS79" s="198"/>
      <c r="GQT79" s="198"/>
      <c r="GQU79" s="198"/>
      <c r="GQV79" s="198"/>
      <c r="GQW79" s="198"/>
      <c r="GQX79" s="198"/>
      <c r="GQY79" s="198"/>
      <c r="GQZ79" s="198"/>
      <c r="GRA79" s="198"/>
      <c r="GRB79" s="198"/>
      <c r="GRC79" s="198"/>
      <c r="GRD79" s="198"/>
      <c r="GRE79" s="198"/>
      <c r="GRF79" s="198"/>
      <c r="GRG79" s="198"/>
      <c r="GRH79" s="198"/>
      <c r="GRI79" s="198"/>
      <c r="GRJ79" s="198"/>
      <c r="GRK79" s="198"/>
      <c r="GRL79" s="198"/>
      <c r="GRM79" s="198"/>
      <c r="GRN79" s="198"/>
      <c r="GRO79" s="198"/>
      <c r="GRP79" s="198"/>
      <c r="GRQ79" s="198"/>
      <c r="GRR79" s="198"/>
      <c r="GRS79" s="198"/>
      <c r="GRT79" s="198"/>
      <c r="GRU79" s="198"/>
      <c r="GRV79" s="198"/>
      <c r="GRW79" s="198"/>
      <c r="GRX79" s="198"/>
      <c r="GRY79" s="198"/>
      <c r="GRZ79" s="198"/>
      <c r="GSA79" s="198"/>
      <c r="GSB79" s="198"/>
      <c r="GSC79" s="198"/>
      <c r="GSD79" s="198"/>
      <c r="GSE79" s="198"/>
      <c r="GSF79" s="198"/>
      <c r="GSG79" s="198"/>
      <c r="GSH79" s="198"/>
      <c r="GSI79" s="198"/>
      <c r="GSJ79" s="198"/>
      <c r="GSK79" s="198"/>
      <c r="GSL79" s="198"/>
      <c r="GSM79" s="198"/>
      <c r="GSN79" s="198"/>
      <c r="GSO79" s="198"/>
      <c r="GSP79" s="198"/>
      <c r="GSQ79" s="198"/>
      <c r="GSR79" s="198"/>
      <c r="GSS79" s="198"/>
      <c r="GST79" s="198"/>
      <c r="GSU79" s="198"/>
      <c r="GSV79" s="198"/>
      <c r="GSW79" s="198"/>
      <c r="GSX79" s="198"/>
      <c r="GSY79" s="198"/>
      <c r="GSZ79" s="198"/>
      <c r="GTA79" s="198"/>
      <c r="GTB79" s="198"/>
      <c r="GTC79" s="198"/>
      <c r="GTD79" s="198"/>
      <c r="GTE79" s="198"/>
      <c r="GTF79" s="198"/>
      <c r="GTG79" s="198"/>
      <c r="GTH79" s="198"/>
      <c r="GTI79" s="198"/>
      <c r="GTJ79" s="198"/>
      <c r="GTK79" s="198"/>
      <c r="GTL79" s="198"/>
      <c r="GTM79" s="198"/>
      <c r="GTN79" s="198"/>
      <c r="GTO79" s="198"/>
      <c r="GTP79" s="198"/>
      <c r="GTQ79" s="198"/>
      <c r="GTR79" s="198"/>
      <c r="GTS79" s="198"/>
      <c r="GTT79" s="198"/>
      <c r="GTU79" s="198"/>
      <c r="GTV79" s="198"/>
      <c r="GTW79" s="198"/>
      <c r="GTX79" s="198"/>
      <c r="GTY79" s="198"/>
      <c r="GTZ79" s="198"/>
      <c r="GUA79" s="198"/>
      <c r="GUB79" s="198"/>
      <c r="GUC79" s="198"/>
      <c r="GUD79" s="198"/>
      <c r="GUE79" s="198"/>
      <c r="GUF79" s="198"/>
      <c r="GUG79" s="198"/>
      <c r="GUH79" s="198"/>
      <c r="GUI79" s="198"/>
      <c r="GUJ79" s="198"/>
      <c r="GUK79" s="198"/>
      <c r="GUL79" s="198"/>
      <c r="GUM79" s="198"/>
      <c r="GUN79" s="198"/>
      <c r="GUO79" s="198"/>
      <c r="GUP79" s="198"/>
      <c r="GUQ79" s="198"/>
      <c r="GUR79" s="198"/>
      <c r="GUS79" s="198"/>
      <c r="GUT79" s="198"/>
      <c r="GUU79" s="198"/>
      <c r="GUV79" s="198"/>
      <c r="GUW79" s="198"/>
      <c r="GUX79" s="198"/>
      <c r="GUY79" s="198"/>
      <c r="GUZ79" s="198"/>
      <c r="GVA79" s="198"/>
      <c r="GVB79" s="198"/>
      <c r="GVC79" s="198"/>
      <c r="GVD79" s="198"/>
      <c r="GVE79" s="198"/>
      <c r="GVF79" s="198"/>
      <c r="GVG79" s="198"/>
      <c r="GVH79" s="198"/>
      <c r="GVI79" s="198"/>
      <c r="GVJ79" s="198"/>
      <c r="GVK79" s="198"/>
      <c r="GVL79" s="198"/>
      <c r="GVM79" s="198"/>
      <c r="GVN79" s="198"/>
      <c r="GVO79" s="198"/>
      <c r="GVP79" s="198"/>
      <c r="GVQ79" s="198"/>
      <c r="GVR79" s="198"/>
      <c r="GVS79" s="198"/>
      <c r="GVT79" s="198"/>
      <c r="GVU79" s="198"/>
      <c r="GVV79" s="198"/>
      <c r="GVW79" s="198"/>
      <c r="GVX79" s="198"/>
      <c r="GVY79" s="198"/>
      <c r="GVZ79" s="198"/>
      <c r="GWA79" s="198"/>
      <c r="GWB79" s="198"/>
      <c r="GWC79" s="198"/>
      <c r="GWD79" s="198"/>
      <c r="GWE79" s="198"/>
      <c r="GWF79" s="198"/>
      <c r="GWG79" s="198"/>
      <c r="GWH79" s="198"/>
      <c r="GWI79" s="198"/>
      <c r="GWJ79" s="198"/>
      <c r="GWK79" s="198"/>
      <c r="GWL79" s="198"/>
      <c r="GWM79" s="198"/>
      <c r="GWN79" s="198"/>
      <c r="GWO79" s="198"/>
      <c r="GWP79" s="198"/>
      <c r="GWQ79" s="198"/>
      <c r="GWR79" s="198"/>
      <c r="GWS79" s="198"/>
      <c r="GWT79" s="198"/>
      <c r="GWU79" s="198"/>
      <c r="GWV79" s="198"/>
      <c r="GWW79" s="198"/>
      <c r="GWX79" s="198"/>
      <c r="GWY79" s="198"/>
      <c r="GWZ79" s="198"/>
      <c r="GXA79" s="198"/>
      <c r="GXB79" s="198"/>
      <c r="GXC79" s="198"/>
      <c r="GXD79" s="198"/>
      <c r="GXE79" s="198"/>
      <c r="GXF79" s="198"/>
      <c r="GXG79" s="198"/>
      <c r="GXH79" s="198"/>
      <c r="GXI79" s="198"/>
      <c r="GXJ79" s="198"/>
      <c r="GXK79" s="198"/>
      <c r="GXL79" s="198"/>
      <c r="GXM79" s="198"/>
      <c r="GXN79" s="198"/>
      <c r="GXO79" s="198"/>
      <c r="GXP79" s="198"/>
      <c r="GXQ79" s="198"/>
      <c r="GXR79" s="198"/>
      <c r="GXS79" s="198"/>
      <c r="GXT79" s="198"/>
      <c r="GXU79" s="198"/>
      <c r="GXV79" s="198"/>
      <c r="GXW79" s="198"/>
      <c r="GXX79" s="198"/>
      <c r="GXY79" s="198"/>
      <c r="GXZ79" s="198"/>
      <c r="GYA79" s="198"/>
      <c r="GYB79" s="198"/>
      <c r="GYC79" s="198"/>
      <c r="GYD79" s="198"/>
      <c r="GYE79" s="198"/>
      <c r="GYF79" s="198"/>
      <c r="GYG79" s="198"/>
      <c r="GYH79" s="198"/>
      <c r="GYI79" s="198"/>
      <c r="GYJ79" s="198"/>
      <c r="GYK79" s="198"/>
      <c r="GYL79" s="198"/>
      <c r="GYM79" s="198"/>
      <c r="GYN79" s="198"/>
      <c r="GYO79" s="198"/>
      <c r="GYP79" s="198"/>
      <c r="GYQ79" s="198"/>
      <c r="GYR79" s="198"/>
      <c r="GYS79" s="198"/>
      <c r="GYT79" s="198"/>
      <c r="GYU79" s="198"/>
      <c r="GYV79" s="198"/>
      <c r="GYW79" s="198"/>
      <c r="GYX79" s="198"/>
      <c r="GYY79" s="198"/>
      <c r="GYZ79" s="198"/>
      <c r="GZA79" s="198"/>
      <c r="GZB79" s="198"/>
      <c r="GZC79" s="198"/>
      <c r="GZD79" s="198"/>
      <c r="GZE79" s="198"/>
      <c r="GZF79" s="198"/>
      <c r="GZG79" s="198"/>
      <c r="GZH79" s="198"/>
      <c r="GZI79" s="198"/>
      <c r="GZJ79" s="198"/>
      <c r="GZK79" s="198"/>
      <c r="GZL79" s="198"/>
      <c r="GZM79" s="198"/>
      <c r="GZN79" s="198"/>
      <c r="GZO79" s="198"/>
      <c r="GZP79" s="198"/>
      <c r="GZQ79" s="198"/>
      <c r="GZR79" s="198"/>
      <c r="GZS79" s="198"/>
      <c r="GZT79" s="198"/>
      <c r="GZU79" s="198"/>
      <c r="GZV79" s="198"/>
      <c r="GZW79" s="198"/>
      <c r="GZX79" s="198"/>
      <c r="GZY79" s="198"/>
      <c r="GZZ79" s="198"/>
      <c r="HAA79" s="198"/>
      <c r="HAB79" s="198"/>
      <c r="HAC79" s="198"/>
      <c r="HAD79" s="198"/>
      <c r="HAE79" s="198"/>
      <c r="HAF79" s="198"/>
      <c r="HAG79" s="198"/>
      <c r="HAH79" s="198"/>
      <c r="HAI79" s="198"/>
      <c r="HAJ79" s="198"/>
      <c r="HAK79" s="198"/>
      <c r="HAL79" s="198"/>
      <c r="HAM79" s="198"/>
      <c r="HAN79" s="198"/>
      <c r="HAO79" s="198"/>
      <c r="HAP79" s="198"/>
      <c r="HAQ79" s="198"/>
      <c r="HAR79" s="198"/>
      <c r="HAS79" s="198"/>
      <c r="HAT79" s="198"/>
      <c r="HAU79" s="198"/>
      <c r="HAV79" s="198"/>
      <c r="HAW79" s="198"/>
      <c r="HAX79" s="198"/>
      <c r="HAY79" s="198"/>
      <c r="HAZ79" s="198"/>
      <c r="HBA79" s="198"/>
      <c r="HBB79" s="198"/>
      <c r="HBC79" s="198"/>
      <c r="HBD79" s="198"/>
      <c r="HBE79" s="198"/>
      <c r="HBF79" s="198"/>
      <c r="HBG79" s="198"/>
      <c r="HBH79" s="198"/>
      <c r="HBI79" s="198"/>
      <c r="HBJ79" s="198"/>
      <c r="HBK79" s="198"/>
      <c r="HBL79" s="198"/>
      <c r="HBM79" s="198"/>
      <c r="HBN79" s="198"/>
      <c r="HBO79" s="198"/>
      <c r="HBP79" s="198"/>
      <c r="HBQ79" s="198"/>
      <c r="HBR79" s="198"/>
      <c r="HBS79" s="198"/>
      <c r="HBT79" s="198"/>
      <c r="HBU79" s="198"/>
      <c r="HBV79" s="198"/>
      <c r="HBW79" s="198"/>
      <c r="HBX79" s="198"/>
      <c r="HBY79" s="198"/>
      <c r="HBZ79" s="198"/>
      <c r="HCA79" s="198"/>
      <c r="HCB79" s="198"/>
      <c r="HCC79" s="198"/>
      <c r="HCD79" s="198"/>
      <c r="HCE79" s="198"/>
      <c r="HCF79" s="198"/>
      <c r="HCG79" s="198"/>
      <c r="HCH79" s="198"/>
      <c r="HCI79" s="198"/>
      <c r="HCJ79" s="198"/>
      <c r="HCK79" s="198"/>
      <c r="HCL79" s="198"/>
      <c r="HCM79" s="198"/>
      <c r="HCN79" s="198"/>
      <c r="HCO79" s="198"/>
      <c r="HCP79" s="198"/>
      <c r="HCQ79" s="198"/>
      <c r="HCR79" s="198"/>
      <c r="HCS79" s="198"/>
      <c r="HCT79" s="198"/>
      <c r="HCU79" s="198"/>
      <c r="HCV79" s="198"/>
      <c r="HCW79" s="198"/>
      <c r="HCX79" s="198"/>
      <c r="HCY79" s="198"/>
      <c r="HCZ79" s="198"/>
      <c r="HDA79" s="198"/>
      <c r="HDB79" s="198"/>
      <c r="HDC79" s="198"/>
      <c r="HDD79" s="198"/>
      <c r="HDE79" s="198"/>
      <c r="HDF79" s="198"/>
      <c r="HDG79" s="198"/>
      <c r="HDH79" s="198"/>
      <c r="HDI79" s="198"/>
      <c r="HDJ79" s="198"/>
      <c r="HDK79" s="198"/>
      <c r="HDL79" s="198"/>
      <c r="HDM79" s="198"/>
      <c r="HDN79" s="198"/>
      <c r="HDO79" s="198"/>
      <c r="HDP79" s="198"/>
      <c r="HDQ79" s="198"/>
      <c r="HDR79" s="198"/>
      <c r="HDS79" s="198"/>
      <c r="HDT79" s="198"/>
      <c r="HDU79" s="198"/>
      <c r="HDV79" s="198"/>
      <c r="HDW79" s="198"/>
      <c r="HDX79" s="198"/>
      <c r="HDY79" s="198"/>
      <c r="HDZ79" s="198"/>
      <c r="HEA79" s="198"/>
      <c r="HEB79" s="198"/>
      <c r="HEC79" s="198"/>
      <c r="HED79" s="198"/>
      <c r="HEE79" s="198"/>
      <c r="HEF79" s="198"/>
      <c r="HEG79" s="198"/>
      <c r="HEH79" s="198"/>
      <c r="HEI79" s="198"/>
      <c r="HEJ79" s="198"/>
      <c r="HEK79" s="198"/>
      <c r="HEL79" s="198"/>
      <c r="HEM79" s="198"/>
      <c r="HEN79" s="198"/>
      <c r="HEO79" s="198"/>
      <c r="HEP79" s="198"/>
      <c r="HEQ79" s="198"/>
      <c r="HER79" s="198"/>
      <c r="HES79" s="198"/>
      <c r="HET79" s="198"/>
      <c r="HEU79" s="198"/>
      <c r="HEV79" s="198"/>
      <c r="HEW79" s="198"/>
      <c r="HEX79" s="198"/>
      <c r="HEY79" s="198"/>
      <c r="HEZ79" s="198"/>
      <c r="HFA79" s="198"/>
      <c r="HFB79" s="198"/>
      <c r="HFC79" s="198"/>
      <c r="HFD79" s="198"/>
      <c r="HFE79" s="198"/>
      <c r="HFF79" s="198"/>
      <c r="HFG79" s="198"/>
      <c r="HFH79" s="198"/>
      <c r="HFI79" s="198"/>
      <c r="HFJ79" s="198"/>
      <c r="HFK79" s="198"/>
      <c r="HFL79" s="198"/>
      <c r="HFM79" s="198"/>
      <c r="HFN79" s="198"/>
      <c r="HFO79" s="198"/>
      <c r="HFP79" s="198"/>
      <c r="HFQ79" s="198"/>
      <c r="HFR79" s="198"/>
      <c r="HFS79" s="198"/>
      <c r="HFT79" s="198"/>
      <c r="HFU79" s="198"/>
      <c r="HFV79" s="198"/>
      <c r="HFW79" s="198"/>
      <c r="HFX79" s="198"/>
      <c r="HFY79" s="198"/>
      <c r="HFZ79" s="198"/>
      <c r="HGA79" s="198"/>
      <c r="HGB79" s="198"/>
      <c r="HGC79" s="198"/>
      <c r="HGD79" s="198"/>
      <c r="HGE79" s="198"/>
      <c r="HGF79" s="198"/>
      <c r="HGG79" s="198"/>
      <c r="HGH79" s="198"/>
      <c r="HGI79" s="198"/>
      <c r="HGJ79" s="198"/>
      <c r="HGK79" s="198"/>
      <c r="HGL79" s="198"/>
      <c r="HGM79" s="198"/>
      <c r="HGN79" s="198"/>
      <c r="HGO79" s="198"/>
      <c r="HGP79" s="198"/>
      <c r="HGQ79" s="198"/>
      <c r="HGR79" s="198"/>
      <c r="HGS79" s="198"/>
      <c r="HGT79" s="198"/>
      <c r="HGU79" s="198"/>
      <c r="HGV79" s="198"/>
      <c r="HGW79" s="198"/>
      <c r="HGX79" s="198"/>
      <c r="HGY79" s="198"/>
      <c r="HGZ79" s="198"/>
      <c r="HHA79" s="198"/>
      <c r="HHB79" s="198"/>
      <c r="HHC79" s="198"/>
      <c r="HHD79" s="198"/>
      <c r="HHE79" s="198"/>
      <c r="HHF79" s="198"/>
      <c r="HHG79" s="198"/>
      <c r="HHH79" s="198"/>
      <c r="HHI79" s="198"/>
      <c r="HHJ79" s="198"/>
      <c r="HHK79" s="198"/>
      <c r="HHL79" s="198"/>
      <c r="HHM79" s="198"/>
      <c r="HHN79" s="198"/>
      <c r="HHO79" s="198"/>
      <c r="HHP79" s="198"/>
      <c r="HHQ79" s="198"/>
      <c r="HHR79" s="198"/>
      <c r="HHS79" s="198"/>
      <c r="HHT79" s="198"/>
      <c r="HHU79" s="198"/>
      <c r="HHV79" s="198"/>
      <c r="HHW79" s="198"/>
      <c r="HHX79" s="198"/>
      <c r="HHY79" s="198"/>
      <c r="HHZ79" s="198"/>
      <c r="HIA79" s="198"/>
      <c r="HIB79" s="198"/>
      <c r="HIC79" s="198"/>
      <c r="HID79" s="198"/>
      <c r="HIE79" s="198"/>
      <c r="HIF79" s="198"/>
      <c r="HIG79" s="198"/>
      <c r="HIH79" s="198"/>
      <c r="HII79" s="198"/>
      <c r="HIJ79" s="198"/>
      <c r="HIK79" s="198"/>
      <c r="HIL79" s="198"/>
      <c r="HIM79" s="198"/>
      <c r="HIN79" s="198"/>
      <c r="HIO79" s="198"/>
      <c r="HIP79" s="198"/>
      <c r="HIQ79" s="198"/>
      <c r="HIR79" s="198"/>
      <c r="HIS79" s="198"/>
      <c r="HIT79" s="198"/>
      <c r="HIU79" s="198"/>
      <c r="HIV79" s="198"/>
      <c r="HIW79" s="198"/>
      <c r="HIX79" s="198"/>
      <c r="HIY79" s="198"/>
      <c r="HIZ79" s="198"/>
      <c r="HJA79" s="198"/>
      <c r="HJB79" s="198"/>
      <c r="HJC79" s="198"/>
      <c r="HJD79" s="198"/>
      <c r="HJE79" s="198"/>
      <c r="HJF79" s="198"/>
      <c r="HJG79" s="198"/>
      <c r="HJH79" s="198"/>
      <c r="HJI79" s="198"/>
      <c r="HJJ79" s="198"/>
      <c r="HJK79" s="198"/>
      <c r="HJL79" s="198"/>
      <c r="HJM79" s="198"/>
      <c r="HJN79" s="198"/>
      <c r="HJO79" s="198"/>
      <c r="HJP79" s="198"/>
      <c r="HJQ79" s="198"/>
      <c r="HJR79" s="198"/>
      <c r="HJS79" s="198"/>
      <c r="HJT79" s="198"/>
      <c r="HJU79" s="198"/>
      <c r="HJV79" s="198"/>
      <c r="HJW79" s="198"/>
      <c r="HJX79" s="198"/>
      <c r="HJY79" s="198"/>
      <c r="HJZ79" s="198"/>
      <c r="HKA79" s="198"/>
      <c r="HKB79" s="198"/>
      <c r="HKC79" s="198"/>
      <c r="HKD79" s="198"/>
      <c r="HKE79" s="198"/>
      <c r="HKF79" s="198"/>
      <c r="HKG79" s="198"/>
      <c r="HKH79" s="198"/>
      <c r="HKI79" s="198"/>
      <c r="HKJ79" s="198"/>
      <c r="HKK79" s="198"/>
      <c r="HKL79" s="198"/>
      <c r="HKM79" s="198"/>
      <c r="HKN79" s="198"/>
      <c r="HKO79" s="198"/>
      <c r="HKP79" s="198"/>
      <c r="HKQ79" s="198"/>
      <c r="HKR79" s="198"/>
      <c r="HKS79" s="198"/>
      <c r="HKT79" s="198"/>
      <c r="HKU79" s="198"/>
      <c r="HKV79" s="198"/>
      <c r="HKW79" s="198"/>
      <c r="HKX79" s="198"/>
      <c r="HKY79" s="198"/>
      <c r="HKZ79" s="198"/>
      <c r="HLA79" s="198"/>
      <c r="HLB79" s="198"/>
      <c r="HLC79" s="198"/>
      <c r="HLD79" s="198"/>
      <c r="HLE79" s="198"/>
      <c r="HLF79" s="198"/>
      <c r="HLG79" s="198"/>
      <c r="HLH79" s="198"/>
      <c r="HLI79" s="198"/>
      <c r="HLJ79" s="198"/>
      <c r="HLK79" s="198"/>
      <c r="HLL79" s="198"/>
      <c r="HLM79" s="198"/>
      <c r="HLN79" s="198"/>
      <c r="HLO79" s="198"/>
      <c r="HLP79" s="198"/>
      <c r="HLQ79" s="198"/>
      <c r="HLR79" s="198"/>
      <c r="HLS79" s="198"/>
      <c r="HLT79" s="198"/>
      <c r="HLU79" s="198"/>
      <c r="HLV79" s="198"/>
      <c r="HLW79" s="198"/>
      <c r="HLX79" s="198"/>
      <c r="HLY79" s="198"/>
      <c r="HLZ79" s="198"/>
      <c r="HMA79" s="198"/>
      <c r="HMB79" s="198"/>
      <c r="HMC79" s="198"/>
      <c r="HMD79" s="198"/>
      <c r="HME79" s="198"/>
      <c r="HMF79" s="198"/>
      <c r="HMG79" s="198"/>
      <c r="HMH79" s="198"/>
      <c r="HMI79" s="198"/>
      <c r="HMJ79" s="198"/>
      <c r="HMK79" s="198"/>
      <c r="HML79" s="198"/>
      <c r="HMM79" s="198"/>
      <c r="HMN79" s="198"/>
      <c r="HMO79" s="198"/>
      <c r="HMP79" s="198"/>
      <c r="HMQ79" s="198"/>
      <c r="HMR79" s="198"/>
      <c r="HMS79" s="198"/>
      <c r="HMT79" s="198"/>
      <c r="HMU79" s="198"/>
      <c r="HMV79" s="198"/>
      <c r="HMW79" s="198"/>
      <c r="HMX79" s="198"/>
      <c r="HMY79" s="198"/>
      <c r="HMZ79" s="198"/>
      <c r="HNA79" s="198"/>
      <c r="HNB79" s="198"/>
      <c r="HNC79" s="198"/>
      <c r="HND79" s="198"/>
      <c r="HNE79" s="198"/>
      <c r="HNF79" s="198"/>
      <c r="HNG79" s="198"/>
      <c r="HNH79" s="198"/>
      <c r="HNI79" s="198"/>
      <c r="HNJ79" s="198"/>
      <c r="HNK79" s="198"/>
      <c r="HNL79" s="198"/>
      <c r="HNM79" s="198"/>
      <c r="HNN79" s="198"/>
      <c r="HNO79" s="198"/>
      <c r="HNP79" s="198"/>
      <c r="HNQ79" s="198"/>
      <c r="HNR79" s="198"/>
      <c r="HNS79" s="198"/>
      <c r="HNT79" s="198"/>
      <c r="HNU79" s="198"/>
      <c r="HNV79" s="198"/>
      <c r="HNW79" s="198"/>
      <c r="HNX79" s="198"/>
      <c r="HNY79" s="198"/>
      <c r="HNZ79" s="198"/>
      <c r="HOA79" s="198"/>
      <c r="HOB79" s="198"/>
      <c r="HOC79" s="198"/>
      <c r="HOD79" s="198"/>
      <c r="HOE79" s="198"/>
      <c r="HOF79" s="198"/>
      <c r="HOG79" s="198"/>
      <c r="HOH79" s="198"/>
      <c r="HOI79" s="198"/>
      <c r="HOJ79" s="198"/>
      <c r="HOK79" s="198"/>
      <c r="HOL79" s="198"/>
      <c r="HOM79" s="198"/>
      <c r="HON79" s="198"/>
      <c r="HOO79" s="198"/>
      <c r="HOP79" s="198"/>
      <c r="HOQ79" s="198"/>
      <c r="HOR79" s="198"/>
      <c r="HOS79" s="198"/>
      <c r="HOT79" s="198"/>
      <c r="HOU79" s="198"/>
      <c r="HOV79" s="198"/>
      <c r="HOW79" s="198"/>
      <c r="HOX79" s="198"/>
      <c r="HOY79" s="198"/>
      <c r="HOZ79" s="198"/>
      <c r="HPA79" s="198"/>
      <c r="HPB79" s="198"/>
      <c r="HPC79" s="198"/>
      <c r="HPD79" s="198"/>
      <c r="HPE79" s="198"/>
      <c r="HPF79" s="198"/>
      <c r="HPG79" s="198"/>
      <c r="HPH79" s="198"/>
      <c r="HPI79" s="198"/>
      <c r="HPJ79" s="198"/>
      <c r="HPK79" s="198"/>
      <c r="HPL79" s="198"/>
      <c r="HPM79" s="198"/>
      <c r="HPN79" s="198"/>
      <c r="HPO79" s="198"/>
      <c r="HPP79" s="198"/>
      <c r="HPQ79" s="198"/>
      <c r="HPR79" s="198"/>
      <c r="HPS79" s="198"/>
      <c r="HPT79" s="198"/>
      <c r="HPU79" s="198"/>
      <c r="HPV79" s="198"/>
      <c r="HPW79" s="198"/>
      <c r="HPX79" s="198"/>
      <c r="HPY79" s="198"/>
      <c r="HPZ79" s="198"/>
      <c r="HQA79" s="198"/>
      <c r="HQB79" s="198"/>
      <c r="HQC79" s="198"/>
      <c r="HQD79" s="198"/>
      <c r="HQE79" s="198"/>
      <c r="HQF79" s="198"/>
      <c r="HQG79" s="198"/>
      <c r="HQH79" s="198"/>
      <c r="HQI79" s="198"/>
      <c r="HQJ79" s="198"/>
      <c r="HQK79" s="198"/>
      <c r="HQL79" s="198"/>
      <c r="HQM79" s="198"/>
      <c r="HQN79" s="198"/>
      <c r="HQO79" s="198"/>
      <c r="HQP79" s="198"/>
      <c r="HQQ79" s="198"/>
      <c r="HQR79" s="198"/>
      <c r="HQS79" s="198"/>
      <c r="HQT79" s="198"/>
      <c r="HQU79" s="198"/>
      <c r="HQV79" s="198"/>
      <c r="HQW79" s="198"/>
      <c r="HQX79" s="198"/>
      <c r="HQY79" s="198"/>
      <c r="HQZ79" s="198"/>
      <c r="HRA79" s="198"/>
      <c r="HRB79" s="198"/>
      <c r="HRC79" s="198"/>
      <c r="HRD79" s="198"/>
      <c r="HRE79" s="198"/>
      <c r="HRF79" s="198"/>
      <c r="HRG79" s="198"/>
      <c r="HRH79" s="198"/>
      <c r="HRI79" s="198"/>
      <c r="HRJ79" s="198"/>
      <c r="HRK79" s="198"/>
      <c r="HRL79" s="198"/>
      <c r="HRM79" s="198"/>
      <c r="HRN79" s="198"/>
      <c r="HRO79" s="198"/>
      <c r="HRP79" s="198"/>
      <c r="HRQ79" s="198"/>
      <c r="HRR79" s="198"/>
      <c r="HRS79" s="198"/>
      <c r="HRT79" s="198"/>
      <c r="HRU79" s="198"/>
      <c r="HRV79" s="198"/>
      <c r="HRW79" s="198"/>
      <c r="HRX79" s="198"/>
      <c r="HRY79" s="198"/>
      <c r="HRZ79" s="198"/>
      <c r="HSA79" s="198"/>
      <c r="HSB79" s="198"/>
      <c r="HSC79" s="198"/>
      <c r="HSD79" s="198"/>
      <c r="HSE79" s="198"/>
      <c r="HSF79" s="198"/>
      <c r="HSG79" s="198"/>
      <c r="HSH79" s="198"/>
      <c r="HSI79" s="198"/>
      <c r="HSJ79" s="198"/>
      <c r="HSK79" s="198"/>
      <c r="HSL79" s="198"/>
      <c r="HSM79" s="198"/>
      <c r="HSN79" s="198"/>
      <c r="HSO79" s="198"/>
      <c r="HSP79" s="198"/>
      <c r="HSQ79" s="198"/>
      <c r="HSR79" s="198"/>
      <c r="HSS79" s="198"/>
      <c r="HST79" s="198"/>
      <c r="HSU79" s="198"/>
      <c r="HSV79" s="198"/>
      <c r="HSW79" s="198"/>
      <c r="HSX79" s="198"/>
      <c r="HSY79" s="198"/>
      <c r="HSZ79" s="198"/>
      <c r="HTA79" s="198"/>
      <c r="HTB79" s="198"/>
      <c r="HTC79" s="198"/>
      <c r="HTD79" s="198"/>
      <c r="HTE79" s="198"/>
      <c r="HTF79" s="198"/>
      <c r="HTG79" s="198"/>
      <c r="HTH79" s="198"/>
      <c r="HTI79" s="198"/>
      <c r="HTJ79" s="198"/>
      <c r="HTK79" s="198"/>
      <c r="HTL79" s="198"/>
      <c r="HTM79" s="198"/>
      <c r="HTN79" s="198"/>
      <c r="HTO79" s="198"/>
      <c r="HTP79" s="198"/>
      <c r="HTQ79" s="198"/>
      <c r="HTR79" s="198"/>
      <c r="HTS79" s="198"/>
      <c r="HTT79" s="198"/>
      <c r="HTU79" s="198"/>
      <c r="HTV79" s="198"/>
      <c r="HTW79" s="198"/>
      <c r="HTX79" s="198"/>
      <c r="HTY79" s="198"/>
      <c r="HTZ79" s="198"/>
      <c r="HUA79" s="198"/>
      <c r="HUB79" s="198"/>
      <c r="HUC79" s="198"/>
      <c r="HUD79" s="198"/>
      <c r="HUE79" s="198"/>
      <c r="HUF79" s="198"/>
      <c r="HUG79" s="198"/>
      <c r="HUH79" s="198"/>
      <c r="HUI79" s="198"/>
      <c r="HUJ79" s="198"/>
      <c r="HUK79" s="198"/>
      <c r="HUL79" s="198"/>
      <c r="HUM79" s="198"/>
      <c r="HUN79" s="198"/>
      <c r="HUO79" s="198"/>
      <c r="HUP79" s="198"/>
      <c r="HUQ79" s="198"/>
      <c r="HUR79" s="198"/>
      <c r="HUS79" s="198"/>
      <c r="HUT79" s="198"/>
      <c r="HUU79" s="198"/>
      <c r="HUV79" s="198"/>
      <c r="HUW79" s="198"/>
      <c r="HUX79" s="198"/>
      <c r="HUY79" s="198"/>
      <c r="HUZ79" s="198"/>
      <c r="HVA79" s="198"/>
      <c r="HVB79" s="198"/>
      <c r="HVC79" s="198"/>
      <c r="HVD79" s="198"/>
      <c r="HVE79" s="198"/>
      <c r="HVF79" s="198"/>
      <c r="HVG79" s="198"/>
      <c r="HVH79" s="198"/>
      <c r="HVI79" s="198"/>
      <c r="HVJ79" s="198"/>
      <c r="HVK79" s="198"/>
      <c r="HVL79" s="198"/>
      <c r="HVM79" s="198"/>
      <c r="HVN79" s="198"/>
      <c r="HVO79" s="198"/>
      <c r="HVP79" s="198"/>
      <c r="HVQ79" s="198"/>
      <c r="HVR79" s="198"/>
      <c r="HVS79" s="198"/>
      <c r="HVT79" s="198"/>
      <c r="HVU79" s="198"/>
      <c r="HVV79" s="198"/>
      <c r="HVW79" s="198"/>
      <c r="HVX79" s="198"/>
      <c r="HVY79" s="198"/>
      <c r="HVZ79" s="198"/>
      <c r="HWA79" s="198"/>
      <c r="HWB79" s="198"/>
      <c r="HWC79" s="198"/>
      <c r="HWD79" s="198"/>
      <c r="HWE79" s="198"/>
      <c r="HWF79" s="198"/>
      <c r="HWG79" s="198"/>
      <c r="HWH79" s="198"/>
      <c r="HWI79" s="198"/>
      <c r="HWJ79" s="198"/>
      <c r="HWK79" s="198"/>
      <c r="HWL79" s="198"/>
      <c r="HWM79" s="198"/>
      <c r="HWN79" s="198"/>
      <c r="HWO79" s="198"/>
      <c r="HWP79" s="198"/>
      <c r="HWQ79" s="198"/>
      <c r="HWR79" s="198"/>
      <c r="HWS79" s="198"/>
      <c r="HWT79" s="198"/>
      <c r="HWU79" s="198"/>
      <c r="HWV79" s="198"/>
      <c r="HWW79" s="198"/>
      <c r="HWX79" s="198"/>
      <c r="HWY79" s="198"/>
      <c r="HWZ79" s="198"/>
      <c r="HXA79" s="198"/>
      <c r="HXB79" s="198"/>
      <c r="HXC79" s="198"/>
      <c r="HXD79" s="198"/>
      <c r="HXE79" s="198"/>
      <c r="HXF79" s="198"/>
      <c r="HXG79" s="198"/>
      <c r="HXH79" s="198"/>
      <c r="HXI79" s="198"/>
      <c r="HXJ79" s="198"/>
      <c r="HXK79" s="198"/>
      <c r="HXL79" s="198"/>
      <c r="HXM79" s="198"/>
      <c r="HXN79" s="198"/>
      <c r="HXO79" s="198"/>
      <c r="HXP79" s="198"/>
      <c r="HXQ79" s="198"/>
      <c r="HXR79" s="198"/>
      <c r="HXS79" s="198"/>
      <c r="HXT79" s="198"/>
      <c r="HXU79" s="198"/>
      <c r="HXV79" s="198"/>
      <c r="HXW79" s="198"/>
      <c r="HXX79" s="198"/>
      <c r="HXY79" s="198"/>
      <c r="HXZ79" s="198"/>
      <c r="HYA79" s="198"/>
      <c r="HYB79" s="198"/>
      <c r="HYC79" s="198"/>
      <c r="HYD79" s="198"/>
      <c r="HYE79" s="198"/>
      <c r="HYF79" s="198"/>
      <c r="HYG79" s="198"/>
      <c r="HYH79" s="198"/>
      <c r="HYI79" s="198"/>
      <c r="HYJ79" s="198"/>
      <c r="HYK79" s="198"/>
      <c r="HYL79" s="198"/>
      <c r="HYM79" s="198"/>
      <c r="HYN79" s="198"/>
      <c r="HYO79" s="198"/>
      <c r="HYP79" s="198"/>
      <c r="HYQ79" s="198"/>
      <c r="HYR79" s="198"/>
      <c r="HYS79" s="198"/>
      <c r="HYT79" s="198"/>
      <c r="HYU79" s="198"/>
      <c r="HYV79" s="198"/>
      <c r="HYW79" s="198"/>
      <c r="HYX79" s="198"/>
      <c r="HYY79" s="198"/>
      <c r="HYZ79" s="198"/>
      <c r="HZA79" s="198"/>
      <c r="HZB79" s="198"/>
      <c r="HZC79" s="198"/>
      <c r="HZD79" s="198"/>
      <c r="HZE79" s="198"/>
      <c r="HZF79" s="198"/>
      <c r="HZG79" s="198"/>
      <c r="HZH79" s="198"/>
      <c r="HZI79" s="198"/>
      <c r="HZJ79" s="198"/>
      <c r="HZK79" s="198"/>
      <c r="HZL79" s="198"/>
      <c r="HZM79" s="198"/>
      <c r="HZN79" s="198"/>
      <c r="HZO79" s="198"/>
      <c r="HZP79" s="198"/>
      <c r="HZQ79" s="198"/>
      <c r="HZR79" s="198"/>
      <c r="HZS79" s="198"/>
      <c r="HZT79" s="198"/>
      <c r="HZU79" s="198"/>
      <c r="HZV79" s="198"/>
      <c r="HZW79" s="198"/>
      <c r="HZX79" s="198"/>
      <c r="HZY79" s="198"/>
      <c r="HZZ79" s="198"/>
      <c r="IAA79" s="198"/>
      <c r="IAB79" s="198"/>
      <c r="IAC79" s="198"/>
      <c r="IAD79" s="198"/>
      <c r="IAE79" s="198"/>
      <c r="IAF79" s="198"/>
      <c r="IAG79" s="198"/>
      <c r="IAH79" s="198"/>
      <c r="IAI79" s="198"/>
      <c r="IAJ79" s="198"/>
      <c r="IAK79" s="198"/>
      <c r="IAL79" s="198"/>
      <c r="IAM79" s="198"/>
      <c r="IAN79" s="198"/>
      <c r="IAO79" s="198"/>
      <c r="IAP79" s="198"/>
      <c r="IAQ79" s="198"/>
      <c r="IAR79" s="198"/>
      <c r="IAS79" s="198"/>
      <c r="IAT79" s="198"/>
      <c r="IAU79" s="198"/>
      <c r="IAV79" s="198"/>
      <c r="IAW79" s="198"/>
      <c r="IAX79" s="198"/>
      <c r="IAY79" s="198"/>
      <c r="IAZ79" s="198"/>
      <c r="IBA79" s="198"/>
      <c r="IBB79" s="198"/>
      <c r="IBC79" s="198"/>
      <c r="IBD79" s="198"/>
      <c r="IBE79" s="198"/>
      <c r="IBF79" s="198"/>
      <c r="IBG79" s="198"/>
      <c r="IBH79" s="198"/>
      <c r="IBI79" s="198"/>
      <c r="IBJ79" s="198"/>
      <c r="IBK79" s="198"/>
      <c r="IBL79" s="198"/>
      <c r="IBM79" s="198"/>
      <c r="IBN79" s="198"/>
      <c r="IBO79" s="198"/>
      <c r="IBP79" s="198"/>
      <c r="IBQ79" s="198"/>
      <c r="IBR79" s="198"/>
      <c r="IBS79" s="198"/>
      <c r="IBT79" s="198"/>
      <c r="IBU79" s="198"/>
      <c r="IBV79" s="198"/>
      <c r="IBW79" s="198"/>
      <c r="IBX79" s="198"/>
      <c r="IBY79" s="198"/>
      <c r="IBZ79" s="198"/>
      <c r="ICA79" s="198"/>
      <c r="ICB79" s="198"/>
      <c r="ICC79" s="198"/>
      <c r="ICD79" s="198"/>
      <c r="ICE79" s="198"/>
      <c r="ICF79" s="198"/>
      <c r="ICG79" s="198"/>
      <c r="ICH79" s="198"/>
      <c r="ICI79" s="198"/>
      <c r="ICJ79" s="198"/>
      <c r="ICK79" s="198"/>
      <c r="ICL79" s="198"/>
      <c r="ICM79" s="198"/>
      <c r="ICN79" s="198"/>
      <c r="ICO79" s="198"/>
      <c r="ICP79" s="198"/>
      <c r="ICQ79" s="198"/>
      <c r="ICR79" s="198"/>
      <c r="ICS79" s="198"/>
      <c r="ICT79" s="198"/>
      <c r="ICU79" s="198"/>
      <c r="ICV79" s="198"/>
      <c r="ICW79" s="198"/>
      <c r="ICX79" s="198"/>
      <c r="ICY79" s="198"/>
      <c r="ICZ79" s="198"/>
      <c r="IDA79" s="198"/>
      <c r="IDB79" s="198"/>
      <c r="IDC79" s="198"/>
      <c r="IDD79" s="198"/>
      <c r="IDE79" s="198"/>
      <c r="IDF79" s="198"/>
      <c r="IDG79" s="198"/>
      <c r="IDH79" s="198"/>
      <c r="IDI79" s="198"/>
      <c r="IDJ79" s="198"/>
      <c r="IDK79" s="198"/>
      <c r="IDL79" s="198"/>
      <c r="IDM79" s="198"/>
      <c r="IDN79" s="198"/>
      <c r="IDO79" s="198"/>
      <c r="IDP79" s="198"/>
      <c r="IDQ79" s="198"/>
      <c r="IDR79" s="198"/>
      <c r="IDS79" s="198"/>
      <c r="IDT79" s="198"/>
      <c r="IDU79" s="198"/>
      <c r="IDV79" s="198"/>
      <c r="IDW79" s="198"/>
      <c r="IDX79" s="198"/>
      <c r="IDY79" s="198"/>
      <c r="IDZ79" s="198"/>
      <c r="IEA79" s="198"/>
      <c r="IEB79" s="198"/>
      <c r="IEC79" s="198"/>
      <c r="IED79" s="198"/>
      <c r="IEE79" s="198"/>
      <c r="IEF79" s="198"/>
      <c r="IEG79" s="198"/>
      <c r="IEH79" s="198"/>
      <c r="IEI79" s="198"/>
      <c r="IEJ79" s="198"/>
      <c r="IEK79" s="198"/>
      <c r="IEL79" s="198"/>
      <c r="IEM79" s="198"/>
      <c r="IEN79" s="198"/>
      <c r="IEO79" s="198"/>
      <c r="IEP79" s="198"/>
      <c r="IEQ79" s="198"/>
      <c r="IER79" s="198"/>
      <c r="IES79" s="198"/>
      <c r="IET79" s="198"/>
      <c r="IEU79" s="198"/>
      <c r="IEV79" s="198"/>
      <c r="IEW79" s="198"/>
      <c r="IEX79" s="198"/>
      <c r="IEY79" s="198"/>
      <c r="IEZ79" s="198"/>
      <c r="IFA79" s="198"/>
      <c r="IFB79" s="198"/>
      <c r="IFC79" s="198"/>
      <c r="IFD79" s="198"/>
      <c r="IFE79" s="198"/>
      <c r="IFF79" s="198"/>
      <c r="IFG79" s="198"/>
      <c r="IFH79" s="198"/>
      <c r="IFI79" s="198"/>
      <c r="IFJ79" s="198"/>
      <c r="IFK79" s="198"/>
      <c r="IFL79" s="198"/>
      <c r="IFM79" s="198"/>
      <c r="IFN79" s="198"/>
      <c r="IFO79" s="198"/>
      <c r="IFP79" s="198"/>
      <c r="IFQ79" s="198"/>
      <c r="IFR79" s="198"/>
      <c r="IFS79" s="198"/>
      <c r="IFT79" s="198"/>
      <c r="IFU79" s="198"/>
      <c r="IFV79" s="198"/>
      <c r="IFW79" s="198"/>
      <c r="IFX79" s="198"/>
      <c r="IFY79" s="198"/>
      <c r="IFZ79" s="198"/>
      <c r="IGA79" s="198"/>
      <c r="IGB79" s="198"/>
      <c r="IGC79" s="198"/>
      <c r="IGD79" s="198"/>
      <c r="IGE79" s="198"/>
      <c r="IGF79" s="198"/>
      <c r="IGG79" s="198"/>
      <c r="IGH79" s="198"/>
      <c r="IGI79" s="198"/>
      <c r="IGJ79" s="198"/>
      <c r="IGK79" s="198"/>
      <c r="IGL79" s="198"/>
      <c r="IGM79" s="198"/>
      <c r="IGN79" s="198"/>
      <c r="IGO79" s="198"/>
      <c r="IGP79" s="198"/>
      <c r="IGQ79" s="198"/>
      <c r="IGR79" s="198"/>
      <c r="IGS79" s="198"/>
      <c r="IGT79" s="198"/>
      <c r="IGU79" s="198"/>
      <c r="IGV79" s="198"/>
      <c r="IGW79" s="198"/>
      <c r="IGX79" s="198"/>
      <c r="IGY79" s="198"/>
      <c r="IGZ79" s="198"/>
      <c r="IHA79" s="198"/>
      <c r="IHB79" s="198"/>
      <c r="IHC79" s="198"/>
      <c r="IHD79" s="198"/>
      <c r="IHE79" s="198"/>
      <c r="IHF79" s="198"/>
      <c r="IHG79" s="198"/>
      <c r="IHH79" s="198"/>
      <c r="IHI79" s="198"/>
      <c r="IHJ79" s="198"/>
      <c r="IHK79" s="198"/>
      <c r="IHL79" s="198"/>
      <c r="IHM79" s="198"/>
      <c r="IHN79" s="198"/>
      <c r="IHO79" s="198"/>
      <c r="IHP79" s="198"/>
      <c r="IHQ79" s="198"/>
      <c r="IHR79" s="198"/>
      <c r="IHS79" s="198"/>
      <c r="IHT79" s="198"/>
      <c r="IHU79" s="198"/>
      <c r="IHV79" s="198"/>
      <c r="IHW79" s="198"/>
      <c r="IHX79" s="198"/>
      <c r="IHY79" s="198"/>
      <c r="IHZ79" s="198"/>
      <c r="IIA79" s="198"/>
      <c r="IIB79" s="198"/>
      <c r="IIC79" s="198"/>
      <c r="IID79" s="198"/>
      <c r="IIE79" s="198"/>
      <c r="IIF79" s="198"/>
      <c r="IIG79" s="198"/>
      <c r="IIH79" s="198"/>
      <c r="III79" s="198"/>
      <c r="IIJ79" s="198"/>
      <c r="IIK79" s="198"/>
      <c r="IIL79" s="198"/>
      <c r="IIM79" s="198"/>
      <c r="IIN79" s="198"/>
      <c r="IIO79" s="198"/>
      <c r="IIP79" s="198"/>
      <c r="IIQ79" s="198"/>
      <c r="IIR79" s="198"/>
      <c r="IIS79" s="198"/>
      <c r="IIT79" s="198"/>
      <c r="IIU79" s="198"/>
      <c r="IIV79" s="198"/>
      <c r="IIW79" s="198"/>
      <c r="IIX79" s="198"/>
      <c r="IIY79" s="198"/>
      <c r="IIZ79" s="198"/>
      <c r="IJA79" s="198"/>
      <c r="IJB79" s="198"/>
      <c r="IJC79" s="198"/>
      <c r="IJD79" s="198"/>
      <c r="IJE79" s="198"/>
      <c r="IJF79" s="198"/>
      <c r="IJG79" s="198"/>
      <c r="IJH79" s="198"/>
      <c r="IJI79" s="198"/>
      <c r="IJJ79" s="198"/>
      <c r="IJK79" s="198"/>
      <c r="IJL79" s="198"/>
      <c r="IJM79" s="198"/>
      <c r="IJN79" s="198"/>
      <c r="IJO79" s="198"/>
      <c r="IJP79" s="198"/>
      <c r="IJQ79" s="198"/>
      <c r="IJR79" s="198"/>
      <c r="IJS79" s="198"/>
      <c r="IJT79" s="198"/>
      <c r="IJU79" s="198"/>
      <c r="IJV79" s="198"/>
      <c r="IJW79" s="198"/>
      <c r="IJX79" s="198"/>
      <c r="IJY79" s="198"/>
      <c r="IJZ79" s="198"/>
      <c r="IKA79" s="198"/>
      <c r="IKB79" s="198"/>
      <c r="IKC79" s="198"/>
      <c r="IKD79" s="198"/>
      <c r="IKE79" s="198"/>
      <c r="IKF79" s="198"/>
      <c r="IKG79" s="198"/>
      <c r="IKH79" s="198"/>
      <c r="IKI79" s="198"/>
      <c r="IKJ79" s="198"/>
      <c r="IKK79" s="198"/>
      <c r="IKL79" s="198"/>
      <c r="IKM79" s="198"/>
      <c r="IKN79" s="198"/>
      <c r="IKO79" s="198"/>
      <c r="IKP79" s="198"/>
      <c r="IKQ79" s="198"/>
      <c r="IKR79" s="198"/>
      <c r="IKS79" s="198"/>
      <c r="IKT79" s="198"/>
      <c r="IKU79" s="198"/>
      <c r="IKV79" s="198"/>
      <c r="IKW79" s="198"/>
      <c r="IKX79" s="198"/>
      <c r="IKY79" s="198"/>
      <c r="IKZ79" s="198"/>
      <c r="ILA79" s="198"/>
      <c r="ILB79" s="198"/>
      <c r="ILC79" s="198"/>
      <c r="ILD79" s="198"/>
      <c r="ILE79" s="198"/>
      <c r="ILF79" s="198"/>
      <c r="ILG79" s="198"/>
      <c r="ILH79" s="198"/>
      <c r="ILI79" s="198"/>
      <c r="ILJ79" s="198"/>
      <c r="ILK79" s="198"/>
      <c r="ILL79" s="198"/>
      <c r="ILM79" s="198"/>
      <c r="ILN79" s="198"/>
      <c r="ILO79" s="198"/>
      <c r="ILP79" s="198"/>
      <c r="ILQ79" s="198"/>
      <c r="ILR79" s="198"/>
      <c r="ILS79" s="198"/>
      <c r="ILT79" s="198"/>
      <c r="ILU79" s="198"/>
      <c r="ILV79" s="198"/>
      <c r="ILW79" s="198"/>
      <c r="ILX79" s="198"/>
      <c r="ILY79" s="198"/>
      <c r="ILZ79" s="198"/>
      <c r="IMA79" s="198"/>
      <c r="IMB79" s="198"/>
      <c r="IMC79" s="198"/>
      <c r="IMD79" s="198"/>
      <c r="IME79" s="198"/>
      <c r="IMF79" s="198"/>
      <c r="IMG79" s="198"/>
      <c r="IMH79" s="198"/>
      <c r="IMI79" s="198"/>
      <c r="IMJ79" s="198"/>
      <c r="IMK79" s="198"/>
      <c r="IML79" s="198"/>
      <c r="IMM79" s="198"/>
      <c r="IMN79" s="198"/>
      <c r="IMO79" s="198"/>
      <c r="IMP79" s="198"/>
      <c r="IMQ79" s="198"/>
      <c r="IMR79" s="198"/>
      <c r="IMS79" s="198"/>
      <c r="IMT79" s="198"/>
      <c r="IMU79" s="198"/>
      <c r="IMV79" s="198"/>
      <c r="IMW79" s="198"/>
      <c r="IMX79" s="198"/>
      <c r="IMY79" s="198"/>
      <c r="IMZ79" s="198"/>
      <c r="INA79" s="198"/>
      <c r="INB79" s="198"/>
      <c r="INC79" s="198"/>
      <c r="IND79" s="198"/>
      <c r="INE79" s="198"/>
      <c r="INF79" s="198"/>
      <c r="ING79" s="198"/>
      <c r="INH79" s="198"/>
      <c r="INI79" s="198"/>
      <c r="INJ79" s="198"/>
      <c r="INK79" s="198"/>
      <c r="INL79" s="198"/>
      <c r="INM79" s="198"/>
      <c r="INN79" s="198"/>
      <c r="INO79" s="198"/>
      <c r="INP79" s="198"/>
      <c r="INQ79" s="198"/>
      <c r="INR79" s="198"/>
      <c r="INS79" s="198"/>
      <c r="INT79" s="198"/>
      <c r="INU79" s="198"/>
      <c r="INV79" s="198"/>
      <c r="INW79" s="198"/>
      <c r="INX79" s="198"/>
      <c r="INY79" s="198"/>
      <c r="INZ79" s="198"/>
      <c r="IOA79" s="198"/>
      <c r="IOB79" s="198"/>
      <c r="IOC79" s="198"/>
      <c r="IOD79" s="198"/>
      <c r="IOE79" s="198"/>
      <c r="IOF79" s="198"/>
      <c r="IOG79" s="198"/>
      <c r="IOH79" s="198"/>
      <c r="IOI79" s="198"/>
      <c r="IOJ79" s="198"/>
      <c r="IOK79" s="198"/>
      <c r="IOL79" s="198"/>
      <c r="IOM79" s="198"/>
      <c r="ION79" s="198"/>
      <c r="IOO79" s="198"/>
      <c r="IOP79" s="198"/>
      <c r="IOQ79" s="198"/>
      <c r="IOR79" s="198"/>
      <c r="IOS79" s="198"/>
      <c r="IOT79" s="198"/>
      <c r="IOU79" s="198"/>
      <c r="IOV79" s="198"/>
      <c r="IOW79" s="198"/>
      <c r="IOX79" s="198"/>
      <c r="IOY79" s="198"/>
      <c r="IOZ79" s="198"/>
      <c r="IPA79" s="198"/>
      <c r="IPB79" s="198"/>
      <c r="IPC79" s="198"/>
      <c r="IPD79" s="198"/>
      <c r="IPE79" s="198"/>
      <c r="IPF79" s="198"/>
      <c r="IPG79" s="198"/>
      <c r="IPH79" s="198"/>
      <c r="IPI79" s="198"/>
      <c r="IPJ79" s="198"/>
      <c r="IPK79" s="198"/>
      <c r="IPL79" s="198"/>
      <c r="IPM79" s="198"/>
      <c r="IPN79" s="198"/>
      <c r="IPO79" s="198"/>
      <c r="IPP79" s="198"/>
      <c r="IPQ79" s="198"/>
      <c r="IPR79" s="198"/>
      <c r="IPS79" s="198"/>
      <c r="IPT79" s="198"/>
      <c r="IPU79" s="198"/>
      <c r="IPV79" s="198"/>
      <c r="IPW79" s="198"/>
      <c r="IPX79" s="198"/>
      <c r="IPY79" s="198"/>
      <c r="IPZ79" s="198"/>
      <c r="IQA79" s="198"/>
      <c r="IQB79" s="198"/>
      <c r="IQC79" s="198"/>
      <c r="IQD79" s="198"/>
      <c r="IQE79" s="198"/>
      <c r="IQF79" s="198"/>
      <c r="IQG79" s="198"/>
      <c r="IQH79" s="198"/>
      <c r="IQI79" s="198"/>
      <c r="IQJ79" s="198"/>
      <c r="IQK79" s="198"/>
      <c r="IQL79" s="198"/>
      <c r="IQM79" s="198"/>
      <c r="IQN79" s="198"/>
      <c r="IQO79" s="198"/>
      <c r="IQP79" s="198"/>
      <c r="IQQ79" s="198"/>
      <c r="IQR79" s="198"/>
      <c r="IQS79" s="198"/>
      <c r="IQT79" s="198"/>
      <c r="IQU79" s="198"/>
      <c r="IQV79" s="198"/>
      <c r="IQW79" s="198"/>
      <c r="IQX79" s="198"/>
      <c r="IQY79" s="198"/>
      <c r="IQZ79" s="198"/>
      <c r="IRA79" s="198"/>
      <c r="IRB79" s="198"/>
      <c r="IRC79" s="198"/>
      <c r="IRD79" s="198"/>
      <c r="IRE79" s="198"/>
      <c r="IRF79" s="198"/>
      <c r="IRG79" s="198"/>
      <c r="IRH79" s="198"/>
      <c r="IRI79" s="198"/>
      <c r="IRJ79" s="198"/>
      <c r="IRK79" s="198"/>
      <c r="IRL79" s="198"/>
      <c r="IRM79" s="198"/>
      <c r="IRN79" s="198"/>
      <c r="IRO79" s="198"/>
      <c r="IRP79" s="198"/>
      <c r="IRQ79" s="198"/>
      <c r="IRR79" s="198"/>
      <c r="IRS79" s="198"/>
      <c r="IRT79" s="198"/>
      <c r="IRU79" s="198"/>
      <c r="IRV79" s="198"/>
      <c r="IRW79" s="198"/>
      <c r="IRX79" s="198"/>
      <c r="IRY79" s="198"/>
      <c r="IRZ79" s="198"/>
      <c r="ISA79" s="198"/>
      <c r="ISB79" s="198"/>
      <c r="ISC79" s="198"/>
      <c r="ISD79" s="198"/>
      <c r="ISE79" s="198"/>
      <c r="ISF79" s="198"/>
      <c r="ISG79" s="198"/>
      <c r="ISH79" s="198"/>
      <c r="ISI79" s="198"/>
      <c r="ISJ79" s="198"/>
      <c r="ISK79" s="198"/>
      <c r="ISL79" s="198"/>
      <c r="ISM79" s="198"/>
      <c r="ISN79" s="198"/>
      <c r="ISO79" s="198"/>
      <c r="ISP79" s="198"/>
      <c r="ISQ79" s="198"/>
      <c r="ISR79" s="198"/>
      <c r="ISS79" s="198"/>
      <c r="IST79" s="198"/>
      <c r="ISU79" s="198"/>
      <c r="ISV79" s="198"/>
      <c r="ISW79" s="198"/>
      <c r="ISX79" s="198"/>
      <c r="ISY79" s="198"/>
      <c r="ISZ79" s="198"/>
      <c r="ITA79" s="198"/>
      <c r="ITB79" s="198"/>
      <c r="ITC79" s="198"/>
      <c r="ITD79" s="198"/>
      <c r="ITE79" s="198"/>
      <c r="ITF79" s="198"/>
      <c r="ITG79" s="198"/>
      <c r="ITH79" s="198"/>
      <c r="ITI79" s="198"/>
      <c r="ITJ79" s="198"/>
      <c r="ITK79" s="198"/>
      <c r="ITL79" s="198"/>
      <c r="ITM79" s="198"/>
      <c r="ITN79" s="198"/>
      <c r="ITO79" s="198"/>
      <c r="ITP79" s="198"/>
      <c r="ITQ79" s="198"/>
      <c r="ITR79" s="198"/>
      <c r="ITS79" s="198"/>
      <c r="ITT79" s="198"/>
      <c r="ITU79" s="198"/>
      <c r="ITV79" s="198"/>
      <c r="ITW79" s="198"/>
      <c r="ITX79" s="198"/>
      <c r="ITY79" s="198"/>
      <c r="ITZ79" s="198"/>
      <c r="IUA79" s="198"/>
      <c r="IUB79" s="198"/>
      <c r="IUC79" s="198"/>
      <c r="IUD79" s="198"/>
      <c r="IUE79" s="198"/>
      <c r="IUF79" s="198"/>
      <c r="IUG79" s="198"/>
      <c r="IUH79" s="198"/>
      <c r="IUI79" s="198"/>
      <c r="IUJ79" s="198"/>
      <c r="IUK79" s="198"/>
      <c r="IUL79" s="198"/>
      <c r="IUM79" s="198"/>
      <c r="IUN79" s="198"/>
      <c r="IUO79" s="198"/>
      <c r="IUP79" s="198"/>
      <c r="IUQ79" s="198"/>
      <c r="IUR79" s="198"/>
      <c r="IUS79" s="198"/>
      <c r="IUT79" s="198"/>
      <c r="IUU79" s="198"/>
      <c r="IUV79" s="198"/>
      <c r="IUW79" s="198"/>
      <c r="IUX79" s="198"/>
      <c r="IUY79" s="198"/>
      <c r="IUZ79" s="198"/>
      <c r="IVA79" s="198"/>
      <c r="IVB79" s="198"/>
      <c r="IVC79" s="198"/>
      <c r="IVD79" s="198"/>
      <c r="IVE79" s="198"/>
      <c r="IVF79" s="198"/>
      <c r="IVG79" s="198"/>
      <c r="IVH79" s="198"/>
      <c r="IVI79" s="198"/>
      <c r="IVJ79" s="198"/>
      <c r="IVK79" s="198"/>
      <c r="IVL79" s="198"/>
      <c r="IVM79" s="198"/>
      <c r="IVN79" s="198"/>
      <c r="IVO79" s="198"/>
      <c r="IVP79" s="198"/>
      <c r="IVQ79" s="198"/>
      <c r="IVR79" s="198"/>
      <c r="IVS79" s="198"/>
      <c r="IVT79" s="198"/>
      <c r="IVU79" s="198"/>
      <c r="IVV79" s="198"/>
      <c r="IVW79" s="198"/>
      <c r="IVX79" s="198"/>
      <c r="IVY79" s="198"/>
      <c r="IVZ79" s="198"/>
      <c r="IWA79" s="198"/>
      <c r="IWB79" s="198"/>
      <c r="IWC79" s="198"/>
      <c r="IWD79" s="198"/>
      <c r="IWE79" s="198"/>
      <c r="IWF79" s="198"/>
      <c r="IWG79" s="198"/>
      <c r="IWH79" s="198"/>
      <c r="IWI79" s="198"/>
      <c r="IWJ79" s="198"/>
      <c r="IWK79" s="198"/>
      <c r="IWL79" s="198"/>
      <c r="IWM79" s="198"/>
      <c r="IWN79" s="198"/>
      <c r="IWO79" s="198"/>
      <c r="IWP79" s="198"/>
      <c r="IWQ79" s="198"/>
      <c r="IWR79" s="198"/>
      <c r="IWS79" s="198"/>
      <c r="IWT79" s="198"/>
      <c r="IWU79" s="198"/>
      <c r="IWV79" s="198"/>
      <c r="IWW79" s="198"/>
      <c r="IWX79" s="198"/>
      <c r="IWY79" s="198"/>
      <c r="IWZ79" s="198"/>
      <c r="IXA79" s="198"/>
      <c r="IXB79" s="198"/>
      <c r="IXC79" s="198"/>
      <c r="IXD79" s="198"/>
      <c r="IXE79" s="198"/>
      <c r="IXF79" s="198"/>
      <c r="IXG79" s="198"/>
      <c r="IXH79" s="198"/>
      <c r="IXI79" s="198"/>
      <c r="IXJ79" s="198"/>
      <c r="IXK79" s="198"/>
      <c r="IXL79" s="198"/>
      <c r="IXM79" s="198"/>
      <c r="IXN79" s="198"/>
      <c r="IXO79" s="198"/>
      <c r="IXP79" s="198"/>
      <c r="IXQ79" s="198"/>
      <c r="IXR79" s="198"/>
      <c r="IXS79" s="198"/>
      <c r="IXT79" s="198"/>
      <c r="IXU79" s="198"/>
      <c r="IXV79" s="198"/>
      <c r="IXW79" s="198"/>
      <c r="IXX79" s="198"/>
      <c r="IXY79" s="198"/>
      <c r="IXZ79" s="198"/>
      <c r="IYA79" s="198"/>
      <c r="IYB79" s="198"/>
      <c r="IYC79" s="198"/>
      <c r="IYD79" s="198"/>
      <c r="IYE79" s="198"/>
      <c r="IYF79" s="198"/>
      <c r="IYG79" s="198"/>
      <c r="IYH79" s="198"/>
      <c r="IYI79" s="198"/>
      <c r="IYJ79" s="198"/>
      <c r="IYK79" s="198"/>
      <c r="IYL79" s="198"/>
      <c r="IYM79" s="198"/>
      <c r="IYN79" s="198"/>
      <c r="IYO79" s="198"/>
      <c r="IYP79" s="198"/>
      <c r="IYQ79" s="198"/>
      <c r="IYR79" s="198"/>
      <c r="IYS79" s="198"/>
      <c r="IYT79" s="198"/>
      <c r="IYU79" s="198"/>
      <c r="IYV79" s="198"/>
      <c r="IYW79" s="198"/>
      <c r="IYX79" s="198"/>
      <c r="IYY79" s="198"/>
      <c r="IYZ79" s="198"/>
      <c r="IZA79" s="198"/>
      <c r="IZB79" s="198"/>
      <c r="IZC79" s="198"/>
      <c r="IZD79" s="198"/>
      <c r="IZE79" s="198"/>
      <c r="IZF79" s="198"/>
      <c r="IZG79" s="198"/>
      <c r="IZH79" s="198"/>
      <c r="IZI79" s="198"/>
      <c r="IZJ79" s="198"/>
      <c r="IZK79" s="198"/>
      <c r="IZL79" s="198"/>
      <c r="IZM79" s="198"/>
      <c r="IZN79" s="198"/>
      <c r="IZO79" s="198"/>
      <c r="IZP79" s="198"/>
      <c r="IZQ79" s="198"/>
      <c r="IZR79" s="198"/>
      <c r="IZS79" s="198"/>
      <c r="IZT79" s="198"/>
      <c r="IZU79" s="198"/>
      <c r="IZV79" s="198"/>
      <c r="IZW79" s="198"/>
      <c r="IZX79" s="198"/>
      <c r="IZY79" s="198"/>
      <c r="IZZ79" s="198"/>
      <c r="JAA79" s="198"/>
      <c r="JAB79" s="198"/>
      <c r="JAC79" s="198"/>
      <c r="JAD79" s="198"/>
      <c r="JAE79" s="198"/>
      <c r="JAF79" s="198"/>
      <c r="JAG79" s="198"/>
      <c r="JAH79" s="198"/>
      <c r="JAI79" s="198"/>
      <c r="JAJ79" s="198"/>
      <c r="JAK79" s="198"/>
      <c r="JAL79" s="198"/>
      <c r="JAM79" s="198"/>
      <c r="JAN79" s="198"/>
      <c r="JAO79" s="198"/>
      <c r="JAP79" s="198"/>
      <c r="JAQ79" s="198"/>
      <c r="JAR79" s="198"/>
      <c r="JAS79" s="198"/>
      <c r="JAT79" s="198"/>
      <c r="JAU79" s="198"/>
      <c r="JAV79" s="198"/>
      <c r="JAW79" s="198"/>
      <c r="JAX79" s="198"/>
      <c r="JAY79" s="198"/>
      <c r="JAZ79" s="198"/>
      <c r="JBA79" s="198"/>
      <c r="JBB79" s="198"/>
      <c r="JBC79" s="198"/>
      <c r="JBD79" s="198"/>
      <c r="JBE79" s="198"/>
      <c r="JBF79" s="198"/>
      <c r="JBG79" s="198"/>
      <c r="JBH79" s="198"/>
      <c r="JBI79" s="198"/>
      <c r="JBJ79" s="198"/>
      <c r="JBK79" s="198"/>
      <c r="JBL79" s="198"/>
      <c r="JBM79" s="198"/>
      <c r="JBN79" s="198"/>
      <c r="JBO79" s="198"/>
      <c r="JBP79" s="198"/>
      <c r="JBQ79" s="198"/>
      <c r="JBR79" s="198"/>
      <c r="JBS79" s="198"/>
      <c r="JBT79" s="198"/>
      <c r="JBU79" s="198"/>
      <c r="JBV79" s="198"/>
      <c r="JBW79" s="198"/>
      <c r="JBX79" s="198"/>
      <c r="JBY79" s="198"/>
      <c r="JBZ79" s="198"/>
      <c r="JCA79" s="198"/>
      <c r="JCB79" s="198"/>
      <c r="JCC79" s="198"/>
      <c r="JCD79" s="198"/>
      <c r="JCE79" s="198"/>
      <c r="JCF79" s="198"/>
      <c r="JCG79" s="198"/>
      <c r="JCH79" s="198"/>
      <c r="JCI79" s="198"/>
      <c r="JCJ79" s="198"/>
      <c r="JCK79" s="198"/>
      <c r="JCL79" s="198"/>
      <c r="JCM79" s="198"/>
      <c r="JCN79" s="198"/>
      <c r="JCO79" s="198"/>
      <c r="JCP79" s="198"/>
      <c r="JCQ79" s="198"/>
      <c r="JCR79" s="198"/>
      <c r="JCS79" s="198"/>
      <c r="JCT79" s="198"/>
      <c r="JCU79" s="198"/>
      <c r="JCV79" s="198"/>
      <c r="JCW79" s="198"/>
      <c r="JCX79" s="198"/>
      <c r="JCY79" s="198"/>
      <c r="JCZ79" s="198"/>
      <c r="JDA79" s="198"/>
      <c r="JDB79" s="198"/>
      <c r="JDC79" s="198"/>
      <c r="JDD79" s="198"/>
      <c r="JDE79" s="198"/>
      <c r="JDF79" s="198"/>
      <c r="JDG79" s="198"/>
      <c r="JDH79" s="198"/>
      <c r="JDI79" s="198"/>
      <c r="JDJ79" s="198"/>
      <c r="JDK79" s="198"/>
      <c r="JDL79" s="198"/>
      <c r="JDM79" s="198"/>
      <c r="JDN79" s="198"/>
      <c r="JDO79" s="198"/>
      <c r="JDP79" s="198"/>
      <c r="JDQ79" s="198"/>
      <c r="JDR79" s="198"/>
      <c r="JDS79" s="198"/>
      <c r="JDT79" s="198"/>
      <c r="JDU79" s="198"/>
      <c r="JDV79" s="198"/>
      <c r="JDW79" s="198"/>
      <c r="JDX79" s="198"/>
      <c r="JDY79" s="198"/>
      <c r="JDZ79" s="198"/>
      <c r="JEA79" s="198"/>
      <c r="JEB79" s="198"/>
      <c r="JEC79" s="198"/>
      <c r="JED79" s="198"/>
      <c r="JEE79" s="198"/>
      <c r="JEF79" s="198"/>
      <c r="JEG79" s="198"/>
      <c r="JEH79" s="198"/>
      <c r="JEI79" s="198"/>
      <c r="JEJ79" s="198"/>
      <c r="JEK79" s="198"/>
      <c r="JEL79" s="198"/>
      <c r="JEM79" s="198"/>
      <c r="JEN79" s="198"/>
      <c r="JEO79" s="198"/>
      <c r="JEP79" s="198"/>
      <c r="JEQ79" s="198"/>
      <c r="JER79" s="198"/>
      <c r="JES79" s="198"/>
      <c r="JET79" s="198"/>
      <c r="JEU79" s="198"/>
      <c r="JEV79" s="198"/>
      <c r="JEW79" s="198"/>
      <c r="JEX79" s="198"/>
      <c r="JEY79" s="198"/>
      <c r="JEZ79" s="198"/>
      <c r="JFA79" s="198"/>
      <c r="JFB79" s="198"/>
      <c r="JFC79" s="198"/>
      <c r="JFD79" s="198"/>
      <c r="JFE79" s="198"/>
      <c r="JFF79" s="198"/>
      <c r="JFG79" s="198"/>
      <c r="JFH79" s="198"/>
      <c r="JFI79" s="198"/>
      <c r="JFJ79" s="198"/>
      <c r="JFK79" s="198"/>
      <c r="JFL79" s="198"/>
      <c r="JFM79" s="198"/>
      <c r="JFN79" s="198"/>
      <c r="JFO79" s="198"/>
      <c r="JFP79" s="198"/>
      <c r="JFQ79" s="198"/>
      <c r="JFR79" s="198"/>
      <c r="JFS79" s="198"/>
      <c r="JFT79" s="198"/>
      <c r="JFU79" s="198"/>
      <c r="JFV79" s="198"/>
      <c r="JFW79" s="198"/>
      <c r="JFX79" s="198"/>
      <c r="JFY79" s="198"/>
      <c r="JFZ79" s="198"/>
      <c r="JGA79" s="198"/>
      <c r="JGB79" s="198"/>
      <c r="JGC79" s="198"/>
      <c r="JGD79" s="198"/>
      <c r="JGE79" s="198"/>
      <c r="JGF79" s="198"/>
      <c r="JGG79" s="198"/>
      <c r="JGH79" s="198"/>
      <c r="JGI79" s="198"/>
      <c r="JGJ79" s="198"/>
      <c r="JGK79" s="198"/>
      <c r="JGL79" s="198"/>
      <c r="JGM79" s="198"/>
      <c r="JGN79" s="198"/>
      <c r="JGO79" s="198"/>
      <c r="JGP79" s="198"/>
      <c r="JGQ79" s="198"/>
      <c r="JGR79" s="198"/>
      <c r="JGS79" s="198"/>
      <c r="JGT79" s="198"/>
      <c r="JGU79" s="198"/>
      <c r="JGV79" s="198"/>
      <c r="JGW79" s="198"/>
      <c r="JGX79" s="198"/>
      <c r="JGY79" s="198"/>
      <c r="JGZ79" s="198"/>
      <c r="JHA79" s="198"/>
      <c r="JHB79" s="198"/>
      <c r="JHC79" s="198"/>
      <c r="JHD79" s="198"/>
      <c r="JHE79" s="198"/>
      <c r="JHF79" s="198"/>
      <c r="JHG79" s="198"/>
      <c r="JHH79" s="198"/>
      <c r="JHI79" s="198"/>
      <c r="JHJ79" s="198"/>
      <c r="JHK79" s="198"/>
      <c r="JHL79" s="198"/>
      <c r="JHM79" s="198"/>
      <c r="JHN79" s="198"/>
      <c r="JHO79" s="198"/>
      <c r="JHP79" s="198"/>
      <c r="JHQ79" s="198"/>
      <c r="JHR79" s="198"/>
      <c r="JHS79" s="198"/>
      <c r="JHT79" s="198"/>
      <c r="JHU79" s="198"/>
      <c r="JHV79" s="198"/>
      <c r="JHW79" s="198"/>
      <c r="JHX79" s="198"/>
      <c r="JHY79" s="198"/>
      <c r="JHZ79" s="198"/>
      <c r="JIA79" s="198"/>
      <c r="JIB79" s="198"/>
      <c r="JIC79" s="198"/>
      <c r="JID79" s="198"/>
      <c r="JIE79" s="198"/>
      <c r="JIF79" s="198"/>
      <c r="JIG79" s="198"/>
      <c r="JIH79" s="198"/>
      <c r="JII79" s="198"/>
      <c r="JIJ79" s="198"/>
      <c r="JIK79" s="198"/>
      <c r="JIL79" s="198"/>
      <c r="JIM79" s="198"/>
      <c r="JIN79" s="198"/>
      <c r="JIO79" s="198"/>
      <c r="JIP79" s="198"/>
      <c r="JIQ79" s="198"/>
      <c r="JIR79" s="198"/>
      <c r="JIS79" s="198"/>
      <c r="JIT79" s="198"/>
      <c r="JIU79" s="198"/>
      <c r="JIV79" s="198"/>
      <c r="JIW79" s="198"/>
      <c r="JIX79" s="198"/>
      <c r="JIY79" s="198"/>
      <c r="JIZ79" s="198"/>
      <c r="JJA79" s="198"/>
      <c r="JJB79" s="198"/>
      <c r="JJC79" s="198"/>
      <c r="JJD79" s="198"/>
      <c r="JJE79" s="198"/>
      <c r="JJF79" s="198"/>
      <c r="JJG79" s="198"/>
      <c r="JJH79" s="198"/>
      <c r="JJI79" s="198"/>
      <c r="JJJ79" s="198"/>
      <c r="JJK79" s="198"/>
      <c r="JJL79" s="198"/>
      <c r="JJM79" s="198"/>
      <c r="JJN79" s="198"/>
      <c r="JJO79" s="198"/>
      <c r="JJP79" s="198"/>
      <c r="JJQ79" s="198"/>
      <c r="JJR79" s="198"/>
      <c r="JJS79" s="198"/>
      <c r="JJT79" s="198"/>
      <c r="JJU79" s="198"/>
      <c r="JJV79" s="198"/>
      <c r="JJW79" s="198"/>
      <c r="JJX79" s="198"/>
      <c r="JJY79" s="198"/>
      <c r="JJZ79" s="198"/>
      <c r="JKA79" s="198"/>
      <c r="JKB79" s="198"/>
      <c r="JKC79" s="198"/>
      <c r="JKD79" s="198"/>
      <c r="JKE79" s="198"/>
      <c r="JKF79" s="198"/>
      <c r="JKG79" s="198"/>
      <c r="JKH79" s="198"/>
      <c r="JKI79" s="198"/>
      <c r="JKJ79" s="198"/>
      <c r="JKK79" s="198"/>
      <c r="JKL79" s="198"/>
      <c r="JKM79" s="198"/>
      <c r="JKN79" s="198"/>
      <c r="JKO79" s="198"/>
      <c r="JKP79" s="198"/>
      <c r="JKQ79" s="198"/>
      <c r="JKR79" s="198"/>
      <c r="JKS79" s="198"/>
      <c r="JKT79" s="198"/>
      <c r="JKU79" s="198"/>
      <c r="JKV79" s="198"/>
      <c r="JKW79" s="198"/>
      <c r="JKX79" s="198"/>
      <c r="JKY79" s="198"/>
      <c r="JKZ79" s="198"/>
      <c r="JLA79" s="198"/>
      <c r="JLB79" s="198"/>
      <c r="JLC79" s="198"/>
      <c r="JLD79" s="198"/>
      <c r="JLE79" s="198"/>
      <c r="JLF79" s="198"/>
      <c r="JLG79" s="198"/>
      <c r="JLH79" s="198"/>
      <c r="JLI79" s="198"/>
      <c r="JLJ79" s="198"/>
      <c r="JLK79" s="198"/>
      <c r="JLL79" s="198"/>
      <c r="JLM79" s="198"/>
      <c r="JLN79" s="198"/>
      <c r="JLO79" s="198"/>
      <c r="JLP79" s="198"/>
      <c r="JLQ79" s="198"/>
      <c r="JLR79" s="198"/>
      <c r="JLS79" s="198"/>
      <c r="JLT79" s="198"/>
      <c r="JLU79" s="198"/>
      <c r="JLV79" s="198"/>
      <c r="JLW79" s="198"/>
      <c r="JLX79" s="198"/>
      <c r="JLY79" s="198"/>
      <c r="JLZ79" s="198"/>
      <c r="JMA79" s="198"/>
      <c r="JMB79" s="198"/>
      <c r="JMC79" s="198"/>
      <c r="JMD79" s="198"/>
      <c r="JME79" s="198"/>
      <c r="JMF79" s="198"/>
      <c r="JMG79" s="198"/>
      <c r="JMH79" s="198"/>
      <c r="JMI79" s="198"/>
      <c r="JMJ79" s="198"/>
      <c r="JMK79" s="198"/>
      <c r="JML79" s="198"/>
      <c r="JMM79" s="198"/>
      <c r="JMN79" s="198"/>
      <c r="JMO79" s="198"/>
      <c r="JMP79" s="198"/>
      <c r="JMQ79" s="198"/>
      <c r="JMR79" s="198"/>
      <c r="JMS79" s="198"/>
      <c r="JMT79" s="198"/>
      <c r="JMU79" s="198"/>
      <c r="JMV79" s="198"/>
      <c r="JMW79" s="198"/>
      <c r="JMX79" s="198"/>
      <c r="JMY79" s="198"/>
      <c r="JMZ79" s="198"/>
      <c r="JNA79" s="198"/>
      <c r="JNB79" s="198"/>
      <c r="JNC79" s="198"/>
      <c r="JND79" s="198"/>
      <c r="JNE79" s="198"/>
      <c r="JNF79" s="198"/>
      <c r="JNG79" s="198"/>
      <c r="JNH79" s="198"/>
      <c r="JNI79" s="198"/>
      <c r="JNJ79" s="198"/>
      <c r="JNK79" s="198"/>
      <c r="JNL79" s="198"/>
      <c r="JNM79" s="198"/>
      <c r="JNN79" s="198"/>
      <c r="JNO79" s="198"/>
      <c r="JNP79" s="198"/>
      <c r="JNQ79" s="198"/>
      <c r="JNR79" s="198"/>
      <c r="JNS79" s="198"/>
      <c r="JNT79" s="198"/>
      <c r="JNU79" s="198"/>
      <c r="JNV79" s="198"/>
      <c r="JNW79" s="198"/>
      <c r="JNX79" s="198"/>
      <c r="JNY79" s="198"/>
      <c r="JNZ79" s="198"/>
      <c r="JOA79" s="198"/>
      <c r="JOB79" s="198"/>
      <c r="JOC79" s="198"/>
      <c r="JOD79" s="198"/>
      <c r="JOE79" s="198"/>
      <c r="JOF79" s="198"/>
      <c r="JOG79" s="198"/>
      <c r="JOH79" s="198"/>
      <c r="JOI79" s="198"/>
      <c r="JOJ79" s="198"/>
      <c r="JOK79" s="198"/>
      <c r="JOL79" s="198"/>
      <c r="JOM79" s="198"/>
      <c r="JON79" s="198"/>
      <c r="JOO79" s="198"/>
      <c r="JOP79" s="198"/>
      <c r="JOQ79" s="198"/>
      <c r="JOR79" s="198"/>
      <c r="JOS79" s="198"/>
      <c r="JOT79" s="198"/>
      <c r="JOU79" s="198"/>
      <c r="JOV79" s="198"/>
      <c r="JOW79" s="198"/>
      <c r="JOX79" s="198"/>
      <c r="JOY79" s="198"/>
      <c r="JOZ79" s="198"/>
      <c r="JPA79" s="198"/>
      <c r="JPB79" s="198"/>
      <c r="JPC79" s="198"/>
      <c r="JPD79" s="198"/>
      <c r="JPE79" s="198"/>
      <c r="JPF79" s="198"/>
      <c r="JPG79" s="198"/>
      <c r="JPH79" s="198"/>
      <c r="JPI79" s="198"/>
      <c r="JPJ79" s="198"/>
      <c r="JPK79" s="198"/>
      <c r="JPL79" s="198"/>
      <c r="JPM79" s="198"/>
      <c r="JPN79" s="198"/>
      <c r="JPO79" s="198"/>
      <c r="JPP79" s="198"/>
      <c r="JPQ79" s="198"/>
      <c r="JPR79" s="198"/>
      <c r="JPS79" s="198"/>
      <c r="JPT79" s="198"/>
      <c r="JPU79" s="198"/>
      <c r="JPV79" s="198"/>
      <c r="JPW79" s="198"/>
      <c r="JPX79" s="198"/>
      <c r="JPY79" s="198"/>
      <c r="JPZ79" s="198"/>
      <c r="JQA79" s="198"/>
      <c r="JQB79" s="198"/>
      <c r="JQC79" s="198"/>
      <c r="JQD79" s="198"/>
      <c r="JQE79" s="198"/>
      <c r="JQF79" s="198"/>
      <c r="JQG79" s="198"/>
      <c r="JQH79" s="198"/>
      <c r="JQI79" s="198"/>
      <c r="JQJ79" s="198"/>
      <c r="JQK79" s="198"/>
      <c r="JQL79" s="198"/>
      <c r="JQM79" s="198"/>
      <c r="JQN79" s="198"/>
      <c r="JQO79" s="198"/>
      <c r="JQP79" s="198"/>
      <c r="JQQ79" s="198"/>
      <c r="JQR79" s="198"/>
      <c r="JQS79" s="198"/>
      <c r="JQT79" s="198"/>
      <c r="JQU79" s="198"/>
      <c r="JQV79" s="198"/>
      <c r="JQW79" s="198"/>
      <c r="JQX79" s="198"/>
      <c r="JQY79" s="198"/>
      <c r="JQZ79" s="198"/>
      <c r="JRA79" s="198"/>
      <c r="JRB79" s="198"/>
      <c r="JRC79" s="198"/>
      <c r="JRD79" s="198"/>
      <c r="JRE79" s="198"/>
      <c r="JRF79" s="198"/>
      <c r="JRG79" s="198"/>
      <c r="JRH79" s="198"/>
      <c r="JRI79" s="198"/>
      <c r="JRJ79" s="198"/>
      <c r="JRK79" s="198"/>
      <c r="JRL79" s="198"/>
      <c r="JRM79" s="198"/>
      <c r="JRN79" s="198"/>
      <c r="JRO79" s="198"/>
      <c r="JRP79" s="198"/>
      <c r="JRQ79" s="198"/>
      <c r="JRR79" s="198"/>
      <c r="JRS79" s="198"/>
      <c r="JRT79" s="198"/>
      <c r="JRU79" s="198"/>
      <c r="JRV79" s="198"/>
      <c r="JRW79" s="198"/>
      <c r="JRX79" s="198"/>
      <c r="JRY79" s="198"/>
      <c r="JRZ79" s="198"/>
      <c r="JSA79" s="198"/>
      <c r="JSB79" s="198"/>
      <c r="JSC79" s="198"/>
      <c r="JSD79" s="198"/>
      <c r="JSE79" s="198"/>
      <c r="JSF79" s="198"/>
      <c r="JSG79" s="198"/>
      <c r="JSH79" s="198"/>
      <c r="JSI79" s="198"/>
      <c r="JSJ79" s="198"/>
      <c r="JSK79" s="198"/>
      <c r="JSL79" s="198"/>
      <c r="JSM79" s="198"/>
      <c r="JSN79" s="198"/>
      <c r="JSO79" s="198"/>
      <c r="JSP79" s="198"/>
      <c r="JSQ79" s="198"/>
      <c r="JSR79" s="198"/>
      <c r="JSS79" s="198"/>
      <c r="JST79" s="198"/>
      <c r="JSU79" s="198"/>
      <c r="JSV79" s="198"/>
      <c r="JSW79" s="198"/>
      <c r="JSX79" s="198"/>
      <c r="JSY79" s="198"/>
      <c r="JSZ79" s="198"/>
      <c r="JTA79" s="198"/>
      <c r="JTB79" s="198"/>
      <c r="JTC79" s="198"/>
      <c r="JTD79" s="198"/>
      <c r="JTE79" s="198"/>
      <c r="JTF79" s="198"/>
      <c r="JTG79" s="198"/>
      <c r="JTH79" s="198"/>
      <c r="JTI79" s="198"/>
      <c r="JTJ79" s="198"/>
      <c r="JTK79" s="198"/>
      <c r="JTL79" s="198"/>
      <c r="JTM79" s="198"/>
      <c r="JTN79" s="198"/>
      <c r="JTO79" s="198"/>
      <c r="JTP79" s="198"/>
      <c r="JTQ79" s="198"/>
      <c r="JTR79" s="198"/>
      <c r="JTS79" s="198"/>
      <c r="JTT79" s="198"/>
      <c r="JTU79" s="198"/>
      <c r="JTV79" s="198"/>
      <c r="JTW79" s="198"/>
      <c r="JTX79" s="198"/>
      <c r="JTY79" s="198"/>
      <c r="JTZ79" s="198"/>
      <c r="JUA79" s="198"/>
      <c r="JUB79" s="198"/>
      <c r="JUC79" s="198"/>
      <c r="JUD79" s="198"/>
      <c r="JUE79" s="198"/>
      <c r="JUF79" s="198"/>
      <c r="JUG79" s="198"/>
      <c r="JUH79" s="198"/>
      <c r="JUI79" s="198"/>
      <c r="JUJ79" s="198"/>
      <c r="JUK79" s="198"/>
      <c r="JUL79" s="198"/>
      <c r="JUM79" s="198"/>
      <c r="JUN79" s="198"/>
      <c r="JUO79" s="198"/>
      <c r="JUP79" s="198"/>
      <c r="JUQ79" s="198"/>
      <c r="JUR79" s="198"/>
      <c r="JUS79" s="198"/>
      <c r="JUT79" s="198"/>
      <c r="JUU79" s="198"/>
      <c r="JUV79" s="198"/>
      <c r="JUW79" s="198"/>
      <c r="JUX79" s="198"/>
      <c r="JUY79" s="198"/>
      <c r="JUZ79" s="198"/>
      <c r="JVA79" s="198"/>
      <c r="JVB79" s="198"/>
      <c r="JVC79" s="198"/>
      <c r="JVD79" s="198"/>
      <c r="JVE79" s="198"/>
      <c r="JVF79" s="198"/>
      <c r="JVG79" s="198"/>
      <c r="JVH79" s="198"/>
      <c r="JVI79" s="198"/>
      <c r="JVJ79" s="198"/>
      <c r="JVK79" s="198"/>
      <c r="JVL79" s="198"/>
      <c r="JVM79" s="198"/>
      <c r="JVN79" s="198"/>
      <c r="JVO79" s="198"/>
      <c r="JVP79" s="198"/>
      <c r="JVQ79" s="198"/>
      <c r="JVR79" s="198"/>
      <c r="JVS79" s="198"/>
      <c r="JVT79" s="198"/>
      <c r="JVU79" s="198"/>
      <c r="JVV79" s="198"/>
      <c r="JVW79" s="198"/>
      <c r="JVX79" s="198"/>
      <c r="JVY79" s="198"/>
      <c r="JVZ79" s="198"/>
      <c r="JWA79" s="198"/>
      <c r="JWB79" s="198"/>
      <c r="JWC79" s="198"/>
      <c r="JWD79" s="198"/>
      <c r="JWE79" s="198"/>
      <c r="JWF79" s="198"/>
      <c r="JWG79" s="198"/>
      <c r="JWH79" s="198"/>
      <c r="JWI79" s="198"/>
      <c r="JWJ79" s="198"/>
      <c r="JWK79" s="198"/>
      <c r="JWL79" s="198"/>
      <c r="JWM79" s="198"/>
      <c r="JWN79" s="198"/>
      <c r="JWO79" s="198"/>
      <c r="JWP79" s="198"/>
      <c r="JWQ79" s="198"/>
      <c r="JWR79" s="198"/>
      <c r="JWS79" s="198"/>
      <c r="JWT79" s="198"/>
      <c r="JWU79" s="198"/>
      <c r="JWV79" s="198"/>
      <c r="JWW79" s="198"/>
      <c r="JWX79" s="198"/>
      <c r="JWY79" s="198"/>
      <c r="JWZ79" s="198"/>
      <c r="JXA79" s="198"/>
      <c r="JXB79" s="198"/>
      <c r="JXC79" s="198"/>
      <c r="JXD79" s="198"/>
      <c r="JXE79" s="198"/>
      <c r="JXF79" s="198"/>
      <c r="JXG79" s="198"/>
      <c r="JXH79" s="198"/>
      <c r="JXI79" s="198"/>
      <c r="JXJ79" s="198"/>
      <c r="JXK79" s="198"/>
      <c r="JXL79" s="198"/>
      <c r="JXM79" s="198"/>
      <c r="JXN79" s="198"/>
      <c r="JXO79" s="198"/>
      <c r="JXP79" s="198"/>
      <c r="JXQ79" s="198"/>
      <c r="JXR79" s="198"/>
      <c r="JXS79" s="198"/>
      <c r="JXT79" s="198"/>
      <c r="JXU79" s="198"/>
      <c r="JXV79" s="198"/>
      <c r="JXW79" s="198"/>
      <c r="JXX79" s="198"/>
      <c r="JXY79" s="198"/>
      <c r="JXZ79" s="198"/>
      <c r="JYA79" s="198"/>
      <c r="JYB79" s="198"/>
      <c r="JYC79" s="198"/>
      <c r="JYD79" s="198"/>
      <c r="JYE79" s="198"/>
      <c r="JYF79" s="198"/>
      <c r="JYG79" s="198"/>
      <c r="JYH79" s="198"/>
      <c r="JYI79" s="198"/>
      <c r="JYJ79" s="198"/>
      <c r="JYK79" s="198"/>
      <c r="JYL79" s="198"/>
      <c r="JYM79" s="198"/>
      <c r="JYN79" s="198"/>
      <c r="JYO79" s="198"/>
      <c r="JYP79" s="198"/>
      <c r="JYQ79" s="198"/>
      <c r="JYR79" s="198"/>
      <c r="JYS79" s="198"/>
      <c r="JYT79" s="198"/>
      <c r="JYU79" s="198"/>
      <c r="JYV79" s="198"/>
      <c r="JYW79" s="198"/>
      <c r="JYX79" s="198"/>
      <c r="JYY79" s="198"/>
      <c r="JYZ79" s="198"/>
      <c r="JZA79" s="198"/>
      <c r="JZB79" s="198"/>
      <c r="JZC79" s="198"/>
      <c r="JZD79" s="198"/>
      <c r="JZE79" s="198"/>
      <c r="JZF79" s="198"/>
      <c r="JZG79" s="198"/>
      <c r="JZH79" s="198"/>
      <c r="JZI79" s="198"/>
      <c r="JZJ79" s="198"/>
      <c r="JZK79" s="198"/>
      <c r="JZL79" s="198"/>
      <c r="JZM79" s="198"/>
      <c r="JZN79" s="198"/>
      <c r="JZO79" s="198"/>
      <c r="JZP79" s="198"/>
      <c r="JZQ79" s="198"/>
      <c r="JZR79" s="198"/>
      <c r="JZS79" s="198"/>
      <c r="JZT79" s="198"/>
      <c r="JZU79" s="198"/>
      <c r="JZV79" s="198"/>
      <c r="JZW79" s="198"/>
      <c r="JZX79" s="198"/>
      <c r="JZY79" s="198"/>
      <c r="JZZ79" s="198"/>
      <c r="KAA79" s="198"/>
      <c r="KAB79" s="198"/>
      <c r="KAC79" s="198"/>
      <c r="KAD79" s="198"/>
      <c r="KAE79" s="198"/>
      <c r="KAF79" s="198"/>
      <c r="KAG79" s="198"/>
      <c r="KAH79" s="198"/>
      <c r="KAI79" s="198"/>
      <c r="KAJ79" s="198"/>
      <c r="KAK79" s="198"/>
      <c r="KAL79" s="198"/>
      <c r="KAM79" s="198"/>
      <c r="KAN79" s="198"/>
      <c r="KAO79" s="198"/>
      <c r="KAP79" s="198"/>
      <c r="KAQ79" s="198"/>
      <c r="KAR79" s="198"/>
      <c r="KAS79" s="198"/>
      <c r="KAT79" s="198"/>
      <c r="KAU79" s="198"/>
      <c r="KAV79" s="198"/>
      <c r="KAW79" s="198"/>
      <c r="KAX79" s="198"/>
      <c r="KAY79" s="198"/>
      <c r="KAZ79" s="198"/>
      <c r="KBA79" s="198"/>
      <c r="KBB79" s="198"/>
      <c r="KBC79" s="198"/>
      <c r="KBD79" s="198"/>
      <c r="KBE79" s="198"/>
      <c r="KBF79" s="198"/>
      <c r="KBG79" s="198"/>
      <c r="KBH79" s="198"/>
      <c r="KBI79" s="198"/>
      <c r="KBJ79" s="198"/>
      <c r="KBK79" s="198"/>
      <c r="KBL79" s="198"/>
      <c r="KBM79" s="198"/>
      <c r="KBN79" s="198"/>
      <c r="KBO79" s="198"/>
      <c r="KBP79" s="198"/>
      <c r="KBQ79" s="198"/>
      <c r="KBR79" s="198"/>
      <c r="KBS79" s="198"/>
      <c r="KBT79" s="198"/>
      <c r="KBU79" s="198"/>
      <c r="KBV79" s="198"/>
      <c r="KBW79" s="198"/>
      <c r="KBX79" s="198"/>
      <c r="KBY79" s="198"/>
      <c r="KBZ79" s="198"/>
      <c r="KCA79" s="198"/>
      <c r="KCB79" s="198"/>
      <c r="KCC79" s="198"/>
      <c r="KCD79" s="198"/>
      <c r="KCE79" s="198"/>
      <c r="KCF79" s="198"/>
      <c r="KCG79" s="198"/>
      <c r="KCH79" s="198"/>
      <c r="KCI79" s="198"/>
      <c r="KCJ79" s="198"/>
      <c r="KCK79" s="198"/>
      <c r="KCL79" s="198"/>
      <c r="KCM79" s="198"/>
      <c r="KCN79" s="198"/>
      <c r="KCO79" s="198"/>
      <c r="KCP79" s="198"/>
      <c r="KCQ79" s="198"/>
      <c r="KCR79" s="198"/>
      <c r="KCS79" s="198"/>
      <c r="KCT79" s="198"/>
      <c r="KCU79" s="198"/>
      <c r="KCV79" s="198"/>
      <c r="KCW79" s="198"/>
      <c r="KCX79" s="198"/>
      <c r="KCY79" s="198"/>
      <c r="KCZ79" s="198"/>
      <c r="KDA79" s="198"/>
      <c r="KDB79" s="198"/>
      <c r="KDC79" s="198"/>
      <c r="KDD79" s="198"/>
      <c r="KDE79" s="198"/>
      <c r="KDF79" s="198"/>
      <c r="KDG79" s="198"/>
      <c r="KDH79" s="198"/>
      <c r="KDI79" s="198"/>
      <c r="KDJ79" s="198"/>
      <c r="KDK79" s="198"/>
      <c r="KDL79" s="198"/>
      <c r="KDM79" s="198"/>
      <c r="KDN79" s="198"/>
      <c r="KDO79" s="198"/>
      <c r="KDP79" s="198"/>
      <c r="KDQ79" s="198"/>
      <c r="KDR79" s="198"/>
      <c r="KDS79" s="198"/>
      <c r="KDT79" s="198"/>
      <c r="KDU79" s="198"/>
      <c r="KDV79" s="198"/>
      <c r="KDW79" s="198"/>
      <c r="KDX79" s="198"/>
      <c r="KDY79" s="198"/>
      <c r="KDZ79" s="198"/>
      <c r="KEA79" s="198"/>
      <c r="KEB79" s="198"/>
      <c r="KEC79" s="198"/>
      <c r="KED79" s="198"/>
      <c r="KEE79" s="198"/>
      <c r="KEF79" s="198"/>
      <c r="KEG79" s="198"/>
      <c r="KEH79" s="198"/>
      <c r="KEI79" s="198"/>
      <c r="KEJ79" s="198"/>
      <c r="KEK79" s="198"/>
      <c r="KEL79" s="198"/>
      <c r="KEM79" s="198"/>
      <c r="KEN79" s="198"/>
      <c r="KEO79" s="198"/>
      <c r="KEP79" s="198"/>
      <c r="KEQ79" s="198"/>
      <c r="KER79" s="198"/>
      <c r="KES79" s="198"/>
      <c r="KET79" s="198"/>
      <c r="KEU79" s="198"/>
      <c r="KEV79" s="198"/>
      <c r="KEW79" s="198"/>
      <c r="KEX79" s="198"/>
      <c r="KEY79" s="198"/>
      <c r="KEZ79" s="198"/>
      <c r="KFA79" s="198"/>
      <c r="KFB79" s="198"/>
      <c r="KFC79" s="198"/>
      <c r="KFD79" s="198"/>
      <c r="KFE79" s="198"/>
      <c r="KFF79" s="198"/>
      <c r="KFG79" s="198"/>
      <c r="KFH79" s="198"/>
      <c r="KFI79" s="198"/>
      <c r="KFJ79" s="198"/>
      <c r="KFK79" s="198"/>
      <c r="KFL79" s="198"/>
      <c r="KFM79" s="198"/>
      <c r="KFN79" s="198"/>
      <c r="KFO79" s="198"/>
      <c r="KFP79" s="198"/>
      <c r="KFQ79" s="198"/>
      <c r="KFR79" s="198"/>
      <c r="KFS79" s="198"/>
      <c r="KFT79" s="198"/>
      <c r="KFU79" s="198"/>
      <c r="KFV79" s="198"/>
      <c r="KFW79" s="198"/>
      <c r="KFX79" s="198"/>
      <c r="KFY79" s="198"/>
      <c r="KFZ79" s="198"/>
      <c r="KGA79" s="198"/>
      <c r="KGB79" s="198"/>
      <c r="KGC79" s="198"/>
      <c r="KGD79" s="198"/>
      <c r="KGE79" s="198"/>
      <c r="KGF79" s="198"/>
      <c r="KGG79" s="198"/>
      <c r="KGH79" s="198"/>
      <c r="KGI79" s="198"/>
      <c r="KGJ79" s="198"/>
      <c r="KGK79" s="198"/>
      <c r="KGL79" s="198"/>
      <c r="KGM79" s="198"/>
      <c r="KGN79" s="198"/>
      <c r="KGO79" s="198"/>
      <c r="KGP79" s="198"/>
      <c r="KGQ79" s="198"/>
      <c r="KGR79" s="198"/>
      <c r="KGS79" s="198"/>
      <c r="KGT79" s="198"/>
      <c r="KGU79" s="198"/>
      <c r="KGV79" s="198"/>
      <c r="KGW79" s="198"/>
      <c r="KGX79" s="198"/>
      <c r="KGY79" s="198"/>
      <c r="KGZ79" s="198"/>
      <c r="KHA79" s="198"/>
      <c r="KHB79" s="198"/>
      <c r="KHC79" s="198"/>
      <c r="KHD79" s="198"/>
      <c r="KHE79" s="198"/>
      <c r="KHF79" s="198"/>
      <c r="KHG79" s="198"/>
      <c r="KHH79" s="198"/>
      <c r="KHI79" s="198"/>
      <c r="KHJ79" s="198"/>
      <c r="KHK79" s="198"/>
      <c r="KHL79" s="198"/>
      <c r="KHM79" s="198"/>
      <c r="KHN79" s="198"/>
      <c r="KHO79" s="198"/>
      <c r="KHP79" s="198"/>
      <c r="KHQ79" s="198"/>
      <c r="KHR79" s="198"/>
      <c r="KHS79" s="198"/>
      <c r="KHT79" s="198"/>
      <c r="KHU79" s="198"/>
      <c r="KHV79" s="198"/>
      <c r="KHW79" s="198"/>
      <c r="KHX79" s="198"/>
      <c r="KHY79" s="198"/>
      <c r="KHZ79" s="198"/>
      <c r="KIA79" s="198"/>
      <c r="KIB79" s="198"/>
      <c r="KIC79" s="198"/>
      <c r="KID79" s="198"/>
      <c r="KIE79" s="198"/>
      <c r="KIF79" s="198"/>
      <c r="KIG79" s="198"/>
      <c r="KIH79" s="198"/>
      <c r="KII79" s="198"/>
      <c r="KIJ79" s="198"/>
      <c r="KIK79" s="198"/>
      <c r="KIL79" s="198"/>
      <c r="KIM79" s="198"/>
      <c r="KIN79" s="198"/>
      <c r="KIO79" s="198"/>
      <c r="KIP79" s="198"/>
      <c r="KIQ79" s="198"/>
      <c r="KIR79" s="198"/>
      <c r="KIS79" s="198"/>
      <c r="KIT79" s="198"/>
      <c r="KIU79" s="198"/>
      <c r="KIV79" s="198"/>
      <c r="KIW79" s="198"/>
      <c r="KIX79" s="198"/>
      <c r="KIY79" s="198"/>
      <c r="KIZ79" s="198"/>
      <c r="KJA79" s="198"/>
      <c r="KJB79" s="198"/>
      <c r="KJC79" s="198"/>
      <c r="KJD79" s="198"/>
      <c r="KJE79" s="198"/>
      <c r="KJF79" s="198"/>
      <c r="KJG79" s="198"/>
      <c r="KJH79" s="198"/>
      <c r="KJI79" s="198"/>
      <c r="KJJ79" s="198"/>
      <c r="KJK79" s="198"/>
      <c r="KJL79" s="198"/>
      <c r="KJM79" s="198"/>
      <c r="KJN79" s="198"/>
      <c r="KJO79" s="198"/>
      <c r="KJP79" s="198"/>
      <c r="KJQ79" s="198"/>
      <c r="KJR79" s="198"/>
      <c r="KJS79" s="198"/>
      <c r="KJT79" s="198"/>
      <c r="KJU79" s="198"/>
      <c r="KJV79" s="198"/>
      <c r="KJW79" s="198"/>
      <c r="KJX79" s="198"/>
      <c r="KJY79" s="198"/>
      <c r="KJZ79" s="198"/>
      <c r="KKA79" s="198"/>
      <c r="KKB79" s="198"/>
      <c r="KKC79" s="198"/>
      <c r="KKD79" s="198"/>
      <c r="KKE79" s="198"/>
      <c r="KKF79" s="198"/>
      <c r="KKG79" s="198"/>
      <c r="KKH79" s="198"/>
      <c r="KKI79" s="198"/>
      <c r="KKJ79" s="198"/>
      <c r="KKK79" s="198"/>
      <c r="KKL79" s="198"/>
      <c r="KKM79" s="198"/>
      <c r="KKN79" s="198"/>
      <c r="KKO79" s="198"/>
      <c r="KKP79" s="198"/>
      <c r="KKQ79" s="198"/>
      <c r="KKR79" s="198"/>
      <c r="KKS79" s="198"/>
      <c r="KKT79" s="198"/>
      <c r="KKU79" s="198"/>
      <c r="KKV79" s="198"/>
      <c r="KKW79" s="198"/>
      <c r="KKX79" s="198"/>
      <c r="KKY79" s="198"/>
      <c r="KKZ79" s="198"/>
      <c r="KLA79" s="198"/>
      <c r="KLB79" s="198"/>
      <c r="KLC79" s="198"/>
      <c r="KLD79" s="198"/>
      <c r="KLE79" s="198"/>
      <c r="KLF79" s="198"/>
      <c r="KLG79" s="198"/>
      <c r="KLH79" s="198"/>
      <c r="KLI79" s="198"/>
      <c r="KLJ79" s="198"/>
      <c r="KLK79" s="198"/>
      <c r="KLL79" s="198"/>
      <c r="KLM79" s="198"/>
      <c r="KLN79" s="198"/>
      <c r="KLO79" s="198"/>
      <c r="KLP79" s="198"/>
      <c r="KLQ79" s="198"/>
      <c r="KLR79" s="198"/>
      <c r="KLS79" s="198"/>
      <c r="KLT79" s="198"/>
      <c r="KLU79" s="198"/>
      <c r="KLV79" s="198"/>
      <c r="KLW79" s="198"/>
      <c r="KLX79" s="198"/>
      <c r="KLY79" s="198"/>
      <c r="KLZ79" s="198"/>
      <c r="KMA79" s="198"/>
      <c r="KMB79" s="198"/>
      <c r="KMC79" s="198"/>
      <c r="KMD79" s="198"/>
      <c r="KME79" s="198"/>
      <c r="KMF79" s="198"/>
      <c r="KMG79" s="198"/>
      <c r="KMH79" s="198"/>
      <c r="KMI79" s="198"/>
      <c r="KMJ79" s="198"/>
      <c r="KMK79" s="198"/>
      <c r="KML79" s="198"/>
      <c r="KMM79" s="198"/>
      <c r="KMN79" s="198"/>
      <c r="KMO79" s="198"/>
      <c r="KMP79" s="198"/>
      <c r="KMQ79" s="198"/>
      <c r="KMR79" s="198"/>
      <c r="KMS79" s="198"/>
      <c r="KMT79" s="198"/>
      <c r="KMU79" s="198"/>
      <c r="KMV79" s="198"/>
      <c r="KMW79" s="198"/>
      <c r="KMX79" s="198"/>
      <c r="KMY79" s="198"/>
      <c r="KMZ79" s="198"/>
      <c r="KNA79" s="198"/>
      <c r="KNB79" s="198"/>
      <c r="KNC79" s="198"/>
      <c r="KND79" s="198"/>
      <c r="KNE79" s="198"/>
      <c r="KNF79" s="198"/>
      <c r="KNG79" s="198"/>
      <c r="KNH79" s="198"/>
      <c r="KNI79" s="198"/>
      <c r="KNJ79" s="198"/>
      <c r="KNK79" s="198"/>
      <c r="KNL79" s="198"/>
      <c r="KNM79" s="198"/>
      <c r="KNN79" s="198"/>
      <c r="KNO79" s="198"/>
      <c r="KNP79" s="198"/>
      <c r="KNQ79" s="198"/>
      <c r="KNR79" s="198"/>
      <c r="KNS79" s="198"/>
      <c r="KNT79" s="198"/>
      <c r="KNU79" s="198"/>
      <c r="KNV79" s="198"/>
      <c r="KNW79" s="198"/>
      <c r="KNX79" s="198"/>
      <c r="KNY79" s="198"/>
      <c r="KNZ79" s="198"/>
      <c r="KOA79" s="198"/>
      <c r="KOB79" s="198"/>
      <c r="KOC79" s="198"/>
      <c r="KOD79" s="198"/>
      <c r="KOE79" s="198"/>
      <c r="KOF79" s="198"/>
      <c r="KOG79" s="198"/>
      <c r="KOH79" s="198"/>
      <c r="KOI79" s="198"/>
      <c r="KOJ79" s="198"/>
      <c r="KOK79" s="198"/>
      <c r="KOL79" s="198"/>
      <c r="KOM79" s="198"/>
      <c r="KON79" s="198"/>
      <c r="KOO79" s="198"/>
      <c r="KOP79" s="198"/>
      <c r="KOQ79" s="198"/>
      <c r="KOR79" s="198"/>
      <c r="KOS79" s="198"/>
      <c r="KOT79" s="198"/>
      <c r="KOU79" s="198"/>
      <c r="KOV79" s="198"/>
      <c r="KOW79" s="198"/>
      <c r="KOX79" s="198"/>
      <c r="KOY79" s="198"/>
      <c r="KOZ79" s="198"/>
      <c r="KPA79" s="198"/>
      <c r="KPB79" s="198"/>
      <c r="KPC79" s="198"/>
      <c r="KPD79" s="198"/>
      <c r="KPE79" s="198"/>
      <c r="KPF79" s="198"/>
      <c r="KPG79" s="198"/>
      <c r="KPH79" s="198"/>
      <c r="KPI79" s="198"/>
      <c r="KPJ79" s="198"/>
      <c r="KPK79" s="198"/>
      <c r="KPL79" s="198"/>
      <c r="KPM79" s="198"/>
      <c r="KPN79" s="198"/>
      <c r="KPO79" s="198"/>
      <c r="KPP79" s="198"/>
      <c r="KPQ79" s="198"/>
      <c r="KPR79" s="198"/>
      <c r="KPS79" s="198"/>
      <c r="KPT79" s="198"/>
      <c r="KPU79" s="198"/>
      <c r="KPV79" s="198"/>
      <c r="KPW79" s="198"/>
      <c r="KPX79" s="198"/>
      <c r="KPY79" s="198"/>
      <c r="KPZ79" s="198"/>
      <c r="KQA79" s="198"/>
      <c r="KQB79" s="198"/>
      <c r="KQC79" s="198"/>
      <c r="KQD79" s="198"/>
      <c r="KQE79" s="198"/>
      <c r="KQF79" s="198"/>
      <c r="KQG79" s="198"/>
      <c r="KQH79" s="198"/>
      <c r="KQI79" s="198"/>
      <c r="KQJ79" s="198"/>
      <c r="KQK79" s="198"/>
      <c r="KQL79" s="198"/>
      <c r="KQM79" s="198"/>
      <c r="KQN79" s="198"/>
      <c r="KQO79" s="198"/>
      <c r="KQP79" s="198"/>
      <c r="KQQ79" s="198"/>
      <c r="KQR79" s="198"/>
      <c r="KQS79" s="198"/>
      <c r="KQT79" s="198"/>
      <c r="KQU79" s="198"/>
      <c r="KQV79" s="198"/>
      <c r="KQW79" s="198"/>
      <c r="KQX79" s="198"/>
      <c r="KQY79" s="198"/>
      <c r="KQZ79" s="198"/>
      <c r="KRA79" s="198"/>
      <c r="KRB79" s="198"/>
      <c r="KRC79" s="198"/>
      <c r="KRD79" s="198"/>
      <c r="KRE79" s="198"/>
      <c r="KRF79" s="198"/>
      <c r="KRG79" s="198"/>
      <c r="KRH79" s="198"/>
      <c r="KRI79" s="198"/>
      <c r="KRJ79" s="198"/>
      <c r="KRK79" s="198"/>
      <c r="KRL79" s="198"/>
      <c r="KRM79" s="198"/>
      <c r="KRN79" s="198"/>
      <c r="KRO79" s="198"/>
      <c r="KRP79" s="198"/>
      <c r="KRQ79" s="198"/>
      <c r="KRR79" s="198"/>
      <c r="KRS79" s="198"/>
      <c r="KRT79" s="198"/>
      <c r="KRU79" s="198"/>
      <c r="KRV79" s="198"/>
      <c r="KRW79" s="198"/>
      <c r="KRX79" s="198"/>
      <c r="KRY79" s="198"/>
      <c r="KRZ79" s="198"/>
      <c r="KSA79" s="198"/>
      <c r="KSB79" s="198"/>
      <c r="KSC79" s="198"/>
      <c r="KSD79" s="198"/>
      <c r="KSE79" s="198"/>
      <c r="KSF79" s="198"/>
      <c r="KSG79" s="198"/>
      <c r="KSH79" s="198"/>
      <c r="KSI79" s="198"/>
      <c r="KSJ79" s="198"/>
      <c r="KSK79" s="198"/>
      <c r="KSL79" s="198"/>
      <c r="KSM79" s="198"/>
      <c r="KSN79" s="198"/>
      <c r="KSO79" s="198"/>
      <c r="KSP79" s="198"/>
      <c r="KSQ79" s="198"/>
      <c r="KSR79" s="198"/>
      <c r="KSS79" s="198"/>
      <c r="KST79" s="198"/>
      <c r="KSU79" s="198"/>
      <c r="KSV79" s="198"/>
      <c r="KSW79" s="198"/>
      <c r="KSX79" s="198"/>
      <c r="KSY79" s="198"/>
      <c r="KSZ79" s="198"/>
      <c r="KTA79" s="198"/>
      <c r="KTB79" s="198"/>
      <c r="KTC79" s="198"/>
      <c r="KTD79" s="198"/>
      <c r="KTE79" s="198"/>
      <c r="KTF79" s="198"/>
      <c r="KTG79" s="198"/>
      <c r="KTH79" s="198"/>
      <c r="KTI79" s="198"/>
      <c r="KTJ79" s="198"/>
      <c r="KTK79" s="198"/>
      <c r="KTL79" s="198"/>
      <c r="KTM79" s="198"/>
      <c r="KTN79" s="198"/>
      <c r="KTO79" s="198"/>
      <c r="KTP79" s="198"/>
      <c r="KTQ79" s="198"/>
      <c r="KTR79" s="198"/>
      <c r="KTS79" s="198"/>
      <c r="KTT79" s="198"/>
      <c r="KTU79" s="198"/>
      <c r="KTV79" s="198"/>
      <c r="KTW79" s="198"/>
      <c r="KTX79" s="198"/>
      <c r="KTY79" s="198"/>
      <c r="KTZ79" s="198"/>
      <c r="KUA79" s="198"/>
      <c r="KUB79" s="198"/>
      <c r="KUC79" s="198"/>
      <c r="KUD79" s="198"/>
      <c r="KUE79" s="198"/>
      <c r="KUF79" s="198"/>
      <c r="KUG79" s="198"/>
      <c r="KUH79" s="198"/>
      <c r="KUI79" s="198"/>
      <c r="KUJ79" s="198"/>
      <c r="KUK79" s="198"/>
      <c r="KUL79" s="198"/>
      <c r="KUM79" s="198"/>
      <c r="KUN79" s="198"/>
      <c r="KUO79" s="198"/>
      <c r="KUP79" s="198"/>
      <c r="KUQ79" s="198"/>
      <c r="KUR79" s="198"/>
      <c r="KUS79" s="198"/>
      <c r="KUT79" s="198"/>
      <c r="KUU79" s="198"/>
      <c r="KUV79" s="198"/>
      <c r="KUW79" s="198"/>
      <c r="KUX79" s="198"/>
      <c r="KUY79" s="198"/>
      <c r="KUZ79" s="198"/>
      <c r="KVA79" s="198"/>
      <c r="KVB79" s="198"/>
      <c r="KVC79" s="198"/>
      <c r="KVD79" s="198"/>
      <c r="KVE79" s="198"/>
      <c r="KVF79" s="198"/>
      <c r="KVG79" s="198"/>
      <c r="KVH79" s="198"/>
      <c r="KVI79" s="198"/>
      <c r="KVJ79" s="198"/>
      <c r="KVK79" s="198"/>
      <c r="KVL79" s="198"/>
      <c r="KVM79" s="198"/>
      <c r="KVN79" s="198"/>
      <c r="KVO79" s="198"/>
      <c r="KVP79" s="198"/>
      <c r="KVQ79" s="198"/>
      <c r="KVR79" s="198"/>
      <c r="KVS79" s="198"/>
      <c r="KVT79" s="198"/>
      <c r="KVU79" s="198"/>
      <c r="KVV79" s="198"/>
      <c r="KVW79" s="198"/>
      <c r="KVX79" s="198"/>
      <c r="KVY79" s="198"/>
      <c r="KVZ79" s="198"/>
      <c r="KWA79" s="198"/>
      <c r="KWB79" s="198"/>
      <c r="KWC79" s="198"/>
      <c r="KWD79" s="198"/>
      <c r="KWE79" s="198"/>
      <c r="KWF79" s="198"/>
      <c r="KWG79" s="198"/>
      <c r="KWH79" s="198"/>
      <c r="KWI79" s="198"/>
      <c r="KWJ79" s="198"/>
      <c r="KWK79" s="198"/>
      <c r="KWL79" s="198"/>
      <c r="KWM79" s="198"/>
      <c r="KWN79" s="198"/>
      <c r="KWO79" s="198"/>
      <c r="KWP79" s="198"/>
      <c r="KWQ79" s="198"/>
      <c r="KWR79" s="198"/>
      <c r="KWS79" s="198"/>
      <c r="KWT79" s="198"/>
      <c r="KWU79" s="198"/>
      <c r="KWV79" s="198"/>
      <c r="KWW79" s="198"/>
      <c r="KWX79" s="198"/>
      <c r="KWY79" s="198"/>
      <c r="KWZ79" s="198"/>
      <c r="KXA79" s="198"/>
      <c r="KXB79" s="198"/>
      <c r="KXC79" s="198"/>
      <c r="KXD79" s="198"/>
      <c r="KXE79" s="198"/>
      <c r="KXF79" s="198"/>
      <c r="KXG79" s="198"/>
      <c r="KXH79" s="198"/>
      <c r="KXI79" s="198"/>
      <c r="KXJ79" s="198"/>
      <c r="KXK79" s="198"/>
      <c r="KXL79" s="198"/>
      <c r="KXM79" s="198"/>
      <c r="KXN79" s="198"/>
      <c r="KXO79" s="198"/>
      <c r="KXP79" s="198"/>
      <c r="KXQ79" s="198"/>
      <c r="KXR79" s="198"/>
      <c r="KXS79" s="198"/>
      <c r="KXT79" s="198"/>
      <c r="KXU79" s="198"/>
      <c r="KXV79" s="198"/>
      <c r="KXW79" s="198"/>
      <c r="KXX79" s="198"/>
      <c r="KXY79" s="198"/>
      <c r="KXZ79" s="198"/>
      <c r="KYA79" s="198"/>
      <c r="KYB79" s="198"/>
      <c r="KYC79" s="198"/>
      <c r="KYD79" s="198"/>
      <c r="KYE79" s="198"/>
      <c r="KYF79" s="198"/>
      <c r="KYG79" s="198"/>
      <c r="KYH79" s="198"/>
      <c r="KYI79" s="198"/>
      <c r="KYJ79" s="198"/>
      <c r="KYK79" s="198"/>
      <c r="KYL79" s="198"/>
      <c r="KYM79" s="198"/>
      <c r="KYN79" s="198"/>
      <c r="KYO79" s="198"/>
      <c r="KYP79" s="198"/>
      <c r="KYQ79" s="198"/>
      <c r="KYR79" s="198"/>
      <c r="KYS79" s="198"/>
      <c r="KYT79" s="198"/>
      <c r="KYU79" s="198"/>
      <c r="KYV79" s="198"/>
      <c r="KYW79" s="198"/>
      <c r="KYX79" s="198"/>
      <c r="KYY79" s="198"/>
      <c r="KYZ79" s="198"/>
      <c r="KZA79" s="198"/>
      <c r="KZB79" s="198"/>
      <c r="KZC79" s="198"/>
      <c r="KZD79" s="198"/>
      <c r="KZE79" s="198"/>
      <c r="KZF79" s="198"/>
      <c r="KZG79" s="198"/>
      <c r="KZH79" s="198"/>
      <c r="KZI79" s="198"/>
      <c r="KZJ79" s="198"/>
      <c r="KZK79" s="198"/>
      <c r="KZL79" s="198"/>
      <c r="KZM79" s="198"/>
      <c r="KZN79" s="198"/>
      <c r="KZO79" s="198"/>
      <c r="KZP79" s="198"/>
      <c r="KZQ79" s="198"/>
      <c r="KZR79" s="198"/>
      <c r="KZS79" s="198"/>
      <c r="KZT79" s="198"/>
      <c r="KZU79" s="198"/>
      <c r="KZV79" s="198"/>
      <c r="KZW79" s="198"/>
      <c r="KZX79" s="198"/>
      <c r="KZY79" s="198"/>
      <c r="KZZ79" s="198"/>
      <c r="LAA79" s="198"/>
      <c r="LAB79" s="198"/>
      <c r="LAC79" s="198"/>
      <c r="LAD79" s="198"/>
      <c r="LAE79" s="198"/>
      <c r="LAF79" s="198"/>
      <c r="LAG79" s="198"/>
      <c r="LAH79" s="198"/>
      <c r="LAI79" s="198"/>
      <c r="LAJ79" s="198"/>
      <c r="LAK79" s="198"/>
      <c r="LAL79" s="198"/>
      <c r="LAM79" s="198"/>
      <c r="LAN79" s="198"/>
      <c r="LAO79" s="198"/>
      <c r="LAP79" s="198"/>
      <c r="LAQ79" s="198"/>
      <c r="LAR79" s="198"/>
      <c r="LAS79" s="198"/>
      <c r="LAT79" s="198"/>
      <c r="LAU79" s="198"/>
      <c r="LAV79" s="198"/>
      <c r="LAW79" s="198"/>
      <c r="LAX79" s="198"/>
      <c r="LAY79" s="198"/>
      <c r="LAZ79" s="198"/>
      <c r="LBA79" s="198"/>
      <c r="LBB79" s="198"/>
      <c r="LBC79" s="198"/>
      <c r="LBD79" s="198"/>
      <c r="LBE79" s="198"/>
      <c r="LBF79" s="198"/>
      <c r="LBG79" s="198"/>
      <c r="LBH79" s="198"/>
      <c r="LBI79" s="198"/>
      <c r="LBJ79" s="198"/>
      <c r="LBK79" s="198"/>
      <c r="LBL79" s="198"/>
      <c r="LBM79" s="198"/>
      <c r="LBN79" s="198"/>
      <c r="LBO79" s="198"/>
      <c r="LBP79" s="198"/>
      <c r="LBQ79" s="198"/>
      <c r="LBR79" s="198"/>
      <c r="LBS79" s="198"/>
      <c r="LBT79" s="198"/>
      <c r="LBU79" s="198"/>
      <c r="LBV79" s="198"/>
      <c r="LBW79" s="198"/>
      <c r="LBX79" s="198"/>
      <c r="LBY79" s="198"/>
      <c r="LBZ79" s="198"/>
      <c r="LCA79" s="198"/>
      <c r="LCB79" s="198"/>
      <c r="LCC79" s="198"/>
      <c r="LCD79" s="198"/>
      <c r="LCE79" s="198"/>
      <c r="LCF79" s="198"/>
      <c r="LCG79" s="198"/>
      <c r="LCH79" s="198"/>
      <c r="LCI79" s="198"/>
      <c r="LCJ79" s="198"/>
      <c r="LCK79" s="198"/>
      <c r="LCL79" s="198"/>
      <c r="LCM79" s="198"/>
      <c r="LCN79" s="198"/>
      <c r="LCO79" s="198"/>
      <c r="LCP79" s="198"/>
      <c r="LCQ79" s="198"/>
      <c r="LCR79" s="198"/>
      <c r="LCS79" s="198"/>
      <c r="LCT79" s="198"/>
      <c r="LCU79" s="198"/>
      <c r="LCV79" s="198"/>
      <c r="LCW79" s="198"/>
      <c r="LCX79" s="198"/>
      <c r="LCY79" s="198"/>
      <c r="LCZ79" s="198"/>
      <c r="LDA79" s="198"/>
      <c r="LDB79" s="198"/>
      <c r="LDC79" s="198"/>
      <c r="LDD79" s="198"/>
      <c r="LDE79" s="198"/>
      <c r="LDF79" s="198"/>
      <c r="LDG79" s="198"/>
      <c r="LDH79" s="198"/>
      <c r="LDI79" s="198"/>
      <c r="LDJ79" s="198"/>
      <c r="LDK79" s="198"/>
      <c r="LDL79" s="198"/>
      <c r="LDM79" s="198"/>
      <c r="LDN79" s="198"/>
      <c r="LDO79" s="198"/>
      <c r="LDP79" s="198"/>
      <c r="LDQ79" s="198"/>
      <c r="LDR79" s="198"/>
      <c r="LDS79" s="198"/>
      <c r="LDT79" s="198"/>
      <c r="LDU79" s="198"/>
      <c r="LDV79" s="198"/>
      <c r="LDW79" s="198"/>
      <c r="LDX79" s="198"/>
      <c r="LDY79" s="198"/>
      <c r="LDZ79" s="198"/>
      <c r="LEA79" s="198"/>
      <c r="LEB79" s="198"/>
      <c r="LEC79" s="198"/>
      <c r="LED79" s="198"/>
      <c r="LEE79" s="198"/>
      <c r="LEF79" s="198"/>
      <c r="LEG79" s="198"/>
      <c r="LEH79" s="198"/>
      <c r="LEI79" s="198"/>
      <c r="LEJ79" s="198"/>
      <c r="LEK79" s="198"/>
      <c r="LEL79" s="198"/>
      <c r="LEM79" s="198"/>
      <c r="LEN79" s="198"/>
      <c r="LEO79" s="198"/>
      <c r="LEP79" s="198"/>
      <c r="LEQ79" s="198"/>
      <c r="LER79" s="198"/>
      <c r="LES79" s="198"/>
      <c r="LET79" s="198"/>
      <c r="LEU79" s="198"/>
      <c r="LEV79" s="198"/>
      <c r="LEW79" s="198"/>
      <c r="LEX79" s="198"/>
      <c r="LEY79" s="198"/>
      <c r="LEZ79" s="198"/>
      <c r="LFA79" s="198"/>
      <c r="LFB79" s="198"/>
      <c r="LFC79" s="198"/>
      <c r="LFD79" s="198"/>
      <c r="LFE79" s="198"/>
      <c r="LFF79" s="198"/>
      <c r="LFG79" s="198"/>
      <c r="LFH79" s="198"/>
      <c r="LFI79" s="198"/>
      <c r="LFJ79" s="198"/>
      <c r="LFK79" s="198"/>
      <c r="LFL79" s="198"/>
      <c r="LFM79" s="198"/>
      <c r="LFN79" s="198"/>
      <c r="LFO79" s="198"/>
      <c r="LFP79" s="198"/>
      <c r="LFQ79" s="198"/>
      <c r="LFR79" s="198"/>
      <c r="LFS79" s="198"/>
      <c r="LFT79" s="198"/>
      <c r="LFU79" s="198"/>
      <c r="LFV79" s="198"/>
      <c r="LFW79" s="198"/>
      <c r="LFX79" s="198"/>
      <c r="LFY79" s="198"/>
      <c r="LFZ79" s="198"/>
      <c r="LGA79" s="198"/>
      <c r="LGB79" s="198"/>
      <c r="LGC79" s="198"/>
      <c r="LGD79" s="198"/>
      <c r="LGE79" s="198"/>
      <c r="LGF79" s="198"/>
      <c r="LGG79" s="198"/>
      <c r="LGH79" s="198"/>
      <c r="LGI79" s="198"/>
      <c r="LGJ79" s="198"/>
      <c r="LGK79" s="198"/>
      <c r="LGL79" s="198"/>
      <c r="LGM79" s="198"/>
      <c r="LGN79" s="198"/>
      <c r="LGO79" s="198"/>
      <c r="LGP79" s="198"/>
      <c r="LGQ79" s="198"/>
      <c r="LGR79" s="198"/>
      <c r="LGS79" s="198"/>
      <c r="LGT79" s="198"/>
      <c r="LGU79" s="198"/>
      <c r="LGV79" s="198"/>
      <c r="LGW79" s="198"/>
      <c r="LGX79" s="198"/>
      <c r="LGY79" s="198"/>
      <c r="LGZ79" s="198"/>
      <c r="LHA79" s="198"/>
      <c r="LHB79" s="198"/>
      <c r="LHC79" s="198"/>
      <c r="LHD79" s="198"/>
      <c r="LHE79" s="198"/>
      <c r="LHF79" s="198"/>
      <c r="LHG79" s="198"/>
      <c r="LHH79" s="198"/>
      <c r="LHI79" s="198"/>
      <c r="LHJ79" s="198"/>
      <c r="LHK79" s="198"/>
      <c r="LHL79" s="198"/>
      <c r="LHM79" s="198"/>
      <c r="LHN79" s="198"/>
      <c r="LHO79" s="198"/>
      <c r="LHP79" s="198"/>
      <c r="LHQ79" s="198"/>
      <c r="LHR79" s="198"/>
      <c r="LHS79" s="198"/>
      <c r="LHT79" s="198"/>
      <c r="LHU79" s="198"/>
      <c r="LHV79" s="198"/>
      <c r="LHW79" s="198"/>
      <c r="LHX79" s="198"/>
      <c r="LHY79" s="198"/>
      <c r="LHZ79" s="198"/>
      <c r="LIA79" s="198"/>
      <c r="LIB79" s="198"/>
      <c r="LIC79" s="198"/>
      <c r="LID79" s="198"/>
      <c r="LIE79" s="198"/>
      <c r="LIF79" s="198"/>
      <c r="LIG79" s="198"/>
      <c r="LIH79" s="198"/>
      <c r="LII79" s="198"/>
      <c r="LIJ79" s="198"/>
      <c r="LIK79" s="198"/>
      <c r="LIL79" s="198"/>
      <c r="LIM79" s="198"/>
      <c r="LIN79" s="198"/>
      <c r="LIO79" s="198"/>
      <c r="LIP79" s="198"/>
      <c r="LIQ79" s="198"/>
      <c r="LIR79" s="198"/>
      <c r="LIS79" s="198"/>
      <c r="LIT79" s="198"/>
      <c r="LIU79" s="198"/>
      <c r="LIV79" s="198"/>
      <c r="LIW79" s="198"/>
      <c r="LIX79" s="198"/>
      <c r="LIY79" s="198"/>
      <c r="LIZ79" s="198"/>
      <c r="LJA79" s="198"/>
      <c r="LJB79" s="198"/>
      <c r="LJC79" s="198"/>
      <c r="LJD79" s="198"/>
      <c r="LJE79" s="198"/>
      <c r="LJF79" s="198"/>
      <c r="LJG79" s="198"/>
      <c r="LJH79" s="198"/>
      <c r="LJI79" s="198"/>
      <c r="LJJ79" s="198"/>
      <c r="LJK79" s="198"/>
      <c r="LJL79" s="198"/>
      <c r="LJM79" s="198"/>
      <c r="LJN79" s="198"/>
      <c r="LJO79" s="198"/>
      <c r="LJP79" s="198"/>
      <c r="LJQ79" s="198"/>
      <c r="LJR79" s="198"/>
      <c r="LJS79" s="198"/>
      <c r="LJT79" s="198"/>
      <c r="LJU79" s="198"/>
      <c r="LJV79" s="198"/>
      <c r="LJW79" s="198"/>
      <c r="LJX79" s="198"/>
      <c r="LJY79" s="198"/>
      <c r="LJZ79" s="198"/>
      <c r="LKA79" s="198"/>
      <c r="LKB79" s="198"/>
      <c r="LKC79" s="198"/>
      <c r="LKD79" s="198"/>
      <c r="LKE79" s="198"/>
      <c r="LKF79" s="198"/>
      <c r="LKG79" s="198"/>
      <c r="LKH79" s="198"/>
      <c r="LKI79" s="198"/>
      <c r="LKJ79" s="198"/>
      <c r="LKK79" s="198"/>
      <c r="LKL79" s="198"/>
      <c r="LKM79" s="198"/>
      <c r="LKN79" s="198"/>
      <c r="LKO79" s="198"/>
      <c r="LKP79" s="198"/>
      <c r="LKQ79" s="198"/>
      <c r="LKR79" s="198"/>
      <c r="LKS79" s="198"/>
      <c r="LKT79" s="198"/>
      <c r="LKU79" s="198"/>
      <c r="LKV79" s="198"/>
      <c r="LKW79" s="198"/>
      <c r="LKX79" s="198"/>
      <c r="LKY79" s="198"/>
      <c r="LKZ79" s="198"/>
      <c r="LLA79" s="198"/>
      <c r="LLB79" s="198"/>
      <c r="LLC79" s="198"/>
      <c r="LLD79" s="198"/>
      <c r="LLE79" s="198"/>
      <c r="LLF79" s="198"/>
      <c r="LLG79" s="198"/>
      <c r="LLH79" s="198"/>
      <c r="LLI79" s="198"/>
      <c r="LLJ79" s="198"/>
      <c r="LLK79" s="198"/>
      <c r="LLL79" s="198"/>
      <c r="LLM79" s="198"/>
      <c r="LLN79" s="198"/>
      <c r="LLO79" s="198"/>
      <c r="LLP79" s="198"/>
      <c r="LLQ79" s="198"/>
      <c r="LLR79" s="198"/>
      <c r="LLS79" s="198"/>
      <c r="LLT79" s="198"/>
      <c r="LLU79" s="198"/>
      <c r="LLV79" s="198"/>
      <c r="LLW79" s="198"/>
      <c r="LLX79" s="198"/>
      <c r="LLY79" s="198"/>
      <c r="LLZ79" s="198"/>
      <c r="LMA79" s="198"/>
      <c r="LMB79" s="198"/>
      <c r="LMC79" s="198"/>
      <c r="LMD79" s="198"/>
      <c r="LME79" s="198"/>
      <c r="LMF79" s="198"/>
      <c r="LMG79" s="198"/>
      <c r="LMH79" s="198"/>
      <c r="LMI79" s="198"/>
      <c r="LMJ79" s="198"/>
      <c r="LMK79" s="198"/>
      <c r="LML79" s="198"/>
      <c r="LMM79" s="198"/>
      <c r="LMN79" s="198"/>
      <c r="LMO79" s="198"/>
      <c r="LMP79" s="198"/>
      <c r="LMQ79" s="198"/>
      <c r="LMR79" s="198"/>
      <c r="LMS79" s="198"/>
      <c r="LMT79" s="198"/>
      <c r="LMU79" s="198"/>
      <c r="LMV79" s="198"/>
      <c r="LMW79" s="198"/>
      <c r="LMX79" s="198"/>
      <c r="LMY79" s="198"/>
      <c r="LMZ79" s="198"/>
      <c r="LNA79" s="198"/>
      <c r="LNB79" s="198"/>
      <c r="LNC79" s="198"/>
      <c r="LND79" s="198"/>
      <c r="LNE79" s="198"/>
      <c r="LNF79" s="198"/>
      <c r="LNG79" s="198"/>
      <c r="LNH79" s="198"/>
      <c r="LNI79" s="198"/>
      <c r="LNJ79" s="198"/>
      <c r="LNK79" s="198"/>
      <c r="LNL79" s="198"/>
      <c r="LNM79" s="198"/>
      <c r="LNN79" s="198"/>
      <c r="LNO79" s="198"/>
      <c r="LNP79" s="198"/>
      <c r="LNQ79" s="198"/>
      <c r="LNR79" s="198"/>
      <c r="LNS79" s="198"/>
      <c r="LNT79" s="198"/>
      <c r="LNU79" s="198"/>
      <c r="LNV79" s="198"/>
      <c r="LNW79" s="198"/>
      <c r="LNX79" s="198"/>
      <c r="LNY79" s="198"/>
      <c r="LNZ79" s="198"/>
      <c r="LOA79" s="198"/>
      <c r="LOB79" s="198"/>
      <c r="LOC79" s="198"/>
      <c r="LOD79" s="198"/>
      <c r="LOE79" s="198"/>
      <c r="LOF79" s="198"/>
      <c r="LOG79" s="198"/>
      <c r="LOH79" s="198"/>
      <c r="LOI79" s="198"/>
      <c r="LOJ79" s="198"/>
      <c r="LOK79" s="198"/>
      <c r="LOL79" s="198"/>
      <c r="LOM79" s="198"/>
      <c r="LON79" s="198"/>
      <c r="LOO79" s="198"/>
      <c r="LOP79" s="198"/>
      <c r="LOQ79" s="198"/>
      <c r="LOR79" s="198"/>
      <c r="LOS79" s="198"/>
      <c r="LOT79" s="198"/>
      <c r="LOU79" s="198"/>
      <c r="LOV79" s="198"/>
      <c r="LOW79" s="198"/>
      <c r="LOX79" s="198"/>
      <c r="LOY79" s="198"/>
      <c r="LOZ79" s="198"/>
      <c r="LPA79" s="198"/>
      <c r="LPB79" s="198"/>
      <c r="LPC79" s="198"/>
      <c r="LPD79" s="198"/>
      <c r="LPE79" s="198"/>
      <c r="LPF79" s="198"/>
      <c r="LPG79" s="198"/>
      <c r="LPH79" s="198"/>
      <c r="LPI79" s="198"/>
      <c r="LPJ79" s="198"/>
      <c r="LPK79" s="198"/>
      <c r="LPL79" s="198"/>
      <c r="LPM79" s="198"/>
      <c r="LPN79" s="198"/>
      <c r="LPO79" s="198"/>
      <c r="LPP79" s="198"/>
      <c r="LPQ79" s="198"/>
      <c r="LPR79" s="198"/>
      <c r="LPS79" s="198"/>
      <c r="LPT79" s="198"/>
      <c r="LPU79" s="198"/>
      <c r="LPV79" s="198"/>
      <c r="LPW79" s="198"/>
      <c r="LPX79" s="198"/>
      <c r="LPY79" s="198"/>
      <c r="LPZ79" s="198"/>
      <c r="LQA79" s="198"/>
      <c r="LQB79" s="198"/>
      <c r="LQC79" s="198"/>
      <c r="LQD79" s="198"/>
      <c r="LQE79" s="198"/>
      <c r="LQF79" s="198"/>
      <c r="LQG79" s="198"/>
      <c r="LQH79" s="198"/>
      <c r="LQI79" s="198"/>
      <c r="LQJ79" s="198"/>
      <c r="LQK79" s="198"/>
      <c r="LQL79" s="198"/>
      <c r="LQM79" s="198"/>
      <c r="LQN79" s="198"/>
      <c r="LQO79" s="198"/>
      <c r="LQP79" s="198"/>
      <c r="LQQ79" s="198"/>
      <c r="LQR79" s="198"/>
      <c r="LQS79" s="198"/>
      <c r="LQT79" s="198"/>
      <c r="LQU79" s="198"/>
      <c r="LQV79" s="198"/>
      <c r="LQW79" s="198"/>
      <c r="LQX79" s="198"/>
      <c r="LQY79" s="198"/>
      <c r="LQZ79" s="198"/>
      <c r="LRA79" s="198"/>
      <c r="LRB79" s="198"/>
      <c r="LRC79" s="198"/>
      <c r="LRD79" s="198"/>
      <c r="LRE79" s="198"/>
      <c r="LRF79" s="198"/>
      <c r="LRG79" s="198"/>
      <c r="LRH79" s="198"/>
      <c r="LRI79" s="198"/>
      <c r="LRJ79" s="198"/>
      <c r="LRK79" s="198"/>
      <c r="LRL79" s="198"/>
      <c r="LRM79" s="198"/>
      <c r="LRN79" s="198"/>
      <c r="LRO79" s="198"/>
      <c r="LRP79" s="198"/>
      <c r="LRQ79" s="198"/>
      <c r="LRR79" s="198"/>
      <c r="LRS79" s="198"/>
      <c r="LRT79" s="198"/>
      <c r="LRU79" s="198"/>
      <c r="LRV79" s="198"/>
      <c r="LRW79" s="198"/>
      <c r="LRX79" s="198"/>
      <c r="LRY79" s="198"/>
      <c r="LRZ79" s="198"/>
      <c r="LSA79" s="198"/>
      <c r="LSB79" s="198"/>
      <c r="LSC79" s="198"/>
      <c r="LSD79" s="198"/>
      <c r="LSE79" s="198"/>
      <c r="LSF79" s="198"/>
      <c r="LSG79" s="198"/>
      <c r="LSH79" s="198"/>
      <c r="LSI79" s="198"/>
      <c r="LSJ79" s="198"/>
      <c r="LSK79" s="198"/>
      <c r="LSL79" s="198"/>
      <c r="LSM79" s="198"/>
      <c r="LSN79" s="198"/>
      <c r="LSO79" s="198"/>
      <c r="LSP79" s="198"/>
      <c r="LSQ79" s="198"/>
      <c r="LSR79" s="198"/>
      <c r="LSS79" s="198"/>
      <c r="LST79" s="198"/>
      <c r="LSU79" s="198"/>
      <c r="LSV79" s="198"/>
      <c r="LSW79" s="198"/>
      <c r="LSX79" s="198"/>
      <c r="LSY79" s="198"/>
      <c r="LSZ79" s="198"/>
      <c r="LTA79" s="198"/>
      <c r="LTB79" s="198"/>
      <c r="LTC79" s="198"/>
      <c r="LTD79" s="198"/>
      <c r="LTE79" s="198"/>
      <c r="LTF79" s="198"/>
      <c r="LTG79" s="198"/>
      <c r="LTH79" s="198"/>
      <c r="LTI79" s="198"/>
      <c r="LTJ79" s="198"/>
      <c r="LTK79" s="198"/>
      <c r="LTL79" s="198"/>
      <c r="LTM79" s="198"/>
      <c r="LTN79" s="198"/>
      <c r="LTO79" s="198"/>
      <c r="LTP79" s="198"/>
      <c r="LTQ79" s="198"/>
      <c r="LTR79" s="198"/>
      <c r="LTS79" s="198"/>
      <c r="LTT79" s="198"/>
      <c r="LTU79" s="198"/>
      <c r="LTV79" s="198"/>
      <c r="LTW79" s="198"/>
      <c r="LTX79" s="198"/>
      <c r="LTY79" s="198"/>
      <c r="LTZ79" s="198"/>
      <c r="LUA79" s="198"/>
      <c r="LUB79" s="198"/>
      <c r="LUC79" s="198"/>
      <c r="LUD79" s="198"/>
      <c r="LUE79" s="198"/>
      <c r="LUF79" s="198"/>
      <c r="LUG79" s="198"/>
      <c r="LUH79" s="198"/>
      <c r="LUI79" s="198"/>
      <c r="LUJ79" s="198"/>
      <c r="LUK79" s="198"/>
      <c r="LUL79" s="198"/>
      <c r="LUM79" s="198"/>
      <c r="LUN79" s="198"/>
      <c r="LUO79" s="198"/>
      <c r="LUP79" s="198"/>
      <c r="LUQ79" s="198"/>
      <c r="LUR79" s="198"/>
      <c r="LUS79" s="198"/>
      <c r="LUT79" s="198"/>
      <c r="LUU79" s="198"/>
      <c r="LUV79" s="198"/>
      <c r="LUW79" s="198"/>
      <c r="LUX79" s="198"/>
      <c r="LUY79" s="198"/>
      <c r="LUZ79" s="198"/>
      <c r="LVA79" s="198"/>
      <c r="LVB79" s="198"/>
      <c r="LVC79" s="198"/>
      <c r="LVD79" s="198"/>
      <c r="LVE79" s="198"/>
      <c r="LVF79" s="198"/>
      <c r="LVG79" s="198"/>
      <c r="LVH79" s="198"/>
      <c r="LVI79" s="198"/>
      <c r="LVJ79" s="198"/>
      <c r="LVK79" s="198"/>
      <c r="LVL79" s="198"/>
      <c r="LVM79" s="198"/>
      <c r="LVN79" s="198"/>
      <c r="LVO79" s="198"/>
      <c r="LVP79" s="198"/>
      <c r="LVQ79" s="198"/>
      <c r="LVR79" s="198"/>
      <c r="LVS79" s="198"/>
      <c r="LVT79" s="198"/>
      <c r="LVU79" s="198"/>
      <c r="LVV79" s="198"/>
      <c r="LVW79" s="198"/>
      <c r="LVX79" s="198"/>
      <c r="LVY79" s="198"/>
      <c r="LVZ79" s="198"/>
      <c r="LWA79" s="198"/>
      <c r="LWB79" s="198"/>
      <c r="LWC79" s="198"/>
      <c r="LWD79" s="198"/>
      <c r="LWE79" s="198"/>
      <c r="LWF79" s="198"/>
      <c r="LWG79" s="198"/>
      <c r="LWH79" s="198"/>
      <c r="LWI79" s="198"/>
      <c r="LWJ79" s="198"/>
      <c r="LWK79" s="198"/>
      <c r="LWL79" s="198"/>
      <c r="LWM79" s="198"/>
      <c r="LWN79" s="198"/>
      <c r="LWO79" s="198"/>
      <c r="LWP79" s="198"/>
      <c r="LWQ79" s="198"/>
      <c r="LWR79" s="198"/>
      <c r="LWS79" s="198"/>
      <c r="LWT79" s="198"/>
      <c r="LWU79" s="198"/>
      <c r="LWV79" s="198"/>
      <c r="LWW79" s="198"/>
      <c r="LWX79" s="198"/>
      <c r="LWY79" s="198"/>
      <c r="LWZ79" s="198"/>
      <c r="LXA79" s="198"/>
      <c r="LXB79" s="198"/>
      <c r="LXC79" s="198"/>
      <c r="LXD79" s="198"/>
      <c r="LXE79" s="198"/>
      <c r="LXF79" s="198"/>
      <c r="LXG79" s="198"/>
      <c r="LXH79" s="198"/>
      <c r="LXI79" s="198"/>
      <c r="LXJ79" s="198"/>
      <c r="LXK79" s="198"/>
      <c r="LXL79" s="198"/>
      <c r="LXM79" s="198"/>
      <c r="LXN79" s="198"/>
      <c r="LXO79" s="198"/>
      <c r="LXP79" s="198"/>
      <c r="LXQ79" s="198"/>
      <c r="LXR79" s="198"/>
      <c r="LXS79" s="198"/>
      <c r="LXT79" s="198"/>
      <c r="LXU79" s="198"/>
      <c r="LXV79" s="198"/>
      <c r="LXW79" s="198"/>
      <c r="LXX79" s="198"/>
      <c r="LXY79" s="198"/>
      <c r="LXZ79" s="198"/>
      <c r="LYA79" s="198"/>
      <c r="LYB79" s="198"/>
      <c r="LYC79" s="198"/>
      <c r="LYD79" s="198"/>
      <c r="LYE79" s="198"/>
      <c r="LYF79" s="198"/>
      <c r="LYG79" s="198"/>
      <c r="LYH79" s="198"/>
      <c r="LYI79" s="198"/>
      <c r="LYJ79" s="198"/>
      <c r="LYK79" s="198"/>
      <c r="LYL79" s="198"/>
      <c r="LYM79" s="198"/>
      <c r="LYN79" s="198"/>
      <c r="LYO79" s="198"/>
      <c r="LYP79" s="198"/>
      <c r="LYQ79" s="198"/>
      <c r="LYR79" s="198"/>
      <c r="LYS79" s="198"/>
      <c r="LYT79" s="198"/>
      <c r="LYU79" s="198"/>
      <c r="LYV79" s="198"/>
      <c r="LYW79" s="198"/>
      <c r="LYX79" s="198"/>
      <c r="LYY79" s="198"/>
      <c r="LYZ79" s="198"/>
      <c r="LZA79" s="198"/>
      <c r="LZB79" s="198"/>
      <c r="LZC79" s="198"/>
      <c r="LZD79" s="198"/>
      <c r="LZE79" s="198"/>
      <c r="LZF79" s="198"/>
      <c r="LZG79" s="198"/>
      <c r="LZH79" s="198"/>
      <c r="LZI79" s="198"/>
      <c r="LZJ79" s="198"/>
      <c r="LZK79" s="198"/>
      <c r="LZL79" s="198"/>
      <c r="LZM79" s="198"/>
      <c r="LZN79" s="198"/>
      <c r="LZO79" s="198"/>
      <c r="LZP79" s="198"/>
      <c r="LZQ79" s="198"/>
      <c r="LZR79" s="198"/>
      <c r="LZS79" s="198"/>
      <c r="LZT79" s="198"/>
      <c r="LZU79" s="198"/>
      <c r="LZV79" s="198"/>
      <c r="LZW79" s="198"/>
      <c r="LZX79" s="198"/>
      <c r="LZY79" s="198"/>
      <c r="LZZ79" s="198"/>
      <c r="MAA79" s="198"/>
      <c r="MAB79" s="198"/>
      <c r="MAC79" s="198"/>
      <c r="MAD79" s="198"/>
      <c r="MAE79" s="198"/>
      <c r="MAF79" s="198"/>
      <c r="MAG79" s="198"/>
      <c r="MAH79" s="198"/>
      <c r="MAI79" s="198"/>
      <c r="MAJ79" s="198"/>
      <c r="MAK79" s="198"/>
      <c r="MAL79" s="198"/>
      <c r="MAM79" s="198"/>
      <c r="MAN79" s="198"/>
      <c r="MAO79" s="198"/>
      <c r="MAP79" s="198"/>
      <c r="MAQ79" s="198"/>
      <c r="MAR79" s="198"/>
      <c r="MAS79" s="198"/>
      <c r="MAT79" s="198"/>
      <c r="MAU79" s="198"/>
      <c r="MAV79" s="198"/>
      <c r="MAW79" s="198"/>
      <c r="MAX79" s="198"/>
      <c r="MAY79" s="198"/>
      <c r="MAZ79" s="198"/>
      <c r="MBA79" s="198"/>
      <c r="MBB79" s="198"/>
      <c r="MBC79" s="198"/>
      <c r="MBD79" s="198"/>
      <c r="MBE79" s="198"/>
      <c r="MBF79" s="198"/>
      <c r="MBG79" s="198"/>
      <c r="MBH79" s="198"/>
      <c r="MBI79" s="198"/>
      <c r="MBJ79" s="198"/>
      <c r="MBK79" s="198"/>
      <c r="MBL79" s="198"/>
      <c r="MBM79" s="198"/>
      <c r="MBN79" s="198"/>
      <c r="MBO79" s="198"/>
      <c r="MBP79" s="198"/>
      <c r="MBQ79" s="198"/>
      <c r="MBR79" s="198"/>
      <c r="MBS79" s="198"/>
      <c r="MBT79" s="198"/>
      <c r="MBU79" s="198"/>
      <c r="MBV79" s="198"/>
      <c r="MBW79" s="198"/>
      <c r="MBX79" s="198"/>
      <c r="MBY79" s="198"/>
      <c r="MBZ79" s="198"/>
      <c r="MCA79" s="198"/>
      <c r="MCB79" s="198"/>
      <c r="MCC79" s="198"/>
      <c r="MCD79" s="198"/>
      <c r="MCE79" s="198"/>
      <c r="MCF79" s="198"/>
      <c r="MCG79" s="198"/>
      <c r="MCH79" s="198"/>
      <c r="MCI79" s="198"/>
      <c r="MCJ79" s="198"/>
      <c r="MCK79" s="198"/>
      <c r="MCL79" s="198"/>
      <c r="MCM79" s="198"/>
      <c r="MCN79" s="198"/>
      <c r="MCO79" s="198"/>
      <c r="MCP79" s="198"/>
      <c r="MCQ79" s="198"/>
      <c r="MCR79" s="198"/>
      <c r="MCS79" s="198"/>
      <c r="MCT79" s="198"/>
      <c r="MCU79" s="198"/>
      <c r="MCV79" s="198"/>
      <c r="MCW79" s="198"/>
      <c r="MCX79" s="198"/>
      <c r="MCY79" s="198"/>
      <c r="MCZ79" s="198"/>
      <c r="MDA79" s="198"/>
      <c r="MDB79" s="198"/>
      <c r="MDC79" s="198"/>
      <c r="MDD79" s="198"/>
      <c r="MDE79" s="198"/>
      <c r="MDF79" s="198"/>
      <c r="MDG79" s="198"/>
      <c r="MDH79" s="198"/>
      <c r="MDI79" s="198"/>
      <c r="MDJ79" s="198"/>
      <c r="MDK79" s="198"/>
      <c r="MDL79" s="198"/>
      <c r="MDM79" s="198"/>
      <c r="MDN79" s="198"/>
      <c r="MDO79" s="198"/>
      <c r="MDP79" s="198"/>
      <c r="MDQ79" s="198"/>
      <c r="MDR79" s="198"/>
      <c r="MDS79" s="198"/>
      <c r="MDT79" s="198"/>
      <c r="MDU79" s="198"/>
      <c r="MDV79" s="198"/>
      <c r="MDW79" s="198"/>
      <c r="MDX79" s="198"/>
      <c r="MDY79" s="198"/>
      <c r="MDZ79" s="198"/>
      <c r="MEA79" s="198"/>
      <c r="MEB79" s="198"/>
      <c r="MEC79" s="198"/>
      <c r="MED79" s="198"/>
      <c r="MEE79" s="198"/>
      <c r="MEF79" s="198"/>
      <c r="MEG79" s="198"/>
      <c r="MEH79" s="198"/>
      <c r="MEI79" s="198"/>
      <c r="MEJ79" s="198"/>
      <c r="MEK79" s="198"/>
      <c r="MEL79" s="198"/>
      <c r="MEM79" s="198"/>
      <c r="MEN79" s="198"/>
      <c r="MEO79" s="198"/>
      <c r="MEP79" s="198"/>
      <c r="MEQ79" s="198"/>
      <c r="MER79" s="198"/>
      <c r="MES79" s="198"/>
      <c r="MET79" s="198"/>
      <c r="MEU79" s="198"/>
      <c r="MEV79" s="198"/>
      <c r="MEW79" s="198"/>
      <c r="MEX79" s="198"/>
      <c r="MEY79" s="198"/>
      <c r="MEZ79" s="198"/>
      <c r="MFA79" s="198"/>
      <c r="MFB79" s="198"/>
      <c r="MFC79" s="198"/>
      <c r="MFD79" s="198"/>
      <c r="MFE79" s="198"/>
      <c r="MFF79" s="198"/>
      <c r="MFG79" s="198"/>
      <c r="MFH79" s="198"/>
      <c r="MFI79" s="198"/>
      <c r="MFJ79" s="198"/>
      <c r="MFK79" s="198"/>
      <c r="MFL79" s="198"/>
      <c r="MFM79" s="198"/>
      <c r="MFN79" s="198"/>
      <c r="MFO79" s="198"/>
      <c r="MFP79" s="198"/>
      <c r="MFQ79" s="198"/>
      <c r="MFR79" s="198"/>
      <c r="MFS79" s="198"/>
      <c r="MFT79" s="198"/>
      <c r="MFU79" s="198"/>
      <c r="MFV79" s="198"/>
      <c r="MFW79" s="198"/>
      <c r="MFX79" s="198"/>
      <c r="MFY79" s="198"/>
      <c r="MFZ79" s="198"/>
      <c r="MGA79" s="198"/>
      <c r="MGB79" s="198"/>
      <c r="MGC79" s="198"/>
      <c r="MGD79" s="198"/>
      <c r="MGE79" s="198"/>
      <c r="MGF79" s="198"/>
      <c r="MGG79" s="198"/>
      <c r="MGH79" s="198"/>
      <c r="MGI79" s="198"/>
      <c r="MGJ79" s="198"/>
      <c r="MGK79" s="198"/>
      <c r="MGL79" s="198"/>
      <c r="MGM79" s="198"/>
      <c r="MGN79" s="198"/>
      <c r="MGO79" s="198"/>
      <c r="MGP79" s="198"/>
      <c r="MGQ79" s="198"/>
      <c r="MGR79" s="198"/>
      <c r="MGS79" s="198"/>
      <c r="MGT79" s="198"/>
      <c r="MGU79" s="198"/>
      <c r="MGV79" s="198"/>
      <c r="MGW79" s="198"/>
      <c r="MGX79" s="198"/>
      <c r="MGY79" s="198"/>
      <c r="MGZ79" s="198"/>
      <c r="MHA79" s="198"/>
      <c r="MHB79" s="198"/>
      <c r="MHC79" s="198"/>
      <c r="MHD79" s="198"/>
      <c r="MHE79" s="198"/>
      <c r="MHF79" s="198"/>
      <c r="MHG79" s="198"/>
      <c r="MHH79" s="198"/>
      <c r="MHI79" s="198"/>
      <c r="MHJ79" s="198"/>
      <c r="MHK79" s="198"/>
      <c r="MHL79" s="198"/>
      <c r="MHM79" s="198"/>
      <c r="MHN79" s="198"/>
      <c r="MHO79" s="198"/>
      <c r="MHP79" s="198"/>
      <c r="MHQ79" s="198"/>
      <c r="MHR79" s="198"/>
      <c r="MHS79" s="198"/>
      <c r="MHT79" s="198"/>
      <c r="MHU79" s="198"/>
      <c r="MHV79" s="198"/>
      <c r="MHW79" s="198"/>
      <c r="MHX79" s="198"/>
      <c r="MHY79" s="198"/>
      <c r="MHZ79" s="198"/>
      <c r="MIA79" s="198"/>
      <c r="MIB79" s="198"/>
      <c r="MIC79" s="198"/>
      <c r="MID79" s="198"/>
      <c r="MIE79" s="198"/>
      <c r="MIF79" s="198"/>
      <c r="MIG79" s="198"/>
      <c r="MIH79" s="198"/>
      <c r="MII79" s="198"/>
      <c r="MIJ79" s="198"/>
      <c r="MIK79" s="198"/>
      <c r="MIL79" s="198"/>
      <c r="MIM79" s="198"/>
      <c r="MIN79" s="198"/>
      <c r="MIO79" s="198"/>
      <c r="MIP79" s="198"/>
      <c r="MIQ79" s="198"/>
      <c r="MIR79" s="198"/>
      <c r="MIS79" s="198"/>
      <c r="MIT79" s="198"/>
      <c r="MIU79" s="198"/>
      <c r="MIV79" s="198"/>
      <c r="MIW79" s="198"/>
      <c r="MIX79" s="198"/>
      <c r="MIY79" s="198"/>
      <c r="MIZ79" s="198"/>
      <c r="MJA79" s="198"/>
      <c r="MJB79" s="198"/>
      <c r="MJC79" s="198"/>
      <c r="MJD79" s="198"/>
      <c r="MJE79" s="198"/>
      <c r="MJF79" s="198"/>
      <c r="MJG79" s="198"/>
      <c r="MJH79" s="198"/>
      <c r="MJI79" s="198"/>
      <c r="MJJ79" s="198"/>
      <c r="MJK79" s="198"/>
      <c r="MJL79" s="198"/>
      <c r="MJM79" s="198"/>
      <c r="MJN79" s="198"/>
      <c r="MJO79" s="198"/>
      <c r="MJP79" s="198"/>
      <c r="MJQ79" s="198"/>
      <c r="MJR79" s="198"/>
      <c r="MJS79" s="198"/>
      <c r="MJT79" s="198"/>
      <c r="MJU79" s="198"/>
      <c r="MJV79" s="198"/>
      <c r="MJW79" s="198"/>
      <c r="MJX79" s="198"/>
      <c r="MJY79" s="198"/>
      <c r="MJZ79" s="198"/>
      <c r="MKA79" s="198"/>
      <c r="MKB79" s="198"/>
      <c r="MKC79" s="198"/>
      <c r="MKD79" s="198"/>
      <c r="MKE79" s="198"/>
      <c r="MKF79" s="198"/>
      <c r="MKG79" s="198"/>
      <c r="MKH79" s="198"/>
      <c r="MKI79" s="198"/>
      <c r="MKJ79" s="198"/>
      <c r="MKK79" s="198"/>
      <c r="MKL79" s="198"/>
      <c r="MKM79" s="198"/>
      <c r="MKN79" s="198"/>
      <c r="MKO79" s="198"/>
      <c r="MKP79" s="198"/>
      <c r="MKQ79" s="198"/>
      <c r="MKR79" s="198"/>
      <c r="MKS79" s="198"/>
      <c r="MKT79" s="198"/>
      <c r="MKU79" s="198"/>
      <c r="MKV79" s="198"/>
      <c r="MKW79" s="198"/>
      <c r="MKX79" s="198"/>
      <c r="MKY79" s="198"/>
      <c r="MKZ79" s="198"/>
      <c r="MLA79" s="198"/>
      <c r="MLB79" s="198"/>
      <c r="MLC79" s="198"/>
      <c r="MLD79" s="198"/>
      <c r="MLE79" s="198"/>
      <c r="MLF79" s="198"/>
      <c r="MLG79" s="198"/>
      <c r="MLH79" s="198"/>
      <c r="MLI79" s="198"/>
      <c r="MLJ79" s="198"/>
      <c r="MLK79" s="198"/>
      <c r="MLL79" s="198"/>
      <c r="MLM79" s="198"/>
      <c r="MLN79" s="198"/>
      <c r="MLO79" s="198"/>
      <c r="MLP79" s="198"/>
      <c r="MLQ79" s="198"/>
      <c r="MLR79" s="198"/>
      <c r="MLS79" s="198"/>
      <c r="MLT79" s="198"/>
      <c r="MLU79" s="198"/>
      <c r="MLV79" s="198"/>
      <c r="MLW79" s="198"/>
      <c r="MLX79" s="198"/>
      <c r="MLY79" s="198"/>
      <c r="MLZ79" s="198"/>
      <c r="MMA79" s="198"/>
      <c r="MMB79" s="198"/>
      <c r="MMC79" s="198"/>
      <c r="MMD79" s="198"/>
      <c r="MME79" s="198"/>
      <c r="MMF79" s="198"/>
      <c r="MMG79" s="198"/>
      <c r="MMH79" s="198"/>
      <c r="MMI79" s="198"/>
      <c r="MMJ79" s="198"/>
      <c r="MMK79" s="198"/>
      <c r="MML79" s="198"/>
      <c r="MMM79" s="198"/>
      <c r="MMN79" s="198"/>
      <c r="MMO79" s="198"/>
      <c r="MMP79" s="198"/>
      <c r="MMQ79" s="198"/>
      <c r="MMR79" s="198"/>
      <c r="MMS79" s="198"/>
      <c r="MMT79" s="198"/>
      <c r="MMU79" s="198"/>
      <c r="MMV79" s="198"/>
      <c r="MMW79" s="198"/>
      <c r="MMX79" s="198"/>
      <c r="MMY79" s="198"/>
      <c r="MMZ79" s="198"/>
      <c r="MNA79" s="198"/>
      <c r="MNB79" s="198"/>
      <c r="MNC79" s="198"/>
      <c r="MND79" s="198"/>
      <c r="MNE79" s="198"/>
      <c r="MNF79" s="198"/>
      <c r="MNG79" s="198"/>
      <c r="MNH79" s="198"/>
      <c r="MNI79" s="198"/>
      <c r="MNJ79" s="198"/>
      <c r="MNK79" s="198"/>
      <c r="MNL79" s="198"/>
      <c r="MNM79" s="198"/>
      <c r="MNN79" s="198"/>
      <c r="MNO79" s="198"/>
      <c r="MNP79" s="198"/>
      <c r="MNQ79" s="198"/>
      <c r="MNR79" s="198"/>
      <c r="MNS79" s="198"/>
      <c r="MNT79" s="198"/>
      <c r="MNU79" s="198"/>
      <c r="MNV79" s="198"/>
      <c r="MNW79" s="198"/>
      <c r="MNX79" s="198"/>
      <c r="MNY79" s="198"/>
      <c r="MNZ79" s="198"/>
      <c r="MOA79" s="198"/>
      <c r="MOB79" s="198"/>
      <c r="MOC79" s="198"/>
      <c r="MOD79" s="198"/>
      <c r="MOE79" s="198"/>
      <c r="MOF79" s="198"/>
      <c r="MOG79" s="198"/>
      <c r="MOH79" s="198"/>
      <c r="MOI79" s="198"/>
      <c r="MOJ79" s="198"/>
      <c r="MOK79" s="198"/>
      <c r="MOL79" s="198"/>
      <c r="MOM79" s="198"/>
      <c r="MON79" s="198"/>
      <c r="MOO79" s="198"/>
      <c r="MOP79" s="198"/>
      <c r="MOQ79" s="198"/>
      <c r="MOR79" s="198"/>
      <c r="MOS79" s="198"/>
      <c r="MOT79" s="198"/>
      <c r="MOU79" s="198"/>
      <c r="MOV79" s="198"/>
      <c r="MOW79" s="198"/>
      <c r="MOX79" s="198"/>
      <c r="MOY79" s="198"/>
      <c r="MOZ79" s="198"/>
      <c r="MPA79" s="198"/>
      <c r="MPB79" s="198"/>
      <c r="MPC79" s="198"/>
      <c r="MPD79" s="198"/>
      <c r="MPE79" s="198"/>
      <c r="MPF79" s="198"/>
      <c r="MPG79" s="198"/>
      <c r="MPH79" s="198"/>
      <c r="MPI79" s="198"/>
      <c r="MPJ79" s="198"/>
      <c r="MPK79" s="198"/>
      <c r="MPL79" s="198"/>
      <c r="MPM79" s="198"/>
      <c r="MPN79" s="198"/>
      <c r="MPO79" s="198"/>
      <c r="MPP79" s="198"/>
      <c r="MPQ79" s="198"/>
      <c r="MPR79" s="198"/>
      <c r="MPS79" s="198"/>
      <c r="MPT79" s="198"/>
      <c r="MPU79" s="198"/>
      <c r="MPV79" s="198"/>
      <c r="MPW79" s="198"/>
      <c r="MPX79" s="198"/>
      <c r="MPY79" s="198"/>
      <c r="MPZ79" s="198"/>
      <c r="MQA79" s="198"/>
      <c r="MQB79" s="198"/>
      <c r="MQC79" s="198"/>
      <c r="MQD79" s="198"/>
      <c r="MQE79" s="198"/>
      <c r="MQF79" s="198"/>
      <c r="MQG79" s="198"/>
      <c r="MQH79" s="198"/>
      <c r="MQI79" s="198"/>
      <c r="MQJ79" s="198"/>
      <c r="MQK79" s="198"/>
      <c r="MQL79" s="198"/>
      <c r="MQM79" s="198"/>
      <c r="MQN79" s="198"/>
      <c r="MQO79" s="198"/>
      <c r="MQP79" s="198"/>
      <c r="MQQ79" s="198"/>
      <c r="MQR79" s="198"/>
      <c r="MQS79" s="198"/>
      <c r="MQT79" s="198"/>
      <c r="MQU79" s="198"/>
      <c r="MQV79" s="198"/>
      <c r="MQW79" s="198"/>
      <c r="MQX79" s="198"/>
      <c r="MQY79" s="198"/>
      <c r="MQZ79" s="198"/>
      <c r="MRA79" s="198"/>
      <c r="MRB79" s="198"/>
      <c r="MRC79" s="198"/>
      <c r="MRD79" s="198"/>
      <c r="MRE79" s="198"/>
      <c r="MRF79" s="198"/>
      <c r="MRG79" s="198"/>
      <c r="MRH79" s="198"/>
      <c r="MRI79" s="198"/>
      <c r="MRJ79" s="198"/>
      <c r="MRK79" s="198"/>
      <c r="MRL79" s="198"/>
      <c r="MRM79" s="198"/>
      <c r="MRN79" s="198"/>
      <c r="MRO79" s="198"/>
      <c r="MRP79" s="198"/>
      <c r="MRQ79" s="198"/>
      <c r="MRR79" s="198"/>
      <c r="MRS79" s="198"/>
      <c r="MRT79" s="198"/>
      <c r="MRU79" s="198"/>
      <c r="MRV79" s="198"/>
      <c r="MRW79" s="198"/>
      <c r="MRX79" s="198"/>
      <c r="MRY79" s="198"/>
      <c r="MRZ79" s="198"/>
      <c r="MSA79" s="198"/>
      <c r="MSB79" s="198"/>
      <c r="MSC79" s="198"/>
      <c r="MSD79" s="198"/>
      <c r="MSE79" s="198"/>
      <c r="MSF79" s="198"/>
      <c r="MSG79" s="198"/>
      <c r="MSH79" s="198"/>
      <c r="MSI79" s="198"/>
      <c r="MSJ79" s="198"/>
      <c r="MSK79" s="198"/>
      <c r="MSL79" s="198"/>
      <c r="MSM79" s="198"/>
      <c r="MSN79" s="198"/>
      <c r="MSO79" s="198"/>
      <c r="MSP79" s="198"/>
      <c r="MSQ79" s="198"/>
      <c r="MSR79" s="198"/>
      <c r="MSS79" s="198"/>
      <c r="MST79" s="198"/>
      <c r="MSU79" s="198"/>
      <c r="MSV79" s="198"/>
      <c r="MSW79" s="198"/>
      <c r="MSX79" s="198"/>
      <c r="MSY79" s="198"/>
      <c r="MSZ79" s="198"/>
      <c r="MTA79" s="198"/>
      <c r="MTB79" s="198"/>
      <c r="MTC79" s="198"/>
      <c r="MTD79" s="198"/>
      <c r="MTE79" s="198"/>
      <c r="MTF79" s="198"/>
      <c r="MTG79" s="198"/>
      <c r="MTH79" s="198"/>
      <c r="MTI79" s="198"/>
      <c r="MTJ79" s="198"/>
      <c r="MTK79" s="198"/>
      <c r="MTL79" s="198"/>
      <c r="MTM79" s="198"/>
      <c r="MTN79" s="198"/>
      <c r="MTO79" s="198"/>
      <c r="MTP79" s="198"/>
      <c r="MTQ79" s="198"/>
      <c r="MTR79" s="198"/>
      <c r="MTS79" s="198"/>
      <c r="MTT79" s="198"/>
      <c r="MTU79" s="198"/>
      <c r="MTV79" s="198"/>
      <c r="MTW79" s="198"/>
      <c r="MTX79" s="198"/>
      <c r="MTY79" s="198"/>
      <c r="MTZ79" s="198"/>
      <c r="MUA79" s="198"/>
      <c r="MUB79" s="198"/>
      <c r="MUC79" s="198"/>
      <c r="MUD79" s="198"/>
      <c r="MUE79" s="198"/>
      <c r="MUF79" s="198"/>
      <c r="MUG79" s="198"/>
      <c r="MUH79" s="198"/>
      <c r="MUI79" s="198"/>
      <c r="MUJ79" s="198"/>
      <c r="MUK79" s="198"/>
      <c r="MUL79" s="198"/>
      <c r="MUM79" s="198"/>
      <c r="MUN79" s="198"/>
      <c r="MUO79" s="198"/>
      <c r="MUP79" s="198"/>
      <c r="MUQ79" s="198"/>
      <c r="MUR79" s="198"/>
      <c r="MUS79" s="198"/>
      <c r="MUT79" s="198"/>
      <c r="MUU79" s="198"/>
      <c r="MUV79" s="198"/>
      <c r="MUW79" s="198"/>
      <c r="MUX79" s="198"/>
      <c r="MUY79" s="198"/>
      <c r="MUZ79" s="198"/>
      <c r="MVA79" s="198"/>
      <c r="MVB79" s="198"/>
      <c r="MVC79" s="198"/>
      <c r="MVD79" s="198"/>
      <c r="MVE79" s="198"/>
      <c r="MVF79" s="198"/>
      <c r="MVG79" s="198"/>
      <c r="MVH79" s="198"/>
      <c r="MVI79" s="198"/>
      <c r="MVJ79" s="198"/>
      <c r="MVK79" s="198"/>
      <c r="MVL79" s="198"/>
      <c r="MVM79" s="198"/>
      <c r="MVN79" s="198"/>
      <c r="MVO79" s="198"/>
      <c r="MVP79" s="198"/>
      <c r="MVQ79" s="198"/>
      <c r="MVR79" s="198"/>
      <c r="MVS79" s="198"/>
      <c r="MVT79" s="198"/>
      <c r="MVU79" s="198"/>
      <c r="MVV79" s="198"/>
      <c r="MVW79" s="198"/>
      <c r="MVX79" s="198"/>
      <c r="MVY79" s="198"/>
      <c r="MVZ79" s="198"/>
      <c r="MWA79" s="198"/>
      <c r="MWB79" s="198"/>
      <c r="MWC79" s="198"/>
      <c r="MWD79" s="198"/>
      <c r="MWE79" s="198"/>
      <c r="MWF79" s="198"/>
      <c r="MWG79" s="198"/>
      <c r="MWH79" s="198"/>
      <c r="MWI79" s="198"/>
      <c r="MWJ79" s="198"/>
      <c r="MWK79" s="198"/>
      <c r="MWL79" s="198"/>
      <c r="MWM79" s="198"/>
      <c r="MWN79" s="198"/>
      <c r="MWO79" s="198"/>
      <c r="MWP79" s="198"/>
      <c r="MWQ79" s="198"/>
      <c r="MWR79" s="198"/>
      <c r="MWS79" s="198"/>
      <c r="MWT79" s="198"/>
      <c r="MWU79" s="198"/>
      <c r="MWV79" s="198"/>
      <c r="MWW79" s="198"/>
      <c r="MWX79" s="198"/>
      <c r="MWY79" s="198"/>
      <c r="MWZ79" s="198"/>
      <c r="MXA79" s="198"/>
      <c r="MXB79" s="198"/>
      <c r="MXC79" s="198"/>
      <c r="MXD79" s="198"/>
      <c r="MXE79" s="198"/>
      <c r="MXF79" s="198"/>
      <c r="MXG79" s="198"/>
      <c r="MXH79" s="198"/>
      <c r="MXI79" s="198"/>
      <c r="MXJ79" s="198"/>
      <c r="MXK79" s="198"/>
      <c r="MXL79" s="198"/>
      <c r="MXM79" s="198"/>
      <c r="MXN79" s="198"/>
      <c r="MXO79" s="198"/>
      <c r="MXP79" s="198"/>
      <c r="MXQ79" s="198"/>
      <c r="MXR79" s="198"/>
      <c r="MXS79" s="198"/>
      <c r="MXT79" s="198"/>
      <c r="MXU79" s="198"/>
      <c r="MXV79" s="198"/>
      <c r="MXW79" s="198"/>
      <c r="MXX79" s="198"/>
      <c r="MXY79" s="198"/>
      <c r="MXZ79" s="198"/>
      <c r="MYA79" s="198"/>
      <c r="MYB79" s="198"/>
      <c r="MYC79" s="198"/>
      <c r="MYD79" s="198"/>
      <c r="MYE79" s="198"/>
      <c r="MYF79" s="198"/>
      <c r="MYG79" s="198"/>
      <c r="MYH79" s="198"/>
      <c r="MYI79" s="198"/>
      <c r="MYJ79" s="198"/>
      <c r="MYK79" s="198"/>
      <c r="MYL79" s="198"/>
      <c r="MYM79" s="198"/>
      <c r="MYN79" s="198"/>
      <c r="MYO79" s="198"/>
      <c r="MYP79" s="198"/>
      <c r="MYQ79" s="198"/>
      <c r="MYR79" s="198"/>
      <c r="MYS79" s="198"/>
      <c r="MYT79" s="198"/>
      <c r="MYU79" s="198"/>
      <c r="MYV79" s="198"/>
      <c r="MYW79" s="198"/>
      <c r="MYX79" s="198"/>
      <c r="MYY79" s="198"/>
      <c r="MYZ79" s="198"/>
      <c r="MZA79" s="198"/>
      <c r="MZB79" s="198"/>
      <c r="MZC79" s="198"/>
      <c r="MZD79" s="198"/>
      <c r="MZE79" s="198"/>
      <c r="MZF79" s="198"/>
      <c r="MZG79" s="198"/>
      <c r="MZH79" s="198"/>
      <c r="MZI79" s="198"/>
      <c r="MZJ79" s="198"/>
      <c r="MZK79" s="198"/>
      <c r="MZL79" s="198"/>
      <c r="MZM79" s="198"/>
      <c r="MZN79" s="198"/>
      <c r="MZO79" s="198"/>
      <c r="MZP79" s="198"/>
      <c r="MZQ79" s="198"/>
      <c r="MZR79" s="198"/>
      <c r="MZS79" s="198"/>
      <c r="MZT79" s="198"/>
      <c r="MZU79" s="198"/>
      <c r="MZV79" s="198"/>
      <c r="MZW79" s="198"/>
      <c r="MZX79" s="198"/>
      <c r="MZY79" s="198"/>
      <c r="MZZ79" s="198"/>
      <c r="NAA79" s="198"/>
      <c r="NAB79" s="198"/>
      <c r="NAC79" s="198"/>
      <c r="NAD79" s="198"/>
      <c r="NAE79" s="198"/>
      <c r="NAF79" s="198"/>
      <c r="NAG79" s="198"/>
      <c r="NAH79" s="198"/>
      <c r="NAI79" s="198"/>
      <c r="NAJ79" s="198"/>
      <c r="NAK79" s="198"/>
      <c r="NAL79" s="198"/>
      <c r="NAM79" s="198"/>
      <c r="NAN79" s="198"/>
      <c r="NAO79" s="198"/>
      <c r="NAP79" s="198"/>
      <c r="NAQ79" s="198"/>
      <c r="NAR79" s="198"/>
      <c r="NAS79" s="198"/>
      <c r="NAT79" s="198"/>
      <c r="NAU79" s="198"/>
      <c r="NAV79" s="198"/>
      <c r="NAW79" s="198"/>
      <c r="NAX79" s="198"/>
      <c r="NAY79" s="198"/>
      <c r="NAZ79" s="198"/>
      <c r="NBA79" s="198"/>
      <c r="NBB79" s="198"/>
      <c r="NBC79" s="198"/>
      <c r="NBD79" s="198"/>
      <c r="NBE79" s="198"/>
      <c r="NBF79" s="198"/>
      <c r="NBG79" s="198"/>
      <c r="NBH79" s="198"/>
      <c r="NBI79" s="198"/>
      <c r="NBJ79" s="198"/>
      <c r="NBK79" s="198"/>
      <c r="NBL79" s="198"/>
      <c r="NBM79" s="198"/>
      <c r="NBN79" s="198"/>
      <c r="NBO79" s="198"/>
      <c r="NBP79" s="198"/>
      <c r="NBQ79" s="198"/>
      <c r="NBR79" s="198"/>
      <c r="NBS79" s="198"/>
      <c r="NBT79" s="198"/>
      <c r="NBU79" s="198"/>
      <c r="NBV79" s="198"/>
      <c r="NBW79" s="198"/>
      <c r="NBX79" s="198"/>
      <c r="NBY79" s="198"/>
      <c r="NBZ79" s="198"/>
      <c r="NCA79" s="198"/>
      <c r="NCB79" s="198"/>
      <c r="NCC79" s="198"/>
      <c r="NCD79" s="198"/>
      <c r="NCE79" s="198"/>
      <c r="NCF79" s="198"/>
      <c r="NCG79" s="198"/>
      <c r="NCH79" s="198"/>
      <c r="NCI79" s="198"/>
      <c r="NCJ79" s="198"/>
      <c r="NCK79" s="198"/>
      <c r="NCL79" s="198"/>
      <c r="NCM79" s="198"/>
      <c r="NCN79" s="198"/>
      <c r="NCO79" s="198"/>
      <c r="NCP79" s="198"/>
      <c r="NCQ79" s="198"/>
      <c r="NCR79" s="198"/>
      <c r="NCS79" s="198"/>
      <c r="NCT79" s="198"/>
      <c r="NCU79" s="198"/>
      <c r="NCV79" s="198"/>
      <c r="NCW79" s="198"/>
      <c r="NCX79" s="198"/>
      <c r="NCY79" s="198"/>
      <c r="NCZ79" s="198"/>
      <c r="NDA79" s="198"/>
      <c r="NDB79" s="198"/>
      <c r="NDC79" s="198"/>
      <c r="NDD79" s="198"/>
      <c r="NDE79" s="198"/>
      <c r="NDF79" s="198"/>
      <c r="NDG79" s="198"/>
      <c r="NDH79" s="198"/>
      <c r="NDI79" s="198"/>
      <c r="NDJ79" s="198"/>
      <c r="NDK79" s="198"/>
      <c r="NDL79" s="198"/>
      <c r="NDM79" s="198"/>
      <c r="NDN79" s="198"/>
      <c r="NDO79" s="198"/>
      <c r="NDP79" s="198"/>
      <c r="NDQ79" s="198"/>
      <c r="NDR79" s="198"/>
      <c r="NDS79" s="198"/>
      <c r="NDT79" s="198"/>
      <c r="NDU79" s="198"/>
      <c r="NDV79" s="198"/>
      <c r="NDW79" s="198"/>
      <c r="NDX79" s="198"/>
      <c r="NDY79" s="198"/>
      <c r="NDZ79" s="198"/>
      <c r="NEA79" s="198"/>
      <c r="NEB79" s="198"/>
      <c r="NEC79" s="198"/>
      <c r="NED79" s="198"/>
      <c r="NEE79" s="198"/>
      <c r="NEF79" s="198"/>
      <c r="NEG79" s="198"/>
      <c r="NEH79" s="198"/>
      <c r="NEI79" s="198"/>
      <c r="NEJ79" s="198"/>
      <c r="NEK79" s="198"/>
      <c r="NEL79" s="198"/>
      <c r="NEM79" s="198"/>
      <c r="NEN79" s="198"/>
      <c r="NEO79" s="198"/>
      <c r="NEP79" s="198"/>
      <c r="NEQ79" s="198"/>
      <c r="NER79" s="198"/>
      <c r="NES79" s="198"/>
      <c r="NET79" s="198"/>
      <c r="NEU79" s="198"/>
      <c r="NEV79" s="198"/>
      <c r="NEW79" s="198"/>
      <c r="NEX79" s="198"/>
      <c r="NEY79" s="198"/>
      <c r="NEZ79" s="198"/>
      <c r="NFA79" s="198"/>
      <c r="NFB79" s="198"/>
      <c r="NFC79" s="198"/>
      <c r="NFD79" s="198"/>
      <c r="NFE79" s="198"/>
      <c r="NFF79" s="198"/>
      <c r="NFG79" s="198"/>
      <c r="NFH79" s="198"/>
      <c r="NFI79" s="198"/>
      <c r="NFJ79" s="198"/>
      <c r="NFK79" s="198"/>
      <c r="NFL79" s="198"/>
      <c r="NFM79" s="198"/>
      <c r="NFN79" s="198"/>
      <c r="NFO79" s="198"/>
      <c r="NFP79" s="198"/>
      <c r="NFQ79" s="198"/>
      <c r="NFR79" s="198"/>
      <c r="NFS79" s="198"/>
      <c r="NFT79" s="198"/>
      <c r="NFU79" s="198"/>
      <c r="NFV79" s="198"/>
      <c r="NFW79" s="198"/>
      <c r="NFX79" s="198"/>
      <c r="NFY79" s="198"/>
      <c r="NFZ79" s="198"/>
      <c r="NGA79" s="198"/>
      <c r="NGB79" s="198"/>
      <c r="NGC79" s="198"/>
      <c r="NGD79" s="198"/>
      <c r="NGE79" s="198"/>
      <c r="NGF79" s="198"/>
      <c r="NGG79" s="198"/>
      <c r="NGH79" s="198"/>
      <c r="NGI79" s="198"/>
      <c r="NGJ79" s="198"/>
      <c r="NGK79" s="198"/>
      <c r="NGL79" s="198"/>
      <c r="NGM79" s="198"/>
      <c r="NGN79" s="198"/>
      <c r="NGO79" s="198"/>
      <c r="NGP79" s="198"/>
      <c r="NGQ79" s="198"/>
      <c r="NGR79" s="198"/>
      <c r="NGS79" s="198"/>
      <c r="NGT79" s="198"/>
      <c r="NGU79" s="198"/>
      <c r="NGV79" s="198"/>
      <c r="NGW79" s="198"/>
      <c r="NGX79" s="198"/>
      <c r="NGY79" s="198"/>
      <c r="NGZ79" s="198"/>
      <c r="NHA79" s="198"/>
      <c r="NHB79" s="198"/>
      <c r="NHC79" s="198"/>
      <c r="NHD79" s="198"/>
      <c r="NHE79" s="198"/>
      <c r="NHF79" s="198"/>
      <c r="NHG79" s="198"/>
      <c r="NHH79" s="198"/>
      <c r="NHI79" s="198"/>
      <c r="NHJ79" s="198"/>
      <c r="NHK79" s="198"/>
      <c r="NHL79" s="198"/>
      <c r="NHM79" s="198"/>
      <c r="NHN79" s="198"/>
      <c r="NHO79" s="198"/>
      <c r="NHP79" s="198"/>
      <c r="NHQ79" s="198"/>
      <c r="NHR79" s="198"/>
      <c r="NHS79" s="198"/>
      <c r="NHT79" s="198"/>
      <c r="NHU79" s="198"/>
      <c r="NHV79" s="198"/>
      <c r="NHW79" s="198"/>
      <c r="NHX79" s="198"/>
      <c r="NHY79" s="198"/>
      <c r="NHZ79" s="198"/>
      <c r="NIA79" s="198"/>
      <c r="NIB79" s="198"/>
      <c r="NIC79" s="198"/>
      <c r="NID79" s="198"/>
      <c r="NIE79" s="198"/>
      <c r="NIF79" s="198"/>
      <c r="NIG79" s="198"/>
      <c r="NIH79" s="198"/>
      <c r="NII79" s="198"/>
      <c r="NIJ79" s="198"/>
      <c r="NIK79" s="198"/>
      <c r="NIL79" s="198"/>
      <c r="NIM79" s="198"/>
      <c r="NIN79" s="198"/>
      <c r="NIO79" s="198"/>
      <c r="NIP79" s="198"/>
      <c r="NIQ79" s="198"/>
      <c r="NIR79" s="198"/>
      <c r="NIS79" s="198"/>
      <c r="NIT79" s="198"/>
      <c r="NIU79" s="198"/>
      <c r="NIV79" s="198"/>
      <c r="NIW79" s="198"/>
      <c r="NIX79" s="198"/>
      <c r="NIY79" s="198"/>
      <c r="NIZ79" s="198"/>
      <c r="NJA79" s="198"/>
      <c r="NJB79" s="198"/>
      <c r="NJC79" s="198"/>
      <c r="NJD79" s="198"/>
      <c r="NJE79" s="198"/>
      <c r="NJF79" s="198"/>
      <c r="NJG79" s="198"/>
      <c r="NJH79" s="198"/>
      <c r="NJI79" s="198"/>
      <c r="NJJ79" s="198"/>
      <c r="NJK79" s="198"/>
      <c r="NJL79" s="198"/>
      <c r="NJM79" s="198"/>
      <c r="NJN79" s="198"/>
      <c r="NJO79" s="198"/>
      <c r="NJP79" s="198"/>
      <c r="NJQ79" s="198"/>
      <c r="NJR79" s="198"/>
      <c r="NJS79" s="198"/>
      <c r="NJT79" s="198"/>
      <c r="NJU79" s="198"/>
      <c r="NJV79" s="198"/>
      <c r="NJW79" s="198"/>
      <c r="NJX79" s="198"/>
      <c r="NJY79" s="198"/>
      <c r="NJZ79" s="198"/>
      <c r="NKA79" s="198"/>
      <c r="NKB79" s="198"/>
      <c r="NKC79" s="198"/>
      <c r="NKD79" s="198"/>
      <c r="NKE79" s="198"/>
      <c r="NKF79" s="198"/>
      <c r="NKG79" s="198"/>
      <c r="NKH79" s="198"/>
      <c r="NKI79" s="198"/>
      <c r="NKJ79" s="198"/>
      <c r="NKK79" s="198"/>
      <c r="NKL79" s="198"/>
      <c r="NKM79" s="198"/>
      <c r="NKN79" s="198"/>
      <c r="NKO79" s="198"/>
      <c r="NKP79" s="198"/>
      <c r="NKQ79" s="198"/>
      <c r="NKR79" s="198"/>
      <c r="NKS79" s="198"/>
      <c r="NKT79" s="198"/>
      <c r="NKU79" s="198"/>
      <c r="NKV79" s="198"/>
      <c r="NKW79" s="198"/>
      <c r="NKX79" s="198"/>
      <c r="NKY79" s="198"/>
      <c r="NKZ79" s="198"/>
      <c r="NLA79" s="198"/>
      <c r="NLB79" s="198"/>
      <c r="NLC79" s="198"/>
      <c r="NLD79" s="198"/>
      <c r="NLE79" s="198"/>
      <c r="NLF79" s="198"/>
      <c r="NLG79" s="198"/>
      <c r="NLH79" s="198"/>
      <c r="NLI79" s="198"/>
      <c r="NLJ79" s="198"/>
      <c r="NLK79" s="198"/>
      <c r="NLL79" s="198"/>
      <c r="NLM79" s="198"/>
      <c r="NLN79" s="198"/>
      <c r="NLO79" s="198"/>
      <c r="NLP79" s="198"/>
      <c r="NLQ79" s="198"/>
      <c r="NLR79" s="198"/>
      <c r="NLS79" s="198"/>
      <c r="NLT79" s="198"/>
      <c r="NLU79" s="198"/>
      <c r="NLV79" s="198"/>
      <c r="NLW79" s="198"/>
      <c r="NLX79" s="198"/>
      <c r="NLY79" s="198"/>
      <c r="NLZ79" s="198"/>
      <c r="NMA79" s="198"/>
      <c r="NMB79" s="198"/>
      <c r="NMC79" s="198"/>
      <c r="NMD79" s="198"/>
      <c r="NME79" s="198"/>
      <c r="NMF79" s="198"/>
      <c r="NMG79" s="198"/>
      <c r="NMH79" s="198"/>
      <c r="NMI79" s="198"/>
      <c r="NMJ79" s="198"/>
      <c r="NMK79" s="198"/>
      <c r="NML79" s="198"/>
      <c r="NMM79" s="198"/>
      <c r="NMN79" s="198"/>
      <c r="NMO79" s="198"/>
      <c r="NMP79" s="198"/>
      <c r="NMQ79" s="198"/>
      <c r="NMR79" s="198"/>
      <c r="NMS79" s="198"/>
      <c r="NMT79" s="198"/>
      <c r="NMU79" s="198"/>
      <c r="NMV79" s="198"/>
      <c r="NMW79" s="198"/>
      <c r="NMX79" s="198"/>
      <c r="NMY79" s="198"/>
      <c r="NMZ79" s="198"/>
      <c r="NNA79" s="198"/>
      <c r="NNB79" s="198"/>
      <c r="NNC79" s="198"/>
      <c r="NND79" s="198"/>
      <c r="NNE79" s="198"/>
      <c r="NNF79" s="198"/>
      <c r="NNG79" s="198"/>
      <c r="NNH79" s="198"/>
      <c r="NNI79" s="198"/>
      <c r="NNJ79" s="198"/>
      <c r="NNK79" s="198"/>
      <c r="NNL79" s="198"/>
      <c r="NNM79" s="198"/>
      <c r="NNN79" s="198"/>
      <c r="NNO79" s="198"/>
      <c r="NNP79" s="198"/>
      <c r="NNQ79" s="198"/>
      <c r="NNR79" s="198"/>
      <c r="NNS79" s="198"/>
      <c r="NNT79" s="198"/>
      <c r="NNU79" s="198"/>
      <c r="NNV79" s="198"/>
      <c r="NNW79" s="198"/>
      <c r="NNX79" s="198"/>
      <c r="NNY79" s="198"/>
      <c r="NNZ79" s="198"/>
      <c r="NOA79" s="198"/>
      <c r="NOB79" s="198"/>
      <c r="NOC79" s="198"/>
      <c r="NOD79" s="198"/>
      <c r="NOE79" s="198"/>
      <c r="NOF79" s="198"/>
      <c r="NOG79" s="198"/>
      <c r="NOH79" s="198"/>
      <c r="NOI79" s="198"/>
      <c r="NOJ79" s="198"/>
      <c r="NOK79" s="198"/>
      <c r="NOL79" s="198"/>
      <c r="NOM79" s="198"/>
      <c r="NON79" s="198"/>
      <c r="NOO79" s="198"/>
      <c r="NOP79" s="198"/>
      <c r="NOQ79" s="198"/>
      <c r="NOR79" s="198"/>
      <c r="NOS79" s="198"/>
      <c r="NOT79" s="198"/>
      <c r="NOU79" s="198"/>
      <c r="NOV79" s="198"/>
      <c r="NOW79" s="198"/>
      <c r="NOX79" s="198"/>
      <c r="NOY79" s="198"/>
      <c r="NOZ79" s="198"/>
      <c r="NPA79" s="198"/>
      <c r="NPB79" s="198"/>
      <c r="NPC79" s="198"/>
      <c r="NPD79" s="198"/>
      <c r="NPE79" s="198"/>
      <c r="NPF79" s="198"/>
      <c r="NPG79" s="198"/>
      <c r="NPH79" s="198"/>
      <c r="NPI79" s="198"/>
      <c r="NPJ79" s="198"/>
      <c r="NPK79" s="198"/>
      <c r="NPL79" s="198"/>
      <c r="NPM79" s="198"/>
      <c r="NPN79" s="198"/>
      <c r="NPO79" s="198"/>
      <c r="NPP79" s="198"/>
      <c r="NPQ79" s="198"/>
      <c r="NPR79" s="198"/>
      <c r="NPS79" s="198"/>
      <c r="NPT79" s="198"/>
      <c r="NPU79" s="198"/>
      <c r="NPV79" s="198"/>
      <c r="NPW79" s="198"/>
      <c r="NPX79" s="198"/>
      <c r="NPY79" s="198"/>
      <c r="NPZ79" s="198"/>
      <c r="NQA79" s="198"/>
      <c r="NQB79" s="198"/>
      <c r="NQC79" s="198"/>
      <c r="NQD79" s="198"/>
      <c r="NQE79" s="198"/>
      <c r="NQF79" s="198"/>
      <c r="NQG79" s="198"/>
      <c r="NQH79" s="198"/>
      <c r="NQI79" s="198"/>
      <c r="NQJ79" s="198"/>
      <c r="NQK79" s="198"/>
      <c r="NQL79" s="198"/>
      <c r="NQM79" s="198"/>
      <c r="NQN79" s="198"/>
      <c r="NQO79" s="198"/>
      <c r="NQP79" s="198"/>
      <c r="NQQ79" s="198"/>
      <c r="NQR79" s="198"/>
      <c r="NQS79" s="198"/>
      <c r="NQT79" s="198"/>
      <c r="NQU79" s="198"/>
      <c r="NQV79" s="198"/>
      <c r="NQW79" s="198"/>
      <c r="NQX79" s="198"/>
      <c r="NQY79" s="198"/>
      <c r="NQZ79" s="198"/>
      <c r="NRA79" s="198"/>
      <c r="NRB79" s="198"/>
      <c r="NRC79" s="198"/>
      <c r="NRD79" s="198"/>
      <c r="NRE79" s="198"/>
      <c r="NRF79" s="198"/>
      <c r="NRG79" s="198"/>
      <c r="NRH79" s="198"/>
      <c r="NRI79" s="198"/>
      <c r="NRJ79" s="198"/>
      <c r="NRK79" s="198"/>
      <c r="NRL79" s="198"/>
      <c r="NRM79" s="198"/>
      <c r="NRN79" s="198"/>
      <c r="NRO79" s="198"/>
      <c r="NRP79" s="198"/>
      <c r="NRQ79" s="198"/>
      <c r="NRR79" s="198"/>
      <c r="NRS79" s="198"/>
      <c r="NRT79" s="198"/>
      <c r="NRU79" s="198"/>
      <c r="NRV79" s="198"/>
      <c r="NRW79" s="198"/>
      <c r="NRX79" s="198"/>
      <c r="NRY79" s="198"/>
      <c r="NRZ79" s="198"/>
      <c r="NSA79" s="198"/>
      <c r="NSB79" s="198"/>
      <c r="NSC79" s="198"/>
      <c r="NSD79" s="198"/>
      <c r="NSE79" s="198"/>
      <c r="NSF79" s="198"/>
      <c r="NSG79" s="198"/>
      <c r="NSH79" s="198"/>
      <c r="NSI79" s="198"/>
      <c r="NSJ79" s="198"/>
      <c r="NSK79" s="198"/>
      <c r="NSL79" s="198"/>
      <c r="NSM79" s="198"/>
      <c r="NSN79" s="198"/>
      <c r="NSO79" s="198"/>
      <c r="NSP79" s="198"/>
      <c r="NSQ79" s="198"/>
      <c r="NSR79" s="198"/>
      <c r="NSS79" s="198"/>
      <c r="NST79" s="198"/>
      <c r="NSU79" s="198"/>
      <c r="NSV79" s="198"/>
      <c r="NSW79" s="198"/>
      <c r="NSX79" s="198"/>
      <c r="NSY79" s="198"/>
      <c r="NSZ79" s="198"/>
      <c r="NTA79" s="198"/>
      <c r="NTB79" s="198"/>
      <c r="NTC79" s="198"/>
      <c r="NTD79" s="198"/>
      <c r="NTE79" s="198"/>
      <c r="NTF79" s="198"/>
      <c r="NTG79" s="198"/>
      <c r="NTH79" s="198"/>
      <c r="NTI79" s="198"/>
      <c r="NTJ79" s="198"/>
      <c r="NTK79" s="198"/>
      <c r="NTL79" s="198"/>
      <c r="NTM79" s="198"/>
      <c r="NTN79" s="198"/>
      <c r="NTO79" s="198"/>
      <c r="NTP79" s="198"/>
      <c r="NTQ79" s="198"/>
      <c r="NTR79" s="198"/>
      <c r="NTS79" s="198"/>
      <c r="NTT79" s="198"/>
      <c r="NTU79" s="198"/>
      <c r="NTV79" s="198"/>
      <c r="NTW79" s="198"/>
      <c r="NTX79" s="198"/>
      <c r="NTY79" s="198"/>
      <c r="NTZ79" s="198"/>
      <c r="NUA79" s="198"/>
      <c r="NUB79" s="198"/>
      <c r="NUC79" s="198"/>
      <c r="NUD79" s="198"/>
      <c r="NUE79" s="198"/>
      <c r="NUF79" s="198"/>
      <c r="NUG79" s="198"/>
      <c r="NUH79" s="198"/>
      <c r="NUI79" s="198"/>
      <c r="NUJ79" s="198"/>
      <c r="NUK79" s="198"/>
      <c r="NUL79" s="198"/>
      <c r="NUM79" s="198"/>
      <c r="NUN79" s="198"/>
      <c r="NUO79" s="198"/>
      <c r="NUP79" s="198"/>
      <c r="NUQ79" s="198"/>
      <c r="NUR79" s="198"/>
      <c r="NUS79" s="198"/>
      <c r="NUT79" s="198"/>
      <c r="NUU79" s="198"/>
      <c r="NUV79" s="198"/>
      <c r="NUW79" s="198"/>
      <c r="NUX79" s="198"/>
      <c r="NUY79" s="198"/>
      <c r="NUZ79" s="198"/>
      <c r="NVA79" s="198"/>
      <c r="NVB79" s="198"/>
      <c r="NVC79" s="198"/>
      <c r="NVD79" s="198"/>
      <c r="NVE79" s="198"/>
      <c r="NVF79" s="198"/>
      <c r="NVG79" s="198"/>
      <c r="NVH79" s="198"/>
      <c r="NVI79" s="198"/>
      <c r="NVJ79" s="198"/>
      <c r="NVK79" s="198"/>
      <c r="NVL79" s="198"/>
      <c r="NVM79" s="198"/>
      <c r="NVN79" s="198"/>
      <c r="NVO79" s="198"/>
      <c r="NVP79" s="198"/>
      <c r="NVQ79" s="198"/>
      <c r="NVR79" s="198"/>
      <c r="NVS79" s="198"/>
      <c r="NVT79" s="198"/>
      <c r="NVU79" s="198"/>
      <c r="NVV79" s="198"/>
      <c r="NVW79" s="198"/>
      <c r="NVX79" s="198"/>
      <c r="NVY79" s="198"/>
      <c r="NVZ79" s="198"/>
      <c r="NWA79" s="198"/>
      <c r="NWB79" s="198"/>
      <c r="NWC79" s="198"/>
      <c r="NWD79" s="198"/>
      <c r="NWE79" s="198"/>
      <c r="NWF79" s="198"/>
      <c r="NWG79" s="198"/>
      <c r="NWH79" s="198"/>
      <c r="NWI79" s="198"/>
      <c r="NWJ79" s="198"/>
      <c r="NWK79" s="198"/>
      <c r="NWL79" s="198"/>
      <c r="NWM79" s="198"/>
      <c r="NWN79" s="198"/>
      <c r="NWO79" s="198"/>
      <c r="NWP79" s="198"/>
      <c r="NWQ79" s="198"/>
      <c r="NWR79" s="198"/>
      <c r="NWS79" s="198"/>
      <c r="NWT79" s="198"/>
      <c r="NWU79" s="198"/>
      <c r="NWV79" s="198"/>
      <c r="NWW79" s="198"/>
      <c r="NWX79" s="198"/>
      <c r="NWY79" s="198"/>
      <c r="NWZ79" s="198"/>
      <c r="NXA79" s="198"/>
      <c r="NXB79" s="198"/>
      <c r="NXC79" s="198"/>
      <c r="NXD79" s="198"/>
      <c r="NXE79" s="198"/>
      <c r="NXF79" s="198"/>
      <c r="NXG79" s="198"/>
      <c r="NXH79" s="198"/>
      <c r="NXI79" s="198"/>
      <c r="NXJ79" s="198"/>
      <c r="NXK79" s="198"/>
      <c r="NXL79" s="198"/>
      <c r="NXM79" s="198"/>
      <c r="NXN79" s="198"/>
      <c r="NXO79" s="198"/>
      <c r="NXP79" s="198"/>
      <c r="NXQ79" s="198"/>
      <c r="NXR79" s="198"/>
      <c r="NXS79" s="198"/>
      <c r="NXT79" s="198"/>
      <c r="NXU79" s="198"/>
      <c r="NXV79" s="198"/>
      <c r="NXW79" s="198"/>
      <c r="NXX79" s="198"/>
      <c r="NXY79" s="198"/>
      <c r="NXZ79" s="198"/>
      <c r="NYA79" s="198"/>
      <c r="NYB79" s="198"/>
      <c r="NYC79" s="198"/>
      <c r="NYD79" s="198"/>
      <c r="NYE79" s="198"/>
      <c r="NYF79" s="198"/>
      <c r="NYG79" s="198"/>
      <c r="NYH79" s="198"/>
      <c r="NYI79" s="198"/>
      <c r="NYJ79" s="198"/>
      <c r="NYK79" s="198"/>
      <c r="NYL79" s="198"/>
      <c r="NYM79" s="198"/>
      <c r="NYN79" s="198"/>
      <c r="NYO79" s="198"/>
      <c r="NYP79" s="198"/>
      <c r="NYQ79" s="198"/>
      <c r="NYR79" s="198"/>
      <c r="NYS79" s="198"/>
      <c r="NYT79" s="198"/>
      <c r="NYU79" s="198"/>
      <c r="NYV79" s="198"/>
      <c r="NYW79" s="198"/>
      <c r="NYX79" s="198"/>
      <c r="NYY79" s="198"/>
      <c r="NYZ79" s="198"/>
      <c r="NZA79" s="198"/>
      <c r="NZB79" s="198"/>
      <c r="NZC79" s="198"/>
      <c r="NZD79" s="198"/>
      <c r="NZE79" s="198"/>
      <c r="NZF79" s="198"/>
      <c r="NZG79" s="198"/>
      <c r="NZH79" s="198"/>
      <c r="NZI79" s="198"/>
      <c r="NZJ79" s="198"/>
      <c r="NZK79" s="198"/>
      <c r="NZL79" s="198"/>
      <c r="NZM79" s="198"/>
      <c r="NZN79" s="198"/>
      <c r="NZO79" s="198"/>
      <c r="NZP79" s="198"/>
      <c r="NZQ79" s="198"/>
      <c r="NZR79" s="198"/>
      <c r="NZS79" s="198"/>
      <c r="NZT79" s="198"/>
      <c r="NZU79" s="198"/>
      <c r="NZV79" s="198"/>
      <c r="NZW79" s="198"/>
      <c r="NZX79" s="198"/>
      <c r="NZY79" s="198"/>
      <c r="NZZ79" s="198"/>
      <c r="OAA79" s="198"/>
      <c r="OAB79" s="198"/>
      <c r="OAC79" s="198"/>
      <c r="OAD79" s="198"/>
      <c r="OAE79" s="198"/>
      <c r="OAF79" s="198"/>
      <c r="OAG79" s="198"/>
      <c r="OAH79" s="198"/>
      <c r="OAI79" s="198"/>
      <c r="OAJ79" s="198"/>
      <c r="OAK79" s="198"/>
      <c r="OAL79" s="198"/>
      <c r="OAM79" s="198"/>
      <c r="OAN79" s="198"/>
      <c r="OAO79" s="198"/>
      <c r="OAP79" s="198"/>
      <c r="OAQ79" s="198"/>
      <c r="OAR79" s="198"/>
      <c r="OAS79" s="198"/>
      <c r="OAT79" s="198"/>
      <c r="OAU79" s="198"/>
      <c r="OAV79" s="198"/>
      <c r="OAW79" s="198"/>
      <c r="OAX79" s="198"/>
      <c r="OAY79" s="198"/>
      <c r="OAZ79" s="198"/>
      <c r="OBA79" s="198"/>
      <c r="OBB79" s="198"/>
      <c r="OBC79" s="198"/>
      <c r="OBD79" s="198"/>
      <c r="OBE79" s="198"/>
      <c r="OBF79" s="198"/>
      <c r="OBG79" s="198"/>
      <c r="OBH79" s="198"/>
      <c r="OBI79" s="198"/>
      <c r="OBJ79" s="198"/>
      <c r="OBK79" s="198"/>
      <c r="OBL79" s="198"/>
      <c r="OBM79" s="198"/>
      <c r="OBN79" s="198"/>
      <c r="OBO79" s="198"/>
      <c r="OBP79" s="198"/>
      <c r="OBQ79" s="198"/>
      <c r="OBR79" s="198"/>
      <c r="OBS79" s="198"/>
      <c r="OBT79" s="198"/>
      <c r="OBU79" s="198"/>
      <c r="OBV79" s="198"/>
      <c r="OBW79" s="198"/>
      <c r="OBX79" s="198"/>
      <c r="OBY79" s="198"/>
      <c r="OBZ79" s="198"/>
      <c r="OCA79" s="198"/>
      <c r="OCB79" s="198"/>
      <c r="OCC79" s="198"/>
      <c r="OCD79" s="198"/>
      <c r="OCE79" s="198"/>
      <c r="OCF79" s="198"/>
      <c r="OCG79" s="198"/>
      <c r="OCH79" s="198"/>
      <c r="OCI79" s="198"/>
      <c r="OCJ79" s="198"/>
      <c r="OCK79" s="198"/>
      <c r="OCL79" s="198"/>
      <c r="OCM79" s="198"/>
      <c r="OCN79" s="198"/>
      <c r="OCO79" s="198"/>
      <c r="OCP79" s="198"/>
      <c r="OCQ79" s="198"/>
      <c r="OCR79" s="198"/>
      <c r="OCS79" s="198"/>
      <c r="OCT79" s="198"/>
      <c r="OCU79" s="198"/>
      <c r="OCV79" s="198"/>
      <c r="OCW79" s="198"/>
      <c r="OCX79" s="198"/>
      <c r="OCY79" s="198"/>
      <c r="OCZ79" s="198"/>
      <c r="ODA79" s="198"/>
      <c r="ODB79" s="198"/>
      <c r="ODC79" s="198"/>
      <c r="ODD79" s="198"/>
      <c r="ODE79" s="198"/>
      <c r="ODF79" s="198"/>
      <c r="ODG79" s="198"/>
      <c r="ODH79" s="198"/>
      <c r="ODI79" s="198"/>
      <c r="ODJ79" s="198"/>
      <c r="ODK79" s="198"/>
      <c r="ODL79" s="198"/>
      <c r="ODM79" s="198"/>
      <c r="ODN79" s="198"/>
      <c r="ODO79" s="198"/>
      <c r="ODP79" s="198"/>
      <c r="ODQ79" s="198"/>
      <c r="ODR79" s="198"/>
      <c r="ODS79" s="198"/>
      <c r="ODT79" s="198"/>
      <c r="ODU79" s="198"/>
      <c r="ODV79" s="198"/>
      <c r="ODW79" s="198"/>
      <c r="ODX79" s="198"/>
      <c r="ODY79" s="198"/>
      <c r="ODZ79" s="198"/>
      <c r="OEA79" s="198"/>
      <c r="OEB79" s="198"/>
      <c r="OEC79" s="198"/>
      <c r="OED79" s="198"/>
      <c r="OEE79" s="198"/>
      <c r="OEF79" s="198"/>
      <c r="OEG79" s="198"/>
      <c r="OEH79" s="198"/>
      <c r="OEI79" s="198"/>
      <c r="OEJ79" s="198"/>
      <c r="OEK79" s="198"/>
      <c r="OEL79" s="198"/>
      <c r="OEM79" s="198"/>
      <c r="OEN79" s="198"/>
      <c r="OEO79" s="198"/>
      <c r="OEP79" s="198"/>
      <c r="OEQ79" s="198"/>
      <c r="OER79" s="198"/>
      <c r="OES79" s="198"/>
      <c r="OET79" s="198"/>
      <c r="OEU79" s="198"/>
      <c r="OEV79" s="198"/>
      <c r="OEW79" s="198"/>
      <c r="OEX79" s="198"/>
      <c r="OEY79" s="198"/>
      <c r="OEZ79" s="198"/>
      <c r="OFA79" s="198"/>
      <c r="OFB79" s="198"/>
      <c r="OFC79" s="198"/>
      <c r="OFD79" s="198"/>
      <c r="OFE79" s="198"/>
      <c r="OFF79" s="198"/>
      <c r="OFG79" s="198"/>
      <c r="OFH79" s="198"/>
      <c r="OFI79" s="198"/>
      <c r="OFJ79" s="198"/>
      <c r="OFK79" s="198"/>
      <c r="OFL79" s="198"/>
      <c r="OFM79" s="198"/>
      <c r="OFN79" s="198"/>
      <c r="OFO79" s="198"/>
      <c r="OFP79" s="198"/>
      <c r="OFQ79" s="198"/>
      <c r="OFR79" s="198"/>
      <c r="OFS79" s="198"/>
      <c r="OFT79" s="198"/>
      <c r="OFU79" s="198"/>
      <c r="OFV79" s="198"/>
      <c r="OFW79" s="198"/>
      <c r="OFX79" s="198"/>
      <c r="OFY79" s="198"/>
      <c r="OFZ79" s="198"/>
      <c r="OGA79" s="198"/>
      <c r="OGB79" s="198"/>
      <c r="OGC79" s="198"/>
      <c r="OGD79" s="198"/>
      <c r="OGE79" s="198"/>
      <c r="OGF79" s="198"/>
      <c r="OGG79" s="198"/>
      <c r="OGH79" s="198"/>
      <c r="OGI79" s="198"/>
      <c r="OGJ79" s="198"/>
      <c r="OGK79" s="198"/>
      <c r="OGL79" s="198"/>
      <c r="OGM79" s="198"/>
      <c r="OGN79" s="198"/>
      <c r="OGO79" s="198"/>
      <c r="OGP79" s="198"/>
      <c r="OGQ79" s="198"/>
      <c r="OGR79" s="198"/>
      <c r="OGS79" s="198"/>
      <c r="OGT79" s="198"/>
      <c r="OGU79" s="198"/>
      <c r="OGV79" s="198"/>
      <c r="OGW79" s="198"/>
      <c r="OGX79" s="198"/>
      <c r="OGY79" s="198"/>
      <c r="OGZ79" s="198"/>
      <c r="OHA79" s="198"/>
      <c r="OHB79" s="198"/>
      <c r="OHC79" s="198"/>
      <c r="OHD79" s="198"/>
      <c r="OHE79" s="198"/>
      <c r="OHF79" s="198"/>
      <c r="OHG79" s="198"/>
      <c r="OHH79" s="198"/>
      <c r="OHI79" s="198"/>
      <c r="OHJ79" s="198"/>
      <c r="OHK79" s="198"/>
      <c r="OHL79" s="198"/>
      <c r="OHM79" s="198"/>
      <c r="OHN79" s="198"/>
      <c r="OHO79" s="198"/>
      <c r="OHP79" s="198"/>
      <c r="OHQ79" s="198"/>
      <c r="OHR79" s="198"/>
      <c r="OHS79" s="198"/>
      <c r="OHT79" s="198"/>
      <c r="OHU79" s="198"/>
      <c r="OHV79" s="198"/>
      <c r="OHW79" s="198"/>
      <c r="OHX79" s="198"/>
      <c r="OHY79" s="198"/>
      <c r="OHZ79" s="198"/>
      <c r="OIA79" s="198"/>
      <c r="OIB79" s="198"/>
      <c r="OIC79" s="198"/>
      <c r="OID79" s="198"/>
      <c r="OIE79" s="198"/>
      <c r="OIF79" s="198"/>
      <c r="OIG79" s="198"/>
      <c r="OIH79" s="198"/>
      <c r="OII79" s="198"/>
      <c r="OIJ79" s="198"/>
      <c r="OIK79" s="198"/>
      <c r="OIL79" s="198"/>
      <c r="OIM79" s="198"/>
      <c r="OIN79" s="198"/>
      <c r="OIO79" s="198"/>
      <c r="OIP79" s="198"/>
      <c r="OIQ79" s="198"/>
      <c r="OIR79" s="198"/>
      <c r="OIS79" s="198"/>
      <c r="OIT79" s="198"/>
      <c r="OIU79" s="198"/>
      <c r="OIV79" s="198"/>
      <c r="OIW79" s="198"/>
      <c r="OIX79" s="198"/>
      <c r="OIY79" s="198"/>
      <c r="OIZ79" s="198"/>
      <c r="OJA79" s="198"/>
      <c r="OJB79" s="198"/>
      <c r="OJC79" s="198"/>
      <c r="OJD79" s="198"/>
      <c r="OJE79" s="198"/>
      <c r="OJF79" s="198"/>
      <c r="OJG79" s="198"/>
      <c r="OJH79" s="198"/>
      <c r="OJI79" s="198"/>
      <c r="OJJ79" s="198"/>
      <c r="OJK79" s="198"/>
      <c r="OJL79" s="198"/>
      <c r="OJM79" s="198"/>
      <c r="OJN79" s="198"/>
      <c r="OJO79" s="198"/>
      <c r="OJP79" s="198"/>
      <c r="OJQ79" s="198"/>
      <c r="OJR79" s="198"/>
      <c r="OJS79" s="198"/>
      <c r="OJT79" s="198"/>
      <c r="OJU79" s="198"/>
      <c r="OJV79" s="198"/>
      <c r="OJW79" s="198"/>
      <c r="OJX79" s="198"/>
      <c r="OJY79" s="198"/>
      <c r="OJZ79" s="198"/>
      <c r="OKA79" s="198"/>
      <c r="OKB79" s="198"/>
      <c r="OKC79" s="198"/>
      <c r="OKD79" s="198"/>
      <c r="OKE79" s="198"/>
      <c r="OKF79" s="198"/>
      <c r="OKG79" s="198"/>
      <c r="OKH79" s="198"/>
      <c r="OKI79" s="198"/>
      <c r="OKJ79" s="198"/>
      <c r="OKK79" s="198"/>
      <c r="OKL79" s="198"/>
      <c r="OKM79" s="198"/>
      <c r="OKN79" s="198"/>
      <c r="OKO79" s="198"/>
      <c r="OKP79" s="198"/>
      <c r="OKQ79" s="198"/>
      <c r="OKR79" s="198"/>
      <c r="OKS79" s="198"/>
      <c r="OKT79" s="198"/>
      <c r="OKU79" s="198"/>
      <c r="OKV79" s="198"/>
      <c r="OKW79" s="198"/>
      <c r="OKX79" s="198"/>
      <c r="OKY79" s="198"/>
      <c r="OKZ79" s="198"/>
      <c r="OLA79" s="198"/>
      <c r="OLB79" s="198"/>
      <c r="OLC79" s="198"/>
      <c r="OLD79" s="198"/>
      <c r="OLE79" s="198"/>
      <c r="OLF79" s="198"/>
      <c r="OLG79" s="198"/>
      <c r="OLH79" s="198"/>
      <c r="OLI79" s="198"/>
      <c r="OLJ79" s="198"/>
      <c r="OLK79" s="198"/>
      <c r="OLL79" s="198"/>
      <c r="OLM79" s="198"/>
      <c r="OLN79" s="198"/>
      <c r="OLO79" s="198"/>
      <c r="OLP79" s="198"/>
      <c r="OLQ79" s="198"/>
      <c r="OLR79" s="198"/>
      <c r="OLS79" s="198"/>
      <c r="OLT79" s="198"/>
      <c r="OLU79" s="198"/>
      <c r="OLV79" s="198"/>
      <c r="OLW79" s="198"/>
      <c r="OLX79" s="198"/>
      <c r="OLY79" s="198"/>
      <c r="OLZ79" s="198"/>
      <c r="OMA79" s="198"/>
      <c r="OMB79" s="198"/>
      <c r="OMC79" s="198"/>
      <c r="OMD79" s="198"/>
      <c r="OME79" s="198"/>
      <c r="OMF79" s="198"/>
      <c r="OMG79" s="198"/>
      <c r="OMH79" s="198"/>
      <c r="OMI79" s="198"/>
      <c r="OMJ79" s="198"/>
      <c r="OMK79" s="198"/>
      <c r="OML79" s="198"/>
      <c r="OMM79" s="198"/>
      <c r="OMN79" s="198"/>
      <c r="OMO79" s="198"/>
      <c r="OMP79" s="198"/>
      <c r="OMQ79" s="198"/>
      <c r="OMR79" s="198"/>
      <c r="OMS79" s="198"/>
      <c r="OMT79" s="198"/>
      <c r="OMU79" s="198"/>
      <c r="OMV79" s="198"/>
      <c r="OMW79" s="198"/>
      <c r="OMX79" s="198"/>
      <c r="OMY79" s="198"/>
      <c r="OMZ79" s="198"/>
      <c r="ONA79" s="198"/>
      <c r="ONB79" s="198"/>
      <c r="ONC79" s="198"/>
      <c r="OND79" s="198"/>
      <c r="ONE79" s="198"/>
      <c r="ONF79" s="198"/>
      <c r="ONG79" s="198"/>
      <c r="ONH79" s="198"/>
      <c r="ONI79" s="198"/>
      <c r="ONJ79" s="198"/>
      <c r="ONK79" s="198"/>
      <c r="ONL79" s="198"/>
      <c r="ONM79" s="198"/>
      <c r="ONN79" s="198"/>
      <c r="ONO79" s="198"/>
      <c r="ONP79" s="198"/>
      <c r="ONQ79" s="198"/>
      <c r="ONR79" s="198"/>
      <c r="ONS79" s="198"/>
      <c r="ONT79" s="198"/>
      <c r="ONU79" s="198"/>
      <c r="ONV79" s="198"/>
      <c r="ONW79" s="198"/>
      <c r="ONX79" s="198"/>
      <c r="ONY79" s="198"/>
      <c r="ONZ79" s="198"/>
      <c r="OOA79" s="198"/>
      <c r="OOB79" s="198"/>
      <c r="OOC79" s="198"/>
      <c r="OOD79" s="198"/>
      <c r="OOE79" s="198"/>
      <c r="OOF79" s="198"/>
      <c r="OOG79" s="198"/>
      <c r="OOH79" s="198"/>
      <c r="OOI79" s="198"/>
      <c r="OOJ79" s="198"/>
      <c r="OOK79" s="198"/>
      <c r="OOL79" s="198"/>
      <c r="OOM79" s="198"/>
      <c r="OON79" s="198"/>
      <c r="OOO79" s="198"/>
      <c r="OOP79" s="198"/>
      <c r="OOQ79" s="198"/>
      <c r="OOR79" s="198"/>
      <c r="OOS79" s="198"/>
      <c r="OOT79" s="198"/>
      <c r="OOU79" s="198"/>
      <c r="OOV79" s="198"/>
      <c r="OOW79" s="198"/>
      <c r="OOX79" s="198"/>
      <c r="OOY79" s="198"/>
      <c r="OOZ79" s="198"/>
      <c r="OPA79" s="198"/>
      <c r="OPB79" s="198"/>
      <c r="OPC79" s="198"/>
      <c r="OPD79" s="198"/>
      <c r="OPE79" s="198"/>
      <c r="OPF79" s="198"/>
      <c r="OPG79" s="198"/>
      <c r="OPH79" s="198"/>
      <c r="OPI79" s="198"/>
      <c r="OPJ79" s="198"/>
      <c r="OPK79" s="198"/>
      <c r="OPL79" s="198"/>
      <c r="OPM79" s="198"/>
      <c r="OPN79" s="198"/>
      <c r="OPO79" s="198"/>
      <c r="OPP79" s="198"/>
      <c r="OPQ79" s="198"/>
      <c r="OPR79" s="198"/>
      <c r="OPS79" s="198"/>
      <c r="OPT79" s="198"/>
      <c r="OPU79" s="198"/>
      <c r="OPV79" s="198"/>
      <c r="OPW79" s="198"/>
      <c r="OPX79" s="198"/>
      <c r="OPY79" s="198"/>
      <c r="OPZ79" s="198"/>
      <c r="OQA79" s="198"/>
      <c r="OQB79" s="198"/>
      <c r="OQC79" s="198"/>
      <c r="OQD79" s="198"/>
      <c r="OQE79" s="198"/>
      <c r="OQF79" s="198"/>
      <c r="OQG79" s="198"/>
      <c r="OQH79" s="198"/>
      <c r="OQI79" s="198"/>
      <c r="OQJ79" s="198"/>
      <c r="OQK79" s="198"/>
      <c r="OQL79" s="198"/>
      <c r="OQM79" s="198"/>
      <c r="OQN79" s="198"/>
      <c r="OQO79" s="198"/>
      <c r="OQP79" s="198"/>
      <c r="OQQ79" s="198"/>
      <c r="OQR79" s="198"/>
      <c r="OQS79" s="198"/>
      <c r="OQT79" s="198"/>
      <c r="OQU79" s="198"/>
      <c r="OQV79" s="198"/>
      <c r="OQW79" s="198"/>
      <c r="OQX79" s="198"/>
      <c r="OQY79" s="198"/>
      <c r="OQZ79" s="198"/>
      <c r="ORA79" s="198"/>
      <c r="ORB79" s="198"/>
      <c r="ORC79" s="198"/>
      <c r="ORD79" s="198"/>
      <c r="ORE79" s="198"/>
      <c r="ORF79" s="198"/>
      <c r="ORG79" s="198"/>
      <c r="ORH79" s="198"/>
      <c r="ORI79" s="198"/>
      <c r="ORJ79" s="198"/>
      <c r="ORK79" s="198"/>
      <c r="ORL79" s="198"/>
      <c r="ORM79" s="198"/>
      <c r="ORN79" s="198"/>
      <c r="ORO79" s="198"/>
      <c r="ORP79" s="198"/>
      <c r="ORQ79" s="198"/>
      <c r="ORR79" s="198"/>
      <c r="ORS79" s="198"/>
      <c r="ORT79" s="198"/>
      <c r="ORU79" s="198"/>
      <c r="ORV79" s="198"/>
      <c r="ORW79" s="198"/>
      <c r="ORX79" s="198"/>
      <c r="ORY79" s="198"/>
      <c r="ORZ79" s="198"/>
      <c r="OSA79" s="198"/>
      <c r="OSB79" s="198"/>
      <c r="OSC79" s="198"/>
      <c r="OSD79" s="198"/>
      <c r="OSE79" s="198"/>
      <c r="OSF79" s="198"/>
      <c r="OSG79" s="198"/>
      <c r="OSH79" s="198"/>
      <c r="OSI79" s="198"/>
      <c r="OSJ79" s="198"/>
      <c r="OSK79" s="198"/>
      <c r="OSL79" s="198"/>
      <c r="OSM79" s="198"/>
      <c r="OSN79" s="198"/>
      <c r="OSO79" s="198"/>
      <c r="OSP79" s="198"/>
      <c r="OSQ79" s="198"/>
      <c r="OSR79" s="198"/>
      <c r="OSS79" s="198"/>
      <c r="OST79" s="198"/>
      <c r="OSU79" s="198"/>
      <c r="OSV79" s="198"/>
      <c r="OSW79" s="198"/>
      <c r="OSX79" s="198"/>
      <c r="OSY79" s="198"/>
      <c r="OSZ79" s="198"/>
      <c r="OTA79" s="198"/>
      <c r="OTB79" s="198"/>
      <c r="OTC79" s="198"/>
      <c r="OTD79" s="198"/>
      <c r="OTE79" s="198"/>
      <c r="OTF79" s="198"/>
      <c r="OTG79" s="198"/>
      <c r="OTH79" s="198"/>
      <c r="OTI79" s="198"/>
      <c r="OTJ79" s="198"/>
      <c r="OTK79" s="198"/>
      <c r="OTL79" s="198"/>
      <c r="OTM79" s="198"/>
      <c r="OTN79" s="198"/>
      <c r="OTO79" s="198"/>
      <c r="OTP79" s="198"/>
      <c r="OTQ79" s="198"/>
      <c r="OTR79" s="198"/>
      <c r="OTS79" s="198"/>
      <c r="OTT79" s="198"/>
      <c r="OTU79" s="198"/>
      <c r="OTV79" s="198"/>
      <c r="OTW79" s="198"/>
      <c r="OTX79" s="198"/>
      <c r="OTY79" s="198"/>
      <c r="OTZ79" s="198"/>
      <c r="OUA79" s="198"/>
      <c r="OUB79" s="198"/>
      <c r="OUC79" s="198"/>
      <c r="OUD79" s="198"/>
      <c r="OUE79" s="198"/>
      <c r="OUF79" s="198"/>
      <c r="OUG79" s="198"/>
      <c r="OUH79" s="198"/>
      <c r="OUI79" s="198"/>
      <c r="OUJ79" s="198"/>
      <c r="OUK79" s="198"/>
      <c r="OUL79" s="198"/>
      <c r="OUM79" s="198"/>
      <c r="OUN79" s="198"/>
      <c r="OUO79" s="198"/>
      <c r="OUP79" s="198"/>
      <c r="OUQ79" s="198"/>
      <c r="OUR79" s="198"/>
      <c r="OUS79" s="198"/>
      <c r="OUT79" s="198"/>
      <c r="OUU79" s="198"/>
      <c r="OUV79" s="198"/>
      <c r="OUW79" s="198"/>
      <c r="OUX79" s="198"/>
      <c r="OUY79" s="198"/>
      <c r="OUZ79" s="198"/>
      <c r="OVA79" s="198"/>
      <c r="OVB79" s="198"/>
      <c r="OVC79" s="198"/>
      <c r="OVD79" s="198"/>
      <c r="OVE79" s="198"/>
      <c r="OVF79" s="198"/>
      <c r="OVG79" s="198"/>
      <c r="OVH79" s="198"/>
      <c r="OVI79" s="198"/>
      <c r="OVJ79" s="198"/>
      <c r="OVK79" s="198"/>
      <c r="OVL79" s="198"/>
      <c r="OVM79" s="198"/>
      <c r="OVN79" s="198"/>
      <c r="OVO79" s="198"/>
      <c r="OVP79" s="198"/>
      <c r="OVQ79" s="198"/>
      <c r="OVR79" s="198"/>
      <c r="OVS79" s="198"/>
      <c r="OVT79" s="198"/>
      <c r="OVU79" s="198"/>
      <c r="OVV79" s="198"/>
      <c r="OVW79" s="198"/>
      <c r="OVX79" s="198"/>
      <c r="OVY79" s="198"/>
      <c r="OVZ79" s="198"/>
      <c r="OWA79" s="198"/>
      <c r="OWB79" s="198"/>
      <c r="OWC79" s="198"/>
      <c r="OWD79" s="198"/>
      <c r="OWE79" s="198"/>
      <c r="OWF79" s="198"/>
      <c r="OWG79" s="198"/>
      <c r="OWH79" s="198"/>
      <c r="OWI79" s="198"/>
      <c r="OWJ79" s="198"/>
      <c r="OWK79" s="198"/>
      <c r="OWL79" s="198"/>
      <c r="OWM79" s="198"/>
      <c r="OWN79" s="198"/>
      <c r="OWO79" s="198"/>
      <c r="OWP79" s="198"/>
      <c r="OWQ79" s="198"/>
      <c r="OWR79" s="198"/>
      <c r="OWS79" s="198"/>
      <c r="OWT79" s="198"/>
      <c r="OWU79" s="198"/>
      <c r="OWV79" s="198"/>
      <c r="OWW79" s="198"/>
      <c r="OWX79" s="198"/>
      <c r="OWY79" s="198"/>
      <c r="OWZ79" s="198"/>
      <c r="OXA79" s="198"/>
      <c r="OXB79" s="198"/>
      <c r="OXC79" s="198"/>
      <c r="OXD79" s="198"/>
      <c r="OXE79" s="198"/>
      <c r="OXF79" s="198"/>
      <c r="OXG79" s="198"/>
      <c r="OXH79" s="198"/>
      <c r="OXI79" s="198"/>
      <c r="OXJ79" s="198"/>
      <c r="OXK79" s="198"/>
      <c r="OXL79" s="198"/>
      <c r="OXM79" s="198"/>
      <c r="OXN79" s="198"/>
      <c r="OXO79" s="198"/>
      <c r="OXP79" s="198"/>
      <c r="OXQ79" s="198"/>
      <c r="OXR79" s="198"/>
      <c r="OXS79" s="198"/>
      <c r="OXT79" s="198"/>
      <c r="OXU79" s="198"/>
      <c r="OXV79" s="198"/>
      <c r="OXW79" s="198"/>
      <c r="OXX79" s="198"/>
      <c r="OXY79" s="198"/>
      <c r="OXZ79" s="198"/>
      <c r="OYA79" s="198"/>
      <c r="OYB79" s="198"/>
      <c r="OYC79" s="198"/>
      <c r="OYD79" s="198"/>
      <c r="OYE79" s="198"/>
      <c r="OYF79" s="198"/>
      <c r="OYG79" s="198"/>
      <c r="OYH79" s="198"/>
      <c r="OYI79" s="198"/>
      <c r="OYJ79" s="198"/>
      <c r="OYK79" s="198"/>
      <c r="OYL79" s="198"/>
      <c r="OYM79" s="198"/>
      <c r="OYN79" s="198"/>
      <c r="OYO79" s="198"/>
      <c r="OYP79" s="198"/>
      <c r="OYQ79" s="198"/>
      <c r="OYR79" s="198"/>
      <c r="OYS79" s="198"/>
      <c r="OYT79" s="198"/>
      <c r="OYU79" s="198"/>
      <c r="OYV79" s="198"/>
      <c r="OYW79" s="198"/>
      <c r="OYX79" s="198"/>
      <c r="OYY79" s="198"/>
      <c r="OYZ79" s="198"/>
      <c r="OZA79" s="198"/>
      <c r="OZB79" s="198"/>
      <c r="OZC79" s="198"/>
      <c r="OZD79" s="198"/>
      <c r="OZE79" s="198"/>
      <c r="OZF79" s="198"/>
      <c r="OZG79" s="198"/>
      <c r="OZH79" s="198"/>
      <c r="OZI79" s="198"/>
      <c r="OZJ79" s="198"/>
      <c r="OZK79" s="198"/>
      <c r="OZL79" s="198"/>
      <c r="OZM79" s="198"/>
      <c r="OZN79" s="198"/>
      <c r="OZO79" s="198"/>
      <c r="OZP79" s="198"/>
      <c r="OZQ79" s="198"/>
      <c r="OZR79" s="198"/>
      <c r="OZS79" s="198"/>
      <c r="OZT79" s="198"/>
      <c r="OZU79" s="198"/>
      <c r="OZV79" s="198"/>
      <c r="OZW79" s="198"/>
      <c r="OZX79" s="198"/>
      <c r="OZY79" s="198"/>
      <c r="OZZ79" s="198"/>
      <c r="PAA79" s="198"/>
      <c r="PAB79" s="198"/>
      <c r="PAC79" s="198"/>
      <c r="PAD79" s="198"/>
      <c r="PAE79" s="198"/>
      <c r="PAF79" s="198"/>
      <c r="PAG79" s="198"/>
      <c r="PAH79" s="198"/>
      <c r="PAI79" s="198"/>
      <c r="PAJ79" s="198"/>
      <c r="PAK79" s="198"/>
      <c r="PAL79" s="198"/>
      <c r="PAM79" s="198"/>
      <c r="PAN79" s="198"/>
      <c r="PAO79" s="198"/>
      <c r="PAP79" s="198"/>
      <c r="PAQ79" s="198"/>
      <c r="PAR79" s="198"/>
      <c r="PAS79" s="198"/>
      <c r="PAT79" s="198"/>
      <c r="PAU79" s="198"/>
      <c r="PAV79" s="198"/>
      <c r="PAW79" s="198"/>
      <c r="PAX79" s="198"/>
      <c r="PAY79" s="198"/>
      <c r="PAZ79" s="198"/>
      <c r="PBA79" s="198"/>
      <c r="PBB79" s="198"/>
      <c r="PBC79" s="198"/>
      <c r="PBD79" s="198"/>
      <c r="PBE79" s="198"/>
      <c r="PBF79" s="198"/>
      <c r="PBG79" s="198"/>
      <c r="PBH79" s="198"/>
      <c r="PBI79" s="198"/>
      <c r="PBJ79" s="198"/>
      <c r="PBK79" s="198"/>
      <c r="PBL79" s="198"/>
      <c r="PBM79" s="198"/>
      <c r="PBN79" s="198"/>
      <c r="PBO79" s="198"/>
      <c r="PBP79" s="198"/>
      <c r="PBQ79" s="198"/>
      <c r="PBR79" s="198"/>
      <c r="PBS79" s="198"/>
      <c r="PBT79" s="198"/>
      <c r="PBU79" s="198"/>
      <c r="PBV79" s="198"/>
      <c r="PBW79" s="198"/>
      <c r="PBX79" s="198"/>
      <c r="PBY79" s="198"/>
      <c r="PBZ79" s="198"/>
      <c r="PCA79" s="198"/>
      <c r="PCB79" s="198"/>
      <c r="PCC79" s="198"/>
      <c r="PCD79" s="198"/>
      <c r="PCE79" s="198"/>
      <c r="PCF79" s="198"/>
      <c r="PCG79" s="198"/>
      <c r="PCH79" s="198"/>
      <c r="PCI79" s="198"/>
      <c r="PCJ79" s="198"/>
      <c r="PCK79" s="198"/>
      <c r="PCL79" s="198"/>
      <c r="PCM79" s="198"/>
      <c r="PCN79" s="198"/>
      <c r="PCO79" s="198"/>
      <c r="PCP79" s="198"/>
      <c r="PCQ79" s="198"/>
      <c r="PCR79" s="198"/>
      <c r="PCS79" s="198"/>
      <c r="PCT79" s="198"/>
      <c r="PCU79" s="198"/>
      <c r="PCV79" s="198"/>
      <c r="PCW79" s="198"/>
      <c r="PCX79" s="198"/>
      <c r="PCY79" s="198"/>
      <c r="PCZ79" s="198"/>
      <c r="PDA79" s="198"/>
      <c r="PDB79" s="198"/>
      <c r="PDC79" s="198"/>
      <c r="PDD79" s="198"/>
      <c r="PDE79" s="198"/>
      <c r="PDF79" s="198"/>
      <c r="PDG79" s="198"/>
      <c r="PDH79" s="198"/>
      <c r="PDI79" s="198"/>
      <c r="PDJ79" s="198"/>
      <c r="PDK79" s="198"/>
      <c r="PDL79" s="198"/>
      <c r="PDM79" s="198"/>
      <c r="PDN79" s="198"/>
      <c r="PDO79" s="198"/>
      <c r="PDP79" s="198"/>
      <c r="PDQ79" s="198"/>
      <c r="PDR79" s="198"/>
      <c r="PDS79" s="198"/>
      <c r="PDT79" s="198"/>
      <c r="PDU79" s="198"/>
      <c r="PDV79" s="198"/>
      <c r="PDW79" s="198"/>
      <c r="PDX79" s="198"/>
      <c r="PDY79" s="198"/>
      <c r="PDZ79" s="198"/>
      <c r="PEA79" s="198"/>
      <c r="PEB79" s="198"/>
      <c r="PEC79" s="198"/>
      <c r="PED79" s="198"/>
      <c r="PEE79" s="198"/>
      <c r="PEF79" s="198"/>
      <c r="PEG79" s="198"/>
      <c r="PEH79" s="198"/>
      <c r="PEI79" s="198"/>
      <c r="PEJ79" s="198"/>
      <c r="PEK79" s="198"/>
      <c r="PEL79" s="198"/>
      <c r="PEM79" s="198"/>
      <c r="PEN79" s="198"/>
      <c r="PEO79" s="198"/>
      <c r="PEP79" s="198"/>
      <c r="PEQ79" s="198"/>
      <c r="PER79" s="198"/>
      <c r="PES79" s="198"/>
      <c r="PET79" s="198"/>
      <c r="PEU79" s="198"/>
      <c r="PEV79" s="198"/>
      <c r="PEW79" s="198"/>
      <c r="PEX79" s="198"/>
      <c r="PEY79" s="198"/>
      <c r="PEZ79" s="198"/>
      <c r="PFA79" s="198"/>
      <c r="PFB79" s="198"/>
      <c r="PFC79" s="198"/>
      <c r="PFD79" s="198"/>
      <c r="PFE79" s="198"/>
      <c r="PFF79" s="198"/>
      <c r="PFG79" s="198"/>
      <c r="PFH79" s="198"/>
      <c r="PFI79" s="198"/>
      <c r="PFJ79" s="198"/>
      <c r="PFK79" s="198"/>
      <c r="PFL79" s="198"/>
      <c r="PFM79" s="198"/>
      <c r="PFN79" s="198"/>
      <c r="PFO79" s="198"/>
      <c r="PFP79" s="198"/>
      <c r="PFQ79" s="198"/>
      <c r="PFR79" s="198"/>
      <c r="PFS79" s="198"/>
      <c r="PFT79" s="198"/>
      <c r="PFU79" s="198"/>
      <c r="PFV79" s="198"/>
      <c r="PFW79" s="198"/>
      <c r="PFX79" s="198"/>
      <c r="PFY79" s="198"/>
      <c r="PFZ79" s="198"/>
      <c r="PGA79" s="198"/>
      <c r="PGB79" s="198"/>
      <c r="PGC79" s="198"/>
      <c r="PGD79" s="198"/>
      <c r="PGE79" s="198"/>
      <c r="PGF79" s="198"/>
      <c r="PGG79" s="198"/>
      <c r="PGH79" s="198"/>
      <c r="PGI79" s="198"/>
      <c r="PGJ79" s="198"/>
      <c r="PGK79" s="198"/>
      <c r="PGL79" s="198"/>
      <c r="PGM79" s="198"/>
      <c r="PGN79" s="198"/>
      <c r="PGO79" s="198"/>
      <c r="PGP79" s="198"/>
      <c r="PGQ79" s="198"/>
      <c r="PGR79" s="198"/>
      <c r="PGS79" s="198"/>
      <c r="PGT79" s="198"/>
      <c r="PGU79" s="198"/>
      <c r="PGV79" s="198"/>
      <c r="PGW79" s="198"/>
      <c r="PGX79" s="198"/>
      <c r="PGY79" s="198"/>
      <c r="PGZ79" s="198"/>
      <c r="PHA79" s="198"/>
      <c r="PHB79" s="198"/>
      <c r="PHC79" s="198"/>
      <c r="PHD79" s="198"/>
      <c r="PHE79" s="198"/>
      <c r="PHF79" s="198"/>
      <c r="PHG79" s="198"/>
      <c r="PHH79" s="198"/>
      <c r="PHI79" s="198"/>
      <c r="PHJ79" s="198"/>
      <c r="PHK79" s="198"/>
      <c r="PHL79" s="198"/>
      <c r="PHM79" s="198"/>
      <c r="PHN79" s="198"/>
      <c r="PHO79" s="198"/>
      <c r="PHP79" s="198"/>
      <c r="PHQ79" s="198"/>
      <c r="PHR79" s="198"/>
      <c r="PHS79" s="198"/>
      <c r="PHT79" s="198"/>
      <c r="PHU79" s="198"/>
      <c r="PHV79" s="198"/>
      <c r="PHW79" s="198"/>
      <c r="PHX79" s="198"/>
      <c r="PHY79" s="198"/>
      <c r="PHZ79" s="198"/>
      <c r="PIA79" s="198"/>
      <c r="PIB79" s="198"/>
      <c r="PIC79" s="198"/>
      <c r="PID79" s="198"/>
      <c r="PIE79" s="198"/>
      <c r="PIF79" s="198"/>
      <c r="PIG79" s="198"/>
      <c r="PIH79" s="198"/>
      <c r="PII79" s="198"/>
      <c r="PIJ79" s="198"/>
      <c r="PIK79" s="198"/>
      <c r="PIL79" s="198"/>
      <c r="PIM79" s="198"/>
      <c r="PIN79" s="198"/>
      <c r="PIO79" s="198"/>
      <c r="PIP79" s="198"/>
      <c r="PIQ79" s="198"/>
      <c r="PIR79" s="198"/>
      <c r="PIS79" s="198"/>
      <c r="PIT79" s="198"/>
      <c r="PIU79" s="198"/>
      <c r="PIV79" s="198"/>
      <c r="PIW79" s="198"/>
      <c r="PIX79" s="198"/>
      <c r="PIY79" s="198"/>
      <c r="PIZ79" s="198"/>
      <c r="PJA79" s="198"/>
      <c r="PJB79" s="198"/>
      <c r="PJC79" s="198"/>
      <c r="PJD79" s="198"/>
      <c r="PJE79" s="198"/>
      <c r="PJF79" s="198"/>
      <c r="PJG79" s="198"/>
      <c r="PJH79" s="198"/>
      <c r="PJI79" s="198"/>
      <c r="PJJ79" s="198"/>
      <c r="PJK79" s="198"/>
      <c r="PJL79" s="198"/>
      <c r="PJM79" s="198"/>
      <c r="PJN79" s="198"/>
      <c r="PJO79" s="198"/>
      <c r="PJP79" s="198"/>
      <c r="PJQ79" s="198"/>
      <c r="PJR79" s="198"/>
      <c r="PJS79" s="198"/>
      <c r="PJT79" s="198"/>
      <c r="PJU79" s="198"/>
      <c r="PJV79" s="198"/>
      <c r="PJW79" s="198"/>
      <c r="PJX79" s="198"/>
      <c r="PJY79" s="198"/>
      <c r="PJZ79" s="198"/>
      <c r="PKA79" s="198"/>
      <c r="PKB79" s="198"/>
      <c r="PKC79" s="198"/>
      <c r="PKD79" s="198"/>
      <c r="PKE79" s="198"/>
      <c r="PKF79" s="198"/>
      <c r="PKG79" s="198"/>
      <c r="PKH79" s="198"/>
      <c r="PKI79" s="198"/>
      <c r="PKJ79" s="198"/>
      <c r="PKK79" s="198"/>
      <c r="PKL79" s="198"/>
      <c r="PKM79" s="198"/>
      <c r="PKN79" s="198"/>
      <c r="PKO79" s="198"/>
      <c r="PKP79" s="198"/>
      <c r="PKQ79" s="198"/>
      <c r="PKR79" s="198"/>
      <c r="PKS79" s="198"/>
      <c r="PKT79" s="198"/>
      <c r="PKU79" s="198"/>
      <c r="PKV79" s="198"/>
      <c r="PKW79" s="198"/>
      <c r="PKX79" s="198"/>
      <c r="PKY79" s="198"/>
      <c r="PKZ79" s="198"/>
      <c r="PLA79" s="198"/>
      <c r="PLB79" s="198"/>
      <c r="PLC79" s="198"/>
      <c r="PLD79" s="198"/>
      <c r="PLE79" s="198"/>
      <c r="PLF79" s="198"/>
      <c r="PLG79" s="198"/>
      <c r="PLH79" s="198"/>
      <c r="PLI79" s="198"/>
      <c r="PLJ79" s="198"/>
      <c r="PLK79" s="198"/>
      <c r="PLL79" s="198"/>
      <c r="PLM79" s="198"/>
      <c r="PLN79" s="198"/>
      <c r="PLO79" s="198"/>
      <c r="PLP79" s="198"/>
      <c r="PLQ79" s="198"/>
      <c r="PLR79" s="198"/>
      <c r="PLS79" s="198"/>
      <c r="PLT79" s="198"/>
      <c r="PLU79" s="198"/>
      <c r="PLV79" s="198"/>
      <c r="PLW79" s="198"/>
      <c r="PLX79" s="198"/>
      <c r="PLY79" s="198"/>
      <c r="PLZ79" s="198"/>
      <c r="PMA79" s="198"/>
      <c r="PMB79" s="198"/>
      <c r="PMC79" s="198"/>
      <c r="PMD79" s="198"/>
      <c r="PME79" s="198"/>
      <c r="PMF79" s="198"/>
      <c r="PMG79" s="198"/>
      <c r="PMH79" s="198"/>
      <c r="PMI79" s="198"/>
      <c r="PMJ79" s="198"/>
      <c r="PMK79" s="198"/>
      <c r="PML79" s="198"/>
      <c r="PMM79" s="198"/>
      <c r="PMN79" s="198"/>
      <c r="PMO79" s="198"/>
      <c r="PMP79" s="198"/>
      <c r="PMQ79" s="198"/>
      <c r="PMR79" s="198"/>
      <c r="PMS79" s="198"/>
      <c r="PMT79" s="198"/>
      <c r="PMU79" s="198"/>
      <c r="PMV79" s="198"/>
      <c r="PMW79" s="198"/>
      <c r="PMX79" s="198"/>
      <c r="PMY79" s="198"/>
      <c r="PMZ79" s="198"/>
      <c r="PNA79" s="198"/>
      <c r="PNB79" s="198"/>
      <c r="PNC79" s="198"/>
      <c r="PND79" s="198"/>
      <c r="PNE79" s="198"/>
      <c r="PNF79" s="198"/>
      <c r="PNG79" s="198"/>
      <c r="PNH79" s="198"/>
      <c r="PNI79" s="198"/>
      <c r="PNJ79" s="198"/>
      <c r="PNK79" s="198"/>
      <c r="PNL79" s="198"/>
      <c r="PNM79" s="198"/>
      <c r="PNN79" s="198"/>
      <c r="PNO79" s="198"/>
      <c r="PNP79" s="198"/>
      <c r="PNQ79" s="198"/>
      <c r="PNR79" s="198"/>
      <c r="PNS79" s="198"/>
      <c r="PNT79" s="198"/>
      <c r="PNU79" s="198"/>
      <c r="PNV79" s="198"/>
      <c r="PNW79" s="198"/>
      <c r="PNX79" s="198"/>
      <c r="PNY79" s="198"/>
      <c r="PNZ79" s="198"/>
      <c r="POA79" s="198"/>
      <c r="POB79" s="198"/>
      <c r="POC79" s="198"/>
      <c r="POD79" s="198"/>
      <c r="POE79" s="198"/>
      <c r="POF79" s="198"/>
      <c r="POG79" s="198"/>
      <c r="POH79" s="198"/>
      <c r="POI79" s="198"/>
      <c r="POJ79" s="198"/>
      <c r="POK79" s="198"/>
      <c r="POL79" s="198"/>
      <c r="POM79" s="198"/>
      <c r="PON79" s="198"/>
      <c r="POO79" s="198"/>
      <c r="POP79" s="198"/>
      <c r="POQ79" s="198"/>
      <c r="POR79" s="198"/>
      <c r="POS79" s="198"/>
      <c r="POT79" s="198"/>
      <c r="POU79" s="198"/>
      <c r="POV79" s="198"/>
      <c r="POW79" s="198"/>
      <c r="POX79" s="198"/>
      <c r="POY79" s="198"/>
      <c r="POZ79" s="198"/>
      <c r="PPA79" s="198"/>
      <c r="PPB79" s="198"/>
      <c r="PPC79" s="198"/>
      <c r="PPD79" s="198"/>
      <c r="PPE79" s="198"/>
      <c r="PPF79" s="198"/>
      <c r="PPG79" s="198"/>
      <c r="PPH79" s="198"/>
      <c r="PPI79" s="198"/>
      <c r="PPJ79" s="198"/>
      <c r="PPK79" s="198"/>
      <c r="PPL79" s="198"/>
      <c r="PPM79" s="198"/>
      <c r="PPN79" s="198"/>
      <c r="PPO79" s="198"/>
      <c r="PPP79" s="198"/>
      <c r="PPQ79" s="198"/>
      <c r="PPR79" s="198"/>
      <c r="PPS79" s="198"/>
      <c r="PPT79" s="198"/>
      <c r="PPU79" s="198"/>
      <c r="PPV79" s="198"/>
      <c r="PPW79" s="198"/>
      <c r="PPX79" s="198"/>
      <c r="PPY79" s="198"/>
      <c r="PPZ79" s="198"/>
      <c r="PQA79" s="198"/>
      <c r="PQB79" s="198"/>
      <c r="PQC79" s="198"/>
      <c r="PQD79" s="198"/>
      <c r="PQE79" s="198"/>
      <c r="PQF79" s="198"/>
      <c r="PQG79" s="198"/>
      <c r="PQH79" s="198"/>
      <c r="PQI79" s="198"/>
      <c r="PQJ79" s="198"/>
      <c r="PQK79" s="198"/>
      <c r="PQL79" s="198"/>
      <c r="PQM79" s="198"/>
      <c r="PQN79" s="198"/>
      <c r="PQO79" s="198"/>
      <c r="PQP79" s="198"/>
      <c r="PQQ79" s="198"/>
      <c r="PQR79" s="198"/>
      <c r="PQS79" s="198"/>
      <c r="PQT79" s="198"/>
      <c r="PQU79" s="198"/>
      <c r="PQV79" s="198"/>
      <c r="PQW79" s="198"/>
      <c r="PQX79" s="198"/>
      <c r="PQY79" s="198"/>
      <c r="PQZ79" s="198"/>
      <c r="PRA79" s="198"/>
      <c r="PRB79" s="198"/>
      <c r="PRC79" s="198"/>
      <c r="PRD79" s="198"/>
      <c r="PRE79" s="198"/>
      <c r="PRF79" s="198"/>
      <c r="PRG79" s="198"/>
      <c r="PRH79" s="198"/>
      <c r="PRI79" s="198"/>
      <c r="PRJ79" s="198"/>
      <c r="PRK79" s="198"/>
      <c r="PRL79" s="198"/>
      <c r="PRM79" s="198"/>
      <c r="PRN79" s="198"/>
      <c r="PRO79" s="198"/>
      <c r="PRP79" s="198"/>
      <c r="PRQ79" s="198"/>
      <c r="PRR79" s="198"/>
      <c r="PRS79" s="198"/>
      <c r="PRT79" s="198"/>
      <c r="PRU79" s="198"/>
      <c r="PRV79" s="198"/>
      <c r="PRW79" s="198"/>
      <c r="PRX79" s="198"/>
      <c r="PRY79" s="198"/>
      <c r="PRZ79" s="198"/>
      <c r="PSA79" s="198"/>
      <c r="PSB79" s="198"/>
      <c r="PSC79" s="198"/>
      <c r="PSD79" s="198"/>
      <c r="PSE79" s="198"/>
      <c r="PSF79" s="198"/>
      <c r="PSG79" s="198"/>
      <c r="PSH79" s="198"/>
      <c r="PSI79" s="198"/>
      <c r="PSJ79" s="198"/>
      <c r="PSK79" s="198"/>
      <c r="PSL79" s="198"/>
      <c r="PSM79" s="198"/>
      <c r="PSN79" s="198"/>
      <c r="PSO79" s="198"/>
      <c r="PSP79" s="198"/>
      <c r="PSQ79" s="198"/>
      <c r="PSR79" s="198"/>
      <c r="PSS79" s="198"/>
      <c r="PST79" s="198"/>
      <c r="PSU79" s="198"/>
      <c r="PSV79" s="198"/>
      <c r="PSW79" s="198"/>
      <c r="PSX79" s="198"/>
      <c r="PSY79" s="198"/>
      <c r="PSZ79" s="198"/>
      <c r="PTA79" s="198"/>
      <c r="PTB79" s="198"/>
      <c r="PTC79" s="198"/>
      <c r="PTD79" s="198"/>
      <c r="PTE79" s="198"/>
      <c r="PTF79" s="198"/>
      <c r="PTG79" s="198"/>
      <c r="PTH79" s="198"/>
      <c r="PTI79" s="198"/>
      <c r="PTJ79" s="198"/>
      <c r="PTK79" s="198"/>
      <c r="PTL79" s="198"/>
      <c r="PTM79" s="198"/>
      <c r="PTN79" s="198"/>
      <c r="PTO79" s="198"/>
      <c r="PTP79" s="198"/>
      <c r="PTQ79" s="198"/>
      <c r="PTR79" s="198"/>
      <c r="PTS79" s="198"/>
      <c r="PTT79" s="198"/>
      <c r="PTU79" s="198"/>
      <c r="PTV79" s="198"/>
      <c r="PTW79" s="198"/>
      <c r="PTX79" s="198"/>
      <c r="PTY79" s="198"/>
      <c r="PTZ79" s="198"/>
      <c r="PUA79" s="198"/>
      <c r="PUB79" s="198"/>
      <c r="PUC79" s="198"/>
      <c r="PUD79" s="198"/>
      <c r="PUE79" s="198"/>
      <c r="PUF79" s="198"/>
      <c r="PUG79" s="198"/>
      <c r="PUH79" s="198"/>
      <c r="PUI79" s="198"/>
      <c r="PUJ79" s="198"/>
      <c r="PUK79" s="198"/>
      <c r="PUL79" s="198"/>
      <c r="PUM79" s="198"/>
      <c r="PUN79" s="198"/>
      <c r="PUO79" s="198"/>
      <c r="PUP79" s="198"/>
      <c r="PUQ79" s="198"/>
      <c r="PUR79" s="198"/>
      <c r="PUS79" s="198"/>
      <c r="PUT79" s="198"/>
      <c r="PUU79" s="198"/>
      <c r="PUV79" s="198"/>
      <c r="PUW79" s="198"/>
      <c r="PUX79" s="198"/>
      <c r="PUY79" s="198"/>
      <c r="PUZ79" s="198"/>
      <c r="PVA79" s="198"/>
      <c r="PVB79" s="198"/>
      <c r="PVC79" s="198"/>
      <c r="PVD79" s="198"/>
      <c r="PVE79" s="198"/>
      <c r="PVF79" s="198"/>
      <c r="PVG79" s="198"/>
      <c r="PVH79" s="198"/>
      <c r="PVI79" s="198"/>
      <c r="PVJ79" s="198"/>
      <c r="PVK79" s="198"/>
      <c r="PVL79" s="198"/>
      <c r="PVM79" s="198"/>
      <c r="PVN79" s="198"/>
      <c r="PVO79" s="198"/>
      <c r="PVP79" s="198"/>
      <c r="PVQ79" s="198"/>
      <c r="PVR79" s="198"/>
      <c r="PVS79" s="198"/>
      <c r="PVT79" s="198"/>
      <c r="PVU79" s="198"/>
      <c r="PVV79" s="198"/>
      <c r="PVW79" s="198"/>
      <c r="PVX79" s="198"/>
      <c r="PVY79" s="198"/>
      <c r="PVZ79" s="198"/>
      <c r="PWA79" s="198"/>
      <c r="PWB79" s="198"/>
      <c r="PWC79" s="198"/>
      <c r="PWD79" s="198"/>
      <c r="PWE79" s="198"/>
      <c r="PWF79" s="198"/>
      <c r="PWG79" s="198"/>
      <c r="PWH79" s="198"/>
      <c r="PWI79" s="198"/>
      <c r="PWJ79" s="198"/>
      <c r="PWK79" s="198"/>
      <c r="PWL79" s="198"/>
      <c r="PWM79" s="198"/>
      <c r="PWN79" s="198"/>
      <c r="PWO79" s="198"/>
      <c r="PWP79" s="198"/>
      <c r="PWQ79" s="198"/>
      <c r="PWR79" s="198"/>
      <c r="PWS79" s="198"/>
      <c r="PWT79" s="198"/>
      <c r="PWU79" s="198"/>
      <c r="PWV79" s="198"/>
      <c r="PWW79" s="198"/>
      <c r="PWX79" s="198"/>
      <c r="PWY79" s="198"/>
      <c r="PWZ79" s="198"/>
      <c r="PXA79" s="198"/>
      <c r="PXB79" s="198"/>
      <c r="PXC79" s="198"/>
      <c r="PXD79" s="198"/>
      <c r="PXE79" s="198"/>
      <c r="PXF79" s="198"/>
      <c r="PXG79" s="198"/>
      <c r="PXH79" s="198"/>
      <c r="PXI79" s="198"/>
      <c r="PXJ79" s="198"/>
      <c r="PXK79" s="198"/>
      <c r="PXL79" s="198"/>
      <c r="PXM79" s="198"/>
      <c r="PXN79" s="198"/>
      <c r="PXO79" s="198"/>
      <c r="PXP79" s="198"/>
      <c r="PXQ79" s="198"/>
      <c r="PXR79" s="198"/>
      <c r="PXS79" s="198"/>
      <c r="PXT79" s="198"/>
      <c r="PXU79" s="198"/>
      <c r="PXV79" s="198"/>
      <c r="PXW79" s="198"/>
      <c r="PXX79" s="198"/>
      <c r="PXY79" s="198"/>
      <c r="PXZ79" s="198"/>
      <c r="PYA79" s="198"/>
      <c r="PYB79" s="198"/>
      <c r="PYC79" s="198"/>
      <c r="PYD79" s="198"/>
      <c r="PYE79" s="198"/>
      <c r="PYF79" s="198"/>
      <c r="PYG79" s="198"/>
      <c r="PYH79" s="198"/>
      <c r="PYI79" s="198"/>
      <c r="PYJ79" s="198"/>
      <c r="PYK79" s="198"/>
      <c r="PYL79" s="198"/>
      <c r="PYM79" s="198"/>
      <c r="PYN79" s="198"/>
      <c r="PYO79" s="198"/>
      <c r="PYP79" s="198"/>
      <c r="PYQ79" s="198"/>
      <c r="PYR79" s="198"/>
      <c r="PYS79" s="198"/>
      <c r="PYT79" s="198"/>
      <c r="PYU79" s="198"/>
      <c r="PYV79" s="198"/>
      <c r="PYW79" s="198"/>
      <c r="PYX79" s="198"/>
      <c r="PYY79" s="198"/>
      <c r="PYZ79" s="198"/>
      <c r="PZA79" s="198"/>
      <c r="PZB79" s="198"/>
      <c r="PZC79" s="198"/>
      <c r="PZD79" s="198"/>
      <c r="PZE79" s="198"/>
      <c r="PZF79" s="198"/>
      <c r="PZG79" s="198"/>
      <c r="PZH79" s="198"/>
      <c r="PZI79" s="198"/>
      <c r="PZJ79" s="198"/>
      <c r="PZK79" s="198"/>
      <c r="PZL79" s="198"/>
      <c r="PZM79" s="198"/>
      <c r="PZN79" s="198"/>
      <c r="PZO79" s="198"/>
      <c r="PZP79" s="198"/>
      <c r="PZQ79" s="198"/>
      <c r="PZR79" s="198"/>
      <c r="PZS79" s="198"/>
      <c r="PZT79" s="198"/>
      <c r="PZU79" s="198"/>
      <c r="PZV79" s="198"/>
      <c r="PZW79" s="198"/>
      <c r="PZX79" s="198"/>
      <c r="PZY79" s="198"/>
      <c r="PZZ79" s="198"/>
      <c r="QAA79" s="198"/>
      <c r="QAB79" s="198"/>
      <c r="QAC79" s="198"/>
      <c r="QAD79" s="198"/>
      <c r="QAE79" s="198"/>
      <c r="QAF79" s="198"/>
      <c r="QAG79" s="198"/>
      <c r="QAH79" s="198"/>
      <c r="QAI79" s="198"/>
      <c r="QAJ79" s="198"/>
      <c r="QAK79" s="198"/>
      <c r="QAL79" s="198"/>
      <c r="QAM79" s="198"/>
      <c r="QAN79" s="198"/>
      <c r="QAO79" s="198"/>
      <c r="QAP79" s="198"/>
      <c r="QAQ79" s="198"/>
      <c r="QAR79" s="198"/>
      <c r="QAS79" s="198"/>
      <c r="QAT79" s="198"/>
      <c r="QAU79" s="198"/>
      <c r="QAV79" s="198"/>
      <c r="QAW79" s="198"/>
      <c r="QAX79" s="198"/>
      <c r="QAY79" s="198"/>
      <c r="QAZ79" s="198"/>
      <c r="QBA79" s="198"/>
      <c r="QBB79" s="198"/>
      <c r="QBC79" s="198"/>
      <c r="QBD79" s="198"/>
      <c r="QBE79" s="198"/>
      <c r="QBF79" s="198"/>
      <c r="QBG79" s="198"/>
      <c r="QBH79" s="198"/>
      <c r="QBI79" s="198"/>
      <c r="QBJ79" s="198"/>
      <c r="QBK79" s="198"/>
      <c r="QBL79" s="198"/>
      <c r="QBM79" s="198"/>
      <c r="QBN79" s="198"/>
      <c r="QBO79" s="198"/>
      <c r="QBP79" s="198"/>
      <c r="QBQ79" s="198"/>
      <c r="QBR79" s="198"/>
      <c r="QBS79" s="198"/>
      <c r="QBT79" s="198"/>
      <c r="QBU79" s="198"/>
      <c r="QBV79" s="198"/>
      <c r="QBW79" s="198"/>
      <c r="QBX79" s="198"/>
      <c r="QBY79" s="198"/>
      <c r="QBZ79" s="198"/>
      <c r="QCA79" s="198"/>
      <c r="QCB79" s="198"/>
      <c r="QCC79" s="198"/>
      <c r="QCD79" s="198"/>
      <c r="QCE79" s="198"/>
      <c r="QCF79" s="198"/>
      <c r="QCG79" s="198"/>
      <c r="QCH79" s="198"/>
      <c r="QCI79" s="198"/>
      <c r="QCJ79" s="198"/>
      <c r="QCK79" s="198"/>
      <c r="QCL79" s="198"/>
      <c r="QCM79" s="198"/>
      <c r="QCN79" s="198"/>
      <c r="QCO79" s="198"/>
      <c r="QCP79" s="198"/>
      <c r="QCQ79" s="198"/>
      <c r="QCR79" s="198"/>
      <c r="QCS79" s="198"/>
      <c r="QCT79" s="198"/>
      <c r="QCU79" s="198"/>
      <c r="QCV79" s="198"/>
      <c r="QCW79" s="198"/>
      <c r="QCX79" s="198"/>
      <c r="QCY79" s="198"/>
      <c r="QCZ79" s="198"/>
      <c r="QDA79" s="198"/>
      <c r="QDB79" s="198"/>
      <c r="QDC79" s="198"/>
      <c r="QDD79" s="198"/>
      <c r="QDE79" s="198"/>
      <c r="QDF79" s="198"/>
      <c r="QDG79" s="198"/>
      <c r="QDH79" s="198"/>
      <c r="QDI79" s="198"/>
      <c r="QDJ79" s="198"/>
      <c r="QDK79" s="198"/>
      <c r="QDL79" s="198"/>
      <c r="QDM79" s="198"/>
      <c r="QDN79" s="198"/>
      <c r="QDO79" s="198"/>
      <c r="QDP79" s="198"/>
      <c r="QDQ79" s="198"/>
      <c r="QDR79" s="198"/>
      <c r="QDS79" s="198"/>
      <c r="QDT79" s="198"/>
      <c r="QDU79" s="198"/>
      <c r="QDV79" s="198"/>
      <c r="QDW79" s="198"/>
      <c r="QDX79" s="198"/>
      <c r="QDY79" s="198"/>
      <c r="QDZ79" s="198"/>
      <c r="QEA79" s="198"/>
      <c r="QEB79" s="198"/>
      <c r="QEC79" s="198"/>
      <c r="QED79" s="198"/>
      <c r="QEE79" s="198"/>
      <c r="QEF79" s="198"/>
      <c r="QEG79" s="198"/>
      <c r="QEH79" s="198"/>
      <c r="QEI79" s="198"/>
      <c r="QEJ79" s="198"/>
      <c r="QEK79" s="198"/>
      <c r="QEL79" s="198"/>
      <c r="QEM79" s="198"/>
      <c r="QEN79" s="198"/>
      <c r="QEO79" s="198"/>
      <c r="QEP79" s="198"/>
      <c r="QEQ79" s="198"/>
      <c r="QER79" s="198"/>
      <c r="QES79" s="198"/>
      <c r="QET79" s="198"/>
      <c r="QEU79" s="198"/>
      <c r="QEV79" s="198"/>
      <c r="QEW79" s="198"/>
      <c r="QEX79" s="198"/>
      <c r="QEY79" s="198"/>
      <c r="QEZ79" s="198"/>
      <c r="QFA79" s="198"/>
      <c r="QFB79" s="198"/>
      <c r="QFC79" s="198"/>
      <c r="QFD79" s="198"/>
      <c r="QFE79" s="198"/>
      <c r="QFF79" s="198"/>
      <c r="QFG79" s="198"/>
      <c r="QFH79" s="198"/>
      <c r="QFI79" s="198"/>
      <c r="QFJ79" s="198"/>
      <c r="QFK79" s="198"/>
      <c r="QFL79" s="198"/>
      <c r="QFM79" s="198"/>
      <c r="QFN79" s="198"/>
      <c r="QFO79" s="198"/>
      <c r="QFP79" s="198"/>
      <c r="QFQ79" s="198"/>
      <c r="QFR79" s="198"/>
      <c r="QFS79" s="198"/>
      <c r="QFT79" s="198"/>
      <c r="QFU79" s="198"/>
      <c r="QFV79" s="198"/>
      <c r="QFW79" s="198"/>
      <c r="QFX79" s="198"/>
      <c r="QFY79" s="198"/>
      <c r="QFZ79" s="198"/>
      <c r="QGA79" s="198"/>
      <c r="QGB79" s="198"/>
      <c r="QGC79" s="198"/>
      <c r="QGD79" s="198"/>
      <c r="QGE79" s="198"/>
      <c r="QGF79" s="198"/>
      <c r="QGG79" s="198"/>
      <c r="QGH79" s="198"/>
      <c r="QGI79" s="198"/>
      <c r="QGJ79" s="198"/>
      <c r="QGK79" s="198"/>
      <c r="QGL79" s="198"/>
      <c r="QGM79" s="198"/>
      <c r="QGN79" s="198"/>
      <c r="QGO79" s="198"/>
      <c r="QGP79" s="198"/>
      <c r="QGQ79" s="198"/>
      <c r="QGR79" s="198"/>
      <c r="QGS79" s="198"/>
      <c r="QGT79" s="198"/>
      <c r="QGU79" s="198"/>
      <c r="QGV79" s="198"/>
      <c r="QGW79" s="198"/>
      <c r="QGX79" s="198"/>
      <c r="QGY79" s="198"/>
      <c r="QGZ79" s="198"/>
      <c r="QHA79" s="198"/>
      <c r="QHB79" s="198"/>
      <c r="QHC79" s="198"/>
      <c r="QHD79" s="198"/>
      <c r="QHE79" s="198"/>
      <c r="QHF79" s="198"/>
      <c r="QHG79" s="198"/>
      <c r="QHH79" s="198"/>
      <c r="QHI79" s="198"/>
      <c r="QHJ79" s="198"/>
      <c r="QHK79" s="198"/>
      <c r="QHL79" s="198"/>
      <c r="QHM79" s="198"/>
      <c r="QHN79" s="198"/>
      <c r="QHO79" s="198"/>
      <c r="QHP79" s="198"/>
      <c r="QHQ79" s="198"/>
      <c r="QHR79" s="198"/>
      <c r="QHS79" s="198"/>
      <c r="QHT79" s="198"/>
      <c r="QHU79" s="198"/>
      <c r="QHV79" s="198"/>
      <c r="QHW79" s="198"/>
      <c r="QHX79" s="198"/>
      <c r="QHY79" s="198"/>
      <c r="QHZ79" s="198"/>
      <c r="QIA79" s="198"/>
      <c r="QIB79" s="198"/>
      <c r="QIC79" s="198"/>
      <c r="QID79" s="198"/>
      <c r="QIE79" s="198"/>
      <c r="QIF79" s="198"/>
      <c r="QIG79" s="198"/>
      <c r="QIH79" s="198"/>
      <c r="QII79" s="198"/>
      <c r="QIJ79" s="198"/>
      <c r="QIK79" s="198"/>
      <c r="QIL79" s="198"/>
      <c r="QIM79" s="198"/>
      <c r="QIN79" s="198"/>
      <c r="QIO79" s="198"/>
      <c r="QIP79" s="198"/>
      <c r="QIQ79" s="198"/>
      <c r="QIR79" s="198"/>
      <c r="QIS79" s="198"/>
      <c r="QIT79" s="198"/>
      <c r="QIU79" s="198"/>
      <c r="QIV79" s="198"/>
      <c r="QIW79" s="198"/>
      <c r="QIX79" s="198"/>
      <c r="QIY79" s="198"/>
      <c r="QIZ79" s="198"/>
      <c r="QJA79" s="198"/>
      <c r="QJB79" s="198"/>
      <c r="QJC79" s="198"/>
      <c r="QJD79" s="198"/>
      <c r="QJE79" s="198"/>
      <c r="QJF79" s="198"/>
      <c r="QJG79" s="198"/>
      <c r="QJH79" s="198"/>
      <c r="QJI79" s="198"/>
      <c r="QJJ79" s="198"/>
      <c r="QJK79" s="198"/>
      <c r="QJL79" s="198"/>
      <c r="QJM79" s="198"/>
      <c r="QJN79" s="198"/>
      <c r="QJO79" s="198"/>
      <c r="QJP79" s="198"/>
      <c r="QJQ79" s="198"/>
      <c r="QJR79" s="198"/>
      <c r="QJS79" s="198"/>
      <c r="QJT79" s="198"/>
      <c r="QJU79" s="198"/>
      <c r="QJV79" s="198"/>
      <c r="QJW79" s="198"/>
      <c r="QJX79" s="198"/>
      <c r="QJY79" s="198"/>
      <c r="QJZ79" s="198"/>
      <c r="QKA79" s="198"/>
      <c r="QKB79" s="198"/>
      <c r="QKC79" s="198"/>
      <c r="QKD79" s="198"/>
      <c r="QKE79" s="198"/>
      <c r="QKF79" s="198"/>
      <c r="QKG79" s="198"/>
      <c r="QKH79" s="198"/>
      <c r="QKI79" s="198"/>
      <c r="QKJ79" s="198"/>
      <c r="QKK79" s="198"/>
      <c r="QKL79" s="198"/>
      <c r="QKM79" s="198"/>
      <c r="QKN79" s="198"/>
      <c r="QKO79" s="198"/>
      <c r="QKP79" s="198"/>
      <c r="QKQ79" s="198"/>
      <c r="QKR79" s="198"/>
      <c r="QKS79" s="198"/>
      <c r="QKT79" s="198"/>
      <c r="QKU79" s="198"/>
      <c r="QKV79" s="198"/>
      <c r="QKW79" s="198"/>
      <c r="QKX79" s="198"/>
      <c r="QKY79" s="198"/>
      <c r="QKZ79" s="198"/>
      <c r="QLA79" s="198"/>
      <c r="QLB79" s="198"/>
      <c r="QLC79" s="198"/>
      <c r="QLD79" s="198"/>
      <c r="QLE79" s="198"/>
      <c r="QLF79" s="198"/>
      <c r="QLG79" s="198"/>
      <c r="QLH79" s="198"/>
      <c r="QLI79" s="198"/>
      <c r="QLJ79" s="198"/>
      <c r="QLK79" s="198"/>
      <c r="QLL79" s="198"/>
      <c r="QLM79" s="198"/>
      <c r="QLN79" s="198"/>
      <c r="QLO79" s="198"/>
      <c r="QLP79" s="198"/>
      <c r="QLQ79" s="198"/>
      <c r="QLR79" s="198"/>
      <c r="QLS79" s="198"/>
      <c r="QLT79" s="198"/>
      <c r="QLU79" s="198"/>
      <c r="QLV79" s="198"/>
      <c r="QLW79" s="198"/>
      <c r="QLX79" s="198"/>
      <c r="QLY79" s="198"/>
      <c r="QLZ79" s="198"/>
      <c r="QMA79" s="198"/>
      <c r="QMB79" s="198"/>
      <c r="QMC79" s="198"/>
      <c r="QMD79" s="198"/>
      <c r="QME79" s="198"/>
      <c r="QMF79" s="198"/>
      <c r="QMG79" s="198"/>
      <c r="QMH79" s="198"/>
      <c r="QMI79" s="198"/>
      <c r="QMJ79" s="198"/>
      <c r="QMK79" s="198"/>
      <c r="QML79" s="198"/>
      <c r="QMM79" s="198"/>
      <c r="QMN79" s="198"/>
      <c r="QMO79" s="198"/>
      <c r="QMP79" s="198"/>
      <c r="QMQ79" s="198"/>
      <c r="QMR79" s="198"/>
      <c r="QMS79" s="198"/>
      <c r="QMT79" s="198"/>
      <c r="QMU79" s="198"/>
      <c r="QMV79" s="198"/>
      <c r="QMW79" s="198"/>
      <c r="QMX79" s="198"/>
      <c r="QMY79" s="198"/>
      <c r="QMZ79" s="198"/>
      <c r="QNA79" s="198"/>
      <c r="QNB79" s="198"/>
      <c r="QNC79" s="198"/>
      <c r="QND79" s="198"/>
      <c r="QNE79" s="198"/>
      <c r="QNF79" s="198"/>
      <c r="QNG79" s="198"/>
      <c r="QNH79" s="198"/>
      <c r="QNI79" s="198"/>
      <c r="QNJ79" s="198"/>
      <c r="QNK79" s="198"/>
      <c r="QNL79" s="198"/>
      <c r="QNM79" s="198"/>
      <c r="QNN79" s="198"/>
      <c r="QNO79" s="198"/>
      <c r="QNP79" s="198"/>
      <c r="QNQ79" s="198"/>
      <c r="QNR79" s="198"/>
      <c r="QNS79" s="198"/>
      <c r="QNT79" s="198"/>
      <c r="QNU79" s="198"/>
      <c r="QNV79" s="198"/>
      <c r="QNW79" s="198"/>
      <c r="QNX79" s="198"/>
      <c r="QNY79" s="198"/>
      <c r="QNZ79" s="198"/>
      <c r="QOA79" s="198"/>
      <c r="QOB79" s="198"/>
      <c r="QOC79" s="198"/>
      <c r="QOD79" s="198"/>
      <c r="QOE79" s="198"/>
      <c r="QOF79" s="198"/>
      <c r="QOG79" s="198"/>
      <c r="QOH79" s="198"/>
      <c r="QOI79" s="198"/>
      <c r="QOJ79" s="198"/>
      <c r="QOK79" s="198"/>
      <c r="QOL79" s="198"/>
      <c r="QOM79" s="198"/>
      <c r="QON79" s="198"/>
      <c r="QOO79" s="198"/>
      <c r="QOP79" s="198"/>
      <c r="QOQ79" s="198"/>
      <c r="QOR79" s="198"/>
      <c r="QOS79" s="198"/>
      <c r="QOT79" s="198"/>
      <c r="QOU79" s="198"/>
      <c r="QOV79" s="198"/>
      <c r="QOW79" s="198"/>
      <c r="QOX79" s="198"/>
      <c r="QOY79" s="198"/>
      <c r="QOZ79" s="198"/>
      <c r="QPA79" s="198"/>
      <c r="QPB79" s="198"/>
      <c r="QPC79" s="198"/>
      <c r="QPD79" s="198"/>
      <c r="QPE79" s="198"/>
      <c r="QPF79" s="198"/>
      <c r="QPG79" s="198"/>
      <c r="QPH79" s="198"/>
      <c r="QPI79" s="198"/>
      <c r="QPJ79" s="198"/>
      <c r="QPK79" s="198"/>
      <c r="QPL79" s="198"/>
      <c r="QPM79" s="198"/>
      <c r="QPN79" s="198"/>
      <c r="QPO79" s="198"/>
      <c r="QPP79" s="198"/>
      <c r="QPQ79" s="198"/>
      <c r="QPR79" s="198"/>
      <c r="QPS79" s="198"/>
      <c r="QPT79" s="198"/>
      <c r="QPU79" s="198"/>
      <c r="QPV79" s="198"/>
      <c r="QPW79" s="198"/>
      <c r="QPX79" s="198"/>
      <c r="QPY79" s="198"/>
      <c r="QPZ79" s="198"/>
      <c r="QQA79" s="198"/>
      <c r="QQB79" s="198"/>
      <c r="QQC79" s="198"/>
      <c r="QQD79" s="198"/>
      <c r="QQE79" s="198"/>
      <c r="QQF79" s="198"/>
      <c r="QQG79" s="198"/>
      <c r="QQH79" s="198"/>
      <c r="QQI79" s="198"/>
      <c r="QQJ79" s="198"/>
      <c r="QQK79" s="198"/>
      <c r="QQL79" s="198"/>
      <c r="QQM79" s="198"/>
      <c r="QQN79" s="198"/>
      <c r="QQO79" s="198"/>
      <c r="QQP79" s="198"/>
      <c r="QQQ79" s="198"/>
      <c r="QQR79" s="198"/>
      <c r="QQS79" s="198"/>
      <c r="QQT79" s="198"/>
      <c r="QQU79" s="198"/>
      <c r="QQV79" s="198"/>
      <c r="QQW79" s="198"/>
      <c r="QQX79" s="198"/>
      <c r="QQY79" s="198"/>
      <c r="QQZ79" s="198"/>
      <c r="QRA79" s="198"/>
      <c r="QRB79" s="198"/>
      <c r="QRC79" s="198"/>
      <c r="QRD79" s="198"/>
      <c r="QRE79" s="198"/>
      <c r="QRF79" s="198"/>
      <c r="QRG79" s="198"/>
      <c r="QRH79" s="198"/>
      <c r="QRI79" s="198"/>
      <c r="QRJ79" s="198"/>
      <c r="QRK79" s="198"/>
      <c r="QRL79" s="198"/>
      <c r="QRM79" s="198"/>
      <c r="QRN79" s="198"/>
      <c r="QRO79" s="198"/>
      <c r="QRP79" s="198"/>
      <c r="QRQ79" s="198"/>
      <c r="QRR79" s="198"/>
      <c r="QRS79" s="198"/>
      <c r="QRT79" s="198"/>
      <c r="QRU79" s="198"/>
      <c r="QRV79" s="198"/>
      <c r="QRW79" s="198"/>
      <c r="QRX79" s="198"/>
      <c r="QRY79" s="198"/>
      <c r="QRZ79" s="198"/>
      <c r="QSA79" s="198"/>
      <c r="QSB79" s="198"/>
      <c r="QSC79" s="198"/>
      <c r="QSD79" s="198"/>
      <c r="QSE79" s="198"/>
      <c r="QSF79" s="198"/>
      <c r="QSG79" s="198"/>
      <c r="QSH79" s="198"/>
      <c r="QSI79" s="198"/>
      <c r="QSJ79" s="198"/>
      <c r="QSK79" s="198"/>
      <c r="QSL79" s="198"/>
      <c r="QSM79" s="198"/>
      <c r="QSN79" s="198"/>
      <c r="QSO79" s="198"/>
      <c r="QSP79" s="198"/>
      <c r="QSQ79" s="198"/>
      <c r="QSR79" s="198"/>
      <c r="QSS79" s="198"/>
      <c r="QST79" s="198"/>
      <c r="QSU79" s="198"/>
      <c r="QSV79" s="198"/>
      <c r="QSW79" s="198"/>
      <c r="QSX79" s="198"/>
      <c r="QSY79" s="198"/>
      <c r="QSZ79" s="198"/>
      <c r="QTA79" s="198"/>
      <c r="QTB79" s="198"/>
      <c r="QTC79" s="198"/>
      <c r="QTD79" s="198"/>
      <c r="QTE79" s="198"/>
      <c r="QTF79" s="198"/>
      <c r="QTG79" s="198"/>
      <c r="QTH79" s="198"/>
      <c r="QTI79" s="198"/>
      <c r="QTJ79" s="198"/>
      <c r="QTK79" s="198"/>
      <c r="QTL79" s="198"/>
      <c r="QTM79" s="198"/>
      <c r="QTN79" s="198"/>
      <c r="QTO79" s="198"/>
      <c r="QTP79" s="198"/>
      <c r="QTQ79" s="198"/>
      <c r="QTR79" s="198"/>
      <c r="QTS79" s="198"/>
      <c r="QTT79" s="198"/>
      <c r="QTU79" s="198"/>
      <c r="QTV79" s="198"/>
      <c r="QTW79" s="198"/>
      <c r="QTX79" s="198"/>
      <c r="QTY79" s="198"/>
      <c r="QTZ79" s="198"/>
      <c r="QUA79" s="198"/>
      <c r="QUB79" s="198"/>
      <c r="QUC79" s="198"/>
      <c r="QUD79" s="198"/>
      <c r="QUE79" s="198"/>
      <c r="QUF79" s="198"/>
      <c r="QUG79" s="198"/>
      <c r="QUH79" s="198"/>
      <c r="QUI79" s="198"/>
      <c r="QUJ79" s="198"/>
      <c r="QUK79" s="198"/>
      <c r="QUL79" s="198"/>
      <c r="QUM79" s="198"/>
      <c r="QUN79" s="198"/>
      <c r="QUO79" s="198"/>
      <c r="QUP79" s="198"/>
      <c r="QUQ79" s="198"/>
      <c r="QUR79" s="198"/>
      <c r="QUS79" s="198"/>
      <c r="QUT79" s="198"/>
      <c r="QUU79" s="198"/>
      <c r="QUV79" s="198"/>
      <c r="QUW79" s="198"/>
      <c r="QUX79" s="198"/>
      <c r="QUY79" s="198"/>
      <c r="QUZ79" s="198"/>
      <c r="QVA79" s="198"/>
      <c r="QVB79" s="198"/>
      <c r="QVC79" s="198"/>
      <c r="QVD79" s="198"/>
      <c r="QVE79" s="198"/>
      <c r="QVF79" s="198"/>
      <c r="QVG79" s="198"/>
      <c r="QVH79" s="198"/>
      <c r="QVI79" s="198"/>
      <c r="QVJ79" s="198"/>
      <c r="QVK79" s="198"/>
      <c r="QVL79" s="198"/>
      <c r="QVM79" s="198"/>
      <c r="QVN79" s="198"/>
      <c r="QVO79" s="198"/>
      <c r="QVP79" s="198"/>
      <c r="QVQ79" s="198"/>
      <c r="QVR79" s="198"/>
      <c r="QVS79" s="198"/>
      <c r="QVT79" s="198"/>
      <c r="QVU79" s="198"/>
      <c r="QVV79" s="198"/>
      <c r="QVW79" s="198"/>
      <c r="QVX79" s="198"/>
      <c r="QVY79" s="198"/>
      <c r="QVZ79" s="198"/>
      <c r="QWA79" s="198"/>
      <c r="QWB79" s="198"/>
      <c r="QWC79" s="198"/>
      <c r="QWD79" s="198"/>
      <c r="QWE79" s="198"/>
      <c r="QWF79" s="198"/>
      <c r="QWG79" s="198"/>
      <c r="QWH79" s="198"/>
      <c r="QWI79" s="198"/>
      <c r="QWJ79" s="198"/>
      <c r="QWK79" s="198"/>
      <c r="QWL79" s="198"/>
      <c r="QWM79" s="198"/>
      <c r="QWN79" s="198"/>
      <c r="QWO79" s="198"/>
      <c r="QWP79" s="198"/>
      <c r="QWQ79" s="198"/>
      <c r="QWR79" s="198"/>
      <c r="QWS79" s="198"/>
      <c r="QWT79" s="198"/>
      <c r="QWU79" s="198"/>
      <c r="QWV79" s="198"/>
      <c r="QWW79" s="198"/>
      <c r="QWX79" s="198"/>
      <c r="QWY79" s="198"/>
      <c r="QWZ79" s="198"/>
      <c r="QXA79" s="198"/>
      <c r="QXB79" s="198"/>
      <c r="QXC79" s="198"/>
      <c r="QXD79" s="198"/>
      <c r="QXE79" s="198"/>
      <c r="QXF79" s="198"/>
      <c r="QXG79" s="198"/>
      <c r="QXH79" s="198"/>
      <c r="QXI79" s="198"/>
      <c r="QXJ79" s="198"/>
      <c r="QXK79" s="198"/>
      <c r="QXL79" s="198"/>
      <c r="QXM79" s="198"/>
      <c r="QXN79" s="198"/>
      <c r="QXO79" s="198"/>
      <c r="QXP79" s="198"/>
      <c r="QXQ79" s="198"/>
      <c r="QXR79" s="198"/>
      <c r="QXS79" s="198"/>
      <c r="QXT79" s="198"/>
      <c r="QXU79" s="198"/>
      <c r="QXV79" s="198"/>
      <c r="QXW79" s="198"/>
      <c r="QXX79" s="198"/>
      <c r="QXY79" s="198"/>
      <c r="QXZ79" s="198"/>
      <c r="QYA79" s="198"/>
      <c r="QYB79" s="198"/>
      <c r="QYC79" s="198"/>
      <c r="QYD79" s="198"/>
      <c r="QYE79" s="198"/>
      <c r="QYF79" s="198"/>
      <c r="QYG79" s="198"/>
      <c r="QYH79" s="198"/>
      <c r="QYI79" s="198"/>
      <c r="QYJ79" s="198"/>
      <c r="QYK79" s="198"/>
      <c r="QYL79" s="198"/>
      <c r="QYM79" s="198"/>
      <c r="QYN79" s="198"/>
      <c r="QYO79" s="198"/>
      <c r="QYP79" s="198"/>
      <c r="QYQ79" s="198"/>
      <c r="QYR79" s="198"/>
      <c r="QYS79" s="198"/>
      <c r="QYT79" s="198"/>
      <c r="QYU79" s="198"/>
      <c r="QYV79" s="198"/>
      <c r="QYW79" s="198"/>
      <c r="QYX79" s="198"/>
      <c r="QYY79" s="198"/>
      <c r="QYZ79" s="198"/>
      <c r="QZA79" s="198"/>
      <c r="QZB79" s="198"/>
      <c r="QZC79" s="198"/>
      <c r="QZD79" s="198"/>
      <c r="QZE79" s="198"/>
      <c r="QZF79" s="198"/>
      <c r="QZG79" s="198"/>
      <c r="QZH79" s="198"/>
      <c r="QZI79" s="198"/>
      <c r="QZJ79" s="198"/>
      <c r="QZK79" s="198"/>
      <c r="QZL79" s="198"/>
      <c r="QZM79" s="198"/>
      <c r="QZN79" s="198"/>
      <c r="QZO79" s="198"/>
      <c r="QZP79" s="198"/>
      <c r="QZQ79" s="198"/>
      <c r="QZR79" s="198"/>
      <c r="QZS79" s="198"/>
      <c r="QZT79" s="198"/>
      <c r="QZU79" s="198"/>
      <c r="QZV79" s="198"/>
      <c r="QZW79" s="198"/>
      <c r="QZX79" s="198"/>
      <c r="QZY79" s="198"/>
      <c r="QZZ79" s="198"/>
      <c r="RAA79" s="198"/>
      <c r="RAB79" s="198"/>
      <c r="RAC79" s="198"/>
      <c r="RAD79" s="198"/>
      <c r="RAE79" s="198"/>
      <c r="RAF79" s="198"/>
      <c r="RAG79" s="198"/>
      <c r="RAH79" s="198"/>
      <c r="RAI79" s="198"/>
      <c r="RAJ79" s="198"/>
      <c r="RAK79" s="198"/>
      <c r="RAL79" s="198"/>
      <c r="RAM79" s="198"/>
      <c r="RAN79" s="198"/>
      <c r="RAO79" s="198"/>
      <c r="RAP79" s="198"/>
      <c r="RAQ79" s="198"/>
      <c r="RAR79" s="198"/>
      <c r="RAS79" s="198"/>
      <c r="RAT79" s="198"/>
      <c r="RAU79" s="198"/>
      <c r="RAV79" s="198"/>
      <c r="RAW79" s="198"/>
      <c r="RAX79" s="198"/>
      <c r="RAY79" s="198"/>
      <c r="RAZ79" s="198"/>
      <c r="RBA79" s="198"/>
      <c r="RBB79" s="198"/>
      <c r="RBC79" s="198"/>
      <c r="RBD79" s="198"/>
      <c r="RBE79" s="198"/>
      <c r="RBF79" s="198"/>
      <c r="RBG79" s="198"/>
      <c r="RBH79" s="198"/>
      <c r="RBI79" s="198"/>
      <c r="RBJ79" s="198"/>
      <c r="RBK79" s="198"/>
      <c r="RBL79" s="198"/>
      <c r="RBM79" s="198"/>
      <c r="RBN79" s="198"/>
      <c r="RBO79" s="198"/>
      <c r="RBP79" s="198"/>
      <c r="RBQ79" s="198"/>
      <c r="RBR79" s="198"/>
      <c r="RBS79" s="198"/>
      <c r="RBT79" s="198"/>
      <c r="RBU79" s="198"/>
      <c r="RBV79" s="198"/>
      <c r="RBW79" s="198"/>
      <c r="RBX79" s="198"/>
      <c r="RBY79" s="198"/>
      <c r="RBZ79" s="198"/>
      <c r="RCA79" s="198"/>
      <c r="RCB79" s="198"/>
      <c r="RCC79" s="198"/>
      <c r="RCD79" s="198"/>
      <c r="RCE79" s="198"/>
      <c r="RCF79" s="198"/>
      <c r="RCG79" s="198"/>
      <c r="RCH79" s="198"/>
      <c r="RCI79" s="198"/>
      <c r="RCJ79" s="198"/>
      <c r="RCK79" s="198"/>
      <c r="RCL79" s="198"/>
      <c r="RCM79" s="198"/>
      <c r="RCN79" s="198"/>
      <c r="RCO79" s="198"/>
      <c r="RCP79" s="198"/>
      <c r="RCQ79" s="198"/>
      <c r="RCR79" s="198"/>
      <c r="RCS79" s="198"/>
      <c r="RCT79" s="198"/>
      <c r="RCU79" s="198"/>
      <c r="RCV79" s="198"/>
      <c r="RCW79" s="198"/>
      <c r="RCX79" s="198"/>
      <c r="RCY79" s="198"/>
      <c r="RCZ79" s="198"/>
      <c r="RDA79" s="198"/>
      <c r="RDB79" s="198"/>
      <c r="RDC79" s="198"/>
      <c r="RDD79" s="198"/>
      <c r="RDE79" s="198"/>
      <c r="RDF79" s="198"/>
      <c r="RDG79" s="198"/>
      <c r="RDH79" s="198"/>
      <c r="RDI79" s="198"/>
      <c r="RDJ79" s="198"/>
      <c r="RDK79" s="198"/>
      <c r="RDL79" s="198"/>
      <c r="RDM79" s="198"/>
      <c r="RDN79" s="198"/>
      <c r="RDO79" s="198"/>
      <c r="RDP79" s="198"/>
      <c r="RDQ79" s="198"/>
      <c r="RDR79" s="198"/>
      <c r="RDS79" s="198"/>
      <c r="RDT79" s="198"/>
      <c r="RDU79" s="198"/>
      <c r="RDV79" s="198"/>
      <c r="RDW79" s="198"/>
      <c r="RDX79" s="198"/>
      <c r="RDY79" s="198"/>
      <c r="RDZ79" s="198"/>
      <c r="REA79" s="198"/>
      <c r="REB79" s="198"/>
      <c r="REC79" s="198"/>
      <c r="RED79" s="198"/>
      <c r="REE79" s="198"/>
      <c r="REF79" s="198"/>
      <c r="REG79" s="198"/>
      <c r="REH79" s="198"/>
      <c r="REI79" s="198"/>
      <c r="REJ79" s="198"/>
      <c r="REK79" s="198"/>
      <c r="REL79" s="198"/>
      <c r="REM79" s="198"/>
      <c r="REN79" s="198"/>
      <c r="REO79" s="198"/>
      <c r="REP79" s="198"/>
      <c r="REQ79" s="198"/>
      <c r="RER79" s="198"/>
      <c r="RES79" s="198"/>
      <c r="RET79" s="198"/>
      <c r="REU79" s="198"/>
      <c r="REV79" s="198"/>
      <c r="REW79" s="198"/>
      <c r="REX79" s="198"/>
      <c r="REY79" s="198"/>
      <c r="REZ79" s="198"/>
      <c r="RFA79" s="198"/>
      <c r="RFB79" s="198"/>
      <c r="RFC79" s="198"/>
      <c r="RFD79" s="198"/>
      <c r="RFE79" s="198"/>
      <c r="RFF79" s="198"/>
      <c r="RFG79" s="198"/>
      <c r="RFH79" s="198"/>
      <c r="RFI79" s="198"/>
      <c r="RFJ79" s="198"/>
      <c r="RFK79" s="198"/>
      <c r="RFL79" s="198"/>
      <c r="RFM79" s="198"/>
      <c r="RFN79" s="198"/>
      <c r="RFO79" s="198"/>
      <c r="RFP79" s="198"/>
      <c r="RFQ79" s="198"/>
      <c r="RFR79" s="198"/>
      <c r="RFS79" s="198"/>
      <c r="RFT79" s="198"/>
      <c r="RFU79" s="198"/>
      <c r="RFV79" s="198"/>
      <c r="RFW79" s="198"/>
      <c r="RFX79" s="198"/>
      <c r="RFY79" s="198"/>
      <c r="RFZ79" s="198"/>
      <c r="RGA79" s="198"/>
      <c r="RGB79" s="198"/>
      <c r="RGC79" s="198"/>
      <c r="RGD79" s="198"/>
      <c r="RGE79" s="198"/>
      <c r="RGF79" s="198"/>
      <c r="RGG79" s="198"/>
      <c r="RGH79" s="198"/>
      <c r="RGI79" s="198"/>
      <c r="RGJ79" s="198"/>
      <c r="RGK79" s="198"/>
      <c r="RGL79" s="198"/>
      <c r="RGM79" s="198"/>
      <c r="RGN79" s="198"/>
      <c r="RGO79" s="198"/>
      <c r="RGP79" s="198"/>
      <c r="RGQ79" s="198"/>
      <c r="RGR79" s="198"/>
      <c r="RGS79" s="198"/>
      <c r="RGT79" s="198"/>
      <c r="RGU79" s="198"/>
      <c r="RGV79" s="198"/>
      <c r="RGW79" s="198"/>
      <c r="RGX79" s="198"/>
      <c r="RGY79" s="198"/>
      <c r="RGZ79" s="198"/>
      <c r="RHA79" s="198"/>
      <c r="RHB79" s="198"/>
      <c r="RHC79" s="198"/>
      <c r="RHD79" s="198"/>
      <c r="RHE79" s="198"/>
      <c r="RHF79" s="198"/>
      <c r="RHG79" s="198"/>
      <c r="RHH79" s="198"/>
      <c r="RHI79" s="198"/>
      <c r="RHJ79" s="198"/>
      <c r="RHK79" s="198"/>
      <c r="RHL79" s="198"/>
      <c r="RHM79" s="198"/>
      <c r="RHN79" s="198"/>
      <c r="RHO79" s="198"/>
      <c r="RHP79" s="198"/>
      <c r="RHQ79" s="198"/>
      <c r="RHR79" s="198"/>
      <c r="RHS79" s="198"/>
      <c r="RHT79" s="198"/>
      <c r="RHU79" s="198"/>
      <c r="RHV79" s="198"/>
      <c r="RHW79" s="198"/>
      <c r="RHX79" s="198"/>
      <c r="RHY79" s="198"/>
      <c r="RHZ79" s="198"/>
      <c r="RIA79" s="198"/>
      <c r="RIB79" s="198"/>
      <c r="RIC79" s="198"/>
      <c r="RID79" s="198"/>
      <c r="RIE79" s="198"/>
      <c r="RIF79" s="198"/>
      <c r="RIG79" s="198"/>
      <c r="RIH79" s="198"/>
      <c r="RII79" s="198"/>
      <c r="RIJ79" s="198"/>
      <c r="RIK79" s="198"/>
      <c r="RIL79" s="198"/>
      <c r="RIM79" s="198"/>
      <c r="RIN79" s="198"/>
      <c r="RIO79" s="198"/>
      <c r="RIP79" s="198"/>
      <c r="RIQ79" s="198"/>
      <c r="RIR79" s="198"/>
      <c r="RIS79" s="198"/>
      <c r="RIT79" s="198"/>
      <c r="RIU79" s="198"/>
      <c r="RIV79" s="198"/>
      <c r="RIW79" s="198"/>
      <c r="RIX79" s="198"/>
      <c r="RIY79" s="198"/>
      <c r="RIZ79" s="198"/>
      <c r="RJA79" s="198"/>
      <c r="RJB79" s="198"/>
      <c r="RJC79" s="198"/>
      <c r="RJD79" s="198"/>
      <c r="RJE79" s="198"/>
      <c r="RJF79" s="198"/>
      <c r="RJG79" s="198"/>
      <c r="RJH79" s="198"/>
      <c r="RJI79" s="198"/>
      <c r="RJJ79" s="198"/>
      <c r="RJK79" s="198"/>
      <c r="RJL79" s="198"/>
      <c r="RJM79" s="198"/>
      <c r="RJN79" s="198"/>
      <c r="RJO79" s="198"/>
      <c r="RJP79" s="198"/>
      <c r="RJQ79" s="198"/>
      <c r="RJR79" s="198"/>
      <c r="RJS79" s="198"/>
      <c r="RJT79" s="198"/>
      <c r="RJU79" s="198"/>
      <c r="RJV79" s="198"/>
      <c r="RJW79" s="198"/>
      <c r="RJX79" s="198"/>
      <c r="RJY79" s="198"/>
      <c r="RJZ79" s="198"/>
      <c r="RKA79" s="198"/>
      <c r="RKB79" s="198"/>
      <c r="RKC79" s="198"/>
      <c r="RKD79" s="198"/>
      <c r="RKE79" s="198"/>
      <c r="RKF79" s="198"/>
      <c r="RKG79" s="198"/>
      <c r="RKH79" s="198"/>
      <c r="RKI79" s="198"/>
      <c r="RKJ79" s="198"/>
      <c r="RKK79" s="198"/>
      <c r="RKL79" s="198"/>
      <c r="RKM79" s="198"/>
      <c r="RKN79" s="198"/>
      <c r="RKO79" s="198"/>
      <c r="RKP79" s="198"/>
      <c r="RKQ79" s="198"/>
      <c r="RKR79" s="198"/>
      <c r="RKS79" s="198"/>
      <c r="RKT79" s="198"/>
      <c r="RKU79" s="198"/>
      <c r="RKV79" s="198"/>
      <c r="RKW79" s="198"/>
      <c r="RKX79" s="198"/>
      <c r="RKY79" s="198"/>
      <c r="RKZ79" s="198"/>
      <c r="RLA79" s="198"/>
      <c r="RLB79" s="198"/>
      <c r="RLC79" s="198"/>
      <c r="RLD79" s="198"/>
      <c r="RLE79" s="198"/>
      <c r="RLF79" s="198"/>
      <c r="RLG79" s="198"/>
      <c r="RLH79" s="198"/>
      <c r="RLI79" s="198"/>
      <c r="RLJ79" s="198"/>
      <c r="RLK79" s="198"/>
      <c r="RLL79" s="198"/>
      <c r="RLM79" s="198"/>
      <c r="RLN79" s="198"/>
      <c r="RLO79" s="198"/>
      <c r="RLP79" s="198"/>
      <c r="RLQ79" s="198"/>
      <c r="RLR79" s="198"/>
      <c r="RLS79" s="198"/>
      <c r="RLT79" s="198"/>
      <c r="RLU79" s="198"/>
      <c r="RLV79" s="198"/>
      <c r="RLW79" s="198"/>
      <c r="RLX79" s="198"/>
      <c r="RLY79" s="198"/>
      <c r="RLZ79" s="198"/>
      <c r="RMA79" s="198"/>
      <c r="RMB79" s="198"/>
      <c r="RMC79" s="198"/>
      <c r="RMD79" s="198"/>
      <c r="RME79" s="198"/>
      <c r="RMF79" s="198"/>
      <c r="RMG79" s="198"/>
      <c r="RMH79" s="198"/>
      <c r="RMI79" s="198"/>
      <c r="RMJ79" s="198"/>
      <c r="RMK79" s="198"/>
      <c r="RML79" s="198"/>
      <c r="RMM79" s="198"/>
      <c r="RMN79" s="198"/>
      <c r="RMO79" s="198"/>
      <c r="RMP79" s="198"/>
      <c r="RMQ79" s="198"/>
      <c r="RMR79" s="198"/>
      <c r="RMS79" s="198"/>
      <c r="RMT79" s="198"/>
      <c r="RMU79" s="198"/>
      <c r="RMV79" s="198"/>
      <c r="RMW79" s="198"/>
      <c r="RMX79" s="198"/>
      <c r="RMY79" s="198"/>
      <c r="RMZ79" s="198"/>
      <c r="RNA79" s="198"/>
      <c r="RNB79" s="198"/>
      <c r="RNC79" s="198"/>
      <c r="RND79" s="198"/>
      <c r="RNE79" s="198"/>
      <c r="RNF79" s="198"/>
      <c r="RNG79" s="198"/>
      <c r="RNH79" s="198"/>
      <c r="RNI79" s="198"/>
      <c r="RNJ79" s="198"/>
      <c r="RNK79" s="198"/>
      <c r="RNL79" s="198"/>
      <c r="RNM79" s="198"/>
      <c r="RNN79" s="198"/>
      <c r="RNO79" s="198"/>
      <c r="RNP79" s="198"/>
      <c r="RNQ79" s="198"/>
      <c r="RNR79" s="198"/>
      <c r="RNS79" s="198"/>
      <c r="RNT79" s="198"/>
      <c r="RNU79" s="198"/>
      <c r="RNV79" s="198"/>
      <c r="RNW79" s="198"/>
      <c r="RNX79" s="198"/>
      <c r="RNY79" s="198"/>
      <c r="RNZ79" s="198"/>
      <c r="ROA79" s="198"/>
      <c r="ROB79" s="198"/>
      <c r="ROC79" s="198"/>
      <c r="ROD79" s="198"/>
      <c r="ROE79" s="198"/>
      <c r="ROF79" s="198"/>
      <c r="ROG79" s="198"/>
      <c r="ROH79" s="198"/>
      <c r="ROI79" s="198"/>
      <c r="ROJ79" s="198"/>
      <c r="ROK79" s="198"/>
      <c r="ROL79" s="198"/>
      <c r="ROM79" s="198"/>
      <c r="RON79" s="198"/>
      <c r="ROO79" s="198"/>
      <c r="ROP79" s="198"/>
      <c r="ROQ79" s="198"/>
      <c r="ROR79" s="198"/>
      <c r="ROS79" s="198"/>
      <c r="ROT79" s="198"/>
      <c r="ROU79" s="198"/>
      <c r="ROV79" s="198"/>
      <c r="ROW79" s="198"/>
      <c r="ROX79" s="198"/>
      <c r="ROY79" s="198"/>
      <c r="ROZ79" s="198"/>
      <c r="RPA79" s="198"/>
      <c r="RPB79" s="198"/>
      <c r="RPC79" s="198"/>
      <c r="RPD79" s="198"/>
      <c r="RPE79" s="198"/>
      <c r="RPF79" s="198"/>
      <c r="RPG79" s="198"/>
      <c r="RPH79" s="198"/>
      <c r="RPI79" s="198"/>
      <c r="RPJ79" s="198"/>
      <c r="RPK79" s="198"/>
      <c r="RPL79" s="198"/>
      <c r="RPM79" s="198"/>
      <c r="RPN79" s="198"/>
      <c r="RPO79" s="198"/>
      <c r="RPP79" s="198"/>
      <c r="RPQ79" s="198"/>
      <c r="RPR79" s="198"/>
      <c r="RPS79" s="198"/>
      <c r="RPT79" s="198"/>
      <c r="RPU79" s="198"/>
      <c r="RPV79" s="198"/>
      <c r="RPW79" s="198"/>
      <c r="RPX79" s="198"/>
      <c r="RPY79" s="198"/>
      <c r="RPZ79" s="198"/>
      <c r="RQA79" s="198"/>
      <c r="RQB79" s="198"/>
      <c r="RQC79" s="198"/>
      <c r="RQD79" s="198"/>
      <c r="RQE79" s="198"/>
      <c r="RQF79" s="198"/>
      <c r="RQG79" s="198"/>
      <c r="RQH79" s="198"/>
      <c r="RQI79" s="198"/>
      <c r="RQJ79" s="198"/>
      <c r="RQK79" s="198"/>
      <c r="RQL79" s="198"/>
      <c r="RQM79" s="198"/>
      <c r="RQN79" s="198"/>
      <c r="RQO79" s="198"/>
      <c r="RQP79" s="198"/>
      <c r="RQQ79" s="198"/>
      <c r="RQR79" s="198"/>
      <c r="RQS79" s="198"/>
      <c r="RQT79" s="198"/>
      <c r="RQU79" s="198"/>
      <c r="RQV79" s="198"/>
      <c r="RQW79" s="198"/>
      <c r="RQX79" s="198"/>
      <c r="RQY79" s="198"/>
      <c r="RQZ79" s="198"/>
      <c r="RRA79" s="198"/>
      <c r="RRB79" s="198"/>
      <c r="RRC79" s="198"/>
      <c r="RRD79" s="198"/>
      <c r="RRE79" s="198"/>
      <c r="RRF79" s="198"/>
      <c r="RRG79" s="198"/>
      <c r="RRH79" s="198"/>
      <c r="RRI79" s="198"/>
      <c r="RRJ79" s="198"/>
      <c r="RRK79" s="198"/>
      <c r="RRL79" s="198"/>
      <c r="RRM79" s="198"/>
      <c r="RRN79" s="198"/>
      <c r="RRO79" s="198"/>
      <c r="RRP79" s="198"/>
      <c r="RRQ79" s="198"/>
      <c r="RRR79" s="198"/>
      <c r="RRS79" s="198"/>
      <c r="RRT79" s="198"/>
      <c r="RRU79" s="198"/>
      <c r="RRV79" s="198"/>
      <c r="RRW79" s="198"/>
      <c r="RRX79" s="198"/>
      <c r="RRY79" s="198"/>
      <c r="RRZ79" s="198"/>
      <c r="RSA79" s="198"/>
      <c r="RSB79" s="198"/>
      <c r="RSC79" s="198"/>
      <c r="RSD79" s="198"/>
      <c r="RSE79" s="198"/>
      <c r="RSF79" s="198"/>
      <c r="RSG79" s="198"/>
      <c r="RSH79" s="198"/>
      <c r="RSI79" s="198"/>
      <c r="RSJ79" s="198"/>
      <c r="RSK79" s="198"/>
      <c r="RSL79" s="198"/>
      <c r="RSM79" s="198"/>
      <c r="RSN79" s="198"/>
      <c r="RSO79" s="198"/>
      <c r="RSP79" s="198"/>
      <c r="RSQ79" s="198"/>
      <c r="RSR79" s="198"/>
      <c r="RSS79" s="198"/>
      <c r="RST79" s="198"/>
      <c r="RSU79" s="198"/>
      <c r="RSV79" s="198"/>
      <c r="RSW79" s="198"/>
      <c r="RSX79" s="198"/>
      <c r="RSY79" s="198"/>
      <c r="RSZ79" s="198"/>
      <c r="RTA79" s="198"/>
      <c r="RTB79" s="198"/>
      <c r="RTC79" s="198"/>
      <c r="RTD79" s="198"/>
      <c r="RTE79" s="198"/>
      <c r="RTF79" s="198"/>
      <c r="RTG79" s="198"/>
      <c r="RTH79" s="198"/>
      <c r="RTI79" s="198"/>
      <c r="RTJ79" s="198"/>
      <c r="RTK79" s="198"/>
      <c r="RTL79" s="198"/>
      <c r="RTM79" s="198"/>
      <c r="RTN79" s="198"/>
      <c r="RTO79" s="198"/>
      <c r="RTP79" s="198"/>
      <c r="RTQ79" s="198"/>
      <c r="RTR79" s="198"/>
      <c r="RTS79" s="198"/>
      <c r="RTT79" s="198"/>
      <c r="RTU79" s="198"/>
      <c r="RTV79" s="198"/>
      <c r="RTW79" s="198"/>
      <c r="RTX79" s="198"/>
      <c r="RTY79" s="198"/>
      <c r="RTZ79" s="198"/>
      <c r="RUA79" s="198"/>
      <c r="RUB79" s="198"/>
      <c r="RUC79" s="198"/>
      <c r="RUD79" s="198"/>
      <c r="RUE79" s="198"/>
      <c r="RUF79" s="198"/>
      <c r="RUG79" s="198"/>
      <c r="RUH79" s="198"/>
      <c r="RUI79" s="198"/>
      <c r="RUJ79" s="198"/>
      <c r="RUK79" s="198"/>
      <c r="RUL79" s="198"/>
      <c r="RUM79" s="198"/>
      <c r="RUN79" s="198"/>
      <c r="RUO79" s="198"/>
      <c r="RUP79" s="198"/>
      <c r="RUQ79" s="198"/>
      <c r="RUR79" s="198"/>
      <c r="RUS79" s="198"/>
      <c r="RUT79" s="198"/>
      <c r="RUU79" s="198"/>
      <c r="RUV79" s="198"/>
      <c r="RUW79" s="198"/>
      <c r="RUX79" s="198"/>
      <c r="RUY79" s="198"/>
      <c r="RUZ79" s="198"/>
      <c r="RVA79" s="198"/>
      <c r="RVB79" s="198"/>
      <c r="RVC79" s="198"/>
      <c r="RVD79" s="198"/>
      <c r="RVE79" s="198"/>
      <c r="RVF79" s="198"/>
      <c r="RVG79" s="198"/>
      <c r="RVH79" s="198"/>
      <c r="RVI79" s="198"/>
      <c r="RVJ79" s="198"/>
      <c r="RVK79" s="198"/>
      <c r="RVL79" s="198"/>
      <c r="RVM79" s="198"/>
      <c r="RVN79" s="198"/>
      <c r="RVO79" s="198"/>
      <c r="RVP79" s="198"/>
      <c r="RVQ79" s="198"/>
      <c r="RVR79" s="198"/>
      <c r="RVS79" s="198"/>
      <c r="RVT79" s="198"/>
      <c r="RVU79" s="198"/>
      <c r="RVV79" s="198"/>
      <c r="RVW79" s="198"/>
      <c r="RVX79" s="198"/>
      <c r="RVY79" s="198"/>
      <c r="RVZ79" s="198"/>
      <c r="RWA79" s="198"/>
      <c r="RWB79" s="198"/>
      <c r="RWC79" s="198"/>
      <c r="RWD79" s="198"/>
      <c r="RWE79" s="198"/>
      <c r="RWF79" s="198"/>
      <c r="RWG79" s="198"/>
      <c r="RWH79" s="198"/>
      <c r="RWI79" s="198"/>
      <c r="RWJ79" s="198"/>
      <c r="RWK79" s="198"/>
      <c r="RWL79" s="198"/>
      <c r="RWM79" s="198"/>
      <c r="RWN79" s="198"/>
      <c r="RWO79" s="198"/>
      <c r="RWP79" s="198"/>
      <c r="RWQ79" s="198"/>
      <c r="RWR79" s="198"/>
      <c r="RWS79" s="198"/>
      <c r="RWT79" s="198"/>
      <c r="RWU79" s="198"/>
      <c r="RWV79" s="198"/>
      <c r="RWW79" s="198"/>
      <c r="RWX79" s="198"/>
      <c r="RWY79" s="198"/>
      <c r="RWZ79" s="198"/>
      <c r="RXA79" s="198"/>
      <c r="RXB79" s="198"/>
      <c r="RXC79" s="198"/>
      <c r="RXD79" s="198"/>
      <c r="RXE79" s="198"/>
      <c r="RXF79" s="198"/>
      <c r="RXG79" s="198"/>
      <c r="RXH79" s="198"/>
      <c r="RXI79" s="198"/>
      <c r="RXJ79" s="198"/>
      <c r="RXK79" s="198"/>
      <c r="RXL79" s="198"/>
      <c r="RXM79" s="198"/>
      <c r="RXN79" s="198"/>
      <c r="RXO79" s="198"/>
      <c r="RXP79" s="198"/>
      <c r="RXQ79" s="198"/>
      <c r="RXR79" s="198"/>
      <c r="RXS79" s="198"/>
      <c r="RXT79" s="198"/>
      <c r="RXU79" s="198"/>
      <c r="RXV79" s="198"/>
      <c r="RXW79" s="198"/>
      <c r="RXX79" s="198"/>
      <c r="RXY79" s="198"/>
      <c r="RXZ79" s="198"/>
      <c r="RYA79" s="198"/>
      <c r="RYB79" s="198"/>
      <c r="RYC79" s="198"/>
      <c r="RYD79" s="198"/>
      <c r="RYE79" s="198"/>
      <c r="RYF79" s="198"/>
      <c r="RYG79" s="198"/>
      <c r="RYH79" s="198"/>
      <c r="RYI79" s="198"/>
      <c r="RYJ79" s="198"/>
      <c r="RYK79" s="198"/>
      <c r="RYL79" s="198"/>
      <c r="RYM79" s="198"/>
      <c r="RYN79" s="198"/>
      <c r="RYO79" s="198"/>
      <c r="RYP79" s="198"/>
      <c r="RYQ79" s="198"/>
      <c r="RYR79" s="198"/>
      <c r="RYS79" s="198"/>
      <c r="RYT79" s="198"/>
      <c r="RYU79" s="198"/>
      <c r="RYV79" s="198"/>
      <c r="RYW79" s="198"/>
      <c r="RYX79" s="198"/>
      <c r="RYY79" s="198"/>
      <c r="RYZ79" s="198"/>
      <c r="RZA79" s="198"/>
      <c r="RZB79" s="198"/>
      <c r="RZC79" s="198"/>
      <c r="RZD79" s="198"/>
      <c r="RZE79" s="198"/>
      <c r="RZF79" s="198"/>
      <c r="RZG79" s="198"/>
      <c r="RZH79" s="198"/>
      <c r="RZI79" s="198"/>
      <c r="RZJ79" s="198"/>
      <c r="RZK79" s="198"/>
      <c r="RZL79" s="198"/>
      <c r="RZM79" s="198"/>
      <c r="RZN79" s="198"/>
      <c r="RZO79" s="198"/>
      <c r="RZP79" s="198"/>
      <c r="RZQ79" s="198"/>
      <c r="RZR79" s="198"/>
      <c r="RZS79" s="198"/>
      <c r="RZT79" s="198"/>
      <c r="RZU79" s="198"/>
      <c r="RZV79" s="198"/>
      <c r="RZW79" s="198"/>
      <c r="RZX79" s="198"/>
      <c r="RZY79" s="198"/>
      <c r="RZZ79" s="198"/>
      <c r="SAA79" s="198"/>
      <c r="SAB79" s="198"/>
      <c r="SAC79" s="198"/>
      <c r="SAD79" s="198"/>
      <c r="SAE79" s="198"/>
      <c r="SAF79" s="198"/>
      <c r="SAG79" s="198"/>
      <c r="SAH79" s="198"/>
      <c r="SAI79" s="198"/>
      <c r="SAJ79" s="198"/>
      <c r="SAK79" s="198"/>
      <c r="SAL79" s="198"/>
      <c r="SAM79" s="198"/>
      <c r="SAN79" s="198"/>
      <c r="SAO79" s="198"/>
      <c r="SAP79" s="198"/>
      <c r="SAQ79" s="198"/>
      <c r="SAR79" s="198"/>
      <c r="SAS79" s="198"/>
      <c r="SAT79" s="198"/>
      <c r="SAU79" s="198"/>
      <c r="SAV79" s="198"/>
      <c r="SAW79" s="198"/>
      <c r="SAX79" s="198"/>
      <c r="SAY79" s="198"/>
      <c r="SAZ79" s="198"/>
      <c r="SBA79" s="198"/>
      <c r="SBB79" s="198"/>
      <c r="SBC79" s="198"/>
      <c r="SBD79" s="198"/>
      <c r="SBE79" s="198"/>
      <c r="SBF79" s="198"/>
      <c r="SBG79" s="198"/>
      <c r="SBH79" s="198"/>
      <c r="SBI79" s="198"/>
      <c r="SBJ79" s="198"/>
      <c r="SBK79" s="198"/>
      <c r="SBL79" s="198"/>
      <c r="SBM79" s="198"/>
      <c r="SBN79" s="198"/>
      <c r="SBO79" s="198"/>
      <c r="SBP79" s="198"/>
      <c r="SBQ79" s="198"/>
      <c r="SBR79" s="198"/>
      <c r="SBS79" s="198"/>
      <c r="SBT79" s="198"/>
      <c r="SBU79" s="198"/>
      <c r="SBV79" s="198"/>
      <c r="SBW79" s="198"/>
      <c r="SBX79" s="198"/>
      <c r="SBY79" s="198"/>
      <c r="SBZ79" s="198"/>
      <c r="SCA79" s="198"/>
      <c r="SCB79" s="198"/>
      <c r="SCC79" s="198"/>
      <c r="SCD79" s="198"/>
      <c r="SCE79" s="198"/>
      <c r="SCF79" s="198"/>
      <c r="SCG79" s="198"/>
      <c r="SCH79" s="198"/>
      <c r="SCI79" s="198"/>
      <c r="SCJ79" s="198"/>
      <c r="SCK79" s="198"/>
      <c r="SCL79" s="198"/>
      <c r="SCM79" s="198"/>
      <c r="SCN79" s="198"/>
      <c r="SCO79" s="198"/>
      <c r="SCP79" s="198"/>
      <c r="SCQ79" s="198"/>
      <c r="SCR79" s="198"/>
      <c r="SCS79" s="198"/>
      <c r="SCT79" s="198"/>
      <c r="SCU79" s="198"/>
      <c r="SCV79" s="198"/>
      <c r="SCW79" s="198"/>
      <c r="SCX79" s="198"/>
      <c r="SCY79" s="198"/>
      <c r="SCZ79" s="198"/>
      <c r="SDA79" s="198"/>
      <c r="SDB79" s="198"/>
      <c r="SDC79" s="198"/>
      <c r="SDD79" s="198"/>
      <c r="SDE79" s="198"/>
      <c r="SDF79" s="198"/>
      <c r="SDG79" s="198"/>
      <c r="SDH79" s="198"/>
      <c r="SDI79" s="198"/>
      <c r="SDJ79" s="198"/>
      <c r="SDK79" s="198"/>
      <c r="SDL79" s="198"/>
      <c r="SDM79" s="198"/>
      <c r="SDN79" s="198"/>
      <c r="SDO79" s="198"/>
      <c r="SDP79" s="198"/>
      <c r="SDQ79" s="198"/>
      <c r="SDR79" s="198"/>
      <c r="SDS79" s="198"/>
      <c r="SDT79" s="198"/>
      <c r="SDU79" s="198"/>
      <c r="SDV79" s="198"/>
      <c r="SDW79" s="198"/>
      <c r="SDX79" s="198"/>
      <c r="SDY79" s="198"/>
      <c r="SDZ79" s="198"/>
      <c r="SEA79" s="198"/>
      <c r="SEB79" s="198"/>
      <c r="SEC79" s="198"/>
      <c r="SED79" s="198"/>
      <c r="SEE79" s="198"/>
      <c r="SEF79" s="198"/>
      <c r="SEG79" s="198"/>
      <c r="SEH79" s="198"/>
      <c r="SEI79" s="198"/>
      <c r="SEJ79" s="198"/>
      <c r="SEK79" s="198"/>
      <c r="SEL79" s="198"/>
      <c r="SEM79" s="198"/>
      <c r="SEN79" s="198"/>
      <c r="SEO79" s="198"/>
      <c r="SEP79" s="198"/>
      <c r="SEQ79" s="198"/>
      <c r="SER79" s="198"/>
      <c r="SES79" s="198"/>
      <c r="SET79" s="198"/>
      <c r="SEU79" s="198"/>
      <c r="SEV79" s="198"/>
      <c r="SEW79" s="198"/>
      <c r="SEX79" s="198"/>
      <c r="SEY79" s="198"/>
      <c r="SEZ79" s="198"/>
      <c r="SFA79" s="198"/>
      <c r="SFB79" s="198"/>
      <c r="SFC79" s="198"/>
      <c r="SFD79" s="198"/>
      <c r="SFE79" s="198"/>
      <c r="SFF79" s="198"/>
      <c r="SFG79" s="198"/>
      <c r="SFH79" s="198"/>
      <c r="SFI79" s="198"/>
      <c r="SFJ79" s="198"/>
      <c r="SFK79" s="198"/>
      <c r="SFL79" s="198"/>
      <c r="SFM79" s="198"/>
      <c r="SFN79" s="198"/>
      <c r="SFO79" s="198"/>
      <c r="SFP79" s="198"/>
      <c r="SFQ79" s="198"/>
      <c r="SFR79" s="198"/>
      <c r="SFS79" s="198"/>
      <c r="SFT79" s="198"/>
      <c r="SFU79" s="198"/>
      <c r="SFV79" s="198"/>
      <c r="SFW79" s="198"/>
      <c r="SFX79" s="198"/>
      <c r="SFY79" s="198"/>
      <c r="SFZ79" s="198"/>
      <c r="SGA79" s="198"/>
      <c r="SGB79" s="198"/>
      <c r="SGC79" s="198"/>
      <c r="SGD79" s="198"/>
      <c r="SGE79" s="198"/>
      <c r="SGF79" s="198"/>
      <c r="SGG79" s="198"/>
      <c r="SGH79" s="198"/>
      <c r="SGI79" s="198"/>
      <c r="SGJ79" s="198"/>
      <c r="SGK79" s="198"/>
      <c r="SGL79" s="198"/>
      <c r="SGM79" s="198"/>
      <c r="SGN79" s="198"/>
      <c r="SGO79" s="198"/>
      <c r="SGP79" s="198"/>
      <c r="SGQ79" s="198"/>
      <c r="SGR79" s="198"/>
      <c r="SGS79" s="198"/>
      <c r="SGT79" s="198"/>
      <c r="SGU79" s="198"/>
      <c r="SGV79" s="198"/>
      <c r="SGW79" s="198"/>
      <c r="SGX79" s="198"/>
      <c r="SGY79" s="198"/>
      <c r="SGZ79" s="198"/>
      <c r="SHA79" s="198"/>
      <c r="SHB79" s="198"/>
      <c r="SHC79" s="198"/>
      <c r="SHD79" s="198"/>
      <c r="SHE79" s="198"/>
      <c r="SHF79" s="198"/>
      <c r="SHG79" s="198"/>
      <c r="SHH79" s="198"/>
      <c r="SHI79" s="198"/>
      <c r="SHJ79" s="198"/>
      <c r="SHK79" s="198"/>
      <c r="SHL79" s="198"/>
      <c r="SHM79" s="198"/>
      <c r="SHN79" s="198"/>
      <c r="SHO79" s="198"/>
      <c r="SHP79" s="198"/>
      <c r="SHQ79" s="198"/>
      <c r="SHR79" s="198"/>
      <c r="SHS79" s="198"/>
      <c r="SHT79" s="198"/>
      <c r="SHU79" s="198"/>
      <c r="SHV79" s="198"/>
      <c r="SHW79" s="198"/>
      <c r="SHX79" s="198"/>
      <c r="SHY79" s="198"/>
      <c r="SHZ79" s="198"/>
      <c r="SIA79" s="198"/>
      <c r="SIB79" s="198"/>
      <c r="SIC79" s="198"/>
      <c r="SID79" s="198"/>
      <c r="SIE79" s="198"/>
      <c r="SIF79" s="198"/>
      <c r="SIG79" s="198"/>
      <c r="SIH79" s="198"/>
      <c r="SII79" s="198"/>
      <c r="SIJ79" s="198"/>
      <c r="SIK79" s="198"/>
      <c r="SIL79" s="198"/>
      <c r="SIM79" s="198"/>
      <c r="SIN79" s="198"/>
      <c r="SIO79" s="198"/>
      <c r="SIP79" s="198"/>
      <c r="SIQ79" s="198"/>
      <c r="SIR79" s="198"/>
      <c r="SIS79" s="198"/>
      <c r="SIT79" s="198"/>
      <c r="SIU79" s="198"/>
      <c r="SIV79" s="198"/>
      <c r="SIW79" s="198"/>
      <c r="SIX79" s="198"/>
      <c r="SIY79" s="198"/>
      <c r="SIZ79" s="198"/>
      <c r="SJA79" s="198"/>
      <c r="SJB79" s="198"/>
      <c r="SJC79" s="198"/>
      <c r="SJD79" s="198"/>
      <c r="SJE79" s="198"/>
      <c r="SJF79" s="198"/>
      <c r="SJG79" s="198"/>
      <c r="SJH79" s="198"/>
      <c r="SJI79" s="198"/>
      <c r="SJJ79" s="198"/>
      <c r="SJK79" s="198"/>
      <c r="SJL79" s="198"/>
      <c r="SJM79" s="198"/>
      <c r="SJN79" s="198"/>
      <c r="SJO79" s="198"/>
      <c r="SJP79" s="198"/>
      <c r="SJQ79" s="198"/>
      <c r="SJR79" s="198"/>
      <c r="SJS79" s="198"/>
      <c r="SJT79" s="198"/>
      <c r="SJU79" s="198"/>
      <c r="SJV79" s="198"/>
      <c r="SJW79" s="198"/>
      <c r="SJX79" s="198"/>
      <c r="SJY79" s="198"/>
      <c r="SJZ79" s="198"/>
      <c r="SKA79" s="198"/>
      <c r="SKB79" s="198"/>
      <c r="SKC79" s="198"/>
      <c r="SKD79" s="198"/>
      <c r="SKE79" s="198"/>
      <c r="SKF79" s="198"/>
      <c r="SKG79" s="198"/>
      <c r="SKH79" s="198"/>
      <c r="SKI79" s="198"/>
      <c r="SKJ79" s="198"/>
      <c r="SKK79" s="198"/>
      <c r="SKL79" s="198"/>
      <c r="SKM79" s="198"/>
      <c r="SKN79" s="198"/>
      <c r="SKO79" s="198"/>
      <c r="SKP79" s="198"/>
      <c r="SKQ79" s="198"/>
      <c r="SKR79" s="198"/>
      <c r="SKS79" s="198"/>
      <c r="SKT79" s="198"/>
      <c r="SKU79" s="198"/>
      <c r="SKV79" s="198"/>
      <c r="SKW79" s="198"/>
      <c r="SKX79" s="198"/>
      <c r="SKY79" s="198"/>
      <c r="SKZ79" s="198"/>
      <c r="SLA79" s="198"/>
      <c r="SLB79" s="198"/>
      <c r="SLC79" s="198"/>
      <c r="SLD79" s="198"/>
      <c r="SLE79" s="198"/>
      <c r="SLF79" s="198"/>
      <c r="SLG79" s="198"/>
      <c r="SLH79" s="198"/>
      <c r="SLI79" s="198"/>
      <c r="SLJ79" s="198"/>
      <c r="SLK79" s="198"/>
      <c r="SLL79" s="198"/>
      <c r="SLM79" s="198"/>
      <c r="SLN79" s="198"/>
      <c r="SLO79" s="198"/>
      <c r="SLP79" s="198"/>
      <c r="SLQ79" s="198"/>
      <c r="SLR79" s="198"/>
      <c r="SLS79" s="198"/>
      <c r="SLT79" s="198"/>
      <c r="SLU79" s="198"/>
      <c r="SLV79" s="198"/>
      <c r="SLW79" s="198"/>
      <c r="SLX79" s="198"/>
      <c r="SLY79" s="198"/>
      <c r="SLZ79" s="198"/>
      <c r="SMA79" s="198"/>
      <c r="SMB79" s="198"/>
      <c r="SMC79" s="198"/>
      <c r="SMD79" s="198"/>
      <c r="SME79" s="198"/>
      <c r="SMF79" s="198"/>
      <c r="SMG79" s="198"/>
      <c r="SMH79" s="198"/>
      <c r="SMI79" s="198"/>
      <c r="SMJ79" s="198"/>
      <c r="SMK79" s="198"/>
      <c r="SML79" s="198"/>
      <c r="SMM79" s="198"/>
      <c r="SMN79" s="198"/>
      <c r="SMO79" s="198"/>
      <c r="SMP79" s="198"/>
      <c r="SMQ79" s="198"/>
      <c r="SMR79" s="198"/>
      <c r="SMS79" s="198"/>
      <c r="SMT79" s="198"/>
      <c r="SMU79" s="198"/>
      <c r="SMV79" s="198"/>
      <c r="SMW79" s="198"/>
      <c r="SMX79" s="198"/>
      <c r="SMY79" s="198"/>
      <c r="SMZ79" s="198"/>
      <c r="SNA79" s="198"/>
      <c r="SNB79" s="198"/>
      <c r="SNC79" s="198"/>
      <c r="SND79" s="198"/>
      <c r="SNE79" s="198"/>
      <c r="SNF79" s="198"/>
      <c r="SNG79" s="198"/>
      <c r="SNH79" s="198"/>
      <c r="SNI79" s="198"/>
      <c r="SNJ79" s="198"/>
      <c r="SNK79" s="198"/>
      <c r="SNL79" s="198"/>
      <c r="SNM79" s="198"/>
      <c r="SNN79" s="198"/>
      <c r="SNO79" s="198"/>
      <c r="SNP79" s="198"/>
      <c r="SNQ79" s="198"/>
      <c r="SNR79" s="198"/>
      <c r="SNS79" s="198"/>
      <c r="SNT79" s="198"/>
      <c r="SNU79" s="198"/>
      <c r="SNV79" s="198"/>
      <c r="SNW79" s="198"/>
      <c r="SNX79" s="198"/>
      <c r="SNY79" s="198"/>
      <c r="SNZ79" s="198"/>
      <c r="SOA79" s="198"/>
      <c r="SOB79" s="198"/>
      <c r="SOC79" s="198"/>
      <c r="SOD79" s="198"/>
      <c r="SOE79" s="198"/>
      <c r="SOF79" s="198"/>
      <c r="SOG79" s="198"/>
      <c r="SOH79" s="198"/>
      <c r="SOI79" s="198"/>
      <c r="SOJ79" s="198"/>
      <c r="SOK79" s="198"/>
      <c r="SOL79" s="198"/>
      <c r="SOM79" s="198"/>
      <c r="SON79" s="198"/>
      <c r="SOO79" s="198"/>
      <c r="SOP79" s="198"/>
      <c r="SOQ79" s="198"/>
      <c r="SOR79" s="198"/>
      <c r="SOS79" s="198"/>
      <c r="SOT79" s="198"/>
      <c r="SOU79" s="198"/>
      <c r="SOV79" s="198"/>
      <c r="SOW79" s="198"/>
      <c r="SOX79" s="198"/>
      <c r="SOY79" s="198"/>
      <c r="SOZ79" s="198"/>
      <c r="SPA79" s="198"/>
      <c r="SPB79" s="198"/>
      <c r="SPC79" s="198"/>
      <c r="SPD79" s="198"/>
      <c r="SPE79" s="198"/>
      <c r="SPF79" s="198"/>
      <c r="SPG79" s="198"/>
      <c r="SPH79" s="198"/>
      <c r="SPI79" s="198"/>
      <c r="SPJ79" s="198"/>
      <c r="SPK79" s="198"/>
      <c r="SPL79" s="198"/>
      <c r="SPM79" s="198"/>
      <c r="SPN79" s="198"/>
      <c r="SPO79" s="198"/>
      <c r="SPP79" s="198"/>
      <c r="SPQ79" s="198"/>
      <c r="SPR79" s="198"/>
      <c r="SPS79" s="198"/>
      <c r="SPT79" s="198"/>
      <c r="SPU79" s="198"/>
      <c r="SPV79" s="198"/>
      <c r="SPW79" s="198"/>
      <c r="SPX79" s="198"/>
      <c r="SPY79" s="198"/>
      <c r="SPZ79" s="198"/>
      <c r="SQA79" s="198"/>
      <c r="SQB79" s="198"/>
      <c r="SQC79" s="198"/>
      <c r="SQD79" s="198"/>
      <c r="SQE79" s="198"/>
      <c r="SQF79" s="198"/>
      <c r="SQG79" s="198"/>
      <c r="SQH79" s="198"/>
      <c r="SQI79" s="198"/>
      <c r="SQJ79" s="198"/>
      <c r="SQK79" s="198"/>
      <c r="SQL79" s="198"/>
      <c r="SQM79" s="198"/>
      <c r="SQN79" s="198"/>
      <c r="SQO79" s="198"/>
      <c r="SQP79" s="198"/>
      <c r="SQQ79" s="198"/>
      <c r="SQR79" s="198"/>
      <c r="SQS79" s="198"/>
      <c r="SQT79" s="198"/>
      <c r="SQU79" s="198"/>
      <c r="SQV79" s="198"/>
      <c r="SQW79" s="198"/>
      <c r="SQX79" s="198"/>
      <c r="SQY79" s="198"/>
      <c r="SQZ79" s="198"/>
      <c r="SRA79" s="198"/>
      <c r="SRB79" s="198"/>
      <c r="SRC79" s="198"/>
      <c r="SRD79" s="198"/>
      <c r="SRE79" s="198"/>
      <c r="SRF79" s="198"/>
      <c r="SRG79" s="198"/>
      <c r="SRH79" s="198"/>
      <c r="SRI79" s="198"/>
      <c r="SRJ79" s="198"/>
      <c r="SRK79" s="198"/>
      <c r="SRL79" s="198"/>
      <c r="SRM79" s="198"/>
      <c r="SRN79" s="198"/>
      <c r="SRO79" s="198"/>
      <c r="SRP79" s="198"/>
      <c r="SRQ79" s="198"/>
      <c r="SRR79" s="198"/>
      <c r="SRS79" s="198"/>
      <c r="SRT79" s="198"/>
      <c r="SRU79" s="198"/>
      <c r="SRV79" s="198"/>
      <c r="SRW79" s="198"/>
      <c r="SRX79" s="198"/>
      <c r="SRY79" s="198"/>
      <c r="SRZ79" s="198"/>
      <c r="SSA79" s="198"/>
      <c r="SSB79" s="198"/>
      <c r="SSC79" s="198"/>
      <c r="SSD79" s="198"/>
      <c r="SSE79" s="198"/>
      <c r="SSF79" s="198"/>
      <c r="SSG79" s="198"/>
      <c r="SSH79" s="198"/>
      <c r="SSI79" s="198"/>
      <c r="SSJ79" s="198"/>
      <c r="SSK79" s="198"/>
      <c r="SSL79" s="198"/>
      <c r="SSM79" s="198"/>
      <c r="SSN79" s="198"/>
      <c r="SSO79" s="198"/>
      <c r="SSP79" s="198"/>
      <c r="SSQ79" s="198"/>
      <c r="SSR79" s="198"/>
      <c r="SSS79" s="198"/>
      <c r="SST79" s="198"/>
      <c r="SSU79" s="198"/>
      <c r="SSV79" s="198"/>
      <c r="SSW79" s="198"/>
      <c r="SSX79" s="198"/>
      <c r="SSY79" s="198"/>
      <c r="SSZ79" s="198"/>
      <c r="STA79" s="198"/>
      <c r="STB79" s="198"/>
      <c r="STC79" s="198"/>
      <c r="STD79" s="198"/>
      <c r="STE79" s="198"/>
      <c r="STF79" s="198"/>
      <c r="STG79" s="198"/>
      <c r="STH79" s="198"/>
      <c r="STI79" s="198"/>
      <c r="STJ79" s="198"/>
      <c r="STK79" s="198"/>
      <c r="STL79" s="198"/>
      <c r="STM79" s="198"/>
      <c r="STN79" s="198"/>
      <c r="STO79" s="198"/>
      <c r="STP79" s="198"/>
      <c r="STQ79" s="198"/>
      <c r="STR79" s="198"/>
      <c r="STS79" s="198"/>
      <c r="STT79" s="198"/>
      <c r="STU79" s="198"/>
      <c r="STV79" s="198"/>
      <c r="STW79" s="198"/>
      <c r="STX79" s="198"/>
      <c r="STY79" s="198"/>
      <c r="STZ79" s="198"/>
      <c r="SUA79" s="198"/>
      <c r="SUB79" s="198"/>
      <c r="SUC79" s="198"/>
      <c r="SUD79" s="198"/>
      <c r="SUE79" s="198"/>
      <c r="SUF79" s="198"/>
      <c r="SUG79" s="198"/>
      <c r="SUH79" s="198"/>
      <c r="SUI79" s="198"/>
      <c r="SUJ79" s="198"/>
      <c r="SUK79" s="198"/>
      <c r="SUL79" s="198"/>
      <c r="SUM79" s="198"/>
      <c r="SUN79" s="198"/>
      <c r="SUO79" s="198"/>
      <c r="SUP79" s="198"/>
      <c r="SUQ79" s="198"/>
      <c r="SUR79" s="198"/>
      <c r="SUS79" s="198"/>
      <c r="SUT79" s="198"/>
      <c r="SUU79" s="198"/>
      <c r="SUV79" s="198"/>
      <c r="SUW79" s="198"/>
      <c r="SUX79" s="198"/>
      <c r="SUY79" s="198"/>
      <c r="SUZ79" s="198"/>
      <c r="SVA79" s="198"/>
      <c r="SVB79" s="198"/>
      <c r="SVC79" s="198"/>
      <c r="SVD79" s="198"/>
      <c r="SVE79" s="198"/>
      <c r="SVF79" s="198"/>
      <c r="SVG79" s="198"/>
      <c r="SVH79" s="198"/>
      <c r="SVI79" s="198"/>
      <c r="SVJ79" s="198"/>
      <c r="SVK79" s="198"/>
      <c r="SVL79" s="198"/>
      <c r="SVM79" s="198"/>
      <c r="SVN79" s="198"/>
      <c r="SVO79" s="198"/>
      <c r="SVP79" s="198"/>
      <c r="SVQ79" s="198"/>
      <c r="SVR79" s="198"/>
      <c r="SVS79" s="198"/>
      <c r="SVT79" s="198"/>
      <c r="SVU79" s="198"/>
      <c r="SVV79" s="198"/>
      <c r="SVW79" s="198"/>
      <c r="SVX79" s="198"/>
      <c r="SVY79" s="198"/>
      <c r="SVZ79" s="198"/>
      <c r="SWA79" s="198"/>
      <c r="SWB79" s="198"/>
      <c r="SWC79" s="198"/>
      <c r="SWD79" s="198"/>
      <c r="SWE79" s="198"/>
      <c r="SWF79" s="198"/>
      <c r="SWG79" s="198"/>
      <c r="SWH79" s="198"/>
      <c r="SWI79" s="198"/>
      <c r="SWJ79" s="198"/>
      <c r="SWK79" s="198"/>
      <c r="SWL79" s="198"/>
      <c r="SWM79" s="198"/>
      <c r="SWN79" s="198"/>
      <c r="SWO79" s="198"/>
      <c r="SWP79" s="198"/>
      <c r="SWQ79" s="198"/>
      <c r="SWR79" s="198"/>
      <c r="SWS79" s="198"/>
      <c r="SWT79" s="198"/>
      <c r="SWU79" s="198"/>
      <c r="SWV79" s="198"/>
      <c r="SWW79" s="198"/>
      <c r="SWX79" s="198"/>
      <c r="SWY79" s="198"/>
      <c r="SWZ79" s="198"/>
      <c r="SXA79" s="198"/>
      <c r="SXB79" s="198"/>
      <c r="SXC79" s="198"/>
      <c r="SXD79" s="198"/>
      <c r="SXE79" s="198"/>
      <c r="SXF79" s="198"/>
      <c r="SXG79" s="198"/>
      <c r="SXH79" s="198"/>
      <c r="SXI79" s="198"/>
      <c r="SXJ79" s="198"/>
      <c r="SXK79" s="198"/>
      <c r="SXL79" s="198"/>
      <c r="SXM79" s="198"/>
      <c r="SXN79" s="198"/>
      <c r="SXO79" s="198"/>
      <c r="SXP79" s="198"/>
      <c r="SXQ79" s="198"/>
      <c r="SXR79" s="198"/>
      <c r="SXS79" s="198"/>
      <c r="SXT79" s="198"/>
      <c r="SXU79" s="198"/>
      <c r="SXV79" s="198"/>
      <c r="SXW79" s="198"/>
      <c r="SXX79" s="198"/>
      <c r="SXY79" s="198"/>
      <c r="SXZ79" s="198"/>
      <c r="SYA79" s="198"/>
      <c r="SYB79" s="198"/>
      <c r="SYC79" s="198"/>
      <c r="SYD79" s="198"/>
      <c r="SYE79" s="198"/>
      <c r="SYF79" s="198"/>
      <c r="SYG79" s="198"/>
      <c r="SYH79" s="198"/>
      <c r="SYI79" s="198"/>
      <c r="SYJ79" s="198"/>
      <c r="SYK79" s="198"/>
      <c r="SYL79" s="198"/>
      <c r="SYM79" s="198"/>
      <c r="SYN79" s="198"/>
      <c r="SYO79" s="198"/>
      <c r="SYP79" s="198"/>
      <c r="SYQ79" s="198"/>
      <c r="SYR79" s="198"/>
      <c r="SYS79" s="198"/>
      <c r="SYT79" s="198"/>
      <c r="SYU79" s="198"/>
      <c r="SYV79" s="198"/>
      <c r="SYW79" s="198"/>
      <c r="SYX79" s="198"/>
      <c r="SYY79" s="198"/>
      <c r="SYZ79" s="198"/>
      <c r="SZA79" s="198"/>
      <c r="SZB79" s="198"/>
      <c r="SZC79" s="198"/>
      <c r="SZD79" s="198"/>
      <c r="SZE79" s="198"/>
      <c r="SZF79" s="198"/>
      <c r="SZG79" s="198"/>
      <c r="SZH79" s="198"/>
      <c r="SZI79" s="198"/>
      <c r="SZJ79" s="198"/>
      <c r="SZK79" s="198"/>
      <c r="SZL79" s="198"/>
      <c r="SZM79" s="198"/>
      <c r="SZN79" s="198"/>
      <c r="SZO79" s="198"/>
      <c r="SZP79" s="198"/>
      <c r="SZQ79" s="198"/>
      <c r="SZR79" s="198"/>
      <c r="SZS79" s="198"/>
      <c r="SZT79" s="198"/>
      <c r="SZU79" s="198"/>
      <c r="SZV79" s="198"/>
      <c r="SZW79" s="198"/>
      <c r="SZX79" s="198"/>
      <c r="SZY79" s="198"/>
      <c r="SZZ79" s="198"/>
      <c r="TAA79" s="198"/>
      <c r="TAB79" s="198"/>
      <c r="TAC79" s="198"/>
      <c r="TAD79" s="198"/>
      <c r="TAE79" s="198"/>
      <c r="TAF79" s="198"/>
      <c r="TAG79" s="198"/>
      <c r="TAH79" s="198"/>
      <c r="TAI79" s="198"/>
      <c r="TAJ79" s="198"/>
      <c r="TAK79" s="198"/>
      <c r="TAL79" s="198"/>
      <c r="TAM79" s="198"/>
      <c r="TAN79" s="198"/>
      <c r="TAO79" s="198"/>
      <c r="TAP79" s="198"/>
      <c r="TAQ79" s="198"/>
      <c r="TAR79" s="198"/>
      <c r="TAS79" s="198"/>
      <c r="TAT79" s="198"/>
      <c r="TAU79" s="198"/>
      <c r="TAV79" s="198"/>
      <c r="TAW79" s="198"/>
      <c r="TAX79" s="198"/>
      <c r="TAY79" s="198"/>
      <c r="TAZ79" s="198"/>
      <c r="TBA79" s="198"/>
      <c r="TBB79" s="198"/>
      <c r="TBC79" s="198"/>
      <c r="TBD79" s="198"/>
      <c r="TBE79" s="198"/>
      <c r="TBF79" s="198"/>
      <c r="TBG79" s="198"/>
      <c r="TBH79" s="198"/>
      <c r="TBI79" s="198"/>
      <c r="TBJ79" s="198"/>
      <c r="TBK79" s="198"/>
      <c r="TBL79" s="198"/>
      <c r="TBM79" s="198"/>
      <c r="TBN79" s="198"/>
      <c r="TBO79" s="198"/>
      <c r="TBP79" s="198"/>
      <c r="TBQ79" s="198"/>
      <c r="TBR79" s="198"/>
      <c r="TBS79" s="198"/>
      <c r="TBT79" s="198"/>
      <c r="TBU79" s="198"/>
      <c r="TBV79" s="198"/>
      <c r="TBW79" s="198"/>
      <c r="TBX79" s="198"/>
      <c r="TBY79" s="198"/>
      <c r="TBZ79" s="198"/>
      <c r="TCA79" s="198"/>
      <c r="TCB79" s="198"/>
      <c r="TCC79" s="198"/>
      <c r="TCD79" s="198"/>
      <c r="TCE79" s="198"/>
      <c r="TCF79" s="198"/>
      <c r="TCG79" s="198"/>
      <c r="TCH79" s="198"/>
      <c r="TCI79" s="198"/>
      <c r="TCJ79" s="198"/>
      <c r="TCK79" s="198"/>
      <c r="TCL79" s="198"/>
      <c r="TCM79" s="198"/>
      <c r="TCN79" s="198"/>
      <c r="TCO79" s="198"/>
      <c r="TCP79" s="198"/>
      <c r="TCQ79" s="198"/>
      <c r="TCR79" s="198"/>
      <c r="TCS79" s="198"/>
      <c r="TCT79" s="198"/>
      <c r="TCU79" s="198"/>
      <c r="TCV79" s="198"/>
      <c r="TCW79" s="198"/>
      <c r="TCX79" s="198"/>
      <c r="TCY79" s="198"/>
      <c r="TCZ79" s="198"/>
      <c r="TDA79" s="198"/>
      <c r="TDB79" s="198"/>
      <c r="TDC79" s="198"/>
      <c r="TDD79" s="198"/>
      <c r="TDE79" s="198"/>
      <c r="TDF79" s="198"/>
      <c r="TDG79" s="198"/>
      <c r="TDH79" s="198"/>
      <c r="TDI79" s="198"/>
      <c r="TDJ79" s="198"/>
      <c r="TDK79" s="198"/>
      <c r="TDL79" s="198"/>
      <c r="TDM79" s="198"/>
      <c r="TDN79" s="198"/>
      <c r="TDO79" s="198"/>
      <c r="TDP79" s="198"/>
      <c r="TDQ79" s="198"/>
      <c r="TDR79" s="198"/>
      <c r="TDS79" s="198"/>
      <c r="TDT79" s="198"/>
      <c r="TDU79" s="198"/>
      <c r="TDV79" s="198"/>
      <c r="TDW79" s="198"/>
      <c r="TDX79" s="198"/>
      <c r="TDY79" s="198"/>
      <c r="TDZ79" s="198"/>
      <c r="TEA79" s="198"/>
      <c r="TEB79" s="198"/>
      <c r="TEC79" s="198"/>
      <c r="TED79" s="198"/>
      <c r="TEE79" s="198"/>
      <c r="TEF79" s="198"/>
      <c r="TEG79" s="198"/>
      <c r="TEH79" s="198"/>
      <c r="TEI79" s="198"/>
      <c r="TEJ79" s="198"/>
      <c r="TEK79" s="198"/>
      <c r="TEL79" s="198"/>
      <c r="TEM79" s="198"/>
      <c r="TEN79" s="198"/>
      <c r="TEO79" s="198"/>
      <c r="TEP79" s="198"/>
      <c r="TEQ79" s="198"/>
      <c r="TER79" s="198"/>
      <c r="TES79" s="198"/>
      <c r="TET79" s="198"/>
      <c r="TEU79" s="198"/>
      <c r="TEV79" s="198"/>
      <c r="TEW79" s="198"/>
      <c r="TEX79" s="198"/>
      <c r="TEY79" s="198"/>
      <c r="TEZ79" s="198"/>
      <c r="TFA79" s="198"/>
      <c r="TFB79" s="198"/>
      <c r="TFC79" s="198"/>
      <c r="TFD79" s="198"/>
      <c r="TFE79" s="198"/>
      <c r="TFF79" s="198"/>
      <c r="TFG79" s="198"/>
      <c r="TFH79" s="198"/>
      <c r="TFI79" s="198"/>
      <c r="TFJ79" s="198"/>
      <c r="TFK79" s="198"/>
      <c r="TFL79" s="198"/>
      <c r="TFM79" s="198"/>
      <c r="TFN79" s="198"/>
      <c r="TFO79" s="198"/>
      <c r="TFP79" s="198"/>
      <c r="TFQ79" s="198"/>
      <c r="TFR79" s="198"/>
      <c r="TFS79" s="198"/>
      <c r="TFT79" s="198"/>
      <c r="TFU79" s="198"/>
      <c r="TFV79" s="198"/>
      <c r="TFW79" s="198"/>
      <c r="TFX79" s="198"/>
      <c r="TFY79" s="198"/>
      <c r="TFZ79" s="198"/>
      <c r="TGA79" s="198"/>
      <c r="TGB79" s="198"/>
      <c r="TGC79" s="198"/>
      <c r="TGD79" s="198"/>
      <c r="TGE79" s="198"/>
      <c r="TGF79" s="198"/>
      <c r="TGG79" s="198"/>
      <c r="TGH79" s="198"/>
      <c r="TGI79" s="198"/>
      <c r="TGJ79" s="198"/>
      <c r="TGK79" s="198"/>
      <c r="TGL79" s="198"/>
      <c r="TGM79" s="198"/>
      <c r="TGN79" s="198"/>
      <c r="TGO79" s="198"/>
      <c r="TGP79" s="198"/>
      <c r="TGQ79" s="198"/>
      <c r="TGR79" s="198"/>
      <c r="TGS79" s="198"/>
      <c r="TGT79" s="198"/>
      <c r="TGU79" s="198"/>
      <c r="TGV79" s="198"/>
      <c r="TGW79" s="198"/>
      <c r="TGX79" s="198"/>
      <c r="TGY79" s="198"/>
      <c r="TGZ79" s="198"/>
      <c r="THA79" s="198"/>
      <c r="THB79" s="198"/>
      <c r="THC79" s="198"/>
      <c r="THD79" s="198"/>
      <c r="THE79" s="198"/>
      <c r="THF79" s="198"/>
      <c r="THG79" s="198"/>
      <c r="THH79" s="198"/>
      <c r="THI79" s="198"/>
      <c r="THJ79" s="198"/>
      <c r="THK79" s="198"/>
      <c r="THL79" s="198"/>
      <c r="THM79" s="198"/>
      <c r="THN79" s="198"/>
      <c r="THO79" s="198"/>
      <c r="THP79" s="198"/>
      <c r="THQ79" s="198"/>
      <c r="THR79" s="198"/>
      <c r="THS79" s="198"/>
      <c r="THT79" s="198"/>
      <c r="THU79" s="198"/>
      <c r="THV79" s="198"/>
      <c r="THW79" s="198"/>
      <c r="THX79" s="198"/>
      <c r="THY79" s="198"/>
      <c r="THZ79" s="198"/>
      <c r="TIA79" s="198"/>
      <c r="TIB79" s="198"/>
      <c r="TIC79" s="198"/>
      <c r="TID79" s="198"/>
      <c r="TIE79" s="198"/>
      <c r="TIF79" s="198"/>
      <c r="TIG79" s="198"/>
      <c r="TIH79" s="198"/>
      <c r="TII79" s="198"/>
      <c r="TIJ79" s="198"/>
      <c r="TIK79" s="198"/>
      <c r="TIL79" s="198"/>
      <c r="TIM79" s="198"/>
      <c r="TIN79" s="198"/>
      <c r="TIO79" s="198"/>
      <c r="TIP79" s="198"/>
      <c r="TIQ79" s="198"/>
      <c r="TIR79" s="198"/>
      <c r="TIS79" s="198"/>
      <c r="TIT79" s="198"/>
      <c r="TIU79" s="198"/>
      <c r="TIV79" s="198"/>
      <c r="TIW79" s="198"/>
      <c r="TIX79" s="198"/>
      <c r="TIY79" s="198"/>
      <c r="TIZ79" s="198"/>
      <c r="TJA79" s="198"/>
      <c r="TJB79" s="198"/>
      <c r="TJC79" s="198"/>
      <c r="TJD79" s="198"/>
      <c r="TJE79" s="198"/>
      <c r="TJF79" s="198"/>
      <c r="TJG79" s="198"/>
      <c r="TJH79" s="198"/>
      <c r="TJI79" s="198"/>
      <c r="TJJ79" s="198"/>
      <c r="TJK79" s="198"/>
      <c r="TJL79" s="198"/>
      <c r="TJM79" s="198"/>
      <c r="TJN79" s="198"/>
      <c r="TJO79" s="198"/>
      <c r="TJP79" s="198"/>
      <c r="TJQ79" s="198"/>
      <c r="TJR79" s="198"/>
      <c r="TJS79" s="198"/>
      <c r="TJT79" s="198"/>
      <c r="TJU79" s="198"/>
      <c r="TJV79" s="198"/>
      <c r="TJW79" s="198"/>
      <c r="TJX79" s="198"/>
      <c r="TJY79" s="198"/>
      <c r="TJZ79" s="198"/>
      <c r="TKA79" s="198"/>
      <c r="TKB79" s="198"/>
      <c r="TKC79" s="198"/>
      <c r="TKD79" s="198"/>
      <c r="TKE79" s="198"/>
      <c r="TKF79" s="198"/>
      <c r="TKG79" s="198"/>
      <c r="TKH79" s="198"/>
      <c r="TKI79" s="198"/>
      <c r="TKJ79" s="198"/>
      <c r="TKK79" s="198"/>
      <c r="TKL79" s="198"/>
      <c r="TKM79" s="198"/>
      <c r="TKN79" s="198"/>
      <c r="TKO79" s="198"/>
      <c r="TKP79" s="198"/>
      <c r="TKQ79" s="198"/>
      <c r="TKR79" s="198"/>
      <c r="TKS79" s="198"/>
      <c r="TKT79" s="198"/>
      <c r="TKU79" s="198"/>
      <c r="TKV79" s="198"/>
      <c r="TKW79" s="198"/>
      <c r="TKX79" s="198"/>
      <c r="TKY79" s="198"/>
      <c r="TKZ79" s="198"/>
      <c r="TLA79" s="198"/>
      <c r="TLB79" s="198"/>
      <c r="TLC79" s="198"/>
      <c r="TLD79" s="198"/>
      <c r="TLE79" s="198"/>
      <c r="TLF79" s="198"/>
      <c r="TLG79" s="198"/>
      <c r="TLH79" s="198"/>
      <c r="TLI79" s="198"/>
      <c r="TLJ79" s="198"/>
      <c r="TLK79" s="198"/>
      <c r="TLL79" s="198"/>
      <c r="TLM79" s="198"/>
      <c r="TLN79" s="198"/>
      <c r="TLO79" s="198"/>
      <c r="TLP79" s="198"/>
      <c r="TLQ79" s="198"/>
      <c r="TLR79" s="198"/>
      <c r="TLS79" s="198"/>
      <c r="TLT79" s="198"/>
      <c r="TLU79" s="198"/>
      <c r="TLV79" s="198"/>
      <c r="TLW79" s="198"/>
      <c r="TLX79" s="198"/>
      <c r="TLY79" s="198"/>
      <c r="TLZ79" s="198"/>
      <c r="TMA79" s="198"/>
      <c r="TMB79" s="198"/>
      <c r="TMC79" s="198"/>
      <c r="TMD79" s="198"/>
      <c r="TME79" s="198"/>
      <c r="TMF79" s="198"/>
      <c r="TMG79" s="198"/>
      <c r="TMH79" s="198"/>
      <c r="TMI79" s="198"/>
      <c r="TMJ79" s="198"/>
      <c r="TMK79" s="198"/>
      <c r="TML79" s="198"/>
      <c r="TMM79" s="198"/>
      <c r="TMN79" s="198"/>
      <c r="TMO79" s="198"/>
      <c r="TMP79" s="198"/>
      <c r="TMQ79" s="198"/>
      <c r="TMR79" s="198"/>
      <c r="TMS79" s="198"/>
      <c r="TMT79" s="198"/>
      <c r="TMU79" s="198"/>
      <c r="TMV79" s="198"/>
      <c r="TMW79" s="198"/>
      <c r="TMX79" s="198"/>
      <c r="TMY79" s="198"/>
      <c r="TMZ79" s="198"/>
      <c r="TNA79" s="198"/>
      <c r="TNB79" s="198"/>
      <c r="TNC79" s="198"/>
      <c r="TND79" s="198"/>
      <c r="TNE79" s="198"/>
      <c r="TNF79" s="198"/>
      <c r="TNG79" s="198"/>
      <c r="TNH79" s="198"/>
      <c r="TNI79" s="198"/>
      <c r="TNJ79" s="198"/>
      <c r="TNK79" s="198"/>
      <c r="TNL79" s="198"/>
      <c r="TNM79" s="198"/>
      <c r="TNN79" s="198"/>
      <c r="TNO79" s="198"/>
      <c r="TNP79" s="198"/>
      <c r="TNQ79" s="198"/>
      <c r="TNR79" s="198"/>
      <c r="TNS79" s="198"/>
      <c r="TNT79" s="198"/>
      <c r="TNU79" s="198"/>
      <c r="TNV79" s="198"/>
      <c r="TNW79" s="198"/>
      <c r="TNX79" s="198"/>
      <c r="TNY79" s="198"/>
      <c r="TNZ79" s="198"/>
      <c r="TOA79" s="198"/>
      <c r="TOB79" s="198"/>
      <c r="TOC79" s="198"/>
      <c r="TOD79" s="198"/>
      <c r="TOE79" s="198"/>
      <c r="TOF79" s="198"/>
      <c r="TOG79" s="198"/>
      <c r="TOH79" s="198"/>
      <c r="TOI79" s="198"/>
      <c r="TOJ79" s="198"/>
      <c r="TOK79" s="198"/>
      <c r="TOL79" s="198"/>
      <c r="TOM79" s="198"/>
      <c r="TON79" s="198"/>
      <c r="TOO79" s="198"/>
      <c r="TOP79" s="198"/>
      <c r="TOQ79" s="198"/>
      <c r="TOR79" s="198"/>
      <c r="TOS79" s="198"/>
      <c r="TOT79" s="198"/>
      <c r="TOU79" s="198"/>
      <c r="TOV79" s="198"/>
      <c r="TOW79" s="198"/>
      <c r="TOX79" s="198"/>
      <c r="TOY79" s="198"/>
      <c r="TOZ79" s="198"/>
      <c r="TPA79" s="198"/>
      <c r="TPB79" s="198"/>
      <c r="TPC79" s="198"/>
      <c r="TPD79" s="198"/>
      <c r="TPE79" s="198"/>
      <c r="TPF79" s="198"/>
      <c r="TPG79" s="198"/>
      <c r="TPH79" s="198"/>
      <c r="TPI79" s="198"/>
      <c r="TPJ79" s="198"/>
      <c r="TPK79" s="198"/>
      <c r="TPL79" s="198"/>
      <c r="TPM79" s="198"/>
      <c r="TPN79" s="198"/>
      <c r="TPO79" s="198"/>
      <c r="TPP79" s="198"/>
      <c r="TPQ79" s="198"/>
      <c r="TPR79" s="198"/>
      <c r="TPS79" s="198"/>
      <c r="TPT79" s="198"/>
      <c r="TPU79" s="198"/>
      <c r="TPV79" s="198"/>
      <c r="TPW79" s="198"/>
      <c r="TPX79" s="198"/>
      <c r="TPY79" s="198"/>
      <c r="TPZ79" s="198"/>
      <c r="TQA79" s="198"/>
      <c r="TQB79" s="198"/>
      <c r="TQC79" s="198"/>
      <c r="TQD79" s="198"/>
      <c r="TQE79" s="198"/>
      <c r="TQF79" s="198"/>
      <c r="TQG79" s="198"/>
      <c r="TQH79" s="198"/>
      <c r="TQI79" s="198"/>
      <c r="TQJ79" s="198"/>
      <c r="TQK79" s="198"/>
      <c r="TQL79" s="198"/>
      <c r="TQM79" s="198"/>
      <c r="TQN79" s="198"/>
      <c r="TQO79" s="198"/>
      <c r="TQP79" s="198"/>
      <c r="TQQ79" s="198"/>
      <c r="TQR79" s="198"/>
      <c r="TQS79" s="198"/>
      <c r="TQT79" s="198"/>
      <c r="TQU79" s="198"/>
      <c r="TQV79" s="198"/>
      <c r="TQW79" s="198"/>
      <c r="TQX79" s="198"/>
      <c r="TQY79" s="198"/>
      <c r="TQZ79" s="198"/>
      <c r="TRA79" s="198"/>
      <c r="TRB79" s="198"/>
      <c r="TRC79" s="198"/>
      <c r="TRD79" s="198"/>
      <c r="TRE79" s="198"/>
      <c r="TRF79" s="198"/>
      <c r="TRG79" s="198"/>
      <c r="TRH79" s="198"/>
      <c r="TRI79" s="198"/>
      <c r="TRJ79" s="198"/>
      <c r="TRK79" s="198"/>
      <c r="TRL79" s="198"/>
      <c r="TRM79" s="198"/>
      <c r="TRN79" s="198"/>
      <c r="TRO79" s="198"/>
      <c r="TRP79" s="198"/>
      <c r="TRQ79" s="198"/>
      <c r="TRR79" s="198"/>
      <c r="TRS79" s="198"/>
      <c r="TRT79" s="198"/>
      <c r="TRU79" s="198"/>
      <c r="TRV79" s="198"/>
      <c r="TRW79" s="198"/>
      <c r="TRX79" s="198"/>
      <c r="TRY79" s="198"/>
      <c r="TRZ79" s="198"/>
      <c r="TSA79" s="198"/>
      <c r="TSB79" s="198"/>
      <c r="TSC79" s="198"/>
      <c r="TSD79" s="198"/>
      <c r="TSE79" s="198"/>
      <c r="TSF79" s="198"/>
      <c r="TSG79" s="198"/>
      <c r="TSH79" s="198"/>
      <c r="TSI79" s="198"/>
      <c r="TSJ79" s="198"/>
      <c r="TSK79" s="198"/>
      <c r="TSL79" s="198"/>
      <c r="TSM79" s="198"/>
      <c r="TSN79" s="198"/>
      <c r="TSO79" s="198"/>
      <c r="TSP79" s="198"/>
      <c r="TSQ79" s="198"/>
      <c r="TSR79" s="198"/>
      <c r="TSS79" s="198"/>
      <c r="TST79" s="198"/>
      <c r="TSU79" s="198"/>
      <c r="TSV79" s="198"/>
      <c r="TSW79" s="198"/>
      <c r="TSX79" s="198"/>
      <c r="TSY79" s="198"/>
      <c r="TSZ79" s="198"/>
      <c r="TTA79" s="198"/>
      <c r="TTB79" s="198"/>
      <c r="TTC79" s="198"/>
      <c r="TTD79" s="198"/>
      <c r="TTE79" s="198"/>
      <c r="TTF79" s="198"/>
      <c r="TTG79" s="198"/>
      <c r="TTH79" s="198"/>
      <c r="TTI79" s="198"/>
      <c r="TTJ79" s="198"/>
      <c r="TTK79" s="198"/>
      <c r="TTL79" s="198"/>
      <c r="TTM79" s="198"/>
      <c r="TTN79" s="198"/>
      <c r="TTO79" s="198"/>
      <c r="TTP79" s="198"/>
      <c r="TTQ79" s="198"/>
      <c r="TTR79" s="198"/>
      <c r="TTS79" s="198"/>
      <c r="TTT79" s="198"/>
      <c r="TTU79" s="198"/>
      <c r="TTV79" s="198"/>
      <c r="TTW79" s="198"/>
      <c r="TTX79" s="198"/>
      <c r="TTY79" s="198"/>
      <c r="TTZ79" s="198"/>
      <c r="TUA79" s="198"/>
      <c r="TUB79" s="198"/>
      <c r="TUC79" s="198"/>
      <c r="TUD79" s="198"/>
      <c r="TUE79" s="198"/>
      <c r="TUF79" s="198"/>
      <c r="TUG79" s="198"/>
      <c r="TUH79" s="198"/>
      <c r="TUI79" s="198"/>
      <c r="TUJ79" s="198"/>
      <c r="TUK79" s="198"/>
      <c r="TUL79" s="198"/>
      <c r="TUM79" s="198"/>
      <c r="TUN79" s="198"/>
      <c r="TUO79" s="198"/>
      <c r="TUP79" s="198"/>
      <c r="TUQ79" s="198"/>
      <c r="TUR79" s="198"/>
      <c r="TUS79" s="198"/>
      <c r="TUT79" s="198"/>
      <c r="TUU79" s="198"/>
      <c r="TUV79" s="198"/>
      <c r="TUW79" s="198"/>
      <c r="TUX79" s="198"/>
      <c r="TUY79" s="198"/>
      <c r="TUZ79" s="198"/>
      <c r="TVA79" s="198"/>
      <c r="TVB79" s="198"/>
      <c r="TVC79" s="198"/>
      <c r="TVD79" s="198"/>
      <c r="TVE79" s="198"/>
      <c r="TVF79" s="198"/>
      <c r="TVG79" s="198"/>
      <c r="TVH79" s="198"/>
      <c r="TVI79" s="198"/>
      <c r="TVJ79" s="198"/>
      <c r="TVK79" s="198"/>
      <c r="TVL79" s="198"/>
      <c r="TVM79" s="198"/>
      <c r="TVN79" s="198"/>
      <c r="TVO79" s="198"/>
      <c r="TVP79" s="198"/>
      <c r="TVQ79" s="198"/>
      <c r="TVR79" s="198"/>
      <c r="TVS79" s="198"/>
      <c r="TVT79" s="198"/>
      <c r="TVU79" s="198"/>
      <c r="TVV79" s="198"/>
      <c r="TVW79" s="198"/>
      <c r="TVX79" s="198"/>
      <c r="TVY79" s="198"/>
      <c r="TVZ79" s="198"/>
      <c r="TWA79" s="198"/>
      <c r="TWB79" s="198"/>
      <c r="TWC79" s="198"/>
      <c r="TWD79" s="198"/>
      <c r="TWE79" s="198"/>
      <c r="TWF79" s="198"/>
      <c r="TWG79" s="198"/>
      <c r="TWH79" s="198"/>
      <c r="TWI79" s="198"/>
      <c r="TWJ79" s="198"/>
      <c r="TWK79" s="198"/>
      <c r="TWL79" s="198"/>
      <c r="TWM79" s="198"/>
      <c r="TWN79" s="198"/>
      <c r="TWO79" s="198"/>
      <c r="TWP79" s="198"/>
      <c r="TWQ79" s="198"/>
      <c r="TWR79" s="198"/>
      <c r="TWS79" s="198"/>
      <c r="TWT79" s="198"/>
      <c r="TWU79" s="198"/>
      <c r="TWV79" s="198"/>
      <c r="TWW79" s="198"/>
      <c r="TWX79" s="198"/>
      <c r="TWY79" s="198"/>
      <c r="TWZ79" s="198"/>
      <c r="TXA79" s="198"/>
      <c r="TXB79" s="198"/>
      <c r="TXC79" s="198"/>
      <c r="TXD79" s="198"/>
      <c r="TXE79" s="198"/>
      <c r="TXF79" s="198"/>
      <c r="TXG79" s="198"/>
      <c r="TXH79" s="198"/>
      <c r="TXI79" s="198"/>
      <c r="TXJ79" s="198"/>
      <c r="TXK79" s="198"/>
      <c r="TXL79" s="198"/>
      <c r="TXM79" s="198"/>
      <c r="TXN79" s="198"/>
      <c r="TXO79" s="198"/>
      <c r="TXP79" s="198"/>
      <c r="TXQ79" s="198"/>
      <c r="TXR79" s="198"/>
      <c r="TXS79" s="198"/>
      <c r="TXT79" s="198"/>
      <c r="TXU79" s="198"/>
      <c r="TXV79" s="198"/>
      <c r="TXW79" s="198"/>
      <c r="TXX79" s="198"/>
      <c r="TXY79" s="198"/>
      <c r="TXZ79" s="198"/>
      <c r="TYA79" s="198"/>
      <c r="TYB79" s="198"/>
      <c r="TYC79" s="198"/>
      <c r="TYD79" s="198"/>
      <c r="TYE79" s="198"/>
      <c r="TYF79" s="198"/>
      <c r="TYG79" s="198"/>
      <c r="TYH79" s="198"/>
      <c r="TYI79" s="198"/>
      <c r="TYJ79" s="198"/>
      <c r="TYK79" s="198"/>
      <c r="TYL79" s="198"/>
      <c r="TYM79" s="198"/>
      <c r="TYN79" s="198"/>
      <c r="TYO79" s="198"/>
      <c r="TYP79" s="198"/>
      <c r="TYQ79" s="198"/>
      <c r="TYR79" s="198"/>
      <c r="TYS79" s="198"/>
      <c r="TYT79" s="198"/>
      <c r="TYU79" s="198"/>
      <c r="TYV79" s="198"/>
      <c r="TYW79" s="198"/>
      <c r="TYX79" s="198"/>
      <c r="TYY79" s="198"/>
      <c r="TYZ79" s="198"/>
      <c r="TZA79" s="198"/>
      <c r="TZB79" s="198"/>
      <c r="TZC79" s="198"/>
      <c r="TZD79" s="198"/>
      <c r="TZE79" s="198"/>
      <c r="TZF79" s="198"/>
      <c r="TZG79" s="198"/>
      <c r="TZH79" s="198"/>
      <c r="TZI79" s="198"/>
      <c r="TZJ79" s="198"/>
      <c r="TZK79" s="198"/>
      <c r="TZL79" s="198"/>
      <c r="TZM79" s="198"/>
      <c r="TZN79" s="198"/>
      <c r="TZO79" s="198"/>
      <c r="TZP79" s="198"/>
      <c r="TZQ79" s="198"/>
      <c r="TZR79" s="198"/>
      <c r="TZS79" s="198"/>
      <c r="TZT79" s="198"/>
      <c r="TZU79" s="198"/>
      <c r="TZV79" s="198"/>
      <c r="TZW79" s="198"/>
      <c r="TZX79" s="198"/>
      <c r="TZY79" s="198"/>
      <c r="TZZ79" s="198"/>
      <c r="UAA79" s="198"/>
      <c r="UAB79" s="198"/>
      <c r="UAC79" s="198"/>
      <c r="UAD79" s="198"/>
      <c r="UAE79" s="198"/>
      <c r="UAF79" s="198"/>
      <c r="UAG79" s="198"/>
      <c r="UAH79" s="198"/>
      <c r="UAI79" s="198"/>
      <c r="UAJ79" s="198"/>
      <c r="UAK79" s="198"/>
      <c r="UAL79" s="198"/>
      <c r="UAM79" s="198"/>
      <c r="UAN79" s="198"/>
      <c r="UAO79" s="198"/>
      <c r="UAP79" s="198"/>
      <c r="UAQ79" s="198"/>
      <c r="UAR79" s="198"/>
      <c r="UAS79" s="198"/>
      <c r="UAT79" s="198"/>
      <c r="UAU79" s="198"/>
      <c r="UAV79" s="198"/>
      <c r="UAW79" s="198"/>
      <c r="UAX79" s="198"/>
      <c r="UAY79" s="198"/>
      <c r="UAZ79" s="198"/>
      <c r="UBA79" s="198"/>
      <c r="UBB79" s="198"/>
      <c r="UBC79" s="198"/>
      <c r="UBD79" s="198"/>
      <c r="UBE79" s="198"/>
      <c r="UBF79" s="198"/>
      <c r="UBG79" s="198"/>
      <c r="UBH79" s="198"/>
      <c r="UBI79" s="198"/>
      <c r="UBJ79" s="198"/>
      <c r="UBK79" s="198"/>
      <c r="UBL79" s="198"/>
      <c r="UBM79" s="198"/>
      <c r="UBN79" s="198"/>
      <c r="UBO79" s="198"/>
      <c r="UBP79" s="198"/>
      <c r="UBQ79" s="198"/>
      <c r="UBR79" s="198"/>
      <c r="UBS79" s="198"/>
      <c r="UBT79" s="198"/>
      <c r="UBU79" s="198"/>
      <c r="UBV79" s="198"/>
      <c r="UBW79" s="198"/>
      <c r="UBX79" s="198"/>
      <c r="UBY79" s="198"/>
      <c r="UBZ79" s="198"/>
      <c r="UCA79" s="198"/>
      <c r="UCB79" s="198"/>
      <c r="UCC79" s="198"/>
      <c r="UCD79" s="198"/>
      <c r="UCE79" s="198"/>
      <c r="UCF79" s="198"/>
      <c r="UCG79" s="198"/>
      <c r="UCH79" s="198"/>
      <c r="UCI79" s="198"/>
      <c r="UCJ79" s="198"/>
      <c r="UCK79" s="198"/>
      <c r="UCL79" s="198"/>
      <c r="UCM79" s="198"/>
      <c r="UCN79" s="198"/>
      <c r="UCO79" s="198"/>
      <c r="UCP79" s="198"/>
      <c r="UCQ79" s="198"/>
      <c r="UCR79" s="198"/>
      <c r="UCS79" s="198"/>
      <c r="UCT79" s="198"/>
      <c r="UCU79" s="198"/>
      <c r="UCV79" s="198"/>
      <c r="UCW79" s="198"/>
      <c r="UCX79" s="198"/>
      <c r="UCY79" s="198"/>
      <c r="UCZ79" s="198"/>
      <c r="UDA79" s="198"/>
      <c r="UDB79" s="198"/>
      <c r="UDC79" s="198"/>
      <c r="UDD79" s="198"/>
      <c r="UDE79" s="198"/>
      <c r="UDF79" s="198"/>
      <c r="UDG79" s="198"/>
      <c r="UDH79" s="198"/>
      <c r="UDI79" s="198"/>
      <c r="UDJ79" s="198"/>
      <c r="UDK79" s="198"/>
      <c r="UDL79" s="198"/>
      <c r="UDM79" s="198"/>
      <c r="UDN79" s="198"/>
      <c r="UDO79" s="198"/>
      <c r="UDP79" s="198"/>
      <c r="UDQ79" s="198"/>
      <c r="UDR79" s="198"/>
      <c r="UDS79" s="198"/>
      <c r="UDT79" s="198"/>
      <c r="UDU79" s="198"/>
      <c r="UDV79" s="198"/>
      <c r="UDW79" s="198"/>
      <c r="UDX79" s="198"/>
      <c r="UDY79" s="198"/>
      <c r="UDZ79" s="198"/>
      <c r="UEA79" s="198"/>
      <c r="UEB79" s="198"/>
      <c r="UEC79" s="198"/>
      <c r="UED79" s="198"/>
      <c r="UEE79" s="198"/>
      <c r="UEF79" s="198"/>
      <c r="UEG79" s="198"/>
      <c r="UEH79" s="198"/>
      <c r="UEI79" s="198"/>
      <c r="UEJ79" s="198"/>
      <c r="UEK79" s="198"/>
      <c r="UEL79" s="198"/>
      <c r="UEM79" s="198"/>
      <c r="UEN79" s="198"/>
      <c r="UEO79" s="198"/>
      <c r="UEP79" s="198"/>
      <c r="UEQ79" s="198"/>
      <c r="UER79" s="198"/>
      <c r="UES79" s="198"/>
      <c r="UET79" s="198"/>
      <c r="UEU79" s="198"/>
      <c r="UEV79" s="198"/>
      <c r="UEW79" s="198"/>
      <c r="UEX79" s="198"/>
      <c r="UEY79" s="198"/>
      <c r="UEZ79" s="198"/>
      <c r="UFA79" s="198"/>
      <c r="UFB79" s="198"/>
      <c r="UFC79" s="198"/>
      <c r="UFD79" s="198"/>
      <c r="UFE79" s="198"/>
      <c r="UFF79" s="198"/>
      <c r="UFG79" s="198"/>
      <c r="UFH79" s="198"/>
      <c r="UFI79" s="198"/>
      <c r="UFJ79" s="198"/>
      <c r="UFK79" s="198"/>
      <c r="UFL79" s="198"/>
      <c r="UFM79" s="198"/>
      <c r="UFN79" s="198"/>
      <c r="UFO79" s="198"/>
      <c r="UFP79" s="198"/>
      <c r="UFQ79" s="198"/>
      <c r="UFR79" s="198"/>
      <c r="UFS79" s="198"/>
      <c r="UFT79" s="198"/>
      <c r="UFU79" s="198"/>
      <c r="UFV79" s="198"/>
      <c r="UFW79" s="198"/>
      <c r="UFX79" s="198"/>
      <c r="UFY79" s="198"/>
      <c r="UFZ79" s="198"/>
      <c r="UGA79" s="198"/>
      <c r="UGB79" s="198"/>
      <c r="UGC79" s="198"/>
      <c r="UGD79" s="198"/>
      <c r="UGE79" s="198"/>
      <c r="UGF79" s="198"/>
      <c r="UGG79" s="198"/>
      <c r="UGH79" s="198"/>
      <c r="UGI79" s="198"/>
      <c r="UGJ79" s="198"/>
      <c r="UGK79" s="198"/>
      <c r="UGL79" s="198"/>
      <c r="UGM79" s="198"/>
      <c r="UGN79" s="198"/>
      <c r="UGO79" s="198"/>
      <c r="UGP79" s="198"/>
      <c r="UGQ79" s="198"/>
      <c r="UGR79" s="198"/>
      <c r="UGS79" s="198"/>
      <c r="UGT79" s="198"/>
      <c r="UGU79" s="198"/>
      <c r="UGV79" s="198"/>
      <c r="UGW79" s="198"/>
      <c r="UGX79" s="198"/>
      <c r="UGY79" s="198"/>
      <c r="UGZ79" s="198"/>
      <c r="UHA79" s="198"/>
      <c r="UHB79" s="198"/>
      <c r="UHC79" s="198"/>
      <c r="UHD79" s="198"/>
      <c r="UHE79" s="198"/>
      <c r="UHF79" s="198"/>
      <c r="UHG79" s="198"/>
      <c r="UHH79" s="198"/>
      <c r="UHI79" s="198"/>
      <c r="UHJ79" s="198"/>
      <c r="UHK79" s="198"/>
      <c r="UHL79" s="198"/>
      <c r="UHM79" s="198"/>
      <c r="UHN79" s="198"/>
      <c r="UHO79" s="198"/>
      <c r="UHP79" s="198"/>
      <c r="UHQ79" s="198"/>
      <c r="UHR79" s="198"/>
      <c r="UHS79" s="198"/>
      <c r="UHT79" s="198"/>
      <c r="UHU79" s="198"/>
      <c r="UHV79" s="198"/>
      <c r="UHW79" s="198"/>
      <c r="UHX79" s="198"/>
      <c r="UHY79" s="198"/>
      <c r="UHZ79" s="198"/>
      <c r="UIA79" s="198"/>
      <c r="UIB79" s="198"/>
      <c r="UIC79" s="198"/>
      <c r="UID79" s="198"/>
      <c r="UIE79" s="198"/>
      <c r="UIF79" s="198"/>
      <c r="UIG79" s="198"/>
      <c r="UIH79" s="198"/>
      <c r="UII79" s="198"/>
      <c r="UIJ79" s="198"/>
      <c r="UIK79" s="198"/>
      <c r="UIL79" s="198"/>
      <c r="UIM79" s="198"/>
      <c r="UIN79" s="198"/>
      <c r="UIO79" s="198"/>
      <c r="UIP79" s="198"/>
      <c r="UIQ79" s="198"/>
      <c r="UIR79" s="198"/>
      <c r="UIS79" s="198"/>
      <c r="UIT79" s="198"/>
      <c r="UIU79" s="198"/>
      <c r="UIV79" s="198"/>
      <c r="UIW79" s="198"/>
      <c r="UIX79" s="198"/>
      <c r="UIY79" s="198"/>
      <c r="UIZ79" s="198"/>
      <c r="UJA79" s="198"/>
      <c r="UJB79" s="198"/>
      <c r="UJC79" s="198"/>
      <c r="UJD79" s="198"/>
      <c r="UJE79" s="198"/>
      <c r="UJF79" s="198"/>
      <c r="UJG79" s="198"/>
      <c r="UJH79" s="198"/>
      <c r="UJI79" s="198"/>
      <c r="UJJ79" s="198"/>
      <c r="UJK79" s="198"/>
      <c r="UJL79" s="198"/>
      <c r="UJM79" s="198"/>
      <c r="UJN79" s="198"/>
      <c r="UJO79" s="198"/>
      <c r="UJP79" s="198"/>
      <c r="UJQ79" s="198"/>
      <c r="UJR79" s="198"/>
      <c r="UJS79" s="198"/>
      <c r="UJT79" s="198"/>
      <c r="UJU79" s="198"/>
      <c r="UJV79" s="198"/>
      <c r="UJW79" s="198"/>
      <c r="UJX79" s="198"/>
      <c r="UJY79" s="198"/>
      <c r="UJZ79" s="198"/>
      <c r="UKA79" s="198"/>
      <c r="UKB79" s="198"/>
      <c r="UKC79" s="198"/>
      <c r="UKD79" s="198"/>
      <c r="UKE79" s="198"/>
      <c r="UKF79" s="198"/>
      <c r="UKG79" s="198"/>
      <c r="UKH79" s="198"/>
      <c r="UKI79" s="198"/>
      <c r="UKJ79" s="198"/>
      <c r="UKK79" s="198"/>
      <c r="UKL79" s="198"/>
      <c r="UKM79" s="198"/>
      <c r="UKN79" s="198"/>
      <c r="UKO79" s="198"/>
      <c r="UKP79" s="198"/>
      <c r="UKQ79" s="198"/>
      <c r="UKR79" s="198"/>
      <c r="UKS79" s="198"/>
      <c r="UKT79" s="198"/>
      <c r="UKU79" s="198"/>
      <c r="UKV79" s="198"/>
      <c r="UKW79" s="198"/>
      <c r="UKX79" s="198"/>
      <c r="UKY79" s="198"/>
      <c r="UKZ79" s="198"/>
      <c r="ULA79" s="198"/>
      <c r="ULB79" s="198"/>
      <c r="ULC79" s="198"/>
      <c r="ULD79" s="198"/>
      <c r="ULE79" s="198"/>
      <c r="ULF79" s="198"/>
      <c r="ULG79" s="198"/>
      <c r="ULH79" s="198"/>
      <c r="ULI79" s="198"/>
      <c r="ULJ79" s="198"/>
      <c r="ULK79" s="198"/>
      <c r="ULL79" s="198"/>
      <c r="ULM79" s="198"/>
      <c r="ULN79" s="198"/>
      <c r="ULO79" s="198"/>
      <c r="ULP79" s="198"/>
      <c r="ULQ79" s="198"/>
      <c r="ULR79" s="198"/>
      <c r="ULS79" s="198"/>
      <c r="ULT79" s="198"/>
      <c r="ULU79" s="198"/>
      <c r="ULV79" s="198"/>
      <c r="ULW79" s="198"/>
      <c r="ULX79" s="198"/>
      <c r="ULY79" s="198"/>
      <c r="ULZ79" s="198"/>
      <c r="UMA79" s="198"/>
      <c r="UMB79" s="198"/>
      <c r="UMC79" s="198"/>
      <c r="UMD79" s="198"/>
      <c r="UME79" s="198"/>
      <c r="UMF79" s="198"/>
      <c r="UMG79" s="198"/>
      <c r="UMH79" s="198"/>
      <c r="UMI79" s="198"/>
      <c r="UMJ79" s="198"/>
      <c r="UMK79" s="198"/>
      <c r="UML79" s="198"/>
      <c r="UMM79" s="198"/>
      <c r="UMN79" s="198"/>
      <c r="UMO79" s="198"/>
      <c r="UMP79" s="198"/>
      <c r="UMQ79" s="198"/>
      <c r="UMR79" s="198"/>
      <c r="UMS79" s="198"/>
      <c r="UMT79" s="198"/>
      <c r="UMU79" s="198"/>
      <c r="UMV79" s="198"/>
      <c r="UMW79" s="198"/>
      <c r="UMX79" s="198"/>
      <c r="UMY79" s="198"/>
      <c r="UMZ79" s="198"/>
      <c r="UNA79" s="198"/>
      <c r="UNB79" s="198"/>
      <c r="UNC79" s="198"/>
      <c r="UND79" s="198"/>
      <c r="UNE79" s="198"/>
      <c r="UNF79" s="198"/>
      <c r="UNG79" s="198"/>
      <c r="UNH79" s="198"/>
      <c r="UNI79" s="198"/>
      <c r="UNJ79" s="198"/>
      <c r="UNK79" s="198"/>
      <c r="UNL79" s="198"/>
      <c r="UNM79" s="198"/>
      <c r="UNN79" s="198"/>
      <c r="UNO79" s="198"/>
      <c r="UNP79" s="198"/>
      <c r="UNQ79" s="198"/>
      <c r="UNR79" s="198"/>
      <c r="UNS79" s="198"/>
      <c r="UNT79" s="198"/>
      <c r="UNU79" s="198"/>
      <c r="UNV79" s="198"/>
      <c r="UNW79" s="198"/>
      <c r="UNX79" s="198"/>
      <c r="UNY79" s="198"/>
      <c r="UNZ79" s="198"/>
      <c r="UOA79" s="198"/>
      <c r="UOB79" s="198"/>
      <c r="UOC79" s="198"/>
      <c r="UOD79" s="198"/>
      <c r="UOE79" s="198"/>
      <c r="UOF79" s="198"/>
      <c r="UOG79" s="198"/>
      <c r="UOH79" s="198"/>
      <c r="UOI79" s="198"/>
      <c r="UOJ79" s="198"/>
      <c r="UOK79" s="198"/>
      <c r="UOL79" s="198"/>
      <c r="UOM79" s="198"/>
      <c r="UON79" s="198"/>
      <c r="UOO79" s="198"/>
      <c r="UOP79" s="198"/>
      <c r="UOQ79" s="198"/>
      <c r="UOR79" s="198"/>
      <c r="UOS79" s="198"/>
      <c r="UOT79" s="198"/>
      <c r="UOU79" s="198"/>
      <c r="UOV79" s="198"/>
      <c r="UOW79" s="198"/>
      <c r="UOX79" s="198"/>
      <c r="UOY79" s="198"/>
      <c r="UOZ79" s="198"/>
      <c r="UPA79" s="198"/>
      <c r="UPB79" s="198"/>
      <c r="UPC79" s="198"/>
      <c r="UPD79" s="198"/>
      <c r="UPE79" s="198"/>
      <c r="UPF79" s="198"/>
      <c r="UPG79" s="198"/>
      <c r="UPH79" s="198"/>
      <c r="UPI79" s="198"/>
      <c r="UPJ79" s="198"/>
      <c r="UPK79" s="198"/>
      <c r="UPL79" s="198"/>
      <c r="UPM79" s="198"/>
      <c r="UPN79" s="198"/>
      <c r="UPO79" s="198"/>
      <c r="UPP79" s="198"/>
      <c r="UPQ79" s="198"/>
      <c r="UPR79" s="198"/>
      <c r="UPS79" s="198"/>
      <c r="UPT79" s="198"/>
      <c r="UPU79" s="198"/>
      <c r="UPV79" s="198"/>
      <c r="UPW79" s="198"/>
      <c r="UPX79" s="198"/>
      <c r="UPY79" s="198"/>
      <c r="UPZ79" s="198"/>
      <c r="UQA79" s="198"/>
      <c r="UQB79" s="198"/>
      <c r="UQC79" s="198"/>
      <c r="UQD79" s="198"/>
      <c r="UQE79" s="198"/>
      <c r="UQF79" s="198"/>
      <c r="UQG79" s="198"/>
      <c r="UQH79" s="198"/>
      <c r="UQI79" s="198"/>
      <c r="UQJ79" s="198"/>
      <c r="UQK79" s="198"/>
      <c r="UQL79" s="198"/>
      <c r="UQM79" s="198"/>
      <c r="UQN79" s="198"/>
      <c r="UQO79" s="198"/>
      <c r="UQP79" s="198"/>
      <c r="UQQ79" s="198"/>
      <c r="UQR79" s="198"/>
      <c r="UQS79" s="198"/>
      <c r="UQT79" s="198"/>
      <c r="UQU79" s="198"/>
      <c r="UQV79" s="198"/>
      <c r="UQW79" s="198"/>
      <c r="UQX79" s="198"/>
      <c r="UQY79" s="198"/>
      <c r="UQZ79" s="198"/>
      <c r="URA79" s="198"/>
      <c r="URB79" s="198"/>
      <c r="URC79" s="198"/>
      <c r="URD79" s="198"/>
      <c r="URE79" s="198"/>
      <c r="URF79" s="198"/>
      <c r="URG79" s="198"/>
      <c r="URH79" s="198"/>
      <c r="URI79" s="198"/>
      <c r="URJ79" s="198"/>
      <c r="URK79" s="198"/>
      <c r="URL79" s="198"/>
      <c r="URM79" s="198"/>
      <c r="URN79" s="198"/>
      <c r="URO79" s="198"/>
      <c r="URP79" s="198"/>
      <c r="URQ79" s="198"/>
      <c r="URR79" s="198"/>
      <c r="URS79" s="198"/>
      <c r="URT79" s="198"/>
      <c r="URU79" s="198"/>
      <c r="URV79" s="198"/>
      <c r="URW79" s="198"/>
      <c r="URX79" s="198"/>
      <c r="URY79" s="198"/>
      <c r="URZ79" s="198"/>
      <c r="USA79" s="198"/>
      <c r="USB79" s="198"/>
      <c r="USC79" s="198"/>
      <c r="USD79" s="198"/>
      <c r="USE79" s="198"/>
      <c r="USF79" s="198"/>
      <c r="USG79" s="198"/>
      <c r="USH79" s="198"/>
      <c r="USI79" s="198"/>
      <c r="USJ79" s="198"/>
      <c r="USK79" s="198"/>
      <c r="USL79" s="198"/>
      <c r="USM79" s="198"/>
      <c r="USN79" s="198"/>
      <c r="USO79" s="198"/>
      <c r="USP79" s="198"/>
      <c r="USQ79" s="198"/>
      <c r="USR79" s="198"/>
      <c r="USS79" s="198"/>
      <c r="UST79" s="198"/>
      <c r="USU79" s="198"/>
      <c r="USV79" s="198"/>
      <c r="USW79" s="198"/>
      <c r="USX79" s="198"/>
      <c r="USY79" s="198"/>
      <c r="USZ79" s="198"/>
      <c r="UTA79" s="198"/>
      <c r="UTB79" s="198"/>
      <c r="UTC79" s="198"/>
      <c r="UTD79" s="198"/>
      <c r="UTE79" s="198"/>
      <c r="UTF79" s="198"/>
      <c r="UTG79" s="198"/>
      <c r="UTH79" s="198"/>
      <c r="UTI79" s="198"/>
      <c r="UTJ79" s="198"/>
      <c r="UTK79" s="198"/>
      <c r="UTL79" s="198"/>
      <c r="UTM79" s="198"/>
      <c r="UTN79" s="198"/>
      <c r="UTO79" s="198"/>
      <c r="UTP79" s="198"/>
      <c r="UTQ79" s="198"/>
      <c r="UTR79" s="198"/>
      <c r="UTS79" s="198"/>
      <c r="UTT79" s="198"/>
      <c r="UTU79" s="198"/>
      <c r="UTV79" s="198"/>
      <c r="UTW79" s="198"/>
      <c r="UTX79" s="198"/>
      <c r="UTY79" s="198"/>
      <c r="UTZ79" s="198"/>
      <c r="UUA79" s="198"/>
      <c r="UUB79" s="198"/>
      <c r="UUC79" s="198"/>
      <c r="UUD79" s="198"/>
      <c r="UUE79" s="198"/>
      <c r="UUF79" s="198"/>
      <c r="UUG79" s="198"/>
      <c r="UUH79" s="198"/>
      <c r="UUI79" s="198"/>
      <c r="UUJ79" s="198"/>
      <c r="UUK79" s="198"/>
      <c r="UUL79" s="198"/>
      <c r="UUM79" s="198"/>
      <c r="UUN79" s="198"/>
      <c r="UUO79" s="198"/>
      <c r="UUP79" s="198"/>
      <c r="UUQ79" s="198"/>
      <c r="UUR79" s="198"/>
      <c r="UUS79" s="198"/>
      <c r="UUT79" s="198"/>
      <c r="UUU79" s="198"/>
      <c r="UUV79" s="198"/>
      <c r="UUW79" s="198"/>
      <c r="UUX79" s="198"/>
      <c r="UUY79" s="198"/>
      <c r="UUZ79" s="198"/>
      <c r="UVA79" s="198"/>
      <c r="UVB79" s="198"/>
      <c r="UVC79" s="198"/>
      <c r="UVD79" s="198"/>
      <c r="UVE79" s="198"/>
      <c r="UVF79" s="198"/>
      <c r="UVG79" s="198"/>
      <c r="UVH79" s="198"/>
      <c r="UVI79" s="198"/>
      <c r="UVJ79" s="198"/>
      <c r="UVK79" s="198"/>
      <c r="UVL79" s="198"/>
      <c r="UVM79" s="198"/>
      <c r="UVN79" s="198"/>
      <c r="UVO79" s="198"/>
      <c r="UVP79" s="198"/>
      <c r="UVQ79" s="198"/>
      <c r="UVR79" s="198"/>
      <c r="UVS79" s="198"/>
      <c r="UVT79" s="198"/>
      <c r="UVU79" s="198"/>
      <c r="UVV79" s="198"/>
      <c r="UVW79" s="198"/>
      <c r="UVX79" s="198"/>
      <c r="UVY79" s="198"/>
      <c r="UVZ79" s="198"/>
      <c r="UWA79" s="198"/>
      <c r="UWB79" s="198"/>
      <c r="UWC79" s="198"/>
      <c r="UWD79" s="198"/>
      <c r="UWE79" s="198"/>
      <c r="UWF79" s="198"/>
      <c r="UWG79" s="198"/>
      <c r="UWH79" s="198"/>
      <c r="UWI79" s="198"/>
      <c r="UWJ79" s="198"/>
      <c r="UWK79" s="198"/>
      <c r="UWL79" s="198"/>
      <c r="UWM79" s="198"/>
      <c r="UWN79" s="198"/>
      <c r="UWO79" s="198"/>
      <c r="UWP79" s="198"/>
      <c r="UWQ79" s="198"/>
      <c r="UWR79" s="198"/>
      <c r="UWS79" s="198"/>
      <c r="UWT79" s="198"/>
      <c r="UWU79" s="198"/>
      <c r="UWV79" s="198"/>
      <c r="UWW79" s="198"/>
      <c r="UWX79" s="198"/>
      <c r="UWY79" s="198"/>
      <c r="UWZ79" s="198"/>
      <c r="UXA79" s="198"/>
      <c r="UXB79" s="198"/>
      <c r="UXC79" s="198"/>
      <c r="UXD79" s="198"/>
      <c r="UXE79" s="198"/>
      <c r="UXF79" s="198"/>
      <c r="UXG79" s="198"/>
      <c r="UXH79" s="198"/>
      <c r="UXI79" s="198"/>
      <c r="UXJ79" s="198"/>
      <c r="UXK79" s="198"/>
      <c r="UXL79" s="198"/>
      <c r="UXM79" s="198"/>
      <c r="UXN79" s="198"/>
      <c r="UXO79" s="198"/>
      <c r="UXP79" s="198"/>
      <c r="UXQ79" s="198"/>
      <c r="UXR79" s="198"/>
      <c r="UXS79" s="198"/>
      <c r="UXT79" s="198"/>
      <c r="UXU79" s="198"/>
      <c r="UXV79" s="198"/>
      <c r="UXW79" s="198"/>
      <c r="UXX79" s="198"/>
      <c r="UXY79" s="198"/>
      <c r="UXZ79" s="198"/>
      <c r="UYA79" s="198"/>
      <c r="UYB79" s="198"/>
      <c r="UYC79" s="198"/>
      <c r="UYD79" s="198"/>
      <c r="UYE79" s="198"/>
      <c r="UYF79" s="198"/>
      <c r="UYG79" s="198"/>
      <c r="UYH79" s="198"/>
      <c r="UYI79" s="198"/>
      <c r="UYJ79" s="198"/>
      <c r="UYK79" s="198"/>
      <c r="UYL79" s="198"/>
      <c r="UYM79" s="198"/>
      <c r="UYN79" s="198"/>
      <c r="UYO79" s="198"/>
      <c r="UYP79" s="198"/>
      <c r="UYQ79" s="198"/>
      <c r="UYR79" s="198"/>
      <c r="UYS79" s="198"/>
      <c r="UYT79" s="198"/>
      <c r="UYU79" s="198"/>
      <c r="UYV79" s="198"/>
      <c r="UYW79" s="198"/>
      <c r="UYX79" s="198"/>
      <c r="UYY79" s="198"/>
      <c r="UYZ79" s="198"/>
      <c r="UZA79" s="198"/>
      <c r="UZB79" s="198"/>
      <c r="UZC79" s="198"/>
      <c r="UZD79" s="198"/>
      <c r="UZE79" s="198"/>
      <c r="UZF79" s="198"/>
      <c r="UZG79" s="198"/>
      <c r="UZH79" s="198"/>
      <c r="UZI79" s="198"/>
      <c r="UZJ79" s="198"/>
      <c r="UZK79" s="198"/>
      <c r="UZL79" s="198"/>
      <c r="UZM79" s="198"/>
      <c r="UZN79" s="198"/>
      <c r="UZO79" s="198"/>
      <c r="UZP79" s="198"/>
      <c r="UZQ79" s="198"/>
      <c r="UZR79" s="198"/>
      <c r="UZS79" s="198"/>
      <c r="UZT79" s="198"/>
      <c r="UZU79" s="198"/>
      <c r="UZV79" s="198"/>
      <c r="UZW79" s="198"/>
      <c r="UZX79" s="198"/>
      <c r="UZY79" s="198"/>
      <c r="UZZ79" s="198"/>
      <c r="VAA79" s="198"/>
      <c r="VAB79" s="198"/>
      <c r="VAC79" s="198"/>
      <c r="VAD79" s="198"/>
      <c r="VAE79" s="198"/>
      <c r="VAF79" s="198"/>
      <c r="VAG79" s="198"/>
      <c r="VAH79" s="198"/>
      <c r="VAI79" s="198"/>
      <c r="VAJ79" s="198"/>
      <c r="VAK79" s="198"/>
      <c r="VAL79" s="198"/>
      <c r="VAM79" s="198"/>
      <c r="VAN79" s="198"/>
      <c r="VAO79" s="198"/>
      <c r="VAP79" s="198"/>
      <c r="VAQ79" s="198"/>
      <c r="VAR79" s="198"/>
      <c r="VAS79" s="198"/>
      <c r="VAT79" s="198"/>
      <c r="VAU79" s="198"/>
      <c r="VAV79" s="198"/>
      <c r="VAW79" s="198"/>
      <c r="VAX79" s="198"/>
      <c r="VAY79" s="198"/>
      <c r="VAZ79" s="198"/>
      <c r="VBA79" s="198"/>
      <c r="VBB79" s="198"/>
      <c r="VBC79" s="198"/>
      <c r="VBD79" s="198"/>
      <c r="VBE79" s="198"/>
      <c r="VBF79" s="198"/>
      <c r="VBG79" s="198"/>
      <c r="VBH79" s="198"/>
      <c r="VBI79" s="198"/>
      <c r="VBJ79" s="198"/>
      <c r="VBK79" s="198"/>
      <c r="VBL79" s="198"/>
      <c r="VBM79" s="198"/>
      <c r="VBN79" s="198"/>
      <c r="VBO79" s="198"/>
      <c r="VBP79" s="198"/>
      <c r="VBQ79" s="198"/>
      <c r="VBR79" s="198"/>
      <c r="VBS79" s="198"/>
      <c r="VBT79" s="198"/>
      <c r="VBU79" s="198"/>
      <c r="VBV79" s="198"/>
      <c r="VBW79" s="198"/>
      <c r="VBX79" s="198"/>
      <c r="VBY79" s="198"/>
      <c r="VBZ79" s="198"/>
      <c r="VCA79" s="198"/>
      <c r="VCB79" s="198"/>
      <c r="VCC79" s="198"/>
      <c r="VCD79" s="198"/>
      <c r="VCE79" s="198"/>
      <c r="VCF79" s="198"/>
      <c r="VCG79" s="198"/>
      <c r="VCH79" s="198"/>
      <c r="VCI79" s="198"/>
      <c r="VCJ79" s="198"/>
      <c r="VCK79" s="198"/>
      <c r="VCL79" s="198"/>
      <c r="VCM79" s="198"/>
      <c r="VCN79" s="198"/>
      <c r="VCO79" s="198"/>
      <c r="VCP79" s="198"/>
      <c r="VCQ79" s="198"/>
      <c r="VCR79" s="198"/>
      <c r="VCS79" s="198"/>
      <c r="VCT79" s="198"/>
      <c r="VCU79" s="198"/>
      <c r="VCV79" s="198"/>
      <c r="VCW79" s="198"/>
      <c r="VCX79" s="198"/>
      <c r="VCY79" s="198"/>
      <c r="VCZ79" s="198"/>
      <c r="VDA79" s="198"/>
      <c r="VDB79" s="198"/>
      <c r="VDC79" s="198"/>
      <c r="VDD79" s="198"/>
      <c r="VDE79" s="198"/>
      <c r="VDF79" s="198"/>
      <c r="VDG79" s="198"/>
      <c r="VDH79" s="198"/>
      <c r="VDI79" s="198"/>
      <c r="VDJ79" s="198"/>
      <c r="VDK79" s="198"/>
      <c r="VDL79" s="198"/>
      <c r="VDM79" s="198"/>
      <c r="VDN79" s="198"/>
      <c r="VDO79" s="198"/>
      <c r="VDP79" s="198"/>
      <c r="VDQ79" s="198"/>
      <c r="VDR79" s="198"/>
      <c r="VDS79" s="198"/>
      <c r="VDT79" s="198"/>
      <c r="VDU79" s="198"/>
      <c r="VDV79" s="198"/>
      <c r="VDW79" s="198"/>
      <c r="VDX79" s="198"/>
      <c r="VDY79" s="198"/>
      <c r="VDZ79" s="198"/>
      <c r="VEA79" s="198"/>
      <c r="VEB79" s="198"/>
      <c r="VEC79" s="198"/>
      <c r="VED79" s="198"/>
      <c r="VEE79" s="198"/>
      <c r="VEF79" s="198"/>
      <c r="VEG79" s="198"/>
      <c r="VEH79" s="198"/>
      <c r="VEI79" s="198"/>
      <c r="VEJ79" s="198"/>
      <c r="VEK79" s="198"/>
      <c r="VEL79" s="198"/>
      <c r="VEM79" s="198"/>
      <c r="VEN79" s="198"/>
      <c r="VEO79" s="198"/>
      <c r="VEP79" s="198"/>
      <c r="VEQ79" s="198"/>
      <c r="VER79" s="198"/>
      <c r="VES79" s="198"/>
      <c r="VET79" s="198"/>
      <c r="VEU79" s="198"/>
      <c r="VEV79" s="198"/>
      <c r="VEW79" s="198"/>
      <c r="VEX79" s="198"/>
      <c r="VEY79" s="198"/>
      <c r="VEZ79" s="198"/>
      <c r="VFA79" s="198"/>
      <c r="VFB79" s="198"/>
      <c r="VFC79" s="198"/>
      <c r="VFD79" s="198"/>
      <c r="VFE79" s="198"/>
      <c r="VFF79" s="198"/>
      <c r="VFG79" s="198"/>
      <c r="VFH79" s="198"/>
      <c r="VFI79" s="198"/>
      <c r="VFJ79" s="198"/>
      <c r="VFK79" s="198"/>
      <c r="VFL79" s="198"/>
      <c r="VFM79" s="198"/>
      <c r="VFN79" s="198"/>
      <c r="VFO79" s="198"/>
      <c r="VFP79" s="198"/>
      <c r="VFQ79" s="198"/>
      <c r="VFR79" s="198"/>
      <c r="VFS79" s="198"/>
      <c r="VFT79" s="198"/>
      <c r="VFU79" s="198"/>
      <c r="VFV79" s="198"/>
      <c r="VFW79" s="198"/>
      <c r="VFX79" s="198"/>
      <c r="VFY79" s="198"/>
      <c r="VFZ79" s="198"/>
      <c r="VGA79" s="198"/>
      <c r="VGB79" s="198"/>
      <c r="VGC79" s="198"/>
      <c r="VGD79" s="198"/>
      <c r="VGE79" s="198"/>
      <c r="VGF79" s="198"/>
      <c r="VGG79" s="198"/>
      <c r="VGH79" s="198"/>
      <c r="VGI79" s="198"/>
      <c r="VGJ79" s="198"/>
      <c r="VGK79" s="198"/>
      <c r="VGL79" s="198"/>
      <c r="VGM79" s="198"/>
      <c r="VGN79" s="198"/>
      <c r="VGO79" s="198"/>
      <c r="VGP79" s="198"/>
      <c r="VGQ79" s="198"/>
      <c r="VGR79" s="198"/>
      <c r="VGS79" s="198"/>
      <c r="VGT79" s="198"/>
      <c r="VGU79" s="198"/>
      <c r="VGV79" s="198"/>
      <c r="VGW79" s="198"/>
      <c r="VGX79" s="198"/>
      <c r="VGY79" s="198"/>
      <c r="VGZ79" s="198"/>
      <c r="VHA79" s="198"/>
      <c r="VHB79" s="198"/>
      <c r="VHC79" s="198"/>
      <c r="VHD79" s="198"/>
      <c r="VHE79" s="198"/>
      <c r="VHF79" s="198"/>
      <c r="VHG79" s="198"/>
      <c r="VHH79" s="198"/>
      <c r="VHI79" s="198"/>
      <c r="VHJ79" s="198"/>
      <c r="VHK79" s="198"/>
      <c r="VHL79" s="198"/>
      <c r="VHM79" s="198"/>
      <c r="VHN79" s="198"/>
      <c r="VHO79" s="198"/>
      <c r="VHP79" s="198"/>
      <c r="VHQ79" s="198"/>
      <c r="VHR79" s="198"/>
      <c r="VHS79" s="198"/>
      <c r="VHT79" s="198"/>
      <c r="VHU79" s="198"/>
      <c r="VHV79" s="198"/>
      <c r="VHW79" s="198"/>
      <c r="VHX79" s="198"/>
      <c r="VHY79" s="198"/>
      <c r="VHZ79" s="198"/>
      <c r="VIA79" s="198"/>
      <c r="VIB79" s="198"/>
      <c r="VIC79" s="198"/>
      <c r="VID79" s="198"/>
      <c r="VIE79" s="198"/>
      <c r="VIF79" s="198"/>
      <c r="VIG79" s="198"/>
      <c r="VIH79" s="198"/>
      <c r="VII79" s="198"/>
      <c r="VIJ79" s="198"/>
      <c r="VIK79" s="198"/>
      <c r="VIL79" s="198"/>
      <c r="VIM79" s="198"/>
      <c r="VIN79" s="198"/>
      <c r="VIO79" s="198"/>
      <c r="VIP79" s="198"/>
      <c r="VIQ79" s="198"/>
      <c r="VIR79" s="198"/>
      <c r="VIS79" s="198"/>
      <c r="VIT79" s="198"/>
      <c r="VIU79" s="198"/>
      <c r="VIV79" s="198"/>
      <c r="VIW79" s="198"/>
      <c r="VIX79" s="198"/>
      <c r="VIY79" s="198"/>
      <c r="VIZ79" s="198"/>
      <c r="VJA79" s="198"/>
      <c r="VJB79" s="198"/>
      <c r="VJC79" s="198"/>
      <c r="VJD79" s="198"/>
      <c r="VJE79" s="198"/>
      <c r="VJF79" s="198"/>
      <c r="VJG79" s="198"/>
      <c r="VJH79" s="198"/>
      <c r="VJI79" s="198"/>
      <c r="VJJ79" s="198"/>
      <c r="VJK79" s="198"/>
      <c r="VJL79" s="198"/>
      <c r="VJM79" s="198"/>
      <c r="VJN79" s="198"/>
      <c r="VJO79" s="198"/>
      <c r="VJP79" s="198"/>
      <c r="VJQ79" s="198"/>
      <c r="VJR79" s="198"/>
      <c r="VJS79" s="198"/>
      <c r="VJT79" s="198"/>
      <c r="VJU79" s="198"/>
      <c r="VJV79" s="198"/>
      <c r="VJW79" s="198"/>
      <c r="VJX79" s="198"/>
      <c r="VJY79" s="198"/>
      <c r="VJZ79" s="198"/>
      <c r="VKA79" s="198"/>
      <c r="VKB79" s="198"/>
      <c r="VKC79" s="198"/>
      <c r="VKD79" s="198"/>
      <c r="VKE79" s="198"/>
      <c r="VKF79" s="198"/>
      <c r="VKG79" s="198"/>
      <c r="VKH79" s="198"/>
      <c r="VKI79" s="198"/>
      <c r="VKJ79" s="198"/>
      <c r="VKK79" s="198"/>
      <c r="VKL79" s="198"/>
      <c r="VKM79" s="198"/>
      <c r="VKN79" s="198"/>
      <c r="VKO79" s="198"/>
      <c r="VKP79" s="198"/>
      <c r="VKQ79" s="198"/>
      <c r="VKR79" s="198"/>
      <c r="VKS79" s="198"/>
      <c r="VKT79" s="198"/>
      <c r="VKU79" s="198"/>
      <c r="VKV79" s="198"/>
      <c r="VKW79" s="198"/>
      <c r="VKX79" s="198"/>
      <c r="VKY79" s="198"/>
      <c r="VKZ79" s="198"/>
      <c r="VLA79" s="198"/>
      <c r="VLB79" s="198"/>
      <c r="VLC79" s="198"/>
      <c r="VLD79" s="198"/>
      <c r="VLE79" s="198"/>
      <c r="VLF79" s="198"/>
      <c r="VLG79" s="198"/>
      <c r="VLH79" s="198"/>
      <c r="VLI79" s="198"/>
      <c r="VLJ79" s="198"/>
      <c r="VLK79" s="198"/>
      <c r="VLL79" s="198"/>
      <c r="VLM79" s="198"/>
      <c r="VLN79" s="198"/>
      <c r="VLO79" s="198"/>
      <c r="VLP79" s="198"/>
      <c r="VLQ79" s="198"/>
      <c r="VLR79" s="198"/>
      <c r="VLS79" s="198"/>
      <c r="VLT79" s="198"/>
      <c r="VLU79" s="198"/>
      <c r="VLV79" s="198"/>
      <c r="VLW79" s="198"/>
      <c r="VLX79" s="198"/>
      <c r="VLY79" s="198"/>
      <c r="VLZ79" s="198"/>
      <c r="VMA79" s="198"/>
      <c r="VMB79" s="198"/>
      <c r="VMC79" s="198"/>
      <c r="VMD79" s="198"/>
      <c r="VME79" s="198"/>
      <c r="VMF79" s="198"/>
      <c r="VMG79" s="198"/>
      <c r="VMH79" s="198"/>
      <c r="VMI79" s="198"/>
      <c r="VMJ79" s="198"/>
      <c r="VMK79" s="198"/>
      <c r="VML79" s="198"/>
      <c r="VMM79" s="198"/>
      <c r="VMN79" s="198"/>
      <c r="VMO79" s="198"/>
      <c r="VMP79" s="198"/>
      <c r="VMQ79" s="198"/>
      <c r="VMR79" s="198"/>
      <c r="VMS79" s="198"/>
      <c r="VMT79" s="198"/>
      <c r="VMU79" s="198"/>
      <c r="VMV79" s="198"/>
      <c r="VMW79" s="198"/>
      <c r="VMX79" s="198"/>
      <c r="VMY79" s="198"/>
      <c r="VMZ79" s="198"/>
      <c r="VNA79" s="198"/>
      <c r="VNB79" s="198"/>
      <c r="VNC79" s="198"/>
      <c r="VND79" s="198"/>
      <c r="VNE79" s="198"/>
      <c r="VNF79" s="198"/>
      <c r="VNG79" s="198"/>
      <c r="VNH79" s="198"/>
      <c r="VNI79" s="198"/>
      <c r="VNJ79" s="198"/>
      <c r="VNK79" s="198"/>
      <c r="VNL79" s="198"/>
      <c r="VNM79" s="198"/>
      <c r="VNN79" s="198"/>
      <c r="VNO79" s="198"/>
      <c r="VNP79" s="198"/>
      <c r="VNQ79" s="198"/>
      <c r="VNR79" s="198"/>
      <c r="VNS79" s="198"/>
      <c r="VNT79" s="198"/>
      <c r="VNU79" s="198"/>
      <c r="VNV79" s="198"/>
      <c r="VNW79" s="198"/>
      <c r="VNX79" s="198"/>
      <c r="VNY79" s="198"/>
      <c r="VNZ79" s="198"/>
      <c r="VOA79" s="198"/>
      <c r="VOB79" s="198"/>
      <c r="VOC79" s="198"/>
      <c r="VOD79" s="198"/>
      <c r="VOE79" s="198"/>
      <c r="VOF79" s="198"/>
      <c r="VOG79" s="198"/>
      <c r="VOH79" s="198"/>
      <c r="VOI79" s="198"/>
      <c r="VOJ79" s="198"/>
      <c r="VOK79" s="198"/>
      <c r="VOL79" s="198"/>
      <c r="VOM79" s="198"/>
      <c r="VON79" s="198"/>
      <c r="VOO79" s="198"/>
      <c r="VOP79" s="198"/>
      <c r="VOQ79" s="198"/>
      <c r="VOR79" s="198"/>
      <c r="VOS79" s="198"/>
      <c r="VOT79" s="198"/>
      <c r="VOU79" s="198"/>
      <c r="VOV79" s="198"/>
      <c r="VOW79" s="198"/>
      <c r="VOX79" s="198"/>
      <c r="VOY79" s="198"/>
      <c r="VOZ79" s="198"/>
      <c r="VPA79" s="198"/>
      <c r="VPB79" s="198"/>
      <c r="VPC79" s="198"/>
      <c r="VPD79" s="198"/>
      <c r="VPE79" s="198"/>
      <c r="VPF79" s="198"/>
      <c r="VPG79" s="198"/>
      <c r="VPH79" s="198"/>
      <c r="VPI79" s="198"/>
      <c r="VPJ79" s="198"/>
      <c r="VPK79" s="198"/>
      <c r="VPL79" s="198"/>
      <c r="VPM79" s="198"/>
      <c r="VPN79" s="198"/>
      <c r="VPO79" s="198"/>
      <c r="VPP79" s="198"/>
      <c r="VPQ79" s="198"/>
      <c r="VPR79" s="198"/>
      <c r="VPS79" s="198"/>
      <c r="VPT79" s="198"/>
      <c r="VPU79" s="198"/>
      <c r="VPV79" s="198"/>
      <c r="VPW79" s="198"/>
      <c r="VPX79" s="198"/>
      <c r="VPY79" s="198"/>
      <c r="VPZ79" s="198"/>
      <c r="VQA79" s="198"/>
      <c r="VQB79" s="198"/>
      <c r="VQC79" s="198"/>
      <c r="VQD79" s="198"/>
      <c r="VQE79" s="198"/>
      <c r="VQF79" s="198"/>
      <c r="VQG79" s="198"/>
      <c r="VQH79" s="198"/>
      <c r="VQI79" s="198"/>
      <c r="VQJ79" s="198"/>
      <c r="VQK79" s="198"/>
      <c r="VQL79" s="198"/>
      <c r="VQM79" s="198"/>
      <c r="VQN79" s="198"/>
      <c r="VQO79" s="198"/>
      <c r="VQP79" s="198"/>
      <c r="VQQ79" s="198"/>
      <c r="VQR79" s="198"/>
      <c r="VQS79" s="198"/>
      <c r="VQT79" s="198"/>
      <c r="VQU79" s="198"/>
      <c r="VQV79" s="198"/>
      <c r="VQW79" s="198"/>
      <c r="VQX79" s="198"/>
      <c r="VQY79" s="198"/>
      <c r="VQZ79" s="198"/>
      <c r="VRA79" s="198"/>
      <c r="VRB79" s="198"/>
      <c r="VRC79" s="198"/>
      <c r="VRD79" s="198"/>
      <c r="VRE79" s="198"/>
      <c r="VRF79" s="198"/>
      <c r="VRG79" s="198"/>
      <c r="VRH79" s="198"/>
      <c r="VRI79" s="198"/>
      <c r="VRJ79" s="198"/>
      <c r="VRK79" s="198"/>
      <c r="VRL79" s="198"/>
      <c r="VRM79" s="198"/>
      <c r="VRN79" s="198"/>
      <c r="VRO79" s="198"/>
      <c r="VRP79" s="198"/>
      <c r="VRQ79" s="198"/>
      <c r="VRR79" s="198"/>
      <c r="VRS79" s="198"/>
      <c r="VRT79" s="198"/>
      <c r="VRU79" s="198"/>
      <c r="VRV79" s="198"/>
      <c r="VRW79" s="198"/>
      <c r="VRX79" s="198"/>
      <c r="VRY79" s="198"/>
      <c r="VRZ79" s="198"/>
      <c r="VSA79" s="198"/>
      <c r="VSB79" s="198"/>
      <c r="VSC79" s="198"/>
      <c r="VSD79" s="198"/>
      <c r="VSE79" s="198"/>
      <c r="VSF79" s="198"/>
      <c r="VSG79" s="198"/>
      <c r="VSH79" s="198"/>
      <c r="VSI79" s="198"/>
      <c r="VSJ79" s="198"/>
      <c r="VSK79" s="198"/>
      <c r="VSL79" s="198"/>
      <c r="VSM79" s="198"/>
      <c r="VSN79" s="198"/>
      <c r="VSO79" s="198"/>
      <c r="VSP79" s="198"/>
      <c r="VSQ79" s="198"/>
      <c r="VSR79" s="198"/>
      <c r="VSS79" s="198"/>
      <c r="VST79" s="198"/>
      <c r="VSU79" s="198"/>
      <c r="VSV79" s="198"/>
      <c r="VSW79" s="198"/>
      <c r="VSX79" s="198"/>
      <c r="VSY79" s="198"/>
      <c r="VSZ79" s="198"/>
      <c r="VTA79" s="198"/>
      <c r="VTB79" s="198"/>
      <c r="VTC79" s="198"/>
      <c r="VTD79" s="198"/>
      <c r="VTE79" s="198"/>
      <c r="VTF79" s="198"/>
      <c r="VTG79" s="198"/>
      <c r="VTH79" s="198"/>
      <c r="VTI79" s="198"/>
      <c r="VTJ79" s="198"/>
      <c r="VTK79" s="198"/>
      <c r="VTL79" s="198"/>
      <c r="VTM79" s="198"/>
      <c r="VTN79" s="198"/>
      <c r="VTO79" s="198"/>
      <c r="VTP79" s="198"/>
      <c r="VTQ79" s="198"/>
      <c r="VTR79" s="198"/>
      <c r="VTS79" s="198"/>
      <c r="VTT79" s="198"/>
      <c r="VTU79" s="198"/>
      <c r="VTV79" s="198"/>
      <c r="VTW79" s="198"/>
      <c r="VTX79" s="198"/>
      <c r="VTY79" s="198"/>
      <c r="VTZ79" s="198"/>
      <c r="VUA79" s="198"/>
      <c r="VUB79" s="198"/>
      <c r="VUC79" s="198"/>
      <c r="VUD79" s="198"/>
      <c r="VUE79" s="198"/>
      <c r="VUF79" s="198"/>
      <c r="VUG79" s="198"/>
      <c r="VUH79" s="198"/>
      <c r="VUI79" s="198"/>
      <c r="VUJ79" s="198"/>
      <c r="VUK79" s="198"/>
      <c r="VUL79" s="198"/>
      <c r="VUM79" s="198"/>
      <c r="VUN79" s="198"/>
      <c r="VUO79" s="198"/>
      <c r="VUP79" s="198"/>
      <c r="VUQ79" s="198"/>
      <c r="VUR79" s="198"/>
      <c r="VUS79" s="198"/>
      <c r="VUT79" s="198"/>
      <c r="VUU79" s="198"/>
      <c r="VUV79" s="198"/>
      <c r="VUW79" s="198"/>
      <c r="VUX79" s="198"/>
      <c r="VUY79" s="198"/>
      <c r="VUZ79" s="198"/>
      <c r="VVA79" s="198"/>
      <c r="VVB79" s="198"/>
      <c r="VVC79" s="198"/>
      <c r="VVD79" s="198"/>
      <c r="VVE79" s="198"/>
      <c r="VVF79" s="198"/>
      <c r="VVG79" s="198"/>
      <c r="VVH79" s="198"/>
      <c r="VVI79" s="198"/>
      <c r="VVJ79" s="198"/>
      <c r="VVK79" s="198"/>
      <c r="VVL79" s="198"/>
      <c r="VVM79" s="198"/>
      <c r="VVN79" s="198"/>
      <c r="VVO79" s="198"/>
      <c r="VVP79" s="198"/>
      <c r="VVQ79" s="198"/>
      <c r="VVR79" s="198"/>
      <c r="VVS79" s="198"/>
      <c r="VVT79" s="198"/>
      <c r="VVU79" s="198"/>
      <c r="VVV79" s="198"/>
      <c r="VVW79" s="198"/>
      <c r="VVX79" s="198"/>
      <c r="VVY79" s="198"/>
      <c r="VVZ79" s="198"/>
      <c r="VWA79" s="198"/>
      <c r="VWB79" s="198"/>
      <c r="VWC79" s="198"/>
      <c r="VWD79" s="198"/>
      <c r="VWE79" s="198"/>
      <c r="VWF79" s="198"/>
      <c r="VWG79" s="198"/>
      <c r="VWH79" s="198"/>
      <c r="VWI79" s="198"/>
      <c r="VWJ79" s="198"/>
      <c r="VWK79" s="198"/>
      <c r="VWL79" s="198"/>
      <c r="VWM79" s="198"/>
      <c r="VWN79" s="198"/>
      <c r="VWO79" s="198"/>
      <c r="VWP79" s="198"/>
      <c r="VWQ79" s="198"/>
      <c r="VWR79" s="198"/>
      <c r="VWS79" s="198"/>
      <c r="VWT79" s="198"/>
      <c r="VWU79" s="198"/>
      <c r="VWV79" s="198"/>
      <c r="VWW79" s="198"/>
      <c r="VWX79" s="198"/>
      <c r="VWY79" s="198"/>
      <c r="VWZ79" s="198"/>
      <c r="VXA79" s="198"/>
      <c r="VXB79" s="198"/>
      <c r="VXC79" s="198"/>
      <c r="VXD79" s="198"/>
      <c r="VXE79" s="198"/>
      <c r="VXF79" s="198"/>
      <c r="VXG79" s="198"/>
      <c r="VXH79" s="198"/>
      <c r="VXI79" s="198"/>
      <c r="VXJ79" s="198"/>
      <c r="VXK79" s="198"/>
      <c r="VXL79" s="198"/>
      <c r="VXM79" s="198"/>
      <c r="VXN79" s="198"/>
      <c r="VXO79" s="198"/>
      <c r="VXP79" s="198"/>
      <c r="VXQ79" s="198"/>
      <c r="VXR79" s="198"/>
      <c r="VXS79" s="198"/>
      <c r="VXT79" s="198"/>
      <c r="VXU79" s="198"/>
      <c r="VXV79" s="198"/>
      <c r="VXW79" s="198"/>
      <c r="VXX79" s="198"/>
      <c r="VXY79" s="198"/>
      <c r="VXZ79" s="198"/>
      <c r="VYA79" s="198"/>
      <c r="VYB79" s="198"/>
      <c r="VYC79" s="198"/>
      <c r="VYD79" s="198"/>
      <c r="VYE79" s="198"/>
      <c r="VYF79" s="198"/>
      <c r="VYG79" s="198"/>
      <c r="VYH79" s="198"/>
      <c r="VYI79" s="198"/>
      <c r="VYJ79" s="198"/>
      <c r="VYK79" s="198"/>
      <c r="VYL79" s="198"/>
      <c r="VYM79" s="198"/>
      <c r="VYN79" s="198"/>
      <c r="VYO79" s="198"/>
      <c r="VYP79" s="198"/>
      <c r="VYQ79" s="198"/>
      <c r="VYR79" s="198"/>
      <c r="VYS79" s="198"/>
      <c r="VYT79" s="198"/>
      <c r="VYU79" s="198"/>
      <c r="VYV79" s="198"/>
      <c r="VYW79" s="198"/>
      <c r="VYX79" s="198"/>
      <c r="VYY79" s="198"/>
      <c r="VYZ79" s="198"/>
      <c r="VZA79" s="198"/>
      <c r="VZB79" s="198"/>
      <c r="VZC79" s="198"/>
      <c r="VZD79" s="198"/>
      <c r="VZE79" s="198"/>
      <c r="VZF79" s="198"/>
      <c r="VZG79" s="198"/>
      <c r="VZH79" s="198"/>
      <c r="VZI79" s="198"/>
      <c r="VZJ79" s="198"/>
      <c r="VZK79" s="198"/>
      <c r="VZL79" s="198"/>
      <c r="VZM79" s="198"/>
      <c r="VZN79" s="198"/>
      <c r="VZO79" s="198"/>
      <c r="VZP79" s="198"/>
      <c r="VZQ79" s="198"/>
      <c r="VZR79" s="198"/>
      <c r="VZS79" s="198"/>
      <c r="VZT79" s="198"/>
      <c r="VZU79" s="198"/>
      <c r="VZV79" s="198"/>
      <c r="VZW79" s="198"/>
      <c r="VZX79" s="198"/>
      <c r="VZY79" s="198"/>
      <c r="VZZ79" s="198"/>
      <c r="WAA79" s="198"/>
      <c r="WAB79" s="198"/>
      <c r="WAC79" s="198"/>
      <c r="WAD79" s="198"/>
      <c r="WAE79" s="198"/>
      <c r="WAF79" s="198"/>
      <c r="WAG79" s="198"/>
      <c r="WAH79" s="198"/>
      <c r="WAI79" s="198"/>
      <c r="WAJ79" s="198"/>
      <c r="WAK79" s="198"/>
      <c r="WAL79" s="198"/>
      <c r="WAM79" s="198"/>
      <c r="WAN79" s="198"/>
      <c r="WAO79" s="198"/>
      <c r="WAP79" s="198"/>
      <c r="WAQ79" s="198"/>
      <c r="WAR79" s="198"/>
      <c r="WAS79" s="198"/>
      <c r="WAT79" s="198"/>
      <c r="WAU79" s="198"/>
      <c r="WAV79" s="198"/>
      <c r="WAW79" s="198"/>
      <c r="WAX79" s="198"/>
      <c r="WAY79" s="198"/>
      <c r="WAZ79" s="198"/>
      <c r="WBA79" s="198"/>
      <c r="WBB79" s="198"/>
      <c r="WBC79" s="198"/>
      <c r="WBD79" s="198"/>
      <c r="WBE79" s="198"/>
      <c r="WBF79" s="198"/>
      <c r="WBG79" s="198"/>
      <c r="WBH79" s="198"/>
      <c r="WBI79" s="198"/>
      <c r="WBJ79" s="198"/>
      <c r="WBK79" s="198"/>
      <c r="WBL79" s="198"/>
      <c r="WBM79" s="198"/>
      <c r="WBN79" s="198"/>
      <c r="WBO79" s="198"/>
      <c r="WBP79" s="198"/>
      <c r="WBQ79" s="198"/>
      <c r="WBR79" s="198"/>
      <c r="WBS79" s="198"/>
      <c r="WBT79" s="198"/>
      <c r="WBU79" s="198"/>
      <c r="WBV79" s="198"/>
      <c r="WBW79" s="198"/>
      <c r="WBX79" s="198"/>
      <c r="WBY79" s="198"/>
      <c r="WBZ79" s="198"/>
      <c r="WCA79" s="198"/>
      <c r="WCB79" s="198"/>
      <c r="WCC79" s="198"/>
      <c r="WCD79" s="198"/>
      <c r="WCE79" s="198"/>
      <c r="WCF79" s="198"/>
      <c r="WCG79" s="198"/>
      <c r="WCH79" s="198"/>
      <c r="WCI79" s="198"/>
      <c r="WCJ79" s="198"/>
      <c r="WCK79" s="198"/>
      <c r="WCL79" s="198"/>
      <c r="WCM79" s="198"/>
      <c r="WCN79" s="198"/>
      <c r="WCO79" s="198"/>
      <c r="WCP79" s="198"/>
      <c r="WCQ79" s="198"/>
      <c r="WCR79" s="198"/>
      <c r="WCS79" s="198"/>
      <c r="WCT79" s="198"/>
      <c r="WCU79" s="198"/>
      <c r="WCV79" s="198"/>
      <c r="WCW79" s="198"/>
      <c r="WCX79" s="198"/>
      <c r="WCY79" s="198"/>
      <c r="WCZ79" s="198"/>
      <c r="WDA79" s="198"/>
      <c r="WDB79" s="198"/>
      <c r="WDC79" s="198"/>
      <c r="WDD79" s="198"/>
      <c r="WDE79" s="198"/>
      <c r="WDF79" s="198"/>
      <c r="WDG79" s="198"/>
      <c r="WDH79" s="198"/>
      <c r="WDI79" s="198"/>
      <c r="WDJ79" s="198"/>
      <c r="WDK79" s="198"/>
      <c r="WDL79" s="198"/>
      <c r="WDM79" s="198"/>
      <c r="WDN79" s="198"/>
      <c r="WDO79" s="198"/>
      <c r="WDP79" s="198"/>
      <c r="WDQ79" s="198"/>
      <c r="WDR79" s="198"/>
      <c r="WDS79" s="198"/>
      <c r="WDT79" s="198"/>
      <c r="WDU79" s="198"/>
      <c r="WDV79" s="198"/>
      <c r="WDW79" s="198"/>
      <c r="WDX79" s="198"/>
      <c r="WDY79" s="198"/>
      <c r="WDZ79" s="198"/>
      <c r="WEA79" s="198"/>
      <c r="WEB79" s="198"/>
      <c r="WEC79" s="198"/>
      <c r="WED79" s="198"/>
      <c r="WEE79" s="198"/>
      <c r="WEF79" s="198"/>
      <c r="WEG79" s="198"/>
      <c r="WEH79" s="198"/>
      <c r="WEI79" s="198"/>
      <c r="WEJ79" s="198"/>
      <c r="WEK79" s="198"/>
      <c r="WEL79" s="198"/>
      <c r="WEM79" s="198"/>
      <c r="WEN79" s="198"/>
      <c r="WEO79" s="198"/>
      <c r="WEP79" s="198"/>
      <c r="WEQ79" s="198"/>
      <c r="WER79" s="198"/>
      <c r="WES79" s="198"/>
      <c r="WET79" s="198"/>
      <c r="WEU79" s="198"/>
      <c r="WEV79" s="198"/>
      <c r="WEW79" s="198"/>
      <c r="WEX79" s="198"/>
      <c r="WEY79" s="198"/>
      <c r="WEZ79" s="198"/>
      <c r="WFA79" s="198"/>
      <c r="WFB79" s="198"/>
      <c r="WFC79" s="198"/>
      <c r="WFD79" s="198"/>
      <c r="WFE79" s="198"/>
      <c r="WFF79" s="198"/>
      <c r="WFG79" s="198"/>
      <c r="WFH79" s="198"/>
      <c r="WFI79" s="198"/>
      <c r="WFJ79" s="198"/>
      <c r="WFK79" s="198"/>
      <c r="WFL79" s="198"/>
      <c r="WFM79" s="198"/>
      <c r="WFN79" s="198"/>
      <c r="WFO79" s="198"/>
      <c r="WFP79" s="198"/>
      <c r="WFQ79" s="198"/>
      <c r="WFR79" s="198"/>
      <c r="WFS79" s="198"/>
      <c r="WFT79" s="198"/>
      <c r="WFU79" s="198"/>
      <c r="WFV79" s="198"/>
      <c r="WFW79" s="198"/>
      <c r="WFX79" s="198"/>
      <c r="WFY79" s="198"/>
      <c r="WFZ79" s="198"/>
      <c r="WGA79" s="198"/>
      <c r="WGB79" s="198"/>
      <c r="WGC79" s="198"/>
      <c r="WGD79" s="198"/>
      <c r="WGE79" s="198"/>
      <c r="WGF79" s="198"/>
      <c r="WGG79" s="198"/>
      <c r="WGH79" s="198"/>
      <c r="WGI79" s="198"/>
      <c r="WGJ79" s="198"/>
      <c r="WGK79" s="198"/>
      <c r="WGL79" s="198"/>
      <c r="WGM79" s="198"/>
      <c r="WGN79" s="198"/>
      <c r="WGO79" s="198"/>
      <c r="WGP79" s="198"/>
      <c r="WGQ79" s="198"/>
      <c r="WGR79" s="198"/>
      <c r="WGS79" s="198"/>
      <c r="WGT79" s="198"/>
      <c r="WGU79" s="198"/>
      <c r="WGV79" s="198"/>
      <c r="WGW79" s="198"/>
      <c r="WGX79" s="198"/>
      <c r="WGY79" s="198"/>
      <c r="WGZ79" s="198"/>
      <c r="WHA79" s="198"/>
      <c r="WHB79" s="198"/>
      <c r="WHC79" s="198"/>
      <c r="WHD79" s="198"/>
      <c r="WHE79" s="198"/>
      <c r="WHF79" s="198"/>
      <c r="WHG79" s="198"/>
      <c r="WHH79" s="198"/>
      <c r="WHI79" s="198"/>
      <c r="WHJ79" s="198"/>
      <c r="WHK79" s="198"/>
      <c r="WHL79" s="198"/>
      <c r="WHM79" s="198"/>
      <c r="WHN79" s="198"/>
      <c r="WHO79" s="198"/>
      <c r="WHP79" s="198"/>
      <c r="WHQ79" s="198"/>
      <c r="WHR79" s="198"/>
      <c r="WHS79" s="198"/>
      <c r="WHT79" s="198"/>
      <c r="WHU79" s="198"/>
      <c r="WHV79" s="198"/>
      <c r="WHW79" s="198"/>
      <c r="WHX79" s="198"/>
      <c r="WHY79" s="198"/>
      <c r="WHZ79" s="198"/>
      <c r="WIA79" s="198"/>
      <c r="WIB79" s="198"/>
      <c r="WIC79" s="198"/>
      <c r="WID79" s="198"/>
      <c r="WIE79" s="198"/>
      <c r="WIF79" s="198"/>
      <c r="WIG79" s="198"/>
      <c r="WIH79" s="198"/>
      <c r="WII79" s="198"/>
      <c r="WIJ79" s="198"/>
      <c r="WIK79" s="198"/>
      <c r="WIL79" s="198"/>
      <c r="WIM79" s="198"/>
      <c r="WIN79" s="198"/>
      <c r="WIO79" s="198"/>
      <c r="WIP79" s="198"/>
      <c r="WIQ79" s="198"/>
      <c r="WIR79" s="198"/>
      <c r="WIS79" s="198"/>
      <c r="WIT79" s="198"/>
      <c r="WIU79" s="198"/>
      <c r="WIV79" s="198"/>
      <c r="WIW79" s="198"/>
      <c r="WIX79" s="198"/>
      <c r="WIY79" s="198"/>
      <c r="WIZ79" s="198"/>
      <c r="WJA79" s="198"/>
      <c r="WJB79" s="198"/>
      <c r="WJC79" s="198"/>
      <c r="WJD79" s="198"/>
      <c r="WJE79" s="198"/>
      <c r="WJF79" s="198"/>
      <c r="WJG79" s="198"/>
      <c r="WJH79" s="198"/>
      <c r="WJI79" s="198"/>
      <c r="WJJ79" s="198"/>
      <c r="WJK79" s="198"/>
      <c r="WJL79" s="198"/>
      <c r="WJM79" s="198"/>
      <c r="WJN79" s="198"/>
      <c r="WJO79" s="198"/>
      <c r="WJP79" s="198"/>
      <c r="WJQ79" s="198"/>
      <c r="WJR79" s="198"/>
      <c r="WJS79" s="198"/>
      <c r="WJT79" s="198"/>
      <c r="WJU79" s="198"/>
      <c r="WJV79" s="198"/>
      <c r="WJW79" s="198"/>
      <c r="WJX79" s="198"/>
      <c r="WJY79" s="198"/>
      <c r="WJZ79" s="198"/>
      <c r="WKA79" s="198"/>
      <c r="WKB79" s="198"/>
      <c r="WKC79" s="198"/>
      <c r="WKD79" s="198"/>
      <c r="WKE79" s="198"/>
      <c r="WKF79" s="198"/>
      <c r="WKG79" s="198"/>
      <c r="WKH79" s="198"/>
      <c r="WKI79" s="198"/>
      <c r="WKJ79" s="198"/>
      <c r="WKK79" s="198"/>
      <c r="WKL79" s="198"/>
      <c r="WKM79" s="198"/>
      <c r="WKN79" s="198"/>
      <c r="WKO79" s="198"/>
      <c r="WKP79" s="198"/>
      <c r="WKQ79" s="198"/>
      <c r="WKR79" s="198"/>
      <c r="WKS79" s="198"/>
      <c r="WKT79" s="198"/>
      <c r="WKU79" s="198"/>
      <c r="WKV79" s="198"/>
      <c r="WKW79" s="198"/>
      <c r="WKX79" s="198"/>
      <c r="WKY79" s="198"/>
      <c r="WKZ79" s="198"/>
      <c r="WLA79" s="198"/>
      <c r="WLB79" s="198"/>
      <c r="WLC79" s="198"/>
      <c r="WLD79" s="198"/>
      <c r="WLE79" s="198"/>
      <c r="WLF79" s="198"/>
      <c r="WLG79" s="198"/>
      <c r="WLH79" s="198"/>
      <c r="WLI79" s="198"/>
      <c r="WLJ79" s="198"/>
      <c r="WLK79" s="198"/>
      <c r="WLL79" s="198"/>
      <c r="WLM79" s="198"/>
      <c r="WLN79" s="198"/>
      <c r="WLO79" s="198"/>
      <c r="WLP79" s="198"/>
      <c r="WLQ79" s="198"/>
      <c r="WLR79" s="198"/>
      <c r="WLS79" s="198"/>
      <c r="WLT79" s="198"/>
      <c r="WLU79" s="198"/>
      <c r="WLV79" s="198"/>
      <c r="WLW79" s="198"/>
      <c r="WLX79" s="198"/>
      <c r="WLY79" s="198"/>
      <c r="WLZ79" s="198"/>
      <c r="WMA79" s="198"/>
      <c r="WMB79" s="198"/>
      <c r="WMC79" s="198"/>
      <c r="WMD79" s="198"/>
      <c r="WME79" s="198"/>
      <c r="WMF79" s="198"/>
      <c r="WMG79" s="198"/>
      <c r="WMH79" s="198"/>
      <c r="WMI79" s="198"/>
      <c r="WMJ79" s="198"/>
      <c r="WMK79" s="198"/>
      <c r="WML79" s="198"/>
      <c r="WMM79" s="198"/>
      <c r="WMN79" s="198"/>
      <c r="WMO79" s="198"/>
      <c r="WMP79" s="198"/>
      <c r="WMQ79" s="198"/>
      <c r="WMR79" s="198"/>
      <c r="WMS79" s="198"/>
      <c r="WMT79" s="198"/>
      <c r="WMU79" s="198"/>
      <c r="WMV79" s="198"/>
      <c r="WMW79" s="198"/>
      <c r="WMX79" s="198"/>
      <c r="WMY79" s="198"/>
      <c r="WMZ79" s="198"/>
      <c r="WNA79" s="198"/>
      <c r="WNB79" s="198"/>
      <c r="WNC79" s="198"/>
      <c r="WND79" s="198"/>
      <c r="WNE79" s="198"/>
      <c r="WNF79" s="198"/>
      <c r="WNG79" s="198"/>
      <c r="WNH79" s="198"/>
      <c r="WNI79" s="198"/>
      <c r="WNJ79" s="198"/>
      <c r="WNK79" s="198"/>
      <c r="WNL79" s="198"/>
      <c r="WNM79" s="198"/>
      <c r="WNN79" s="198"/>
      <c r="WNO79" s="198"/>
      <c r="WNP79" s="198"/>
      <c r="WNQ79" s="198"/>
      <c r="WNR79" s="198"/>
      <c r="WNS79" s="198"/>
      <c r="WNT79" s="198"/>
      <c r="WNU79" s="198"/>
      <c r="WNV79" s="198"/>
      <c r="WNW79" s="198"/>
      <c r="WNX79" s="198"/>
      <c r="WNY79" s="198"/>
      <c r="WNZ79" s="198"/>
      <c r="WOA79" s="198"/>
      <c r="WOB79" s="198"/>
      <c r="WOC79" s="198"/>
      <c r="WOD79" s="198"/>
      <c r="WOE79" s="198"/>
      <c r="WOF79" s="198"/>
      <c r="WOG79" s="198"/>
      <c r="WOH79" s="198"/>
      <c r="WOI79" s="198"/>
      <c r="WOJ79" s="198"/>
      <c r="WOK79" s="198"/>
      <c r="WOL79" s="198"/>
      <c r="WOM79" s="198"/>
      <c r="WON79" s="198"/>
      <c r="WOO79" s="198"/>
      <c r="WOP79" s="198"/>
      <c r="WOQ79" s="198"/>
      <c r="WOR79" s="198"/>
      <c r="WOS79" s="198"/>
      <c r="WOT79" s="198"/>
      <c r="WOU79" s="198"/>
      <c r="WOV79" s="198"/>
      <c r="WOW79" s="198"/>
      <c r="WOX79" s="198"/>
      <c r="WOY79" s="198"/>
      <c r="WOZ79" s="198"/>
      <c r="WPA79" s="198"/>
      <c r="WPB79" s="198"/>
      <c r="WPC79" s="198"/>
      <c r="WPD79" s="198"/>
      <c r="WPE79" s="198"/>
      <c r="WPF79" s="198"/>
      <c r="WPG79" s="198"/>
      <c r="WPH79" s="198"/>
      <c r="WPI79" s="198"/>
      <c r="WPJ79" s="198"/>
      <c r="WPK79" s="198"/>
      <c r="WPL79" s="198"/>
      <c r="WPM79" s="198"/>
      <c r="WPN79" s="198"/>
      <c r="WPO79" s="198"/>
      <c r="WPP79" s="198"/>
      <c r="WPQ79" s="198"/>
      <c r="WPR79" s="198"/>
      <c r="WPS79" s="198"/>
      <c r="WPT79" s="198"/>
      <c r="WPU79" s="198"/>
      <c r="WPV79" s="198"/>
      <c r="WPW79" s="198"/>
      <c r="WPX79" s="198"/>
      <c r="WPY79" s="198"/>
      <c r="WPZ79" s="198"/>
      <c r="WQA79" s="198"/>
      <c r="WQB79" s="198"/>
      <c r="WQC79" s="198"/>
      <c r="WQD79" s="198"/>
      <c r="WQE79" s="198"/>
      <c r="WQF79" s="198"/>
      <c r="WQG79" s="198"/>
      <c r="WQH79" s="198"/>
      <c r="WQI79" s="198"/>
      <c r="WQJ79" s="198"/>
      <c r="WQK79" s="198"/>
      <c r="WQL79" s="198"/>
      <c r="WQM79" s="198"/>
      <c r="WQN79" s="198"/>
      <c r="WQO79" s="198"/>
      <c r="WQP79" s="198"/>
      <c r="WQQ79" s="198"/>
      <c r="WQR79" s="198"/>
      <c r="WQS79" s="198"/>
      <c r="WQT79" s="198"/>
      <c r="WQU79" s="198"/>
      <c r="WQV79" s="198"/>
      <c r="WQW79" s="198"/>
      <c r="WQX79" s="198"/>
      <c r="WQY79" s="198"/>
      <c r="WQZ79" s="198"/>
      <c r="WRA79" s="198"/>
      <c r="WRB79" s="198"/>
      <c r="WRC79" s="198"/>
      <c r="WRD79" s="198"/>
      <c r="WRE79" s="198"/>
      <c r="WRF79" s="198"/>
      <c r="WRG79" s="198"/>
      <c r="WRH79" s="198"/>
      <c r="WRI79" s="198"/>
      <c r="WRJ79" s="198"/>
      <c r="WRK79" s="198"/>
      <c r="WRL79" s="198"/>
      <c r="WRM79" s="198"/>
      <c r="WRN79" s="198"/>
      <c r="WRO79" s="198"/>
      <c r="WRP79" s="198"/>
      <c r="WRQ79" s="198"/>
      <c r="WRR79" s="198"/>
      <c r="WRS79" s="198"/>
      <c r="WRT79" s="198"/>
      <c r="WRU79" s="198"/>
      <c r="WRV79" s="198"/>
      <c r="WRW79" s="198"/>
      <c r="WRX79" s="198"/>
      <c r="WRY79" s="198"/>
      <c r="WRZ79" s="198"/>
      <c r="WSA79" s="198"/>
      <c r="WSB79" s="198"/>
      <c r="WSC79" s="198"/>
      <c r="WSD79" s="198"/>
      <c r="WSE79" s="198"/>
      <c r="WSF79" s="198"/>
      <c r="WSG79" s="198"/>
      <c r="WSH79" s="198"/>
      <c r="WSI79" s="198"/>
      <c r="WSJ79" s="198"/>
      <c r="WSK79" s="198"/>
      <c r="WSL79" s="198"/>
      <c r="WSM79" s="198"/>
      <c r="WSN79" s="198"/>
      <c r="WSO79" s="198"/>
      <c r="WSP79" s="198"/>
      <c r="WSQ79" s="198"/>
      <c r="WSR79" s="198"/>
      <c r="WSS79" s="198"/>
      <c r="WST79" s="198"/>
      <c r="WSU79" s="198"/>
      <c r="WSV79" s="198"/>
      <c r="WSW79" s="198"/>
      <c r="WSX79" s="198"/>
      <c r="WSY79" s="198"/>
      <c r="WSZ79" s="198"/>
      <c r="WTA79" s="198"/>
      <c r="WTB79" s="198"/>
      <c r="WTC79" s="198"/>
      <c r="WTD79" s="198"/>
      <c r="WTE79" s="198"/>
      <c r="WTF79" s="198"/>
      <c r="WTG79" s="198"/>
      <c r="WTH79" s="198"/>
      <c r="WTI79" s="198"/>
      <c r="WTJ79" s="198"/>
      <c r="WTK79" s="198"/>
      <c r="WTL79" s="198"/>
      <c r="WTM79" s="198"/>
      <c r="WTN79" s="198"/>
      <c r="WTO79" s="198"/>
      <c r="WTP79" s="198"/>
      <c r="WTQ79" s="198"/>
      <c r="WTR79" s="198"/>
      <c r="WTS79" s="198"/>
      <c r="WTT79" s="198"/>
      <c r="WTU79" s="198"/>
      <c r="WTV79" s="198"/>
      <c r="WTW79" s="198"/>
      <c r="WTX79" s="198"/>
      <c r="WTY79" s="198"/>
      <c r="WTZ79" s="198"/>
      <c r="WUA79" s="198"/>
      <c r="WUB79" s="198"/>
      <c r="WUC79" s="198"/>
      <c r="WUD79" s="198"/>
      <c r="WUE79" s="198"/>
      <c r="WUF79" s="198"/>
      <c r="WUG79" s="198"/>
      <c r="WUH79" s="198"/>
      <c r="WUI79" s="198"/>
      <c r="WUJ79" s="198"/>
      <c r="WUK79" s="198"/>
      <c r="WUL79" s="198"/>
      <c r="WUM79" s="198"/>
      <c r="WUN79" s="198"/>
      <c r="WUO79" s="198"/>
      <c r="WUP79" s="198"/>
      <c r="WUQ79" s="198"/>
      <c r="WUR79" s="198"/>
      <c r="WUS79" s="198"/>
      <c r="WUT79" s="198"/>
      <c r="WUU79" s="198"/>
      <c r="WUV79" s="198"/>
      <c r="WUW79" s="198"/>
      <c r="WUX79" s="198"/>
      <c r="WUY79" s="198"/>
      <c r="WUZ79" s="198"/>
      <c r="WVA79" s="198"/>
      <c r="WVB79" s="198"/>
      <c r="WVC79" s="198"/>
      <c r="WVD79" s="198"/>
      <c r="WVE79" s="198"/>
      <c r="WVF79" s="198"/>
      <c r="WVG79" s="198"/>
      <c r="WVH79" s="198"/>
      <c r="WVI79" s="198"/>
      <c r="WVJ79" s="198"/>
      <c r="WVK79" s="198"/>
      <c r="WVL79" s="198"/>
      <c r="WVM79" s="198"/>
      <c r="WVN79" s="198"/>
      <c r="WVO79" s="198"/>
      <c r="WVP79" s="198"/>
      <c r="WVQ79" s="198"/>
      <c r="WVR79" s="198"/>
      <c r="WVS79" s="198"/>
      <c r="WVT79" s="198"/>
      <c r="WVU79" s="198"/>
      <c r="WVV79" s="198"/>
      <c r="WVW79" s="198"/>
      <c r="WVX79" s="198"/>
      <c r="WVY79" s="198"/>
      <c r="WVZ79" s="198"/>
      <c r="WWA79" s="198"/>
      <c r="WWB79" s="198"/>
      <c r="WWC79" s="198"/>
      <c r="WWD79" s="198"/>
      <c r="WWE79" s="198"/>
      <c r="WWF79" s="198"/>
      <c r="WWG79" s="198"/>
      <c r="WWH79" s="198"/>
      <c r="WWI79" s="198"/>
      <c r="WWJ79" s="198"/>
      <c r="WWK79" s="198"/>
      <c r="WWL79" s="198"/>
      <c r="WWM79" s="198"/>
      <c r="WWN79" s="198"/>
      <c r="WWO79" s="198"/>
      <c r="WWP79" s="198"/>
      <c r="WWQ79" s="198"/>
      <c r="WWR79" s="198"/>
      <c r="WWS79" s="198"/>
      <c r="WWT79" s="198"/>
      <c r="WWU79" s="198"/>
      <c r="WWV79" s="198"/>
      <c r="WWW79" s="198"/>
      <c r="WWX79" s="198"/>
      <c r="WWY79" s="198"/>
      <c r="WWZ79" s="198"/>
      <c r="WXA79" s="198"/>
      <c r="WXB79" s="198"/>
      <c r="WXC79" s="198"/>
      <c r="WXD79" s="198"/>
      <c r="WXE79" s="198"/>
      <c r="WXF79" s="198"/>
      <c r="WXG79" s="198"/>
      <c r="WXH79" s="198"/>
      <c r="WXI79" s="198"/>
      <c r="WXJ79" s="198"/>
      <c r="WXK79" s="198"/>
      <c r="WXL79" s="198"/>
      <c r="WXM79" s="198"/>
      <c r="WXN79" s="198"/>
      <c r="WXO79" s="198"/>
      <c r="WXP79" s="198"/>
      <c r="WXQ79" s="198"/>
      <c r="WXR79" s="198"/>
      <c r="WXS79" s="198"/>
      <c r="WXT79" s="198"/>
      <c r="WXU79" s="198"/>
      <c r="WXV79" s="198"/>
      <c r="WXW79" s="198"/>
      <c r="WXX79" s="198"/>
      <c r="WXY79" s="198"/>
      <c r="WXZ79" s="198"/>
      <c r="WYA79" s="198"/>
      <c r="WYB79" s="198"/>
      <c r="WYC79" s="198"/>
      <c r="WYD79" s="198"/>
      <c r="WYE79" s="198"/>
      <c r="WYF79" s="198"/>
      <c r="WYG79" s="198"/>
      <c r="WYH79" s="198"/>
      <c r="WYI79" s="198"/>
      <c r="WYJ79" s="198"/>
      <c r="WYK79" s="198"/>
      <c r="WYL79" s="198"/>
      <c r="WYM79" s="198"/>
      <c r="WYN79" s="198"/>
      <c r="WYO79" s="198"/>
      <c r="WYP79" s="198"/>
      <c r="WYQ79" s="198"/>
      <c r="WYR79" s="198"/>
      <c r="WYS79" s="198"/>
      <c r="WYT79" s="198"/>
      <c r="WYU79" s="198"/>
      <c r="WYV79" s="198"/>
      <c r="WYW79" s="198"/>
      <c r="WYX79" s="198"/>
      <c r="WYY79" s="198"/>
      <c r="WYZ79" s="198"/>
      <c r="WZA79" s="198"/>
      <c r="WZB79" s="198"/>
      <c r="WZC79" s="198"/>
      <c r="WZD79" s="198"/>
      <c r="WZE79" s="198"/>
      <c r="WZF79" s="198"/>
      <c r="WZG79" s="198"/>
      <c r="WZH79" s="198"/>
      <c r="WZI79" s="198"/>
      <c r="WZJ79" s="198"/>
      <c r="WZK79" s="198"/>
      <c r="WZL79" s="198"/>
      <c r="WZM79" s="198"/>
      <c r="WZN79" s="198"/>
      <c r="WZO79" s="198"/>
      <c r="WZP79" s="198"/>
      <c r="WZQ79" s="198"/>
      <c r="WZR79" s="198"/>
      <c r="WZS79" s="198"/>
      <c r="WZT79" s="198"/>
      <c r="WZU79" s="198"/>
      <c r="WZV79" s="198"/>
      <c r="WZW79" s="198"/>
      <c r="WZX79" s="198"/>
      <c r="WZY79" s="198"/>
      <c r="WZZ79" s="198"/>
      <c r="XAA79" s="198"/>
      <c r="XAB79" s="198"/>
      <c r="XAC79" s="198"/>
      <c r="XAD79" s="198"/>
      <c r="XAE79" s="198"/>
      <c r="XAF79" s="198"/>
      <c r="XAG79" s="198"/>
      <c r="XAH79" s="198"/>
      <c r="XAI79" s="198"/>
      <c r="XAJ79" s="198"/>
      <c r="XAK79" s="198"/>
      <c r="XAL79" s="198"/>
      <c r="XAM79" s="198"/>
      <c r="XAN79" s="198"/>
      <c r="XAO79" s="198"/>
      <c r="XAP79" s="198"/>
      <c r="XAQ79" s="198"/>
      <c r="XAR79" s="198"/>
      <c r="XAS79" s="198"/>
      <c r="XAT79" s="198"/>
      <c r="XAU79" s="198"/>
      <c r="XAV79" s="198"/>
      <c r="XAW79" s="198"/>
      <c r="XAX79" s="198"/>
      <c r="XAY79" s="198"/>
      <c r="XAZ79" s="198"/>
      <c r="XBA79" s="198"/>
      <c r="XBB79" s="198"/>
      <c r="XBC79" s="198"/>
      <c r="XBD79" s="198"/>
      <c r="XBE79" s="198"/>
      <c r="XBF79" s="198"/>
      <c r="XBG79" s="198"/>
      <c r="XBH79" s="198"/>
      <c r="XBI79" s="198"/>
      <c r="XBJ79" s="198"/>
      <c r="XBK79" s="198"/>
      <c r="XBL79" s="198"/>
      <c r="XBM79" s="198"/>
      <c r="XBN79" s="198"/>
      <c r="XBO79" s="198"/>
      <c r="XBP79" s="198"/>
      <c r="XBQ79" s="198"/>
      <c r="XBR79" s="198"/>
      <c r="XBS79" s="198"/>
      <c r="XBT79" s="198"/>
      <c r="XBU79" s="198"/>
      <c r="XBV79" s="198"/>
      <c r="XBW79" s="198"/>
      <c r="XBX79" s="198"/>
      <c r="XBY79" s="198"/>
      <c r="XBZ79" s="198"/>
      <c r="XCA79" s="198"/>
      <c r="XCB79" s="198"/>
      <c r="XCC79" s="198"/>
      <c r="XCD79" s="198"/>
      <c r="XCE79" s="198"/>
      <c r="XCF79" s="198"/>
      <c r="XCG79" s="198"/>
      <c r="XCH79" s="198"/>
      <c r="XCI79" s="198"/>
      <c r="XCJ79" s="198"/>
      <c r="XCK79" s="198"/>
      <c r="XCL79" s="198"/>
      <c r="XCM79" s="198"/>
      <c r="XCN79" s="198"/>
      <c r="XCO79" s="198"/>
      <c r="XCP79" s="198"/>
      <c r="XCQ79" s="198"/>
      <c r="XCR79" s="198"/>
      <c r="XCS79" s="198"/>
      <c r="XCT79" s="198"/>
      <c r="XCU79" s="198"/>
      <c r="XCV79" s="198"/>
      <c r="XCW79" s="198"/>
      <c r="XCX79" s="198"/>
      <c r="XCY79" s="198"/>
      <c r="XCZ79" s="198"/>
      <c r="XDA79" s="198"/>
      <c r="XDB79" s="198"/>
      <c r="XDC79" s="198"/>
      <c r="XDD79" s="198"/>
      <c r="XDE79" s="198"/>
      <c r="XDF79" s="198"/>
      <c r="XDG79" s="198"/>
      <c r="XDH79" s="198"/>
      <c r="XDI79" s="198"/>
      <c r="XDJ79" s="198"/>
      <c r="XDK79" s="198"/>
      <c r="XDL79" s="198"/>
      <c r="XDM79" s="198"/>
      <c r="XDN79" s="198"/>
      <c r="XDO79" s="198"/>
      <c r="XDP79" s="198"/>
      <c r="XDQ79" s="198"/>
      <c r="XDR79" s="198"/>
      <c r="XDS79" s="198"/>
      <c r="XDT79" s="198"/>
      <c r="XDU79" s="198"/>
      <c r="XDV79" s="198"/>
      <c r="XDW79" s="198"/>
      <c r="XDX79" s="198"/>
      <c r="XDY79" s="198"/>
      <c r="XDZ79" s="198"/>
      <c r="XEA79" s="198"/>
      <c r="XEB79" s="198"/>
      <c r="XEC79" s="198"/>
      <c r="XED79" s="198"/>
      <c r="XEE79" s="198"/>
      <c r="XEF79" s="198"/>
      <c r="XEG79" s="198"/>
      <c r="XEH79" s="198"/>
      <c r="XEI79" s="198"/>
      <c r="XEJ79" s="198"/>
      <c r="XEK79" s="198"/>
      <c r="XEL79" s="198"/>
      <c r="XEM79" s="198"/>
      <c r="XEN79" s="198"/>
      <c r="XEO79" s="198"/>
      <c r="XEP79" s="198"/>
      <c r="XEQ79" s="198"/>
      <c r="XER79" s="198"/>
      <c r="XES79" s="198"/>
      <c r="XET79" s="198"/>
      <c r="XEU79" s="198"/>
      <c r="XEV79" s="198"/>
      <c r="XEW79" s="198"/>
      <c r="XEX79" s="198"/>
      <c r="XEY79" s="198"/>
      <c r="XEZ79" s="198"/>
      <c r="XFA79" s="198"/>
      <c r="XFB79" s="198"/>
      <c r="XFC79" s="198"/>
    </row>
    <row r="80" spans="1:16383">
      <c r="A80" s="56"/>
      <c r="B80" s="208" t="s">
        <v>59</v>
      </c>
      <c r="C80" s="11"/>
      <c r="D80" s="11"/>
      <c r="E80" s="11"/>
      <c r="F80" s="242">
        <v>38761327</v>
      </c>
      <c r="G80" s="11"/>
      <c r="H80" s="242">
        <v>115386</v>
      </c>
      <c r="I80" s="11"/>
      <c r="J80" s="11"/>
      <c r="K80" s="208"/>
      <c r="M80" s="242">
        <v>16</v>
      </c>
      <c r="N80" s="70"/>
      <c r="P80" s="204">
        <f t="shared" si="4"/>
        <v>0</v>
      </c>
      <c r="Q80" s="11"/>
      <c r="R80" s="11"/>
      <c r="S80" s="11"/>
      <c r="T80" s="207">
        <f t="shared" si="5"/>
        <v>2422582.9375</v>
      </c>
      <c r="U80" s="11"/>
      <c r="V80" s="11"/>
      <c r="W80" s="11"/>
      <c r="Y80" s="11"/>
      <c r="Z80" s="11"/>
      <c r="AB80" s="11"/>
      <c r="AC80" s="11"/>
      <c r="AD80" s="11"/>
      <c r="AE80" s="4"/>
      <c r="AF80" s="4"/>
    </row>
    <row r="81" spans="1:37">
      <c r="A81" s="56"/>
      <c r="B81" s="208" t="s">
        <v>60</v>
      </c>
      <c r="C81" s="11"/>
      <c r="D81" s="11"/>
      <c r="E81" s="11"/>
      <c r="F81" s="242">
        <v>6092138</v>
      </c>
      <c r="G81" s="11"/>
      <c r="H81" s="242">
        <v>0</v>
      </c>
      <c r="I81" s="11"/>
      <c r="J81" s="11"/>
      <c r="K81" s="208"/>
      <c r="M81" s="242">
        <v>6372</v>
      </c>
      <c r="N81" s="70"/>
      <c r="P81" s="204">
        <f t="shared" si="4"/>
        <v>0</v>
      </c>
      <c r="Q81" s="11"/>
      <c r="R81" s="11"/>
      <c r="S81" s="11"/>
      <c r="T81" s="207">
        <f t="shared" si="5"/>
        <v>956.07940991839303</v>
      </c>
      <c r="U81" s="11"/>
      <c r="V81" s="11"/>
      <c r="W81" s="11"/>
      <c r="Y81" s="11"/>
      <c r="Z81" s="11"/>
      <c r="AB81" s="11"/>
      <c r="AC81" s="11"/>
      <c r="AD81" s="11"/>
      <c r="AE81" s="4"/>
      <c r="AF81" s="4"/>
    </row>
    <row r="82" spans="1:37" ht="13.5" thickBot="1">
      <c r="A82" s="56"/>
      <c r="B82" s="208" t="s">
        <v>61</v>
      </c>
      <c r="C82" s="11"/>
      <c r="D82" s="11"/>
      <c r="E82" s="11"/>
      <c r="F82" s="242">
        <v>1201358</v>
      </c>
      <c r="G82" s="11"/>
      <c r="H82" s="242">
        <v>1815</v>
      </c>
      <c r="I82" s="11"/>
      <c r="J82" s="11"/>
      <c r="K82" s="208"/>
      <c r="M82" s="242">
        <v>1019</v>
      </c>
      <c r="N82" s="70"/>
      <c r="P82" s="204">
        <f t="shared" si="4"/>
        <v>0</v>
      </c>
      <c r="Q82" s="11"/>
      <c r="R82" s="11"/>
      <c r="S82" s="11"/>
      <c r="T82" s="207">
        <f t="shared" si="5"/>
        <v>1178.9578017664378</v>
      </c>
      <c r="U82" s="11"/>
      <c r="V82" s="11"/>
      <c r="W82" s="11"/>
      <c r="Y82" s="11"/>
      <c r="Z82" s="11"/>
      <c r="AB82" s="11"/>
      <c r="AC82" s="11"/>
      <c r="AD82" s="11"/>
      <c r="AE82" s="4"/>
      <c r="AF82" s="4"/>
    </row>
    <row r="83" spans="1:37" ht="13.5" thickBot="1">
      <c r="A83" s="56"/>
      <c r="B83" s="93" t="s">
        <v>51</v>
      </c>
      <c r="C83" s="100"/>
      <c r="D83" s="100"/>
      <c r="E83" s="100"/>
      <c r="F83" s="247">
        <f>SUM(F75:F82)</f>
        <v>385654382</v>
      </c>
      <c r="G83" s="95"/>
      <c r="H83" s="247">
        <f>SUM(H75:H82)</f>
        <v>1182395</v>
      </c>
      <c r="I83" s="95"/>
      <c r="J83" s="209">
        <f>SUM(J75:J82)</f>
        <v>0</v>
      </c>
      <c r="K83" s="210"/>
      <c r="M83" s="247">
        <f>SUM(M75:M82)</f>
        <v>66549</v>
      </c>
      <c r="N83" s="96"/>
      <c r="P83" s="206" t="s">
        <v>52</v>
      </c>
      <c r="Q83" s="99" t="s">
        <v>52</v>
      </c>
      <c r="R83" s="99" t="s">
        <v>52</v>
      </c>
      <c r="S83" s="99" t="s">
        <v>52</v>
      </c>
      <c r="T83" s="99" t="s">
        <v>52</v>
      </c>
      <c r="U83" s="99" t="s">
        <v>52</v>
      </c>
      <c r="V83" s="99" t="s">
        <v>52</v>
      </c>
      <c r="W83" s="101" t="s">
        <v>52</v>
      </c>
      <c r="Y83" s="190">
        <v>37423162</v>
      </c>
      <c r="Z83" s="182">
        <v>51279436.990000002</v>
      </c>
      <c r="AB83" s="135"/>
      <c r="AC83" s="191">
        <v>42277920</v>
      </c>
      <c r="AD83" s="96"/>
      <c r="AE83" s="4"/>
      <c r="AF83" s="4"/>
    </row>
    <row r="84" spans="1:37" s="4" customFormat="1">
      <c r="A84" s="56"/>
      <c r="F84" s="236"/>
      <c r="H84" s="236"/>
      <c r="M84" s="236"/>
      <c r="P84" s="195"/>
      <c r="AB84" s="5"/>
      <c r="AC84" s="5"/>
      <c r="AD84" s="5"/>
      <c r="AH84" s="75"/>
      <c r="AI84" s="75"/>
      <c r="AJ84" s="75"/>
      <c r="AK84" s="75"/>
    </row>
    <row r="85" spans="1:37" s="4" customFormat="1" hidden="1">
      <c r="F85" s="236"/>
      <c r="H85" s="236"/>
      <c r="M85" s="253"/>
      <c r="P85" s="201"/>
      <c r="Y85" s="51"/>
      <c r="AB85" s="51"/>
      <c r="AH85" s="75"/>
      <c r="AI85" s="75"/>
      <c r="AJ85" s="75"/>
      <c r="AK85" s="75"/>
    </row>
    <row r="86" spans="1:37" s="4" customFormat="1" hidden="1">
      <c r="F86" s="236"/>
      <c r="H86" s="236"/>
      <c r="M86" s="253"/>
      <c r="P86" s="201"/>
      <c r="Y86" s="51"/>
      <c r="AB86" s="51"/>
      <c r="AH86" s="75"/>
      <c r="AI86" s="75"/>
      <c r="AJ86" s="75"/>
      <c r="AK86" s="75"/>
    </row>
    <row r="87" spans="1:37" s="4" customFormat="1" hidden="1">
      <c r="F87" s="236"/>
      <c r="H87" s="236"/>
      <c r="M87" s="253"/>
      <c r="P87" s="201"/>
      <c r="Y87" s="51"/>
      <c r="AB87" s="51"/>
      <c r="AH87" s="75"/>
      <c r="AI87" s="75"/>
      <c r="AJ87" s="75"/>
      <c r="AK87" s="75"/>
    </row>
    <row r="88" spans="1:37" s="4" customFormat="1" hidden="1">
      <c r="F88" s="236"/>
      <c r="H88" s="236"/>
      <c r="M88" s="253"/>
      <c r="P88" s="201"/>
      <c r="Y88" s="51"/>
      <c r="AB88" s="51"/>
      <c r="AH88" s="75"/>
      <c r="AI88" s="75"/>
      <c r="AJ88" s="75"/>
      <c r="AK88"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B85AE-E68C-4591-801C-039BBA5F4083}">
  <dimension ref="B2:H226"/>
  <sheetViews>
    <sheetView topLeftCell="A31" workbookViewId="0">
      <selection activeCell="I214" sqref="I214"/>
    </sheetView>
  </sheetViews>
  <sheetFormatPr defaultRowHeight="14.5"/>
  <cols>
    <col min="2" max="2" width="47" customWidth="1"/>
    <col min="3" max="3" width="22.1796875" customWidth="1"/>
    <col min="4" max="4" width="11.54296875" customWidth="1"/>
    <col min="5" max="5" width="11.81640625" customWidth="1"/>
    <col min="7" max="7" width="5.1796875" customWidth="1"/>
  </cols>
  <sheetData>
    <row r="2" spans="2:3">
      <c r="B2" s="256" t="s">
        <v>812</v>
      </c>
    </row>
    <row r="3" spans="2:3">
      <c r="B3" s="285" t="s">
        <v>987</v>
      </c>
    </row>
    <row r="4" spans="2:3">
      <c r="B4" s="257" t="s">
        <v>842</v>
      </c>
    </row>
    <row r="5" spans="2:3">
      <c r="B5" s="257" t="s">
        <v>988</v>
      </c>
    </row>
    <row r="6" spans="2:3">
      <c r="B6" s="257" t="s">
        <v>989</v>
      </c>
    </row>
    <row r="7" spans="2:3">
      <c r="B7" s="257" t="s">
        <v>842</v>
      </c>
    </row>
    <row r="8" spans="2:3">
      <c r="B8" s="257" t="s">
        <v>990</v>
      </c>
    </row>
    <row r="9" spans="2:3">
      <c r="B9" s="259" t="s">
        <v>842</v>
      </c>
    </row>
    <row r="10" spans="2:3">
      <c r="C10" s="259" t="s">
        <v>991</v>
      </c>
    </row>
    <row r="11" spans="2:3">
      <c r="B11" s="259" t="s">
        <v>842</v>
      </c>
    </row>
    <row r="12" spans="2:3">
      <c r="C12" s="259" t="s">
        <v>992</v>
      </c>
    </row>
    <row r="13" spans="2:3">
      <c r="B13" s="259" t="s">
        <v>842</v>
      </c>
    </row>
    <row r="14" spans="2:3">
      <c r="B14" s="259" t="s">
        <v>842</v>
      </c>
    </row>
    <row r="15" spans="2:3">
      <c r="B15" s="259" t="s">
        <v>842</v>
      </c>
    </row>
    <row r="16" spans="2:3">
      <c r="B16" s="259" t="s">
        <v>993</v>
      </c>
    </row>
    <row r="17" spans="2:3">
      <c r="B17" s="259" t="s">
        <v>842</v>
      </c>
    </row>
    <row r="18" spans="2:3">
      <c r="B18" s="259" t="s">
        <v>994</v>
      </c>
    </row>
    <row r="19" spans="2:3">
      <c r="B19" s="259" t="s">
        <v>842</v>
      </c>
    </row>
    <row r="20" spans="2:3">
      <c r="B20" s="257" t="s">
        <v>842</v>
      </c>
      <c r="C20" s="259" t="s">
        <v>842</v>
      </c>
    </row>
    <row r="21" spans="2:3">
      <c r="B21" s="257" t="s">
        <v>842</v>
      </c>
      <c r="C21" s="259" t="s">
        <v>842</v>
      </c>
    </row>
    <row r="22" spans="2:3">
      <c r="B22" s="257" t="s">
        <v>842</v>
      </c>
      <c r="C22" s="259" t="s">
        <v>842</v>
      </c>
    </row>
    <row r="23" spans="2:3">
      <c r="B23" s="257" t="s">
        <v>855</v>
      </c>
      <c r="C23" s="259" t="s">
        <v>856</v>
      </c>
    </row>
    <row r="24" spans="2:3">
      <c r="B24" s="257" t="s">
        <v>842</v>
      </c>
      <c r="C24" s="259" t="s">
        <v>842</v>
      </c>
    </row>
    <row r="25" spans="2:3">
      <c r="B25" s="257" t="s">
        <v>857</v>
      </c>
      <c r="C25" s="259" t="s">
        <v>842</v>
      </c>
    </row>
    <row r="26" spans="2:3">
      <c r="B26" s="259" t="s">
        <v>858</v>
      </c>
      <c r="C26" s="259" t="s">
        <v>859</v>
      </c>
    </row>
    <row r="27" spans="2:3">
      <c r="B27" s="259" t="s">
        <v>860</v>
      </c>
      <c r="C27" s="259" t="s">
        <v>859</v>
      </c>
    </row>
    <row r="28" spans="2:3">
      <c r="B28" s="259" t="s">
        <v>861</v>
      </c>
      <c r="C28" s="259" t="s">
        <v>859</v>
      </c>
    </row>
    <row r="29" spans="2:3">
      <c r="B29" s="259" t="s">
        <v>862</v>
      </c>
      <c r="C29" s="259" t="s">
        <v>859</v>
      </c>
    </row>
    <row r="30" spans="2:3">
      <c r="B30" s="257" t="s">
        <v>995</v>
      </c>
      <c r="C30" s="259" t="s">
        <v>996</v>
      </c>
    </row>
    <row r="31" spans="2:3">
      <c r="B31" s="257" t="s">
        <v>863</v>
      </c>
      <c r="C31" s="259" t="s">
        <v>864</v>
      </c>
    </row>
    <row r="32" spans="2:3">
      <c r="B32" s="257" t="s">
        <v>865</v>
      </c>
      <c r="C32" s="259" t="s">
        <v>864</v>
      </c>
    </row>
    <row r="33" spans="2:3">
      <c r="B33" s="257" t="s">
        <v>982</v>
      </c>
      <c r="C33" s="336">
        <v>0</v>
      </c>
    </row>
    <row r="34" spans="2:3">
      <c r="B34" s="257" t="s">
        <v>900</v>
      </c>
      <c r="C34" s="356">
        <v>0</v>
      </c>
    </row>
    <row r="35" spans="2:3">
      <c r="B35" s="257" t="s">
        <v>869</v>
      </c>
      <c r="C35" s="259" t="s">
        <v>870</v>
      </c>
    </row>
    <row r="36" spans="2:3">
      <c r="B36" s="257" t="s">
        <v>871</v>
      </c>
      <c r="C36" s="259" t="s">
        <v>870</v>
      </c>
    </row>
    <row r="37" spans="2:3">
      <c r="B37" s="257" t="s">
        <v>930</v>
      </c>
    </row>
    <row r="38" spans="2:3">
      <c r="B38" s="257" t="s">
        <v>931</v>
      </c>
      <c r="C38" s="257" t="s">
        <v>873</v>
      </c>
    </row>
    <row r="39" spans="2:3">
      <c r="B39" s="346" t="s">
        <v>997</v>
      </c>
      <c r="C39" s="259" t="s">
        <v>875</v>
      </c>
    </row>
    <row r="40" spans="2:3">
      <c r="B40" s="259" t="s">
        <v>842</v>
      </c>
    </row>
    <row r="41" spans="2:3">
      <c r="B41" s="259" t="s">
        <v>842</v>
      </c>
    </row>
    <row r="42" spans="2:3">
      <c r="B42" s="259" t="s">
        <v>842</v>
      </c>
    </row>
    <row r="43" spans="2:3">
      <c r="B43" s="259" t="s">
        <v>842</v>
      </c>
    </row>
    <row r="44" spans="2:3">
      <c r="B44" s="259" t="s">
        <v>842</v>
      </c>
    </row>
    <row r="45" spans="2:3">
      <c r="B45" s="259" t="s">
        <v>842</v>
      </c>
    </row>
    <row r="46" spans="2:3">
      <c r="B46" s="259" t="s">
        <v>842</v>
      </c>
    </row>
    <row r="47" spans="2:3">
      <c r="B47" s="259" t="s">
        <v>842</v>
      </c>
    </row>
    <row r="48" spans="2:3">
      <c r="B48" s="259" t="s">
        <v>842</v>
      </c>
    </row>
    <row r="49" spans="2:8">
      <c r="B49" s="257" t="s">
        <v>842</v>
      </c>
    </row>
    <row r="50" spans="2:8">
      <c r="B50" s="258" t="s">
        <v>998</v>
      </c>
      <c r="D50" s="257" t="s">
        <v>999</v>
      </c>
    </row>
    <row r="51" spans="2:8">
      <c r="B51" s="262" t="s">
        <v>842</v>
      </c>
    </row>
    <row r="52" spans="2:8">
      <c r="B52" s="353" t="s">
        <v>1000</v>
      </c>
      <c r="C52" s="342"/>
      <c r="D52" s="342"/>
      <c r="E52" s="342"/>
      <c r="F52" s="342"/>
      <c r="G52" s="342"/>
      <c r="H52" s="342"/>
    </row>
    <row r="53" spans="2:8">
      <c r="B53" s="256" t="s">
        <v>885</v>
      </c>
    </row>
    <row r="54" spans="2:8">
      <c r="B54" s="256" t="s">
        <v>1001</v>
      </c>
    </row>
    <row r="56" spans="2:8">
      <c r="B56" s="256" t="s">
        <v>842</v>
      </c>
    </row>
    <row r="57" spans="2:8">
      <c r="B57" s="256" t="s">
        <v>812</v>
      </c>
    </row>
    <row r="58" spans="2:8">
      <c r="B58" s="264" t="s">
        <v>1002</v>
      </c>
    </row>
    <row r="59" spans="2:8">
      <c r="B59" s="256" t="s">
        <v>1003</v>
      </c>
    </row>
    <row r="60" spans="2:8">
      <c r="B60" s="256" t="s">
        <v>989</v>
      </c>
    </row>
    <row r="61" spans="2:8">
      <c r="B61" s="292" t="s">
        <v>1004</v>
      </c>
    </row>
    <row r="62" spans="2:8">
      <c r="B62" s="265" t="s">
        <v>842</v>
      </c>
    </row>
    <row r="63" spans="2:8" ht="32.5">
      <c r="B63" s="293"/>
      <c r="C63" s="357" t="s">
        <v>1005</v>
      </c>
      <c r="D63" s="357" t="s">
        <v>1006</v>
      </c>
      <c r="E63" s="358" t="s">
        <v>1007</v>
      </c>
      <c r="F63" s="508" t="s">
        <v>1008</v>
      </c>
      <c r="G63" s="508"/>
    </row>
    <row r="64" spans="2:8">
      <c r="B64" s="294" t="s">
        <v>1009</v>
      </c>
      <c r="C64" s="293"/>
      <c r="D64" s="293"/>
      <c r="E64" s="293"/>
      <c r="F64" s="505"/>
      <c r="G64" s="505"/>
    </row>
    <row r="65" spans="2:7">
      <c r="B65" s="268" t="s">
        <v>1010</v>
      </c>
      <c r="C65" s="268">
        <v>103</v>
      </c>
      <c r="D65" s="295">
        <v>1000</v>
      </c>
      <c r="E65" s="296">
        <v>8.33</v>
      </c>
      <c r="F65" s="268" t="s">
        <v>1011</v>
      </c>
      <c r="G65" s="259" t="s">
        <v>842</v>
      </c>
    </row>
    <row r="66" spans="2:7">
      <c r="B66" s="268" t="s">
        <v>1010</v>
      </c>
      <c r="C66" s="268">
        <v>202</v>
      </c>
      <c r="D66" s="295">
        <v>2500</v>
      </c>
      <c r="E66" s="296">
        <v>14.35</v>
      </c>
      <c r="F66" s="268" t="s">
        <v>1011</v>
      </c>
      <c r="G66" s="259" t="s">
        <v>842</v>
      </c>
    </row>
    <row r="67" spans="2:7">
      <c r="B67" s="268" t="s">
        <v>1010</v>
      </c>
      <c r="C67" s="268">
        <v>327</v>
      </c>
      <c r="D67" s="295">
        <v>4000</v>
      </c>
      <c r="E67" s="296">
        <v>19.89</v>
      </c>
      <c r="F67" s="268" t="s">
        <v>1011</v>
      </c>
      <c r="G67" s="259" t="s">
        <v>842</v>
      </c>
    </row>
    <row r="68" spans="2:7">
      <c r="B68" s="268" t="s">
        <v>1010</v>
      </c>
      <c r="C68" s="268">
        <v>448</v>
      </c>
      <c r="D68" s="295">
        <v>6000</v>
      </c>
      <c r="E68" s="296">
        <v>26.57</v>
      </c>
      <c r="F68" s="268" t="s">
        <v>1011</v>
      </c>
      <c r="G68" s="259" t="s">
        <v>842</v>
      </c>
    </row>
    <row r="69" spans="2:7">
      <c r="B69" s="294" t="s">
        <v>1012</v>
      </c>
      <c r="C69" s="293"/>
      <c r="D69" s="293"/>
      <c r="E69" s="293"/>
      <c r="F69" s="505"/>
      <c r="G69" s="505"/>
    </row>
    <row r="70" spans="2:7">
      <c r="B70" s="268" t="s">
        <v>1010</v>
      </c>
      <c r="C70" s="268">
        <v>100</v>
      </c>
      <c r="D70" s="295">
        <v>3500</v>
      </c>
      <c r="E70" s="296">
        <v>13.89</v>
      </c>
      <c r="F70" s="506" t="s">
        <v>1011</v>
      </c>
      <c r="G70" s="506"/>
    </row>
    <row r="71" spans="2:7">
      <c r="B71" s="268" t="s">
        <v>1010</v>
      </c>
      <c r="C71" s="268">
        <v>175</v>
      </c>
      <c r="D71" s="295">
        <v>6800</v>
      </c>
      <c r="E71" s="296">
        <v>18.489999999999998</v>
      </c>
      <c r="F71" s="506" t="s">
        <v>1011</v>
      </c>
      <c r="G71" s="506"/>
    </row>
    <row r="72" spans="2:7">
      <c r="B72" s="268" t="s">
        <v>1010</v>
      </c>
      <c r="C72" s="268">
        <v>250</v>
      </c>
      <c r="D72" s="295">
        <v>11000</v>
      </c>
      <c r="E72" s="296">
        <v>23.4</v>
      </c>
      <c r="F72" s="506" t="s">
        <v>1011</v>
      </c>
      <c r="G72" s="506"/>
    </row>
    <row r="73" spans="2:7">
      <c r="B73" s="268" t="s">
        <v>1010</v>
      </c>
      <c r="C73" s="268">
        <v>400</v>
      </c>
      <c r="D73" s="295">
        <v>20000</v>
      </c>
      <c r="E73" s="296">
        <v>33.64</v>
      </c>
      <c r="F73" s="506" t="s">
        <v>1011</v>
      </c>
      <c r="G73" s="506"/>
    </row>
    <row r="74" spans="2:7">
      <c r="B74" s="268" t="s">
        <v>1010</v>
      </c>
      <c r="C74" s="268">
        <v>700</v>
      </c>
      <c r="D74" s="295">
        <v>35000</v>
      </c>
      <c r="E74" s="296">
        <v>53.61</v>
      </c>
      <c r="F74" s="506" t="s">
        <v>1011</v>
      </c>
      <c r="G74" s="506"/>
    </row>
    <row r="75" spans="2:7">
      <c r="B75" s="268" t="s">
        <v>1010</v>
      </c>
      <c r="C75" s="295">
        <v>1000</v>
      </c>
      <c r="D75" s="295">
        <v>55000</v>
      </c>
      <c r="E75" s="296">
        <v>92.48</v>
      </c>
      <c r="F75" s="506" t="s">
        <v>1011</v>
      </c>
      <c r="G75" s="506"/>
    </row>
    <row r="76" spans="2:7">
      <c r="B76" s="294" t="s">
        <v>1013</v>
      </c>
      <c r="C76" s="293"/>
      <c r="D76" s="293"/>
      <c r="E76" s="293"/>
      <c r="F76" s="505"/>
      <c r="G76" s="505"/>
    </row>
    <row r="77" spans="2:7">
      <c r="B77" s="268" t="s">
        <v>1014</v>
      </c>
      <c r="C77" s="268">
        <v>150</v>
      </c>
      <c r="D77" s="295">
        <v>11000</v>
      </c>
      <c r="E77" s="296">
        <v>16.95</v>
      </c>
      <c r="F77" s="506" t="s">
        <v>1011</v>
      </c>
      <c r="G77" s="506"/>
    </row>
    <row r="78" spans="2:7">
      <c r="B78" s="268" t="s">
        <v>1014</v>
      </c>
      <c r="C78" s="268">
        <v>360</v>
      </c>
      <c r="D78" s="295">
        <v>30000</v>
      </c>
      <c r="E78" s="296">
        <v>31.47</v>
      </c>
      <c r="F78" s="506" t="s">
        <v>1011</v>
      </c>
      <c r="G78" s="506"/>
    </row>
    <row r="79" spans="2:7">
      <c r="B79" s="268" t="s">
        <v>842</v>
      </c>
      <c r="C79" s="268" t="s">
        <v>842</v>
      </c>
      <c r="D79" s="268" t="s">
        <v>842</v>
      </c>
      <c r="E79" s="268" t="s">
        <v>842</v>
      </c>
      <c r="F79" s="506" t="s">
        <v>842</v>
      </c>
      <c r="G79" s="506"/>
    </row>
    <row r="80" spans="2:7">
      <c r="B80" s="293"/>
      <c r="C80" s="293"/>
      <c r="D80" s="268" t="s">
        <v>1015</v>
      </c>
      <c r="E80" s="293"/>
      <c r="F80" s="505"/>
      <c r="G80" s="505"/>
    </row>
    <row r="81" spans="2:7" ht="32.5">
      <c r="B81" s="293"/>
      <c r="C81" s="358" t="s">
        <v>1005</v>
      </c>
      <c r="D81" s="358" t="s">
        <v>1006</v>
      </c>
      <c r="E81" s="358" t="s">
        <v>1007</v>
      </c>
      <c r="F81" s="507" t="s">
        <v>1008</v>
      </c>
      <c r="G81" s="507"/>
    </row>
    <row r="82" spans="2:7">
      <c r="B82" s="294" t="s">
        <v>1013</v>
      </c>
      <c r="C82" s="293"/>
      <c r="D82" s="293"/>
      <c r="E82" s="293"/>
      <c r="F82" s="505"/>
      <c r="G82" s="505"/>
    </row>
    <row r="83" spans="2:7">
      <c r="B83" s="268" t="s">
        <v>1016</v>
      </c>
      <c r="C83" s="268">
        <v>50</v>
      </c>
      <c r="D83" s="295">
        <v>3600</v>
      </c>
      <c r="E83" s="296">
        <v>15.13</v>
      </c>
      <c r="F83" s="506" t="s">
        <v>1017</v>
      </c>
      <c r="G83" s="506"/>
    </row>
    <row r="84" spans="2:7">
      <c r="B84" s="268" t="s">
        <v>1016</v>
      </c>
      <c r="C84" s="268">
        <v>70</v>
      </c>
      <c r="D84" s="295">
        <v>5500</v>
      </c>
      <c r="E84" s="296">
        <v>15.68</v>
      </c>
      <c r="F84" s="506" t="s">
        <v>1017</v>
      </c>
      <c r="G84" s="506"/>
    </row>
    <row r="85" spans="2:7">
      <c r="B85" s="268" t="s">
        <v>1016</v>
      </c>
      <c r="C85" s="268">
        <v>100</v>
      </c>
      <c r="D85" s="295">
        <v>8500</v>
      </c>
      <c r="E85" s="296">
        <v>16.5</v>
      </c>
      <c r="F85" s="506" t="s">
        <v>1017</v>
      </c>
      <c r="G85" s="506"/>
    </row>
    <row r="86" spans="2:7">
      <c r="B86" s="268" t="s">
        <v>1016</v>
      </c>
      <c r="C86" s="268">
        <v>150</v>
      </c>
      <c r="D86" s="295">
        <v>14000</v>
      </c>
      <c r="E86" s="296">
        <v>17.940000000000001</v>
      </c>
      <c r="F86" s="506" t="s">
        <v>1017</v>
      </c>
      <c r="G86" s="506"/>
    </row>
    <row r="87" spans="2:7">
      <c r="B87" s="268" t="s">
        <v>1016</v>
      </c>
      <c r="C87" s="268">
        <v>250</v>
      </c>
      <c r="D87" s="295">
        <v>24750</v>
      </c>
      <c r="E87" s="296">
        <v>25.38</v>
      </c>
      <c r="F87" s="506" t="s">
        <v>1017</v>
      </c>
      <c r="G87" s="506"/>
    </row>
    <row r="88" spans="2:7">
      <c r="B88" s="268" t="s">
        <v>1016</v>
      </c>
      <c r="C88" s="268">
        <v>400</v>
      </c>
      <c r="D88" s="295">
        <v>45000</v>
      </c>
      <c r="E88" s="296">
        <v>29.35</v>
      </c>
      <c r="F88" s="506" t="s">
        <v>1017</v>
      </c>
      <c r="G88" s="506"/>
    </row>
    <row r="89" spans="2:7">
      <c r="B89" s="268" t="s">
        <v>1018</v>
      </c>
      <c r="C89" s="268">
        <v>150</v>
      </c>
      <c r="D89" s="295">
        <v>14000</v>
      </c>
      <c r="E89" s="296">
        <v>21.83</v>
      </c>
      <c r="F89" s="506" t="s">
        <v>1017</v>
      </c>
      <c r="G89" s="506"/>
    </row>
    <row r="90" spans="2:7">
      <c r="B90" s="268" t="s">
        <v>1018</v>
      </c>
      <c r="C90" s="268">
        <v>250</v>
      </c>
      <c r="D90" s="295">
        <v>24750</v>
      </c>
      <c r="E90" s="296">
        <v>28.3</v>
      </c>
      <c r="F90" s="506" t="s">
        <v>1017</v>
      </c>
      <c r="G90" s="506"/>
    </row>
    <row r="91" spans="2:7">
      <c r="B91" s="268" t="s">
        <v>1018</v>
      </c>
      <c r="C91" s="268">
        <v>400</v>
      </c>
      <c r="D91" s="295">
        <v>45000</v>
      </c>
      <c r="E91" s="296">
        <v>32.68</v>
      </c>
      <c r="F91" s="506" t="s">
        <v>1017</v>
      </c>
      <c r="G91" s="506"/>
    </row>
    <row r="92" spans="2:7">
      <c r="B92" s="268" t="s">
        <v>1019</v>
      </c>
      <c r="C92" s="268">
        <v>50</v>
      </c>
      <c r="D92" s="295">
        <v>3600</v>
      </c>
      <c r="E92" s="296">
        <v>16.79</v>
      </c>
      <c r="F92" s="506" t="s">
        <v>1017</v>
      </c>
      <c r="G92" s="506"/>
    </row>
    <row r="93" spans="2:7">
      <c r="B93" s="268" t="s">
        <v>1019</v>
      </c>
      <c r="C93" s="268">
        <v>100</v>
      </c>
      <c r="D93" s="295">
        <v>8500</v>
      </c>
      <c r="E93" s="296">
        <v>18.29</v>
      </c>
      <c r="F93" s="506" t="s">
        <v>1017</v>
      </c>
      <c r="G93" s="506"/>
    </row>
    <row r="94" spans="2:7">
      <c r="B94" s="268" t="s">
        <v>1019</v>
      </c>
      <c r="C94" s="268">
        <v>150</v>
      </c>
      <c r="D94" s="295">
        <v>14000</v>
      </c>
      <c r="E94" s="296">
        <v>21.49</v>
      </c>
      <c r="F94" s="506" t="s">
        <v>1017</v>
      </c>
      <c r="G94" s="506"/>
    </row>
    <row r="95" spans="2:7">
      <c r="B95" s="268" t="s">
        <v>1020</v>
      </c>
      <c r="C95" s="268">
        <v>150</v>
      </c>
      <c r="D95" s="295">
        <v>14000</v>
      </c>
      <c r="E95" s="296">
        <v>17.579999999999998</v>
      </c>
      <c r="F95" s="506" t="s">
        <v>1017</v>
      </c>
      <c r="G95" s="506"/>
    </row>
    <row r="96" spans="2:7">
      <c r="B96" s="268" t="s">
        <v>1020</v>
      </c>
      <c r="C96" s="268">
        <v>250</v>
      </c>
      <c r="D96" s="295">
        <v>24750</v>
      </c>
      <c r="E96" s="296">
        <v>22.17</v>
      </c>
      <c r="F96" s="506" t="s">
        <v>1017</v>
      </c>
      <c r="G96" s="506"/>
    </row>
    <row r="97" spans="2:8">
      <c r="B97" s="268" t="s">
        <v>1020</v>
      </c>
      <c r="C97" s="268">
        <v>400</v>
      </c>
      <c r="D97" s="295">
        <v>45000</v>
      </c>
      <c r="E97" s="296">
        <v>28.31</v>
      </c>
      <c r="F97" s="506" t="s">
        <v>1017</v>
      </c>
      <c r="G97" s="506"/>
    </row>
    <row r="98" spans="2:8">
      <c r="B98" s="268" t="s">
        <v>1021</v>
      </c>
      <c r="C98" s="268">
        <v>50</v>
      </c>
      <c r="D98" s="293"/>
      <c r="E98" s="296">
        <v>20.57</v>
      </c>
      <c r="F98" s="506" t="s">
        <v>1017</v>
      </c>
      <c r="G98" s="506"/>
    </row>
    <row r="99" spans="2:8">
      <c r="B99" s="268" t="s">
        <v>1021</v>
      </c>
      <c r="C99" s="268">
        <v>70</v>
      </c>
      <c r="D99" s="293"/>
      <c r="E99" s="296">
        <v>20.57</v>
      </c>
      <c r="F99" s="506" t="s">
        <v>1017</v>
      </c>
      <c r="G99" s="506"/>
    </row>
    <row r="100" spans="2:8">
      <c r="B100" s="268" t="s">
        <v>1021</v>
      </c>
      <c r="C100" s="268">
        <v>100</v>
      </c>
      <c r="D100" s="293"/>
      <c r="E100" s="296">
        <v>23.16</v>
      </c>
      <c r="F100" s="506" t="s">
        <v>1017</v>
      </c>
      <c r="G100" s="506"/>
    </row>
    <row r="101" spans="2:8">
      <c r="B101" s="268" t="s">
        <v>1021</v>
      </c>
      <c r="C101" s="268">
        <v>150</v>
      </c>
      <c r="D101" s="293"/>
      <c r="E101" s="296">
        <v>25.52</v>
      </c>
      <c r="F101" s="506" t="s">
        <v>1017</v>
      </c>
      <c r="G101" s="506"/>
    </row>
    <row r="102" spans="2:8">
      <c r="B102" s="293"/>
      <c r="C102" s="293"/>
      <c r="D102" s="293"/>
      <c r="E102" s="293"/>
      <c r="F102" s="505"/>
      <c r="G102" s="505"/>
    </row>
    <row r="103" spans="2:8">
      <c r="B103" s="294" t="s">
        <v>1022</v>
      </c>
      <c r="C103" s="293"/>
      <c r="D103" s="293"/>
      <c r="E103" s="293"/>
      <c r="F103" s="505"/>
      <c r="G103" s="505"/>
    </row>
    <row r="104" spans="2:8">
      <c r="B104" s="268" t="s">
        <v>1020</v>
      </c>
      <c r="C104" s="268">
        <v>400</v>
      </c>
      <c r="D104" s="295">
        <v>31000</v>
      </c>
      <c r="E104" s="296">
        <v>34.78</v>
      </c>
      <c r="F104" s="506" t="s">
        <v>1017</v>
      </c>
      <c r="G104" s="506"/>
    </row>
    <row r="105" spans="2:8">
      <c r="B105" s="268" t="s">
        <v>1020</v>
      </c>
      <c r="C105" s="295">
        <v>1000</v>
      </c>
      <c r="D105" s="295">
        <v>96000</v>
      </c>
      <c r="E105" s="296">
        <v>59.22</v>
      </c>
      <c r="F105" s="506" t="s">
        <v>1017</v>
      </c>
      <c r="G105" s="506"/>
    </row>
    <row r="106" spans="2:8">
      <c r="B106" s="256" t="s">
        <v>842</v>
      </c>
    </row>
    <row r="107" spans="2:8">
      <c r="B107" s="263" t="s">
        <v>1023</v>
      </c>
      <c r="D107" s="256" t="s">
        <v>1024</v>
      </c>
    </row>
    <row r="108" spans="2:8">
      <c r="B108" s="354" t="s">
        <v>842</v>
      </c>
      <c r="C108" s="342"/>
      <c r="D108" s="342"/>
      <c r="E108" s="342"/>
      <c r="F108" s="342"/>
      <c r="G108" s="342"/>
      <c r="H108" s="342"/>
    </row>
    <row r="109" spans="2:8">
      <c r="B109" s="263" t="s">
        <v>884</v>
      </c>
    </row>
    <row r="110" spans="2:8">
      <c r="B110" s="256" t="s">
        <v>885</v>
      </c>
    </row>
    <row r="111" spans="2:8">
      <c r="B111" s="256" t="s">
        <v>1025</v>
      </c>
    </row>
    <row r="112" spans="2:8">
      <c r="B112" s="256"/>
    </row>
    <row r="113" spans="2:6">
      <c r="B113" s="256"/>
    </row>
    <row r="114" spans="2:6">
      <c r="B114" s="256"/>
    </row>
    <row r="115" spans="2:6">
      <c r="B115" s="256"/>
    </row>
    <row r="116" spans="2:6">
      <c r="B116" s="264" t="s">
        <v>812</v>
      </c>
    </row>
    <row r="117" spans="2:6">
      <c r="B117" s="264" t="s">
        <v>1026</v>
      </c>
    </row>
    <row r="118" spans="2:6">
      <c r="B118" s="256" t="s">
        <v>842</v>
      </c>
    </row>
    <row r="119" spans="2:6">
      <c r="B119" s="256" t="s">
        <v>1003</v>
      </c>
    </row>
    <row r="120" spans="2:6">
      <c r="B120" s="256" t="s">
        <v>989</v>
      </c>
    </row>
    <row r="121" spans="2:6">
      <c r="B121" s="256" t="s">
        <v>1027</v>
      </c>
    </row>
    <row r="122" spans="2:6">
      <c r="B122" s="256" t="s">
        <v>842</v>
      </c>
    </row>
    <row r="123" spans="2:6">
      <c r="B123" s="256" t="s">
        <v>842</v>
      </c>
    </row>
    <row r="124" spans="2:6" ht="39.5">
      <c r="B124" s="293"/>
      <c r="C124" s="359" t="s">
        <v>1005</v>
      </c>
      <c r="D124" s="359" t="s">
        <v>1006</v>
      </c>
      <c r="E124" s="359" t="s">
        <v>1007</v>
      </c>
      <c r="F124" s="359" t="s">
        <v>1008</v>
      </c>
    </row>
    <row r="125" spans="2:6">
      <c r="B125" s="297" t="s">
        <v>1013</v>
      </c>
      <c r="C125" s="293"/>
      <c r="D125" s="293"/>
      <c r="E125" s="293"/>
      <c r="F125" s="293"/>
    </row>
    <row r="126" spans="2:6">
      <c r="B126" s="298" t="s">
        <v>1016</v>
      </c>
      <c r="C126" s="298">
        <v>50</v>
      </c>
      <c r="D126" s="299">
        <v>3600</v>
      </c>
      <c r="E126" s="300">
        <v>23.21</v>
      </c>
      <c r="F126" s="298" t="s">
        <v>1017</v>
      </c>
    </row>
    <row r="127" spans="2:6">
      <c r="B127" s="298" t="s">
        <v>1016</v>
      </c>
      <c r="C127" s="298">
        <v>70</v>
      </c>
      <c r="D127" s="299">
        <v>5500</v>
      </c>
      <c r="E127" s="300">
        <v>23.72</v>
      </c>
      <c r="F127" s="298" t="s">
        <v>1017</v>
      </c>
    </row>
    <row r="128" spans="2:6">
      <c r="B128" s="298" t="s">
        <v>1016</v>
      </c>
      <c r="C128" s="298">
        <v>100</v>
      </c>
      <c r="D128" s="299">
        <v>8500</v>
      </c>
      <c r="E128" s="300">
        <v>24.48</v>
      </c>
      <c r="F128" s="298" t="s">
        <v>1017</v>
      </c>
    </row>
    <row r="129" spans="2:6">
      <c r="B129" s="298" t="s">
        <v>1016</v>
      </c>
      <c r="C129" s="298">
        <v>150</v>
      </c>
      <c r="D129" s="299">
        <v>14000</v>
      </c>
      <c r="E129" s="300">
        <v>26.01</v>
      </c>
      <c r="F129" s="298" t="s">
        <v>1017</v>
      </c>
    </row>
    <row r="130" spans="2:6">
      <c r="B130" s="298" t="s">
        <v>1016</v>
      </c>
      <c r="C130" s="298">
        <v>250</v>
      </c>
      <c r="D130" s="299">
        <v>24750</v>
      </c>
      <c r="E130" s="300">
        <v>31.44</v>
      </c>
      <c r="F130" s="298" t="s">
        <v>1017</v>
      </c>
    </row>
    <row r="131" spans="2:6">
      <c r="B131" s="298" t="s">
        <v>1016</v>
      </c>
      <c r="C131" s="298">
        <v>400</v>
      </c>
      <c r="D131" s="299">
        <v>45000</v>
      </c>
      <c r="E131" s="300">
        <v>35.4</v>
      </c>
      <c r="F131" s="298" t="s">
        <v>1017</v>
      </c>
    </row>
    <row r="132" spans="2:6">
      <c r="B132" s="298" t="s">
        <v>1018</v>
      </c>
      <c r="C132" s="298">
        <v>150</v>
      </c>
      <c r="D132" s="299">
        <v>14000</v>
      </c>
      <c r="E132" s="300">
        <v>29.92</v>
      </c>
      <c r="F132" s="298" t="s">
        <v>1017</v>
      </c>
    </row>
    <row r="133" spans="2:6">
      <c r="B133" s="298" t="s">
        <v>1018</v>
      </c>
      <c r="C133" s="298">
        <v>250</v>
      </c>
      <c r="D133" s="299">
        <v>24750</v>
      </c>
      <c r="E133" s="300">
        <v>36.33</v>
      </c>
      <c r="F133" s="298" t="s">
        <v>1017</v>
      </c>
    </row>
    <row r="134" spans="2:6">
      <c r="B134" s="298" t="s">
        <v>1018</v>
      </c>
      <c r="C134" s="298">
        <v>400</v>
      </c>
      <c r="D134" s="299">
        <v>45000</v>
      </c>
      <c r="E134" s="300">
        <v>40.74</v>
      </c>
      <c r="F134" s="298" t="s">
        <v>1017</v>
      </c>
    </row>
    <row r="135" spans="2:6">
      <c r="B135" s="298" t="s">
        <v>1019</v>
      </c>
      <c r="C135" s="298">
        <v>50</v>
      </c>
      <c r="D135" s="299">
        <v>3600</v>
      </c>
      <c r="E135" s="300">
        <v>20.55</v>
      </c>
      <c r="F135" s="298" t="s">
        <v>1017</v>
      </c>
    </row>
    <row r="136" spans="2:6">
      <c r="B136" s="298" t="s">
        <v>1019</v>
      </c>
      <c r="C136" s="298">
        <v>100</v>
      </c>
      <c r="D136" s="299">
        <v>8500</v>
      </c>
      <c r="E136" s="300">
        <v>22.02</v>
      </c>
      <c r="F136" s="298" t="s">
        <v>1017</v>
      </c>
    </row>
    <row r="137" spans="2:6">
      <c r="B137" s="298" t="s">
        <v>1019</v>
      </c>
      <c r="C137" s="298">
        <v>150</v>
      </c>
      <c r="D137" s="299">
        <v>14000</v>
      </c>
      <c r="E137" s="300">
        <v>30.01</v>
      </c>
      <c r="F137" s="298" t="s">
        <v>1017</v>
      </c>
    </row>
    <row r="138" spans="2:6">
      <c r="B138" s="298" t="s">
        <v>1020</v>
      </c>
      <c r="C138" s="298">
        <v>150</v>
      </c>
      <c r="D138" s="299">
        <v>14000</v>
      </c>
      <c r="E138" s="300">
        <v>27.41</v>
      </c>
      <c r="F138" s="298" t="s">
        <v>1017</v>
      </c>
    </row>
    <row r="139" spans="2:6">
      <c r="B139" s="298" t="s">
        <v>1020</v>
      </c>
      <c r="C139" s="298">
        <v>250</v>
      </c>
      <c r="D139" s="299">
        <v>24750</v>
      </c>
      <c r="E139" s="300">
        <v>31.99</v>
      </c>
      <c r="F139" s="298" t="s">
        <v>1017</v>
      </c>
    </row>
    <row r="140" spans="2:6">
      <c r="B140" s="298" t="s">
        <v>1020</v>
      </c>
      <c r="C140" s="298">
        <v>400</v>
      </c>
      <c r="D140" s="299">
        <v>45000</v>
      </c>
      <c r="E140" s="300">
        <v>36.4</v>
      </c>
      <c r="F140" s="298" t="s">
        <v>1017</v>
      </c>
    </row>
    <row r="141" spans="2:6">
      <c r="B141" s="298" t="s">
        <v>1020</v>
      </c>
      <c r="C141" s="298">
        <v>400</v>
      </c>
      <c r="D141" s="299">
        <v>31000</v>
      </c>
      <c r="E141" s="300">
        <v>43.03</v>
      </c>
      <c r="F141" s="298" t="s">
        <v>1017</v>
      </c>
    </row>
    <row r="142" spans="2:6">
      <c r="B142" s="298" t="s">
        <v>1020</v>
      </c>
      <c r="C142" s="298">
        <v>1000</v>
      </c>
      <c r="D142" s="299">
        <v>96000</v>
      </c>
      <c r="E142" s="300">
        <v>67.44</v>
      </c>
      <c r="F142" s="298" t="s">
        <v>1017</v>
      </c>
    </row>
    <row r="143" spans="2:6">
      <c r="B143" s="298" t="s">
        <v>1021</v>
      </c>
      <c r="C143" s="298">
        <v>50</v>
      </c>
      <c r="D143" s="293"/>
      <c r="E143" s="300">
        <v>27.37</v>
      </c>
      <c r="F143" s="298" t="s">
        <v>1017</v>
      </c>
    </row>
    <row r="144" spans="2:6">
      <c r="B144" s="298" t="s">
        <v>1021</v>
      </c>
      <c r="C144" s="298">
        <v>70</v>
      </c>
      <c r="D144" s="293"/>
      <c r="E144" s="300">
        <v>27.37</v>
      </c>
      <c r="F144" s="298" t="s">
        <v>1017</v>
      </c>
    </row>
    <row r="145" spans="2:8">
      <c r="B145" s="298" t="s">
        <v>1021</v>
      </c>
      <c r="C145" s="298">
        <v>100</v>
      </c>
      <c r="D145" s="293"/>
      <c r="E145" s="300">
        <v>29.92</v>
      </c>
      <c r="F145" s="298" t="s">
        <v>1017</v>
      </c>
    </row>
    <row r="146" spans="2:8">
      <c r="B146" s="298" t="s">
        <v>1021</v>
      </c>
      <c r="C146" s="298">
        <v>150</v>
      </c>
      <c r="D146" s="293"/>
      <c r="E146" s="300">
        <v>39.1</v>
      </c>
      <c r="F146" s="298" t="s">
        <v>1017</v>
      </c>
    </row>
    <row r="147" spans="2:8">
      <c r="B147" s="266" t="s">
        <v>842</v>
      </c>
    </row>
    <row r="148" spans="2:8">
      <c r="B148" s="266" t="s">
        <v>842</v>
      </c>
    </row>
    <row r="149" spans="2:8">
      <c r="B149" s="266" t="s">
        <v>842</v>
      </c>
    </row>
    <row r="150" spans="2:8">
      <c r="B150" s="266" t="s">
        <v>842</v>
      </c>
    </row>
    <row r="151" spans="2:8">
      <c r="B151" s="256" t="s">
        <v>842</v>
      </c>
    </row>
    <row r="152" spans="2:8">
      <c r="B152" s="263" t="s">
        <v>1023</v>
      </c>
      <c r="D152" s="256" t="s">
        <v>1024</v>
      </c>
    </row>
    <row r="153" spans="2:8">
      <c r="B153" s="354" t="s">
        <v>842</v>
      </c>
      <c r="C153" s="342"/>
      <c r="D153" s="342"/>
      <c r="E153" s="342"/>
      <c r="F153" s="342"/>
      <c r="G153" s="342"/>
      <c r="H153" s="342"/>
    </row>
    <row r="154" spans="2:8">
      <c r="B154" s="263" t="s">
        <v>884</v>
      </c>
    </row>
    <row r="155" spans="2:8">
      <c r="B155" s="256" t="s">
        <v>885</v>
      </c>
    </row>
    <row r="156" spans="2:8">
      <c r="B156" s="256" t="s">
        <v>1025</v>
      </c>
    </row>
    <row r="157" spans="2:8">
      <c r="B157" s="256" t="s">
        <v>842</v>
      </c>
    </row>
    <row r="158" spans="2:8">
      <c r="B158" s="256" t="s">
        <v>842</v>
      </c>
    </row>
    <row r="159" spans="2:8">
      <c r="B159" s="256" t="s">
        <v>842</v>
      </c>
    </row>
    <row r="160" spans="2:8">
      <c r="B160" s="256" t="s">
        <v>842</v>
      </c>
    </row>
    <row r="161" spans="2:6">
      <c r="B161" s="256" t="s">
        <v>842</v>
      </c>
    </row>
    <row r="162" spans="2:6">
      <c r="B162" s="256" t="s">
        <v>812</v>
      </c>
    </row>
    <row r="163" spans="2:6">
      <c r="B163" s="264" t="s">
        <v>1028</v>
      </c>
    </row>
    <row r="164" spans="2:6">
      <c r="B164" s="265" t="s">
        <v>1003</v>
      </c>
    </row>
    <row r="165" spans="2:6">
      <c r="B165" s="265" t="s">
        <v>989</v>
      </c>
    </row>
    <row r="166" spans="2:6">
      <c r="B166" s="268" t="s">
        <v>1029</v>
      </c>
    </row>
    <row r="167" spans="2:6">
      <c r="B167" s="268" t="s">
        <v>1030</v>
      </c>
    </row>
    <row r="168" spans="2:6" ht="32.5">
      <c r="B168" s="293"/>
      <c r="C168" s="358" t="s">
        <v>1005</v>
      </c>
      <c r="D168" s="358" t="s">
        <v>1006</v>
      </c>
      <c r="E168" s="358" t="s">
        <v>1007</v>
      </c>
      <c r="F168" s="358" t="s">
        <v>1008</v>
      </c>
    </row>
    <row r="169" spans="2:6">
      <c r="B169" s="294" t="s">
        <v>1031</v>
      </c>
      <c r="C169" s="293"/>
      <c r="D169" s="293"/>
      <c r="E169" s="293"/>
      <c r="F169" s="293"/>
    </row>
    <row r="170" spans="2:6">
      <c r="B170" s="268" t="s">
        <v>1016</v>
      </c>
      <c r="C170" s="268">
        <v>50</v>
      </c>
      <c r="D170" s="295">
        <v>3000</v>
      </c>
      <c r="E170" s="296">
        <v>8.9</v>
      </c>
      <c r="F170" s="268" t="s">
        <v>1017</v>
      </c>
    </row>
    <row r="171" spans="2:6">
      <c r="B171" s="268" t="s">
        <v>1016</v>
      </c>
      <c r="C171" s="268">
        <v>70</v>
      </c>
      <c r="D171" s="295">
        <v>4000</v>
      </c>
      <c r="E171" s="296">
        <v>9.1999999999999993</v>
      </c>
      <c r="F171" s="268" t="s">
        <v>1017</v>
      </c>
    </row>
    <row r="172" spans="2:6">
      <c r="B172" s="268" t="s">
        <v>1016</v>
      </c>
      <c r="C172" s="268">
        <v>100</v>
      </c>
      <c r="D172" s="295">
        <v>7000</v>
      </c>
      <c r="E172" s="296">
        <v>9.43</v>
      </c>
      <c r="F172" s="268" t="s">
        <v>1017</v>
      </c>
    </row>
    <row r="173" spans="2:6">
      <c r="B173" s="268" t="s">
        <v>1016</v>
      </c>
      <c r="C173" s="268">
        <v>150</v>
      </c>
      <c r="D173" s="295">
        <v>10000</v>
      </c>
      <c r="E173" s="296">
        <v>9.9700000000000006</v>
      </c>
      <c r="F173" s="268" t="s">
        <v>1017</v>
      </c>
    </row>
    <row r="174" spans="2:6">
      <c r="B174" s="268" t="s">
        <v>1016</v>
      </c>
      <c r="C174" s="268">
        <v>250</v>
      </c>
      <c r="D174" s="295">
        <v>17000</v>
      </c>
      <c r="E174" s="296">
        <v>11.35</v>
      </c>
      <c r="F174" s="268" t="s">
        <v>1017</v>
      </c>
    </row>
    <row r="175" spans="2:6">
      <c r="B175" s="268" t="s">
        <v>1016</v>
      </c>
      <c r="C175" s="268">
        <v>400</v>
      </c>
      <c r="D175" s="295">
        <v>28000</v>
      </c>
      <c r="E175" s="296">
        <v>15.4</v>
      </c>
      <c r="F175" s="268" t="s">
        <v>1017</v>
      </c>
    </row>
    <row r="176" spans="2:6">
      <c r="B176" s="268" t="s">
        <v>1021</v>
      </c>
      <c r="C176" s="268">
        <v>150</v>
      </c>
      <c r="D176" s="295">
        <v>10000</v>
      </c>
      <c r="E176" s="296">
        <v>20.65</v>
      </c>
      <c r="F176" s="268" t="s">
        <v>1017</v>
      </c>
    </row>
    <row r="177" spans="2:6">
      <c r="B177" s="268" t="s">
        <v>1032</v>
      </c>
      <c r="C177" s="268">
        <v>250</v>
      </c>
      <c r="D177" s="295">
        <v>15000</v>
      </c>
      <c r="E177" s="296">
        <v>18.97</v>
      </c>
      <c r="F177" s="268" t="s">
        <v>1017</v>
      </c>
    </row>
    <row r="178" spans="2:6">
      <c r="B178" s="268" t="s">
        <v>1032</v>
      </c>
      <c r="C178" s="268">
        <v>400</v>
      </c>
      <c r="D178" s="295">
        <v>17000</v>
      </c>
      <c r="E178" s="296">
        <v>21.01</v>
      </c>
      <c r="F178" s="268" t="s">
        <v>1017</v>
      </c>
    </row>
    <row r="179" spans="2:6">
      <c r="B179" s="268" t="s">
        <v>1033</v>
      </c>
      <c r="C179" s="268">
        <v>70</v>
      </c>
      <c r="D179" s="295">
        <v>7000</v>
      </c>
      <c r="E179" s="296">
        <v>23.68</v>
      </c>
      <c r="F179" s="268" t="s">
        <v>1017</v>
      </c>
    </row>
    <row r="180" spans="2:6">
      <c r="B180" s="268" t="s">
        <v>1033</v>
      </c>
      <c r="C180" s="268">
        <v>100</v>
      </c>
      <c r="D180" s="295">
        <v>8000</v>
      </c>
      <c r="E180" s="296">
        <v>23.68</v>
      </c>
      <c r="F180" s="268" t="s">
        <v>1017</v>
      </c>
    </row>
    <row r="181" spans="2:6">
      <c r="B181" s="268" t="s">
        <v>1033</v>
      </c>
      <c r="C181" s="268">
        <v>150</v>
      </c>
      <c r="D181" s="295">
        <v>10000</v>
      </c>
      <c r="E181" s="296">
        <v>23.68</v>
      </c>
      <c r="F181" s="268" t="s">
        <v>1017</v>
      </c>
    </row>
    <row r="182" spans="2:6">
      <c r="B182" s="268" t="s">
        <v>1019</v>
      </c>
      <c r="C182" s="268">
        <v>70</v>
      </c>
      <c r="D182" s="295">
        <v>4000</v>
      </c>
      <c r="E182" s="296">
        <v>11.61</v>
      </c>
      <c r="F182" s="268" t="s">
        <v>1017</v>
      </c>
    </row>
    <row r="183" spans="2:6">
      <c r="B183" s="268" t="s">
        <v>1019</v>
      </c>
      <c r="C183" s="268">
        <v>100</v>
      </c>
      <c r="D183" s="295">
        <v>7000</v>
      </c>
      <c r="E183" s="296">
        <v>12.15</v>
      </c>
      <c r="F183" s="268" t="s">
        <v>1017</v>
      </c>
    </row>
    <row r="184" spans="2:6">
      <c r="B184" s="268" t="s">
        <v>1018</v>
      </c>
      <c r="C184" s="268">
        <v>100</v>
      </c>
      <c r="D184" s="295">
        <v>7000</v>
      </c>
      <c r="E184" s="296">
        <v>10.34</v>
      </c>
      <c r="F184" s="268" t="s">
        <v>1017</v>
      </c>
    </row>
    <row r="185" spans="2:6">
      <c r="B185" s="268" t="s">
        <v>1018</v>
      </c>
      <c r="C185" s="268">
        <v>150</v>
      </c>
      <c r="D185" s="295">
        <v>10000</v>
      </c>
      <c r="E185" s="296">
        <v>11.24</v>
      </c>
      <c r="F185" s="268" t="s">
        <v>1017</v>
      </c>
    </row>
    <row r="186" spans="2:6">
      <c r="B186" s="268" t="s">
        <v>1018</v>
      </c>
      <c r="C186" s="268">
        <v>250</v>
      </c>
      <c r="D186" s="295">
        <v>17000</v>
      </c>
      <c r="E186" s="296">
        <v>11.73</v>
      </c>
      <c r="F186" s="268" t="s">
        <v>1017</v>
      </c>
    </row>
    <row r="187" spans="2:6">
      <c r="B187" s="268" t="s">
        <v>1034</v>
      </c>
      <c r="C187" s="268">
        <v>100</v>
      </c>
      <c r="D187" s="295">
        <v>7000</v>
      </c>
      <c r="E187" s="296">
        <v>19.100000000000001</v>
      </c>
      <c r="F187" s="268" t="s">
        <v>1017</v>
      </c>
    </row>
    <row r="188" spans="2:6">
      <c r="B188" s="268" t="s">
        <v>1034</v>
      </c>
      <c r="C188" s="268">
        <v>150</v>
      </c>
      <c r="D188" s="295">
        <v>10000</v>
      </c>
      <c r="E188" s="296">
        <v>19.100000000000001</v>
      </c>
      <c r="F188" s="268" t="s">
        <v>1017</v>
      </c>
    </row>
    <row r="189" spans="2:6">
      <c r="B189" s="268" t="s">
        <v>1035</v>
      </c>
      <c r="C189" s="268">
        <v>150</v>
      </c>
      <c r="D189" s="293"/>
      <c r="E189" s="296">
        <v>17.03</v>
      </c>
      <c r="F189" s="268" t="s">
        <v>1017</v>
      </c>
    </row>
    <row r="190" spans="2:6">
      <c r="B190" s="268" t="s">
        <v>1035</v>
      </c>
      <c r="C190" s="268">
        <v>250</v>
      </c>
      <c r="D190" s="268" t="s">
        <v>842</v>
      </c>
      <c r="E190" s="296">
        <v>17.73</v>
      </c>
      <c r="F190" s="268" t="s">
        <v>1017</v>
      </c>
    </row>
    <row r="191" spans="2:6">
      <c r="B191" s="268" t="s">
        <v>1035</v>
      </c>
      <c r="C191" s="268">
        <v>400</v>
      </c>
      <c r="D191" s="268" t="s">
        <v>842</v>
      </c>
      <c r="E191" s="296">
        <v>20.38</v>
      </c>
      <c r="F191" s="268" t="s">
        <v>1017</v>
      </c>
    </row>
    <row r="192" spans="2:6">
      <c r="B192" s="268" t="s">
        <v>1035</v>
      </c>
      <c r="C192" s="268">
        <v>1000</v>
      </c>
      <c r="D192" s="268" t="s">
        <v>842</v>
      </c>
      <c r="E192" s="296">
        <v>21.21</v>
      </c>
      <c r="F192" s="268" t="s">
        <v>1017</v>
      </c>
    </row>
    <row r="193" spans="2:6">
      <c r="B193" s="293"/>
      <c r="C193" s="293"/>
      <c r="D193" s="293"/>
      <c r="E193" s="293"/>
      <c r="F193" s="293"/>
    </row>
    <row r="194" spans="2:6">
      <c r="B194" s="294" t="s">
        <v>1036</v>
      </c>
      <c r="C194" s="293"/>
      <c r="D194" s="293"/>
      <c r="E194" s="293"/>
      <c r="F194" s="293"/>
    </row>
    <row r="195" spans="2:6">
      <c r="B195" s="268" t="s">
        <v>1016</v>
      </c>
      <c r="C195" s="268">
        <v>50</v>
      </c>
      <c r="D195" s="295">
        <v>3000</v>
      </c>
      <c r="E195" s="296">
        <v>16.670000000000002</v>
      </c>
      <c r="F195" s="268" t="s">
        <v>1017</v>
      </c>
    </row>
    <row r="196" spans="2:6">
      <c r="B196" s="268" t="s">
        <v>1016</v>
      </c>
      <c r="C196" s="268">
        <v>70</v>
      </c>
      <c r="D196" s="295">
        <v>4000</v>
      </c>
      <c r="E196" s="296">
        <v>16.97</v>
      </c>
      <c r="F196" s="268" t="s">
        <v>1017</v>
      </c>
    </row>
    <row r="197" spans="2:6">
      <c r="B197" s="268" t="s">
        <v>1016</v>
      </c>
      <c r="C197" s="268">
        <v>100</v>
      </c>
      <c r="D197" s="295">
        <v>7000</v>
      </c>
      <c r="E197" s="296">
        <v>17.2</v>
      </c>
      <c r="F197" s="268" t="s">
        <v>1017</v>
      </c>
    </row>
    <row r="198" spans="2:6">
      <c r="B198" s="268" t="s">
        <v>1016</v>
      </c>
      <c r="C198" s="268">
        <v>150</v>
      </c>
      <c r="D198" s="295">
        <v>10000</v>
      </c>
      <c r="E198" s="296">
        <v>17.739999999999998</v>
      </c>
      <c r="F198" s="268" t="s">
        <v>1017</v>
      </c>
    </row>
    <row r="199" spans="2:6">
      <c r="B199" s="268" t="s">
        <v>1016</v>
      </c>
      <c r="C199" s="268">
        <v>250</v>
      </c>
      <c r="D199" s="295">
        <v>17000</v>
      </c>
      <c r="E199" s="296">
        <v>19.12</v>
      </c>
      <c r="F199" s="268" t="s">
        <v>1017</v>
      </c>
    </row>
    <row r="200" spans="2:6">
      <c r="B200" s="268" t="s">
        <v>1016</v>
      </c>
      <c r="C200" s="268">
        <v>400</v>
      </c>
      <c r="D200" s="295">
        <v>28000</v>
      </c>
      <c r="E200" s="296">
        <v>20.02</v>
      </c>
      <c r="F200" s="268" t="s">
        <v>1017</v>
      </c>
    </row>
    <row r="201" spans="2:6">
      <c r="B201" s="268" t="s">
        <v>1021</v>
      </c>
      <c r="C201" s="268">
        <v>150</v>
      </c>
      <c r="D201" s="295">
        <v>10000</v>
      </c>
      <c r="E201" s="296">
        <v>28.43</v>
      </c>
      <c r="F201" s="268" t="s">
        <v>1017</v>
      </c>
    </row>
    <row r="202" spans="2:6">
      <c r="B202" s="268" t="s">
        <v>1032</v>
      </c>
      <c r="C202" s="268">
        <v>250</v>
      </c>
      <c r="D202" s="295">
        <v>15000</v>
      </c>
      <c r="E202" s="296">
        <v>23.61</v>
      </c>
      <c r="F202" s="268" t="s">
        <v>1017</v>
      </c>
    </row>
    <row r="203" spans="2:6">
      <c r="B203" s="268" t="s">
        <v>1032</v>
      </c>
      <c r="C203" s="268">
        <v>400</v>
      </c>
      <c r="D203" s="295">
        <v>17000</v>
      </c>
      <c r="E203" s="296">
        <v>25.63</v>
      </c>
      <c r="F203" s="268" t="s">
        <v>1017</v>
      </c>
    </row>
    <row r="204" spans="2:6">
      <c r="B204" s="268" t="s">
        <v>1033</v>
      </c>
      <c r="C204" s="268">
        <v>70</v>
      </c>
      <c r="D204" s="295">
        <v>7000</v>
      </c>
      <c r="E204" s="296">
        <v>28.3</v>
      </c>
      <c r="F204" s="268" t="s">
        <v>1017</v>
      </c>
    </row>
    <row r="205" spans="2:6">
      <c r="B205" s="268" t="s">
        <v>1033</v>
      </c>
      <c r="C205" s="268">
        <v>100</v>
      </c>
      <c r="D205" s="295">
        <v>8000</v>
      </c>
      <c r="E205" s="296">
        <v>28.3</v>
      </c>
      <c r="F205" s="268" t="s">
        <v>1017</v>
      </c>
    </row>
    <row r="206" spans="2:6">
      <c r="B206" s="268" t="s">
        <v>1033</v>
      </c>
      <c r="C206" s="268">
        <v>150</v>
      </c>
      <c r="D206" s="295">
        <v>10000</v>
      </c>
      <c r="E206" s="296">
        <v>28.3</v>
      </c>
      <c r="F206" s="268" t="s">
        <v>1017</v>
      </c>
    </row>
    <row r="207" spans="2:6">
      <c r="B207" s="268" t="s">
        <v>1019</v>
      </c>
      <c r="C207" s="268">
        <v>70</v>
      </c>
      <c r="D207" s="295">
        <v>4000</v>
      </c>
      <c r="E207" s="296">
        <v>19.38</v>
      </c>
      <c r="F207" s="268" t="s">
        <v>1017</v>
      </c>
    </row>
    <row r="208" spans="2:6">
      <c r="B208" s="268" t="s">
        <v>1019</v>
      </c>
      <c r="C208" s="268">
        <v>100</v>
      </c>
      <c r="D208" s="295">
        <v>7000</v>
      </c>
      <c r="E208" s="296">
        <v>19.920000000000002</v>
      </c>
      <c r="F208" s="268" t="s">
        <v>1017</v>
      </c>
    </row>
    <row r="209" spans="2:6">
      <c r="B209" s="268" t="s">
        <v>1018</v>
      </c>
      <c r="C209" s="268">
        <v>100</v>
      </c>
      <c r="D209" s="295">
        <v>7000</v>
      </c>
      <c r="E209" s="296">
        <v>18.11</v>
      </c>
      <c r="F209" s="268" t="s">
        <v>1017</v>
      </c>
    </row>
    <row r="210" spans="2:6">
      <c r="B210" s="268" t="s">
        <v>1018</v>
      </c>
      <c r="C210" s="268">
        <v>150</v>
      </c>
      <c r="D210" s="295">
        <v>10000</v>
      </c>
      <c r="E210" s="296">
        <v>19.010000000000002</v>
      </c>
      <c r="F210" s="268" t="s">
        <v>1017</v>
      </c>
    </row>
    <row r="211" spans="2:6">
      <c r="B211" s="268" t="s">
        <v>1018</v>
      </c>
      <c r="C211" s="268">
        <v>250</v>
      </c>
      <c r="D211" s="295">
        <v>17000</v>
      </c>
      <c r="E211" s="296">
        <v>19.5</v>
      </c>
      <c r="F211" s="268" t="s">
        <v>1017</v>
      </c>
    </row>
    <row r="212" spans="2:6">
      <c r="B212" s="268" t="s">
        <v>1034</v>
      </c>
      <c r="C212" s="268">
        <v>100</v>
      </c>
      <c r="D212" s="295">
        <v>7000</v>
      </c>
      <c r="E212" s="296">
        <v>26.85</v>
      </c>
      <c r="F212" s="268" t="s">
        <v>1017</v>
      </c>
    </row>
    <row r="213" spans="2:6">
      <c r="B213" s="268" t="s">
        <v>1034</v>
      </c>
      <c r="C213" s="268">
        <v>150</v>
      </c>
      <c r="D213" s="295">
        <v>10000</v>
      </c>
      <c r="E213" s="296">
        <v>26.85</v>
      </c>
      <c r="F213" s="268" t="s">
        <v>1017</v>
      </c>
    </row>
    <row r="214" spans="2:6">
      <c r="B214" s="268" t="s">
        <v>1035</v>
      </c>
      <c r="C214" s="268">
        <v>150</v>
      </c>
      <c r="D214" s="293"/>
      <c r="E214" s="296">
        <v>24.79</v>
      </c>
      <c r="F214" s="268" t="s">
        <v>1017</v>
      </c>
    </row>
    <row r="215" spans="2:6">
      <c r="B215" s="268" t="s">
        <v>1035</v>
      </c>
      <c r="C215" s="268">
        <v>250</v>
      </c>
      <c r="D215" s="268" t="s">
        <v>842</v>
      </c>
      <c r="E215" s="296">
        <v>25.49</v>
      </c>
      <c r="F215" s="268" t="s">
        <v>1017</v>
      </c>
    </row>
    <row r="216" spans="2:6">
      <c r="B216" s="268" t="s">
        <v>1035</v>
      </c>
      <c r="C216" s="268">
        <v>400</v>
      </c>
      <c r="D216" s="268" t="s">
        <v>842</v>
      </c>
      <c r="E216" s="296">
        <v>28.16</v>
      </c>
      <c r="F216" s="268" t="s">
        <v>1017</v>
      </c>
    </row>
    <row r="217" spans="2:6">
      <c r="B217" s="268" t="s">
        <v>1035</v>
      </c>
      <c r="C217" s="268">
        <v>1000</v>
      </c>
      <c r="D217" s="268" t="s">
        <v>842</v>
      </c>
      <c r="E217" s="296">
        <v>28.98</v>
      </c>
      <c r="F217" s="268" t="s">
        <v>1017</v>
      </c>
    </row>
    <row r="218" spans="2:6">
      <c r="B218" s="268" t="s">
        <v>842</v>
      </c>
      <c r="C218" s="268" t="s">
        <v>842</v>
      </c>
      <c r="D218" s="268" t="s">
        <v>842</v>
      </c>
      <c r="E218" s="268" t="s">
        <v>842</v>
      </c>
      <c r="F218" s="268" t="s">
        <v>842</v>
      </c>
    </row>
    <row r="219" spans="2:6">
      <c r="B219" s="256" t="s">
        <v>842</v>
      </c>
    </row>
    <row r="220" spans="2:6">
      <c r="B220" s="256" t="s">
        <v>842</v>
      </c>
    </row>
    <row r="221" spans="2:6">
      <c r="B221" s="256" t="s">
        <v>842</v>
      </c>
    </row>
    <row r="222" spans="2:6">
      <c r="B222" s="256" t="s">
        <v>842</v>
      </c>
    </row>
    <row r="223" spans="2:6">
      <c r="B223" s="360" t="s">
        <v>1023</v>
      </c>
      <c r="C223" s="351"/>
      <c r="D223" s="361" t="s">
        <v>1024</v>
      </c>
      <c r="E223" s="351"/>
      <c r="F223" s="351"/>
    </row>
    <row r="224" spans="2:6">
      <c r="B224" s="256" t="s">
        <v>884</v>
      </c>
    </row>
    <row r="225" spans="2:2">
      <c r="B225" s="256" t="s">
        <v>885</v>
      </c>
    </row>
    <row r="226" spans="2:2">
      <c r="B226" s="286" t="s">
        <v>1025</v>
      </c>
    </row>
  </sheetData>
  <mergeCells count="39">
    <mergeCell ref="F72:G72"/>
    <mergeCell ref="F63:G63"/>
    <mergeCell ref="F64:G64"/>
    <mergeCell ref="F69:G69"/>
    <mergeCell ref="F70:G70"/>
    <mergeCell ref="F71:G71"/>
    <mergeCell ref="F84:G84"/>
    <mergeCell ref="F73:G73"/>
    <mergeCell ref="F74:G74"/>
    <mergeCell ref="F75:G75"/>
    <mergeCell ref="F76:G76"/>
    <mergeCell ref="F77:G77"/>
    <mergeCell ref="F78:G78"/>
    <mergeCell ref="F79:G79"/>
    <mergeCell ref="F80:G80"/>
    <mergeCell ref="F81:G81"/>
    <mergeCell ref="F82:G82"/>
    <mergeCell ref="F83:G83"/>
    <mergeCell ref="F96:G96"/>
    <mergeCell ref="F85:G85"/>
    <mergeCell ref="F86:G86"/>
    <mergeCell ref="F87:G87"/>
    <mergeCell ref="F88:G88"/>
    <mergeCell ref="F89:G89"/>
    <mergeCell ref="F90:G90"/>
    <mergeCell ref="F91:G91"/>
    <mergeCell ref="F92:G92"/>
    <mergeCell ref="F93:G93"/>
    <mergeCell ref="F94:G94"/>
    <mergeCell ref="F95:G95"/>
    <mergeCell ref="F103:G103"/>
    <mergeCell ref="F104:G104"/>
    <mergeCell ref="F105:G105"/>
    <mergeCell ref="F97:G97"/>
    <mergeCell ref="F98:G98"/>
    <mergeCell ref="F99:G99"/>
    <mergeCell ref="F100:G100"/>
    <mergeCell ref="F101:G101"/>
    <mergeCell ref="F102:G10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3A97-13AE-48FA-BB2A-3320EA596801}">
  <dimension ref="B2:H107"/>
  <sheetViews>
    <sheetView topLeftCell="A16" workbookViewId="0">
      <selection activeCell="J95" sqref="J95"/>
    </sheetView>
  </sheetViews>
  <sheetFormatPr defaultRowHeight="14.5"/>
  <cols>
    <col min="2" max="2" width="47.1796875" customWidth="1"/>
    <col min="3" max="3" width="24.81640625" customWidth="1"/>
    <col min="5" max="5" width="12.7265625" customWidth="1"/>
  </cols>
  <sheetData>
    <row r="2" spans="2:3">
      <c r="B2" s="256" t="s">
        <v>812</v>
      </c>
    </row>
    <row r="3" spans="2:3">
      <c r="B3" s="285" t="s">
        <v>1037</v>
      </c>
      <c r="C3" s="257" t="s">
        <v>1038</v>
      </c>
    </row>
    <row r="4" spans="2:3">
      <c r="B4" s="257" t="s">
        <v>1039</v>
      </c>
    </row>
    <row r="5" spans="2:3">
      <c r="B5" s="257" t="s">
        <v>1040</v>
      </c>
    </row>
    <row r="6" spans="2:3">
      <c r="B6" s="257" t="s">
        <v>843</v>
      </c>
    </row>
    <row r="7" spans="2:3">
      <c r="B7" s="259" t="s">
        <v>1041</v>
      </c>
    </row>
    <row r="8" spans="2:3">
      <c r="B8" s="259" t="s">
        <v>1042</v>
      </c>
    </row>
    <row r="9" spans="2:3">
      <c r="B9" s="301" t="s">
        <v>842</v>
      </c>
    </row>
    <row r="10" spans="2:3">
      <c r="B10" s="259" t="s">
        <v>1043</v>
      </c>
    </row>
    <row r="11" spans="2:3">
      <c r="B11" s="302" t="s">
        <v>842</v>
      </c>
    </row>
    <row r="12" spans="2:3">
      <c r="B12" s="259" t="s">
        <v>1044</v>
      </c>
    </row>
    <row r="13" spans="2:3">
      <c r="B13" s="259" t="s">
        <v>1045</v>
      </c>
      <c r="C13" s="259" t="s">
        <v>842</v>
      </c>
    </row>
    <row r="14" spans="2:3">
      <c r="B14" s="257" t="s">
        <v>855</v>
      </c>
      <c r="C14" s="259" t="s">
        <v>856</v>
      </c>
    </row>
    <row r="15" spans="2:3">
      <c r="B15" s="257" t="s">
        <v>842</v>
      </c>
      <c r="C15" s="259" t="s">
        <v>842</v>
      </c>
    </row>
    <row r="16" spans="2:3">
      <c r="B16" s="257" t="s">
        <v>857</v>
      </c>
      <c r="C16" s="259" t="s">
        <v>842</v>
      </c>
    </row>
    <row r="17" spans="2:3">
      <c r="B17" s="259" t="s">
        <v>858</v>
      </c>
      <c r="C17" s="259" t="s">
        <v>859</v>
      </c>
    </row>
    <row r="18" spans="2:3">
      <c r="B18" s="259" t="s">
        <v>860</v>
      </c>
      <c r="C18" s="259" t="s">
        <v>859</v>
      </c>
    </row>
    <row r="19" spans="2:3">
      <c r="B19" s="259" t="s">
        <v>861</v>
      </c>
      <c r="C19" s="259" t="s">
        <v>859</v>
      </c>
    </row>
    <row r="20" spans="2:3">
      <c r="B20" s="259" t="s">
        <v>862</v>
      </c>
      <c r="C20" s="259" t="s">
        <v>859</v>
      </c>
    </row>
    <row r="21" spans="2:3">
      <c r="B21" s="257" t="s">
        <v>863</v>
      </c>
      <c r="C21" s="259" t="s">
        <v>864</v>
      </c>
    </row>
    <row r="22" spans="2:3">
      <c r="B22" s="257" t="s">
        <v>865</v>
      </c>
      <c r="C22" s="259" t="s">
        <v>864</v>
      </c>
    </row>
    <row r="23" spans="2:3">
      <c r="B23" s="257" t="s">
        <v>982</v>
      </c>
      <c r="C23" s="336">
        <v>0</v>
      </c>
    </row>
    <row r="24" spans="2:3">
      <c r="B24" s="257" t="s">
        <v>900</v>
      </c>
      <c r="C24" s="356">
        <v>0</v>
      </c>
    </row>
    <row r="25" spans="2:3">
      <c r="B25" s="257" t="s">
        <v>869</v>
      </c>
      <c r="C25" s="259" t="s">
        <v>870</v>
      </c>
    </row>
    <row r="26" spans="2:3">
      <c r="B26" s="346" t="s">
        <v>1046</v>
      </c>
      <c r="C26" s="259" t="s">
        <v>870</v>
      </c>
    </row>
    <row r="27" spans="2:3">
      <c r="B27" s="257" t="s">
        <v>930</v>
      </c>
    </row>
    <row r="28" spans="2:3">
      <c r="B28" s="257" t="s">
        <v>931</v>
      </c>
      <c r="C28" s="259" t="s">
        <v>873</v>
      </c>
    </row>
    <row r="29" spans="2:3">
      <c r="B29" s="257" t="s">
        <v>920</v>
      </c>
      <c r="C29" s="259" t="s">
        <v>875</v>
      </c>
    </row>
    <row r="30" spans="2:3">
      <c r="B30" s="302" t="s">
        <v>842</v>
      </c>
    </row>
    <row r="31" spans="2:3">
      <c r="B31" s="257" t="s">
        <v>878</v>
      </c>
    </row>
    <row r="32" spans="2:3">
      <c r="B32" s="259" t="s">
        <v>879</v>
      </c>
    </row>
    <row r="33" spans="2:8">
      <c r="B33" s="302" t="s">
        <v>842</v>
      </c>
    </row>
    <row r="34" spans="2:8">
      <c r="B34" s="257" t="s">
        <v>880</v>
      </c>
    </row>
    <row r="35" spans="2:8">
      <c r="B35" s="259" t="s">
        <v>881</v>
      </c>
    </row>
    <row r="36" spans="2:8">
      <c r="B36" s="259" t="s">
        <v>842</v>
      </c>
    </row>
    <row r="37" spans="2:8">
      <c r="B37" s="257" t="s">
        <v>1047</v>
      </c>
    </row>
    <row r="38" spans="2:8">
      <c r="B38" s="259" t="s">
        <v>1048</v>
      </c>
    </row>
    <row r="39" spans="2:8">
      <c r="B39" s="259" t="s">
        <v>842</v>
      </c>
    </row>
    <row r="40" spans="2:8">
      <c r="B40" s="259" t="s">
        <v>842</v>
      </c>
    </row>
    <row r="41" spans="2:8">
      <c r="B41" s="256" t="s">
        <v>842</v>
      </c>
    </row>
    <row r="42" spans="2:8">
      <c r="B42" s="256" t="s">
        <v>842</v>
      </c>
    </row>
    <row r="43" spans="2:8">
      <c r="B43" s="256" t="s">
        <v>842</v>
      </c>
    </row>
    <row r="44" spans="2:8">
      <c r="B44" s="257" t="s">
        <v>842</v>
      </c>
    </row>
    <row r="45" spans="2:8">
      <c r="B45" s="258" t="s">
        <v>1049</v>
      </c>
      <c r="D45" s="257" t="s">
        <v>1050</v>
      </c>
    </row>
    <row r="46" spans="2:8">
      <c r="B46" s="362" t="s">
        <v>842</v>
      </c>
      <c r="C46" s="342"/>
      <c r="D46" s="342"/>
      <c r="E46" s="342"/>
      <c r="F46" s="342"/>
      <c r="G46" s="342"/>
      <c r="H46" s="342"/>
    </row>
    <row r="47" spans="2:8">
      <c r="B47" s="263" t="s">
        <v>1000</v>
      </c>
    </row>
    <row r="48" spans="2:8">
      <c r="B48" s="256" t="s">
        <v>885</v>
      </c>
    </row>
    <row r="49" spans="2:6">
      <c r="B49" s="256" t="s">
        <v>1001</v>
      </c>
    </row>
    <row r="50" spans="2:6">
      <c r="B50" s="256"/>
    </row>
    <row r="51" spans="2:6">
      <c r="B51" s="256"/>
    </row>
    <row r="52" spans="2:6">
      <c r="B52" s="256"/>
    </row>
    <row r="53" spans="2:6">
      <c r="B53" s="256" t="s">
        <v>842</v>
      </c>
    </row>
    <row r="54" spans="2:6">
      <c r="B54" s="256" t="s">
        <v>812</v>
      </c>
    </row>
    <row r="55" spans="2:6">
      <c r="B55" s="264" t="s">
        <v>1051</v>
      </c>
    </row>
    <row r="56" spans="2:6">
      <c r="B56" s="256" t="s">
        <v>1052</v>
      </c>
    </row>
    <row r="57" spans="2:6">
      <c r="B57" s="256" t="s">
        <v>1040</v>
      </c>
    </row>
    <row r="58" spans="2:6" ht="32.5">
      <c r="B58" s="293"/>
      <c r="C58" s="358" t="s">
        <v>1005</v>
      </c>
      <c r="D58" s="358" t="s">
        <v>1006</v>
      </c>
      <c r="E58" s="358" t="s">
        <v>1007</v>
      </c>
      <c r="F58" s="358" t="s">
        <v>1008</v>
      </c>
    </row>
    <row r="59" spans="2:6">
      <c r="B59" s="294" t="s">
        <v>1013</v>
      </c>
      <c r="C59" s="293"/>
      <c r="D59" s="293"/>
      <c r="E59" s="293"/>
      <c r="F59" s="293"/>
    </row>
    <row r="60" spans="2:6">
      <c r="B60" s="268" t="s">
        <v>1053</v>
      </c>
      <c r="C60" s="268">
        <v>50</v>
      </c>
      <c r="D60" s="295">
        <v>3600</v>
      </c>
      <c r="E60" s="296">
        <v>6.67</v>
      </c>
      <c r="F60" s="268" t="s">
        <v>1017</v>
      </c>
    </row>
    <row r="61" spans="2:6">
      <c r="B61" s="268" t="s">
        <v>1053</v>
      </c>
      <c r="C61" s="268">
        <v>70</v>
      </c>
      <c r="D61" s="295">
        <v>5500</v>
      </c>
      <c r="E61" s="296">
        <v>7.23</v>
      </c>
      <c r="F61" s="268" t="s">
        <v>1017</v>
      </c>
    </row>
    <row r="62" spans="2:6">
      <c r="B62" s="268" t="s">
        <v>1053</v>
      </c>
      <c r="C62" s="268">
        <v>100</v>
      </c>
      <c r="D62" s="295">
        <v>8500</v>
      </c>
      <c r="E62" s="296">
        <v>8.09</v>
      </c>
      <c r="F62" s="268" t="s">
        <v>1017</v>
      </c>
    </row>
    <row r="63" spans="2:6">
      <c r="B63" s="268" t="s">
        <v>1053</v>
      </c>
      <c r="C63" s="268">
        <v>150</v>
      </c>
      <c r="D63" s="295">
        <v>14000</v>
      </c>
      <c r="E63" s="296">
        <v>9.59</v>
      </c>
      <c r="F63" s="268" t="s">
        <v>1017</v>
      </c>
    </row>
    <row r="64" spans="2:6">
      <c r="B64" s="268" t="s">
        <v>1053</v>
      </c>
      <c r="C64" s="268">
        <v>250</v>
      </c>
      <c r="D64" s="295">
        <v>24750</v>
      </c>
      <c r="E64" s="296">
        <v>13.02</v>
      </c>
      <c r="F64" s="268" t="s">
        <v>1017</v>
      </c>
    </row>
    <row r="65" spans="2:6">
      <c r="B65" s="268" t="s">
        <v>1053</v>
      </c>
      <c r="C65" s="268">
        <v>400</v>
      </c>
      <c r="D65" s="295">
        <v>45000</v>
      </c>
      <c r="E65" s="296">
        <v>17.170000000000002</v>
      </c>
      <c r="F65" s="268" t="s">
        <v>1017</v>
      </c>
    </row>
    <row r="66" spans="2:6">
      <c r="B66" s="294" t="s">
        <v>1022</v>
      </c>
      <c r="C66" s="293"/>
      <c r="D66" s="293"/>
      <c r="E66" s="293"/>
      <c r="F66" s="293"/>
    </row>
    <row r="67" spans="2:6">
      <c r="B67" s="268" t="s">
        <v>1035</v>
      </c>
      <c r="C67" s="268">
        <v>1000</v>
      </c>
      <c r="D67" s="293"/>
      <c r="E67" s="296">
        <v>13.02</v>
      </c>
      <c r="F67" s="268" t="s">
        <v>1017</v>
      </c>
    </row>
    <row r="68" spans="2:6">
      <c r="B68" s="268" t="s">
        <v>1035</v>
      </c>
      <c r="C68" s="268">
        <v>175</v>
      </c>
      <c r="D68" s="293"/>
      <c r="E68" s="296">
        <v>12.3</v>
      </c>
      <c r="F68" s="268" t="s">
        <v>1017</v>
      </c>
    </row>
    <row r="69" spans="2:6">
      <c r="B69" s="268" t="s">
        <v>1054</v>
      </c>
      <c r="C69" s="268">
        <v>175</v>
      </c>
      <c r="D69" s="293"/>
      <c r="E69" s="296">
        <v>41.25</v>
      </c>
      <c r="F69" s="268" t="s">
        <v>1017</v>
      </c>
    </row>
    <row r="70" spans="2:6">
      <c r="B70" s="268" t="s">
        <v>1021</v>
      </c>
      <c r="C70" s="268">
        <v>175</v>
      </c>
      <c r="D70" s="293"/>
      <c r="E70" s="296">
        <v>29.17</v>
      </c>
      <c r="F70" s="268" t="s">
        <v>1017</v>
      </c>
    </row>
    <row r="71" spans="2:6">
      <c r="B71" s="293"/>
      <c r="C71" s="293"/>
      <c r="D71" s="293"/>
      <c r="E71" s="293"/>
      <c r="F71" s="293"/>
    </row>
    <row r="72" spans="2:6" ht="39.5">
      <c r="B72" s="293"/>
      <c r="C72" s="359" t="s">
        <v>1005</v>
      </c>
      <c r="D72" s="359" t="s">
        <v>1006</v>
      </c>
      <c r="E72" s="359" t="s">
        <v>1007</v>
      </c>
      <c r="F72" s="359" t="s">
        <v>1008</v>
      </c>
    </row>
    <row r="73" spans="2:6">
      <c r="B73" s="294" t="s">
        <v>1029</v>
      </c>
      <c r="C73" s="293"/>
      <c r="D73" s="293"/>
      <c r="E73" s="293"/>
      <c r="F73" s="293"/>
    </row>
    <row r="74" spans="2:6">
      <c r="B74" s="294" t="s">
        <v>1030</v>
      </c>
      <c r="C74" s="293"/>
      <c r="D74" s="293"/>
      <c r="E74" s="293"/>
      <c r="F74" s="293"/>
    </row>
    <row r="75" spans="2:6">
      <c r="B75" s="268" t="s">
        <v>1016</v>
      </c>
      <c r="C75" s="268">
        <v>50</v>
      </c>
      <c r="D75" s="295">
        <v>3000</v>
      </c>
      <c r="E75" s="296">
        <v>3.51</v>
      </c>
      <c r="F75" s="268" t="s">
        <v>1017</v>
      </c>
    </row>
    <row r="76" spans="2:6">
      <c r="B76" s="268" t="s">
        <v>1016</v>
      </c>
      <c r="C76" s="268">
        <v>70</v>
      </c>
      <c r="D76" s="295">
        <v>4000</v>
      </c>
      <c r="E76" s="296">
        <v>3.51</v>
      </c>
      <c r="F76" s="268" t="s">
        <v>1017</v>
      </c>
    </row>
    <row r="77" spans="2:6">
      <c r="B77" s="268" t="s">
        <v>1016</v>
      </c>
      <c r="C77" s="268">
        <v>100</v>
      </c>
      <c r="D77" s="295">
        <v>7000</v>
      </c>
      <c r="E77" s="296">
        <v>3.51</v>
      </c>
      <c r="F77" s="268" t="s">
        <v>1017</v>
      </c>
    </row>
    <row r="78" spans="2:6">
      <c r="B78" s="268" t="s">
        <v>1016</v>
      </c>
      <c r="C78" s="268">
        <v>150</v>
      </c>
      <c r="D78" s="295">
        <v>10000</v>
      </c>
      <c r="E78" s="296">
        <v>3.51</v>
      </c>
      <c r="F78" s="268" t="s">
        <v>1017</v>
      </c>
    </row>
    <row r="79" spans="2:6">
      <c r="B79" s="268" t="s">
        <v>1016</v>
      </c>
      <c r="C79" s="268">
        <v>250</v>
      </c>
      <c r="D79" s="295">
        <v>17000</v>
      </c>
      <c r="E79" s="296">
        <v>3.51</v>
      </c>
      <c r="F79" s="268" t="s">
        <v>1017</v>
      </c>
    </row>
    <row r="80" spans="2:6">
      <c r="B80" s="268" t="s">
        <v>1016</v>
      </c>
      <c r="C80" s="268">
        <v>400</v>
      </c>
      <c r="D80" s="295">
        <v>28000</v>
      </c>
      <c r="E80" s="296">
        <v>3.51</v>
      </c>
      <c r="F80" s="268" t="s">
        <v>1017</v>
      </c>
    </row>
    <row r="81" spans="2:6">
      <c r="B81" s="268" t="s">
        <v>1019</v>
      </c>
      <c r="C81" s="268">
        <v>150</v>
      </c>
      <c r="D81" s="295">
        <v>10000</v>
      </c>
      <c r="E81" s="296">
        <v>3.51</v>
      </c>
      <c r="F81" s="268" t="s">
        <v>1017</v>
      </c>
    </row>
    <row r="82" spans="2:6">
      <c r="B82" s="268" t="s">
        <v>1055</v>
      </c>
      <c r="C82" s="268">
        <v>70</v>
      </c>
      <c r="D82" s="295">
        <v>4000</v>
      </c>
      <c r="E82" s="296">
        <v>3.51</v>
      </c>
      <c r="F82" s="268" t="s">
        <v>1017</v>
      </c>
    </row>
    <row r="83" spans="2:6">
      <c r="B83" s="268" t="s">
        <v>1055</v>
      </c>
      <c r="C83" s="268">
        <v>100</v>
      </c>
      <c r="D83" s="295">
        <v>7000</v>
      </c>
      <c r="E83" s="296">
        <v>3.51</v>
      </c>
      <c r="F83" s="268" t="s">
        <v>1017</v>
      </c>
    </row>
    <row r="84" spans="2:6">
      <c r="B84" s="268" t="s">
        <v>1032</v>
      </c>
      <c r="C84" s="268">
        <v>250</v>
      </c>
      <c r="D84" s="295">
        <v>15000</v>
      </c>
      <c r="E84" s="296">
        <v>3.51</v>
      </c>
      <c r="F84" s="268" t="s">
        <v>1017</v>
      </c>
    </row>
    <row r="85" spans="2:6">
      <c r="B85" s="268" t="s">
        <v>1032</v>
      </c>
      <c r="C85" s="268">
        <v>400</v>
      </c>
      <c r="D85" s="295">
        <v>17000</v>
      </c>
      <c r="E85" s="296">
        <v>3.51</v>
      </c>
      <c r="F85" s="268" t="s">
        <v>1017</v>
      </c>
    </row>
    <row r="86" spans="2:6">
      <c r="B86" s="268" t="s">
        <v>1033</v>
      </c>
      <c r="C86" s="268">
        <v>70</v>
      </c>
      <c r="D86" s="295">
        <v>7000</v>
      </c>
      <c r="E86" s="296">
        <v>3.51</v>
      </c>
      <c r="F86" s="268" t="s">
        <v>1017</v>
      </c>
    </row>
    <row r="87" spans="2:6">
      <c r="B87" s="268" t="s">
        <v>1033</v>
      </c>
      <c r="C87" s="268">
        <v>100</v>
      </c>
      <c r="D87" s="295">
        <v>8000</v>
      </c>
      <c r="E87" s="296">
        <v>3.51</v>
      </c>
      <c r="F87" s="268" t="s">
        <v>1017</v>
      </c>
    </row>
    <row r="88" spans="2:6">
      <c r="B88" s="268" t="s">
        <v>1033</v>
      </c>
      <c r="C88" s="268">
        <v>150</v>
      </c>
      <c r="D88" s="295">
        <v>10000</v>
      </c>
      <c r="E88" s="296">
        <v>3.51</v>
      </c>
      <c r="F88" s="268" t="s">
        <v>1017</v>
      </c>
    </row>
    <row r="89" spans="2:6">
      <c r="B89" s="268" t="s">
        <v>1018</v>
      </c>
      <c r="C89" s="268">
        <v>100</v>
      </c>
      <c r="D89" s="295">
        <v>7000</v>
      </c>
      <c r="E89" s="296">
        <v>3.51</v>
      </c>
      <c r="F89" s="268" t="s">
        <v>1017</v>
      </c>
    </row>
    <row r="90" spans="2:6">
      <c r="B90" s="268" t="s">
        <v>1018</v>
      </c>
      <c r="C90" s="268">
        <v>150</v>
      </c>
      <c r="D90" s="295">
        <v>10000</v>
      </c>
      <c r="E90" s="296">
        <v>3.51</v>
      </c>
      <c r="F90" s="268" t="s">
        <v>1017</v>
      </c>
    </row>
    <row r="91" spans="2:6">
      <c r="B91" s="268" t="s">
        <v>1018</v>
      </c>
      <c r="C91" s="268">
        <v>250</v>
      </c>
      <c r="D91" s="295">
        <v>17000</v>
      </c>
      <c r="E91" s="296">
        <v>3.51</v>
      </c>
      <c r="F91" s="268" t="s">
        <v>1017</v>
      </c>
    </row>
    <row r="92" spans="2:6">
      <c r="B92" s="268" t="s">
        <v>1034</v>
      </c>
      <c r="C92" s="268">
        <v>100</v>
      </c>
      <c r="D92" s="295">
        <v>7000</v>
      </c>
      <c r="E92" s="296">
        <v>3.51</v>
      </c>
      <c r="F92" s="268" t="s">
        <v>1017</v>
      </c>
    </row>
    <row r="93" spans="2:6">
      <c r="B93" s="268" t="s">
        <v>1034</v>
      </c>
      <c r="C93" s="268">
        <v>150</v>
      </c>
      <c r="D93" s="295">
        <v>10000</v>
      </c>
      <c r="E93" s="296">
        <v>3.51</v>
      </c>
      <c r="F93" s="268" t="s">
        <v>1017</v>
      </c>
    </row>
    <row r="94" spans="2:6">
      <c r="B94" s="268" t="s">
        <v>1035</v>
      </c>
      <c r="C94" s="268">
        <v>150</v>
      </c>
      <c r="D94" s="268" t="s">
        <v>842</v>
      </c>
      <c r="E94" s="296">
        <v>3.51</v>
      </c>
      <c r="F94" s="268" t="s">
        <v>1017</v>
      </c>
    </row>
    <row r="95" spans="2:6">
      <c r="B95" s="268" t="s">
        <v>1035</v>
      </c>
      <c r="C95" s="268">
        <v>250</v>
      </c>
      <c r="D95" s="293"/>
      <c r="E95" s="296">
        <v>3.51</v>
      </c>
      <c r="F95" s="268" t="s">
        <v>1017</v>
      </c>
    </row>
    <row r="96" spans="2:6">
      <c r="B96" s="268" t="s">
        <v>1035</v>
      </c>
      <c r="C96" s="268">
        <v>400</v>
      </c>
      <c r="D96" s="293"/>
      <c r="E96" s="296">
        <v>3.51</v>
      </c>
      <c r="F96" s="268" t="s">
        <v>1017</v>
      </c>
    </row>
    <row r="97" spans="2:7">
      <c r="B97" s="268" t="s">
        <v>1035</v>
      </c>
      <c r="C97" s="268">
        <v>1000</v>
      </c>
      <c r="D97" s="293"/>
      <c r="E97" s="296">
        <v>3.51</v>
      </c>
      <c r="F97" s="268" t="s">
        <v>1017</v>
      </c>
    </row>
    <row r="98" spans="2:7">
      <c r="B98" s="268" t="s">
        <v>842</v>
      </c>
      <c r="C98" s="268" t="s">
        <v>842</v>
      </c>
      <c r="D98" s="268" t="s">
        <v>842</v>
      </c>
      <c r="E98" s="268" t="s">
        <v>842</v>
      </c>
      <c r="F98" s="268" t="s">
        <v>842</v>
      </c>
    </row>
    <row r="99" spans="2:7">
      <c r="B99" s="268" t="s">
        <v>1056</v>
      </c>
    </row>
    <row r="100" spans="2:7">
      <c r="B100" s="268" t="s">
        <v>842</v>
      </c>
    </row>
    <row r="101" spans="2:7">
      <c r="B101" s="259" t="s">
        <v>1057</v>
      </c>
    </row>
    <row r="102" spans="2:7">
      <c r="B102" s="259" t="s">
        <v>1058</v>
      </c>
    </row>
    <row r="103" spans="2:7">
      <c r="B103" s="256" t="s">
        <v>842</v>
      </c>
    </row>
    <row r="104" spans="2:7">
      <c r="B104" s="361" t="s">
        <v>1023</v>
      </c>
      <c r="C104" s="351"/>
      <c r="D104" s="361" t="s">
        <v>1024</v>
      </c>
      <c r="E104" s="351"/>
      <c r="F104" s="351"/>
      <c r="G104" s="351"/>
    </row>
    <row r="105" spans="2:7">
      <c r="B105" s="256" t="s">
        <v>884</v>
      </c>
    </row>
    <row r="106" spans="2:7">
      <c r="B106" s="256" t="s">
        <v>885</v>
      </c>
    </row>
    <row r="107" spans="2:7">
      <c r="B107" s="286" t="s">
        <v>1025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31803-ADE2-4610-AC5C-F82339DBC7C3}">
  <dimension ref="B2:J599"/>
  <sheetViews>
    <sheetView topLeftCell="A579" workbookViewId="0">
      <selection activeCell="B482" sqref="B482"/>
    </sheetView>
  </sheetViews>
  <sheetFormatPr defaultRowHeight="14.5"/>
  <cols>
    <col min="2" max="2" width="56.54296875" customWidth="1"/>
    <col min="3" max="3" width="25.453125" customWidth="1"/>
    <col min="4" max="4" width="26.81640625" customWidth="1"/>
    <col min="5" max="5" width="16.54296875" customWidth="1"/>
    <col min="6" max="6" width="20.453125" customWidth="1"/>
    <col min="7" max="7" width="18.81640625" customWidth="1"/>
    <col min="8" max="8" width="11.26953125" customWidth="1"/>
    <col min="9" max="10" width="12.1796875" customWidth="1"/>
  </cols>
  <sheetData>
    <row r="2" spans="2:2">
      <c r="B2" s="256" t="s">
        <v>812</v>
      </c>
    </row>
    <row r="3" spans="2:2">
      <c r="B3" s="264" t="s">
        <v>1059</v>
      </c>
    </row>
    <row r="4" spans="2:2">
      <c r="B4" s="256" t="s">
        <v>1060</v>
      </c>
    </row>
    <row r="5" spans="2:2">
      <c r="B5" s="256" t="s">
        <v>1061</v>
      </c>
    </row>
    <row r="6" spans="2:2">
      <c r="B6" s="256" t="s">
        <v>843</v>
      </c>
    </row>
    <row r="7" spans="2:2">
      <c r="B7" s="266" t="s">
        <v>1062</v>
      </c>
    </row>
    <row r="8" spans="2:2">
      <c r="B8" s="266" t="s">
        <v>842</v>
      </c>
    </row>
    <row r="9" spans="2:2">
      <c r="B9" s="256" t="s">
        <v>1063</v>
      </c>
    </row>
    <row r="10" spans="2:2">
      <c r="B10" s="266" t="s">
        <v>842</v>
      </c>
    </row>
    <row r="11" spans="2:2">
      <c r="B11" s="297" t="s">
        <v>1064</v>
      </c>
    </row>
    <row r="12" spans="2:2">
      <c r="B12" s="266" t="s">
        <v>1065</v>
      </c>
    </row>
    <row r="13" spans="2:2">
      <c r="B13" s="266" t="s">
        <v>842</v>
      </c>
    </row>
    <row r="14" spans="2:2">
      <c r="B14" s="297" t="s">
        <v>1066</v>
      </c>
    </row>
    <row r="15" spans="2:2">
      <c r="B15" s="266" t="s">
        <v>1067</v>
      </c>
    </row>
    <row r="16" spans="2:2">
      <c r="B16" s="266" t="s">
        <v>842</v>
      </c>
    </row>
    <row r="17" spans="2:6">
      <c r="B17" s="297" t="s">
        <v>1068</v>
      </c>
    </row>
    <row r="18" spans="2:6">
      <c r="B18" s="266" t="s">
        <v>1069</v>
      </c>
    </row>
    <row r="19" spans="2:6">
      <c r="B19" s="266" t="s">
        <v>842</v>
      </c>
    </row>
    <row r="20" spans="2:6">
      <c r="B20" s="256" t="s">
        <v>1070</v>
      </c>
    </row>
    <row r="21" spans="2:6">
      <c r="B21" s="266" t="s">
        <v>1071</v>
      </c>
    </row>
    <row r="22" spans="2:6">
      <c r="B22" s="266" t="s">
        <v>842</v>
      </c>
    </row>
    <row r="23" spans="2:6">
      <c r="B23" s="266" t="s">
        <v>1072</v>
      </c>
    </row>
    <row r="24" spans="2:6">
      <c r="B24" s="266" t="s">
        <v>842</v>
      </c>
    </row>
    <row r="25" spans="2:6">
      <c r="B25" s="266" t="s">
        <v>1073</v>
      </c>
    </row>
    <row r="26" spans="2:6">
      <c r="B26" s="266" t="s">
        <v>842</v>
      </c>
    </row>
    <row r="27" spans="2:6">
      <c r="B27" s="256" t="s">
        <v>1074</v>
      </c>
    </row>
    <row r="28" spans="2:6">
      <c r="B28" s="256" t="s">
        <v>1075</v>
      </c>
    </row>
    <row r="29" spans="2:6">
      <c r="B29" s="256" t="s">
        <v>842</v>
      </c>
    </row>
    <row r="30" spans="2:6">
      <c r="B30" s="297" t="s">
        <v>1076</v>
      </c>
      <c r="C30" s="297" t="s">
        <v>1077</v>
      </c>
      <c r="D30" s="297" t="s">
        <v>1078</v>
      </c>
    </row>
    <row r="31" spans="2:6">
      <c r="B31" s="266" t="s">
        <v>1079</v>
      </c>
      <c r="C31" s="267">
        <v>0.78</v>
      </c>
      <c r="D31" s="267">
        <v>0.18</v>
      </c>
      <c r="F31" s="282"/>
    </row>
    <row r="32" spans="2:6">
      <c r="B32" s="266" t="s">
        <v>1080</v>
      </c>
      <c r="C32" s="267">
        <v>0.37</v>
      </c>
      <c r="D32" s="267">
        <v>0.16</v>
      </c>
    </row>
    <row r="33" spans="2:5">
      <c r="B33" s="266" t="s">
        <v>1081</v>
      </c>
      <c r="C33" s="267">
        <v>0.7</v>
      </c>
      <c r="D33" s="267">
        <v>1.26</v>
      </c>
    </row>
    <row r="34" spans="2:5">
      <c r="B34" s="266" t="s">
        <v>1082</v>
      </c>
      <c r="C34" s="267">
        <v>0.66</v>
      </c>
      <c r="D34" s="267">
        <v>1</v>
      </c>
    </row>
    <row r="35" spans="2:5">
      <c r="B35" s="266" t="s">
        <v>1083</v>
      </c>
      <c r="C35" s="267">
        <v>0.56000000000000005</v>
      </c>
      <c r="D35" s="267">
        <v>0</v>
      </c>
    </row>
    <row r="36" spans="2:5">
      <c r="B36" s="266" t="s">
        <v>1084</v>
      </c>
      <c r="C36" s="267">
        <v>0.56000000000000005</v>
      </c>
      <c r="D36" s="267">
        <v>0</v>
      </c>
    </row>
    <row r="37" spans="2:5" ht="15.5">
      <c r="B37" s="261" t="s">
        <v>842</v>
      </c>
    </row>
    <row r="38" spans="2:5" ht="15.5">
      <c r="B38" s="261" t="s">
        <v>842</v>
      </c>
    </row>
    <row r="39" spans="2:5" ht="15.5">
      <c r="B39" s="261" t="s">
        <v>842</v>
      </c>
    </row>
    <row r="40" spans="2:5">
      <c r="B40" s="256" t="s">
        <v>842</v>
      </c>
    </row>
    <row r="41" spans="2:5">
      <c r="B41" s="360" t="s">
        <v>882</v>
      </c>
      <c r="C41" s="351"/>
      <c r="D41" s="361" t="s">
        <v>883</v>
      </c>
      <c r="E41" s="351"/>
    </row>
    <row r="42" spans="2:5">
      <c r="B42" s="266" t="s">
        <v>842</v>
      </c>
    </row>
    <row r="43" spans="2:5">
      <c r="B43" s="263" t="s">
        <v>884</v>
      </c>
    </row>
    <row r="44" spans="2:5">
      <c r="B44" s="256" t="s">
        <v>885</v>
      </c>
    </row>
    <row r="45" spans="2:5">
      <c r="B45" s="256" t="s">
        <v>886</v>
      </c>
    </row>
    <row r="48" spans="2:5">
      <c r="B48" s="285" t="s">
        <v>1085</v>
      </c>
    </row>
    <row r="49" spans="2:2">
      <c r="B49" s="257" t="s">
        <v>1086</v>
      </c>
    </row>
    <row r="50" spans="2:2">
      <c r="B50" s="257" t="s">
        <v>1087</v>
      </c>
    </row>
    <row r="51" spans="2:2">
      <c r="B51" s="257" t="s">
        <v>842</v>
      </c>
    </row>
    <row r="52" spans="2:2">
      <c r="B52" s="259" t="s">
        <v>1088</v>
      </c>
    </row>
    <row r="53" spans="2:2">
      <c r="B53" s="259" t="s">
        <v>842</v>
      </c>
    </row>
    <row r="54" spans="2:2">
      <c r="B54" s="259" t="s">
        <v>1089</v>
      </c>
    </row>
    <row r="55" spans="2:2">
      <c r="B55" s="259" t="s">
        <v>842</v>
      </c>
    </row>
    <row r="56" spans="2:2">
      <c r="B56" s="259" t="s">
        <v>1090</v>
      </c>
    </row>
    <row r="57" spans="2:2">
      <c r="B57" s="259" t="s">
        <v>842</v>
      </c>
    </row>
    <row r="58" spans="2:2">
      <c r="B58" s="259" t="s">
        <v>1091</v>
      </c>
    </row>
    <row r="59" spans="2:2">
      <c r="B59" s="259" t="s">
        <v>842</v>
      </c>
    </row>
    <row r="60" spans="2:2">
      <c r="B60" s="259" t="s">
        <v>1092</v>
      </c>
    </row>
    <row r="61" spans="2:2">
      <c r="B61" s="259" t="s">
        <v>842</v>
      </c>
    </row>
    <row r="62" spans="2:2">
      <c r="B62" s="259" t="s">
        <v>842</v>
      </c>
    </row>
    <row r="63" spans="2:2">
      <c r="B63" s="259" t="s">
        <v>1093</v>
      </c>
    </row>
    <row r="64" spans="2:2">
      <c r="B64" s="259" t="s">
        <v>842</v>
      </c>
    </row>
    <row r="65" spans="2:5">
      <c r="B65" s="303" t="s">
        <v>842</v>
      </c>
      <c r="C65" s="304" t="s">
        <v>842</v>
      </c>
      <c r="D65" s="304" t="s">
        <v>842</v>
      </c>
      <c r="E65" s="305" t="s">
        <v>842</v>
      </c>
    </row>
    <row r="66" spans="2:5">
      <c r="B66" s="306" t="s">
        <v>842</v>
      </c>
      <c r="C66" s="307"/>
      <c r="D66" s="308" t="s">
        <v>842</v>
      </c>
      <c r="E66" s="309"/>
    </row>
    <row r="67" spans="2:5">
      <c r="B67" s="306" t="s">
        <v>842</v>
      </c>
      <c r="C67" s="307"/>
      <c r="D67" s="310" t="s">
        <v>1094</v>
      </c>
      <c r="E67" s="309"/>
    </row>
    <row r="68" spans="2:5">
      <c r="B68" s="311" t="s">
        <v>1095</v>
      </c>
      <c r="C68" s="307"/>
      <c r="D68" s="312" t="s">
        <v>1096</v>
      </c>
      <c r="E68" s="309"/>
    </row>
    <row r="69" spans="2:5">
      <c r="B69" s="313" t="s">
        <v>1097</v>
      </c>
      <c r="C69" s="308" t="s">
        <v>842</v>
      </c>
      <c r="D69" s="356">
        <v>9.8270000000000007E-3</v>
      </c>
      <c r="E69" s="314" t="s">
        <v>842</v>
      </c>
    </row>
    <row r="70" spans="2:5">
      <c r="B70" s="313" t="s">
        <v>1098</v>
      </c>
      <c r="C70" s="308" t="s">
        <v>842</v>
      </c>
      <c r="D70" s="356">
        <v>9.8270000000000007E-3</v>
      </c>
      <c r="E70" s="314" t="s">
        <v>842</v>
      </c>
    </row>
    <row r="71" spans="2:5">
      <c r="B71" s="313" t="s">
        <v>1080</v>
      </c>
      <c r="C71" s="308" t="s">
        <v>842</v>
      </c>
      <c r="D71" s="356">
        <v>9.5689999999999994E-3</v>
      </c>
      <c r="E71" s="314" t="s">
        <v>842</v>
      </c>
    </row>
    <row r="72" spans="2:5">
      <c r="B72" s="313" t="s">
        <v>1081</v>
      </c>
      <c r="C72" s="308" t="s">
        <v>842</v>
      </c>
      <c r="D72" s="356">
        <v>9.8270000000000007E-3</v>
      </c>
      <c r="E72" s="314" t="s">
        <v>842</v>
      </c>
    </row>
    <row r="73" spans="2:5">
      <c r="B73" s="313" t="s">
        <v>1082</v>
      </c>
      <c r="C73" s="308" t="s">
        <v>842</v>
      </c>
      <c r="D73" s="356">
        <v>9.5689999999999994E-3</v>
      </c>
      <c r="E73" s="314" t="s">
        <v>842</v>
      </c>
    </row>
    <row r="74" spans="2:5">
      <c r="B74" s="313" t="s">
        <v>59</v>
      </c>
      <c r="C74" s="308" t="s">
        <v>842</v>
      </c>
      <c r="D74" s="356">
        <v>9.3679999999999996E-3</v>
      </c>
      <c r="E74" s="314" t="s">
        <v>842</v>
      </c>
    </row>
    <row r="75" spans="2:5">
      <c r="B75" s="313" t="s">
        <v>60</v>
      </c>
      <c r="C75" s="308" t="s">
        <v>842</v>
      </c>
      <c r="D75" s="356">
        <v>9.8270000000000007E-3</v>
      </c>
      <c r="E75" s="314" t="s">
        <v>842</v>
      </c>
    </row>
    <row r="76" spans="2:5">
      <c r="B76" s="313" t="s">
        <v>61</v>
      </c>
      <c r="C76" s="308" t="s">
        <v>842</v>
      </c>
      <c r="D76" s="356">
        <v>9.8270000000000007E-3</v>
      </c>
      <c r="E76" s="314" t="s">
        <v>842</v>
      </c>
    </row>
    <row r="77" spans="2:5">
      <c r="B77" s="306" t="s">
        <v>842</v>
      </c>
      <c r="E77" s="315"/>
    </row>
    <row r="78" spans="2:5">
      <c r="B78" s="316" t="s">
        <v>842</v>
      </c>
      <c r="C78" s="317"/>
      <c r="D78" s="317"/>
      <c r="E78" s="318"/>
    </row>
    <row r="79" spans="2:5">
      <c r="B79" s="259" t="s">
        <v>842</v>
      </c>
    </row>
    <row r="80" spans="2:5">
      <c r="B80" s="259" t="s">
        <v>842</v>
      </c>
    </row>
    <row r="81" spans="2:5">
      <c r="B81" s="259" t="s">
        <v>842</v>
      </c>
    </row>
    <row r="82" spans="2:5">
      <c r="B82" s="259" t="s">
        <v>842</v>
      </c>
    </row>
    <row r="83" spans="2:5">
      <c r="B83" s="259" t="s">
        <v>842</v>
      </c>
    </row>
    <row r="84" spans="2:5">
      <c r="B84" s="259" t="s">
        <v>842</v>
      </c>
    </row>
    <row r="85" spans="2:5">
      <c r="B85" s="259" t="s">
        <v>842</v>
      </c>
    </row>
    <row r="86" spans="2:5">
      <c r="B86" s="364" t="s">
        <v>1099</v>
      </c>
      <c r="C86" s="351"/>
      <c r="D86" s="367" t="s">
        <v>1100</v>
      </c>
      <c r="E86" s="351"/>
    </row>
    <row r="87" spans="2:5">
      <c r="B87" s="259" t="s">
        <v>842</v>
      </c>
    </row>
    <row r="88" spans="2:5">
      <c r="B88" s="263" t="s">
        <v>1101</v>
      </c>
    </row>
    <row r="89" spans="2:5">
      <c r="B89" s="256" t="s">
        <v>885</v>
      </c>
    </row>
    <row r="90" spans="2:5">
      <c r="B90" s="286" t="s">
        <v>1102</v>
      </c>
    </row>
    <row r="91" spans="2:5">
      <c r="B91" s="286"/>
    </row>
    <row r="92" spans="2:5">
      <c r="B92" s="286"/>
    </row>
    <row r="93" spans="2:5">
      <c r="B93" s="286"/>
    </row>
    <row r="95" spans="2:5">
      <c r="B95" s="257" t="s">
        <v>812</v>
      </c>
    </row>
    <row r="96" spans="2:5">
      <c r="B96" s="285" t="s">
        <v>1103</v>
      </c>
    </row>
    <row r="97" spans="2:2">
      <c r="B97" s="257" t="s">
        <v>842</v>
      </c>
    </row>
    <row r="98" spans="2:2">
      <c r="B98" s="257" t="s">
        <v>1104</v>
      </c>
    </row>
    <row r="99" spans="2:2">
      <c r="B99" s="257" t="s">
        <v>1105</v>
      </c>
    </row>
    <row r="100" spans="2:2">
      <c r="B100" s="257" t="s">
        <v>842</v>
      </c>
    </row>
    <row r="101" spans="2:2">
      <c r="B101" s="259" t="s">
        <v>1106</v>
      </c>
    </row>
    <row r="102" spans="2:2">
      <c r="B102" s="259" t="s">
        <v>842</v>
      </c>
    </row>
    <row r="103" spans="2:2">
      <c r="B103" s="259" t="s">
        <v>1107</v>
      </c>
    </row>
    <row r="104" spans="2:2">
      <c r="B104" s="259" t="s">
        <v>842</v>
      </c>
    </row>
    <row r="105" spans="2:2">
      <c r="B105" s="363" t="s">
        <v>1108</v>
      </c>
    </row>
    <row r="106" spans="2:2">
      <c r="B106" s="363" t="s">
        <v>1109</v>
      </c>
    </row>
    <row r="107" spans="2:2">
      <c r="B107" s="363" t="s">
        <v>1110</v>
      </c>
    </row>
    <row r="108" spans="2:2">
      <c r="B108" s="363" t="s">
        <v>1111</v>
      </c>
    </row>
    <row r="109" spans="2:2">
      <c r="B109" s="259" t="s">
        <v>842</v>
      </c>
    </row>
    <row r="110" spans="2:2">
      <c r="B110" s="259" t="s">
        <v>1112</v>
      </c>
    </row>
    <row r="111" spans="2:2">
      <c r="B111" s="259" t="s">
        <v>842</v>
      </c>
    </row>
    <row r="112" spans="2:2">
      <c r="B112" s="259" t="s">
        <v>842</v>
      </c>
    </row>
    <row r="113" spans="2:5">
      <c r="B113" s="259" t="s">
        <v>842</v>
      </c>
    </row>
    <row r="114" spans="2:5">
      <c r="B114" s="259" t="s">
        <v>858</v>
      </c>
      <c r="C114" s="259" t="s">
        <v>1113</v>
      </c>
    </row>
    <row r="115" spans="2:5">
      <c r="B115" s="259" t="s">
        <v>862</v>
      </c>
      <c r="C115" s="259" t="s">
        <v>1114</v>
      </c>
    </row>
    <row r="116" spans="2:5">
      <c r="B116" s="259" t="s">
        <v>860</v>
      </c>
      <c r="C116" s="259" t="s">
        <v>1115</v>
      </c>
    </row>
    <row r="117" spans="2:5">
      <c r="B117" s="259" t="s">
        <v>861</v>
      </c>
      <c r="C117" s="259" t="s">
        <v>1116</v>
      </c>
    </row>
    <row r="119" spans="2:5">
      <c r="B119" s="259" t="s">
        <v>842</v>
      </c>
    </row>
    <row r="120" spans="2:5">
      <c r="B120" s="259" t="s">
        <v>842</v>
      </c>
    </row>
    <row r="121" spans="2:5">
      <c r="B121" s="259" t="s">
        <v>842</v>
      </c>
    </row>
    <row r="122" spans="2:5">
      <c r="B122" s="258" t="s">
        <v>1117</v>
      </c>
      <c r="D122" s="257" t="s">
        <v>1118</v>
      </c>
    </row>
    <row r="123" spans="2:5">
      <c r="B123" s="344" t="s">
        <v>842</v>
      </c>
      <c r="C123" s="342"/>
      <c r="D123" s="342"/>
      <c r="E123" s="342"/>
    </row>
    <row r="124" spans="2:5">
      <c r="B124" s="263" t="s">
        <v>1101</v>
      </c>
    </row>
    <row r="125" spans="2:5">
      <c r="B125" s="256" t="s">
        <v>885</v>
      </c>
    </row>
    <row r="126" spans="2:5">
      <c r="B126" s="286" t="s">
        <v>1119</v>
      </c>
    </row>
    <row r="127" spans="2:5">
      <c r="B127" s="286"/>
    </row>
    <row r="128" spans="2:5">
      <c r="B128" s="286"/>
    </row>
    <row r="129" spans="2:2">
      <c r="B129" s="286"/>
    </row>
    <row r="130" spans="2:2">
      <c r="B130" s="286"/>
    </row>
    <row r="131" spans="2:2">
      <c r="B131" s="286"/>
    </row>
    <row r="133" spans="2:2">
      <c r="B133" s="257" t="s">
        <v>812</v>
      </c>
    </row>
    <row r="134" spans="2:2">
      <c r="B134" s="285" t="s">
        <v>1120</v>
      </c>
    </row>
    <row r="135" spans="2:2">
      <c r="B135" s="257" t="s">
        <v>1121</v>
      </c>
    </row>
    <row r="136" spans="2:2">
      <c r="B136" s="257" t="s">
        <v>1122</v>
      </c>
    </row>
    <row r="137" spans="2:2">
      <c r="B137" s="259" t="s">
        <v>1123</v>
      </c>
    </row>
    <row r="138" spans="2:2">
      <c r="B138" s="259" t="s">
        <v>842</v>
      </c>
    </row>
    <row r="139" spans="2:2">
      <c r="B139" s="259" t="s">
        <v>1124</v>
      </c>
    </row>
    <row r="140" spans="2:2">
      <c r="B140" s="259" t="s">
        <v>842</v>
      </c>
    </row>
    <row r="141" spans="2:2">
      <c r="B141" s="259" t="s">
        <v>1125</v>
      </c>
    </row>
    <row r="142" spans="2:2">
      <c r="B142" s="259" t="s">
        <v>842</v>
      </c>
    </row>
    <row r="143" spans="2:2">
      <c r="B143" s="259" t="s">
        <v>1126</v>
      </c>
    </row>
    <row r="144" spans="2:2">
      <c r="B144" s="259" t="s">
        <v>842</v>
      </c>
    </row>
    <row r="145" spans="2:4">
      <c r="B145" s="257" t="s">
        <v>1127</v>
      </c>
      <c r="C145" s="365" t="s">
        <v>845</v>
      </c>
      <c r="D145" s="365" t="s">
        <v>846</v>
      </c>
    </row>
    <row r="146" spans="2:4">
      <c r="B146" s="259" t="s">
        <v>1095</v>
      </c>
      <c r="C146" s="365" t="s">
        <v>847</v>
      </c>
      <c r="D146" s="365" t="s">
        <v>848</v>
      </c>
    </row>
    <row r="147" spans="2:4">
      <c r="B147" s="259" t="s">
        <v>1097</v>
      </c>
      <c r="C147" s="259" t="s">
        <v>842</v>
      </c>
      <c r="D147" s="356">
        <v>8.2857E-2</v>
      </c>
    </row>
    <row r="148" spans="2:4">
      <c r="B148" s="259" t="s">
        <v>1128</v>
      </c>
      <c r="C148" s="356">
        <v>7.7762999999999999E-2</v>
      </c>
      <c r="D148" s="356" t="s">
        <v>842</v>
      </c>
    </row>
    <row r="149" spans="2:4">
      <c r="B149" s="259" t="s">
        <v>1129</v>
      </c>
      <c r="C149" s="356">
        <v>8.7526000000000007E-2</v>
      </c>
      <c r="D149" s="356" t="s">
        <v>842</v>
      </c>
    </row>
    <row r="150" spans="2:4">
      <c r="B150" s="259" t="s">
        <v>1130</v>
      </c>
      <c r="C150" s="356" t="s">
        <v>842</v>
      </c>
      <c r="D150" s="356" t="s">
        <v>842</v>
      </c>
    </row>
    <row r="151" spans="2:4">
      <c r="B151" s="259" t="s">
        <v>1131</v>
      </c>
      <c r="C151" s="356">
        <v>9.7364000000000006E-2</v>
      </c>
      <c r="D151" s="356">
        <v>9.7748000000000002E-2</v>
      </c>
    </row>
    <row r="152" spans="2:4">
      <c r="B152" s="259" t="s">
        <v>1132</v>
      </c>
      <c r="C152" s="356">
        <v>6.6524E-2</v>
      </c>
      <c r="D152" s="356">
        <v>7.0472999999999994E-2</v>
      </c>
    </row>
    <row r="153" spans="2:4">
      <c r="B153" s="259" t="s">
        <v>1079</v>
      </c>
      <c r="C153" s="356">
        <v>8.1056000000000003E-2</v>
      </c>
      <c r="D153" s="356">
        <v>7.8656000000000004E-2</v>
      </c>
    </row>
    <row r="154" spans="2:4">
      <c r="B154" s="259" t="s">
        <v>1133</v>
      </c>
      <c r="C154" s="356">
        <v>7.5728000000000004E-2</v>
      </c>
      <c r="D154" s="356">
        <v>7.3568999999999996E-2</v>
      </c>
    </row>
    <row r="155" spans="2:4">
      <c r="B155" s="259" t="s">
        <v>1134</v>
      </c>
      <c r="C155" s="356">
        <v>7.9280000000000003E-2</v>
      </c>
      <c r="D155" s="356">
        <v>7.7181E-2</v>
      </c>
    </row>
    <row r="156" spans="2:4">
      <c r="B156" s="259" t="s">
        <v>1135</v>
      </c>
      <c r="C156" s="356">
        <v>7.5324000000000002E-2</v>
      </c>
      <c r="D156" s="356">
        <v>7.4159000000000003E-2</v>
      </c>
    </row>
    <row r="157" spans="2:4">
      <c r="B157" s="259" t="s">
        <v>61</v>
      </c>
      <c r="C157" s="356">
        <v>7.6697000000000001E-2</v>
      </c>
      <c r="D157" s="356">
        <v>7.4748999999999996E-2</v>
      </c>
    </row>
    <row r="158" spans="2:4">
      <c r="B158" s="259" t="s">
        <v>60</v>
      </c>
      <c r="C158" s="356">
        <v>6.9027000000000005E-2</v>
      </c>
      <c r="D158" s="356">
        <v>7.1652999999999994E-2</v>
      </c>
    </row>
    <row r="159" spans="2:4">
      <c r="B159" s="259" t="s">
        <v>1136</v>
      </c>
    </row>
    <row r="160" spans="2:4">
      <c r="B160" s="259" t="s">
        <v>842</v>
      </c>
    </row>
    <row r="161" spans="2:5">
      <c r="B161" s="259" t="s">
        <v>1137</v>
      </c>
    </row>
    <row r="162" spans="2:5">
      <c r="B162" s="259" t="s">
        <v>842</v>
      </c>
    </row>
    <row r="163" spans="2:5">
      <c r="B163" s="259" t="s">
        <v>842</v>
      </c>
    </row>
    <row r="164" spans="2:5">
      <c r="B164" s="259" t="s">
        <v>842</v>
      </c>
    </row>
    <row r="165" spans="2:5">
      <c r="B165" s="259" t="s">
        <v>842</v>
      </c>
    </row>
    <row r="166" spans="2:5">
      <c r="B166" s="259" t="s">
        <v>842</v>
      </c>
    </row>
    <row r="167" spans="2:5">
      <c r="B167" s="360" t="s">
        <v>1138</v>
      </c>
      <c r="C167" s="361" t="s">
        <v>1139</v>
      </c>
      <c r="D167" s="351"/>
      <c r="E167" s="351"/>
    </row>
    <row r="168" spans="2:5">
      <c r="B168" s="256" t="s">
        <v>842</v>
      </c>
    </row>
    <row r="169" spans="2:5">
      <c r="B169" s="263" t="s">
        <v>1140</v>
      </c>
    </row>
    <row r="170" spans="2:5">
      <c r="B170" s="256" t="s">
        <v>885</v>
      </c>
    </row>
    <row r="171" spans="2:5">
      <c r="B171" s="256" t="s">
        <v>1141</v>
      </c>
    </row>
    <row r="172" spans="2:5">
      <c r="B172" s="256"/>
    </row>
    <row r="173" spans="2:5">
      <c r="B173" s="256"/>
    </row>
    <row r="174" spans="2:5">
      <c r="B174" s="256"/>
    </row>
    <row r="175" spans="2:5">
      <c r="B175" s="256"/>
    </row>
    <row r="176" spans="2:5">
      <c r="B176" s="256" t="s">
        <v>842</v>
      </c>
    </row>
    <row r="177" spans="2:4">
      <c r="B177" s="257" t="s">
        <v>812</v>
      </c>
    </row>
    <row r="178" spans="2:4">
      <c r="B178" s="285" t="s">
        <v>1142</v>
      </c>
    </row>
    <row r="179" spans="2:4">
      <c r="B179" s="257" t="s">
        <v>1143</v>
      </c>
    </row>
    <row r="180" spans="2:4">
      <c r="B180" s="257" t="s">
        <v>1122</v>
      </c>
    </row>
    <row r="181" spans="2:4">
      <c r="B181" s="257" t="s">
        <v>1144</v>
      </c>
    </row>
    <row r="182" spans="2:4">
      <c r="B182" s="259" t="s">
        <v>1145</v>
      </c>
    </row>
    <row r="183" spans="2:4">
      <c r="B183" s="259" t="s">
        <v>1095</v>
      </c>
      <c r="C183" s="365" t="s">
        <v>1146</v>
      </c>
      <c r="D183" s="259" t="s">
        <v>842</v>
      </c>
    </row>
    <row r="184" spans="2:4">
      <c r="B184" s="259" t="s">
        <v>1097</v>
      </c>
      <c r="C184" s="356">
        <v>2.3570000000000002E-3</v>
      </c>
      <c r="D184" s="259" t="s">
        <v>842</v>
      </c>
    </row>
    <row r="185" spans="2:4">
      <c r="B185" s="259" t="s">
        <v>1147</v>
      </c>
      <c r="C185" s="356">
        <v>2.3570000000000002E-3</v>
      </c>
      <c r="D185" s="259" t="s">
        <v>842</v>
      </c>
    </row>
    <row r="186" spans="2:4">
      <c r="B186" s="259" t="s">
        <v>1148</v>
      </c>
      <c r="C186" s="356">
        <v>2.2950000000000002E-3</v>
      </c>
      <c r="D186" s="259" t="s">
        <v>842</v>
      </c>
    </row>
    <row r="187" spans="2:4">
      <c r="B187" s="257" t="s">
        <v>1149</v>
      </c>
    </row>
    <row r="188" spans="2:4">
      <c r="B188" s="257" t="s">
        <v>842</v>
      </c>
    </row>
    <row r="189" spans="2:4">
      <c r="B189" s="257" t="s">
        <v>1150</v>
      </c>
    </row>
    <row r="190" spans="2:4">
      <c r="B190" s="259" t="s">
        <v>1151</v>
      </c>
    </row>
    <row r="191" spans="2:4">
      <c r="B191" s="257" t="s">
        <v>1152</v>
      </c>
    </row>
    <row r="192" spans="2:4">
      <c r="B192" s="259" t="s">
        <v>842</v>
      </c>
      <c r="C192" s="366" t="s">
        <v>1153</v>
      </c>
      <c r="D192" s="366" t="s">
        <v>1154</v>
      </c>
    </row>
    <row r="193" spans="2:4">
      <c r="B193" s="259" t="s">
        <v>1155</v>
      </c>
      <c r="C193" s="336">
        <v>0.34132000000000001</v>
      </c>
      <c r="D193" s="336">
        <v>0.34132000000000001</v>
      </c>
    </row>
    <row r="194" spans="2:4">
      <c r="B194" s="259" t="s">
        <v>842</v>
      </c>
    </row>
    <row r="195" spans="2:4">
      <c r="B195" s="259" t="s">
        <v>1156</v>
      </c>
    </row>
    <row r="196" spans="2:4">
      <c r="B196" s="259" t="s">
        <v>1157</v>
      </c>
    </row>
    <row r="197" spans="2:4">
      <c r="B197" s="257" t="s">
        <v>1158</v>
      </c>
    </row>
    <row r="198" spans="2:4">
      <c r="B198" s="259" t="s">
        <v>842</v>
      </c>
      <c r="C198" s="365" t="s">
        <v>1159</v>
      </c>
    </row>
    <row r="199" spans="2:4">
      <c r="C199" s="365" t="s">
        <v>1160</v>
      </c>
    </row>
    <row r="200" spans="2:4">
      <c r="B200" s="259" t="s">
        <v>1161</v>
      </c>
      <c r="C200" s="356">
        <v>6.7549999999999997E-3</v>
      </c>
    </row>
    <row r="201" spans="2:4">
      <c r="B201" s="259" t="s">
        <v>1162</v>
      </c>
      <c r="C201" s="356">
        <v>6.5770000000000004E-3</v>
      </c>
    </row>
    <row r="202" spans="2:4">
      <c r="B202" s="259" t="s">
        <v>1163</v>
      </c>
      <c r="C202" s="356">
        <v>6.5030000000000001E-3</v>
      </c>
    </row>
    <row r="203" spans="2:4">
      <c r="B203" s="259" t="s">
        <v>1164</v>
      </c>
      <c r="C203" s="356">
        <v>6.4390000000000003E-3</v>
      </c>
    </row>
    <row r="204" spans="2:4">
      <c r="B204" s="259" t="s">
        <v>842</v>
      </c>
    </row>
    <row r="205" spans="2:4">
      <c r="B205" s="259" t="s">
        <v>1165</v>
      </c>
    </row>
    <row r="206" spans="2:4">
      <c r="B206" s="257" t="s">
        <v>1166</v>
      </c>
    </row>
    <row r="207" spans="2:4">
      <c r="B207" s="259" t="s">
        <v>842</v>
      </c>
      <c r="C207" s="365" t="s">
        <v>1159</v>
      </c>
    </row>
    <row r="208" spans="2:4">
      <c r="C208" s="365" t="s">
        <v>1160</v>
      </c>
    </row>
    <row r="209" spans="2:6">
      <c r="B209" s="259" t="s">
        <v>1161</v>
      </c>
      <c r="C209" s="356">
        <v>1.5349999999999999E-3</v>
      </c>
    </row>
    <row r="210" spans="2:6">
      <c r="B210" s="259" t="s">
        <v>1162</v>
      </c>
      <c r="C210" s="356">
        <v>1.495E-3</v>
      </c>
    </row>
    <row r="211" spans="2:6">
      <c r="B211" s="259" t="s">
        <v>1163</v>
      </c>
      <c r="C211" s="356">
        <v>1.4779999999999999E-3</v>
      </c>
    </row>
    <row r="212" spans="2:6">
      <c r="B212" s="259" t="s">
        <v>1164</v>
      </c>
      <c r="C212" s="356">
        <v>1.4630000000000001E-3</v>
      </c>
    </row>
    <row r="213" spans="2:6">
      <c r="B213" s="259" t="s">
        <v>842</v>
      </c>
    </row>
    <row r="214" spans="2:6">
      <c r="B214" s="259" t="s">
        <v>1167</v>
      </c>
    </row>
    <row r="215" spans="2:6">
      <c r="B215" s="257" t="s">
        <v>842</v>
      </c>
    </row>
    <row r="216" spans="2:6">
      <c r="B216" s="364" t="s">
        <v>1168</v>
      </c>
      <c r="C216" s="351"/>
      <c r="D216" s="367" t="s">
        <v>1118</v>
      </c>
      <c r="E216" s="351"/>
      <c r="F216" s="351"/>
    </row>
    <row r="217" spans="2:6">
      <c r="B217" s="256" t="s">
        <v>842</v>
      </c>
    </row>
    <row r="218" spans="2:6">
      <c r="B218" s="263" t="s">
        <v>1140</v>
      </c>
    </row>
    <row r="219" spans="2:6">
      <c r="B219" s="256" t="s">
        <v>885</v>
      </c>
    </row>
    <row r="220" spans="2:6">
      <c r="B220" s="256" t="s">
        <v>1169</v>
      </c>
    </row>
    <row r="221" spans="2:6">
      <c r="B221" s="256" t="s">
        <v>842</v>
      </c>
    </row>
    <row r="222" spans="2:6">
      <c r="B222" s="257" t="s">
        <v>842</v>
      </c>
    </row>
    <row r="224" spans="2:6">
      <c r="B224" s="257" t="s">
        <v>842</v>
      </c>
    </row>
    <row r="225" spans="2:10">
      <c r="B225" s="257" t="s">
        <v>812</v>
      </c>
    </row>
    <row r="226" spans="2:10">
      <c r="B226" s="285" t="s">
        <v>1170</v>
      </c>
    </row>
    <row r="227" spans="2:10">
      <c r="B227" s="257" t="s">
        <v>1143</v>
      </c>
    </row>
    <row r="228" spans="2:10">
      <c r="B228" s="257" t="s">
        <v>1122</v>
      </c>
    </row>
    <row r="229" spans="2:10">
      <c r="B229" s="319" t="s">
        <v>842</v>
      </c>
    </row>
    <row r="230" spans="2:10">
      <c r="B230" s="257" t="s">
        <v>1171</v>
      </c>
      <c r="E230" s="257" t="s">
        <v>1172</v>
      </c>
    </row>
    <row r="231" spans="2:10">
      <c r="B231" s="320" t="s">
        <v>1173</v>
      </c>
    </row>
    <row r="232" spans="2:10">
      <c r="B232" s="256" t="s">
        <v>1174</v>
      </c>
    </row>
    <row r="233" spans="2:10">
      <c r="B233" s="298" t="s">
        <v>1175</v>
      </c>
    </row>
    <row r="234" spans="2:10">
      <c r="B234" s="321" t="s">
        <v>1176</v>
      </c>
    </row>
    <row r="235" spans="2:10">
      <c r="B235" s="268" t="s">
        <v>1177</v>
      </c>
    </row>
    <row r="236" spans="2:10">
      <c r="B236" s="266" t="s">
        <v>842</v>
      </c>
      <c r="C236" s="368" t="s">
        <v>1178</v>
      </c>
      <c r="D236" s="369" t="s">
        <v>1179</v>
      </c>
      <c r="E236" s="369" t="s">
        <v>1180</v>
      </c>
      <c r="F236" s="369" t="s">
        <v>1181</v>
      </c>
      <c r="G236" s="369" t="s">
        <v>1182</v>
      </c>
      <c r="H236" s="369" t="s">
        <v>1183</v>
      </c>
      <c r="I236" s="369" t="s">
        <v>1184</v>
      </c>
      <c r="J236" s="369" t="s">
        <v>1185</v>
      </c>
    </row>
    <row r="237" spans="2:10">
      <c r="D237" s="369" t="s">
        <v>1186</v>
      </c>
      <c r="E237" s="370"/>
      <c r="F237" s="370"/>
      <c r="G237" s="370"/>
      <c r="H237" s="370"/>
      <c r="I237" s="369" t="s">
        <v>1187</v>
      </c>
      <c r="J237" s="370"/>
    </row>
    <row r="238" spans="2:10">
      <c r="D238" s="369" t="s">
        <v>1188</v>
      </c>
      <c r="E238" s="370"/>
      <c r="F238" s="370"/>
      <c r="G238" s="370"/>
      <c r="H238" s="370"/>
      <c r="I238" s="370"/>
      <c r="J238" s="370"/>
    </row>
    <row r="239" spans="2:10">
      <c r="B239" s="375" t="s">
        <v>1189</v>
      </c>
      <c r="C239" s="371">
        <v>3.2299999999999999E-4</v>
      </c>
      <c r="D239" s="371">
        <v>2.2499999999999999E-4</v>
      </c>
      <c r="E239" s="371">
        <v>1.54E-4</v>
      </c>
      <c r="F239" s="371">
        <v>1.6200000000000001E-4</v>
      </c>
      <c r="G239" s="371">
        <v>1.3200000000000001E-4</v>
      </c>
      <c r="H239" s="371">
        <v>1.2400000000000001E-4</v>
      </c>
      <c r="I239" s="372" t="s">
        <v>1190</v>
      </c>
      <c r="J239" s="371">
        <v>9.7E-5</v>
      </c>
    </row>
    <row r="240" spans="2:10">
      <c r="B240" s="375" t="s">
        <v>1191</v>
      </c>
      <c r="C240" s="371">
        <v>3.3399999999999999E-4</v>
      </c>
      <c r="D240" s="371">
        <v>2.5500000000000002E-4</v>
      </c>
      <c r="E240" s="371">
        <v>1.07E-4</v>
      </c>
      <c r="F240" s="371">
        <v>1.8599999999999999E-4</v>
      </c>
      <c r="G240" s="371">
        <v>1.4300000000000001E-4</v>
      </c>
      <c r="H240" s="371">
        <v>1.25E-4</v>
      </c>
      <c r="I240" s="376"/>
      <c r="J240" s="371">
        <v>1.0900000000000001E-4</v>
      </c>
    </row>
    <row r="241" spans="2:10">
      <c r="B241" s="375" t="s">
        <v>1192</v>
      </c>
      <c r="C241" s="371">
        <v>2.8110000000000001E-3</v>
      </c>
      <c r="D241" s="371">
        <v>1.9610000000000001E-3</v>
      </c>
      <c r="E241" s="371">
        <v>1.3450000000000001E-3</v>
      </c>
      <c r="F241" s="371">
        <v>1.415E-3</v>
      </c>
      <c r="G241" s="371">
        <v>1.157E-3</v>
      </c>
      <c r="H241" s="371">
        <v>1.078E-3</v>
      </c>
      <c r="I241" s="372" t="s">
        <v>1190</v>
      </c>
      <c r="J241" s="371">
        <v>8.4599999999999996E-4</v>
      </c>
    </row>
    <row r="242" spans="2:10">
      <c r="B242" s="375" t="s">
        <v>1193</v>
      </c>
      <c r="C242" s="371">
        <v>3.0000000000000001E-6</v>
      </c>
      <c r="D242" s="371">
        <v>1.9999999999999999E-6</v>
      </c>
      <c r="E242" s="371">
        <v>9.9999999999999995E-7</v>
      </c>
      <c r="F242" s="371">
        <v>9.9999999999999995E-7</v>
      </c>
      <c r="G242" s="371">
        <v>9.9999999999999995E-7</v>
      </c>
      <c r="H242" s="371">
        <v>9.9999999999999995E-7</v>
      </c>
      <c r="I242" s="372" t="s">
        <v>1190</v>
      </c>
      <c r="J242" s="371">
        <v>9.9999999999999995E-7</v>
      </c>
    </row>
    <row r="243" spans="2:10">
      <c r="B243" s="375" t="s">
        <v>1194</v>
      </c>
      <c r="C243" s="373">
        <v>9.3999999999999994E-5</v>
      </c>
      <c r="D243" s="373">
        <v>7.1000000000000005E-5</v>
      </c>
      <c r="E243" s="379">
        <v>3.0000000000000001E-5</v>
      </c>
      <c r="F243" s="373">
        <v>5.1999999999999997E-5</v>
      </c>
      <c r="G243" s="373">
        <v>4.1E-5</v>
      </c>
      <c r="H243" s="373">
        <v>3.4999999999999997E-5</v>
      </c>
      <c r="I243" s="374" t="s">
        <v>1190</v>
      </c>
      <c r="J243" s="373">
        <v>3.1000000000000001E-5</v>
      </c>
    </row>
    <row r="244" spans="2:10">
      <c r="B244" s="375" t="s">
        <v>1195</v>
      </c>
      <c r="C244" s="373">
        <v>2.2699999999999999E-4</v>
      </c>
      <c r="D244" s="373">
        <v>1.7200000000000001E-4</v>
      </c>
      <c r="E244" s="373">
        <v>7.2999999999999999E-5</v>
      </c>
      <c r="F244" s="373">
        <v>1.26E-4</v>
      </c>
      <c r="G244" s="373">
        <v>9.7E-5</v>
      </c>
      <c r="H244" s="373">
        <v>8.3999999999999995E-5</v>
      </c>
      <c r="I244" s="374" t="s">
        <v>1190</v>
      </c>
      <c r="J244" s="373">
        <v>7.3999999999999996E-5</v>
      </c>
    </row>
    <row r="245" spans="2:10">
      <c r="B245" s="375" t="s">
        <v>1196</v>
      </c>
      <c r="C245" s="373">
        <v>2.1999999999999999E-5</v>
      </c>
      <c r="D245" s="373">
        <v>1.7E-5</v>
      </c>
      <c r="E245" s="373">
        <v>6.9999999999999999E-6</v>
      </c>
      <c r="F245" s="373">
        <v>1.2999999999999999E-5</v>
      </c>
      <c r="G245" s="379">
        <v>1.0000000000000001E-5</v>
      </c>
      <c r="H245" s="373">
        <v>9.0000000000000002E-6</v>
      </c>
      <c r="I245" s="374" t="s">
        <v>1190</v>
      </c>
      <c r="J245" s="373">
        <v>6.9999999999999999E-6</v>
      </c>
    </row>
    <row r="246" spans="2:10">
      <c r="B246" s="375" t="s">
        <v>1197</v>
      </c>
      <c r="C246" s="371">
        <v>3.1000000000000001E-5</v>
      </c>
      <c r="D246" s="371">
        <v>2.0999999999999999E-5</v>
      </c>
      <c r="E246" s="371">
        <v>1.5E-5</v>
      </c>
      <c r="F246" s="371">
        <v>1.5E-5</v>
      </c>
      <c r="G246" s="371">
        <v>1.2999999999999999E-5</v>
      </c>
      <c r="H246" s="371">
        <v>1.2E-5</v>
      </c>
      <c r="I246" s="372" t="s">
        <v>1190</v>
      </c>
      <c r="J246" s="380">
        <v>1.0000000000000001E-5</v>
      </c>
    </row>
    <row r="247" spans="2:10">
      <c r="B247" s="375" t="s">
        <v>1198</v>
      </c>
      <c r="C247" s="371">
        <v>3.0000000000000001E-6</v>
      </c>
      <c r="D247" s="371">
        <v>1.9999999999999999E-6</v>
      </c>
      <c r="E247" s="371">
        <v>9.9999999999999995E-7</v>
      </c>
      <c r="F247" s="371">
        <v>9.9999999999999995E-7</v>
      </c>
      <c r="G247" s="371">
        <v>9.9999999999999995E-7</v>
      </c>
      <c r="H247" s="371">
        <v>9.9999999999999995E-7</v>
      </c>
      <c r="I247" s="372" t="s">
        <v>1190</v>
      </c>
      <c r="J247" s="371">
        <v>9.9999999999999995E-7</v>
      </c>
    </row>
    <row r="248" spans="2:10">
      <c r="B248" s="373" t="s">
        <v>1199</v>
      </c>
      <c r="C248" s="373">
        <v>1.9000000000000001E-5</v>
      </c>
      <c r="D248" s="373">
        <v>1.2999999999999999E-5</v>
      </c>
      <c r="E248" s="373">
        <v>9.0000000000000002E-6</v>
      </c>
      <c r="F248" s="379">
        <v>1.0000000000000001E-5</v>
      </c>
      <c r="G248" s="373">
        <v>6.9999999999999999E-6</v>
      </c>
      <c r="H248" s="373">
        <v>6.9999999999999999E-6</v>
      </c>
      <c r="I248" s="374" t="s">
        <v>1190</v>
      </c>
      <c r="J248" s="373">
        <v>5.0000000000000004E-6</v>
      </c>
    </row>
    <row r="249" spans="2:10">
      <c r="B249" s="373" t="s">
        <v>1200</v>
      </c>
      <c r="C249" s="379">
        <v>1.0000000000000001E-5</v>
      </c>
      <c r="D249" s="373">
        <v>6.9999999999999999E-6</v>
      </c>
      <c r="E249" s="373">
        <v>3.0000000000000001E-6</v>
      </c>
      <c r="F249" s="373">
        <v>5.0000000000000004E-6</v>
      </c>
      <c r="G249" s="373">
        <v>3.9999999999999998E-6</v>
      </c>
      <c r="H249" s="373">
        <v>3.0000000000000001E-6</v>
      </c>
      <c r="I249" s="374" t="s">
        <v>1190</v>
      </c>
      <c r="J249" s="373">
        <v>3.0000000000000001E-6</v>
      </c>
    </row>
    <row r="250" spans="2:10">
      <c r="B250" s="373" t="s">
        <v>1201</v>
      </c>
      <c r="C250" s="373">
        <v>3.6999999999999998E-5</v>
      </c>
      <c r="D250" s="373">
        <v>2.9E-5</v>
      </c>
      <c r="E250" s="373">
        <v>1.2E-5</v>
      </c>
      <c r="F250" s="379">
        <v>2.0000000000000002E-5</v>
      </c>
      <c r="G250" s="373">
        <v>1.5999999999999999E-5</v>
      </c>
      <c r="H250" s="373">
        <v>1.4E-5</v>
      </c>
      <c r="I250" s="374" t="s">
        <v>1190</v>
      </c>
      <c r="J250" s="373">
        <v>1.2E-5</v>
      </c>
    </row>
    <row r="251" spans="2:10">
      <c r="B251" s="373" t="s">
        <v>1202</v>
      </c>
      <c r="C251" s="373">
        <v>7.4999999999999993E-5</v>
      </c>
      <c r="D251" s="373">
        <v>5.1999999999999997E-5</v>
      </c>
      <c r="E251" s="373">
        <v>3.4999999999999997E-5</v>
      </c>
      <c r="F251" s="373">
        <v>3.6999999999999998E-5</v>
      </c>
      <c r="G251" s="373">
        <v>3.1000000000000001E-5</v>
      </c>
      <c r="H251" s="373">
        <v>2.9E-5</v>
      </c>
      <c r="I251" s="374" t="s">
        <v>1190</v>
      </c>
      <c r="J251" s="373">
        <v>2.1999999999999999E-5</v>
      </c>
    </row>
    <row r="252" spans="2:10">
      <c r="B252" s="373" t="s">
        <v>1203</v>
      </c>
      <c r="C252" s="373">
        <v>3.2899999999999997E-4</v>
      </c>
      <c r="D252" s="379">
        <v>2.3000000000000001E-4</v>
      </c>
      <c r="E252" s="373">
        <v>1.5699999999999999E-4</v>
      </c>
      <c r="F252" s="373">
        <v>1.65E-4</v>
      </c>
      <c r="G252" s="373">
        <v>1.35E-4</v>
      </c>
      <c r="H252" s="373">
        <v>1.26E-4</v>
      </c>
      <c r="I252" s="374" t="s">
        <v>1190</v>
      </c>
      <c r="J252" s="373">
        <v>9.8999999999999994E-5</v>
      </c>
    </row>
    <row r="253" spans="2:10">
      <c r="B253" s="373" t="s">
        <v>1204</v>
      </c>
      <c r="C253" s="373">
        <v>3.0000000000000001E-6</v>
      </c>
      <c r="D253" s="373">
        <v>1.9999999999999999E-6</v>
      </c>
      <c r="E253" s="373">
        <v>9.9999999999999995E-7</v>
      </c>
      <c r="F253" s="373">
        <v>9.9999999999999995E-7</v>
      </c>
      <c r="G253" s="373">
        <v>9.9999999999999995E-7</v>
      </c>
      <c r="H253" s="373">
        <v>9.9999999999999995E-7</v>
      </c>
      <c r="I253" s="374" t="s">
        <v>1190</v>
      </c>
      <c r="J253" s="373">
        <v>9.9999999999999995E-7</v>
      </c>
    </row>
    <row r="254" spans="2:10">
      <c r="B254" s="373" t="s">
        <v>1205</v>
      </c>
      <c r="C254" s="374" t="s">
        <v>1190</v>
      </c>
      <c r="D254" s="374" t="s">
        <v>1190</v>
      </c>
      <c r="E254" s="374" t="s">
        <v>1190</v>
      </c>
      <c r="F254" s="374" t="s">
        <v>1190</v>
      </c>
      <c r="G254" s="374" t="s">
        <v>1190</v>
      </c>
      <c r="H254" s="374" t="s">
        <v>1190</v>
      </c>
      <c r="I254" s="374" t="s">
        <v>1190</v>
      </c>
      <c r="J254" s="374" t="s">
        <v>1190</v>
      </c>
    </row>
    <row r="255" spans="2:10">
      <c r="B255" s="378" t="s">
        <v>842</v>
      </c>
      <c r="C255" s="373" t="s">
        <v>842</v>
      </c>
      <c r="D255" s="373" t="s">
        <v>842</v>
      </c>
      <c r="E255" s="373" t="s">
        <v>842</v>
      </c>
      <c r="F255" s="373" t="s">
        <v>842</v>
      </c>
      <c r="G255" s="373" t="s">
        <v>842</v>
      </c>
      <c r="H255" s="373" t="s">
        <v>842</v>
      </c>
      <c r="I255" s="373" t="s">
        <v>842</v>
      </c>
      <c r="J255" s="373" t="s">
        <v>842</v>
      </c>
    </row>
    <row r="256" spans="2:10">
      <c r="B256" s="373" t="s">
        <v>1206</v>
      </c>
      <c r="C256" s="374" t="s">
        <v>1190</v>
      </c>
      <c r="D256" s="374" t="s">
        <v>1190</v>
      </c>
      <c r="E256" s="374" t="s">
        <v>1190</v>
      </c>
      <c r="F256" s="374" t="s">
        <v>1190</v>
      </c>
      <c r="G256" s="374" t="s">
        <v>1190</v>
      </c>
      <c r="H256" s="374" t="s">
        <v>1190</v>
      </c>
      <c r="I256" s="374" t="s">
        <v>1190</v>
      </c>
      <c r="J256" s="374" t="s">
        <v>1190</v>
      </c>
    </row>
    <row r="257" spans="2:10">
      <c r="B257" s="377" t="s">
        <v>842</v>
      </c>
      <c r="C257" s="373" t="s">
        <v>842</v>
      </c>
      <c r="D257" s="373" t="s">
        <v>842</v>
      </c>
      <c r="E257" s="373" t="s">
        <v>842</v>
      </c>
      <c r="F257" s="373" t="s">
        <v>842</v>
      </c>
      <c r="G257" s="373" t="s">
        <v>842</v>
      </c>
      <c r="H257" s="373" t="s">
        <v>842</v>
      </c>
      <c r="I257" s="373" t="s">
        <v>842</v>
      </c>
      <c r="J257" s="373" t="s">
        <v>842</v>
      </c>
    </row>
    <row r="258" spans="2:10">
      <c r="B258" s="373" t="s">
        <v>1207</v>
      </c>
      <c r="C258" s="373">
        <v>3.9999999999999998E-6</v>
      </c>
      <c r="D258" s="373">
        <v>3.0000000000000001E-6</v>
      </c>
      <c r="E258" s="373">
        <v>1.9999999999999999E-6</v>
      </c>
      <c r="F258" s="373">
        <v>1.9999999999999999E-6</v>
      </c>
      <c r="G258" s="373">
        <v>1.9999999999999999E-6</v>
      </c>
      <c r="H258" s="373">
        <v>9.9999999999999995E-7</v>
      </c>
      <c r="I258" s="374" t="s">
        <v>1190</v>
      </c>
      <c r="J258" s="373">
        <v>9.9999999999999995E-7</v>
      </c>
    </row>
    <row r="259" spans="2:10">
      <c r="B259" s="373" t="s">
        <v>1208</v>
      </c>
      <c r="C259" s="373">
        <v>1.9999999999999999E-6</v>
      </c>
      <c r="D259" s="373">
        <v>9.9999999999999995E-7</v>
      </c>
      <c r="E259" s="373">
        <v>9.9999999999999995E-7</v>
      </c>
      <c r="F259" s="373">
        <v>9.9999999999999995E-7</v>
      </c>
      <c r="G259" s="373">
        <v>9.9999999999999995E-7</v>
      </c>
      <c r="H259" s="373">
        <v>9.9999999999999995E-7</v>
      </c>
      <c r="I259" s="374" t="s">
        <v>1209</v>
      </c>
      <c r="J259" s="373">
        <v>9.9999999999999995E-7</v>
      </c>
    </row>
    <row r="260" spans="2:10">
      <c r="B260" s="373" t="s">
        <v>1210</v>
      </c>
      <c r="C260" s="373">
        <v>4.3270000000000001E-3</v>
      </c>
      <c r="D260" s="373">
        <v>3.0630000000000002E-3</v>
      </c>
      <c r="E260" s="373">
        <v>1.9530000000000001E-3</v>
      </c>
      <c r="F260" s="373">
        <v>2.212E-3</v>
      </c>
      <c r="G260" s="373">
        <v>1.792E-3</v>
      </c>
      <c r="H260" s="373">
        <v>1.6509999999999999E-3</v>
      </c>
      <c r="I260" s="374" t="s">
        <v>1190</v>
      </c>
      <c r="J260" s="379">
        <v>1.32E-3</v>
      </c>
    </row>
    <row r="261" spans="2:10">
      <c r="B261" s="257" t="s">
        <v>905</v>
      </c>
      <c r="D261" s="257" t="s">
        <v>906</v>
      </c>
    </row>
    <row r="262" spans="2:10">
      <c r="B262" s="360" t="s">
        <v>842</v>
      </c>
      <c r="C262" s="351"/>
      <c r="D262" s="351"/>
      <c r="E262" s="351"/>
    </row>
    <row r="263" spans="2:10">
      <c r="B263" s="256" t="s">
        <v>1140</v>
      </c>
    </row>
    <row r="264" spans="2:10">
      <c r="B264" s="256" t="s">
        <v>1211</v>
      </c>
    </row>
    <row r="265" spans="2:10">
      <c r="B265" s="256"/>
    </row>
    <row r="266" spans="2:10">
      <c r="B266" s="256"/>
    </row>
    <row r="267" spans="2:10">
      <c r="B267" s="256"/>
    </row>
    <row r="269" spans="2:10">
      <c r="B269" s="257" t="s">
        <v>812</v>
      </c>
    </row>
    <row r="270" spans="2:10">
      <c r="B270" s="285" t="s">
        <v>1212</v>
      </c>
    </row>
    <row r="271" spans="2:10">
      <c r="B271" s="257" t="s">
        <v>842</v>
      </c>
    </row>
    <row r="272" spans="2:10">
      <c r="B272" s="257" t="s">
        <v>1213</v>
      </c>
    </row>
    <row r="273" spans="2:5">
      <c r="B273" s="257" t="s">
        <v>842</v>
      </c>
    </row>
    <row r="274" spans="2:5">
      <c r="B274" s="257" t="s">
        <v>1214</v>
      </c>
    </row>
    <row r="275" spans="2:5">
      <c r="B275" s="259" t="s">
        <v>842</v>
      </c>
    </row>
    <row r="276" spans="2:5">
      <c r="B276" s="259" t="s">
        <v>1215</v>
      </c>
    </row>
    <row r="277" spans="2:5">
      <c r="B277" s="259" t="s">
        <v>842</v>
      </c>
    </row>
    <row r="278" spans="2:5">
      <c r="B278" s="259" t="s">
        <v>842</v>
      </c>
    </row>
    <row r="279" spans="2:5">
      <c r="B279" s="259" t="s">
        <v>1216</v>
      </c>
    </row>
    <row r="280" spans="2:5">
      <c r="B280" s="259" t="s">
        <v>842</v>
      </c>
    </row>
    <row r="281" spans="2:5">
      <c r="B281" s="259" t="s">
        <v>842</v>
      </c>
    </row>
    <row r="282" spans="2:5">
      <c r="B282" s="322" t="s">
        <v>1217</v>
      </c>
    </row>
    <row r="283" spans="2:5">
      <c r="B283" s="266" t="s">
        <v>842</v>
      </c>
    </row>
    <row r="284" spans="2:5">
      <c r="B284" s="259" t="s">
        <v>842</v>
      </c>
    </row>
    <row r="285" spans="2:5">
      <c r="B285" s="259" t="s">
        <v>1218</v>
      </c>
      <c r="E285" s="381">
        <v>-1.21E-4</v>
      </c>
    </row>
    <row r="286" spans="2:5">
      <c r="B286" s="259" t="s">
        <v>1219</v>
      </c>
    </row>
    <row r="287" spans="2:5">
      <c r="B287" s="259" t="s">
        <v>842</v>
      </c>
    </row>
    <row r="288" spans="2:5">
      <c r="B288" s="266" t="s">
        <v>1220</v>
      </c>
      <c r="E288" s="336">
        <v>0</v>
      </c>
    </row>
    <row r="289" spans="2:5">
      <c r="B289" s="266" t="s">
        <v>1221</v>
      </c>
    </row>
    <row r="290" spans="2:5">
      <c r="B290" s="266" t="s">
        <v>1222</v>
      </c>
    </row>
    <row r="291" spans="2:5">
      <c r="B291" s="266" t="s">
        <v>842</v>
      </c>
    </row>
    <row r="292" spans="2:5">
      <c r="B292" s="266" t="s">
        <v>1223</v>
      </c>
      <c r="E292" s="382">
        <v>2.4229999999999998E-3</v>
      </c>
    </row>
    <row r="293" spans="2:5">
      <c r="B293" s="266" t="s">
        <v>1224</v>
      </c>
    </row>
    <row r="294" spans="2:5">
      <c r="B294" s="259" t="s">
        <v>842</v>
      </c>
    </row>
    <row r="295" spans="2:5">
      <c r="B295" s="259" t="s">
        <v>1225</v>
      </c>
      <c r="E295" s="382">
        <v>8.4000000000000003E-4</v>
      </c>
    </row>
    <row r="296" spans="2:5">
      <c r="B296" s="259" t="s">
        <v>1226</v>
      </c>
    </row>
    <row r="297" spans="2:5">
      <c r="B297" s="259" t="s">
        <v>842</v>
      </c>
    </row>
    <row r="298" spans="2:5">
      <c r="B298" s="259" t="s">
        <v>1227</v>
      </c>
      <c r="E298" s="356">
        <v>5.8999999999999998E-5</v>
      </c>
    </row>
    <row r="299" spans="2:5">
      <c r="B299" s="259" t="s">
        <v>1228</v>
      </c>
    </row>
    <row r="300" spans="2:5">
      <c r="B300" s="259" t="s">
        <v>842</v>
      </c>
    </row>
    <row r="301" spans="2:5">
      <c r="B301" s="259" t="s">
        <v>1229</v>
      </c>
      <c r="E301" s="356">
        <v>0</v>
      </c>
    </row>
    <row r="302" spans="2:5">
      <c r="B302" s="259" t="s">
        <v>1230</v>
      </c>
    </row>
    <row r="303" spans="2:5">
      <c r="B303" s="259" t="s">
        <v>842</v>
      </c>
    </row>
    <row r="304" spans="2:5">
      <c r="B304" s="383" t="s">
        <v>842</v>
      </c>
      <c r="C304" s="384"/>
      <c r="D304" s="384"/>
      <c r="E304" s="384"/>
    </row>
    <row r="305" spans="2:6">
      <c r="B305" s="259" t="s">
        <v>842</v>
      </c>
    </row>
    <row r="306" spans="2:6">
      <c r="B306" s="259" t="s">
        <v>1231</v>
      </c>
      <c r="E306" s="356">
        <v>3.2009999999999999E-3</v>
      </c>
    </row>
    <row r="307" spans="2:6">
      <c r="B307" s="259" t="s">
        <v>842</v>
      </c>
    </row>
    <row r="308" spans="2:6">
      <c r="B308" s="259" t="s">
        <v>842</v>
      </c>
    </row>
    <row r="309" spans="2:6">
      <c r="B309" s="257" t="s">
        <v>842</v>
      </c>
    </row>
    <row r="310" spans="2:6">
      <c r="B310" s="257" t="s">
        <v>842</v>
      </c>
    </row>
    <row r="311" spans="2:6">
      <c r="B311" s="257" t="s">
        <v>842</v>
      </c>
    </row>
    <row r="312" spans="2:6">
      <c r="B312" s="257" t="s">
        <v>842</v>
      </c>
    </row>
    <row r="313" spans="2:6">
      <c r="B313" s="257" t="s">
        <v>842</v>
      </c>
    </row>
    <row r="314" spans="2:6">
      <c r="B314" s="257" t="s">
        <v>842</v>
      </c>
    </row>
    <row r="315" spans="2:6">
      <c r="B315" s="364" t="s">
        <v>1232</v>
      </c>
      <c r="C315" s="351"/>
      <c r="D315" s="367" t="s">
        <v>1233</v>
      </c>
      <c r="E315" s="351"/>
      <c r="F315" s="351"/>
    </row>
    <row r="316" spans="2:6">
      <c r="B316" s="259" t="s">
        <v>842</v>
      </c>
    </row>
    <row r="317" spans="2:6">
      <c r="B317" s="263" t="s">
        <v>1101</v>
      </c>
    </row>
    <row r="318" spans="2:6">
      <c r="B318" s="256" t="s">
        <v>885</v>
      </c>
    </row>
    <row r="319" spans="2:6">
      <c r="B319" s="256" t="s">
        <v>1234</v>
      </c>
    </row>
    <row r="320" spans="2:6">
      <c r="B320" s="256"/>
    </row>
    <row r="321" spans="2:2">
      <c r="B321" s="256"/>
    </row>
    <row r="322" spans="2:2">
      <c r="B322" s="256"/>
    </row>
    <row r="323" spans="2:2">
      <c r="B323" s="256"/>
    </row>
    <row r="325" spans="2:2">
      <c r="B325" s="256" t="s">
        <v>812</v>
      </c>
    </row>
    <row r="326" spans="2:2">
      <c r="B326" s="285" t="s">
        <v>1235</v>
      </c>
    </row>
    <row r="327" spans="2:2">
      <c r="B327" s="257" t="s">
        <v>842</v>
      </c>
    </row>
    <row r="328" spans="2:2">
      <c r="B328" s="257" t="s">
        <v>1236</v>
      </c>
    </row>
    <row r="329" spans="2:2">
      <c r="B329" s="257" t="s">
        <v>842</v>
      </c>
    </row>
    <row r="330" spans="2:2">
      <c r="B330" s="257" t="s">
        <v>1237</v>
      </c>
    </row>
    <row r="331" spans="2:2">
      <c r="B331" s="259" t="s">
        <v>842</v>
      </c>
    </row>
    <row r="332" spans="2:2">
      <c r="B332" s="266" t="s">
        <v>842</v>
      </c>
    </row>
    <row r="333" spans="2:2">
      <c r="B333" s="266" t="s">
        <v>842</v>
      </c>
    </row>
    <row r="334" spans="2:2">
      <c r="B334" s="256" t="s">
        <v>1238</v>
      </c>
    </row>
    <row r="335" spans="2:2">
      <c r="B335" s="259" t="s">
        <v>1239</v>
      </c>
    </row>
    <row r="336" spans="2:2">
      <c r="B336" s="259" t="s">
        <v>842</v>
      </c>
    </row>
    <row r="337" spans="2:5">
      <c r="B337" s="259" t="s">
        <v>1240</v>
      </c>
    </row>
    <row r="338" spans="2:5">
      <c r="B338" s="259" t="s">
        <v>842</v>
      </c>
    </row>
    <row r="339" spans="2:5">
      <c r="B339" s="259" t="s">
        <v>1241</v>
      </c>
    </row>
    <row r="340" spans="2:5">
      <c r="B340" s="259" t="s">
        <v>842</v>
      </c>
    </row>
    <row r="341" spans="2:5">
      <c r="B341" s="259" t="s">
        <v>842</v>
      </c>
    </row>
    <row r="342" spans="2:5">
      <c r="B342" s="297" t="s">
        <v>1176</v>
      </c>
      <c r="C342" s="266" t="s">
        <v>842</v>
      </c>
      <c r="D342" s="385" t="s">
        <v>1242</v>
      </c>
      <c r="E342" s="266" t="s">
        <v>842</v>
      </c>
    </row>
    <row r="343" spans="2:5">
      <c r="B343" s="266" t="s">
        <v>1097</v>
      </c>
      <c r="C343" s="259" t="s">
        <v>842</v>
      </c>
      <c r="D343" s="356">
        <v>0</v>
      </c>
      <c r="E343" s="259" t="s">
        <v>1243</v>
      </c>
    </row>
    <row r="344" spans="2:5">
      <c r="B344" s="266" t="s">
        <v>1244</v>
      </c>
      <c r="C344" s="259" t="s">
        <v>842</v>
      </c>
      <c r="D344" s="356">
        <v>0</v>
      </c>
      <c r="E344" s="259" t="s">
        <v>1243</v>
      </c>
    </row>
    <row r="345" spans="2:5">
      <c r="B345" s="266" t="s">
        <v>1080</v>
      </c>
      <c r="C345" s="259" t="s">
        <v>842</v>
      </c>
      <c r="D345" s="356">
        <v>0</v>
      </c>
      <c r="E345" s="259" t="s">
        <v>1243</v>
      </c>
    </row>
    <row r="346" spans="2:5">
      <c r="B346" s="266" t="s">
        <v>1081</v>
      </c>
      <c r="C346" s="259" t="s">
        <v>842</v>
      </c>
      <c r="D346" s="381">
        <v>-2.7850000000000001E-3</v>
      </c>
      <c r="E346" s="259" t="s">
        <v>1243</v>
      </c>
    </row>
    <row r="347" spans="2:5">
      <c r="B347" s="266" t="s">
        <v>1082</v>
      </c>
      <c r="C347" s="259" t="s">
        <v>842</v>
      </c>
      <c r="D347" s="356">
        <v>0</v>
      </c>
      <c r="E347" s="259" t="s">
        <v>1243</v>
      </c>
    </row>
    <row r="348" spans="2:5">
      <c r="B348" s="266" t="s">
        <v>1245</v>
      </c>
      <c r="C348" s="259" t="s">
        <v>842</v>
      </c>
      <c r="D348" s="356">
        <v>0</v>
      </c>
      <c r="E348" s="259" t="s">
        <v>1243</v>
      </c>
    </row>
    <row r="349" spans="2:5">
      <c r="B349" s="266" t="s">
        <v>1084</v>
      </c>
      <c r="C349" s="259" t="s">
        <v>842</v>
      </c>
      <c r="D349" s="356">
        <v>0</v>
      </c>
      <c r="E349" s="259" t="s">
        <v>1243</v>
      </c>
    </row>
    <row r="350" spans="2:5">
      <c r="B350" s="266" t="s">
        <v>60</v>
      </c>
      <c r="C350" s="259" t="s">
        <v>842</v>
      </c>
      <c r="D350" s="356">
        <v>0</v>
      </c>
      <c r="E350" s="259" t="s">
        <v>1243</v>
      </c>
    </row>
    <row r="351" spans="2:5">
      <c r="B351" s="266" t="s">
        <v>61</v>
      </c>
      <c r="C351" s="259" t="s">
        <v>842</v>
      </c>
      <c r="D351" s="356">
        <v>0</v>
      </c>
      <c r="E351" s="259" t="s">
        <v>1243</v>
      </c>
    </row>
    <row r="352" spans="2:5" ht="15.5">
      <c r="B352" s="323" t="s">
        <v>842</v>
      </c>
    </row>
    <row r="353" spans="2:6" ht="15.5">
      <c r="B353" s="323" t="s">
        <v>842</v>
      </c>
    </row>
    <row r="354" spans="2:6" ht="15.5">
      <c r="B354" s="323" t="s">
        <v>842</v>
      </c>
    </row>
    <row r="355" spans="2:6" ht="15.5">
      <c r="B355" s="323" t="s">
        <v>842</v>
      </c>
    </row>
    <row r="356" spans="2:6" ht="15.5">
      <c r="B356" s="323" t="s">
        <v>842</v>
      </c>
    </row>
    <row r="357" spans="2:6" ht="15.5">
      <c r="B357" s="323" t="s">
        <v>842</v>
      </c>
    </row>
    <row r="358" spans="2:6">
      <c r="B358" s="364" t="s">
        <v>1246</v>
      </c>
      <c r="C358" s="351"/>
      <c r="D358" s="367" t="s">
        <v>1247</v>
      </c>
      <c r="E358" s="351"/>
      <c r="F358" s="351"/>
    </row>
    <row r="359" spans="2:6">
      <c r="B359" s="259" t="s">
        <v>842</v>
      </c>
    </row>
    <row r="360" spans="2:6">
      <c r="B360" s="263" t="s">
        <v>1101</v>
      </c>
    </row>
    <row r="361" spans="2:6">
      <c r="B361" s="256" t="s">
        <v>885</v>
      </c>
    </row>
    <row r="362" spans="2:6">
      <c r="B362" s="256" t="s">
        <v>1248</v>
      </c>
    </row>
    <row r="363" spans="2:6">
      <c r="B363" s="256" t="s">
        <v>842</v>
      </c>
    </row>
    <row r="364" spans="2:6">
      <c r="B364" s="256" t="s">
        <v>842</v>
      </c>
    </row>
    <row r="365" spans="2:6">
      <c r="B365" s="256" t="s">
        <v>842</v>
      </c>
    </row>
    <row r="366" spans="2:6">
      <c r="B366" s="256" t="s">
        <v>842</v>
      </c>
    </row>
    <row r="368" spans="2:6">
      <c r="B368" s="256" t="s">
        <v>842</v>
      </c>
    </row>
    <row r="369" spans="2:4">
      <c r="B369" s="257" t="s">
        <v>812</v>
      </c>
    </row>
    <row r="370" spans="2:4">
      <c r="B370" s="285" t="s">
        <v>1249</v>
      </c>
    </row>
    <row r="371" spans="2:4">
      <c r="B371" s="266" t="s">
        <v>842</v>
      </c>
    </row>
    <row r="372" spans="2:4">
      <c r="B372" s="256" t="s">
        <v>1250</v>
      </c>
    </row>
    <row r="373" spans="2:4">
      <c r="B373" s="256" t="s">
        <v>1251</v>
      </c>
    </row>
    <row r="374" spans="2:4">
      <c r="B374" s="266" t="s">
        <v>842</v>
      </c>
    </row>
    <row r="375" spans="2:4">
      <c r="B375" s="324" t="s">
        <v>1252</v>
      </c>
    </row>
    <row r="376" spans="2:4">
      <c r="B376" s="325" t="s">
        <v>842</v>
      </c>
    </row>
    <row r="377" spans="2:4">
      <c r="B377" s="266" t="s">
        <v>1253</v>
      </c>
    </row>
    <row r="378" spans="2:4">
      <c r="B378" s="266" t="s">
        <v>842</v>
      </c>
    </row>
    <row r="379" spans="2:4">
      <c r="B379" s="266" t="s">
        <v>842</v>
      </c>
      <c r="C379" s="385" t="s">
        <v>1254</v>
      </c>
      <c r="D379" s="385" t="s">
        <v>1255</v>
      </c>
    </row>
    <row r="380" spans="2:4">
      <c r="B380" s="266" t="s">
        <v>1256</v>
      </c>
      <c r="C380" s="336">
        <v>4.0000000000000001E-3</v>
      </c>
      <c r="D380" s="336">
        <v>4.2649999999999997E-3</v>
      </c>
    </row>
    <row r="381" spans="2:4">
      <c r="B381" s="266" t="s">
        <v>1257</v>
      </c>
      <c r="C381" s="336">
        <v>0</v>
      </c>
      <c r="D381" s="336">
        <v>0</v>
      </c>
    </row>
    <row r="382" spans="2:4">
      <c r="B382" s="266" t="s">
        <v>1258</v>
      </c>
      <c r="C382" s="336">
        <v>4.0000000000000001E-3</v>
      </c>
      <c r="D382" s="336">
        <v>4.2649999999999997E-3</v>
      </c>
    </row>
    <row r="383" spans="2:4">
      <c r="B383" s="325" t="s">
        <v>842</v>
      </c>
    </row>
    <row r="384" spans="2:4">
      <c r="B384" s="266" t="s">
        <v>842</v>
      </c>
    </row>
    <row r="385" spans="2:5">
      <c r="B385" s="325" t="s">
        <v>1259</v>
      </c>
    </row>
    <row r="386" spans="2:5">
      <c r="B386" s="266" t="s">
        <v>842</v>
      </c>
    </row>
    <row r="387" spans="2:5">
      <c r="B387" s="266" t="s">
        <v>1260</v>
      </c>
    </row>
    <row r="388" spans="2:5">
      <c r="B388" s="266" t="s">
        <v>842</v>
      </c>
    </row>
    <row r="389" spans="2:5">
      <c r="B389" s="266" t="s">
        <v>1261</v>
      </c>
    </row>
    <row r="390" spans="2:5">
      <c r="B390" s="266" t="s">
        <v>842</v>
      </c>
    </row>
    <row r="391" spans="2:5">
      <c r="B391" s="266" t="s">
        <v>842</v>
      </c>
    </row>
    <row r="392" spans="2:5">
      <c r="B392" s="266" t="s">
        <v>842</v>
      </c>
    </row>
    <row r="393" spans="2:5">
      <c r="B393" s="266" t="s">
        <v>842</v>
      </c>
    </row>
    <row r="394" spans="2:5">
      <c r="B394" s="266" t="s">
        <v>842</v>
      </c>
    </row>
    <row r="395" spans="2:5">
      <c r="B395" s="266" t="s">
        <v>842</v>
      </c>
    </row>
    <row r="396" spans="2:5">
      <c r="B396" s="266" t="s">
        <v>842</v>
      </c>
    </row>
    <row r="397" spans="2:5">
      <c r="B397" s="266" t="s">
        <v>842</v>
      </c>
    </row>
    <row r="398" spans="2:5">
      <c r="B398" s="259" t="s">
        <v>842</v>
      </c>
    </row>
    <row r="399" spans="2:5">
      <c r="B399" s="360" t="s">
        <v>1262</v>
      </c>
      <c r="C399" s="361" t="s">
        <v>1263</v>
      </c>
      <c r="D399" s="351"/>
      <c r="E399" s="351"/>
    </row>
    <row r="400" spans="2:5">
      <c r="B400" s="256" t="s">
        <v>842</v>
      </c>
    </row>
    <row r="401" spans="2:2">
      <c r="B401" s="263" t="s">
        <v>884</v>
      </c>
    </row>
    <row r="402" spans="2:2">
      <c r="B402" s="263" t="s">
        <v>1264</v>
      </c>
    </row>
    <row r="403" spans="2:2">
      <c r="B403" s="263" t="s">
        <v>842</v>
      </c>
    </row>
    <row r="404" spans="2:2">
      <c r="B404" s="263" t="s">
        <v>842</v>
      </c>
    </row>
    <row r="405" spans="2:2">
      <c r="B405" s="263" t="s">
        <v>842</v>
      </c>
    </row>
    <row r="406" spans="2:2">
      <c r="B406" s="257" t="s">
        <v>842</v>
      </c>
    </row>
    <row r="407" spans="2:2">
      <c r="B407" s="257" t="s">
        <v>812</v>
      </c>
    </row>
    <row r="408" spans="2:2">
      <c r="B408" s="285" t="s">
        <v>1265</v>
      </c>
    </row>
    <row r="409" spans="2:2">
      <c r="B409" s="257" t="s">
        <v>1266</v>
      </c>
    </row>
    <row r="410" spans="2:2">
      <c r="B410" s="257" t="s">
        <v>1267</v>
      </c>
    </row>
    <row r="411" spans="2:2">
      <c r="B411" s="257" t="s">
        <v>842</v>
      </c>
    </row>
    <row r="412" spans="2:2">
      <c r="B412" s="257" t="s">
        <v>1268</v>
      </c>
    </row>
    <row r="413" spans="2:2">
      <c r="B413" s="259" t="s">
        <v>842</v>
      </c>
    </row>
    <row r="414" spans="2:2">
      <c r="B414" s="259" t="s">
        <v>1269</v>
      </c>
    </row>
    <row r="415" spans="2:2">
      <c r="B415" s="259" t="s">
        <v>842</v>
      </c>
    </row>
    <row r="416" spans="2:2">
      <c r="B416" s="259" t="s">
        <v>1270</v>
      </c>
    </row>
    <row r="417" spans="2:5">
      <c r="B417" s="259" t="s">
        <v>842</v>
      </c>
    </row>
    <row r="418" spans="2:5">
      <c r="B418" s="259" t="s">
        <v>1271</v>
      </c>
    </row>
    <row r="419" spans="2:5">
      <c r="C419" s="259" t="s">
        <v>1272</v>
      </c>
    </row>
    <row r="420" spans="2:5">
      <c r="B420" s="257" t="s">
        <v>1273</v>
      </c>
      <c r="C420" s="257" t="s">
        <v>1274</v>
      </c>
    </row>
    <row r="421" spans="2:5">
      <c r="B421" s="326" t="s">
        <v>1275</v>
      </c>
      <c r="C421" s="326" t="s">
        <v>1276</v>
      </c>
      <c r="D421" s="326" t="s">
        <v>1277</v>
      </c>
      <c r="E421" s="326" t="s">
        <v>1278</v>
      </c>
    </row>
    <row r="422" spans="2:5">
      <c r="B422" s="259" t="s">
        <v>842</v>
      </c>
    </row>
    <row r="423" spans="2:5">
      <c r="B423" s="259" t="s">
        <v>1097</v>
      </c>
      <c r="D423" s="356">
        <v>1.7110000000000001E-3</v>
      </c>
      <c r="E423" s="259" t="s">
        <v>1279</v>
      </c>
    </row>
    <row r="424" spans="2:5">
      <c r="B424" s="259" t="s">
        <v>842</v>
      </c>
    </row>
    <row r="425" spans="2:5">
      <c r="B425" s="259" t="s">
        <v>1244</v>
      </c>
      <c r="D425" s="260">
        <v>0.05</v>
      </c>
      <c r="E425" s="259" t="s">
        <v>1280</v>
      </c>
    </row>
    <row r="426" spans="2:5">
      <c r="D426" s="356">
        <v>1.475E-3</v>
      </c>
      <c r="E426" s="259" t="s">
        <v>1279</v>
      </c>
    </row>
    <row r="427" spans="2:5">
      <c r="B427" s="259" t="s">
        <v>842</v>
      </c>
      <c r="D427" s="386"/>
    </row>
    <row r="428" spans="2:5">
      <c r="B428" s="259" t="s">
        <v>1080</v>
      </c>
      <c r="D428" s="260">
        <v>0.04</v>
      </c>
      <c r="E428" s="259" t="s">
        <v>1280</v>
      </c>
    </row>
    <row r="429" spans="2:5">
      <c r="D429" s="356">
        <v>9.8999999999999999E-4</v>
      </c>
      <c r="E429" s="259" t="s">
        <v>1279</v>
      </c>
    </row>
    <row r="430" spans="2:5">
      <c r="B430" s="259" t="s">
        <v>842</v>
      </c>
      <c r="D430" s="386"/>
    </row>
    <row r="431" spans="2:5">
      <c r="B431" s="259" t="s">
        <v>1081</v>
      </c>
      <c r="D431" s="260">
        <v>0.32</v>
      </c>
      <c r="E431" s="259" t="s">
        <v>1280</v>
      </c>
    </row>
    <row r="432" spans="2:5">
      <c r="B432" s="259" t="s">
        <v>842</v>
      </c>
      <c r="D432" s="386"/>
    </row>
    <row r="433" spans="2:5">
      <c r="B433" s="259" t="s">
        <v>1082</v>
      </c>
      <c r="D433" s="260">
        <v>0.23</v>
      </c>
      <c r="E433" s="259" t="s">
        <v>1280</v>
      </c>
    </row>
    <row r="434" spans="2:5">
      <c r="B434" s="259" t="s">
        <v>842</v>
      </c>
      <c r="D434" s="386"/>
    </row>
    <row r="435" spans="2:5">
      <c r="B435" s="259" t="s">
        <v>1083</v>
      </c>
      <c r="D435" s="260">
        <v>0.09</v>
      </c>
      <c r="E435" s="259" t="s">
        <v>1280</v>
      </c>
    </row>
    <row r="436" spans="2:5">
      <c r="B436" s="259" t="s">
        <v>842</v>
      </c>
      <c r="D436" s="386"/>
    </row>
    <row r="437" spans="2:5">
      <c r="B437" s="259" t="s">
        <v>1084</v>
      </c>
      <c r="D437" s="260">
        <v>0.05</v>
      </c>
      <c r="E437" s="259" t="s">
        <v>1280</v>
      </c>
    </row>
    <row r="438" spans="2:5">
      <c r="B438" s="259" t="s">
        <v>842</v>
      </c>
      <c r="D438" s="386"/>
    </row>
    <row r="439" spans="2:5">
      <c r="B439" s="259" t="s">
        <v>60</v>
      </c>
      <c r="D439" s="260">
        <v>0.34</v>
      </c>
      <c r="E439" s="259" t="s">
        <v>1281</v>
      </c>
    </row>
    <row r="440" spans="2:5">
      <c r="B440" s="259" t="s">
        <v>842</v>
      </c>
      <c r="D440" s="386"/>
    </row>
    <row r="441" spans="2:5">
      <c r="B441" s="259" t="s">
        <v>61</v>
      </c>
      <c r="D441" s="386"/>
    </row>
    <row r="442" spans="2:5">
      <c r="B442" s="259" t="s">
        <v>979</v>
      </c>
      <c r="D442" s="356">
        <v>3.7039999999999998E-3</v>
      </c>
    </row>
    <row r="443" spans="2:5">
      <c r="B443" s="259" t="s">
        <v>980</v>
      </c>
      <c r="D443" s="356">
        <v>1.7840999999999999E-2</v>
      </c>
    </row>
    <row r="444" spans="2:5">
      <c r="B444" s="259" t="s">
        <v>842</v>
      </c>
      <c r="D444" s="386"/>
    </row>
    <row r="445" spans="2:5">
      <c r="B445" s="259" t="s">
        <v>1282</v>
      </c>
      <c r="D445" s="386"/>
    </row>
    <row r="446" spans="2:5">
      <c r="B446" s="259" t="s">
        <v>1244</v>
      </c>
      <c r="D446" s="260">
        <v>0</v>
      </c>
      <c r="E446" s="259" t="s">
        <v>1280</v>
      </c>
    </row>
    <row r="447" spans="2:5">
      <c r="B447" s="259" t="s">
        <v>1080</v>
      </c>
      <c r="D447" s="260">
        <v>0</v>
      </c>
      <c r="E447" s="259" t="s">
        <v>1280</v>
      </c>
    </row>
    <row r="448" spans="2:5">
      <c r="B448" s="259" t="s">
        <v>1081</v>
      </c>
      <c r="D448" s="260">
        <v>0.03</v>
      </c>
      <c r="E448" s="259" t="s">
        <v>1280</v>
      </c>
    </row>
    <row r="449" spans="2:6">
      <c r="B449" s="259" t="s">
        <v>1082</v>
      </c>
      <c r="D449" s="260">
        <v>0.02</v>
      </c>
      <c r="E449" s="259" t="s">
        <v>1280</v>
      </c>
    </row>
    <row r="450" spans="2:6">
      <c r="B450" s="259" t="s">
        <v>1283</v>
      </c>
      <c r="D450" s="260">
        <v>0</v>
      </c>
      <c r="E450" s="259" t="s">
        <v>1280</v>
      </c>
    </row>
    <row r="451" spans="2:6">
      <c r="B451" s="259" t="s">
        <v>1284</v>
      </c>
      <c r="D451" s="260">
        <v>0</v>
      </c>
      <c r="E451" s="259" t="s">
        <v>1280</v>
      </c>
    </row>
    <row r="452" spans="2:6">
      <c r="B452" s="259" t="s">
        <v>842</v>
      </c>
    </row>
    <row r="453" spans="2:6">
      <c r="B453" s="259" t="s">
        <v>842</v>
      </c>
    </row>
    <row r="454" spans="2:6">
      <c r="B454" s="259" t="s">
        <v>842</v>
      </c>
    </row>
    <row r="455" spans="2:6">
      <c r="B455" s="259" t="s">
        <v>842</v>
      </c>
    </row>
    <row r="456" spans="2:6">
      <c r="B456" s="257" t="s">
        <v>842</v>
      </c>
    </row>
    <row r="457" spans="2:6">
      <c r="B457" s="364" t="s">
        <v>1285</v>
      </c>
      <c r="C457" s="351"/>
      <c r="D457" s="367" t="s">
        <v>1118</v>
      </c>
      <c r="E457" s="351"/>
      <c r="F457" s="351"/>
    </row>
    <row r="458" spans="2:6">
      <c r="B458" s="256" t="s">
        <v>1140</v>
      </c>
    </row>
    <row r="459" spans="2:6">
      <c r="B459" s="256" t="s">
        <v>885</v>
      </c>
    </row>
    <row r="460" spans="2:6">
      <c r="B460" s="256" t="s">
        <v>1286</v>
      </c>
    </row>
    <row r="461" spans="2:6">
      <c r="B461" s="256"/>
    </row>
    <row r="462" spans="2:6">
      <c r="B462" s="256"/>
    </row>
    <row r="463" spans="2:6">
      <c r="B463" s="256"/>
    </row>
    <row r="464" spans="2:6">
      <c r="B464" s="256" t="s">
        <v>842</v>
      </c>
    </row>
    <row r="465" spans="2:4">
      <c r="B465" s="257" t="s">
        <v>842</v>
      </c>
    </row>
    <row r="466" spans="2:4">
      <c r="B466" s="257" t="s">
        <v>812</v>
      </c>
    </row>
    <row r="467" spans="2:4">
      <c r="B467" s="257" t="s">
        <v>1287</v>
      </c>
    </row>
    <row r="469" spans="2:4">
      <c r="B469" s="257" t="s">
        <v>1288</v>
      </c>
    </row>
    <row r="470" spans="2:4">
      <c r="B470" s="257" t="s">
        <v>1289</v>
      </c>
    </row>
    <row r="471" spans="2:4">
      <c r="B471" s="257" t="s">
        <v>1268</v>
      </c>
    </row>
    <row r="472" spans="2:4">
      <c r="B472" s="257" t="s">
        <v>842</v>
      </c>
    </row>
    <row r="473" spans="2:4">
      <c r="B473" s="259" t="s">
        <v>1290</v>
      </c>
    </row>
    <row r="474" spans="2:4">
      <c r="B474" s="259" t="s">
        <v>842</v>
      </c>
    </row>
    <row r="475" spans="2:4">
      <c r="B475" s="259" t="s">
        <v>1291</v>
      </c>
    </row>
    <row r="476" spans="2:4">
      <c r="B476" s="259" t="s">
        <v>842</v>
      </c>
    </row>
    <row r="477" spans="2:4">
      <c r="B477" s="286" t="s">
        <v>1095</v>
      </c>
      <c r="C477" s="286" t="s">
        <v>1292</v>
      </c>
      <c r="D477" s="327" t="s">
        <v>842</v>
      </c>
    </row>
    <row r="478" spans="2:4">
      <c r="B478" s="287" t="s">
        <v>567</v>
      </c>
      <c r="C478" s="387">
        <v>-3.5399999999999999E-4</v>
      </c>
      <c r="D478" s="287" t="s">
        <v>1293</v>
      </c>
    </row>
    <row r="479" spans="2:4">
      <c r="B479" s="287" t="s">
        <v>1244</v>
      </c>
      <c r="C479" s="387">
        <v>-8.5260000000000006E-3</v>
      </c>
      <c r="D479" s="287" t="s">
        <v>1293</v>
      </c>
    </row>
    <row r="480" spans="2:4">
      <c r="B480" s="287" t="s">
        <v>1080</v>
      </c>
      <c r="C480" s="387">
        <v>-3.2301999999999997E-2</v>
      </c>
      <c r="D480" s="287" t="s">
        <v>1293</v>
      </c>
    </row>
    <row r="481" spans="2:4">
      <c r="B481" s="287" t="s">
        <v>1081</v>
      </c>
      <c r="C481" s="388">
        <v>0.04</v>
      </c>
      <c r="D481" s="287" t="s">
        <v>1294</v>
      </c>
    </row>
    <row r="482" spans="2:4">
      <c r="B482" s="287" t="s">
        <v>1082</v>
      </c>
      <c r="C482" s="388">
        <v>-0.13</v>
      </c>
      <c r="D482" s="287" t="s">
        <v>1294</v>
      </c>
    </row>
    <row r="483" spans="2:4">
      <c r="B483" s="287" t="s">
        <v>1083</v>
      </c>
      <c r="C483" s="388">
        <v>-0.17</v>
      </c>
      <c r="D483" s="287" t="s">
        <v>1294</v>
      </c>
    </row>
    <row r="484" spans="2:4">
      <c r="B484" s="287" t="s">
        <v>1084</v>
      </c>
      <c r="C484" s="388">
        <v>0.05</v>
      </c>
      <c r="D484" s="287" t="s">
        <v>1294</v>
      </c>
    </row>
    <row r="485" spans="2:4">
      <c r="B485" s="320" t="s">
        <v>842</v>
      </c>
    </row>
    <row r="486" spans="2:4">
      <c r="B486" s="286" t="s">
        <v>1295</v>
      </c>
    </row>
    <row r="487" spans="2:4">
      <c r="B487" s="328" t="s">
        <v>842</v>
      </c>
    </row>
    <row r="488" spans="2:4">
      <c r="B488" s="286" t="s">
        <v>1296</v>
      </c>
    </row>
    <row r="489" spans="2:4">
      <c r="B489" s="329" t="s">
        <v>1297</v>
      </c>
    </row>
    <row r="490" spans="2:4">
      <c r="B490" s="330" t="s">
        <v>842</v>
      </c>
    </row>
    <row r="491" spans="2:4">
      <c r="B491" s="286" t="s">
        <v>1298</v>
      </c>
    </row>
    <row r="492" spans="2:4">
      <c r="B492" s="287" t="s">
        <v>1299</v>
      </c>
    </row>
    <row r="493" spans="2:4">
      <c r="B493" s="259" t="s">
        <v>842</v>
      </c>
    </row>
    <row r="494" spans="2:4">
      <c r="B494" s="286" t="s">
        <v>1300</v>
      </c>
    </row>
    <row r="495" spans="2:4">
      <c r="B495" s="287" t="s">
        <v>1301</v>
      </c>
    </row>
    <row r="496" spans="2:4">
      <c r="B496" s="259" t="s">
        <v>842</v>
      </c>
    </row>
    <row r="497" spans="2:6">
      <c r="B497" s="286" t="s">
        <v>1302</v>
      </c>
    </row>
    <row r="498" spans="2:6">
      <c r="B498" s="287" t="s">
        <v>1303</v>
      </c>
    </row>
    <row r="499" spans="2:6">
      <c r="B499" s="330" t="s">
        <v>842</v>
      </c>
    </row>
    <row r="500" spans="2:6">
      <c r="B500" s="286" t="s">
        <v>1304</v>
      </c>
    </row>
    <row r="501" spans="2:6">
      <c r="B501" s="287" t="s">
        <v>1305</v>
      </c>
    </row>
    <row r="502" spans="2:6">
      <c r="B502" s="287" t="s">
        <v>842</v>
      </c>
    </row>
    <row r="503" spans="2:6">
      <c r="B503" s="364" t="s">
        <v>1306</v>
      </c>
      <c r="C503" s="351"/>
      <c r="D503" s="367" t="s">
        <v>1307</v>
      </c>
      <c r="E503" s="351"/>
      <c r="F503" s="351"/>
    </row>
    <row r="504" spans="2:6">
      <c r="B504" s="257" t="s">
        <v>842</v>
      </c>
    </row>
    <row r="505" spans="2:6">
      <c r="B505" s="263" t="s">
        <v>1308</v>
      </c>
    </row>
    <row r="506" spans="2:6">
      <c r="B506" s="256" t="s">
        <v>1309</v>
      </c>
    </row>
    <row r="507" spans="2:6">
      <c r="B507" s="257" t="s">
        <v>842</v>
      </c>
    </row>
    <row r="508" spans="2:6">
      <c r="B508" s="257"/>
    </row>
    <row r="509" spans="2:6">
      <c r="B509" s="257"/>
    </row>
    <row r="510" spans="2:6">
      <c r="B510" s="257" t="s">
        <v>842</v>
      </c>
    </row>
    <row r="511" spans="2:6">
      <c r="B511" s="256" t="s">
        <v>812</v>
      </c>
    </row>
    <row r="512" spans="2:6">
      <c r="B512" s="256" t="s">
        <v>1310</v>
      </c>
    </row>
    <row r="514" spans="2:9">
      <c r="B514" s="256" t="s">
        <v>1311</v>
      </c>
    </row>
    <row r="515" spans="2:9">
      <c r="B515" s="256" t="s">
        <v>1289</v>
      </c>
    </row>
    <row r="516" spans="2:9">
      <c r="B516" s="269" t="s">
        <v>842</v>
      </c>
    </row>
    <row r="517" spans="2:9">
      <c r="B517" s="256" t="s">
        <v>1312</v>
      </c>
    </row>
    <row r="518" spans="2:9">
      <c r="B518" s="266" t="s">
        <v>1313</v>
      </c>
    </row>
    <row r="519" spans="2:9">
      <c r="B519" s="266" t="s">
        <v>842</v>
      </c>
    </row>
    <row r="520" spans="2:9">
      <c r="B520" s="266" t="s">
        <v>1314</v>
      </c>
    </row>
    <row r="521" spans="2:9">
      <c r="B521" s="266" t="s">
        <v>842</v>
      </c>
    </row>
    <row r="522" spans="2:9">
      <c r="B522" s="266" t="s">
        <v>1315</v>
      </c>
    </row>
    <row r="523" spans="2:9" ht="16">
      <c r="B523" s="331" t="s">
        <v>842</v>
      </c>
    </row>
    <row r="524" spans="2:9">
      <c r="B524" s="298" t="s">
        <v>842</v>
      </c>
      <c r="C524" s="385" t="s">
        <v>1097</v>
      </c>
      <c r="D524" s="385" t="s">
        <v>54</v>
      </c>
      <c r="E524" s="385" t="s">
        <v>55</v>
      </c>
      <c r="F524" s="385" t="s">
        <v>56</v>
      </c>
      <c r="G524" s="385" t="s">
        <v>57</v>
      </c>
      <c r="H524" s="385" t="s">
        <v>1316</v>
      </c>
      <c r="I524" s="385" t="s">
        <v>59</v>
      </c>
    </row>
    <row r="525" spans="2:9">
      <c r="B525" s="266" t="s">
        <v>1317</v>
      </c>
      <c r="C525" s="267">
        <v>46.85</v>
      </c>
      <c r="D525" s="267">
        <v>128.47999999999999</v>
      </c>
      <c r="E525" s="267">
        <v>1328.11</v>
      </c>
      <c r="F525" s="267">
        <v>1703.68</v>
      </c>
      <c r="G525" s="267">
        <v>10266.15</v>
      </c>
      <c r="H525" s="267">
        <v>7120.74</v>
      </c>
      <c r="I525" s="267">
        <v>6085.69</v>
      </c>
    </row>
    <row r="526" spans="2:9">
      <c r="B526" s="266" t="s">
        <v>1318</v>
      </c>
      <c r="C526" s="267">
        <v>37.83</v>
      </c>
      <c r="D526" s="267">
        <v>109.46</v>
      </c>
      <c r="E526" s="267">
        <v>889.88</v>
      </c>
      <c r="F526" s="267">
        <v>1500.13</v>
      </c>
      <c r="G526" s="267">
        <v>7198.48</v>
      </c>
      <c r="H526" s="267">
        <v>7216.83</v>
      </c>
      <c r="I526" s="267">
        <v>6214.65</v>
      </c>
    </row>
    <row r="527" spans="2:9">
      <c r="B527" s="266" t="s">
        <v>1319</v>
      </c>
      <c r="C527" s="267">
        <v>34.42</v>
      </c>
      <c r="D527" s="267">
        <v>106.46</v>
      </c>
      <c r="E527" s="267">
        <v>1522.7</v>
      </c>
      <c r="F527" s="267">
        <v>1467.49</v>
      </c>
      <c r="G527" s="267">
        <v>8587.5300000000007</v>
      </c>
      <c r="H527" s="267">
        <v>6724.99</v>
      </c>
      <c r="I527" s="267">
        <v>6844.08</v>
      </c>
    </row>
    <row r="528" spans="2:9">
      <c r="B528" s="266" t="s">
        <v>1320</v>
      </c>
      <c r="C528" s="267">
        <v>33.49</v>
      </c>
      <c r="D528" s="267">
        <v>97.82</v>
      </c>
      <c r="E528" s="267">
        <v>1402.52</v>
      </c>
      <c r="F528" s="267">
        <v>1698.54</v>
      </c>
      <c r="G528" s="267">
        <v>9298.5400000000009</v>
      </c>
      <c r="H528" s="267">
        <v>7290.74</v>
      </c>
      <c r="I528" s="267">
        <v>5467.83</v>
      </c>
    </row>
    <row r="529" spans="2:9">
      <c r="B529" s="266" t="s">
        <v>1321</v>
      </c>
      <c r="C529" s="267">
        <v>29.07</v>
      </c>
      <c r="D529" s="267">
        <v>82.81</v>
      </c>
      <c r="E529" s="267">
        <v>898.28</v>
      </c>
      <c r="F529" s="267">
        <v>1449.59</v>
      </c>
      <c r="G529" s="267">
        <v>7893.79</v>
      </c>
      <c r="H529" s="267">
        <v>6396.51</v>
      </c>
      <c r="I529" s="267">
        <v>4884.71</v>
      </c>
    </row>
    <row r="530" spans="2:9">
      <c r="B530" s="266" t="s">
        <v>1322</v>
      </c>
      <c r="C530" s="267">
        <v>40.85</v>
      </c>
      <c r="D530" s="267">
        <v>105.99</v>
      </c>
      <c r="E530" s="267">
        <v>514.53</v>
      </c>
      <c r="F530" s="267">
        <v>1382.4</v>
      </c>
      <c r="G530" s="267">
        <v>7430.04</v>
      </c>
      <c r="H530" s="267">
        <v>6670.32</v>
      </c>
      <c r="I530" s="267">
        <v>5292.82</v>
      </c>
    </row>
    <row r="531" spans="2:9">
      <c r="B531" s="266" t="s">
        <v>1323</v>
      </c>
      <c r="C531" s="267">
        <v>76.61</v>
      </c>
      <c r="D531" s="267">
        <v>161.80000000000001</v>
      </c>
      <c r="E531" s="267">
        <v>1490.67</v>
      </c>
      <c r="F531" s="267">
        <v>1821.2</v>
      </c>
      <c r="G531" s="267">
        <v>10030.34</v>
      </c>
      <c r="H531" s="267">
        <v>6092.78</v>
      </c>
      <c r="I531" s="267">
        <v>3302.11</v>
      </c>
    </row>
    <row r="532" spans="2:9">
      <c r="B532" s="266" t="s">
        <v>1324</v>
      </c>
      <c r="C532" s="267">
        <v>86.1</v>
      </c>
      <c r="D532" s="267">
        <v>176.04</v>
      </c>
      <c r="E532" s="267">
        <v>1644.77</v>
      </c>
      <c r="F532" s="267">
        <v>1626.18</v>
      </c>
      <c r="G532" s="267">
        <v>10164.11</v>
      </c>
      <c r="H532" s="267">
        <v>7506.02</v>
      </c>
      <c r="I532" s="267">
        <v>6733.46</v>
      </c>
    </row>
    <row r="533" spans="2:9">
      <c r="B533" s="266" t="s">
        <v>1325</v>
      </c>
      <c r="C533" s="267">
        <v>69.33</v>
      </c>
      <c r="D533" s="267">
        <v>164.03</v>
      </c>
      <c r="E533" s="267">
        <v>1356.3</v>
      </c>
      <c r="F533" s="267">
        <v>1674.92</v>
      </c>
      <c r="G533" s="267">
        <v>9049.77</v>
      </c>
      <c r="H533" s="267">
        <v>8461.8700000000008</v>
      </c>
      <c r="I533" s="267">
        <v>6239.45</v>
      </c>
    </row>
    <row r="534" spans="2:9">
      <c r="B534" s="266" t="s">
        <v>1326</v>
      </c>
      <c r="C534" s="267">
        <v>38.409999999999997</v>
      </c>
      <c r="D534" s="267">
        <v>125.55</v>
      </c>
      <c r="E534" s="267">
        <v>966.73</v>
      </c>
      <c r="F534" s="267">
        <v>1330.97</v>
      </c>
      <c r="G534" s="267">
        <v>7262.29</v>
      </c>
      <c r="H534" s="267">
        <v>6768.37</v>
      </c>
      <c r="I534" s="267">
        <v>5219.9799999999996</v>
      </c>
    </row>
    <row r="535" spans="2:9">
      <c r="B535" s="266" t="s">
        <v>1327</v>
      </c>
      <c r="C535" s="267">
        <v>30.97</v>
      </c>
      <c r="D535" s="267">
        <v>103.03</v>
      </c>
      <c r="E535" s="267">
        <v>1825.37</v>
      </c>
      <c r="F535" s="267">
        <v>1622.1</v>
      </c>
      <c r="G535" s="267">
        <v>8254.68</v>
      </c>
      <c r="H535" s="267">
        <v>6265.48</v>
      </c>
      <c r="I535" s="267">
        <v>6322.95</v>
      </c>
    </row>
    <row r="536" spans="2:9">
      <c r="B536" s="266" t="s">
        <v>1328</v>
      </c>
      <c r="C536" s="267">
        <v>38.99</v>
      </c>
      <c r="D536" s="267">
        <v>106.69</v>
      </c>
      <c r="E536" s="267">
        <v>1262.2</v>
      </c>
      <c r="F536" s="267">
        <v>1501.29</v>
      </c>
      <c r="G536" s="267">
        <v>9247.7999999999993</v>
      </c>
      <c r="H536" s="267">
        <v>3132.87</v>
      </c>
      <c r="I536" s="267">
        <v>5776.64</v>
      </c>
    </row>
    <row r="537" spans="2:9">
      <c r="B537" s="266" t="s">
        <v>842</v>
      </c>
    </row>
    <row r="538" spans="2:9">
      <c r="B538" s="298" t="s">
        <v>842</v>
      </c>
    </row>
    <row r="539" spans="2:9">
      <c r="B539" s="256" t="s">
        <v>1329</v>
      </c>
    </row>
    <row r="540" spans="2:9">
      <c r="B540" s="266" t="s">
        <v>1330</v>
      </c>
    </row>
    <row r="542" spans="2:9">
      <c r="B542" s="256" t="s">
        <v>1331</v>
      </c>
    </row>
    <row r="543" spans="2:9">
      <c r="B543" s="332" t="s">
        <v>1332</v>
      </c>
    </row>
    <row r="544" spans="2:9">
      <c r="B544" s="266" t="s">
        <v>842</v>
      </c>
    </row>
    <row r="545" spans="2:4">
      <c r="B545" s="256" t="s">
        <v>1333</v>
      </c>
    </row>
    <row r="546" spans="2:4">
      <c r="B546" s="332" t="s">
        <v>1334</v>
      </c>
    </row>
    <row r="547" spans="2:4">
      <c r="B547" s="269" t="s">
        <v>842</v>
      </c>
    </row>
    <row r="548" spans="2:4">
      <c r="B548" s="256" t="s">
        <v>1335</v>
      </c>
    </row>
    <row r="549" spans="2:4">
      <c r="B549" s="332" t="s">
        <v>1336</v>
      </c>
    </row>
    <row r="550" spans="2:4">
      <c r="B550" s="266" t="s">
        <v>842</v>
      </c>
    </row>
    <row r="551" spans="2:4">
      <c r="B551" s="263" t="s">
        <v>1337</v>
      </c>
      <c r="D551" s="256" t="s">
        <v>1118</v>
      </c>
    </row>
    <row r="552" spans="2:4">
      <c r="B552" s="291" t="s">
        <v>842</v>
      </c>
    </row>
    <row r="553" spans="2:4">
      <c r="B553" s="263" t="s">
        <v>884</v>
      </c>
    </row>
    <row r="554" spans="2:4">
      <c r="B554" s="256" t="s">
        <v>1338</v>
      </c>
    </row>
    <row r="555" spans="2:4">
      <c r="B555" s="257" t="s">
        <v>842</v>
      </c>
    </row>
    <row r="557" spans="2:4">
      <c r="B557" s="257" t="s">
        <v>842</v>
      </c>
    </row>
    <row r="558" spans="2:4">
      <c r="B558" s="256" t="s">
        <v>842</v>
      </c>
    </row>
    <row r="559" spans="2:4">
      <c r="B559" s="257" t="s">
        <v>812</v>
      </c>
    </row>
    <row r="560" spans="2:4">
      <c r="B560" s="257" t="s">
        <v>1339</v>
      </c>
    </row>
    <row r="562" spans="2:4">
      <c r="B562" s="257" t="s">
        <v>1311</v>
      </c>
    </row>
    <row r="563" spans="2:4">
      <c r="B563" s="257" t="s">
        <v>1289</v>
      </c>
    </row>
    <row r="564" spans="2:4">
      <c r="B564" s="259" t="s">
        <v>842</v>
      </c>
    </row>
    <row r="565" spans="2:4">
      <c r="B565" s="389" t="s">
        <v>842</v>
      </c>
      <c r="C565" s="390" t="s">
        <v>1340</v>
      </c>
      <c r="D565" s="390" t="s">
        <v>1341</v>
      </c>
    </row>
    <row r="566" spans="2:4">
      <c r="B566" s="391" t="s">
        <v>1342</v>
      </c>
      <c r="C566" s="391" t="s">
        <v>1343</v>
      </c>
      <c r="D566" s="392"/>
    </row>
    <row r="567" spans="2:4">
      <c r="B567" s="393"/>
      <c r="C567" s="394" t="s">
        <v>1344</v>
      </c>
      <c r="D567" s="393"/>
    </row>
    <row r="568" spans="2:4">
      <c r="B568" s="333" t="s">
        <v>1345</v>
      </c>
      <c r="C568" s="333">
        <v>877</v>
      </c>
      <c r="D568" s="333">
        <v>0</v>
      </c>
    </row>
    <row r="569" spans="2:4">
      <c r="B569" s="333" t="s">
        <v>1346</v>
      </c>
      <c r="C569" s="333">
        <v>929</v>
      </c>
      <c r="D569" s="333">
        <v>0</v>
      </c>
    </row>
    <row r="570" spans="2:4">
      <c r="B570" s="333" t="s">
        <v>1347</v>
      </c>
      <c r="C570" s="333">
        <v>742</v>
      </c>
      <c r="D570" s="333">
        <v>0</v>
      </c>
    </row>
    <row r="571" spans="2:4">
      <c r="B571" s="333" t="s">
        <v>1348</v>
      </c>
      <c r="C571" s="333">
        <v>541</v>
      </c>
      <c r="D571" s="333">
        <v>0</v>
      </c>
    </row>
    <row r="572" spans="2:4">
      <c r="B572" s="333" t="s">
        <v>1321</v>
      </c>
      <c r="C572" s="333">
        <v>256</v>
      </c>
      <c r="D572" s="333">
        <v>35</v>
      </c>
    </row>
    <row r="573" spans="2:4">
      <c r="B573" s="333" t="s">
        <v>1322</v>
      </c>
      <c r="C573" s="333">
        <v>0</v>
      </c>
      <c r="D573" s="333">
        <v>138</v>
      </c>
    </row>
    <row r="574" spans="2:4">
      <c r="B574" s="333" t="s">
        <v>1323</v>
      </c>
      <c r="C574" s="333">
        <v>0</v>
      </c>
      <c r="D574" s="333">
        <v>306</v>
      </c>
    </row>
    <row r="575" spans="2:4">
      <c r="B575" s="333" t="s">
        <v>1349</v>
      </c>
      <c r="C575" s="333">
        <v>0</v>
      </c>
      <c r="D575" s="333">
        <v>369</v>
      </c>
    </row>
    <row r="576" spans="2:4">
      <c r="B576" s="333" t="s">
        <v>1350</v>
      </c>
      <c r="C576" s="333">
        <v>0</v>
      </c>
      <c r="D576" s="333">
        <v>248</v>
      </c>
    </row>
    <row r="577" spans="2:4">
      <c r="B577" s="333" t="s">
        <v>1351</v>
      </c>
      <c r="C577" s="333">
        <v>123</v>
      </c>
      <c r="D577" s="333">
        <v>83</v>
      </c>
    </row>
    <row r="578" spans="2:4">
      <c r="B578" s="333" t="s">
        <v>1352</v>
      </c>
      <c r="C578" s="333">
        <v>396</v>
      </c>
      <c r="D578" s="333">
        <v>0</v>
      </c>
    </row>
    <row r="579" spans="2:4">
      <c r="B579" s="333" t="s">
        <v>1353</v>
      </c>
      <c r="C579" s="333">
        <v>662</v>
      </c>
      <c r="D579" s="333">
        <v>0</v>
      </c>
    </row>
    <row r="580" spans="2:4">
      <c r="B580" s="334" t="s">
        <v>842</v>
      </c>
    </row>
    <row r="581" spans="2:4">
      <c r="B581" s="286" t="s">
        <v>1354</v>
      </c>
    </row>
    <row r="582" spans="2:4">
      <c r="B582" s="329" t="s">
        <v>1355</v>
      </c>
    </row>
    <row r="583" spans="2:4">
      <c r="B583" s="320" t="s">
        <v>842</v>
      </c>
    </row>
    <row r="584" spans="2:4">
      <c r="B584" s="286" t="s">
        <v>1356</v>
      </c>
    </row>
    <row r="585" spans="2:4">
      <c r="B585" s="329" t="s">
        <v>1357</v>
      </c>
    </row>
    <row r="586" spans="2:4">
      <c r="B586" s="320" t="s">
        <v>842</v>
      </c>
    </row>
    <row r="587" spans="2:4">
      <c r="B587" s="286" t="s">
        <v>1358</v>
      </c>
    </row>
    <row r="588" spans="2:4">
      <c r="B588" s="335" t="s">
        <v>842</v>
      </c>
    </row>
    <row r="589" spans="2:4">
      <c r="B589" s="287" t="s">
        <v>1359</v>
      </c>
    </row>
    <row r="590" spans="2:4">
      <c r="B590" s="302" t="s">
        <v>842</v>
      </c>
    </row>
    <row r="591" spans="2:4">
      <c r="B591" s="287" t="s">
        <v>1360</v>
      </c>
    </row>
    <row r="592" spans="2:4">
      <c r="B592" s="327" t="s">
        <v>842</v>
      </c>
    </row>
    <row r="593" spans="2:4">
      <c r="B593" s="287" t="s">
        <v>1361</v>
      </c>
    </row>
    <row r="594" spans="2:4">
      <c r="B594" s="259" t="s">
        <v>842</v>
      </c>
    </row>
    <row r="595" spans="2:4">
      <c r="B595" s="258" t="s">
        <v>1306</v>
      </c>
      <c r="D595" s="257" t="s">
        <v>1307</v>
      </c>
    </row>
    <row r="596" spans="2:4">
      <c r="B596" s="258" t="s">
        <v>842</v>
      </c>
    </row>
    <row r="597" spans="2:4">
      <c r="B597" s="263" t="s">
        <v>1362</v>
      </c>
    </row>
    <row r="598" spans="2:4">
      <c r="B598" s="256" t="s">
        <v>1363</v>
      </c>
    </row>
    <row r="599" spans="2:4">
      <c r="B599" s="256" t="s">
        <v>842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294"/>
  <sheetViews>
    <sheetView topLeftCell="E4" zoomScale="70" zoomScaleNormal="70" zoomScalePageLayoutView="40" workbookViewId="0">
      <selection activeCell="O8" sqref="O8"/>
    </sheetView>
  </sheetViews>
  <sheetFormatPr defaultColWidth="0" defaultRowHeight="14.5" zeroHeight="1"/>
  <cols>
    <col min="1" max="1" width="18" style="4" customWidth="1"/>
    <col min="2" max="3" width="22.453125" style="5" customWidth="1"/>
    <col min="4" max="4" width="24.54296875" style="5" customWidth="1"/>
    <col min="5" max="9" width="22.453125" style="5" customWidth="1"/>
    <col min="10" max="10" width="2.54296875" style="4" customWidth="1"/>
    <col min="11" max="11" width="22.453125" style="59" customWidth="1"/>
    <col min="12" max="13" width="22.453125" style="5" customWidth="1"/>
    <col min="14" max="14" width="2.54296875" style="4" customWidth="1"/>
    <col min="15" max="15" width="20.54296875" style="59" customWidth="1"/>
    <col min="16" max="17" width="17.453125" style="4" customWidth="1"/>
    <col min="18" max="18" width="20.81640625" style="4" customWidth="1"/>
    <col min="19" max="19" width="3.1796875" style="4" customWidth="1"/>
    <col min="20" max="20" width="0" style="4" hidden="1" customWidth="1"/>
    <col min="21" max="166" width="0" style="5" hidden="1" customWidth="1"/>
    <col min="167" max="16380" width="3.1796875" style="5" hidden="1"/>
    <col min="16381" max="16383" width="3.1796875" hidden="1"/>
    <col min="16384" max="16384" width="3.7265625" hidden="1"/>
  </cols>
  <sheetData>
    <row r="1" spans="1:20" ht="15" thickBot="1">
      <c r="A1" s="85" t="s">
        <v>62</v>
      </c>
      <c r="B1" s="52"/>
      <c r="C1" s="52"/>
      <c r="D1" s="52"/>
      <c r="E1" s="4"/>
      <c r="F1" s="4"/>
      <c r="G1" s="4"/>
      <c r="H1" s="4"/>
      <c r="I1" s="4"/>
      <c r="K1" s="60" t="s">
        <v>63</v>
      </c>
      <c r="L1" s="4"/>
      <c r="M1" s="4"/>
      <c r="O1" s="147" t="s">
        <v>64</v>
      </c>
    </row>
    <row r="2" spans="1:20" ht="13" customHeight="1">
      <c r="A2" s="122" t="s">
        <v>65</v>
      </c>
      <c r="B2" s="123"/>
      <c r="C2" s="123"/>
      <c r="D2" s="124"/>
      <c r="E2" s="4"/>
      <c r="F2" s="4"/>
      <c r="G2" s="4"/>
      <c r="H2" s="4"/>
      <c r="I2" s="4"/>
      <c r="K2" s="452" t="s">
        <v>66</v>
      </c>
      <c r="L2" s="453"/>
      <c r="M2" s="9"/>
      <c r="N2" s="9"/>
      <c r="O2" s="452" t="s">
        <v>67</v>
      </c>
      <c r="P2" s="461"/>
      <c r="Q2" s="453"/>
      <c r="R2" s="9"/>
      <c r="S2" s="9"/>
      <c r="T2" s="9"/>
    </row>
    <row r="3" spans="1:20">
      <c r="A3" s="125" t="s">
        <v>68</v>
      </c>
      <c r="B3" s="53"/>
      <c r="C3" s="53"/>
      <c r="D3" s="126"/>
      <c r="E3" s="4"/>
      <c r="F3" s="4"/>
      <c r="G3" s="4"/>
      <c r="H3" s="9"/>
      <c r="I3" s="4"/>
      <c r="K3" s="454"/>
      <c r="L3" s="455"/>
      <c r="M3" s="9"/>
      <c r="N3" s="9"/>
      <c r="O3" s="454"/>
      <c r="P3" s="462"/>
      <c r="Q3" s="455"/>
      <c r="R3" s="9"/>
      <c r="S3" s="9"/>
      <c r="T3" s="9"/>
    </row>
    <row r="4" spans="1:20">
      <c r="A4" s="127" t="s">
        <v>69</v>
      </c>
      <c r="B4" s="54"/>
      <c r="C4" s="54"/>
      <c r="D4" s="128"/>
      <c r="E4" s="4"/>
      <c r="F4" s="4"/>
      <c r="G4" s="4"/>
      <c r="H4" s="9"/>
      <c r="I4" s="4"/>
      <c r="K4" s="454"/>
      <c r="L4" s="455"/>
      <c r="M4" s="9"/>
      <c r="N4" s="9"/>
      <c r="O4" s="454"/>
      <c r="P4" s="462"/>
      <c r="Q4" s="455"/>
      <c r="R4" s="9"/>
      <c r="S4" s="9"/>
      <c r="T4" s="9"/>
    </row>
    <row r="5" spans="1:20" ht="15" thickBot="1">
      <c r="A5" s="127" t="s">
        <v>70</v>
      </c>
      <c r="B5" s="54"/>
      <c r="C5" s="54"/>
      <c r="D5" s="128"/>
      <c r="E5" s="4"/>
      <c r="F5" s="54"/>
      <c r="G5" s="4"/>
      <c r="H5" s="9"/>
      <c r="I5" s="4"/>
      <c r="K5" s="456"/>
      <c r="L5" s="457"/>
      <c r="M5" s="9"/>
      <c r="N5" s="9"/>
      <c r="O5" s="454"/>
      <c r="P5" s="462"/>
      <c r="Q5" s="455"/>
      <c r="R5" s="9"/>
      <c r="S5" s="9"/>
      <c r="T5" s="9"/>
    </row>
    <row r="6" spans="1:20" ht="15" thickBot="1">
      <c r="A6" s="127" t="s">
        <v>71</v>
      </c>
      <c r="B6" s="54"/>
      <c r="C6" s="54"/>
      <c r="D6" s="128"/>
      <c r="E6" s="4"/>
      <c r="F6" s="54"/>
      <c r="G6" s="4"/>
      <c r="H6" s="9"/>
      <c r="I6" s="9"/>
      <c r="J6" s="9"/>
      <c r="L6" s="9"/>
      <c r="M6" s="9"/>
      <c r="N6" s="9"/>
      <c r="O6" s="456"/>
      <c r="P6" s="463"/>
      <c r="Q6" s="457"/>
      <c r="R6" s="9"/>
    </row>
    <row r="7" spans="1:20" ht="15" thickBot="1">
      <c r="A7" s="129" t="s">
        <v>72</v>
      </c>
      <c r="B7" s="130"/>
      <c r="C7" s="130"/>
      <c r="D7" s="131"/>
      <c r="E7" s="4"/>
      <c r="F7" s="54"/>
      <c r="G7" s="4"/>
      <c r="H7" s="4"/>
      <c r="I7" s="4"/>
      <c r="K7" s="51"/>
      <c r="L7" s="4"/>
      <c r="M7" s="4"/>
      <c r="O7" s="149"/>
      <c r="P7" s="9"/>
      <c r="Q7" s="9"/>
      <c r="R7" s="9"/>
    </row>
    <row r="8" spans="1:20">
      <c r="A8" s="54"/>
      <c r="B8" s="54"/>
      <c r="C8" s="54"/>
      <c r="D8" s="54"/>
      <c r="E8" s="4"/>
      <c r="F8" s="54"/>
      <c r="G8" s="4"/>
      <c r="H8" s="4"/>
      <c r="I8" s="4"/>
      <c r="K8" s="51" t="s">
        <v>73</v>
      </c>
      <c r="L8" s="4"/>
      <c r="M8" s="4"/>
      <c r="O8" s="51" t="s">
        <v>74</v>
      </c>
      <c r="P8" s="9"/>
      <c r="Q8" s="9"/>
      <c r="R8" s="9"/>
    </row>
    <row r="9" spans="1:20">
      <c r="A9" s="6" t="s">
        <v>10</v>
      </c>
      <c r="B9" s="55"/>
      <c r="C9" s="55"/>
      <c r="D9" s="55"/>
      <c r="E9" s="6"/>
      <c r="F9" s="55"/>
      <c r="G9" s="6"/>
      <c r="H9" s="6"/>
      <c r="I9" s="4"/>
      <c r="K9" s="51"/>
      <c r="L9" s="4"/>
      <c r="M9" s="4"/>
      <c r="P9" s="9"/>
      <c r="Q9" s="9"/>
      <c r="R9" s="9"/>
    </row>
    <row r="10" spans="1:20">
      <c r="B10" s="54"/>
      <c r="C10" s="54"/>
      <c r="D10" s="54"/>
      <c r="E10" s="4"/>
      <c r="F10" s="54"/>
      <c r="G10" s="4"/>
      <c r="H10" s="4"/>
      <c r="I10" s="4"/>
      <c r="K10" s="51"/>
      <c r="L10" s="4"/>
      <c r="M10" s="4"/>
      <c r="O10" s="51"/>
      <c r="P10" s="9"/>
      <c r="Q10" s="9"/>
      <c r="R10" s="9"/>
    </row>
    <row r="11" spans="1:20">
      <c r="A11" s="4" t="s">
        <v>75</v>
      </c>
      <c r="B11" s="54"/>
      <c r="C11" s="54"/>
      <c r="D11" s="54"/>
      <c r="E11" s="54"/>
      <c r="F11" s="54"/>
      <c r="G11" s="4"/>
      <c r="H11" s="4"/>
      <c r="I11" s="4"/>
      <c r="K11" s="51"/>
      <c r="L11" s="4"/>
      <c r="M11" s="4"/>
      <c r="P11" s="9"/>
      <c r="Q11" s="9"/>
    </row>
    <row r="12" spans="1:20">
      <c r="B12" s="54"/>
      <c r="C12" s="54"/>
      <c r="D12" s="54"/>
      <c r="E12" s="54"/>
      <c r="F12" s="54"/>
      <c r="G12" s="4"/>
      <c r="H12" s="4"/>
      <c r="I12" s="4"/>
      <c r="K12" s="51"/>
      <c r="M12" s="4"/>
      <c r="O12" s="51"/>
    </row>
    <row r="13" spans="1:20">
      <c r="B13" s="54"/>
      <c r="C13" s="54"/>
      <c r="D13" s="54"/>
      <c r="E13" s="54"/>
      <c r="F13" s="54"/>
      <c r="G13" s="4"/>
      <c r="H13" s="4"/>
      <c r="I13" s="4"/>
      <c r="K13" s="51"/>
      <c r="L13" s="4"/>
      <c r="M13" s="4"/>
      <c r="O13" s="51"/>
    </row>
    <row r="14" spans="1:20">
      <c r="B14" s="54"/>
      <c r="C14" s="54"/>
      <c r="D14" s="54"/>
      <c r="E14" s="54"/>
      <c r="F14" s="54"/>
      <c r="G14" s="4"/>
      <c r="H14" s="4"/>
      <c r="I14" s="121" t="s">
        <v>27</v>
      </c>
      <c r="K14" s="51"/>
      <c r="L14" s="4"/>
      <c r="M14" s="121"/>
    </row>
    <row r="15" spans="1:20">
      <c r="A15" s="54" t="s">
        <v>76</v>
      </c>
      <c r="B15" s="4"/>
      <c r="C15" s="4"/>
      <c r="D15" s="4"/>
      <c r="E15" s="4"/>
      <c r="F15" s="4"/>
      <c r="G15" s="4"/>
      <c r="H15" s="4"/>
      <c r="I15" s="4"/>
      <c r="K15" s="51"/>
      <c r="L15" s="4"/>
      <c r="M15" s="4"/>
      <c r="O15" s="51"/>
    </row>
    <row r="16" spans="1:20" ht="65">
      <c r="A16" s="56" t="s">
        <v>77</v>
      </c>
      <c r="B16" s="3" t="s">
        <v>33</v>
      </c>
      <c r="C16" s="3" t="s">
        <v>34</v>
      </c>
      <c r="D16" s="3" t="s">
        <v>35</v>
      </c>
      <c r="E16" s="3" t="s">
        <v>36</v>
      </c>
      <c r="F16" s="2" t="s">
        <v>78</v>
      </c>
      <c r="G16" s="2" t="s">
        <v>79</v>
      </c>
      <c r="H16" s="2" t="s">
        <v>80</v>
      </c>
      <c r="I16" s="2" t="s">
        <v>81</v>
      </c>
      <c r="J16" s="71"/>
      <c r="K16" s="50" t="s">
        <v>82</v>
      </c>
      <c r="L16" s="91" t="s">
        <v>83</v>
      </c>
      <c r="M16" s="98" t="s">
        <v>84</v>
      </c>
      <c r="N16" s="71"/>
      <c r="O16" s="458" t="s">
        <v>85</v>
      </c>
      <c r="P16" s="459"/>
      <c r="Q16" s="459"/>
      <c r="R16" s="460"/>
    </row>
    <row r="17" spans="1:22" s="5" customFormat="1" ht="12.5">
      <c r="A17" s="56" t="s">
        <v>86</v>
      </c>
      <c r="B17" s="11"/>
      <c r="C17" s="11" t="s">
        <v>87</v>
      </c>
      <c r="D17" s="11"/>
      <c r="E17" s="11" t="s">
        <v>88</v>
      </c>
      <c r="F17" s="11">
        <v>251</v>
      </c>
      <c r="G17" s="11">
        <v>2</v>
      </c>
      <c r="H17" s="11">
        <v>1</v>
      </c>
      <c r="I17" s="395">
        <v>8</v>
      </c>
      <c r="J17" s="4"/>
      <c r="K17" s="11"/>
      <c r="L17" s="11"/>
      <c r="M17" s="11"/>
      <c r="N17" s="4"/>
      <c r="O17" s="440"/>
      <c r="P17" s="441"/>
      <c r="Q17" s="441"/>
      <c r="R17" s="442"/>
      <c r="S17" s="4"/>
      <c r="T17" s="4"/>
      <c r="U17" s="4"/>
      <c r="V17" s="4"/>
    </row>
    <row r="18" spans="1:22" s="5" customFormat="1" ht="12.5">
      <c r="A18" s="56"/>
      <c r="B18" s="11"/>
      <c r="C18" s="11" t="s">
        <v>87</v>
      </c>
      <c r="D18" s="11"/>
      <c r="E18" s="11" t="s">
        <v>89</v>
      </c>
      <c r="F18" s="11">
        <v>209</v>
      </c>
      <c r="G18" s="11">
        <v>2</v>
      </c>
      <c r="H18" s="11">
        <v>2</v>
      </c>
      <c r="I18" s="395">
        <v>0</v>
      </c>
      <c r="J18" s="4"/>
      <c r="K18" s="11"/>
      <c r="L18" s="11"/>
      <c r="M18" s="11"/>
      <c r="N18" s="4"/>
      <c r="O18" s="440"/>
      <c r="P18" s="441"/>
      <c r="Q18" s="441"/>
      <c r="R18" s="442"/>
      <c r="S18" s="4"/>
      <c r="T18" s="4"/>
      <c r="U18" s="4"/>
      <c r="V18" s="4"/>
    </row>
    <row r="19" spans="1:22" s="5" customFormat="1" ht="12.5">
      <c r="A19" s="56"/>
      <c r="B19" s="11"/>
      <c r="C19" s="11" t="s">
        <v>90</v>
      </c>
      <c r="D19" s="11"/>
      <c r="E19" s="11" t="s">
        <v>91</v>
      </c>
      <c r="F19" s="11">
        <v>14</v>
      </c>
      <c r="G19" s="11">
        <v>1</v>
      </c>
      <c r="H19" s="11">
        <v>1</v>
      </c>
      <c r="I19" s="395">
        <v>0</v>
      </c>
      <c r="J19" s="4"/>
      <c r="K19" s="11"/>
      <c r="L19" s="11"/>
      <c r="M19" s="11"/>
      <c r="N19" s="4"/>
      <c r="O19" s="184"/>
      <c r="P19" s="185"/>
      <c r="Q19" s="185"/>
      <c r="R19" s="186"/>
      <c r="S19" s="4"/>
      <c r="T19" s="4"/>
      <c r="U19" s="4"/>
      <c r="V19" s="4"/>
    </row>
    <row r="20" spans="1:22" s="5" customFormat="1" ht="12.5">
      <c r="A20" s="56"/>
      <c r="B20" s="11"/>
      <c r="C20" s="11" t="s">
        <v>92</v>
      </c>
      <c r="D20" s="11"/>
      <c r="E20" s="11" t="s">
        <v>93</v>
      </c>
      <c r="F20" s="11">
        <v>25</v>
      </c>
      <c r="G20" s="11">
        <v>1</v>
      </c>
      <c r="H20" s="11">
        <v>0</v>
      </c>
      <c r="I20" s="395"/>
      <c r="J20" s="4"/>
      <c r="K20" s="11"/>
      <c r="L20" s="11"/>
      <c r="M20" s="11"/>
      <c r="N20" s="4"/>
      <c r="O20" s="184"/>
      <c r="P20" s="185"/>
      <c r="Q20" s="185"/>
      <c r="R20" s="186"/>
      <c r="S20" s="4"/>
      <c r="T20" s="4"/>
      <c r="U20" s="4"/>
      <c r="V20" s="4"/>
    </row>
    <row r="21" spans="1:22" s="5" customFormat="1" ht="12.5">
      <c r="A21" s="56"/>
      <c r="B21" s="11"/>
      <c r="C21" s="11" t="s">
        <v>94</v>
      </c>
      <c r="D21" s="11"/>
      <c r="E21" s="11" t="s">
        <v>95</v>
      </c>
      <c r="F21" s="11">
        <v>2</v>
      </c>
      <c r="G21" s="11"/>
      <c r="H21" s="11"/>
      <c r="I21" s="395"/>
      <c r="J21" s="4"/>
      <c r="K21" s="11"/>
      <c r="L21" s="11"/>
      <c r="M21" s="11"/>
      <c r="N21" s="4"/>
      <c r="O21" s="184"/>
      <c r="P21" s="185"/>
      <c r="Q21" s="185"/>
      <c r="R21" s="186"/>
      <c r="S21" s="4"/>
      <c r="T21" s="4"/>
      <c r="U21" s="4"/>
      <c r="V21" s="4"/>
    </row>
    <row r="22" spans="1:22" s="5" customFormat="1" ht="12.5">
      <c r="A22" s="56"/>
      <c r="B22" s="11"/>
      <c r="C22" s="11" t="s">
        <v>96</v>
      </c>
      <c r="D22" s="11"/>
      <c r="E22" s="11" t="s">
        <v>97</v>
      </c>
      <c r="F22" s="11">
        <v>193</v>
      </c>
      <c r="G22" s="11">
        <v>2</v>
      </c>
      <c r="H22" s="11">
        <v>2</v>
      </c>
      <c r="I22" s="395">
        <v>0.5</v>
      </c>
      <c r="J22" s="4"/>
      <c r="K22" s="11"/>
      <c r="L22" s="11"/>
      <c r="M22" s="11"/>
      <c r="N22" s="4"/>
      <c r="O22" s="184"/>
      <c r="P22" s="185"/>
      <c r="Q22" s="185"/>
      <c r="R22" s="186"/>
      <c r="S22" s="4"/>
      <c r="T22" s="4"/>
      <c r="U22" s="4"/>
      <c r="V22" s="4"/>
    </row>
    <row r="23" spans="1:22" s="5" customFormat="1" ht="12.5">
      <c r="A23" s="56"/>
      <c r="B23" s="11"/>
      <c r="C23" s="11" t="s">
        <v>98</v>
      </c>
      <c r="D23" s="11"/>
      <c r="E23" s="11" t="s">
        <v>99</v>
      </c>
      <c r="F23" s="11">
        <v>8</v>
      </c>
      <c r="G23" s="11"/>
      <c r="H23" s="11"/>
      <c r="I23" s="395"/>
      <c r="J23" s="4"/>
      <c r="K23" s="11"/>
      <c r="L23" s="11"/>
      <c r="M23" s="11"/>
      <c r="N23" s="4"/>
      <c r="O23" s="184"/>
      <c r="P23" s="185"/>
      <c r="Q23" s="185"/>
      <c r="R23" s="186"/>
      <c r="S23" s="4"/>
      <c r="T23" s="4"/>
      <c r="U23" s="4"/>
      <c r="V23" s="4"/>
    </row>
    <row r="24" spans="1:22" s="5" customFormat="1" ht="12.5">
      <c r="A24" s="56"/>
      <c r="B24" s="11"/>
      <c r="C24" s="11" t="s">
        <v>98</v>
      </c>
      <c r="D24" s="11"/>
      <c r="E24" s="11" t="s">
        <v>100</v>
      </c>
      <c r="F24" s="11">
        <v>1320</v>
      </c>
      <c r="G24" s="11">
        <v>12</v>
      </c>
      <c r="H24" s="11">
        <v>8</v>
      </c>
      <c r="I24" s="395">
        <v>0.125</v>
      </c>
      <c r="J24" s="4"/>
      <c r="K24" s="11"/>
      <c r="L24" s="11"/>
      <c r="M24" s="11"/>
      <c r="N24" s="4"/>
      <c r="O24" s="184"/>
      <c r="P24" s="185"/>
      <c r="Q24" s="185"/>
      <c r="R24" s="186"/>
      <c r="S24" s="4"/>
      <c r="T24" s="4"/>
      <c r="U24" s="4"/>
      <c r="V24" s="4"/>
    </row>
    <row r="25" spans="1:22" s="5" customFormat="1" ht="12.5">
      <c r="A25" s="56"/>
      <c r="B25" s="11"/>
      <c r="C25" s="11" t="s">
        <v>101</v>
      </c>
      <c r="D25" s="11"/>
      <c r="E25" s="11" t="s">
        <v>102</v>
      </c>
      <c r="F25" s="11">
        <v>1</v>
      </c>
      <c r="G25" s="11"/>
      <c r="H25" s="11"/>
      <c r="I25" s="395"/>
      <c r="J25" s="4"/>
      <c r="K25" s="11"/>
      <c r="L25" s="11"/>
      <c r="M25" s="11"/>
      <c r="N25" s="4"/>
      <c r="O25" s="184"/>
      <c r="P25" s="185"/>
      <c r="Q25" s="185"/>
      <c r="R25" s="186"/>
      <c r="S25" s="4"/>
      <c r="T25" s="4"/>
      <c r="U25" s="4"/>
      <c r="V25" s="4"/>
    </row>
    <row r="26" spans="1:22" s="5" customFormat="1" ht="12.5">
      <c r="A26" s="56"/>
      <c r="B26" s="11"/>
      <c r="C26" s="11" t="s">
        <v>103</v>
      </c>
      <c r="D26" s="11"/>
      <c r="E26" s="11" t="s">
        <v>104</v>
      </c>
      <c r="F26" s="11">
        <v>3</v>
      </c>
      <c r="G26" s="11"/>
      <c r="H26" s="11"/>
      <c r="I26" s="395"/>
      <c r="J26" s="4"/>
      <c r="K26" s="11"/>
      <c r="L26" s="11"/>
      <c r="M26" s="11"/>
      <c r="N26" s="4"/>
      <c r="O26" s="184"/>
      <c r="P26" s="185"/>
      <c r="Q26" s="185"/>
      <c r="R26" s="186"/>
      <c r="S26" s="4"/>
      <c r="T26" s="4"/>
      <c r="U26" s="4"/>
      <c r="V26" s="4"/>
    </row>
    <row r="27" spans="1:22" s="5" customFormat="1" ht="12.5">
      <c r="A27" s="56"/>
      <c r="B27" s="11"/>
      <c r="C27" s="11" t="s">
        <v>105</v>
      </c>
      <c r="D27" s="11"/>
      <c r="E27" s="11" t="s">
        <v>106</v>
      </c>
      <c r="F27" s="11">
        <v>39</v>
      </c>
      <c r="G27" s="11"/>
      <c r="H27" s="11"/>
      <c r="I27" s="395"/>
      <c r="J27" s="4"/>
      <c r="K27" s="11"/>
      <c r="L27" s="11"/>
      <c r="M27" s="11"/>
      <c r="N27" s="4"/>
      <c r="O27" s="184"/>
      <c r="P27" s="185"/>
      <c r="Q27" s="185"/>
      <c r="R27" s="186"/>
      <c r="S27" s="4"/>
      <c r="T27" s="4"/>
      <c r="U27" s="4"/>
      <c r="V27" s="4"/>
    </row>
    <row r="28" spans="1:22" s="5" customFormat="1" ht="12.5">
      <c r="A28" s="56"/>
      <c r="B28" s="11"/>
      <c r="C28" s="11" t="s">
        <v>107</v>
      </c>
      <c r="D28" s="11"/>
      <c r="E28" s="11" t="s">
        <v>108</v>
      </c>
      <c r="F28" s="11">
        <v>134</v>
      </c>
      <c r="G28" s="11">
        <v>2</v>
      </c>
      <c r="H28" s="11">
        <v>2</v>
      </c>
      <c r="I28" s="395">
        <v>4.5</v>
      </c>
      <c r="J28" s="4"/>
      <c r="K28" s="11"/>
      <c r="L28" s="11"/>
      <c r="M28" s="11"/>
      <c r="N28" s="4"/>
      <c r="O28" s="184"/>
      <c r="P28" s="185"/>
      <c r="Q28" s="185"/>
      <c r="R28" s="186"/>
      <c r="S28" s="4"/>
      <c r="T28" s="4"/>
      <c r="U28" s="4"/>
      <c r="V28" s="4"/>
    </row>
    <row r="29" spans="1:22" s="5" customFormat="1" ht="12.5">
      <c r="A29" s="56"/>
      <c r="B29" s="11"/>
      <c r="C29" s="11" t="s">
        <v>109</v>
      </c>
      <c r="D29" s="11"/>
      <c r="E29" s="11" t="s">
        <v>110</v>
      </c>
      <c r="F29" s="11">
        <v>41</v>
      </c>
      <c r="G29" s="11">
        <v>1</v>
      </c>
      <c r="H29" s="11">
        <v>1</v>
      </c>
      <c r="I29" s="395">
        <v>0</v>
      </c>
      <c r="J29" s="4"/>
      <c r="K29" s="11"/>
      <c r="L29" s="11"/>
      <c r="M29" s="11"/>
      <c r="N29" s="4"/>
      <c r="O29" s="184"/>
      <c r="P29" s="185"/>
      <c r="Q29" s="185"/>
      <c r="R29" s="186"/>
      <c r="S29" s="4"/>
      <c r="T29" s="4"/>
      <c r="U29" s="4"/>
      <c r="V29" s="4"/>
    </row>
    <row r="30" spans="1:22" s="5" customFormat="1" ht="12.5">
      <c r="A30" s="56"/>
      <c r="B30" s="11"/>
      <c r="C30" s="11" t="s">
        <v>109</v>
      </c>
      <c r="D30" s="11"/>
      <c r="E30" s="11" t="s">
        <v>111</v>
      </c>
      <c r="F30" s="11">
        <v>5</v>
      </c>
      <c r="G30" s="11"/>
      <c r="H30" s="11"/>
      <c r="I30" s="395"/>
      <c r="J30" s="4"/>
      <c r="K30" s="11"/>
      <c r="L30" s="11"/>
      <c r="M30" s="11"/>
      <c r="N30" s="4"/>
      <c r="O30" s="184"/>
      <c r="P30" s="185"/>
      <c r="Q30" s="185"/>
      <c r="R30" s="186"/>
      <c r="S30" s="4"/>
      <c r="T30" s="4"/>
      <c r="U30" s="4"/>
      <c r="V30" s="4"/>
    </row>
    <row r="31" spans="1:22" s="5" customFormat="1" ht="12.5">
      <c r="A31" s="56"/>
      <c r="B31" s="11"/>
      <c r="C31" s="11" t="s">
        <v>112</v>
      </c>
      <c r="D31" s="11"/>
      <c r="E31" s="11" t="s">
        <v>113</v>
      </c>
      <c r="F31" s="11">
        <v>16</v>
      </c>
      <c r="G31" s="11">
        <v>1</v>
      </c>
      <c r="H31" s="11">
        <v>1</v>
      </c>
      <c r="I31" s="395">
        <v>0</v>
      </c>
      <c r="J31" s="4"/>
      <c r="K31" s="11"/>
      <c r="L31" s="11"/>
      <c r="M31" s="11"/>
      <c r="N31" s="4"/>
      <c r="O31" s="184"/>
      <c r="P31" s="185"/>
      <c r="Q31" s="185"/>
      <c r="R31" s="186"/>
      <c r="S31" s="4"/>
      <c r="T31" s="4"/>
      <c r="U31" s="4"/>
      <c r="V31" s="4"/>
    </row>
    <row r="32" spans="1:22" s="5" customFormat="1" ht="12.5">
      <c r="A32" s="56"/>
      <c r="B32" s="11"/>
      <c r="C32" s="11" t="s">
        <v>114</v>
      </c>
      <c r="D32" s="11"/>
      <c r="E32" s="11" t="s">
        <v>115</v>
      </c>
      <c r="F32" s="11">
        <v>35</v>
      </c>
      <c r="G32" s="11"/>
      <c r="H32" s="11"/>
      <c r="I32" s="395"/>
      <c r="J32" s="4"/>
      <c r="K32" s="11"/>
      <c r="L32" s="11"/>
      <c r="M32" s="11"/>
      <c r="N32" s="4"/>
      <c r="O32" s="184"/>
      <c r="P32" s="185"/>
      <c r="Q32" s="185"/>
      <c r="R32" s="186"/>
      <c r="S32" s="4"/>
      <c r="T32" s="4"/>
      <c r="U32" s="4"/>
      <c r="V32" s="4"/>
    </row>
    <row r="33" spans="1:22" s="5" customFormat="1" ht="12.5">
      <c r="A33" s="56"/>
      <c r="B33" s="11"/>
      <c r="C33" s="11" t="s">
        <v>114</v>
      </c>
      <c r="D33" s="11"/>
      <c r="E33" s="11" t="s">
        <v>116</v>
      </c>
      <c r="F33" s="11">
        <v>33</v>
      </c>
      <c r="G33" s="11"/>
      <c r="H33" s="11">
        <v>0</v>
      </c>
      <c r="I33" s="395"/>
      <c r="J33" s="4"/>
      <c r="K33" s="11"/>
      <c r="L33" s="11"/>
      <c r="M33" s="11"/>
      <c r="N33" s="4"/>
      <c r="O33" s="184"/>
      <c r="P33" s="185"/>
      <c r="Q33" s="185"/>
      <c r="R33" s="186"/>
      <c r="S33" s="4"/>
      <c r="T33" s="4"/>
      <c r="U33" s="4"/>
      <c r="V33" s="4"/>
    </row>
    <row r="34" spans="1:22" s="5" customFormat="1" ht="12.5">
      <c r="A34" s="56"/>
      <c r="B34" s="11"/>
      <c r="C34" s="11" t="s">
        <v>117</v>
      </c>
      <c r="D34" s="11"/>
      <c r="E34" s="11" t="s">
        <v>118</v>
      </c>
      <c r="F34" s="11">
        <v>2</v>
      </c>
      <c r="G34" s="11"/>
      <c r="H34" s="11"/>
      <c r="I34" s="395"/>
      <c r="J34" s="4"/>
      <c r="K34" s="11"/>
      <c r="L34" s="11"/>
      <c r="M34" s="11"/>
      <c r="N34" s="4"/>
      <c r="O34" s="184"/>
      <c r="P34" s="185"/>
      <c r="Q34" s="185"/>
      <c r="R34" s="186"/>
      <c r="S34" s="4"/>
      <c r="T34" s="4"/>
      <c r="U34" s="4"/>
      <c r="V34" s="4"/>
    </row>
    <row r="35" spans="1:22" s="5" customFormat="1" ht="12.5">
      <c r="A35" s="56"/>
      <c r="B35" s="11"/>
      <c r="C35" s="11" t="s">
        <v>119</v>
      </c>
      <c r="D35" s="11"/>
      <c r="E35" s="11" t="s">
        <v>120</v>
      </c>
      <c r="F35" s="11">
        <v>19</v>
      </c>
      <c r="G35" s="11"/>
      <c r="H35" s="11"/>
      <c r="I35" s="395"/>
      <c r="J35" s="4"/>
      <c r="K35" s="11"/>
      <c r="L35" s="11"/>
      <c r="M35" s="11"/>
      <c r="N35" s="4"/>
      <c r="O35" s="184"/>
      <c r="P35" s="185"/>
      <c r="Q35" s="185"/>
      <c r="R35" s="186"/>
      <c r="S35" s="4"/>
      <c r="T35" s="4"/>
      <c r="U35" s="4"/>
      <c r="V35" s="4"/>
    </row>
    <row r="36" spans="1:22" s="5" customFormat="1" ht="12.5">
      <c r="A36" s="56"/>
      <c r="B36" s="11"/>
      <c r="C36" s="11" t="s">
        <v>121</v>
      </c>
      <c r="D36" s="11"/>
      <c r="E36" s="11" t="s">
        <v>122</v>
      </c>
      <c r="F36" s="11">
        <v>5</v>
      </c>
      <c r="G36" s="11"/>
      <c r="H36" s="11"/>
      <c r="I36" s="395"/>
      <c r="J36" s="4"/>
      <c r="K36" s="11"/>
      <c r="L36" s="11"/>
      <c r="M36" s="11"/>
      <c r="N36" s="4"/>
      <c r="O36" s="184"/>
      <c r="P36" s="185"/>
      <c r="Q36" s="185"/>
      <c r="R36" s="186"/>
      <c r="S36" s="4"/>
      <c r="T36" s="4"/>
      <c r="U36" s="4"/>
      <c r="V36" s="4"/>
    </row>
    <row r="37" spans="1:22" s="5" customFormat="1" ht="12.5">
      <c r="A37" s="56"/>
      <c r="B37" s="11"/>
      <c r="C37" s="11" t="s">
        <v>123</v>
      </c>
      <c r="D37" s="11"/>
      <c r="E37" s="11" t="s">
        <v>91</v>
      </c>
      <c r="F37" s="11">
        <v>157</v>
      </c>
      <c r="G37" s="11">
        <v>4</v>
      </c>
      <c r="H37" s="11">
        <v>2</v>
      </c>
      <c r="I37" s="395">
        <v>31.5</v>
      </c>
      <c r="J37" s="4"/>
      <c r="K37" s="11"/>
      <c r="L37" s="11"/>
      <c r="M37" s="11"/>
      <c r="N37" s="4"/>
      <c r="O37" s="184"/>
      <c r="P37" s="185"/>
      <c r="Q37" s="185"/>
      <c r="R37" s="186"/>
      <c r="S37" s="4"/>
      <c r="T37" s="4"/>
      <c r="U37" s="4"/>
      <c r="V37" s="4"/>
    </row>
    <row r="38" spans="1:22" s="5" customFormat="1" ht="12.5">
      <c r="A38" s="56"/>
      <c r="B38" s="11"/>
      <c r="C38" s="11" t="s">
        <v>123</v>
      </c>
      <c r="D38" s="11"/>
      <c r="E38" s="11" t="s">
        <v>124</v>
      </c>
      <c r="F38" s="11">
        <v>1</v>
      </c>
      <c r="G38" s="11"/>
      <c r="H38" s="11"/>
      <c r="I38" s="395"/>
      <c r="J38" s="4"/>
      <c r="K38" s="11"/>
      <c r="L38" s="11"/>
      <c r="M38" s="11"/>
      <c r="N38" s="4"/>
      <c r="O38" s="184"/>
      <c r="P38" s="185"/>
      <c r="Q38" s="185"/>
      <c r="R38" s="186"/>
      <c r="S38" s="4"/>
      <c r="T38" s="4"/>
      <c r="U38" s="4"/>
      <c r="V38" s="4"/>
    </row>
    <row r="39" spans="1:22" s="5" customFormat="1" ht="12.5">
      <c r="A39" s="56"/>
      <c r="B39" s="11"/>
      <c r="C39" s="11" t="s">
        <v>125</v>
      </c>
      <c r="D39" s="11"/>
      <c r="E39" s="11" t="s">
        <v>126</v>
      </c>
      <c r="F39" s="11">
        <v>126</v>
      </c>
      <c r="G39" s="11"/>
      <c r="H39" s="11">
        <v>0</v>
      </c>
      <c r="I39" s="395"/>
      <c r="J39" s="4"/>
      <c r="K39" s="11"/>
      <c r="L39" s="11"/>
      <c r="M39" s="11"/>
      <c r="N39" s="4"/>
      <c r="O39" s="184"/>
      <c r="P39" s="185"/>
      <c r="Q39" s="185"/>
      <c r="R39" s="186"/>
      <c r="S39" s="4"/>
      <c r="T39" s="4"/>
      <c r="U39" s="4"/>
      <c r="V39" s="4"/>
    </row>
    <row r="40" spans="1:22" s="5" customFormat="1" ht="12.5">
      <c r="A40" s="56"/>
      <c r="B40" s="11"/>
      <c r="C40" s="11" t="s">
        <v>127</v>
      </c>
      <c r="D40" s="11"/>
      <c r="E40" s="11" t="s">
        <v>95</v>
      </c>
      <c r="F40" s="11">
        <v>11</v>
      </c>
      <c r="G40" s="11"/>
      <c r="H40" s="11"/>
      <c r="I40" s="395"/>
      <c r="J40" s="4"/>
      <c r="K40" s="11"/>
      <c r="L40" s="11"/>
      <c r="M40" s="11"/>
      <c r="N40" s="4"/>
      <c r="O40" s="184"/>
      <c r="P40" s="185"/>
      <c r="Q40" s="185"/>
      <c r="R40" s="186"/>
      <c r="S40" s="4"/>
      <c r="T40" s="4"/>
      <c r="U40" s="4"/>
      <c r="V40" s="4"/>
    </row>
    <row r="41" spans="1:22" s="5" customFormat="1" ht="12.5">
      <c r="A41" s="56"/>
      <c r="B41" s="11"/>
      <c r="C41" s="11" t="s">
        <v>128</v>
      </c>
      <c r="D41" s="11"/>
      <c r="E41" s="11" t="s">
        <v>95</v>
      </c>
      <c r="F41" s="11">
        <v>9</v>
      </c>
      <c r="G41" s="11"/>
      <c r="H41" s="11"/>
      <c r="I41" s="395"/>
      <c r="J41" s="4"/>
      <c r="K41" s="11"/>
      <c r="L41" s="11"/>
      <c r="M41" s="11"/>
      <c r="N41" s="4"/>
      <c r="O41" s="184"/>
      <c r="P41" s="185"/>
      <c r="Q41" s="185"/>
      <c r="R41" s="186"/>
      <c r="S41" s="4"/>
      <c r="T41" s="4"/>
      <c r="U41" s="4"/>
      <c r="V41" s="4"/>
    </row>
    <row r="42" spans="1:22" s="5" customFormat="1" ht="12.5">
      <c r="A42" s="56"/>
      <c r="B42" s="11"/>
      <c r="C42" s="11" t="s">
        <v>129</v>
      </c>
      <c r="D42" s="11"/>
      <c r="E42" s="11" t="s">
        <v>115</v>
      </c>
      <c r="F42" s="11">
        <v>6</v>
      </c>
      <c r="G42" s="11"/>
      <c r="H42" s="11">
        <v>0</v>
      </c>
      <c r="I42" s="395"/>
      <c r="J42" s="4"/>
      <c r="K42" s="11"/>
      <c r="L42" s="11"/>
      <c r="M42" s="11"/>
      <c r="N42" s="4"/>
      <c r="O42" s="184"/>
      <c r="P42" s="185"/>
      <c r="Q42" s="185"/>
      <c r="R42" s="186"/>
      <c r="S42" s="4"/>
      <c r="T42" s="4"/>
      <c r="U42" s="4"/>
      <c r="V42" s="4"/>
    </row>
    <row r="43" spans="1:22" s="5" customFormat="1" ht="12.5">
      <c r="A43" s="56"/>
      <c r="B43" s="11"/>
      <c r="C43" s="11" t="s">
        <v>130</v>
      </c>
      <c r="D43" s="11"/>
      <c r="E43" s="11" t="s">
        <v>131</v>
      </c>
      <c r="F43" s="11">
        <v>10</v>
      </c>
      <c r="G43" s="11"/>
      <c r="H43" s="11"/>
      <c r="I43" s="395"/>
      <c r="J43" s="4"/>
      <c r="K43" s="11"/>
      <c r="L43" s="11"/>
      <c r="M43" s="11"/>
      <c r="N43" s="4"/>
      <c r="O43" s="184"/>
      <c r="P43" s="185"/>
      <c r="Q43" s="185"/>
      <c r="R43" s="186"/>
      <c r="S43" s="4"/>
      <c r="T43" s="4"/>
      <c r="U43" s="4"/>
      <c r="V43" s="4"/>
    </row>
    <row r="44" spans="1:22" s="5" customFormat="1" ht="12.5">
      <c r="A44" s="56"/>
      <c r="B44" s="11"/>
      <c r="C44" s="11" t="s">
        <v>132</v>
      </c>
      <c r="D44" s="11"/>
      <c r="E44" s="11" t="s">
        <v>133</v>
      </c>
      <c r="F44" s="11">
        <v>912</v>
      </c>
      <c r="G44" s="11">
        <v>12</v>
      </c>
      <c r="H44" s="11">
        <v>10</v>
      </c>
      <c r="I44" s="395">
        <v>0.9</v>
      </c>
      <c r="J44" s="4"/>
      <c r="K44" s="11"/>
      <c r="L44" s="11"/>
      <c r="M44" s="11"/>
      <c r="N44" s="4"/>
      <c r="O44" s="184"/>
      <c r="P44" s="185"/>
      <c r="Q44" s="185"/>
      <c r="R44" s="186"/>
      <c r="S44" s="4"/>
      <c r="T44" s="4"/>
      <c r="U44" s="4"/>
      <c r="V44" s="4"/>
    </row>
    <row r="45" spans="1:22" s="5" customFormat="1" ht="12.5">
      <c r="A45" s="56"/>
      <c r="B45" s="11"/>
      <c r="C45" s="11" t="s">
        <v>134</v>
      </c>
      <c r="D45" s="11"/>
      <c r="E45" s="11" t="s">
        <v>135</v>
      </c>
      <c r="F45" s="11">
        <v>92</v>
      </c>
      <c r="G45" s="11"/>
      <c r="H45" s="11"/>
      <c r="I45" s="395"/>
      <c r="J45" s="4"/>
      <c r="K45" s="11"/>
      <c r="L45" s="11"/>
      <c r="M45" s="11"/>
      <c r="N45" s="4"/>
      <c r="O45" s="184"/>
      <c r="P45" s="185"/>
      <c r="Q45" s="185"/>
      <c r="R45" s="186"/>
      <c r="S45" s="4"/>
      <c r="T45" s="4"/>
      <c r="U45" s="4"/>
      <c r="V45" s="4"/>
    </row>
    <row r="46" spans="1:22" s="5" customFormat="1" ht="12.5">
      <c r="A46" s="56"/>
      <c r="B46" s="11"/>
      <c r="C46" s="11" t="s">
        <v>136</v>
      </c>
      <c r="D46" s="11"/>
      <c r="E46" s="11" t="s">
        <v>133</v>
      </c>
      <c r="F46" s="11">
        <v>1</v>
      </c>
      <c r="G46" s="11"/>
      <c r="H46" s="11"/>
      <c r="I46" s="395"/>
      <c r="J46" s="4"/>
      <c r="K46" s="11"/>
      <c r="L46" s="11"/>
      <c r="M46" s="11"/>
      <c r="N46" s="4"/>
      <c r="O46" s="184"/>
      <c r="P46" s="185"/>
      <c r="Q46" s="185"/>
      <c r="R46" s="186"/>
      <c r="S46" s="4"/>
      <c r="T46" s="4"/>
      <c r="U46" s="4"/>
      <c r="V46" s="4"/>
    </row>
    <row r="47" spans="1:22" s="5" customFormat="1" ht="12.5">
      <c r="A47" s="56"/>
      <c r="B47" s="11"/>
      <c r="C47" s="11" t="s">
        <v>137</v>
      </c>
      <c r="D47" s="11"/>
      <c r="E47" s="11" t="s">
        <v>138</v>
      </c>
      <c r="F47" s="11">
        <v>36</v>
      </c>
      <c r="G47" s="11"/>
      <c r="H47" s="11"/>
      <c r="I47" s="395"/>
      <c r="J47" s="4"/>
      <c r="K47" s="11"/>
      <c r="L47" s="11"/>
      <c r="M47" s="11"/>
      <c r="N47" s="4"/>
      <c r="O47" s="184"/>
      <c r="P47" s="185"/>
      <c r="Q47" s="185"/>
      <c r="R47" s="186"/>
      <c r="S47" s="4"/>
      <c r="T47" s="4"/>
      <c r="U47" s="4"/>
      <c r="V47" s="4"/>
    </row>
    <row r="48" spans="1:22" s="5" customFormat="1" ht="12.5">
      <c r="A48" s="56"/>
      <c r="B48" s="11"/>
      <c r="C48" s="11" t="s">
        <v>139</v>
      </c>
      <c r="D48" s="11"/>
      <c r="E48" s="11" t="s">
        <v>140</v>
      </c>
      <c r="F48" s="11">
        <v>21</v>
      </c>
      <c r="G48" s="11"/>
      <c r="H48" s="11">
        <v>0</v>
      </c>
      <c r="I48" s="395"/>
      <c r="J48" s="4"/>
      <c r="K48" s="11"/>
      <c r="L48" s="11"/>
      <c r="M48" s="11"/>
      <c r="N48" s="4"/>
      <c r="O48" s="184"/>
      <c r="P48" s="185"/>
      <c r="Q48" s="185"/>
      <c r="R48" s="186"/>
      <c r="S48" s="4"/>
      <c r="T48" s="4"/>
      <c r="U48" s="4"/>
      <c r="V48" s="4"/>
    </row>
    <row r="49" spans="1:22" s="5" customFormat="1" ht="12.5">
      <c r="A49" s="56"/>
      <c r="B49" s="11"/>
      <c r="C49" s="11" t="s">
        <v>141</v>
      </c>
      <c r="D49" s="11"/>
      <c r="E49" s="11" t="s">
        <v>142</v>
      </c>
      <c r="F49" s="11">
        <v>1</v>
      </c>
      <c r="G49" s="11"/>
      <c r="H49" s="11"/>
      <c r="I49" s="395"/>
      <c r="J49" s="4"/>
      <c r="K49" s="11"/>
      <c r="L49" s="11"/>
      <c r="M49" s="11"/>
      <c r="N49" s="4"/>
      <c r="O49" s="184"/>
      <c r="P49" s="185"/>
      <c r="Q49" s="185"/>
      <c r="R49" s="186"/>
      <c r="S49" s="4"/>
      <c r="T49" s="4"/>
      <c r="U49" s="4"/>
      <c r="V49" s="4"/>
    </row>
    <row r="50" spans="1:22" s="5" customFormat="1" ht="12.5">
      <c r="A50" s="56"/>
      <c r="B50" s="11"/>
      <c r="C50" s="11" t="s">
        <v>143</v>
      </c>
      <c r="D50" s="11"/>
      <c r="E50" s="11" t="s">
        <v>144</v>
      </c>
      <c r="F50" s="11">
        <v>70</v>
      </c>
      <c r="G50" s="11">
        <v>3</v>
      </c>
      <c r="H50" s="11">
        <v>3</v>
      </c>
      <c r="I50" s="395">
        <v>2.6666666666666701</v>
      </c>
      <c r="J50" s="4"/>
      <c r="K50" s="11"/>
      <c r="L50" s="11"/>
      <c r="M50" s="11"/>
      <c r="N50" s="4"/>
      <c r="O50" s="184"/>
      <c r="P50" s="185"/>
      <c r="Q50" s="185"/>
      <c r="R50" s="186"/>
      <c r="S50" s="4"/>
      <c r="T50" s="4"/>
      <c r="U50" s="4"/>
      <c r="V50" s="4"/>
    </row>
    <row r="51" spans="1:22" s="5" customFormat="1" ht="12.5">
      <c r="A51" s="56"/>
      <c r="B51" s="11"/>
      <c r="C51" s="11" t="s">
        <v>143</v>
      </c>
      <c r="D51" s="11"/>
      <c r="E51" s="11" t="s">
        <v>140</v>
      </c>
      <c r="F51" s="11">
        <v>80</v>
      </c>
      <c r="G51" s="11">
        <v>6</v>
      </c>
      <c r="H51" s="11">
        <v>7</v>
      </c>
      <c r="I51" s="395">
        <v>1</v>
      </c>
      <c r="J51" s="4"/>
      <c r="K51" s="11"/>
      <c r="L51" s="11"/>
      <c r="M51" s="11"/>
      <c r="N51" s="4"/>
      <c r="O51" s="184"/>
      <c r="P51" s="185"/>
      <c r="Q51" s="185"/>
      <c r="R51" s="186"/>
      <c r="S51" s="4"/>
      <c r="T51" s="4"/>
      <c r="U51" s="4"/>
      <c r="V51" s="4"/>
    </row>
    <row r="52" spans="1:22" s="5" customFormat="1" ht="12.5">
      <c r="A52" s="56"/>
      <c r="B52" s="11"/>
      <c r="C52" s="11" t="s">
        <v>143</v>
      </c>
      <c r="D52" s="11"/>
      <c r="E52" s="11" t="s">
        <v>145</v>
      </c>
      <c r="F52" s="11">
        <v>1</v>
      </c>
      <c r="G52" s="11"/>
      <c r="H52" s="11"/>
      <c r="I52" s="395"/>
      <c r="J52" s="4"/>
      <c r="K52" s="11"/>
      <c r="L52" s="11"/>
      <c r="M52" s="11"/>
      <c r="N52" s="4"/>
      <c r="O52" s="184"/>
      <c r="P52" s="185"/>
      <c r="Q52" s="185"/>
      <c r="R52" s="186"/>
      <c r="S52" s="4"/>
      <c r="T52" s="4"/>
      <c r="U52" s="4"/>
      <c r="V52" s="4"/>
    </row>
    <row r="53" spans="1:22" s="5" customFormat="1" ht="12.5">
      <c r="A53" s="56"/>
      <c r="B53" s="11"/>
      <c r="C53" s="11" t="s">
        <v>146</v>
      </c>
      <c r="D53" s="11"/>
      <c r="E53" s="11" t="s">
        <v>99</v>
      </c>
      <c r="F53" s="11">
        <v>7</v>
      </c>
      <c r="G53" s="11"/>
      <c r="H53" s="11"/>
      <c r="I53" s="395"/>
      <c r="J53" s="4"/>
      <c r="K53" s="11"/>
      <c r="L53" s="11"/>
      <c r="M53" s="11"/>
      <c r="N53" s="4"/>
      <c r="O53" s="184"/>
      <c r="P53" s="185"/>
      <c r="Q53" s="185"/>
      <c r="R53" s="186"/>
      <c r="S53" s="4"/>
      <c r="T53" s="4"/>
      <c r="U53" s="4"/>
      <c r="V53" s="4"/>
    </row>
    <row r="54" spans="1:22" s="5" customFormat="1" ht="12.5">
      <c r="A54" s="56"/>
      <c r="B54" s="11"/>
      <c r="C54" s="11" t="s">
        <v>146</v>
      </c>
      <c r="D54" s="11"/>
      <c r="E54" s="11" t="s">
        <v>108</v>
      </c>
      <c r="F54" s="11">
        <v>19</v>
      </c>
      <c r="G54" s="11"/>
      <c r="H54" s="11"/>
      <c r="I54" s="395"/>
      <c r="J54" s="4"/>
      <c r="K54" s="11"/>
      <c r="L54" s="11"/>
      <c r="M54" s="11"/>
      <c r="N54" s="4"/>
      <c r="O54" s="184"/>
      <c r="P54" s="185"/>
      <c r="Q54" s="185"/>
      <c r="R54" s="186"/>
      <c r="S54" s="4"/>
      <c r="T54" s="4"/>
      <c r="U54" s="4"/>
      <c r="V54" s="4"/>
    </row>
    <row r="55" spans="1:22" s="5" customFormat="1" ht="12.5">
      <c r="A55" s="56"/>
      <c r="B55" s="11"/>
      <c r="C55" s="11" t="s">
        <v>147</v>
      </c>
      <c r="D55" s="11"/>
      <c r="E55" s="11" t="s">
        <v>148</v>
      </c>
      <c r="F55" s="11">
        <v>10</v>
      </c>
      <c r="G55" s="11"/>
      <c r="H55" s="11"/>
      <c r="I55" s="395"/>
      <c r="J55" s="4"/>
      <c r="K55" s="11"/>
      <c r="L55" s="11"/>
      <c r="M55" s="11"/>
      <c r="N55" s="4"/>
      <c r="O55" s="184"/>
      <c r="P55" s="185"/>
      <c r="Q55" s="185"/>
      <c r="R55" s="186"/>
      <c r="S55" s="4"/>
      <c r="T55" s="4"/>
      <c r="U55" s="4"/>
      <c r="V55" s="4"/>
    </row>
    <row r="56" spans="1:22" s="5" customFormat="1" ht="12.5">
      <c r="A56" s="56"/>
      <c r="B56" s="11"/>
      <c r="C56" s="11" t="s">
        <v>149</v>
      </c>
      <c r="D56" s="11"/>
      <c r="E56" s="11" t="s">
        <v>150</v>
      </c>
      <c r="F56" s="11">
        <v>136</v>
      </c>
      <c r="G56" s="11"/>
      <c r="H56" s="11">
        <v>0</v>
      </c>
      <c r="I56" s="395"/>
      <c r="J56" s="4"/>
      <c r="K56" s="11"/>
      <c r="L56" s="11"/>
      <c r="M56" s="11"/>
      <c r="N56" s="4"/>
      <c r="O56" s="184"/>
      <c r="P56" s="185"/>
      <c r="Q56" s="185"/>
      <c r="R56" s="186"/>
      <c r="S56" s="4"/>
      <c r="T56" s="4"/>
      <c r="U56" s="4"/>
      <c r="V56" s="4"/>
    </row>
    <row r="57" spans="1:22" s="5" customFormat="1" ht="12.5">
      <c r="A57" s="56"/>
      <c r="B57" s="11"/>
      <c r="C57" s="11" t="s">
        <v>151</v>
      </c>
      <c r="D57" s="11"/>
      <c r="E57" s="11" t="s">
        <v>152</v>
      </c>
      <c r="F57" s="11">
        <v>21</v>
      </c>
      <c r="G57" s="11"/>
      <c r="H57" s="11">
        <v>0</v>
      </c>
      <c r="I57" s="395"/>
      <c r="J57" s="4"/>
      <c r="K57" s="11"/>
      <c r="L57" s="11"/>
      <c r="M57" s="11"/>
      <c r="N57" s="4"/>
      <c r="O57" s="184"/>
      <c r="P57" s="185"/>
      <c r="Q57" s="185"/>
      <c r="R57" s="186"/>
      <c r="S57" s="4"/>
      <c r="T57" s="4"/>
      <c r="U57" s="4"/>
      <c r="V57" s="4"/>
    </row>
    <row r="58" spans="1:22" s="5" customFormat="1" ht="12.5">
      <c r="A58" s="56"/>
      <c r="B58" s="11"/>
      <c r="C58" s="11" t="s">
        <v>153</v>
      </c>
      <c r="D58" s="11"/>
      <c r="E58" s="11" t="s">
        <v>154</v>
      </c>
      <c r="F58" s="11">
        <v>72</v>
      </c>
      <c r="G58" s="11">
        <v>3</v>
      </c>
      <c r="H58" s="11">
        <v>2</v>
      </c>
      <c r="I58" s="395">
        <v>0</v>
      </c>
      <c r="J58" s="4"/>
      <c r="K58" s="11"/>
      <c r="L58" s="11"/>
      <c r="M58" s="11"/>
      <c r="N58" s="4"/>
      <c r="O58" s="184"/>
      <c r="P58" s="185"/>
      <c r="Q58" s="185"/>
      <c r="R58" s="186"/>
      <c r="S58" s="4"/>
      <c r="T58" s="4"/>
      <c r="U58" s="4"/>
      <c r="V58" s="4"/>
    </row>
    <row r="59" spans="1:22" s="5" customFormat="1" ht="12.5">
      <c r="A59" s="56"/>
      <c r="B59" s="11"/>
      <c r="C59" s="11" t="s">
        <v>155</v>
      </c>
      <c r="D59" s="11"/>
      <c r="E59" s="11" t="s">
        <v>156</v>
      </c>
      <c r="F59" s="11">
        <v>8</v>
      </c>
      <c r="G59" s="11"/>
      <c r="H59" s="11"/>
      <c r="I59" s="395"/>
      <c r="J59" s="4"/>
      <c r="K59" s="11"/>
      <c r="L59" s="11"/>
      <c r="M59" s="11"/>
      <c r="N59" s="4"/>
      <c r="O59" s="184"/>
      <c r="P59" s="185"/>
      <c r="Q59" s="185"/>
      <c r="R59" s="186"/>
      <c r="S59" s="4"/>
      <c r="T59" s="4"/>
      <c r="U59" s="4"/>
      <c r="V59" s="4"/>
    </row>
    <row r="60" spans="1:22" s="5" customFormat="1" ht="12.5">
      <c r="A60" s="56"/>
      <c r="B60" s="11"/>
      <c r="C60" s="11" t="s">
        <v>157</v>
      </c>
      <c r="D60" s="11"/>
      <c r="E60" s="11" t="s">
        <v>158</v>
      </c>
      <c r="F60" s="11">
        <v>44</v>
      </c>
      <c r="G60" s="11"/>
      <c r="H60" s="11">
        <v>0</v>
      </c>
      <c r="I60" s="395"/>
      <c r="J60" s="4"/>
      <c r="K60" s="11"/>
      <c r="L60" s="11"/>
      <c r="M60" s="11"/>
      <c r="N60" s="4"/>
      <c r="O60" s="184"/>
      <c r="P60" s="185"/>
      <c r="Q60" s="185"/>
      <c r="R60" s="186"/>
      <c r="S60" s="4"/>
      <c r="T60" s="4"/>
      <c r="U60" s="4"/>
      <c r="V60" s="4"/>
    </row>
    <row r="61" spans="1:22" s="5" customFormat="1" ht="12.5">
      <c r="A61" s="56"/>
      <c r="B61" s="11"/>
      <c r="C61" s="11" t="s">
        <v>159</v>
      </c>
      <c r="D61" s="11"/>
      <c r="E61" s="11" t="s">
        <v>160</v>
      </c>
      <c r="F61" s="11">
        <v>12</v>
      </c>
      <c r="G61" s="11"/>
      <c r="H61" s="11">
        <v>0</v>
      </c>
      <c r="I61" s="395"/>
      <c r="J61" s="4"/>
      <c r="K61" s="11"/>
      <c r="L61" s="11"/>
      <c r="M61" s="11"/>
      <c r="N61" s="4"/>
      <c r="O61" s="184"/>
      <c r="P61" s="185"/>
      <c r="Q61" s="185"/>
      <c r="R61" s="186"/>
      <c r="S61" s="4"/>
      <c r="T61" s="4"/>
      <c r="U61" s="4"/>
      <c r="V61" s="4"/>
    </row>
    <row r="62" spans="1:22" s="5" customFormat="1" ht="12.5">
      <c r="A62" s="56"/>
      <c r="B62" s="11"/>
      <c r="C62" s="11" t="s">
        <v>161</v>
      </c>
      <c r="D62" s="11"/>
      <c r="E62" s="11" t="s">
        <v>162</v>
      </c>
      <c r="F62" s="11">
        <v>13</v>
      </c>
      <c r="G62" s="11"/>
      <c r="H62" s="11">
        <v>0</v>
      </c>
      <c r="I62" s="395"/>
      <c r="J62" s="4"/>
      <c r="K62" s="11"/>
      <c r="L62" s="11"/>
      <c r="M62" s="11"/>
      <c r="N62" s="4"/>
      <c r="O62" s="184"/>
      <c r="P62" s="185"/>
      <c r="Q62" s="185"/>
      <c r="R62" s="186"/>
      <c r="S62" s="4"/>
      <c r="T62" s="4"/>
      <c r="U62" s="4"/>
      <c r="V62" s="4"/>
    </row>
    <row r="63" spans="1:22" s="5" customFormat="1" ht="12.5">
      <c r="A63" s="56"/>
      <c r="B63" s="11"/>
      <c r="C63" s="11" t="s">
        <v>163</v>
      </c>
      <c r="D63" s="11"/>
      <c r="E63" s="11" t="s">
        <v>164</v>
      </c>
      <c r="F63" s="11">
        <v>40</v>
      </c>
      <c r="G63" s="11"/>
      <c r="H63" s="11">
        <v>0</v>
      </c>
      <c r="I63" s="395"/>
      <c r="J63" s="4"/>
      <c r="K63" s="11"/>
      <c r="L63" s="11"/>
      <c r="M63" s="11"/>
      <c r="N63" s="4"/>
      <c r="O63" s="184"/>
      <c r="P63" s="185"/>
      <c r="Q63" s="185"/>
      <c r="R63" s="186"/>
      <c r="S63" s="4"/>
      <c r="T63" s="4"/>
      <c r="U63" s="4"/>
      <c r="V63" s="4"/>
    </row>
    <row r="64" spans="1:22" s="5" customFormat="1" ht="12.5">
      <c r="A64" s="56"/>
      <c r="B64" s="11"/>
      <c r="C64" s="11" t="s">
        <v>165</v>
      </c>
      <c r="D64" s="11"/>
      <c r="E64" s="11" t="s">
        <v>166</v>
      </c>
      <c r="F64" s="11">
        <v>11</v>
      </c>
      <c r="G64" s="11"/>
      <c r="H64" s="11"/>
      <c r="I64" s="395"/>
      <c r="J64" s="4"/>
      <c r="K64" s="11"/>
      <c r="L64" s="11"/>
      <c r="M64" s="11"/>
      <c r="N64" s="4"/>
      <c r="O64" s="184"/>
      <c r="P64" s="185"/>
      <c r="Q64" s="185"/>
      <c r="R64" s="186"/>
      <c r="S64" s="4"/>
      <c r="T64" s="4"/>
      <c r="U64" s="4"/>
      <c r="V64" s="4"/>
    </row>
    <row r="65" spans="1:22" s="5" customFormat="1" ht="12.5">
      <c r="A65" s="56"/>
      <c r="B65" s="11"/>
      <c r="C65" s="11" t="s">
        <v>167</v>
      </c>
      <c r="D65" s="11"/>
      <c r="E65" s="11" t="s">
        <v>168</v>
      </c>
      <c r="F65" s="11">
        <v>150</v>
      </c>
      <c r="G65" s="11">
        <v>6</v>
      </c>
      <c r="H65" s="11">
        <v>5</v>
      </c>
      <c r="I65" s="395">
        <v>0.6</v>
      </c>
      <c r="J65" s="4"/>
      <c r="K65" s="11"/>
      <c r="L65" s="11"/>
      <c r="M65" s="11"/>
      <c r="N65" s="4"/>
      <c r="O65" s="184"/>
      <c r="P65" s="185"/>
      <c r="Q65" s="185"/>
      <c r="R65" s="186"/>
      <c r="S65" s="4"/>
      <c r="T65" s="4"/>
      <c r="U65" s="4"/>
      <c r="V65" s="4"/>
    </row>
    <row r="66" spans="1:22" s="5" customFormat="1" ht="12.5">
      <c r="A66" s="56"/>
      <c r="B66" s="11"/>
      <c r="C66" s="11" t="s">
        <v>169</v>
      </c>
      <c r="D66" s="11"/>
      <c r="E66" s="11" t="s">
        <v>170</v>
      </c>
      <c r="F66" s="11">
        <v>450</v>
      </c>
      <c r="G66" s="11">
        <v>3</v>
      </c>
      <c r="H66" s="11">
        <v>0</v>
      </c>
      <c r="I66" s="395"/>
      <c r="J66" s="4"/>
      <c r="K66" s="11"/>
      <c r="L66" s="11"/>
      <c r="M66" s="11"/>
      <c r="N66" s="4"/>
      <c r="O66" s="184"/>
      <c r="P66" s="185"/>
      <c r="Q66" s="185"/>
      <c r="R66" s="186"/>
      <c r="S66" s="4"/>
      <c r="T66" s="4"/>
      <c r="U66" s="4"/>
      <c r="V66" s="4"/>
    </row>
    <row r="67" spans="1:22" s="5" customFormat="1" ht="12.5">
      <c r="A67" s="56"/>
      <c r="B67" s="11"/>
      <c r="C67" s="11" t="s">
        <v>171</v>
      </c>
      <c r="D67" s="11"/>
      <c r="E67" s="11" t="s">
        <v>140</v>
      </c>
      <c r="F67" s="11">
        <v>7</v>
      </c>
      <c r="G67" s="11"/>
      <c r="H67" s="11"/>
      <c r="I67" s="395"/>
      <c r="J67" s="4"/>
      <c r="K67" s="11"/>
      <c r="L67" s="11"/>
      <c r="M67" s="11"/>
      <c r="N67" s="4"/>
      <c r="O67" s="184"/>
      <c r="P67" s="185"/>
      <c r="Q67" s="185"/>
      <c r="R67" s="186"/>
      <c r="S67" s="4"/>
      <c r="T67" s="4"/>
      <c r="U67" s="4"/>
      <c r="V67" s="4"/>
    </row>
    <row r="68" spans="1:22" s="5" customFormat="1" ht="12.5">
      <c r="A68" s="56"/>
      <c r="B68" s="11"/>
      <c r="C68" s="11" t="s">
        <v>172</v>
      </c>
      <c r="D68" s="11"/>
      <c r="E68" s="11" t="s">
        <v>144</v>
      </c>
      <c r="F68" s="11">
        <v>22</v>
      </c>
      <c r="G68" s="11">
        <v>2</v>
      </c>
      <c r="H68" s="11">
        <v>2</v>
      </c>
      <c r="I68" s="395">
        <v>0</v>
      </c>
      <c r="J68" s="4"/>
      <c r="K68" s="11"/>
      <c r="L68" s="11"/>
      <c r="M68" s="11"/>
      <c r="N68" s="4"/>
      <c r="O68" s="184"/>
      <c r="P68" s="185"/>
      <c r="Q68" s="185"/>
      <c r="R68" s="186"/>
      <c r="S68" s="4"/>
      <c r="T68" s="4"/>
      <c r="U68" s="4"/>
      <c r="V68" s="4"/>
    </row>
    <row r="69" spans="1:22" s="5" customFormat="1" ht="12.5">
      <c r="A69" s="56"/>
      <c r="B69" s="11"/>
      <c r="C69" s="11" t="s">
        <v>173</v>
      </c>
      <c r="D69" s="11"/>
      <c r="E69" s="11" t="s">
        <v>152</v>
      </c>
      <c r="F69" s="11">
        <v>53</v>
      </c>
      <c r="G69" s="11">
        <v>4</v>
      </c>
      <c r="H69" s="11">
        <v>4</v>
      </c>
      <c r="I69" s="395">
        <v>1.5</v>
      </c>
      <c r="J69" s="4"/>
      <c r="K69" s="11"/>
      <c r="L69" s="11"/>
      <c r="M69" s="11"/>
      <c r="N69" s="4"/>
      <c r="O69" s="184"/>
      <c r="P69" s="185"/>
      <c r="Q69" s="185"/>
      <c r="R69" s="186"/>
      <c r="S69" s="4"/>
      <c r="T69" s="4"/>
      <c r="U69" s="4"/>
      <c r="V69" s="4"/>
    </row>
    <row r="70" spans="1:22" s="5" customFormat="1" ht="12.5">
      <c r="A70" s="56"/>
      <c r="B70" s="11"/>
      <c r="C70" s="11" t="s">
        <v>174</v>
      </c>
      <c r="D70" s="11"/>
      <c r="E70" s="11" t="s">
        <v>175</v>
      </c>
      <c r="F70" s="11">
        <v>10</v>
      </c>
      <c r="G70" s="11"/>
      <c r="H70" s="11"/>
      <c r="I70" s="395"/>
      <c r="J70" s="4"/>
      <c r="K70" s="11"/>
      <c r="L70" s="11"/>
      <c r="M70" s="11"/>
      <c r="N70" s="4"/>
      <c r="O70" s="184"/>
      <c r="P70" s="185"/>
      <c r="Q70" s="185"/>
      <c r="R70" s="186"/>
      <c r="S70" s="4"/>
      <c r="T70" s="4"/>
      <c r="U70" s="4"/>
      <c r="V70" s="4"/>
    </row>
    <row r="71" spans="1:22" s="5" customFormat="1" ht="12.5">
      <c r="A71" s="56"/>
      <c r="B71" s="11"/>
      <c r="C71" s="11" t="s">
        <v>176</v>
      </c>
      <c r="D71" s="11"/>
      <c r="E71" s="11" t="s">
        <v>122</v>
      </c>
      <c r="F71" s="11">
        <v>10</v>
      </c>
      <c r="G71" s="11">
        <v>1</v>
      </c>
      <c r="H71" s="11">
        <v>0</v>
      </c>
      <c r="I71" s="395"/>
      <c r="J71" s="4"/>
      <c r="K71" s="11"/>
      <c r="L71" s="11"/>
      <c r="M71" s="11"/>
      <c r="N71" s="4"/>
      <c r="O71" s="184"/>
      <c r="P71" s="185"/>
      <c r="Q71" s="185"/>
      <c r="R71" s="186"/>
      <c r="S71" s="4"/>
      <c r="T71" s="4"/>
      <c r="U71" s="4"/>
      <c r="V71" s="4"/>
    </row>
    <row r="72" spans="1:22" s="5" customFormat="1" ht="12.5">
      <c r="A72" s="56"/>
      <c r="B72" s="11"/>
      <c r="C72" s="11" t="s">
        <v>177</v>
      </c>
      <c r="D72" s="11"/>
      <c r="E72" s="11" t="s">
        <v>113</v>
      </c>
      <c r="F72" s="11">
        <v>3</v>
      </c>
      <c r="G72" s="11"/>
      <c r="H72" s="11"/>
      <c r="I72" s="395"/>
      <c r="J72" s="4"/>
      <c r="K72" s="11"/>
      <c r="L72" s="11"/>
      <c r="M72" s="11"/>
      <c r="N72" s="4"/>
      <c r="O72" s="184"/>
      <c r="P72" s="185"/>
      <c r="Q72" s="185"/>
      <c r="R72" s="186"/>
      <c r="S72" s="4"/>
      <c r="T72" s="4"/>
      <c r="U72" s="4"/>
      <c r="V72" s="4"/>
    </row>
    <row r="73" spans="1:22" s="5" customFormat="1" ht="12.5">
      <c r="A73" s="56"/>
      <c r="B73" s="11"/>
      <c r="C73" s="11" t="s">
        <v>178</v>
      </c>
      <c r="D73" s="11"/>
      <c r="E73" s="11" t="s">
        <v>160</v>
      </c>
      <c r="F73" s="11">
        <v>1</v>
      </c>
      <c r="G73" s="11"/>
      <c r="H73" s="11"/>
      <c r="I73" s="395"/>
      <c r="J73" s="4"/>
      <c r="K73" s="11"/>
      <c r="L73" s="11"/>
      <c r="M73" s="11"/>
      <c r="N73" s="4"/>
      <c r="O73" s="184"/>
      <c r="P73" s="185"/>
      <c r="Q73" s="185"/>
      <c r="R73" s="186"/>
      <c r="S73" s="4"/>
      <c r="T73" s="4"/>
      <c r="U73" s="4"/>
      <c r="V73" s="4"/>
    </row>
    <row r="74" spans="1:22" s="5" customFormat="1" ht="12.5">
      <c r="A74" s="56"/>
      <c r="B74" s="11"/>
      <c r="C74" s="11" t="s">
        <v>179</v>
      </c>
      <c r="D74" s="11"/>
      <c r="E74" s="11" t="s">
        <v>180</v>
      </c>
      <c r="F74" s="11">
        <v>10</v>
      </c>
      <c r="G74" s="11">
        <v>1</v>
      </c>
      <c r="H74" s="11">
        <v>0</v>
      </c>
      <c r="I74" s="395"/>
      <c r="J74" s="4"/>
      <c r="K74" s="11"/>
      <c r="L74" s="11"/>
      <c r="M74" s="11"/>
      <c r="N74" s="4"/>
      <c r="O74" s="184"/>
      <c r="P74" s="185"/>
      <c r="Q74" s="185"/>
      <c r="R74" s="186"/>
      <c r="S74" s="4"/>
      <c r="T74" s="4"/>
      <c r="U74" s="4"/>
      <c r="V74" s="4"/>
    </row>
    <row r="75" spans="1:22" s="5" customFormat="1" ht="12.5">
      <c r="A75" s="56"/>
      <c r="B75" s="11"/>
      <c r="C75" s="11" t="s">
        <v>181</v>
      </c>
      <c r="D75" s="11"/>
      <c r="E75" s="11" t="s">
        <v>133</v>
      </c>
      <c r="F75" s="11">
        <v>1</v>
      </c>
      <c r="G75" s="11"/>
      <c r="H75" s="11"/>
      <c r="I75" s="395"/>
      <c r="J75" s="4"/>
      <c r="K75" s="11"/>
      <c r="L75" s="11"/>
      <c r="M75" s="11"/>
      <c r="N75" s="4"/>
      <c r="O75" s="184"/>
      <c r="P75" s="185"/>
      <c r="Q75" s="185"/>
      <c r="R75" s="186"/>
      <c r="S75" s="4"/>
      <c r="T75" s="4"/>
      <c r="U75" s="4"/>
      <c r="V75" s="4"/>
    </row>
    <row r="76" spans="1:22" s="5" customFormat="1" ht="12.5">
      <c r="A76" s="56"/>
      <c r="B76" s="11"/>
      <c r="C76" s="11" t="s">
        <v>181</v>
      </c>
      <c r="D76" s="11"/>
      <c r="E76" s="11" t="s">
        <v>182</v>
      </c>
      <c r="F76" s="11">
        <v>12</v>
      </c>
      <c r="G76" s="11"/>
      <c r="H76" s="11"/>
      <c r="I76" s="395"/>
      <c r="J76" s="4"/>
      <c r="K76" s="11"/>
      <c r="L76" s="11"/>
      <c r="M76" s="11"/>
      <c r="N76" s="4"/>
      <c r="O76" s="184"/>
      <c r="P76" s="185"/>
      <c r="Q76" s="185"/>
      <c r="R76" s="186"/>
      <c r="S76" s="4"/>
      <c r="T76" s="4"/>
      <c r="U76" s="4"/>
      <c r="V76" s="4"/>
    </row>
    <row r="77" spans="1:22" s="5" customFormat="1" ht="12.5">
      <c r="A77" s="56"/>
      <c r="B77" s="11"/>
      <c r="C77" s="11" t="s">
        <v>183</v>
      </c>
      <c r="D77" s="11"/>
      <c r="E77" s="11" t="s">
        <v>184</v>
      </c>
      <c r="F77" s="11">
        <v>23</v>
      </c>
      <c r="G77" s="11"/>
      <c r="H77" s="11"/>
      <c r="I77" s="395"/>
      <c r="J77" s="4"/>
      <c r="K77" s="11"/>
      <c r="L77" s="11"/>
      <c r="M77" s="11"/>
      <c r="N77" s="4"/>
      <c r="O77" s="184"/>
      <c r="P77" s="185"/>
      <c r="Q77" s="185"/>
      <c r="R77" s="186"/>
      <c r="S77" s="4"/>
      <c r="T77" s="4"/>
      <c r="U77" s="4"/>
      <c r="V77" s="4"/>
    </row>
    <row r="78" spans="1:22" s="5" customFormat="1" ht="12.5">
      <c r="A78" s="56"/>
      <c r="B78" s="11"/>
      <c r="C78" s="11" t="s">
        <v>185</v>
      </c>
      <c r="D78" s="11"/>
      <c r="E78" s="11" t="s">
        <v>186</v>
      </c>
      <c r="F78" s="11">
        <v>6</v>
      </c>
      <c r="G78" s="11"/>
      <c r="H78" s="11"/>
      <c r="I78" s="395"/>
      <c r="J78" s="4"/>
      <c r="K78" s="11"/>
      <c r="L78" s="11"/>
      <c r="M78" s="11"/>
      <c r="N78" s="4"/>
      <c r="O78" s="184"/>
      <c r="P78" s="185"/>
      <c r="Q78" s="185"/>
      <c r="R78" s="186"/>
      <c r="S78" s="4"/>
      <c r="T78" s="4"/>
      <c r="U78" s="4"/>
      <c r="V78" s="4"/>
    </row>
    <row r="79" spans="1:22" s="5" customFormat="1" ht="12.5">
      <c r="A79" s="56"/>
      <c r="B79" s="11"/>
      <c r="C79" s="11" t="s">
        <v>187</v>
      </c>
      <c r="D79" s="11"/>
      <c r="E79" s="11" t="s">
        <v>188</v>
      </c>
      <c r="F79" s="11">
        <v>8</v>
      </c>
      <c r="G79" s="11"/>
      <c r="H79" s="11"/>
      <c r="I79" s="395"/>
      <c r="J79" s="4"/>
      <c r="K79" s="11"/>
      <c r="L79" s="11"/>
      <c r="M79" s="11"/>
      <c r="N79" s="4"/>
      <c r="O79" s="184"/>
      <c r="P79" s="185"/>
      <c r="Q79" s="185"/>
      <c r="R79" s="186"/>
      <c r="S79" s="4"/>
      <c r="T79" s="4"/>
      <c r="U79" s="4"/>
      <c r="V79" s="4"/>
    </row>
    <row r="80" spans="1:22" s="5" customFormat="1" ht="12.5">
      <c r="A80" s="56"/>
      <c r="B80" s="11"/>
      <c r="C80" s="11" t="s">
        <v>189</v>
      </c>
      <c r="D80" s="11"/>
      <c r="E80" s="11" t="s">
        <v>190</v>
      </c>
      <c r="F80" s="11">
        <v>3</v>
      </c>
      <c r="G80" s="11"/>
      <c r="H80" s="11"/>
      <c r="I80" s="395"/>
      <c r="J80" s="4"/>
      <c r="K80" s="11"/>
      <c r="L80" s="11"/>
      <c r="M80" s="11"/>
      <c r="N80" s="4"/>
      <c r="O80" s="184"/>
      <c r="P80" s="185"/>
      <c r="Q80" s="185"/>
      <c r="R80" s="186"/>
      <c r="S80" s="4"/>
      <c r="T80" s="4"/>
      <c r="U80" s="4"/>
      <c r="V80" s="4"/>
    </row>
    <row r="81" spans="1:22" s="5" customFormat="1" ht="12.5">
      <c r="A81" s="56"/>
      <c r="B81" s="11"/>
      <c r="C81" s="11" t="s">
        <v>191</v>
      </c>
      <c r="D81" s="11"/>
      <c r="E81" s="11" t="s">
        <v>192</v>
      </c>
      <c r="F81" s="11">
        <v>18</v>
      </c>
      <c r="G81" s="11"/>
      <c r="H81" s="11">
        <v>0</v>
      </c>
      <c r="I81" s="395"/>
      <c r="J81" s="4"/>
      <c r="K81" s="11"/>
      <c r="L81" s="11"/>
      <c r="M81" s="11"/>
      <c r="N81" s="4"/>
      <c r="O81" s="184"/>
      <c r="P81" s="185"/>
      <c r="Q81" s="185"/>
      <c r="R81" s="186"/>
      <c r="S81" s="4"/>
      <c r="T81" s="4"/>
      <c r="U81" s="4"/>
      <c r="V81" s="4"/>
    </row>
    <row r="82" spans="1:22" s="5" customFormat="1" ht="12.5">
      <c r="A82" s="56"/>
      <c r="B82" s="11"/>
      <c r="C82" s="11" t="s">
        <v>193</v>
      </c>
      <c r="D82" s="11"/>
      <c r="E82" s="11" t="s">
        <v>194</v>
      </c>
      <c r="F82" s="11">
        <v>9</v>
      </c>
      <c r="G82" s="11"/>
      <c r="H82" s="11"/>
      <c r="I82" s="395"/>
      <c r="J82" s="4"/>
      <c r="K82" s="11"/>
      <c r="L82" s="11"/>
      <c r="M82" s="11"/>
      <c r="N82" s="4"/>
      <c r="O82" s="184"/>
      <c r="P82" s="185"/>
      <c r="Q82" s="185"/>
      <c r="R82" s="186"/>
      <c r="S82" s="4"/>
      <c r="T82" s="4"/>
      <c r="U82" s="4"/>
      <c r="V82" s="4"/>
    </row>
    <row r="83" spans="1:22" s="5" customFormat="1" ht="12.5">
      <c r="A83" s="56"/>
      <c r="B83" s="11"/>
      <c r="C83" s="11" t="s">
        <v>195</v>
      </c>
      <c r="D83" s="11"/>
      <c r="E83" s="11" t="s">
        <v>196</v>
      </c>
      <c r="F83" s="11">
        <v>10</v>
      </c>
      <c r="G83" s="11">
        <v>1</v>
      </c>
      <c r="H83" s="11">
        <v>1</v>
      </c>
      <c r="I83" s="395">
        <v>1</v>
      </c>
      <c r="J83" s="4"/>
      <c r="K83" s="11"/>
      <c r="L83" s="11"/>
      <c r="M83" s="11"/>
      <c r="N83" s="4"/>
      <c r="O83" s="184"/>
      <c r="P83" s="185"/>
      <c r="Q83" s="185"/>
      <c r="R83" s="186"/>
      <c r="S83" s="4"/>
      <c r="T83" s="4"/>
      <c r="U83" s="4"/>
      <c r="V83" s="4"/>
    </row>
    <row r="84" spans="1:22" s="5" customFormat="1" ht="12.5">
      <c r="A84" s="56"/>
      <c r="B84" s="11"/>
      <c r="C84" s="11" t="s">
        <v>195</v>
      </c>
      <c r="D84" s="11"/>
      <c r="E84" s="11" t="s">
        <v>160</v>
      </c>
      <c r="F84" s="11">
        <v>1</v>
      </c>
      <c r="G84" s="11"/>
      <c r="H84" s="11"/>
      <c r="I84" s="395"/>
      <c r="J84" s="4"/>
      <c r="K84" s="11"/>
      <c r="L84" s="11"/>
      <c r="M84" s="11"/>
      <c r="N84" s="4"/>
      <c r="O84" s="184"/>
      <c r="P84" s="185"/>
      <c r="Q84" s="185"/>
      <c r="R84" s="186"/>
      <c r="S84" s="4"/>
      <c r="T84" s="4"/>
      <c r="U84" s="4"/>
      <c r="V84" s="4"/>
    </row>
    <row r="85" spans="1:22" s="5" customFormat="1" ht="12.5">
      <c r="A85" s="56"/>
      <c r="B85" s="11"/>
      <c r="C85" s="11" t="s">
        <v>197</v>
      </c>
      <c r="D85" s="11"/>
      <c r="E85" s="11" t="s">
        <v>198</v>
      </c>
      <c r="F85" s="11">
        <v>18</v>
      </c>
      <c r="G85" s="11"/>
      <c r="H85" s="11">
        <v>0</v>
      </c>
      <c r="I85" s="395"/>
      <c r="J85" s="4"/>
      <c r="K85" s="11"/>
      <c r="L85" s="11"/>
      <c r="M85" s="11"/>
      <c r="N85" s="4"/>
      <c r="O85" s="184"/>
      <c r="P85" s="185"/>
      <c r="Q85" s="185"/>
      <c r="R85" s="186"/>
      <c r="S85" s="4"/>
      <c r="T85" s="4"/>
      <c r="U85" s="4"/>
      <c r="V85" s="4"/>
    </row>
    <row r="86" spans="1:22" s="5" customFormat="1" ht="12.5">
      <c r="A86" s="56"/>
      <c r="B86" s="11"/>
      <c r="C86" s="11" t="s">
        <v>197</v>
      </c>
      <c r="D86" s="11"/>
      <c r="E86" s="11" t="s">
        <v>120</v>
      </c>
      <c r="F86" s="11">
        <v>1</v>
      </c>
      <c r="G86" s="11"/>
      <c r="H86" s="11"/>
      <c r="I86" s="395"/>
      <c r="J86" s="4"/>
      <c r="K86" s="11"/>
      <c r="L86" s="11"/>
      <c r="M86" s="11"/>
      <c r="N86" s="4"/>
      <c r="O86" s="184"/>
      <c r="P86" s="185"/>
      <c r="Q86" s="185"/>
      <c r="R86" s="186"/>
      <c r="S86" s="4"/>
      <c r="T86" s="4"/>
      <c r="U86" s="4"/>
      <c r="V86" s="4"/>
    </row>
    <row r="87" spans="1:22" s="5" customFormat="1" ht="12.5">
      <c r="A87" s="56"/>
      <c r="B87" s="11"/>
      <c r="C87" s="11" t="s">
        <v>199</v>
      </c>
      <c r="D87" s="11"/>
      <c r="E87" s="11" t="s">
        <v>138</v>
      </c>
      <c r="F87" s="11">
        <v>1</v>
      </c>
      <c r="G87" s="11"/>
      <c r="H87" s="11"/>
      <c r="I87" s="395"/>
      <c r="J87" s="4"/>
      <c r="K87" s="11"/>
      <c r="L87" s="11"/>
      <c r="M87" s="11"/>
      <c r="N87" s="4"/>
      <c r="O87" s="184"/>
      <c r="P87" s="185"/>
      <c r="Q87" s="185"/>
      <c r="R87" s="186"/>
      <c r="S87" s="4"/>
      <c r="T87" s="4"/>
      <c r="U87" s="4"/>
      <c r="V87" s="4"/>
    </row>
    <row r="88" spans="1:22" s="5" customFormat="1" ht="12.5">
      <c r="A88" s="56"/>
      <c r="B88" s="11"/>
      <c r="C88" s="11" t="s">
        <v>200</v>
      </c>
      <c r="D88" s="11"/>
      <c r="E88" s="11" t="s">
        <v>201</v>
      </c>
      <c r="F88" s="11">
        <v>7</v>
      </c>
      <c r="G88" s="11"/>
      <c r="H88" s="11"/>
      <c r="I88" s="395"/>
      <c r="J88" s="4"/>
      <c r="K88" s="11"/>
      <c r="L88" s="11"/>
      <c r="M88" s="11"/>
      <c r="N88" s="4"/>
      <c r="O88" s="184"/>
      <c r="P88" s="185"/>
      <c r="Q88" s="185"/>
      <c r="R88" s="186"/>
      <c r="S88" s="4"/>
      <c r="T88" s="4"/>
      <c r="U88" s="4"/>
      <c r="V88" s="4"/>
    </row>
    <row r="89" spans="1:22" s="5" customFormat="1" ht="12.5">
      <c r="A89" s="56"/>
      <c r="B89" s="11"/>
      <c r="C89" s="11" t="s">
        <v>200</v>
      </c>
      <c r="D89" s="11"/>
      <c r="E89" s="11" t="s">
        <v>192</v>
      </c>
      <c r="F89" s="11">
        <v>134</v>
      </c>
      <c r="G89" s="11">
        <v>3</v>
      </c>
      <c r="H89" s="11">
        <v>4</v>
      </c>
      <c r="I89" s="395">
        <v>1</v>
      </c>
      <c r="J89" s="4"/>
      <c r="K89" s="11"/>
      <c r="L89" s="11"/>
      <c r="M89" s="11"/>
      <c r="N89" s="4"/>
      <c r="O89" s="184"/>
      <c r="P89" s="185"/>
      <c r="Q89" s="185"/>
      <c r="R89" s="186"/>
      <c r="S89" s="4"/>
      <c r="T89" s="4"/>
      <c r="U89" s="4"/>
      <c r="V89" s="4"/>
    </row>
    <row r="90" spans="1:22" s="5" customFormat="1" ht="12.5">
      <c r="A90" s="56"/>
      <c r="B90" s="11"/>
      <c r="C90" s="11" t="s">
        <v>200</v>
      </c>
      <c r="D90" s="11"/>
      <c r="E90" s="11" t="s">
        <v>108</v>
      </c>
      <c r="F90" s="11">
        <v>312</v>
      </c>
      <c r="G90" s="11">
        <v>3</v>
      </c>
      <c r="H90" s="11">
        <v>1</v>
      </c>
      <c r="I90" s="395">
        <v>5</v>
      </c>
      <c r="J90" s="4"/>
      <c r="K90" s="11"/>
      <c r="L90" s="11"/>
      <c r="M90" s="11"/>
      <c r="N90" s="4"/>
      <c r="O90" s="184"/>
      <c r="P90" s="185"/>
      <c r="Q90" s="185"/>
      <c r="R90" s="186"/>
      <c r="S90" s="4"/>
      <c r="T90" s="4"/>
      <c r="U90" s="4"/>
      <c r="V90" s="4"/>
    </row>
    <row r="91" spans="1:22" s="5" customFormat="1" ht="12.5">
      <c r="A91" s="56"/>
      <c r="B91" s="11"/>
      <c r="C91" s="11" t="s">
        <v>202</v>
      </c>
      <c r="D91" s="11"/>
      <c r="E91" s="11" t="s">
        <v>122</v>
      </c>
      <c r="F91" s="11">
        <v>4</v>
      </c>
      <c r="G91" s="11">
        <v>1</v>
      </c>
      <c r="H91" s="11">
        <v>1</v>
      </c>
      <c r="I91" s="395">
        <v>1</v>
      </c>
      <c r="J91" s="4"/>
      <c r="K91" s="11"/>
      <c r="L91" s="11"/>
      <c r="M91" s="11"/>
      <c r="N91" s="4"/>
      <c r="O91" s="184"/>
      <c r="P91" s="185"/>
      <c r="Q91" s="185"/>
      <c r="R91" s="186"/>
      <c r="S91" s="4"/>
      <c r="T91" s="4"/>
      <c r="U91" s="4"/>
      <c r="V91" s="4"/>
    </row>
    <row r="92" spans="1:22" s="5" customFormat="1" ht="12.5">
      <c r="A92" s="56"/>
      <c r="B92" s="11"/>
      <c r="C92" s="11" t="s">
        <v>203</v>
      </c>
      <c r="D92" s="11"/>
      <c r="E92" s="11" t="s">
        <v>95</v>
      </c>
      <c r="F92" s="11">
        <v>9</v>
      </c>
      <c r="G92" s="11"/>
      <c r="H92" s="11">
        <v>0</v>
      </c>
      <c r="I92" s="395"/>
      <c r="J92" s="4"/>
      <c r="K92" s="11"/>
      <c r="L92" s="11"/>
      <c r="M92" s="11"/>
      <c r="N92" s="4"/>
      <c r="O92" s="184"/>
      <c r="P92" s="185"/>
      <c r="Q92" s="185"/>
      <c r="R92" s="186"/>
      <c r="S92" s="4"/>
      <c r="T92" s="4"/>
      <c r="U92" s="4"/>
      <c r="V92" s="4"/>
    </row>
    <row r="93" spans="1:22" s="5" customFormat="1" ht="12.5">
      <c r="A93" s="56"/>
      <c r="B93" s="11"/>
      <c r="C93" s="11" t="s">
        <v>204</v>
      </c>
      <c r="D93" s="11"/>
      <c r="E93" s="11" t="s">
        <v>160</v>
      </c>
      <c r="F93" s="11">
        <v>81</v>
      </c>
      <c r="G93" s="11">
        <v>2</v>
      </c>
      <c r="H93" s="11">
        <v>1</v>
      </c>
      <c r="I93" s="395">
        <v>1</v>
      </c>
      <c r="J93" s="4"/>
      <c r="K93" s="11"/>
      <c r="L93" s="11"/>
      <c r="M93" s="11"/>
      <c r="N93" s="4"/>
      <c r="O93" s="184"/>
      <c r="P93" s="185"/>
      <c r="Q93" s="185"/>
      <c r="R93" s="186"/>
      <c r="S93" s="4"/>
      <c r="T93" s="4"/>
      <c r="U93" s="4"/>
      <c r="V93" s="4"/>
    </row>
    <row r="94" spans="1:22" s="5" customFormat="1" ht="12.5">
      <c r="A94" s="56"/>
      <c r="B94" s="11"/>
      <c r="C94" s="11" t="s">
        <v>205</v>
      </c>
      <c r="D94" s="11"/>
      <c r="E94" s="11" t="s">
        <v>206</v>
      </c>
      <c r="F94" s="11">
        <v>42</v>
      </c>
      <c r="G94" s="11"/>
      <c r="H94" s="11"/>
      <c r="I94" s="395"/>
      <c r="J94" s="4"/>
      <c r="K94" s="11"/>
      <c r="L94" s="11"/>
      <c r="M94" s="11"/>
      <c r="N94" s="4"/>
      <c r="O94" s="184"/>
      <c r="P94" s="185"/>
      <c r="Q94" s="185"/>
      <c r="R94" s="186"/>
      <c r="S94" s="4"/>
      <c r="T94" s="4"/>
      <c r="U94" s="4"/>
      <c r="V94" s="4"/>
    </row>
    <row r="95" spans="1:22" s="5" customFormat="1" ht="12.5">
      <c r="A95" s="56"/>
      <c r="B95" s="11"/>
      <c r="C95" s="11" t="s">
        <v>207</v>
      </c>
      <c r="D95" s="11"/>
      <c r="E95" s="11" t="s">
        <v>108</v>
      </c>
      <c r="F95" s="11">
        <v>3</v>
      </c>
      <c r="G95" s="11"/>
      <c r="H95" s="11"/>
      <c r="I95" s="395"/>
      <c r="J95" s="4"/>
      <c r="K95" s="11"/>
      <c r="L95" s="11"/>
      <c r="M95" s="11"/>
      <c r="N95" s="4"/>
      <c r="O95" s="184"/>
      <c r="P95" s="185"/>
      <c r="Q95" s="185"/>
      <c r="R95" s="186"/>
      <c r="S95" s="4"/>
      <c r="T95" s="4"/>
      <c r="U95" s="4"/>
      <c r="V95" s="4"/>
    </row>
    <row r="96" spans="1:22" s="5" customFormat="1" ht="12.5">
      <c r="A96" s="56"/>
      <c r="B96" s="11"/>
      <c r="C96" s="11" t="s">
        <v>207</v>
      </c>
      <c r="D96" s="11"/>
      <c r="E96" s="11" t="s">
        <v>120</v>
      </c>
      <c r="F96" s="11">
        <v>8</v>
      </c>
      <c r="G96" s="11"/>
      <c r="H96" s="11"/>
      <c r="I96" s="395"/>
      <c r="J96" s="4"/>
      <c r="K96" s="11"/>
      <c r="L96" s="11"/>
      <c r="M96" s="11"/>
      <c r="N96" s="4"/>
      <c r="O96" s="184"/>
      <c r="P96" s="185"/>
      <c r="Q96" s="185"/>
      <c r="R96" s="186"/>
      <c r="S96" s="4"/>
      <c r="T96" s="4"/>
      <c r="U96" s="4"/>
      <c r="V96" s="4"/>
    </row>
    <row r="97" spans="1:22" s="5" customFormat="1" ht="12.5">
      <c r="A97" s="56"/>
      <c r="B97" s="11"/>
      <c r="C97" s="11" t="s">
        <v>208</v>
      </c>
      <c r="D97" s="11"/>
      <c r="E97" s="11" t="s">
        <v>209</v>
      </c>
      <c r="F97" s="11">
        <v>317</v>
      </c>
      <c r="G97" s="11">
        <v>3</v>
      </c>
      <c r="H97" s="11">
        <v>3</v>
      </c>
      <c r="I97" s="395">
        <v>2</v>
      </c>
      <c r="J97" s="4"/>
      <c r="K97" s="11"/>
      <c r="L97" s="11"/>
      <c r="M97" s="11"/>
      <c r="N97" s="4"/>
      <c r="O97" s="184"/>
      <c r="P97" s="185"/>
      <c r="Q97" s="185"/>
      <c r="R97" s="186"/>
      <c r="S97" s="4"/>
      <c r="T97" s="4"/>
      <c r="U97" s="4"/>
      <c r="V97" s="4"/>
    </row>
    <row r="98" spans="1:22" s="5" customFormat="1" ht="12.5">
      <c r="A98" s="56"/>
      <c r="B98" s="11"/>
      <c r="C98" s="11" t="s">
        <v>210</v>
      </c>
      <c r="D98" s="11"/>
      <c r="E98" s="11" t="s">
        <v>144</v>
      </c>
      <c r="F98" s="11">
        <v>50</v>
      </c>
      <c r="G98" s="11">
        <v>1</v>
      </c>
      <c r="H98" s="11">
        <v>1</v>
      </c>
      <c r="I98" s="395">
        <v>0</v>
      </c>
      <c r="J98" s="4"/>
      <c r="K98" s="11"/>
      <c r="L98" s="11"/>
      <c r="M98" s="11"/>
      <c r="N98" s="4"/>
      <c r="O98" s="184"/>
      <c r="P98" s="185"/>
      <c r="Q98" s="185"/>
      <c r="R98" s="186"/>
      <c r="S98" s="4"/>
      <c r="T98" s="4"/>
      <c r="U98" s="4"/>
      <c r="V98" s="4"/>
    </row>
    <row r="99" spans="1:22" s="5" customFormat="1" ht="12.5">
      <c r="A99" s="56"/>
      <c r="B99" s="11"/>
      <c r="C99" s="11" t="s">
        <v>211</v>
      </c>
      <c r="D99" s="11"/>
      <c r="E99" s="11" t="s">
        <v>212</v>
      </c>
      <c r="F99" s="11">
        <v>20</v>
      </c>
      <c r="G99" s="11">
        <v>2</v>
      </c>
      <c r="H99" s="11">
        <v>1</v>
      </c>
      <c r="I99" s="395">
        <v>0</v>
      </c>
      <c r="J99" s="4"/>
      <c r="K99" s="11"/>
      <c r="L99" s="11"/>
      <c r="M99" s="11"/>
      <c r="N99" s="4"/>
      <c r="O99" s="184"/>
      <c r="P99" s="185"/>
      <c r="Q99" s="185"/>
      <c r="R99" s="186"/>
      <c r="S99" s="4"/>
      <c r="T99" s="4"/>
      <c r="U99" s="4"/>
      <c r="V99" s="4"/>
    </row>
    <row r="100" spans="1:22" s="5" customFormat="1" ht="12.5">
      <c r="A100" s="56"/>
      <c r="B100" s="11"/>
      <c r="C100" s="11" t="s">
        <v>213</v>
      </c>
      <c r="D100" s="11"/>
      <c r="E100" s="11" t="s">
        <v>214</v>
      </c>
      <c r="F100" s="11">
        <v>5</v>
      </c>
      <c r="G100" s="11"/>
      <c r="H100" s="11"/>
      <c r="I100" s="395"/>
      <c r="J100" s="4"/>
      <c r="K100" s="11"/>
      <c r="L100" s="11"/>
      <c r="M100" s="11"/>
      <c r="N100" s="4"/>
      <c r="O100" s="184"/>
      <c r="P100" s="185"/>
      <c r="Q100" s="185"/>
      <c r="R100" s="186"/>
      <c r="S100" s="4"/>
      <c r="T100" s="4"/>
      <c r="U100" s="4"/>
      <c r="V100" s="4"/>
    </row>
    <row r="101" spans="1:22" s="5" customFormat="1" ht="12.5">
      <c r="A101" s="56"/>
      <c r="B101" s="11"/>
      <c r="C101" s="11" t="s">
        <v>215</v>
      </c>
      <c r="D101" s="11"/>
      <c r="E101" s="11" t="s">
        <v>133</v>
      </c>
      <c r="F101" s="11">
        <v>7</v>
      </c>
      <c r="G101" s="11"/>
      <c r="H101" s="11"/>
      <c r="I101" s="395"/>
      <c r="J101" s="4"/>
      <c r="K101" s="11"/>
      <c r="L101" s="11"/>
      <c r="M101" s="11"/>
      <c r="N101" s="4"/>
      <c r="O101" s="184"/>
      <c r="P101" s="185"/>
      <c r="Q101" s="185"/>
      <c r="R101" s="186"/>
      <c r="S101" s="4"/>
      <c r="T101" s="4"/>
      <c r="U101" s="4"/>
      <c r="V101" s="4"/>
    </row>
    <row r="102" spans="1:22" s="5" customFormat="1" ht="12.5">
      <c r="A102" s="56"/>
      <c r="B102" s="11"/>
      <c r="C102" s="11" t="s">
        <v>216</v>
      </c>
      <c r="D102" s="11"/>
      <c r="E102" s="11" t="s">
        <v>217</v>
      </c>
      <c r="F102" s="11">
        <v>19</v>
      </c>
      <c r="G102" s="11"/>
      <c r="H102" s="11"/>
      <c r="I102" s="395"/>
      <c r="J102" s="4"/>
      <c r="K102" s="11"/>
      <c r="L102" s="11"/>
      <c r="M102" s="11"/>
      <c r="N102" s="4"/>
      <c r="O102" s="184"/>
      <c r="P102" s="185"/>
      <c r="Q102" s="185"/>
      <c r="R102" s="186"/>
      <c r="S102" s="4"/>
      <c r="T102" s="4"/>
      <c r="U102" s="4"/>
      <c r="V102" s="4"/>
    </row>
    <row r="103" spans="1:22" s="5" customFormat="1" ht="12.5">
      <c r="A103" s="56"/>
      <c r="B103" s="11"/>
      <c r="C103" s="11" t="s">
        <v>218</v>
      </c>
      <c r="D103" s="11"/>
      <c r="E103" s="11" t="s">
        <v>99</v>
      </c>
      <c r="F103" s="11">
        <v>1</v>
      </c>
      <c r="G103" s="11"/>
      <c r="H103" s="11"/>
      <c r="I103" s="395"/>
      <c r="J103" s="4"/>
      <c r="K103" s="11"/>
      <c r="L103" s="11"/>
      <c r="M103" s="11"/>
      <c r="N103" s="4"/>
      <c r="O103" s="184"/>
      <c r="P103" s="185"/>
      <c r="Q103" s="185"/>
      <c r="R103" s="186"/>
      <c r="S103" s="4"/>
      <c r="T103" s="4"/>
      <c r="U103" s="4"/>
      <c r="V103" s="4"/>
    </row>
    <row r="104" spans="1:22" s="5" customFormat="1" ht="12.5">
      <c r="A104" s="56"/>
      <c r="B104" s="11"/>
      <c r="C104" s="11" t="s">
        <v>219</v>
      </c>
      <c r="D104" s="11"/>
      <c r="E104" s="11" t="s">
        <v>220</v>
      </c>
      <c r="F104" s="11">
        <v>3</v>
      </c>
      <c r="G104" s="11"/>
      <c r="H104" s="11"/>
      <c r="I104" s="395"/>
      <c r="J104" s="4"/>
      <c r="K104" s="11"/>
      <c r="L104" s="11"/>
      <c r="M104" s="11"/>
      <c r="N104" s="4"/>
      <c r="O104" s="184"/>
      <c r="P104" s="185"/>
      <c r="Q104" s="185"/>
      <c r="R104" s="186"/>
      <c r="S104" s="4"/>
      <c r="T104" s="4"/>
      <c r="U104" s="4"/>
      <c r="V104" s="4"/>
    </row>
    <row r="105" spans="1:22" s="5" customFormat="1" ht="12.5">
      <c r="A105" s="56"/>
      <c r="B105" s="11"/>
      <c r="C105" s="11" t="s">
        <v>221</v>
      </c>
      <c r="D105" s="11"/>
      <c r="E105" s="11" t="s">
        <v>144</v>
      </c>
      <c r="F105" s="11">
        <v>22</v>
      </c>
      <c r="G105" s="11"/>
      <c r="H105" s="11">
        <v>0</v>
      </c>
      <c r="I105" s="395"/>
      <c r="J105" s="4"/>
      <c r="K105" s="11"/>
      <c r="L105" s="11"/>
      <c r="M105" s="11"/>
      <c r="N105" s="4"/>
      <c r="O105" s="184"/>
      <c r="P105" s="185"/>
      <c r="Q105" s="185"/>
      <c r="R105" s="186"/>
      <c r="S105" s="4"/>
      <c r="T105" s="4"/>
      <c r="U105" s="4"/>
      <c r="V105" s="4"/>
    </row>
    <row r="106" spans="1:22" s="5" customFormat="1" ht="12.5">
      <c r="A106" s="56"/>
      <c r="B106" s="11"/>
      <c r="C106" s="11" t="s">
        <v>221</v>
      </c>
      <c r="D106" s="11"/>
      <c r="E106" s="11" t="s">
        <v>184</v>
      </c>
      <c r="F106" s="11">
        <v>1</v>
      </c>
      <c r="G106" s="11"/>
      <c r="H106" s="11"/>
      <c r="I106" s="395"/>
      <c r="J106" s="4"/>
      <c r="K106" s="11"/>
      <c r="L106" s="11"/>
      <c r="M106" s="11"/>
      <c r="N106" s="4"/>
      <c r="O106" s="184"/>
      <c r="P106" s="185"/>
      <c r="Q106" s="185"/>
      <c r="R106" s="186"/>
      <c r="S106" s="4"/>
      <c r="T106" s="4"/>
      <c r="U106" s="4"/>
      <c r="V106" s="4"/>
    </row>
    <row r="107" spans="1:22" s="5" customFormat="1" ht="12.5">
      <c r="A107" s="56"/>
      <c r="B107" s="11"/>
      <c r="C107" s="11" t="s">
        <v>222</v>
      </c>
      <c r="D107" s="11"/>
      <c r="E107" s="11" t="s">
        <v>95</v>
      </c>
      <c r="F107" s="11">
        <v>13</v>
      </c>
      <c r="G107" s="11"/>
      <c r="H107" s="11"/>
      <c r="I107" s="395"/>
      <c r="J107" s="4"/>
      <c r="K107" s="11"/>
      <c r="L107" s="11"/>
      <c r="M107" s="11"/>
      <c r="N107" s="4"/>
      <c r="O107" s="184"/>
      <c r="P107" s="185"/>
      <c r="Q107" s="185"/>
      <c r="R107" s="186"/>
      <c r="S107" s="4"/>
      <c r="T107" s="4"/>
      <c r="U107" s="4"/>
      <c r="V107" s="4"/>
    </row>
    <row r="108" spans="1:22" s="5" customFormat="1" ht="12.5">
      <c r="A108" s="56"/>
      <c r="B108" s="11"/>
      <c r="C108" s="11" t="s">
        <v>223</v>
      </c>
      <c r="D108" s="11"/>
      <c r="E108" s="11" t="s">
        <v>224</v>
      </c>
      <c r="F108" s="11">
        <v>14</v>
      </c>
      <c r="G108" s="11"/>
      <c r="H108" s="11">
        <v>0</v>
      </c>
      <c r="I108" s="395"/>
      <c r="J108" s="4"/>
      <c r="K108" s="11"/>
      <c r="L108" s="11"/>
      <c r="M108" s="11"/>
      <c r="N108" s="4"/>
      <c r="O108" s="184"/>
      <c r="P108" s="185"/>
      <c r="Q108" s="185"/>
      <c r="R108" s="186"/>
      <c r="S108" s="4"/>
      <c r="T108" s="4"/>
      <c r="U108" s="4"/>
      <c r="V108" s="4"/>
    </row>
    <row r="109" spans="1:22" s="5" customFormat="1" ht="12.5">
      <c r="A109" s="56"/>
      <c r="B109" s="11"/>
      <c r="C109" s="11" t="s">
        <v>225</v>
      </c>
      <c r="D109" s="11"/>
      <c r="E109" s="11" t="s">
        <v>226</v>
      </c>
      <c r="F109" s="11">
        <v>3</v>
      </c>
      <c r="G109" s="11"/>
      <c r="H109" s="11"/>
      <c r="I109" s="395"/>
      <c r="J109" s="4"/>
      <c r="K109" s="11"/>
      <c r="L109" s="11"/>
      <c r="M109" s="11"/>
      <c r="N109" s="4"/>
      <c r="O109" s="184"/>
      <c r="P109" s="185"/>
      <c r="Q109" s="185"/>
      <c r="R109" s="186"/>
      <c r="S109" s="4"/>
      <c r="T109" s="4"/>
      <c r="U109" s="4"/>
      <c r="V109" s="4"/>
    </row>
    <row r="110" spans="1:22" s="5" customFormat="1" ht="12.5">
      <c r="A110" s="56"/>
      <c r="B110" s="11"/>
      <c r="C110" s="11" t="s">
        <v>227</v>
      </c>
      <c r="D110" s="11"/>
      <c r="E110" s="11" t="s">
        <v>228</v>
      </c>
      <c r="F110" s="11">
        <v>151</v>
      </c>
      <c r="G110" s="11">
        <v>3</v>
      </c>
      <c r="H110" s="11">
        <v>2</v>
      </c>
      <c r="I110" s="395">
        <v>3</v>
      </c>
      <c r="J110" s="4"/>
      <c r="K110" s="11"/>
      <c r="L110" s="11"/>
      <c r="M110" s="11"/>
      <c r="N110" s="4"/>
      <c r="O110" s="184"/>
      <c r="P110" s="185"/>
      <c r="Q110" s="185"/>
      <c r="R110" s="186"/>
      <c r="S110" s="4"/>
      <c r="T110" s="4"/>
      <c r="U110" s="4"/>
      <c r="V110" s="4"/>
    </row>
    <row r="111" spans="1:22" s="5" customFormat="1" ht="12.5">
      <c r="A111" s="56"/>
      <c r="B111" s="11"/>
      <c r="C111" s="11" t="s">
        <v>229</v>
      </c>
      <c r="D111" s="11"/>
      <c r="E111" s="11" t="s">
        <v>88</v>
      </c>
      <c r="F111" s="11">
        <v>2</v>
      </c>
      <c r="G111" s="11"/>
      <c r="H111" s="11"/>
      <c r="I111" s="395"/>
      <c r="J111" s="4"/>
      <c r="K111" s="11"/>
      <c r="L111" s="11"/>
      <c r="M111" s="11"/>
      <c r="N111" s="4"/>
      <c r="O111" s="184"/>
      <c r="P111" s="185"/>
      <c r="Q111" s="185"/>
      <c r="R111" s="186"/>
      <c r="S111" s="4"/>
      <c r="T111" s="4"/>
      <c r="U111" s="4"/>
      <c r="V111" s="4"/>
    </row>
    <row r="112" spans="1:22" s="5" customFormat="1" ht="12.5">
      <c r="A112" s="56"/>
      <c r="B112" s="11"/>
      <c r="C112" s="11" t="s">
        <v>229</v>
      </c>
      <c r="D112" s="11"/>
      <c r="E112" s="11" t="s">
        <v>89</v>
      </c>
      <c r="F112" s="11">
        <v>81</v>
      </c>
      <c r="G112" s="11"/>
      <c r="H112" s="11"/>
      <c r="I112" s="395"/>
      <c r="J112" s="4"/>
      <c r="K112" s="11"/>
      <c r="L112" s="11"/>
      <c r="M112" s="11"/>
      <c r="N112" s="4"/>
      <c r="O112" s="184"/>
      <c r="P112" s="185"/>
      <c r="Q112" s="185"/>
      <c r="R112" s="186"/>
      <c r="S112" s="4"/>
      <c r="T112" s="4"/>
      <c r="U112" s="4"/>
      <c r="V112" s="4"/>
    </row>
    <row r="113" spans="1:22" s="5" customFormat="1" ht="12.5">
      <c r="A113" s="56"/>
      <c r="B113" s="11"/>
      <c r="C113" s="11" t="s">
        <v>230</v>
      </c>
      <c r="D113" s="11"/>
      <c r="E113" s="11" t="s">
        <v>231</v>
      </c>
      <c r="F113" s="11">
        <v>2</v>
      </c>
      <c r="G113" s="11"/>
      <c r="H113" s="11"/>
      <c r="I113" s="395"/>
      <c r="J113" s="4"/>
      <c r="K113" s="11"/>
      <c r="L113" s="11"/>
      <c r="M113" s="11"/>
      <c r="N113" s="4"/>
      <c r="O113" s="184"/>
      <c r="P113" s="185"/>
      <c r="Q113" s="185"/>
      <c r="R113" s="186"/>
      <c r="S113" s="4"/>
      <c r="T113" s="4"/>
      <c r="U113" s="4"/>
      <c r="V113" s="4"/>
    </row>
    <row r="114" spans="1:22" s="5" customFormat="1" ht="12.5">
      <c r="A114" s="56"/>
      <c r="B114" s="11"/>
      <c r="C114" s="11" t="s">
        <v>232</v>
      </c>
      <c r="D114" s="11"/>
      <c r="E114" s="11" t="s">
        <v>192</v>
      </c>
      <c r="F114" s="11">
        <v>21</v>
      </c>
      <c r="G114" s="11"/>
      <c r="H114" s="11">
        <v>0</v>
      </c>
      <c r="I114" s="395"/>
      <c r="J114" s="4"/>
      <c r="K114" s="11"/>
      <c r="L114" s="11"/>
      <c r="M114" s="11"/>
      <c r="N114" s="4"/>
      <c r="O114" s="184"/>
      <c r="P114" s="185"/>
      <c r="Q114" s="185"/>
      <c r="R114" s="186"/>
      <c r="S114" s="4"/>
      <c r="T114" s="4"/>
      <c r="U114" s="4"/>
      <c r="V114" s="4"/>
    </row>
    <row r="115" spans="1:22" s="5" customFormat="1" ht="12.5">
      <c r="A115" s="56"/>
      <c r="B115" s="11"/>
      <c r="C115" s="11" t="s">
        <v>233</v>
      </c>
      <c r="D115" s="11"/>
      <c r="E115" s="11" t="s">
        <v>234</v>
      </c>
      <c r="F115" s="11">
        <v>43</v>
      </c>
      <c r="G115" s="11"/>
      <c r="H115" s="11">
        <v>0</v>
      </c>
      <c r="I115" s="395"/>
      <c r="J115" s="4"/>
      <c r="K115" s="11"/>
      <c r="L115" s="11"/>
      <c r="M115" s="11"/>
      <c r="N115" s="4"/>
      <c r="O115" s="184"/>
      <c r="P115" s="185"/>
      <c r="Q115" s="185"/>
      <c r="R115" s="186"/>
      <c r="S115" s="4"/>
      <c r="T115" s="4"/>
      <c r="U115" s="4"/>
      <c r="V115" s="4"/>
    </row>
    <row r="116" spans="1:22" s="5" customFormat="1" ht="12.5">
      <c r="A116" s="56"/>
      <c r="B116" s="11"/>
      <c r="C116" s="11" t="s">
        <v>235</v>
      </c>
      <c r="D116" s="11"/>
      <c r="E116" s="11" t="s">
        <v>236</v>
      </c>
      <c r="F116" s="11">
        <v>57</v>
      </c>
      <c r="G116" s="11"/>
      <c r="H116" s="11"/>
      <c r="I116" s="395"/>
      <c r="J116" s="4"/>
      <c r="K116" s="11"/>
      <c r="L116" s="11"/>
      <c r="M116" s="11"/>
      <c r="N116" s="4"/>
      <c r="O116" s="184"/>
      <c r="P116" s="185"/>
      <c r="Q116" s="185"/>
      <c r="R116" s="186"/>
      <c r="S116" s="4"/>
      <c r="T116" s="4"/>
      <c r="U116" s="4"/>
      <c r="V116" s="4"/>
    </row>
    <row r="117" spans="1:22" s="5" customFormat="1" ht="12.5">
      <c r="A117" s="56"/>
      <c r="B117" s="11"/>
      <c r="C117" s="11" t="s">
        <v>237</v>
      </c>
      <c r="D117" s="11"/>
      <c r="E117" s="11" t="s">
        <v>104</v>
      </c>
      <c r="F117" s="11">
        <v>341</v>
      </c>
      <c r="G117" s="11">
        <v>6</v>
      </c>
      <c r="H117" s="11">
        <v>5</v>
      </c>
      <c r="I117" s="395">
        <v>0.2</v>
      </c>
      <c r="J117" s="4"/>
      <c r="K117" s="11"/>
      <c r="L117" s="11"/>
      <c r="M117" s="11"/>
      <c r="N117" s="4"/>
      <c r="O117" s="184"/>
      <c r="P117" s="185"/>
      <c r="Q117" s="185"/>
      <c r="R117" s="186"/>
      <c r="S117" s="4"/>
      <c r="T117" s="4"/>
      <c r="U117" s="4"/>
      <c r="V117" s="4"/>
    </row>
    <row r="118" spans="1:22" s="5" customFormat="1" ht="12.5">
      <c r="A118" s="56"/>
      <c r="B118" s="11"/>
      <c r="C118" s="11" t="s">
        <v>238</v>
      </c>
      <c r="D118" s="11"/>
      <c r="E118" s="11" t="s">
        <v>239</v>
      </c>
      <c r="F118" s="11">
        <v>8</v>
      </c>
      <c r="G118" s="11"/>
      <c r="H118" s="11"/>
      <c r="I118" s="395"/>
      <c r="J118" s="4"/>
      <c r="K118" s="11"/>
      <c r="L118" s="11"/>
      <c r="M118" s="11"/>
      <c r="N118" s="4"/>
      <c r="O118" s="184"/>
      <c r="P118" s="185"/>
      <c r="Q118" s="185"/>
      <c r="R118" s="186"/>
      <c r="S118" s="4"/>
      <c r="T118" s="4"/>
      <c r="U118" s="4"/>
      <c r="V118" s="4"/>
    </row>
    <row r="119" spans="1:22" s="5" customFormat="1" ht="12.5">
      <c r="A119" s="56"/>
      <c r="B119" s="11"/>
      <c r="C119" s="11" t="s">
        <v>240</v>
      </c>
      <c r="D119" s="11"/>
      <c r="E119" s="11" t="s">
        <v>241</v>
      </c>
      <c r="F119" s="11">
        <v>1</v>
      </c>
      <c r="G119" s="11"/>
      <c r="H119" s="11"/>
      <c r="I119" s="395"/>
      <c r="J119" s="4"/>
      <c r="K119" s="11"/>
      <c r="L119" s="11"/>
      <c r="M119" s="11"/>
      <c r="N119" s="4"/>
      <c r="O119" s="184"/>
      <c r="P119" s="185"/>
      <c r="Q119" s="185"/>
      <c r="R119" s="186"/>
      <c r="S119" s="4"/>
      <c r="T119" s="4"/>
      <c r="U119" s="4"/>
      <c r="V119" s="4"/>
    </row>
    <row r="120" spans="1:22" s="5" customFormat="1" ht="12.5">
      <c r="A120" s="56"/>
      <c r="B120" s="11"/>
      <c r="C120" s="11" t="s">
        <v>242</v>
      </c>
      <c r="D120" s="11"/>
      <c r="E120" s="11" t="s">
        <v>192</v>
      </c>
      <c r="F120" s="11">
        <v>12</v>
      </c>
      <c r="G120" s="11"/>
      <c r="H120" s="11"/>
      <c r="I120" s="395"/>
      <c r="J120" s="4"/>
      <c r="K120" s="11"/>
      <c r="L120" s="11"/>
      <c r="M120" s="11"/>
      <c r="N120" s="4"/>
      <c r="O120" s="184"/>
      <c r="P120" s="185"/>
      <c r="Q120" s="185"/>
      <c r="R120" s="186"/>
      <c r="S120" s="4"/>
      <c r="T120" s="4"/>
      <c r="U120" s="4"/>
      <c r="V120" s="4"/>
    </row>
    <row r="121" spans="1:22" s="5" customFormat="1" ht="12.5">
      <c r="A121" s="56"/>
      <c r="B121" s="11"/>
      <c r="C121" s="11" t="s">
        <v>243</v>
      </c>
      <c r="D121" s="11"/>
      <c r="E121" s="11" t="s">
        <v>244</v>
      </c>
      <c r="F121" s="11">
        <v>18</v>
      </c>
      <c r="G121" s="11">
        <v>2</v>
      </c>
      <c r="H121" s="11">
        <v>1</v>
      </c>
      <c r="I121" s="395">
        <v>0</v>
      </c>
      <c r="J121" s="4"/>
      <c r="K121" s="11"/>
      <c r="L121" s="11"/>
      <c r="M121" s="11"/>
      <c r="N121" s="4"/>
      <c r="O121" s="184"/>
      <c r="P121" s="185"/>
      <c r="Q121" s="185"/>
      <c r="R121" s="186"/>
      <c r="S121" s="4"/>
      <c r="T121" s="4"/>
      <c r="U121" s="4"/>
      <c r="V121" s="4"/>
    </row>
    <row r="122" spans="1:22" s="5" customFormat="1" ht="12.5">
      <c r="A122" s="56"/>
      <c r="B122" s="11"/>
      <c r="C122" s="11" t="s">
        <v>245</v>
      </c>
      <c r="D122" s="11"/>
      <c r="E122" s="11" t="s">
        <v>246</v>
      </c>
      <c r="F122" s="11">
        <v>9</v>
      </c>
      <c r="G122" s="11"/>
      <c r="H122" s="11"/>
      <c r="I122" s="395"/>
      <c r="J122" s="4"/>
      <c r="K122" s="11"/>
      <c r="L122" s="11"/>
      <c r="M122" s="11"/>
      <c r="N122" s="4"/>
      <c r="O122" s="184"/>
      <c r="P122" s="185"/>
      <c r="Q122" s="185"/>
      <c r="R122" s="186"/>
      <c r="S122" s="4"/>
      <c r="T122" s="4"/>
      <c r="U122" s="4"/>
      <c r="V122" s="4"/>
    </row>
    <row r="123" spans="1:22" s="5" customFormat="1" ht="12.5">
      <c r="A123" s="56"/>
      <c r="B123" s="11"/>
      <c r="C123" s="11" t="s">
        <v>247</v>
      </c>
      <c r="D123" s="11"/>
      <c r="E123" s="11" t="s">
        <v>248</v>
      </c>
      <c r="F123" s="11">
        <v>10</v>
      </c>
      <c r="G123" s="11">
        <v>1</v>
      </c>
      <c r="H123" s="11">
        <v>1</v>
      </c>
      <c r="I123" s="395">
        <v>1</v>
      </c>
      <c r="J123" s="4"/>
      <c r="K123" s="11"/>
      <c r="L123" s="11"/>
      <c r="M123" s="11"/>
      <c r="N123" s="4"/>
      <c r="O123" s="184"/>
      <c r="P123" s="185"/>
      <c r="Q123" s="185"/>
      <c r="R123" s="186"/>
      <c r="S123" s="4"/>
      <c r="T123" s="4"/>
      <c r="U123" s="4"/>
      <c r="V123" s="4"/>
    </row>
    <row r="124" spans="1:22" s="5" customFormat="1" ht="12.5">
      <c r="A124" s="56"/>
      <c r="B124" s="11"/>
      <c r="C124" s="11" t="s">
        <v>249</v>
      </c>
      <c r="D124" s="11"/>
      <c r="E124" s="11" t="s">
        <v>95</v>
      </c>
      <c r="F124" s="11">
        <v>255</v>
      </c>
      <c r="G124" s="11">
        <v>4</v>
      </c>
      <c r="H124" s="11">
        <v>2</v>
      </c>
      <c r="I124" s="395">
        <v>0</v>
      </c>
      <c r="J124" s="4"/>
      <c r="K124" s="11"/>
      <c r="L124" s="11"/>
      <c r="M124" s="11"/>
      <c r="N124" s="4"/>
      <c r="O124" s="184"/>
      <c r="P124" s="185"/>
      <c r="Q124" s="185"/>
      <c r="R124" s="186"/>
      <c r="S124" s="4"/>
      <c r="T124" s="4"/>
      <c r="U124" s="4"/>
      <c r="V124" s="4"/>
    </row>
    <row r="125" spans="1:22" s="5" customFormat="1" ht="12.5">
      <c r="A125" s="56"/>
      <c r="B125" s="11"/>
      <c r="C125" s="11" t="s">
        <v>250</v>
      </c>
      <c r="D125" s="11"/>
      <c r="E125" s="11" t="s">
        <v>251</v>
      </c>
      <c r="F125" s="11">
        <v>6</v>
      </c>
      <c r="G125" s="11"/>
      <c r="H125" s="11"/>
      <c r="I125" s="395"/>
      <c r="J125" s="4"/>
      <c r="K125" s="11"/>
      <c r="L125" s="11"/>
      <c r="M125" s="11"/>
      <c r="N125" s="4"/>
      <c r="O125" s="184"/>
      <c r="P125" s="185"/>
      <c r="Q125" s="185"/>
      <c r="R125" s="186"/>
      <c r="S125" s="4"/>
      <c r="T125" s="4"/>
      <c r="U125" s="4"/>
      <c r="V125" s="4"/>
    </row>
    <row r="126" spans="1:22" s="5" customFormat="1" ht="12.5">
      <c r="A126" s="56"/>
      <c r="B126" s="11"/>
      <c r="C126" s="11" t="s">
        <v>252</v>
      </c>
      <c r="D126" s="11"/>
      <c r="E126" s="11" t="s">
        <v>226</v>
      </c>
      <c r="F126" s="11">
        <v>5</v>
      </c>
      <c r="G126" s="11"/>
      <c r="H126" s="11"/>
      <c r="I126" s="395"/>
      <c r="J126" s="4"/>
      <c r="K126" s="11"/>
      <c r="L126" s="11"/>
      <c r="M126" s="11"/>
      <c r="N126" s="4"/>
      <c r="O126" s="184"/>
      <c r="P126" s="185"/>
      <c r="Q126" s="185"/>
      <c r="R126" s="186"/>
      <c r="S126" s="4"/>
      <c r="T126" s="4"/>
      <c r="U126" s="4"/>
      <c r="V126" s="4"/>
    </row>
    <row r="127" spans="1:22" s="5" customFormat="1" ht="12.5">
      <c r="A127" s="56"/>
      <c r="B127" s="11"/>
      <c r="C127" s="11" t="s">
        <v>253</v>
      </c>
      <c r="D127" s="11"/>
      <c r="E127" s="11" t="s">
        <v>254</v>
      </c>
      <c r="F127" s="11">
        <v>7</v>
      </c>
      <c r="G127" s="11"/>
      <c r="H127" s="11"/>
      <c r="I127" s="395"/>
      <c r="J127" s="4"/>
      <c r="K127" s="11"/>
      <c r="L127" s="11"/>
      <c r="M127" s="11"/>
      <c r="N127" s="4"/>
      <c r="O127" s="184"/>
      <c r="P127" s="185"/>
      <c r="Q127" s="185"/>
      <c r="R127" s="186"/>
      <c r="S127" s="4"/>
      <c r="T127" s="4"/>
      <c r="U127" s="4"/>
      <c r="V127" s="4"/>
    </row>
    <row r="128" spans="1:22" s="5" customFormat="1" ht="12.5">
      <c r="A128" s="56"/>
      <c r="B128" s="11"/>
      <c r="C128" s="11" t="s">
        <v>255</v>
      </c>
      <c r="D128" s="11"/>
      <c r="E128" s="11" t="s">
        <v>115</v>
      </c>
      <c r="F128" s="11">
        <v>9</v>
      </c>
      <c r="G128" s="11"/>
      <c r="H128" s="11"/>
      <c r="I128" s="395"/>
      <c r="J128" s="4"/>
      <c r="K128" s="11"/>
      <c r="L128" s="11"/>
      <c r="M128" s="11"/>
      <c r="N128" s="4"/>
      <c r="O128" s="184"/>
      <c r="P128" s="185"/>
      <c r="Q128" s="185"/>
      <c r="R128" s="186"/>
      <c r="S128" s="4"/>
      <c r="T128" s="4"/>
      <c r="U128" s="4"/>
      <c r="V128" s="4"/>
    </row>
    <row r="129" spans="1:22" s="5" customFormat="1" ht="12.5">
      <c r="A129" s="56"/>
      <c r="B129" s="11"/>
      <c r="C129" s="11" t="s">
        <v>256</v>
      </c>
      <c r="D129" s="11"/>
      <c r="E129" s="11" t="s">
        <v>257</v>
      </c>
      <c r="F129" s="11">
        <v>7</v>
      </c>
      <c r="G129" s="11"/>
      <c r="H129" s="11"/>
      <c r="I129" s="395"/>
      <c r="J129" s="4"/>
      <c r="K129" s="11"/>
      <c r="L129" s="11"/>
      <c r="M129" s="11"/>
      <c r="N129" s="4"/>
      <c r="O129" s="184"/>
      <c r="P129" s="185"/>
      <c r="Q129" s="185"/>
      <c r="R129" s="186"/>
      <c r="S129" s="4"/>
      <c r="T129" s="4"/>
      <c r="U129" s="4"/>
      <c r="V129" s="4"/>
    </row>
    <row r="130" spans="1:22" s="5" customFormat="1" ht="12.5">
      <c r="A130" s="56"/>
      <c r="B130" s="11"/>
      <c r="C130" s="11" t="s">
        <v>258</v>
      </c>
      <c r="D130" s="11"/>
      <c r="E130" s="11" t="s">
        <v>259</v>
      </c>
      <c r="F130" s="11">
        <v>27</v>
      </c>
      <c r="G130" s="11"/>
      <c r="H130" s="11"/>
      <c r="I130" s="395"/>
      <c r="J130" s="4"/>
      <c r="K130" s="11"/>
      <c r="L130" s="11"/>
      <c r="M130" s="11"/>
      <c r="N130" s="4"/>
      <c r="O130" s="184"/>
      <c r="P130" s="185"/>
      <c r="Q130" s="185"/>
      <c r="R130" s="186"/>
      <c r="S130" s="4"/>
      <c r="T130" s="4"/>
      <c r="U130" s="4"/>
      <c r="V130" s="4"/>
    </row>
    <row r="131" spans="1:22" s="5" customFormat="1" ht="12.5">
      <c r="A131" s="56"/>
      <c r="B131" s="11"/>
      <c r="C131" s="11" t="s">
        <v>260</v>
      </c>
      <c r="D131" s="11"/>
      <c r="E131" s="11" t="s">
        <v>115</v>
      </c>
      <c r="F131" s="11">
        <v>3</v>
      </c>
      <c r="G131" s="11"/>
      <c r="H131" s="11"/>
      <c r="I131" s="395"/>
      <c r="J131" s="4"/>
      <c r="K131" s="11"/>
      <c r="L131" s="11"/>
      <c r="M131" s="11"/>
      <c r="N131" s="4"/>
      <c r="O131" s="184"/>
      <c r="P131" s="185"/>
      <c r="Q131" s="185"/>
      <c r="R131" s="186"/>
      <c r="S131" s="4"/>
      <c r="T131" s="4"/>
      <c r="U131" s="4"/>
      <c r="V131" s="4"/>
    </row>
    <row r="132" spans="1:22" s="5" customFormat="1" ht="12.5">
      <c r="A132" s="56"/>
      <c r="B132" s="11"/>
      <c r="C132" s="11" t="s">
        <v>261</v>
      </c>
      <c r="D132" s="11"/>
      <c r="E132" s="11" t="s">
        <v>113</v>
      </c>
      <c r="F132" s="11">
        <v>8</v>
      </c>
      <c r="G132" s="11"/>
      <c r="H132" s="11"/>
      <c r="I132" s="395"/>
      <c r="J132" s="4"/>
      <c r="K132" s="11"/>
      <c r="L132" s="11"/>
      <c r="M132" s="11"/>
      <c r="N132" s="4"/>
      <c r="O132" s="184"/>
      <c r="P132" s="185"/>
      <c r="Q132" s="185"/>
      <c r="R132" s="186"/>
      <c r="S132" s="4"/>
      <c r="T132" s="4"/>
      <c r="U132" s="4"/>
      <c r="V132" s="4"/>
    </row>
    <row r="133" spans="1:22" s="5" customFormat="1" ht="12.5">
      <c r="A133" s="56"/>
      <c r="B133" s="11"/>
      <c r="C133" s="11" t="s">
        <v>262</v>
      </c>
      <c r="D133" s="11"/>
      <c r="E133" s="11" t="s">
        <v>263</v>
      </c>
      <c r="F133" s="11">
        <v>53</v>
      </c>
      <c r="G133" s="11">
        <v>1</v>
      </c>
      <c r="H133" s="11">
        <v>1</v>
      </c>
      <c r="I133" s="395">
        <v>1</v>
      </c>
      <c r="J133" s="4"/>
      <c r="K133" s="11"/>
      <c r="L133" s="11"/>
      <c r="M133" s="11"/>
      <c r="N133" s="4"/>
      <c r="O133" s="184"/>
      <c r="P133" s="185"/>
      <c r="Q133" s="185"/>
      <c r="R133" s="186"/>
      <c r="S133" s="4"/>
      <c r="T133" s="4"/>
      <c r="U133" s="4"/>
      <c r="V133" s="4"/>
    </row>
    <row r="134" spans="1:22" s="5" customFormat="1" ht="12.5">
      <c r="A134" s="56"/>
      <c r="B134" s="11"/>
      <c r="C134" s="11" t="s">
        <v>264</v>
      </c>
      <c r="D134" s="11"/>
      <c r="E134" s="11" t="s">
        <v>228</v>
      </c>
      <c r="F134" s="11">
        <v>1</v>
      </c>
      <c r="G134" s="11"/>
      <c r="H134" s="11"/>
      <c r="I134" s="395"/>
      <c r="J134" s="4"/>
      <c r="K134" s="11"/>
      <c r="L134" s="11"/>
      <c r="M134" s="11"/>
      <c r="N134" s="4"/>
      <c r="O134" s="184"/>
      <c r="P134" s="185"/>
      <c r="Q134" s="185"/>
      <c r="R134" s="186"/>
      <c r="S134" s="4"/>
      <c r="T134" s="4"/>
      <c r="U134" s="4"/>
      <c r="V134" s="4"/>
    </row>
    <row r="135" spans="1:22" s="5" customFormat="1" ht="12.5">
      <c r="A135" s="56"/>
      <c r="B135" s="11"/>
      <c r="C135" s="11" t="s">
        <v>265</v>
      </c>
      <c r="D135" s="11"/>
      <c r="E135" s="11" t="s">
        <v>113</v>
      </c>
      <c r="F135" s="11">
        <v>1</v>
      </c>
      <c r="G135" s="11"/>
      <c r="H135" s="11"/>
      <c r="I135" s="395"/>
      <c r="J135" s="4"/>
      <c r="K135" s="11"/>
      <c r="L135" s="11"/>
      <c r="M135" s="11"/>
      <c r="N135" s="4"/>
      <c r="O135" s="184"/>
      <c r="P135" s="185"/>
      <c r="Q135" s="185"/>
      <c r="R135" s="186"/>
      <c r="S135" s="4"/>
      <c r="T135" s="4"/>
      <c r="U135" s="4"/>
      <c r="V135" s="4"/>
    </row>
    <row r="136" spans="1:22" s="5" customFormat="1" ht="12.5">
      <c r="A136" s="56"/>
      <c r="B136" s="11"/>
      <c r="C136" s="11" t="s">
        <v>266</v>
      </c>
      <c r="D136" s="11"/>
      <c r="E136" s="11" t="s">
        <v>162</v>
      </c>
      <c r="F136" s="11">
        <v>1</v>
      </c>
      <c r="G136" s="11"/>
      <c r="H136" s="11"/>
      <c r="I136" s="395"/>
      <c r="J136" s="4"/>
      <c r="K136" s="11"/>
      <c r="L136" s="11"/>
      <c r="M136" s="11"/>
      <c r="N136" s="4"/>
      <c r="O136" s="184"/>
      <c r="P136" s="185"/>
      <c r="Q136" s="185"/>
      <c r="R136" s="186"/>
      <c r="S136" s="4"/>
      <c r="T136" s="4"/>
      <c r="U136" s="4"/>
      <c r="V136" s="4"/>
    </row>
    <row r="137" spans="1:22" s="5" customFormat="1" ht="12.5">
      <c r="A137" s="56"/>
      <c r="B137" s="11"/>
      <c r="C137" s="11" t="s">
        <v>267</v>
      </c>
      <c r="D137" s="11"/>
      <c r="E137" s="11" t="s">
        <v>268</v>
      </c>
      <c r="F137" s="11">
        <v>26</v>
      </c>
      <c r="G137" s="11"/>
      <c r="H137" s="11">
        <v>0</v>
      </c>
      <c r="I137" s="395"/>
      <c r="J137" s="4"/>
      <c r="K137" s="11"/>
      <c r="L137" s="11"/>
      <c r="M137" s="11"/>
      <c r="N137" s="4"/>
      <c r="O137" s="184"/>
      <c r="P137" s="185"/>
      <c r="Q137" s="185"/>
      <c r="R137" s="186"/>
      <c r="S137" s="4"/>
      <c r="T137" s="4"/>
      <c r="U137" s="4"/>
      <c r="V137" s="4"/>
    </row>
    <row r="138" spans="1:22" s="5" customFormat="1" ht="12.5">
      <c r="A138" s="56"/>
      <c r="B138" s="11"/>
      <c r="C138" s="11" t="s">
        <v>269</v>
      </c>
      <c r="D138" s="11"/>
      <c r="E138" s="11" t="s">
        <v>270</v>
      </c>
      <c r="F138" s="11">
        <v>35</v>
      </c>
      <c r="G138" s="11">
        <v>1</v>
      </c>
      <c r="H138" s="11">
        <v>1</v>
      </c>
      <c r="I138" s="395">
        <v>0</v>
      </c>
      <c r="J138" s="4"/>
      <c r="K138" s="11"/>
      <c r="L138" s="11"/>
      <c r="M138" s="11"/>
      <c r="N138" s="4"/>
      <c r="O138" s="184"/>
      <c r="P138" s="185"/>
      <c r="Q138" s="185"/>
      <c r="R138" s="186"/>
      <c r="S138" s="4"/>
      <c r="T138" s="4"/>
      <c r="U138" s="4"/>
      <c r="V138" s="4"/>
    </row>
    <row r="139" spans="1:22" s="5" customFormat="1" ht="12.5">
      <c r="A139" s="56"/>
      <c r="B139" s="11"/>
      <c r="C139" s="11" t="s">
        <v>271</v>
      </c>
      <c r="D139" s="11"/>
      <c r="E139" s="11" t="s">
        <v>220</v>
      </c>
      <c r="F139" s="11">
        <v>1</v>
      </c>
      <c r="G139" s="11"/>
      <c r="H139" s="11"/>
      <c r="I139" s="395"/>
      <c r="J139" s="4"/>
      <c r="K139" s="11"/>
      <c r="L139" s="11"/>
      <c r="M139" s="11"/>
      <c r="N139" s="4"/>
      <c r="O139" s="184"/>
      <c r="P139" s="185"/>
      <c r="Q139" s="185"/>
      <c r="R139" s="186"/>
      <c r="S139" s="4"/>
      <c r="T139" s="4"/>
      <c r="U139" s="4"/>
      <c r="V139" s="4"/>
    </row>
    <row r="140" spans="1:22" s="5" customFormat="1" ht="12.5">
      <c r="A140" s="56"/>
      <c r="B140" s="11"/>
      <c r="C140" s="11" t="s">
        <v>272</v>
      </c>
      <c r="D140" s="11"/>
      <c r="E140" s="11" t="s">
        <v>273</v>
      </c>
      <c r="F140" s="11">
        <v>30</v>
      </c>
      <c r="G140" s="11"/>
      <c r="H140" s="11"/>
      <c r="I140" s="395"/>
      <c r="J140" s="4"/>
      <c r="K140" s="11"/>
      <c r="L140" s="11"/>
      <c r="M140" s="11"/>
      <c r="N140" s="4"/>
      <c r="O140" s="184"/>
      <c r="P140" s="185"/>
      <c r="Q140" s="185"/>
      <c r="R140" s="186"/>
      <c r="S140" s="4"/>
      <c r="T140" s="4"/>
      <c r="U140" s="4"/>
      <c r="V140" s="4"/>
    </row>
    <row r="141" spans="1:22" s="5" customFormat="1" ht="12.5">
      <c r="A141" s="56"/>
      <c r="B141" s="11"/>
      <c r="C141" s="11" t="s">
        <v>274</v>
      </c>
      <c r="D141" s="11"/>
      <c r="E141" s="11" t="s">
        <v>148</v>
      </c>
      <c r="F141" s="11">
        <v>97</v>
      </c>
      <c r="G141" s="11">
        <v>1</v>
      </c>
      <c r="H141" s="11">
        <v>1</v>
      </c>
      <c r="I141" s="395">
        <v>1</v>
      </c>
      <c r="J141" s="4"/>
      <c r="K141" s="11"/>
      <c r="L141" s="11"/>
      <c r="M141" s="11"/>
      <c r="N141" s="4"/>
      <c r="O141" s="184"/>
      <c r="P141" s="185"/>
      <c r="Q141" s="185"/>
      <c r="R141" s="186"/>
      <c r="S141" s="4"/>
      <c r="T141" s="4"/>
      <c r="U141" s="4"/>
      <c r="V141" s="4"/>
    </row>
    <row r="142" spans="1:22" s="5" customFormat="1" ht="12.5">
      <c r="A142" s="56"/>
      <c r="B142" s="11"/>
      <c r="C142" s="11" t="s">
        <v>275</v>
      </c>
      <c r="D142" s="11"/>
      <c r="E142" s="11" t="s">
        <v>170</v>
      </c>
      <c r="F142" s="11">
        <v>41</v>
      </c>
      <c r="G142" s="11"/>
      <c r="H142" s="11"/>
      <c r="I142" s="395"/>
      <c r="J142" s="4"/>
      <c r="K142" s="11"/>
      <c r="L142" s="11"/>
      <c r="M142" s="11"/>
      <c r="N142" s="4"/>
      <c r="O142" s="184"/>
      <c r="P142" s="185"/>
      <c r="Q142" s="185"/>
      <c r="R142" s="186"/>
      <c r="S142" s="4"/>
      <c r="T142" s="4"/>
      <c r="U142" s="4"/>
      <c r="V142" s="4"/>
    </row>
    <row r="143" spans="1:22" s="5" customFormat="1" ht="12.5">
      <c r="A143" s="56"/>
      <c r="B143" s="11"/>
      <c r="C143" s="11" t="s">
        <v>276</v>
      </c>
      <c r="D143" s="11"/>
      <c r="E143" s="11" t="s">
        <v>277</v>
      </c>
      <c r="F143" s="11">
        <v>7</v>
      </c>
      <c r="G143" s="11"/>
      <c r="H143" s="11"/>
      <c r="I143" s="395"/>
      <c r="J143" s="4"/>
      <c r="K143" s="11"/>
      <c r="L143" s="11"/>
      <c r="M143" s="11"/>
      <c r="N143" s="4"/>
      <c r="O143" s="184"/>
      <c r="P143" s="185"/>
      <c r="Q143" s="185"/>
      <c r="R143" s="186"/>
      <c r="S143" s="4"/>
      <c r="T143" s="4"/>
      <c r="U143" s="4"/>
      <c r="V143" s="4"/>
    </row>
    <row r="144" spans="1:22" s="5" customFormat="1" ht="12.5">
      <c r="A144" s="56"/>
      <c r="B144" s="11"/>
      <c r="C144" s="11" t="s">
        <v>278</v>
      </c>
      <c r="D144" s="11"/>
      <c r="E144" s="11" t="s">
        <v>279</v>
      </c>
      <c r="F144" s="11">
        <v>1</v>
      </c>
      <c r="G144" s="11"/>
      <c r="H144" s="11"/>
      <c r="I144" s="395"/>
      <c r="J144" s="4"/>
      <c r="K144" s="11"/>
      <c r="L144" s="11"/>
      <c r="M144" s="11"/>
      <c r="N144" s="4"/>
      <c r="O144" s="184"/>
      <c r="P144" s="185"/>
      <c r="Q144" s="185"/>
      <c r="R144" s="186"/>
      <c r="S144" s="4"/>
      <c r="T144" s="4"/>
      <c r="U144" s="4"/>
      <c r="V144" s="4"/>
    </row>
    <row r="145" spans="1:22" s="5" customFormat="1" ht="12.5">
      <c r="A145" s="56"/>
      <c r="B145" s="11"/>
      <c r="C145" s="11" t="s">
        <v>280</v>
      </c>
      <c r="D145" s="11"/>
      <c r="E145" s="11" t="s">
        <v>281</v>
      </c>
      <c r="F145" s="11">
        <v>15</v>
      </c>
      <c r="G145" s="11">
        <v>1</v>
      </c>
      <c r="H145" s="11">
        <v>1</v>
      </c>
      <c r="I145" s="395">
        <v>0</v>
      </c>
      <c r="J145" s="4"/>
      <c r="K145" s="11"/>
      <c r="L145" s="11"/>
      <c r="M145" s="11"/>
      <c r="N145" s="4"/>
      <c r="O145" s="184"/>
      <c r="P145" s="185"/>
      <c r="Q145" s="185"/>
      <c r="R145" s="186"/>
      <c r="S145" s="4"/>
      <c r="T145" s="4"/>
      <c r="U145" s="4"/>
      <c r="V145" s="4"/>
    </row>
    <row r="146" spans="1:22" s="5" customFormat="1" ht="12.5">
      <c r="A146" s="56"/>
      <c r="B146" s="11"/>
      <c r="C146" s="11" t="s">
        <v>282</v>
      </c>
      <c r="D146" s="11"/>
      <c r="E146" s="11" t="s">
        <v>170</v>
      </c>
      <c r="F146" s="11">
        <v>723</v>
      </c>
      <c r="G146" s="11">
        <v>4</v>
      </c>
      <c r="H146" s="11">
        <v>1</v>
      </c>
      <c r="I146" s="395">
        <v>0</v>
      </c>
      <c r="J146" s="4"/>
      <c r="K146" s="11"/>
      <c r="L146" s="11"/>
      <c r="M146" s="11"/>
      <c r="N146" s="4"/>
      <c r="O146" s="184"/>
      <c r="P146" s="185"/>
      <c r="Q146" s="185"/>
      <c r="R146" s="186"/>
      <c r="S146" s="4"/>
      <c r="T146" s="4"/>
      <c r="U146" s="4"/>
      <c r="V146" s="4"/>
    </row>
    <row r="147" spans="1:22" s="5" customFormat="1" ht="12.5">
      <c r="A147" s="56"/>
      <c r="B147" s="11"/>
      <c r="C147" s="11" t="s">
        <v>283</v>
      </c>
      <c r="D147" s="11"/>
      <c r="E147" s="11" t="s">
        <v>284</v>
      </c>
      <c r="F147" s="11">
        <v>47</v>
      </c>
      <c r="G147" s="11"/>
      <c r="H147" s="11">
        <v>0</v>
      </c>
      <c r="I147" s="395"/>
      <c r="J147" s="4"/>
      <c r="K147" s="11"/>
      <c r="L147" s="11"/>
      <c r="M147" s="11"/>
      <c r="N147" s="4"/>
      <c r="O147" s="184"/>
      <c r="P147" s="185"/>
      <c r="Q147" s="185"/>
      <c r="R147" s="186"/>
      <c r="S147" s="4"/>
      <c r="T147" s="4"/>
      <c r="U147" s="4"/>
      <c r="V147" s="4"/>
    </row>
    <row r="148" spans="1:22" s="5" customFormat="1" ht="12.5">
      <c r="A148" s="56"/>
      <c r="B148" s="11"/>
      <c r="C148" s="11" t="s">
        <v>285</v>
      </c>
      <c r="D148" s="11"/>
      <c r="E148" s="11" t="s">
        <v>115</v>
      </c>
      <c r="F148" s="11">
        <v>3</v>
      </c>
      <c r="G148" s="11"/>
      <c r="H148" s="11"/>
      <c r="I148" s="395"/>
      <c r="J148" s="4"/>
      <c r="K148" s="11"/>
      <c r="L148" s="11"/>
      <c r="M148" s="11"/>
      <c r="N148" s="4"/>
      <c r="O148" s="184"/>
      <c r="P148" s="185"/>
      <c r="Q148" s="185"/>
      <c r="R148" s="186"/>
      <c r="S148" s="4"/>
      <c r="T148" s="4"/>
      <c r="U148" s="4"/>
      <c r="V148" s="4"/>
    </row>
    <row r="149" spans="1:22" s="5" customFormat="1" ht="12.5">
      <c r="A149" s="56"/>
      <c r="B149" s="11"/>
      <c r="C149" s="11" t="s">
        <v>286</v>
      </c>
      <c r="D149" s="11"/>
      <c r="E149" s="11" t="s">
        <v>287</v>
      </c>
      <c r="F149" s="11">
        <v>9</v>
      </c>
      <c r="G149" s="11"/>
      <c r="H149" s="11"/>
      <c r="I149" s="395"/>
      <c r="J149" s="4"/>
      <c r="K149" s="11"/>
      <c r="L149" s="11"/>
      <c r="M149" s="11"/>
      <c r="N149" s="4"/>
      <c r="O149" s="184"/>
      <c r="P149" s="185"/>
      <c r="Q149" s="185"/>
      <c r="R149" s="186"/>
      <c r="S149" s="4"/>
      <c r="T149" s="4"/>
      <c r="U149" s="4"/>
      <c r="V149" s="4"/>
    </row>
    <row r="150" spans="1:22" s="5" customFormat="1" ht="12.5">
      <c r="A150" s="56"/>
      <c r="B150" s="11"/>
      <c r="C150" s="11" t="s">
        <v>288</v>
      </c>
      <c r="D150" s="11"/>
      <c r="E150" s="11" t="s">
        <v>115</v>
      </c>
      <c r="F150" s="11">
        <v>7</v>
      </c>
      <c r="G150" s="11"/>
      <c r="H150" s="11"/>
      <c r="I150" s="395"/>
      <c r="J150" s="4"/>
      <c r="K150" s="11"/>
      <c r="L150" s="11"/>
      <c r="M150" s="11"/>
      <c r="N150" s="4"/>
      <c r="O150" s="184"/>
      <c r="P150" s="185"/>
      <c r="Q150" s="185"/>
      <c r="R150" s="186"/>
      <c r="S150" s="4"/>
      <c r="T150" s="4"/>
      <c r="U150" s="4"/>
      <c r="V150" s="4"/>
    </row>
    <row r="151" spans="1:22" s="5" customFormat="1" ht="12.5">
      <c r="A151" s="56"/>
      <c r="B151" s="11"/>
      <c r="C151" s="11" t="s">
        <v>289</v>
      </c>
      <c r="D151" s="11"/>
      <c r="E151" s="11" t="s">
        <v>192</v>
      </c>
      <c r="F151" s="11">
        <v>3</v>
      </c>
      <c r="G151" s="11"/>
      <c r="H151" s="11">
        <v>0</v>
      </c>
      <c r="I151" s="395"/>
      <c r="J151" s="4"/>
      <c r="K151" s="11"/>
      <c r="L151" s="11"/>
      <c r="M151" s="11"/>
      <c r="N151" s="4"/>
      <c r="O151" s="184"/>
      <c r="P151" s="185"/>
      <c r="Q151" s="185"/>
      <c r="R151" s="186"/>
      <c r="S151" s="4"/>
      <c r="T151" s="4"/>
      <c r="U151" s="4"/>
      <c r="V151" s="4"/>
    </row>
    <row r="152" spans="1:22" s="5" customFormat="1" ht="12.5">
      <c r="A152" s="56"/>
      <c r="B152" s="11"/>
      <c r="C152" s="11" t="s">
        <v>290</v>
      </c>
      <c r="D152" s="11"/>
      <c r="E152" s="11" t="s">
        <v>291</v>
      </c>
      <c r="F152" s="11">
        <v>41</v>
      </c>
      <c r="G152" s="11">
        <v>2</v>
      </c>
      <c r="H152" s="11">
        <v>1</v>
      </c>
      <c r="I152" s="395">
        <v>0</v>
      </c>
      <c r="J152" s="4"/>
      <c r="K152" s="11"/>
      <c r="L152" s="11"/>
      <c r="M152" s="11"/>
      <c r="N152" s="4"/>
      <c r="O152" s="184"/>
      <c r="P152" s="185"/>
      <c r="Q152" s="185"/>
      <c r="R152" s="186"/>
      <c r="S152" s="4"/>
      <c r="T152" s="4"/>
      <c r="U152" s="4"/>
      <c r="V152" s="4"/>
    </row>
    <row r="153" spans="1:22" s="5" customFormat="1" ht="12.5">
      <c r="A153" s="56"/>
      <c r="B153" s="11"/>
      <c r="C153" s="11" t="s">
        <v>292</v>
      </c>
      <c r="D153" s="11"/>
      <c r="E153" s="11" t="s">
        <v>110</v>
      </c>
      <c r="F153" s="11">
        <v>1</v>
      </c>
      <c r="G153" s="11"/>
      <c r="H153" s="11"/>
      <c r="I153" s="395"/>
      <c r="J153" s="4"/>
      <c r="K153" s="11"/>
      <c r="L153" s="11"/>
      <c r="M153" s="11"/>
      <c r="N153" s="4"/>
      <c r="O153" s="184"/>
      <c r="P153" s="185"/>
      <c r="Q153" s="185"/>
      <c r="R153" s="186"/>
      <c r="S153" s="4"/>
      <c r="T153" s="4"/>
      <c r="U153" s="4"/>
      <c r="V153" s="4"/>
    </row>
    <row r="154" spans="1:22" s="5" customFormat="1" ht="12.5">
      <c r="A154" s="56"/>
      <c r="B154" s="11"/>
      <c r="C154" s="11" t="s">
        <v>292</v>
      </c>
      <c r="D154" s="11"/>
      <c r="E154" s="11" t="s">
        <v>116</v>
      </c>
      <c r="F154" s="11">
        <v>232</v>
      </c>
      <c r="G154" s="11">
        <v>5</v>
      </c>
      <c r="H154" s="11">
        <v>5</v>
      </c>
      <c r="I154" s="395">
        <v>2.2000000000000002</v>
      </c>
      <c r="J154" s="4"/>
      <c r="K154" s="11"/>
      <c r="L154" s="11"/>
      <c r="M154" s="11"/>
      <c r="N154" s="4"/>
      <c r="O154" s="184"/>
      <c r="P154" s="185"/>
      <c r="Q154" s="185"/>
      <c r="R154" s="186"/>
      <c r="S154" s="4"/>
      <c r="T154" s="4"/>
      <c r="U154" s="4"/>
      <c r="V154" s="4"/>
    </row>
    <row r="155" spans="1:22" s="5" customFormat="1" ht="12.5">
      <c r="A155" s="56"/>
      <c r="B155" s="11"/>
      <c r="C155" s="11" t="s">
        <v>293</v>
      </c>
      <c r="D155" s="11"/>
      <c r="E155" s="11" t="s">
        <v>294</v>
      </c>
      <c r="F155" s="11">
        <v>14</v>
      </c>
      <c r="G155" s="11"/>
      <c r="H155" s="11">
        <v>0</v>
      </c>
      <c r="I155" s="395"/>
      <c r="J155" s="4"/>
      <c r="K155" s="11"/>
      <c r="L155" s="11"/>
      <c r="M155" s="11"/>
      <c r="N155" s="4"/>
      <c r="O155" s="184"/>
      <c r="P155" s="185"/>
      <c r="Q155" s="185"/>
      <c r="R155" s="186"/>
      <c r="S155" s="4"/>
      <c r="T155" s="4"/>
      <c r="U155" s="4"/>
      <c r="V155" s="4"/>
    </row>
    <row r="156" spans="1:22" s="5" customFormat="1" ht="12.5">
      <c r="A156" s="56"/>
      <c r="B156" s="11"/>
      <c r="C156" s="11" t="s">
        <v>295</v>
      </c>
      <c r="D156" s="11"/>
      <c r="E156" s="11" t="s">
        <v>296</v>
      </c>
      <c r="F156" s="11">
        <v>131</v>
      </c>
      <c r="G156" s="11">
        <v>2</v>
      </c>
      <c r="H156" s="11">
        <v>1</v>
      </c>
      <c r="I156" s="395">
        <v>321</v>
      </c>
      <c r="J156" s="4"/>
      <c r="K156" s="11"/>
      <c r="L156" s="11"/>
      <c r="M156" s="11"/>
      <c r="N156" s="4"/>
      <c r="O156" s="184"/>
      <c r="P156" s="185"/>
      <c r="Q156" s="185"/>
      <c r="R156" s="186"/>
      <c r="S156" s="4"/>
      <c r="T156" s="4"/>
      <c r="U156" s="4"/>
      <c r="V156" s="4"/>
    </row>
    <row r="157" spans="1:22" s="5" customFormat="1" ht="12.5">
      <c r="A157" s="56"/>
      <c r="B157" s="11"/>
      <c r="C157" s="11" t="s">
        <v>297</v>
      </c>
      <c r="D157" s="11"/>
      <c r="E157" s="11" t="s">
        <v>298</v>
      </c>
      <c r="F157" s="11">
        <v>58</v>
      </c>
      <c r="G157" s="11"/>
      <c r="H157" s="11">
        <v>0</v>
      </c>
      <c r="I157" s="395"/>
      <c r="J157" s="4"/>
      <c r="K157" s="11"/>
      <c r="L157" s="11"/>
      <c r="M157" s="11"/>
      <c r="N157" s="4"/>
      <c r="O157" s="184"/>
      <c r="P157" s="185"/>
      <c r="Q157" s="185"/>
      <c r="R157" s="186"/>
      <c r="S157" s="4"/>
      <c r="T157" s="4"/>
      <c r="U157" s="4"/>
      <c r="V157" s="4"/>
    </row>
    <row r="158" spans="1:22" s="5" customFormat="1" ht="12.5">
      <c r="A158" s="56"/>
      <c r="B158" s="11"/>
      <c r="C158" s="11" t="s">
        <v>299</v>
      </c>
      <c r="D158" s="11"/>
      <c r="E158" s="11" t="s">
        <v>270</v>
      </c>
      <c r="F158" s="11">
        <v>74</v>
      </c>
      <c r="G158" s="11"/>
      <c r="H158" s="11">
        <v>0</v>
      </c>
      <c r="I158" s="395"/>
      <c r="J158" s="4"/>
      <c r="K158" s="11"/>
      <c r="L158" s="11"/>
      <c r="M158" s="11"/>
      <c r="N158" s="4"/>
      <c r="O158" s="184"/>
      <c r="P158" s="185"/>
      <c r="Q158" s="185"/>
      <c r="R158" s="186"/>
      <c r="S158" s="4"/>
      <c r="T158" s="4"/>
      <c r="U158" s="4"/>
      <c r="V158" s="4"/>
    </row>
    <row r="159" spans="1:22" s="5" customFormat="1" ht="12.5">
      <c r="A159" s="56"/>
      <c r="B159" s="11"/>
      <c r="C159" s="11" t="s">
        <v>300</v>
      </c>
      <c r="D159" s="11"/>
      <c r="E159" s="11" t="s">
        <v>118</v>
      </c>
      <c r="F159" s="11">
        <v>24</v>
      </c>
      <c r="G159" s="11">
        <v>1</v>
      </c>
      <c r="H159" s="11">
        <v>1</v>
      </c>
      <c r="I159" s="395">
        <v>0</v>
      </c>
      <c r="J159" s="4"/>
      <c r="K159" s="11"/>
      <c r="L159" s="11"/>
      <c r="M159" s="11"/>
      <c r="N159" s="4"/>
      <c r="O159" s="184"/>
      <c r="P159" s="185"/>
      <c r="Q159" s="185"/>
      <c r="R159" s="186"/>
      <c r="S159" s="4"/>
      <c r="T159" s="4"/>
      <c r="U159" s="4"/>
      <c r="V159" s="4"/>
    </row>
    <row r="160" spans="1:22" s="5" customFormat="1" ht="12.5">
      <c r="A160" s="56"/>
      <c r="B160" s="11"/>
      <c r="C160" s="11" t="s">
        <v>301</v>
      </c>
      <c r="D160" s="11"/>
      <c r="E160" s="11" t="s">
        <v>279</v>
      </c>
      <c r="F160" s="11">
        <v>1</v>
      </c>
      <c r="G160" s="11"/>
      <c r="H160" s="11"/>
      <c r="I160" s="395"/>
      <c r="J160" s="4"/>
      <c r="K160" s="11"/>
      <c r="L160" s="11"/>
      <c r="M160" s="11"/>
      <c r="N160" s="4"/>
      <c r="O160" s="184"/>
      <c r="P160" s="185"/>
      <c r="Q160" s="185"/>
      <c r="R160" s="186"/>
      <c r="S160" s="4"/>
      <c r="T160" s="4"/>
      <c r="U160" s="4"/>
      <c r="V160" s="4"/>
    </row>
    <row r="161" spans="1:22" s="5" customFormat="1" ht="12.5">
      <c r="A161" s="56"/>
      <c r="B161" s="11"/>
      <c r="C161" s="11" t="s">
        <v>302</v>
      </c>
      <c r="D161" s="11"/>
      <c r="E161" s="11" t="s">
        <v>303</v>
      </c>
      <c r="F161" s="11">
        <v>1</v>
      </c>
      <c r="G161" s="11"/>
      <c r="H161" s="11"/>
      <c r="I161" s="395"/>
      <c r="J161" s="4"/>
      <c r="K161" s="11"/>
      <c r="L161" s="11"/>
      <c r="M161" s="11"/>
      <c r="N161" s="4"/>
      <c r="O161" s="184"/>
      <c r="P161" s="185"/>
      <c r="Q161" s="185"/>
      <c r="R161" s="186"/>
      <c r="S161" s="4"/>
      <c r="T161" s="4"/>
      <c r="U161" s="4"/>
      <c r="V161" s="4"/>
    </row>
    <row r="162" spans="1:22" s="5" customFormat="1" ht="12.5">
      <c r="A162" s="56"/>
      <c r="B162" s="11"/>
      <c r="C162" s="11" t="s">
        <v>304</v>
      </c>
      <c r="D162" s="11"/>
      <c r="E162" s="11" t="s">
        <v>156</v>
      </c>
      <c r="F162" s="11">
        <v>9</v>
      </c>
      <c r="G162" s="11">
        <v>1</v>
      </c>
      <c r="H162" s="11">
        <v>0</v>
      </c>
      <c r="I162" s="395"/>
      <c r="J162" s="4"/>
      <c r="K162" s="11"/>
      <c r="L162" s="11"/>
      <c r="M162" s="11"/>
      <c r="N162" s="4"/>
      <c r="O162" s="184"/>
      <c r="P162" s="185"/>
      <c r="Q162" s="185"/>
      <c r="R162" s="186"/>
      <c r="S162" s="4"/>
      <c r="T162" s="4"/>
      <c r="U162" s="4"/>
      <c r="V162" s="4"/>
    </row>
    <row r="163" spans="1:22" s="5" customFormat="1" ht="12.5">
      <c r="A163" s="56"/>
      <c r="B163" s="11"/>
      <c r="C163" s="11" t="s">
        <v>305</v>
      </c>
      <c r="D163" s="11"/>
      <c r="E163" s="11" t="s">
        <v>120</v>
      </c>
      <c r="F163" s="11">
        <v>514</v>
      </c>
      <c r="G163" s="11">
        <v>7</v>
      </c>
      <c r="H163" s="11">
        <v>7</v>
      </c>
      <c r="I163" s="395">
        <v>0</v>
      </c>
      <c r="J163" s="4"/>
      <c r="K163" s="11"/>
      <c r="L163" s="11"/>
      <c r="M163" s="11"/>
      <c r="N163" s="4"/>
      <c r="O163" s="184"/>
      <c r="P163" s="185"/>
      <c r="Q163" s="185"/>
      <c r="R163" s="186"/>
      <c r="S163" s="4"/>
      <c r="T163" s="4"/>
      <c r="U163" s="4"/>
      <c r="V163" s="4"/>
    </row>
    <row r="164" spans="1:22" s="5" customFormat="1" ht="12.5">
      <c r="A164" s="56"/>
      <c r="B164" s="11"/>
      <c r="C164" s="11" t="s">
        <v>306</v>
      </c>
      <c r="D164" s="11"/>
      <c r="E164" s="11" t="s">
        <v>140</v>
      </c>
      <c r="F164" s="11">
        <v>14</v>
      </c>
      <c r="G164" s="11"/>
      <c r="H164" s="11">
        <v>0</v>
      </c>
      <c r="I164" s="395"/>
      <c r="J164" s="4"/>
      <c r="K164" s="11"/>
      <c r="L164" s="11"/>
      <c r="M164" s="11"/>
      <c r="N164" s="4"/>
      <c r="O164" s="184"/>
      <c r="P164" s="185"/>
      <c r="Q164" s="185"/>
      <c r="R164" s="186"/>
      <c r="S164" s="4"/>
      <c r="T164" s="4"/>
      <c r="U164" s="4"/>
      <c r="V164" s="4"/>
    </row>
    <row r="165" spans="1:22" s="5" customFormat="1" ht="12.5">
      <c r="A165" s="56"/>
      <c r="B165" s="11"/>
      <c r="C165" s="11" t="s">
        <v>307</v>
      </c>
      <c r="D165" s="11"/>
      <c r="E165" s="11" t="s">
        <v>99</v>
      </c>
      <c r="F165" s="11">
        <v>3</v>
      </c>
      <c r="G165" s="11"/>
      <c r="H165" s="11"/>
      <c r="I165" s="395"/>
      <c r="J165" s="4"/>
      <c r="K165" s="11"/>
      <c r="L165" s="11"/>
      <c r="M165" s="11"/>
      <c r="N165" s="4"/>
      <c r="O165" s="184"/>
      <c r="P165" s="185"/>
      <c r="Q165" s="185"/>
      <c r="R165" s="186"/>
      <c r="S165" s="4"/>
      <c r="T165" s="4"/>
      <c r="U165" s="4"/>
      <c r="V165" s="4"/>
    </row>
    <row r="166" spans="1:22" s="5" customFormat="1" ht="12.5">
      <c r="A166" s="56"/>
      <c r="B166" s="11"/>
      <c r="C166" s="11" t="s">
        <v>307</v>
      </c>
      <c r="D166" s="11"/>
      <c r="E166" s="11" t="s">
        <v>108</v>
      </c>
      <c r="F166" s="11">
        <v>124</v>
      </c>
      <c r="G166" s="11"/>
      <c r="H166" s="11">
        <v>0</v>
      </c>
      <c r="I166" s="395"/>
      <c r="J166" s="4"/>
      <c r="K166" s="11"/>
      <c r="L166" s="11"/>
      <c r="M166" s="11"/>
      <c r="N166" s="4"/>
      <c r="O166" s="184"/>
      <c r="P166" s="185"/>
      <c r="Q166" s="185"/>
      <c r="R166" s="186"/>
      <c r="S166" s="4"/>
      <c r="T166" s="4"/>
      <c r="U166" s="4"/>
      <c r="V166" s="4"/>
    </row>
    <row r="167" spans="1:22" s="5" customFormat="1" ht="12.5">
      <c r="A167" s="56"/>
      <c r="B167" s="11"/>
      <c r="C167" s="11" t="s">
        <v>308</v>
      </c>
      <c r="D167" s="11"/>
      <c r="E167" s="11" t="s">
        <v>309</v>
      </c>
      <c r="F167" s="11">
        <v>42</v>
      </c>
      <c r="G167" s="11"/>
      <c r="H167" s="11">
        <v>0</v>
      </c>
      <c r="I167" s="395"/>
      <c r="J167" s="4"/>
      <c r="K167" s="11"/>
      <c r="L167" s="11"/>
      <c r="M167" s="11"/>
      <c r="N167" s="4"/>
      <c r="O167" s="184"/>
      <c r="P167" s="185"/>
      <c r="Q167" s="185"/>
      <c r="R167" s="186"/>
      <c r="S167" s="4"/>
      <c r="T167" s="4"/>
      <c r="U167" s="4"/>
      <c r="V167" s="4"/>
    </row>
    <row r="168" spans="1:22" s="5" customFormat="1" ht="12.5">
      <c r="A168" s="56"/>
      <c r="B168" s="11"/>
      <c r="C168" s="11" t="s">
        <v>310</v>
      </c>
      <c r="D168" s="11"/>
      <c r="E168" s="11" t="s">
        <v>236</v>
      </c>
      <c r="F168" s="11">
        <v>1</v>
      </c>
      <c r="G168" s="11"/>
      <c r="H168" s="11"/>
      <c r="I168" s="395"/>
      <c r="J168" s="4"/>
      <c r="K168" s="11"/>
      <c r="L168" s="11"/>
      <c r="M168" s="11"/>
      <c r="N168" s="4"/>
      <c r="O168" s="184"/>
      <c r="P168" s="185"/>
      <c r="Q168" s="185"/>
      <c r="R168" s="186"/>
      <c r="S168" s="4"/>
      <c r="T168" s="4"/>
      <c r="U168" s="4"/>
      <c r="V168" s="4"/>
    </row>
    <row r="169" spans="1:22" s="5" customFormat="1" ht="12.5">
      <c r="A169" s="56"/>
      <c r="B169" s="11"/>
      <c r="C169" s="11" t="s">
        <v>310</v>
      </c>
      <c r="D169" s="11"/>
      <c r="E169" s="11" t="s">
        <v>311</v>
      </c>
      <c r="F169" s="11">
        <v>27</v>
      </c>
      <c r="G169" s="11"/>
      <c r="H169" s="11"/>
      <c r="I169" s="395"/>
      <c r="J169" s="4"/>
      <c r="K169" s="11"/>
      <c r="L169" s="11"/>
      <c r="M169" s="11"/>
      <c r="N169" s="4"/>
      <c r="O169" s="184"/>
      <c r="P169" s="185"/>
      <c r="Q169" s="185"/>
      <c r="R169" s="186"/>
      <c r="S169" s="4"/>
      <c r="T169" s="4"/>
      <c r="U169" s="4"/>
      <c r="V169" s="4"/>
    </row>
    <row r="170" spans="1:22" s="5" customFormat="1" ht="12.5">
      <c r="A170" s="56"/>
      <c r="B170" s="11"/>
      <c r="C170" s="11" t="s">
        <v>312</v>
      </c>
      <c r="D170" s="11"/>
      <c r="E170" s="11" t="s">
        <v>148</v>
      </c>
      <c r="F170" s="11">
        <v>720</v>
      </c>
      <c r="G170" s="11">
        <v>5</v>
      </c>
      <c r="H170" s="11">
        <v>4</v>
      </c>
      <c r="I170" s="395">
        <v>0.25</v>
      </c>
      <c r="J170" s="4"/>
      <c r="K170" s="11"/>
      <c r="L170" s="11"/>
      <c r="M170" s="11"/>
      <c r="N170" s="4"/>
      <c r="O170" s="184"/>
      <c r="P170" s="185"/>
      <c r="Q170" s="185"/>
      <c r="R170" s="186"/>
      <c r="S170" s="4"/>
      <c r="T170" s="4"/>
      <c r="U170" s="4"/>
      <c r="V170" s="4"/>
    </row>
    <row r="171" spans="1:22" s="5" customFormat="1" ht="12.5">
      <c r="A171" s="56"/>
      <c r="B171" s="11"/>
      <c r="C171" s="11" t="s">
        <v>313</v>
      </c>
      <c r="D171" s="11"/>
      <c r="E171" s="11" t="s">
        <v>314</v>
      </c>
      <c r="F171" s="11">
        <v>16</v>
      </c>
      <c r="G171" s="11"/>
      <c r="H171" s="11"/>
      <c r="I171" s="395"/>
      <c r="J171" s="4"/>
      <c r="K171" s="11"/>
      <c r="L171" s="11"/>
      <c r="M171" s="11"/>
      <c r="N171" s="4"/>
      <c r="O171" s="184"/>
      <c r="P171" s="185"/>
      <c r="Q171" s="185"/>
      <c r="R171" s="186"/>
      <c r="S171" s="4"/>
      <c r="T171" s="4"/>
      <c r="U171" s="4"/>
      <c r="V171" s="4"/>
    </row>
    <row r="172" spans="1:22" s="5" customFormat="1" ht="12.5">
      <c r="A172" s="56"/>
      <c r="B172" s="11"/>
      <c r="C172" s="11" t="s">
        <v>315</v>
      </c>
      <c r="D172" s="11"/>
      <c r="E172" s="11" t="s">
        <v>316</v>
      </c>
      <c r="F172" s="11">
        <v>53</v>
      </c>
      <c r="G172" s="11"/>
      <c r="H172" s="11"/>
      <c r="I172" s="395"/>
      <c r="J172" s="4"/>
      <c r="K172" s="11"/>
      <c r="L172" s="11"/>
      <c r="M172" s="11"/>
      <c r="N172" s="4"/>
      <c r="O172" s="184"/>
      <c r="P172" s="185"/>
      <c r="Q172" s="185"/>
      <c r="R172" s="186"/>
      <c r="S172" s="4"/>
      <c r="T172" s="4"/>
      <c r="U172" s="4"/>
      <c r="V172" s="4"/>
    </row>
    <row r="173" spans="1:22" s="5" customFormat="1" ht="12.5">
      <c r="A173" s="56"/>
      <c r="B173" s="11"/>
      <c r="C173" s="11" t="s">
        <v>317</v>
      </c>
      <c r="D173" s="11"/>
      <c r="E173" s="11" t="s">
        <v>318</v>
      </c>
      <c r="F173" s="11">
        <v>24</v>
      </c>
      <c r="G173" s="11"/>
      <c r="H173" s="11"/>
      <c r="I173" s="395"/>
      <c r="J173" s="4"/>
      <c r="K173" s="11"/>
      <c r="L173" s="11"/>
      <c r="M173" s="11"/>
      <c r="N173" s="4"/>
      <c r="O173" s="184"/>
      <c r="P173" s="185"/>
      <c r="Q173" s="185"/>
      <c r="R173" s="186"/>
      <c r="S173" s="4"/>
      <c r="T173" s="4"/>
      <c r="U173" s="4"/>
      <c r="V173" s="4"/>
    </row>
    <row r="174" spans="1:22" s="5" customFormat="1" ht="12.5">
      <c r="A174" s="56"/>
      <c r="B174" s="11"/>
      <c r="C174" s="11" t="s">
        <v>319</v>
      </c>
      <c r="D174" s="11"/>
      <c r="E174" s="11" t="s">
        <v>220</v>
      </c>
      <c r="F174" s="11">
        <v>36</v>
      </c>
      <c r="G174" s="11">
        <v>1</v>
      </c>
      <c r="H174" s="11">
        <v>0</v>
      </c>
      <c r="I174" s="395"/>
      <c r="J174" s="4"/>
      <c r="K174" s="11"/>
      <c r="L174" s="11"/>
      <c r="M174" s="11"/>
      <c r="N174" s="4"/>
      <c r="O174" s="184"/>
      <c r="P174" s="185"/>
      <c r="Q174" s="185"/>
      <c r="R174" s="186"/>
      <c r="S174" s="4"/>
      <c r="T174" s="4"/>
      <c r="U174" s="4"/>
      <c r="V174" s="4"/>
    </row>
    <row r="175" spans="1:22" s="5" customFormat="1" ht="12.5">
      <c r="A175" s="56"/>
      <c r="B175" s="11"/>
      <c r="C175" s="11" t="s">
        <v>320</v>
      </c>
      <c r="D175" s="11"/>
      <c r="E175" s="11" t="s">
        <v>88</v>
      </c>
      <c r="F175" s="11">
        <v>1</v>
      </c>
      <c r="G175" s="11"/>
      <c r="H175" s="11"/>
      <c r="I175" s="395"/>
      <c r="J175" s="4"/>
      <c r="K175" s="11"/>
      <c r="L175" s="11"/>
      <c r="M175" s="11"/>
      <c r="N175" s="4"/>
      <c r="O175" s="184"/>
      <c r="P175" s="185"/>
      <c r="Q175" s="185"/>
      <c r="R175" s="186"/>
      <c r="S175" s="4"/>
      <c r="T175" s="4"/>
      <c r="U175" s="4"/>
      <c r="V175" s="4"/>
    </row>
    <row r="176" spans="1:22" s="5" customFormat="1" ht="12.5">
      <c r="A176" s="56"/>
      <c r="B176" s="11"/>
      <c r="C176" s="11" t="s">
        <v>321</v>
      </c>
      <c r="D176" s="11"/>
      <c r="E176" s="11" t="s">
        <v>322</v>
      </c>
      <c r="F176" s="11">
        <v>51</v>
      </c>
      <c r="G176" s="11">
        <v>2</v>
      </c>
      <c r="H176" s="11">
        <v>1</v>
      </c>
      <c r="I176" s="395">
        <v>0</v>
      </c>
      <c r="J176" s="4"/>
      <c r="K176" s="11"/>
      <c r="L176" s="11"/>
      <c r="M176" s="11"/>
      <c r="N176" s="4"/>
      <c r="O176" s="184"/>
      <c r="P176" s="185"/>
      <c r="Q176" s="185"/>
      <c r="R176" s="186"/>
      <c r="S176" s="4"/>
      <c r="T176" s="4"/>
      <c r="U176" s="4"/>
      <c r="V176" s="4"/>
    </row>
    <row r="177" spans="1:22" s="5" customFormat="1" ht="12.5">
      <c r="A177" s="56"/>
      <c r="B177" s="11"/>
      <c r="C177" s="11" t="s">
        <v>323</v>
      </c>
      <c r="D177" s="11"/>
      <c r="E177" s="11" t="s">
        <v>324</v>
      </c>
      <c r="F177" s="11">
        <v>114</v>
      </c>
      <c r="G177" s="11"/>
      <c r="H177" s="11">
        <v>0</v>
      </c>
      <c r="I177" s="395"/>
      <c r="J177" s="4"/>
      <c r="K177" s="11"/>
      <c r="L177" s="11"/>
      <c r="M177" s="11"/>
      <c r="N177" s="4"/>
      <c r="O177" s="184"/>
      <c r="P177" s="185"/>
      <c r="Q177" s="185"/>
      <c r="R177" s="186"/>
      <c r="S177" s="4"/>
      <c r="T177" s="4"/>
      <c r="U177" s="4"/>
      <c r="V177" s="4"/>
    </row>
    <row r="178" spans="1:22" s="5" customFormat="1" ht="12.5">
      <c r="A178" s="56"/>
      <c r="B178" s="11"/>
      <c r="C178" s="11" t="s">
        <v>325</v>
      </c>
      <c r="D178" s="11"/>
      <c r="E178" s="11" t="s">
        <v>201</v>
      </c>
      <c r="F178" s="11">
        <v>43</v>
      </c>
      <c r="G178" s="11">
        <v>2</v>
      </c>
      <c r="H178" s="11">
        <v>1</v>
      </c>
      <c r="I178" s="395">
        <v>0</v>
      </c>
      <c r="J178" s="4"/>
      <c r="K178" s="11"/>
      <c r="L178" s="11"/>
      <c r="M178" s="11"/>
      <c r="N178" s="4"/>
      <c r="O178" s="184"/>
      <c r="P178" s="185"/>
      <c r="Q178" s="185"/>
      <c r="R178" s="186"/>
      <c r="S178" s="4"/>
      <c r="T178" s="4"/>
      <c r="U178" s="4"/>
      <c r="V178" s="4"/>
    </row>
    <row r="179" spans="1:22" s="5" customFormat="1" ht="12.5">
      <c r="A179" s="56"/>
      <c r="B179" s="11"/>
      <c r="C179" s="11" t="s">
        <v>326</v>
      </c>
      <c r="D179" s="11"/>
      <c r="E179" s="11" t="s">
        <v>95</v>
      </c>
      <c r="F179" s="11">
        <v>7</v>
      </c>
      <c r="G179" s="11"/>
      <c r="H179" s="11"/>
      <c r="I179" s="395"/>
      <c r="J179" s="4"/>
      <c r="K179" s="11"/>
      <c r="L179" s="11"/>
      <c r="M179" s="11"/>
      <c r="N179" s="4"/>
      <c r="O179" s="184"/>
      <c r="P179" s="185"/>
      <c r="Q179" s="185"/>
      <c r="R179" s="186"/>
      <c r="S179" s="4"/>
      <c r="T179" s="4"/>
      <c r="U179" s="4"/>
      <c r="V179" s="4"/>
    </row>
    <row r="180" spans="1:22" s="5" customFormat="1" ht="12.5">
      <c r="A180" s="56"/>
      <c r="B180" s="11"/>
      <c r="C180" s="11" t="s">
        <v>327</v>
      </c>
      <c r="D180" s="11"/>
      <c r="E180" s="11" t="s">
        <v>279</v>
      </c>
      <c r="F180" s="11">
        <v>25</v>
      </c>
      <c r="G180" s="11"/>
      <c r="H180" s="11">
        <v>0</v>
      </c>
      <c r="I180" s="395"/>
      <c r="J180" s="4"/>
      <c r="K180" s="11"/>
      <c r="L180" s="11"/>
      <c r="M180" s="11"/>
      <c r="N180" s="4"/>
      <c r="O180" s="184"/>
      <c r="P180" s="185"/>
      <c r="Q180" s="185"/>
      <c r="R180" s="186"/>
      <c r="S180" s="4"/>
      <c r="T180" s="4"/>
      <c r="U180" s="4"/>
      <c r="V180" s="4"/>
    </row>
    <row r="181" spans="1:22" s="5" customFormat="1" ht="12.5">
      <c r="A181" s="56"/>
      <c r="B181" s="11"/>
      <c r="C181" s="11" t="s">
        <v>327</v>
      </c>
      <c r="D181" s="11"/>
      <c r="E181" s="11" t="s">
        <v>328</v>
      </c>
      <c r="F181" s="11">
        <v>1</v>
      </c>
      <c r="G181" s="11"/>
      <c r="H181" s="11"/>
      <c r="I181" s="395"/>
      <c r="J181" s="4"/>
      <c r="K181" s="11"/>
      <c r="L181" s="11"/>
      <c r="M181" s="11"/>
      <c r="N181" s="4"/>
      <c r="O181" s="184"/>
      <c r="P181" s="185"/>
      <c r="Q181" s="185"/>
      <c r="R181" s="186"/>
      <c r="S181" s="4"/>
      <c r="T181" s="4"/>
      <c r="U181" s="4"/>
      <c r="V181" s="4"/>
    </row>
    <row r="182" spans="1:22" s="5" customFormat="1" ht="12.5">
      <c r="A182" s="56"/>
      <c r="B182" s="11"/>
      <c r="C182" s="11" t="s">
        <v>329</v>
      </c>
      <c r="D182" s="11"/>
      <c r="E182" s="11" t="s">
        <v>226</v>
      </c>
      <c r="F182" s="11">
        <v>86</v>
      </c>
      <c r="G182" s="11">
        <v>2</v>
      </c>
      <c r="H182" s="11">
        <v>1</v>
      </c>
      <c r="I182" s="395">
        <v>1</v>
      </c>
      <c r="J182" s="4"/>
      <c r="K182" s="11"/>
      <c r="L182" s="11"/>
      <c r="M182" s="11"/>
      <c r="N182" s="4"/>
      <c r="O182" s="184"/>
      <c r="P182" s="185"/>
      <c r="Q182" s="185"/>
      <c r="R182" s="186"/>
      <c r="S182" s="4"/>
      <c r="T182" s="4"/>
      <c r="U182" s="4"/>
      <c r="V182" s="4"/>
    </row>
    <row r="183" spans="1:22" s="5" customFormat="1" ht="12.5">
      <c r="A183" s="56"/>
      <c r="B183" s="11"/>
      <c r="C183" s="11" t="s">
        <v>330</v>
      </c>
      <c r="D183" s="11"/>
      <c r="E183" s="11" t="s">
        <v>231</v>
      </c>
      <c r="F183" s="11">
        <v>16</v>
      </c>
      <c r="G183" s="11"/>
      <c r="H183" s="11">
        <v>0</v>
      </c>
      <c r="I183" s="395"/>
      <c r="J183" s="4"/>
      <c r="K183" s="11"/>
      <c r="L183" s="11"/>
      <c r="M183" s="11"/>
      <c r="N183" s="4"/>
      <c r="O183" s="184"/>
      <c r="P183" s="185"/>
      <c r="Q183" s="185"/>
      <c r="R183" s="186"/>
      <c r="S183" s="4"/>
      <c r="T183" s="4"/>
      <c r="U183" s="4"/>
      <c r="V183" s="4"/>
    </row>
    <row r="184" spans="1:22" s="5" customFormat="1" ht="12.5">
      <c r="A184" s="56"/>
      <c r="B184" s="11"/>
      <c r="C184" s="11" t="s">
        <v>331</v>
      </c>
      <c r="D184" s="11"/>
      <c r="E184" s="11" t="s">
        <v>332</v>
      </c>
      <c r="F184" s="11">
        <v>36</v>
      </c>
      <c r="G184" s="11"/>
      <c r="H184" s="11">
        <v>0</v>
      </c>
      <c r="I184" s="395"/>
      <c r="J184" s="4"/>
      <c r="K184" s="11"/>
      <c r="L184" s="11"/>
      <c r="M184" s="11"/>
      <c r="N184" s="4"/>
      <c r="O184" s="184"/>
      <c r="P184" s="185"/>
      <c r="Q184" s="185"/>
      <c r="R184" s="186"/>
      <c r="S184" s="4"/>
      <c r="T184" s="4"/>
      <c r="U184" s="4"/>
      <c r="V184" s="4"/>
    </row>
    <row r="185" spans="1:22" s="5" customFormat="1" ht="12.5">
      <c r="A185" s="56"/>
      <c r="B185" s="11"/>
      <c r="C185" s="11" t="s">
        <v>333</v>
      </c>
      <c r="D185" s="11"/>
      <c r="E185" s="11" t="s">
        <v>334</v>
      </c>
      <c r="F185" s="11">
        <v>13</v>
      </c>
      <c r="G185" s="11"/>
      <c r="H185" s="11"/>
      <c r="I185" s="395"/>
      <c r="J185" s="4"/>
      <c r="K185" s="11"/>
      <c r="L185" s="11"/>
      <c r="M185" s="11"/>
      <c r="N185" s="4"/>
      <c r="O185" s="184"/>
      <c r="P185" s="185"/>
      <c r="Q185" s="185"/>
      <c r="R185" s="186"/>
      <c r="S185" s="4"/>
      <c r="T185" s="4"/>
      <c r="U185" s="4"/>
      <c r="V185" s="4"/>
    </row>
    <row r="186" spans="1:22" s="5" customFormat="1" ht="12.5">
      <c r="A186" s="56"/>
      <c r="B186" s="11"/>
      <c r="C186" s="11" t="s">
        <v>335</v>
      </c>
      <c r="D186" s="11"/>
      <c r="E186" s="11" t="s">
        <v>336</v>
      </c>
      <c r="F186" s="11">
        <v>72</v>
      </c>
      <c r="G186" s="11"/>
      <c r="H186" s="11">
        <v>0</v>
      </c>
      <c r="I186" s="395"/>
      <c r="J186" s="4"/>
      <c r="K186" s="11"/>
      <c r="L186" s="11"/>
      <c r="M186" s="11"/>
      <c r="N186" s="4"/>
      <c r="O186" s="184"/>
      <c r="P186" s="185"/>
      <c r="Q186" s="185"/>
      <c r="R186" s="186"/>
      <c r="S186" s="4"/>
      <c r="T186" s="4"/>
      <c r="U186" s="4"/>
      <c r="V186" s="4"/>
    </row>
    <row r="187" spans="1:22" s="5" customFormat="1" ht="12.5">
      <c r="A187" s="56"/>
      <c r="B187" s="11"/>
      <c r="C187" s="11" t="s">
        <v>337</v>
      </c>
      <c r="D187" s="11"/>
      <c r="E187" s="11" t="s">
        <v>338</v>
      </c>
      <c r="F187" s="11">
        <v>126</v>
      </c>
      <c r="G187" s="11">
        <v>3</v>
      </c>
      <c r="H187" s="11">
        <v>1</v>
      </c>
      <c r="I187" s="395">
        <v>0</v>
      </c>
      <c r="J187" s="4"/>
      <c r="K187" s="11"/>
      <c r="L187" s="11"/>
      <c r="M187" s="11"/>
      <c r="N187" s="4"/>
      <c r="O187" s="184"/>
      <c r="P187" s="185"/>
      <c r="Q187" s="185"/>
      <c r="R187" s="186"/>
      <c r="S187" s="4"/>
      <c r="T187" s="4"/>
      <c r="U187" s="4"/>
      <c r="V187" s="4"/>
    </row>
    <row r="188" spans="1:22" s="5" customFormat="1" ht="12.5">
      <c r="A188" s="56"/>
      <c r="B188" s="11"/>
      <c r="C188" s="11" t="s">
        <v>339</v>
      </c>
      <c r="D188" s="11"/>
      <c r="E188" s="11" t="s">
        <v>340</v>
      </c>
      <c r="F188" s="11">
        <v>19</v>
      </c>
      <c r="G188" s="11"/>
      <c r="H188" s="11"/>
      <c r="I188" s="395"/>
      <c r="J188" s="4"/>
      <c r="K188" s="11"/>
      <c r="L188" s="11"/>
      <c r="M188" s="11"/>
      <c r="N188" s="4"/>
      <c r="O188" s="184"/>
      <c r="P188" s="185"/>
      <c r="Q188" s="185"/>
      <c r="R188" s="186"/>
      <c r="S188" s="4"/>
      <c r="T188" s="4"/>
      <c r="U188" s="4"/>
      <c r="V188" s="4"/>
    </row>
    <row r="189" spans="1:22" s="5" customFormat="1" ht="12.5">
      <c r="A189" s="56"/>
      <c r="B189" s="11"/>
      <c r="C189" s="11" t="s">
        <v>341</v>
      </c>
      <c r="D189" s="11"/>
      <c r="E189" s="11" t="s">
        <v>342</v>
      </c>
      <c r="F189" s="11">
        <v>13</v>
      </c>
      <c r="G189" s="11"/>
      <c r="H189" s="11">
        <v>0</v>
      </c>
      <c r="I189" s="395"/>
      <c r="J189" s="4"/>
      <c r="K189" s="11"/>
      <c r="L189" s="11"/>
      <c r="M189" s="11"/>
      <c r="N189" s="4"/>
      <c r="O189" s="184"/>
      <c r="P189" s="185"/>
      <c r="Q189" s="185"/>
      <c r="R189" s="186"/>
      <c r="S189" s="4"/>
      <c r="T189" s="4"/>
      <c r="U189" s="4"/>
      <c r="V189" s="4"/>
    </row>
    <row r="190" spans="1:22" s="5" customFormat="1" ht="12.5">
      <c r="A190" s="56"/>
      <c r="B190" s="11"/>
      <c r="C190" s="11" t="s">
        <v>343</v>
      </c>
      <c r="D190" s="11"/>
      <c r="E190" s="11" t="s">
        <v>133</v>
      </c>
      <c r="F190" s="11">
        <v>1</v>
      </c>
      <c r="G190" s="11"/>
      <c r="H190" s="11"/>
      <c r="I190" s="395"/>
      <c r="J190" s="4"/>
      <c r="K190" s="11"/>
      <c r="L190" s="11"/>
      <c r="M190" s="11"/>
      <c r="N190" s="4"/>
      <c r="O190" s="184"/>
      <c r="P190" s="185"/>
      <c r="Q190" s="185"/>
      <c r="R190" s="186"/>
      <c r="S190" s="4"/>
      <c r="T190" s="4"/>
      <c r="U190" s="4"/>
      <c r="V190" s="4"/>
    </row>
    <row r="191" spans="1:22" s="5" customFormat="1" ht="12.5">
      <c r="A191" s="56"/>
      <c r="B191" s="11"/>
      <c r="C191" s="11" t="s">
        <v>344</v>
      </c>
      <c r="D191" s="11"/>
      <c r="E191" s="11" t="s">
        <v>118</v>
      </c>
      <c r="F191" s="11">
        <v>13</v>
      </c>
      <c r="G191" s="11"/>
      <c r="H191" s="11"/>
      <c r="I191" s="395"/>
      <c r="J191" s="4"/>
      <c r="K191" s="11"/>
      <c r="L191" s="11"/>
      <c r="M191" s="11"/>
      <c r="N191" s="4"/>
      <c r="O191" s="184"/>
      <c r="P191" s="185"/>
      <c r="Q191" s="185"/>
      <c r="R191" s="186"/>
      <c r="S191" s="4"/>
      <c r="T191" s="4"/>
      <c r="U191" s="4"/>
      <c r="V191" s="4"/>
    </row>
    <row r="192" spans="1:22" s="5" customFormat="1" ht="12.5">
      <c r="A192" s="56"/>
      <c r="B192" s="11"/>
      <c r="C192" s="11" t="s">
        <v>345</v>
      </c>
      <c r="D192" s="11"/>
      <c r="E192" s="11" t="s">
        <v>201</v>
      </c>
      <c r="F192" s="11">
        <v>20</v>
      </c>
      <c r="G192" s="11"/>
      <c r="H192" s="11">
        <v>0</v>
      </c>
      <c r="I192" s="395"/>
      <c r="J192" s="4"/>
      <c r="K192" s="11"/>
      <c r="L192" s="11"/>
      <c r="M192" s="11"/>
      <c r="N192" s="4"/>
      <c r="O192" s="184"/>
      <c r="P192" s="185"/>
      <c r="Q192" s="185"/>
      <c r="R192" s="186"/>
      <c r="S192" s="4"/>
      <c r="T192" s="4"/>
      <c r="U192" s="4"/>
      <c r="V192" s="4"/>
    </row>
    <row r="193" spans="1:22" s="5" customFormat="1" ht="12.5">
      <c r="A193" s="56"/>
      <c r="B193" s="11"/>
      <c r="C193" s="11" t="s">
        <v>346</v>
      </c>
      <c r="D193" s="11"/>
      <c r="E193" s="11" t="s">
        <v>347</v>
      </c>
      <c r="F193" s="11">
        <v>237</v>
      </c>
      <c r="G193" s="11">
        <v>5</v>
      </c>
      <c r="H193" s="11">
        <v>2</v>
      </c>
      <c r="I193" s="395">
        <v>2.5</v>
      </c>
      <c r="J193" s="4"/>
      <c r="K193" s="11"/>
      <c r="L193" s="11"/>
      <c r="M193" s="11"/>
      <c r="N193" s="4"/>
      <c r="O193" s="184"/>
      <c r="P193" s="185"/>
      <c r="Q193" s="185"/>
      <c r="R193" s="186"/>
      <c r="S193" s="4"/>
      <c r="T193" s="4"/>
      <c r="U193" s="4"/>
      <c r="V193" s="4"/>
    </row>
    <row r="194" spans="1:22" s="5" customFormat="1" ht="12.5">
      <c r="A194" s="56"/>
      <c r="B194" s="11"/>
      <c r="C194" s="11" t="s">
        <v>348</v>
      </c>
      <c r="D194" s="11"/>
      <c r="E194" s="11" t="s">
        <v>349</v>
      </c>
      <c r="F194" s="11">
        <v>18</v>
      </c>
      <c r="G194" s="11"/>
      <c r="H194" s="11"/>
      <c r="I194" s="395"/>
      <c r="J194" s="4"/>
      <c r="K194" s="11"/>
      <c r="L194" s="11"/>
      <c r="M194" s="11"/>
      <c r="N194" s="4"/>
      <c r="O194" s="184"/>
      <c r="P194" s="185"/>
      <c r="Q194" s="185"/>
      <c r="R194" s="186"/>
      <c r="S194" s="4"/>
      <c r="T194" s="4"/>
      <c r="U194" s="4"/>
      <c r="V194" s="4"/>
    </row>
    <row r="195" spans="1:22" s="5" customFormat="1" ht="12.5">
      <c r="A195" s="56"/>
      <c r="B195" s="11"/>
      <c r="C195" s="11" t="s">
        <v>350</v>
      </c>
      <c r="D195" s="11"/>
      <c r="E195" s="11" t="s">
        <v>150</v>
      </c>
      <c r="F195" s="11">
        <v>216</v>
      </c>
      <c r="G195" s="11">
        <v>3</v>
      </c>
      <c r="H195" s="11">
        <v>1</v>
      </c>
      <c r="I195" s="395">
        <v>0</v>
      </c>
      <c r="J195" s="4"/>
      <c r="K195" s="11"/>
      <c r="L195" s="11"/>
      <c r="M195" s="11"/>
      <c r="N195" s="4"/>
      <c r="O195" s="184"/>
      <c r="P195" s="185"/>
      <c r="Q195" s="185"/>
      <c r="R195" s="186"/>
      <c r="S195" s="4"/>
      <c r="T195" s="4"/>
      <c r="U195" s="4"/>
      <c r="V195" s="4"/>
    </row>
    <row r="196" spans="1:22" s="5" customFormat="1" ht="12.5">
      <c r="A196" s="56"/>
      <c r="B196" s="11"/>
      <c r="C196" s="11" t="s">
        <v>351</v>
      </c>
      <c r="D196" s="11"/>
      <c r="E196" s="11" t="s">
        <v>352</v>
      </c>
      <c r="F196" s="11">
        <v>210</v>
      </c>
      <c r="G196" s="11">
        <v>4</v>
      </c>
      <c r="H196" s="11">
        <v>1</v>
      </c>
      <c r="I196" s="395">
        <v>0</v>
      </c>
      <c r="J196" s="4"/>
      <c r="K196" s="11"/>
      <c r="L196" s="11"/>
      <c r="M196" s="11"/>
      <c r="N196" s="4"/>
      <c r="O196" s="184"/>
      <c r="P196" s="185"/>
      <c r="Q196" s="185"/>
      <c r="R196" s="186"/>
      <c r="S196" s="4"/>
      <c r="T196" s="4"/>
      <c r="U196" s="4"/>
      <c r="V196" s="4"/>
    </row>
    <row r="197" spans="1:22" s="5" customFormat="1" ht="12.5">
      <c r="A197" s="56"/>
      <c r="B197" s="11"/>
      <c r="C197" s="11" t="s">
        <v>353</v>
      </c>
      <c r="D197" s="11"/>
      <c r="E197" s="11" t="s">
        <v>122</v>
      </c>
      <c r="F197" s="11">
        <v>18</v>
      </c>
      <c r="G197" s="11">
        <v>1</v>
      </c>
      <c r="H197" s="11">
        <v>1</v>
      </c>
      <c r="I197" s="395">
        <v>0</v>
      </c>
      <c r="J197" s="4"/>
      <c r="K197" s="11"/>
      <c r="L197" s="11"/>
      <c r="M197" s="11"/>
      <c r="N197" s="4"/>
      <c r="O197" s="184"/>
      <c r="P197" s="185"/>
      <c r="Q197" s="185"/>
      <c r="R197" s="186"/>
      <c r="S197" s="4"/>
      <c r="T197" s="4"/>
      <c r="U197" s="4"/>
      <c r="V197" s="4"/>
    </row>
    <row r="198" spans="1:22" s="5" customFormat="1" ht="12.5">
      <c r="A198" s="56"/>
      <c r="B198" s="11"/>
      <c r="C198" s="11" t="s">
        <v>354</v>
      </c>
      <c r="D198" s="11"/>
      <c r="E198" s="11" t="s">
        <v>355</v>
      </c>
      <c r="F198" s="11">
        <v>11</v>
      </c>
      <c r="G198" s="11"/>
      <c r="H198" s="11"/>
      <c r="I198" s="395"/>
      <c r="J198" s="4"/>
      <c r="K198" s="11"/>
      <c r="L198" s="11"/>
      <c r="M198" s="11"/>
      <c r="N198" s="4"/>
      <c r="O198" s="184"/>
      <c r="P198" s="185"/>
      <c r="Q198" s="185"/>
      <c r="R198" s="186"/>
      <c r="S198" s="4"/>
      <c r="T198" s="4"/>
      <c r="U198" s="4"/>
      <c r="V198" s="4"/>
    </row>
    <row r="199" spans="1:22" s="5" customFormat="1" ht="12.5">
      <c r="A199" s="56"/>
      <c r="B199" s="11"/>
      <c r="C199" s="11" t="s">
        <v>356</v>
      </c>
      <c r="D199" s="11"/>
      <c r="E199" s="11" t="s">
        <v>170</v>
      </c>
      <c r="F199" s="11">
        <v>273</v>
      </c>
      <c r="G199" s="11">
        <v>3</v>
      </c>
      <c r="H199" s="11">
        <v>3</v>
      </c>
      <c r="I199" s="395">
        <v>0.66666666666666696</v>
      </c>
      <c r="J199" s="4"/>
      <c r="K199" s="11"/>
      <c r="L199" s="11"/>
      <c r="M199" s="11"/>
      <c r="N199" s="4"/>
      <c r="O199" s="184"/>
      <c r="P199" s="185"/>
      <c r="Q199" s="185"/>
      <c r="R199" s="186"/>
      <c r="S199" s="4"/>
      <c r="T199" s="4"/>
      <c r="U199" s="4"/>
      <c r="V199" s="4"/>
    </row>
    <row r="200" spans="1:22" s="5" customFormat="1" ht="12.5">
      <c r="A200" s="56"/>
      <c r="B200" s="11"/>
      <c r="C200" s="11" t="s">
        <v>357</v>
      </c>
      <c r="D200" s="11"/>
      <c r="E200" s="11" t="s">
        <v>88</v>
      </c>
      <c r="F200" s="11">
        <v>16</v>
      </c>
      <c r="G200" s="11"/>
      <c r="H200" s="11"/>
      <c r="I200" s="395"/>
      <c r="J200" s="4"/>
      <c r="K200" s="11"/>
      <c r="L200" s="11"/>
      <c r="M200" s="11"/>
      <c r="N200" s="4"/>
      <c r="O200" s="184"/>
      <c r="P200" s="185"/>
      <c r="Q200" s="185"/>
      <c r="R200" s="186"/>
      <c r="S200" s="4"/>
      <c r="T200" s="4"/>
      <c r="U200" s="4"/>
      <c r="V200" s="4"/>
    </row>
    <row r="201" spans="1:22" s="5" customFormat="1" ht="12.5">
      <c r="A201" s="56"/>
      <c r="B201" s="11"/>
      <c r="C201" s="11" t="s">
        <v>358</v>
      </c>
      <c r="D201" s="11"/>
      <c r="E201" s="11" t="s">
        <v>359</v>
      </c>
      <c r="F201" s="11">
        <v>100</v>
      </c>
      <c r="G201" s="11">
        <v>3</v>
      </c>
      <c r="H201" s="11">
        <v>1</v>
      </c>
      <c r="I201" s="395">
        <v>0</v>
      </c>
      <c r="J201" s="4"/>
      <c r="K201" s="11"/>
      <c r="L201" s="11"/>
      <c r="M201" s="11"/>
      <c r="N201" s="4"/>
      <c r="O201" s="184"/>
      <c r="P201" s="185"/>
      <c r="Q201" s="185"/>
      <c r="R201" s="186"/>
      <c r="S201" s="4"/>
      <c r="T201" s="4"/>
      <c r="U201" s="4"/>
      <c r="V201" s="4"/>
    </row>
    <row r="202" spans="1:22" s="5" customFormat="1" ht="12.5">
      <c r="A202" s="56"/>
      <c r="B202" s="11"/>
      <c r="C202" s="11" t="s">
        <v>360</v>
      </c>
      <c r="D202" s="11"/>
      <c r="E202" s="11" t="s">
        <v>160</v>
      </c>
      <c r="F202" s="11">
        <v>2</v>
      </c>
      <c r="G202" s="11"/>
      <c r="H202" s="11"/>
      <c r="I202" s="395"/>
      <c r="J202" s="4"/>
      <c r="K202" s="11"/>
      <c r="L202" s="11"/>
      <c r="M202" s="11"/>
      <c r="N202" s="4"/>
      <c r="O202" s="184"/>
      <c r="P202" s="185"/>
      <c r="Q202" s="185"/>
      <c r="R202" s="186"/>
      <c r="S202" s="4"/>
      <c r="T202" s="4"/>
      <c r="U202" s="4"/>
      <c r="V202" s="4"/>
    </row>
    <row r="203" spans="1:22" s="5" customFormat="1" ht="12.5">
      <c r="A203" s="56"/>
      <c r="B203" s="11"/>
      <c r="C203" s="11" t="s">
        <v>361</v>
      </c>
      <c r="D203" s="11"/>
      <c r="E203" s="11" t="s">
        <v>99</v>
      </c>
      <c r="F203" s="11">
        <v>599</v>
      </c>
      <c r="G203" s="11">
        <v>3</v>
      </c>
      <c r="H203" s="11">
        <v>2</v>
      </c>
      <c r="I203" s="395">
        <v>0.5</v>
      </c>
      <c r="J203" s="4"/>
      <c r="K203" s="11"/>
      <c r="L203" s="11"/>
      <c r="M203" s="11"/>
      <c r="N203" s="4"/>
      <c r="O203" s="184"/>
      <c r="P203" s="185"/>
      <c r="Q203" s="185"/>
      <c r="R203" s="186"/>
      <c r="S203" s="4"/>
      <c r="T203" s="4"/>
      <c r="U203" s="4"/>
      <c r="V203" s="4"/>
    </row>
    <row r="204" spans="1:22" s="5" customFormat="1" ht="12.5">
      <c r="A204" s="56"/>
      <c r="B204" s="11"/>
      <c r="C204" s="11" t="s">
        <v>362</v>
      </c>
      <c r="D204" s="11"/>
      <c r="E204" s="11" t="s">
        <v>88</v>
      </c>
      <c r="F204" s="11">
        <v>1</v>
      </c>
      <c r="G204" s="11"/>
      <c r="H204" s="11"/>
      <c r="I204" s="395"/>
      <c r="J204" s="4"/>
      <c r="K204" s="11"/>
      <c r="L204" s="11"/>
      <c r="M204" s="11"/>
      <c r="N204" s="4"/>
      <c r="O204" s="184"/>
      <c r="P204" s="185"/>
      <c r="Q204" s="185"/>
      <c r="R204" s="186"/>
      <c r="S204" s="4"/>
      <c r="T204" s="4"/>
      <c r="U204" s="4"/>
      <c r="V204" s="4"/>
    </row>
    <row r="205" spans="1:22" s="5" customFormat="1" ht="12.5">
      <c r="A205" s="56"/>
      <c r="B205" s="11"/>
      <c r="C205" s="11" t="s">
        <v>362</v>
      </c>
      <c r="D205" s="11"/>
      <c r="E205" s="11" t="s">
        <v>363</v>
      </c>
      <c r="F205" s="11">
        <v>32</v>
      </c>
      <c r="G205" s="11">
        <v>1</v>
      </c>
      <c r="H205" s="11">
        <v>1</v>
      </c>
      <c r="I205" s="395">
        <v>0</v>
      </c>
      <c r="J205" s="4"/>
      <c r="K205" s="11"/>
      <c r="L205" s="11"/>
      <c r="M205" s="11"/>
      <c r="N205" s="4"/>
      <c r="O205" s="184"/>
      <c r="P205" s="185"/>
      <c r="Q205" s="185"/>
      <c r="R205" s="186"/>
      <c r="S205" s="4"/>
      <c r="T205" s="4"/>
      <c r="U205" s="4"/>
      <c r="V205" s="4"/>
    </row>
    <row r="206" spans="1:22" s="5" customFormat="1" ht="12.5">
      <c r="A206" s="56"/>
      <c r="B206" s="11"/>
      <c r="C206" s="11" t="s">
        <v>364</v>
      </c>
      <c r="D206" s="11"/>
      <c r="E206" s="11" t="s">
        <v>226</v>
      </c>
      <c r="F206" s="11">
        <v>3</v>
      </c>
      <c r="G206" s="11"/>
      <c r="H206" s="11"/>
      <c r="I206" s="395"/>
      <c r="J206" s="4"/>
      <c r="K206" s="11"/>
      <c r="L206" s="11"/>
      <c r="M206" s="11"/>
      <c r="N206" s="4"/>
      <c r="O206" s="184"/>
      <c r="P206" s="185"/>
      <c r="Q206" s="185"/>
      <c r="R206" s="186"/>
      <c r="S206" s="4"/>
      <c r="T206" s="4"/>
      <c r="U206" s="4"/>
      <c r="V206" s="4"/>
    </row>
    <row r="207" spans="1:22" s="5" customFormat="1" ht="12.5">
      <c r="A207" s="56"/>
      <c r="B207" s="11"/>
      <c r="C207" s="11" t="s">
        <v>365</v>
      </c>
      <c r="D207" s="11"/>
      <c r="E207" s="11" t="s">
        <v>366</v>
      </c>
      <c r="F207" s="11">
        <v>10</v>
      </c>
      <c r="G207" s="11">
        <v>1</v>
      </c>
      <c r="H207" s="11">
        <v>0</v>
      </c>
      <c r="I207" s="395"/>
      <c r="J207" s="4"/>
      <c r="K207" s="11"/>
      <c r="L207" s="11"/>
      <c r="M207" s="11"/>
      <c r="N207" s="4"/>
      <c r="O207" s="184"/>
      <c r="P207" s="185"/>
      <c r="Q207" s="185"/>
      <c r="R207" s="186"/>
      <c r="S207" s="4"/>
      <c r="T207" s="4"/>
      <c r="U207" s="4"/>
      <c r="V207" s="4"/>
    </row>
    <row r="208" spans="1:22" s="5" customFormat="1" ht="12.5">
      <c r="A208" s="56"/>
      <c r="B208" s="11"/>
      <c r="C208" s="11" t="s">
        <v>367</v>
      </c>
      <c r="D208" s="11"/>
      <c r="E208" s="11" t="s">
        <v>368</v>
      </c>
      <c r="F208" s="11">
        <v>41</v>
      </c>
      <c r="G208" s="11"/>
      <c r="H208" s="11"/>
      <c r="I208" s="395"/>
      <c r="J208" s="4"/>
      <c r="K208" s="11"/>
      <c r="L208" s="11"/>
      <c r="M208" s="11"/>
      <c r="N208" s="4"/>
      <c r="O208" s="184"/>
      <c r="P208" s="185"/>
      <c r="Q208" s="185"/>
      <c r="R208" s="186"/>
      <c r="S208" s="4"/>
      <c r="T208" s="4"/>
      <c r="U208" s="4"/>
      <c r="V208" s="4"/>
    </row>
    <row r="209" spans="1:22" s="5" customFormat="1" ht="12.5">
      <c r="A209" s="56"/>
      <c r="B209" s="11"/>
      <c r="C209" s="11" t="s">
        <v>369</v>
      </c>
      <c r="D209" s="11"/>
      <c r="E209" s="11" t="s">
        <v>370</v>
      </c>
      <c r="F209" s="11">
        <v>12</v>
      </c>
      <c r="G209" s="11"/>
      <c r="H209" s="11">
        <v>0</v>
      </c>
      <c r="I209" s="395"/>
      <c r="J209" s="4"/>
      <c r="K209" s="11"/>
      <c r="L209" s="11"/>
      <c r="M209" s="11"/>
      <c r="N209" s="4"/>
      <c r="O209" s="184"/>
      <c r="P209" s="185"/>
      <c r="Q209" s="185"/>
      <c r="R209" s="186"/>
      <c r="S209" s="4"/>
      <c r="T209" s="4"/>
      <c r="U209" s="4"/>
      <c r="V209" s="4"/>
    </row>
    <row r="210" spans="1:22" s="5" customFormat="1" ht="12.5">
      <c r="A210" s="56"/>
      <c r="B210" s="11"/>
      <c r="C210" s="11" t="s">
        <v>371</v>
      </c>
      <c r="D210" s="11"/>
      <c r="E210" s="11" t="s">
        <v>372</v>
      </c>
      <c r="F210" s="11">
        <v>23</v>
      </c>
      <c r="G210" s="11"/>
      <c r="H210" s="11"/>
      <c r="I210" s="395"/>
      <c r="J210" s="4"/>
      <c r="K210" s="11"/>
      <c r="L210" s="11"/>
      <c r="M210" s="11"/>
      <c r="N210" s="4"/>
      <c r="O210" s="184"/>
      <c r="P210" s="185"/>
      <c r="Q210" s="185"/>
      <c r="R210" s="186"/>
      <c r="S210" s="4"/>
      <c r="T210" s="4"/>
      <c r="U210" s="4"/>
      <c r="V210" s="4"/>
    </row>
    <row r="211" spans="1:22" s="5" customFormat="1" ht="12.5">
      <c r="A211" s="56"/>
      <c r="B211" s="11"/>
      <c r="C211" s="11" t="s">
        <v>373</v>
      </c>
      <c r="D211" s="11"/>
      <c r="E211" s="11" t="s">
        <v>133</v>
      </c>
      <c r="F211" s="11">
        <v>2</v>
      </c>
      <c r="G211" s="11"/>
      <c r="H211" s="11"/>
      <c r="I211" s="395"/>
      <c r="J211" s="4"/>
      <c r="K211" s="11"/>
      <c r="L211" s="11"/>
      <c r="M211" s="11"/>
      <c r="N211" s="4"/>
      <c r="O211" s="184"/>
      <c r="P211" s="185"/>
      <c r="Q211" s="185"/>
      <c r="R211" s="186"/>
      <c r="S211" s="4"/>
      <c r="T211" s="4"/>
      <c r="U211" s="4"/>
      <c r="V211" s="4"/>
    </row>
    <row r="212" spans="1:22" s="5" customFormat="1" ht="12.5">
      <c r="A212" s="56"/>
      <c r="B212" s="11"/>
      <c r="C212" s="11" t="s">
        <v>374</v>
      </c>
      <c r="D212" s="11"/>
      <c r="E212" s="11" t="s">
        <v>375</v>
      </c>
      <c r="F212" s="11">
        <v>25</v>
      </c>
      <c r="G212" s="11"/>
      <c r="H212" s="11">
        <v>0</v>
      </c>
      <c r="I212" s="395"/>
      <c r="J212" s="4"/>
      <c r="K212" s="11"/>
      <c r="L212" s="11"/>
      <c r="M212" s="11"/>
      <c r="N212" s="4"/>
      <c r="O212" s="184"/>
      <c r="P212" s="185"/>
      <c r="Q212" s="185"/>
      <c r="R212" s="186"/>
      <c r="S212" s="4"/>
      <c r="T212" s="4"/>
      <c r="U212" s="4"/>
      <c r="V212" s="4"/>
    </row>
    <row r="213" spans="1:22" s="5" customFormat="1" ht="12.5">
      <c r="A213" s="56"/>
      <c r="B213" s="11"/>
      <c r="C213" s="11" t="s">
        <v>376</v>
      </c>
      <c r="D213" s="11"/>
      <c r="E213" s="11" t="s">
        <v>377</v>
      </c>
      <c r="F213" s="11">
        <v>7</v>
      </c>
      <c r="G213" s="11"/>
      <c r="H213" s="11"/>
      <c r="I213" s="395"/>
      <c r="J213" s="4"/>
      <c r="K213" s="11"/>
      <c r="L213" s="11"/>
      <c r="M213" s="11"/>
      <c r="N213" s="4"/>
      <c r="O213" s="184"/>
      <c r="P213" s="185"/>
      <c r="Q213" s="185"/>
      <c r="R213" s="186"/>
      <c r="S213" s="4"/>
      <c r="T213" s="4"/>
      <c r="U213" s="4"/>
      <c r="V213" s="4"/>
    </row>
    <row r="214" spans="1:22" s="5" customFormat="1" ht="12.5">
      <c r="A214" s="56"/>
      <c r="B214" s="11"/>
      <c r="C214" s="11" t="s">
        <v>378</v>
      </c>
      <c r="D214" s="11"/>
      <c r="E214" s="11" t="s">
        <v>379</v>
      </c>
      <c r="F214" s="11">
        <v>72</v>
      </c>
      <c r="G214" s="11">
        <v>4</v>
      </c>
      <c r="H214" s="11">
        <v>4</v>
      </c>
      <c r="I214" s="395">
        <v>0.5</v>
      </c>
      <c r="J214" s="4"/>
      <c r="K214" s="11"/>
      <c r="L214" s="11"/>
      <c r="M214" s="11"/>
      <c r="N214" s="4"/>
      <c r="O214" s="184"/>
      <c r="P214" s="185"/>
      <c r="Q214" s="185"/>
      <c r="R214" s="186"/>
      <c r="S214" s="4"/>
      <c r="T214" s="4"/>
      <c r="U214" s="4"/>
      <c r="V214" s="4"/>
    </row>
    <row r="215" spans="1:22" s="5" customFormat="1" ht="12.5">
      <c r="A215" s="56"/>
      <c r="B215" s="11"/>
      <c r="C215" s="11" t="s">
        <v>380</v>
      </c>
      <c r="D215" s="11"/>
      <c r="E215" s="11" t="s">
        <v>95</v>
      </c>
      <c r="F215" s="11">
        <v>7</v>
      </c>
      <c r="G215" s="11"/>
      <c r="H215" s="11"/>
      <c r="I215" s="395"/>
      <c r="J215" s="4"/>
      <c r="K215" s="11"/>
      <c r="L215" s="11"/>
      <c r="M215" s="11"/>
      <c r="N215" s="4"/>
      <c r="O215" s="184"/>
      <c r="P215" s="185"/>
      <c r="Q215" s="185"/>
      <c r="R215" s="186"/>
      <c r="S215" s="4"/>
      <c r="T215" s="4"/>
      <c r="U215" s="4"/>
      <c r="V215" s="4"/>
    </row>
    <row r="216" spans="1:22" s="5" customFormat="1" ht="12.5">
      <c r="A216" s="56"/>
      <c r="B216" s="11"/>
      <c r="C216" s="11" t="s">
        <v>381</v>
      </c>
      <c r="D216" s="11"/>
      <c r="E216" s="11" t="s">
        <v>382</v>
      </c>
      <c r="F216" s="11">
        <v>35</v>
      </c>
      <c r="G216" s="11"/>
      <c r="H216" s="11">
        <v>0</v>
      </c>
      <c r="I216" s="395"/>
      <c r="J216" s="4"/>
      <c r="K216" s="11"/>
      <c r="L216" s="11"/>
      <c r="M216" s="11"/>
      <c r="N216" s="4"/>
      <c r="O216" s="184"/>
      <c r="P216" s="185"/>
      <c r="Q216" s="185"/>
      <c r="R216" s="186"/>
      <c r="S216" s="4"/>
      <c r="T216" s="4"/>
      <c r="U216" s="4"/>
      <c r="V216" s="4"/>
    </row>
    <row r="217" spans="1:22" s="5" customFormat="1" ht="12.5">
      <c r="A217" s="56"/>
      <c r="B217" s="11"/>
      <c r="C217" s="11" t="s">
        <v>383</v>
      </c>
      <c r="D217" s="11"/>
      <c r="E217" s="11" t="s">
        <v>294</v>
      </c>
      <c r="F217" s="11">
        <v>263</v>
      </c>
      <c r="G217" s="11">
        <v>1</v>
      </c>
      <c r="H217" s="11">
        <v>1</v>
      </c>
      <c r="I217" s="395">
        <v>3</v>
      </c>
      <c r="J217" s="4"/>
      <c r="K217" s="11"/>
      <c r="L217" s="11"/>
      <c r="M217" s="11"/>
      <c r="N217" s="4"/>
      <c r="O217" s="184"/>
      <c r="P217" s="185"/>
      <c r="Q217" s="185"/>
      <c r="R217" s="186"/>
      <c r="S217" s="4"/>
      <c r="T217" s="4"/>
      <c r="U217" s="4"/>
      <c r="V217" s="4"/>
    </row>
    <row r="218" spans="1:22" s="5" customFormat="1" ht="12.5">
      <c r="A218" s="56"/>
      <c r="B218" s="11"/>
      <c r="C218" s="11" t="s">
        <v>384</v>
      </c>
      <c r="D218" s="11"/>
      <c r="E218" s="11" t="s">
        <v>108</v>
      </c>
      <c r="F218" s="11">
        <v>3</v>
      </c>
      <c r="G218" s="11"/>
      <c r="H218" s="11"/>
      <c r="I218" s="395"/>
      <c r="J218" s="4"/>
      <c r="K218" s="11"/>
      <c r="L218" s="11"/>
      <c r="M218" s="11"/>
      <c r="N218" s="4"/>
      <c r="O218" s="184"/>
      <c r="P218" s="185"/>
      <c r="Q218" s="185"/>
      <c r="R218" s="186"/>
      <c r="S218" s="4"/>
      <c r="T218" s="4"/>
      <c r="U218" s="4"/>
      <c r="V218" s="4"/>
    </row>
    <row r="219" spans="1:22" s="5" customFormat="1" ht="12.5">
      <c r="A219" s="56"/>
      <c r="B219" s="11"/>
      <c r="C219" s="11" t="s">
        <v>384</v>
      </c>
      <c r="D219" s="11"/>
      <c r="E219" s="11" t="s">
        <v>385</v>
      </c>
      <c r="F219" s="11">
        <v>7</v>
      </c>
      <c r="G219" s="11"/>
      <c r="H219" s="11"/>
      <c r="I219" s="395"/>
      <c r="J219" s="4"/>
      <c r="K219" s="11"/>
      <c r="L219" s="11"/>
      <c r="M219" s="11"/>
      <c r="N219" s="4"/>
      <c r="O219" s="184"/>
      <c r="P219" s="185"/>
      <c r="Q219" s="185"/>
      <c r="R219" s="186"/>
      <c r="S219" s="4"/>
      <c r="T219" s="4"/>
      <c r="U219" s="4"/>
      <c r="V219" s="4"/>
    </row>
    <row r="220" spans="1:22" s="5" customFormat="1" ht="12.5">
      <c r="A220" s="56"/>
      <c r="B220" s="11"/>
      <c r="C220" s="11" t="s">
        <v>384</v>
      </c>
      <c r="D220" s="11"/>
      <c r="E220" s="11" t="s">
        <v>120</v>
      </c>
      <c r="F220" s="11">
        <v>4</v>
      </c>
      <c r="G220" s="11"/>
      <c r="H220" s="11">
        <v>0</v>
      </c>
      <c r="I220" s="395"/>
      <c r="J220" s="4"/>
      <c r="K220" s="11"/>
      <c r="L220" s="11"/>
      <c r="M220" s="11"/>
      <c r="N220" s="4"/>
      <c r="O220" s="184"/>
      <c r="P220" s="185"/>
      <c r="Q220" s="185"/>
      <c r="R220" s="186"/>
      <c r="S220" s="4"/>
      <c r="T220" s="4"/>
      <c r="U220" s="4"/>
      <c r="V220" s="4"/>
    </row>
    <row r="221" spans="1:22" s="5" customFormat="1" ht="12.5">
      <c r="A221" s="56"/>
      <c r="B221" s="11"/>
      <c r="C221" s="11" t="s">
        <v>386</v>
      </c>
      <c r="D221" s="11"/>
      <c r="E221" s="11" t="s">
        <v>387</v>
      </c>
      <c r="F221" s="11">
        <v>23</v>
      </c>
      <c r="G221" s="11">
        <v>1</v>
      </c>
      <c r="H221" s="11">
        <v>0</v>
      </c>
      <c r="I221" s="395"/>
      <c r="J221" s="4"/>
      <c r="K221" s="11"/>
      <c r="L221" s="11"/>
      <c r="M221" s="11"/>
      <c r="N221" s="4"/>
      <c r="O221" s="184"/>
      <c r="P221" s="185"/>
      <c r="Q221" s="185"/>
      <c r="R221" s="186"/>
      <c r="S221" s="4"/>
      <c r="T221" s="4"/>
      <c r="U221" s="4"/>
      <c r="V221" s="4"/>
    </row>
    <row r="222" spans="1:22" s="5" customFormat="1" ht="12.5">
      <c r="A222" s="56"/>
      <c r="B222" s="11"/>
      <c r="C222" s="11" t="s">
        <v>388</v>
      </c>
      <c r="D222" s="11"/>
      <c r="E222" s="11" t="s">
        <v>133</v>
      </c>
      <c r="F222" s="11">
        <v>2</v>
      </c>
      <c r="G222" s="11"/>
      <c r="H222" s="11"/>
      <c r="I222" s="395"/>
      <c r="J222" s="4"/>
      <c r="K222" s="11"/>
      <c r="L222" s="11"/>
      <c r="M222" s="11"/>
      <c r="N222" s="4"/>
      <c r="O222" s="184"/>
      <c r="P222" s="185"/>
      <c r="Q222" s="185"/>
      <c r="R222" s="186"/>
      <c r="S222" s="4"/>
      <c r="T222" s="4"/>
      <c r="U222" s="4"/>
      <c r="V222" s="4"/>
    </row>
    <row r="223" spans="1:22" s="5" customFormat="1" ht="12.5">
      <c r="A223" s="56"/>
      <c r="B223" s="11"/>
      <c r="C223" s="11" t="s">
        <v>389</v>
      </c>
      <c r="D223" s="11"/>
      <c r="E223" s="11" t="s">
        <v>88</v>
      </c>
      <c r="F223" s="11">
        <v>1</v>
      </c>
      <c r="G223" s="11"/>
      <c r="H223" s="11"/>
      <c r="I223" s="395"/>
      <c r="J223" s="4"/>
      <c r="K223" s="11"/>
      <c r="L223" s="11"/>
      <c r="M223" s="11"/>
      <c r="N223" s="4"/>
      <c r="O223" s="184"/>
      <c r="P223" s="185"/>
      <c r="Q223" s="185"/>
      <c r="R223" s="186"/>
      <c r="S223" s="4"/>
      <c r="T223" s="4"/>
      <c r="U223" s="4"/>
      <c r="V223" s="4"/>
    </row>
    <row r="224" spans="1:22" s="5" customFormat="1" ht="12.5">
      <c r="A224" s="56"/>
      <c r="B224" s="11"/>
      <c r="C224" s="11" t="s">
        <v>390</v>
      </c>
      <c r="D224" s="11"/>
      <c r="E224" s="11" t="s">
        <v>340</v>
      </c>
      <c r="F224" s="11">
        <v>22</v>
      </c>
      <c r="G224" s="11">
        <v>1</v>
      </c>
      <c r="H224" s="11">
        <v>1</v>
      </c>
      <c r="I224" s="395">
        <v>6</v>
      </c>
      <c r="J224" s="4"/>
      <c r="K224" s="11"/>
      <c r="L224" s="11"/>
      <c r="M224" s="11"/>
      <c r="N224" s="4"/>
      <c r="O224" s="184"/>
      <c r="P224" s="185"/>
      <c r="Q224" s="185"/>
      <c r="R224" s="186"/>
      <c r="S224" s="4"/>
      <c r="T224" s="4"/>
      <c r="U224" s="4"/>
      <c r="V224" s="4"/>
    </row>
    <row r="225" spans="1:22" s="5" customFormat="1" ht="12.5">
      <c r="A225" s="56"/>
      <c r="B225" s="11"/>
      <c r="C225" s="11" t="s">
        <v>391</v>
      </c>
      <c r="D225" s="11"/>
      <c r="E225" s="11" t="s">
        <v>113</v>
      </c>
      <c r="F225" s="11">
        <v>258</v>
      </c>
      <c r="G225" s="11">
        <v>6</v>
      </c>
      <c r="H225" s="11">
        <v>5</v>
      </c>
      <c r="I225" s="395">
        <v>0.4</v>
      </c>
      <c r="J225" s="4"/>
      <c r="K225" s="11"/>
      <c r="L225" s="11"/>
      <c r="M225" s="11"/>
      <c r="N225" s="4"/>
      <c r="O225" s="184"/>
      <c r="P225" s="185"/>
      <c r="Q225" s="185"/>
      <c r="R225" s="186"/>
      <c r="S225" s="4"/>
      <c r="T225" s="4"/>
      <c r="U225" s="4"/>
      <c r="V225" s="4"/>
    </row>
    <row r="226" spans="1:22" s="5" customFormat="1" ht="12.5">
      <c r="A226" s="56"/>
      <c r="B226" s="11"/>
      <c r="C226" s="11" t="s">
        <v>392</v>
      </c>
      <c r="D226" s="11"/>
      <c r="E226" s="11" t="s">
        <v>355</v>
      </c>
      <c r="F226" s="11">
        <v>2</v>
      </c>
      <c r="G226" s="11"/>
      <c r="H226" s="11">
        <v>0</v>
      </c>
      <c r="I226" s="395"/>
      <c r="J226" s="4"/>
      <c r="K226" s="11"/>
      <c r="L226" s="11"/>
      <c r="M226" s="11"/>
      <c r="N226" s="4"/>
      <c r="O226" s="184"/>
      <c r="P226" s="185"/>
      <c r="Q226" s="185"/>
      <c r="R226" s="186"/>
      <c r="S226" s="4"/>
      <c r="T226" s="4"/>
      <c r="U226" s="4"/>
      <c r="V226" s="4"/>
    </row>
    <row r="227" spans="1:22" s="5" customFormat="1" ht="12.5">
      <c r="A227" s="56"/>
      <c r="B227" s="11"/>
      <c r="C227" s="11" t="s">
        <v>393</v>
      </c>
      <c r="D227" s="11"/>
      <c r="E227" s="11" t="s">
        <v>394</v>
      </c>
      <c r="F227" s="11">
        <v>5</v>
      </c>
      <c r="G227" s="11"/>
      <c r="H227" s="11"/>
      <c r="I227" s="395"/>
      <c r="J227" s="4"/>
      <c r="K227" s="11"/>
      <c r="L227" s="11"/>
      <c r="M227" s="11"/>
      <c r="N227" s="4"/>
      <c r="O227" s="184"/>
      <c r="P227" s="185"/>
      <c r="Q227" s="185"/>
      <c r="R227" s="186"/>
      <c r="S227" s="4"/>
      <c r="T227" s="4"/>
      <c r="U227" s="4"/>
      <c r="V227" s="4"/>
    </row>
    <row r="228" spans="1:22" s="5" customFormat="1" ht="12.5">
      <c r="A228" s="56"/>
      <c r="B228" s="11"/>
      <c r="C228" s="11" t="s">
        <v>395</v>
      </c>
      <c r="D228" s="11"/>
      <c r="E228" s="11" t="s">
        <v>115</v>
      </c>
      <c r="F228" s="11">
        <v>13</v>
      </c>
      <c r="G228" s="11"/>
      <c r="H228" s="11"/>
      <c r="I228" s="395"/>
      <c r="J228" s="4"/>
      <c r="K228" s="11"/>
      <c r="L228" s="11"/>
      <c r="M228" s="11"/>
      <c r="N228" s="4"/>
      <c r="O228" s="184"/>
      <c r="P228" s="185"/>
      <c r="Q228" s="185"/>
      <c r="R228" s="186"/>
      <c r="S228" s="4"/>
      <c r="T228" s="4"/>
      <c r="U228" s="4"/>
      <c r="V228" s="4"/>
    </row>
    <row r="229" spans="1:22" s="5" customFormat="1" ht="12.5">
      <c r="A229" s="56"/>
      <c r="B229" s="11"/>
      <c r="C229" s="11" t="s">
        <v>396</v>
      </c>
      <c r="D229" s="11"/>
      <c r="E229" s="11" t="s">
        <v>209</v>
      </c>
      <c r="F229" s="11">
        <v>746</v>
      </c>
      <c r="G229" s="11">
        <v>16</v>
      </c>
      <c r="H229" s="11">
        <v>11</v>
      </c>
      <c r="I229" s="395">
        <v>0.72727272727272696</v>
      </c>
      <c r="J229" s="4"/>
      <c r="K229" s="11"/>
      <c r="L229" s="11"/>
      <c r="M229" s="11"/>
      <c r="N229" s="4"/>
      <c r="O229" s="184"/>
      <c r="P229" s="185"/>
      <c r="Q229" s="185"/>
      <c r="R229" s="186"/>
      <c r="S229" s="4"/>
      <c r="T229" s="4"/>
      <c r="U229" s="4"/>
      <c r="V229" s="4"/>
    </row>
    <row r="230" spans="1:22" s="5" customFormat="1" ht="12.5">
      <c r="A230" s="56"/>
      <c r="B230" s="11"/>
      <c r="C230" s="11" t="s">
        <v>396</v>
      </c>
      <c r="D230" s="11"/>
      <c r="E230" s="11" t="s">
        <v>397</v>
      </c>
      <c r="F230" s="11">
        <v>1</v>
      </c>
      <c r="G230" s="11"/>
      <c r="H230" s="11"/>
      <c r="I230" s="395"/>
      <c r="J230" s="4"/>
      <c r="K230" s="11"/>
      <c r="L230" s="11"/>
      <c r="M230" s="11"/>
      <c r="N230" s="4"/>
      <c r="O230" s="184"/>
      <c r="P230" s="185"/>
      <c r="Q230" s="185"/>
      <c r="R230" s="186"/>
      <c r="S230" s="4"/>
      <c r="T230" s="4"/>
      <c r="U230" s="4"/>
      <c r="V230" s="4"/>
    </row>
    <row r="231" spans="1:22" s="5" customFormat="1" ht="12.5">
      <c r="A231" s="56"/>
      <c r="B231" s="11"/>
      <c r="C231" s="11" t="s">
        <v>398</v>
      </c>
      <c r="D231" s="11"/>
      <c r="E231" s="11" t="s">
        <v>89</v>
      </c>
      <c r="F231" s="11">
        <v>46</v>
      </c>
      <c r="G231" s="11">
        <v>1</v>
      </c>
      <c r="H231" s="11">
        <v>1</v>
      </c>
      <c r="I231" s="395">
        <v>0</v>
      </c>
      <c r="J231" s="4"/>
      <c r="K231" s="11"/>
      <c r="L231" s="11"/>
      <c r="M231" s="11"/>
      <c r="N231" s="4"/>
      <c r="O231" s="184"/>
      <c r="P231" s="185"/>
      <c r="Q231" s="185"/>
      <c r="R231" s="186"/>
      <c r="S231" s="4"/>
      <c r="T231" s="4"/>
      <c r="U231" s="4"/>
      <c r="V231" s="4"/>
    </row>
    <row r="232" spans="1:22" s="5" customFormat="1" ht="12.5">
      <c r="A232" s="56"/>
      <c r="B232" s="11"/>
      <c r="C232" s="11" t="s">
        <v>399</v>
      </c>
      <c r="D232" s="11"/>
      <c r="E232" s="11" t="s">
        <v>259</v>
      </c>
      <c r="F232" s="11">
        <v>6</v>
      </c>
      <c r="G232" s="11"/>
      <c r="H232" s="11"/>
      <c r="I232" s="395"/>
      <c r="J232" s="4"/>
      <c r="K232" s="11"/>
      <c r="L232" s="11"/>
      <c r="M232" s="11"/>
      <c r="N232" s="4"/>
      <c r="O232" s="184"/>
      <c r="P232" s="185"/>
      <c r="Q232" s="185"/>
      <c r="R232" s="186"/>
      <c r="S232" s="4"/>
      <c r="T232" s="4"/>
      <c r="U232" s="4"/>
      <c r="V232" s="4"/>
    </row>
    <row r="233" spans="1:22" s="5" customFormat="1" ht="12.5">
      <c r="A233" s="56"/>
      <c r="B233" s="11"/>
      <c r="C233" s="11" t="s">
        <v>400</v>
      </c>
      <c r="D233" s="11"/>
      <c r="E233" s="11" t="s">
        <v>328</v>
      </c>
      <c r="F233" s="11">
        <v>136</v>
      </c>
      <c r="G233" s="11">
        <v>3</v>
      </c>
      <c r="H233" s="11">
        <v>1</v>
      </c>
      <c r="I233" s="395">
        <v>0</v>
      </c>
      <c r="J233" s="4"/>
      <c r="K233" s="11"/>
      <c r="L233" s="11"/>
      <c r="M233" s="11"/>
      <c r="N233" s="4"/>
      <c r="O233" s="184"/>
      <c r="P233" s="185"/>
      <c r="Q233" s="185"/>
      <c r="R233" s="186"/>
      <c r="S233" s="4"/>
      <c r="T233" s="4"/>
      <c r="U233" s="4"/>
      <c r="V233" s="4"/>
    </row>
    <row r="234" spans="1:22" s="5" customFormat="1" ht="12.5">
      <c r="A234" s="56"/>
      <c r="B234" s="11"/>
      <c r="C234" s="11" t="s">
        <v>401</v>
      </c>
      <c r="D234" s="11"/>
      <c r="E234" s="11" t="s">
        <v>402</v>
      </c>
      <c r="F234" s="11">
        <v>9</v>
      </c>
      <c r="G234" s="11">
        <v>2</v>
      </c>
      <c r="H234" s="11">
        <v>1</v>
      </c>
      <c r="I234" s="395">
        <v>0</v>
      </c>
      <c r="J234" s="4"/>
      <c r="K234" s="11"/>
      <c r="L234" s="11"/>
      <c r="M234" s="11"/>
      <c r="N234" s="4"/>
      <c r="O234" s="184"/>
      <c r="P234" s="185"/>
      <c r="Q234" s="185"/>
      <c r="R234" s="186"/>
      <c r="S234" s="4"/>
      <c r="T234" s="4"/>
      <c r="U234" s="4"/>
      <c r="V234" s="4"/>
    </row>
    <row r="235" spans="1:22" s="5" customFormat="1" ht="12.5">
      <c r="A235" s="56"/>
      <c r="B235" s="11"/>
      <c r="C235" s="11" t="s">
        <v>403</v>
      </c>
      <c r="D235" s="11"/>
      <c r="E235" s="11" t="s">
        <v>404</v>
      </c>
      <c r="F235" s="11">
        <v>11</v>
      </c>
      <c r="G235" s="11"/>
      <c r="H235" s="11"/>
      <c r="I235" s="395"/>
      <c r="J235" s="4"/>
      <c r="K235" s="11"/>
      <c r="L235" s="11"/>
      <c r="M235" s="11"/>
      <c r="N235" s="4"/>
      <c r="O235" s="184"/>
      <c r="P235" s="185"/>
      <c r="Q235" s="185"/>
      <c r="R235" s="186"/>
      <c r="S235" s="4"/>
      <c r="T235" s="4"/>
      <c r="U235" s="4"/>
      <c r="V235" s="4"/>
    </row>
    <row r="236" spans="1:22" s="5" customFormat="1" ht="12.5">
      <c r="A236" s="56"/>
      <c r="B236" s="11"/>
      <c r="C236" s="11" t="s">
        <v>405</v>
      </c>
      <c r="D236" s="11"/>
      <c r="E236" s="11" t="s">
        <v>263</v>
      </c>
      <c r="F236" s="11">
        <v>4</v>
      </c>
      <c r="G236" s="11">
        <v>1</v>
      </c>
      <c r="H236" s="11">
        <v>1</v>
      </c>
      <c r="I236" s="395">
        <v>0</v>
      </c>
      <c r="J236" s="4"/>
      <c r="K236" s="11"/>
      <c r="L236" s="11"/>
      <c r="M236" s="11"/>
      <c r="N236" s="4"/>
      <c r="O236" s="184"/>
      <c r="P236" s="185"/>
      <c r="Q236" s="185"/>
      <c r="R236" s="186"/>
      <c r="S236" s="4"/>
      <c r="T236" s="4"/>
      <c r="U236" s="4"/>
      <c r="V236" s="4"/>
    </row>
    <row r="237" spans="1:22" s="5" customFormat="1" ht="12.5">
      <c r="A237" s="56"/>
      <c r="B237" s="11"/>
      <c r="C237" s="11" t="s">
        <v>406</v>
      </c>
      <c r="D237" s="11"/>
      <c r="E237" s="11" t="s">
        <v>156</v>
      </c>
      <c r="F237" s="11">
        <v>3</v>
      </c>
      <c r="G237" s="11"/>
      <c r="H237" s="11"/>
      <c r="I237" s="395"/>
      <c r="J237" s="4"/>
      <c r="K237" s="11"/>
      <c r="L237" s="11"/>
      <c r="M237" s="11"/>
      <c r="N237" s="4"/>
      <c r="O237" s="184"/>
      <c r="P237" s="185"/>
      <c r="Q237" s="185"/>
      <c r="R237" s="186"/>
      <c r="S237" s="4"/>
      <c r="T237" s="4"/>
      <c r="U237" s="4"/>
      <c r="V237" s="4"/>
    </row>
    <row r="238" spans="1:22" s="5" customFormat="1" ht="12.5">
      <c r="A238" s="56"/>
      <c r="B238" s="11"/>
      <c r="C238" s="11" t="s">
        <v>407</v>
      </c>
      <c r="D238" s="11"/>
      <c r="E238" s="11" t="s">
        <v>122</v>
      </c>
      <c r="F238" s="11">
        <v>2</v>
      </c>
      <c r="G238" s="11"/>
      <c r="H238" s="11"/>
      <c r="I238" s="395"/>
      <c r="J238" s="4"/>
      <c r="K238" s="11"/>
      <c r="L238" s="11"/>
      <c r="M238" s="11"/>
      <c r="N238" s="4"/>
      <c r="O238" s="184"/>
      <c r="P238" s="185"/>
      <c r="Q238" s="185"/>
      <c r="R238" s="186"/>
      <c r="S238" s="4"/>
      <c r="T238" s="4"/>
      <c r="U238" s="4"/>
      <c r="V238" s="4"/>
    </row>
    <row r="239" spans="1:22" s="5" customFormat="1" ht="12.5">
      <c r="A239" s="56"/>
      <c r="B239" s="11"/>
      <c r="C239" s="11" t="s">
        <v>408</v>
      </c>
      <c r="D239" s="11"/>
      <c r="E239" s="11" t="s">
        <v>108</v>
      </c>
      <c r="F239" s="11">
        <v>13</v>
      </c>
      <c r="G239" s="11"/>
      <c r="H239" s="11"/>
      <c r="I239" s="395"/>
      <c r="J239" s="4"/>
      <c r="K239" s="11"/>
      <c r="L239" s="11"/>
      <c r="M239" s="11"/>
      <c r="N239" s="4"/>
      <c r="O239" s="184"/>
      <c r="P239" s="185"/>
      <c r="Q239" s="185"/>
      <c r="R239" s="186"/>
      <c r="S239" s="4"/>
      <c r="T239" s="4"/>
      <c r="U239" s="4"/>
      <c r="V239" s="4"/>
    </row>
    <row r="240" spans="1:22" s="5" customFormat="1" ht="12.5">
      <c r="A240" s="56"/>
      <c r="B240" s="11"/>
      <c r="C240" s="11" t="s">
        <v>409</v>
      </c>
      <c r="D240" s="11"/>
      <c r="E240" s="11" t="s">
        <v>410</v>
      </c>
      <c r="F240" s="11">
        <v>12</v>
      </c>
      <c r="G240" s="11"/>
      <c r="H240" s="11"/>
      <c r="I240" s="395"/>
      <c r="J240" s="4"/>
      <c r="K240" s="11"/>
      <c r="L240" s="11"/>
      <c r="M240" s="11"/>
      <c r="N240" s="4"/>
      <c r="O240" s="184"/>
      <c r="P240" s="185"/>
      <c r="Q240" s="185"/>
      <c r="R240" s="186"/>
      <c r="S240" s="4"/>
      <c r="T240" s="4"/>
      <c r="U240" s="4"/>
      <c r="V240" s="4"/>
    </row>
    <row r="241" spans="1:22" s="5" customFormat="1" ht="12.5">
      <c r="A241" s="56"/>
      <c r="B241" s="11"/>
      <c r="C241" s="11" t="s">
        <v>411</v>
      </c>
      <c r="D241" s="11"/>
      <c r="E241" s="11" t="s">
        <v>133</v>
      </c>
      <c r="F241" s="11">
        <v>1</v>
      </c>
      <c r="G241" s="11"/>
      <c r="H241" s="11"/>
      <c r="I241" s="395"/>
      <c r="J241" s="4"/>
      <c r="K241" s="11"/>
      <c r="L241" s="11"/>
      <c r="M241" s="11"/>
      <c r="N241" s="4"/>
      <c r="O241" s="184"/>
      <c r="P241" s="185"/>
      <c r="Q241" s="185"/>
      <c r="R241" s="186"/>
      <c r="S241" s="4"/>
      <c r="T241" s="4"/>
      <c r="U241" s="4"/>
      <c r="V241" s="4"/>
    </row>
    <row r="242" spans="1:22" s="5" customFormat="1" ht="12.5">
      <c r="A242" s="56"/>
      <c r="B242" s="11"/>
      <c r="C242" s="11" t="s">
        <v>412</v>
      </c>
      <c r="D242" s="11"/>
      <c r="E242" s="11" t="s">
        <v>413</v>
      </c>
      <c r="F242" s="11">
        <v>121</v>
      </c>
      <c r="G242" s="11">
        <v>4</v>
      </c>
      <c r="H242" s="11">
        <v>2</v>
      </c>
      <c r="I242" s="395">
        <v>0.5</v>
      </c>
      <c r="J242" s="4"/>
      <c r="K242" s="11"/>
      <c r="L242" s="11"/>
      <c r="M242" s="11"/>
      <c r="N242" s="4"/>
      <c r="O242" s="184"/>
      <c r="P242" s="185"/>
      <c r="Q242" s="185"/>
      <c r="R242" s="186"/>
      <c r="S242" s="4"/>
      <c r="T242" s="4"/>
      <c r="U242" s="4"/>
      <c r="V242" s="4"/>
    </row>
    <row r="243" spans="1:22" s="5" customFormat="1" ht="12.5">
      <c r="A243" s="56"/>
      <c r="B243" s="11"/>
      <c r="C243" s="11" t="s">
        <v>414</v>
      </c>
      <c r="D243" s="11"/>
      <c r="E243" s="11" t="s">
        <v>115</v>
      </c>
      <c r="F243" s="11">
        <v>10</v>
      </c>
      <c r="G243" s="11"/>
      <c r="H243" s="11">
        <v>0</v>
      </c>
      <c r="I243" s="395"/>
      <c r="J243" s="4"/>
      <c r="K243" s="11"/>
      <c r="L243" s="11"/>
      <c r="M243" s="11"/>
      <c r="N243" s="4"/>
      <c r="O243" s="184"/>
      <c r="P243" s="185"/>
      <c r="Q243" s="185"/>
      <c r="R243" s="186"/>
      <c r="S243" s="4"/>
      <c r="T243" s="4"/>
      <c r="U243" s="4"/>
      <c r="V243" s="4"/>
    </row>
    <row r="244" spans="1:22" s="5" customFormat="1" ht="12.5">
      <c r="A244" s="56"/>
      <c r="B244" s="11"/>
      <c r="C244" s="11" t="s">
        <v>415</v>
      </c>
      <c r="D244" s="11"/>
      <c r="E244" s="11" t="s">
        <v>140</v>
      </c>
      <c r="F244" s="11">
        <v>20</v>
      </c>
      <c r="G244" s="11">
        <v>1</v>
      </c>
      <c r="H244" s="11">
        <v>1</v>
      </c>
      <c r="I244" s="395">
        <v>1</v>
      </c>
      <c r="J244" s="4"/>
      <c r="K244" s="11"/>
      <c r="L244" s="11"/>
      <c r="M244" s="11"/>
      <c r="N244" s="4"/>
      <c r="O244" s="184"/>
      <c r="P244" s="185"/>
      <c r="Q244" s="185"/>
      <c r="R244" s="186"/>
      <c r="S244" s="4"/>
      <c r="T244" s="4"/>
      <c r="U244" s="4"/>
      <c r="V244" s="4"/>
    </row>
    <row r="245" spans="1:22" s="5" customFormat="1" ht="12.5">
      <c r="A245" s="56"/>
      <c r="B245" s="11"/>
      <c r="C245" s="11" t="s">
        <v>416</v>
      </c>
      <c r="D245" s="11"/>
      <c r="E245" s="11" t="s">
        <v>102</v>
      </c>
      <c r="F245" s="11">
        <v>189</v>
      </c>
      <c r="G245" s="11">
        <v>3</v>
      </c>
      <c r="H245" s="11">
        <v>2</v>
      </c>
      <c r="I245" s="395">
        <v>1</v>
      </c>
      <c r="J245" s="4"/>
      <c r="K245" s="11"/>
      <c r="L245" s="11"/>
      <c r="M245" s="11"/>
      <c r="N245" s="4"/>
      <c r="O245" s="184"/>
      <c r="P245" s="185"/>
      <c r="Q245" s="185"/>
      <c r="R245" s="186"/>
      <c r="S245" s="4"/>
      <c r="T245" s="4"/>
      <c r="U245" s="4"/>
      <c r="V245" s="4"/>
    </row>
    <row r="246" spans="1:22" s="5" customFormat="1" ht="12.5">
      <c r="A246" s="56"/>
      <c r="B246" s="11"/>
      <c r="C246" s="11" t="s">
        <v>417</v>
      </c>
      <c r="D246" s="11"/>
      <c r="E246" s="11" t="s">
        <v>95</v>
      </c>
      <c r="F246" s="11">
        <v>12</v>
      </c>
      <c r="G246" s="11"/>
      <c r="H246" s="11">
        <v>0</v>
      </c>
      <c r="I246" s="395"/>
      <c r="J246" s="4"/>
      <c r="K246" s="11"/>
      <c r="L246" s="11"/>
      <c r="M246" s="11"/>
      <c r="N246" s="4"/>
      <c r="O246" s="184"/>
      <c r="P246" s="185"/>
      <c r="Q246" s="185"/>
      <c r="R246" s="186"/>
      <c r="S246" s="4"/>
      <c r="T246" s="4"/>
      <c r="U246" s="4"/>
      <c r="V246" s="4"/>
    </row>
    <row r="247" spans="1:22" s="5" customFormat="1" ht="12.5">
      <c r="A247" s="56"/>
      <c r="B247" s="11"/>
      <c r="C247" s="11" t="s">
        <v>418</v>
      </c>
      <c r="D247" s="11"/>
      <c r="E247" s="11" t="s">
        <v>263</v>
      </c>
      <c r="F247" s="11">
        <v>15</v>
      </c>
      <c r="G247" s="11">
        <v>1</v>
      </c>
      <c r="H247" s="11">
        <v>1</v>
      </c>
      <c r="I247" s="395">
        <v>3</v>
      </c>
      <c r="J247" s="4"/>
      <c r="K247" s="11"/>
      <c r="L247" s="11"/>
      <c r="M247" s="11"/>
      <c r="N247" s="4"/>
      <c r="O247" s="184"/>
      <c r="P247" s="185"/>
      <c r="Q247" s="185"/>
      <c r="R247" s="186"/>
      <c r="S247" s="4"/>
      <c r="T247" s="4"/>
      <c r="U247" s="4"/>
      <c r="V247" s="4"/>
    </row>
    <row r="248" spans="1:22" s="5" customFormat="1" ht="12.5">
      <c r="A248" s="56"/>
      <c r="B248" s="11"/>
      <c r="C248" s="11" t="s">
        <v>419</v>
      </c>
      <c r="D248" s="11"/>
      <c r="E248" s="11" t="s">
        <v>91</v>
      </c>
      <c r="F248" s="11">
        <v>42</v>
      </c>
      <c r="G248" s="11"/>
      <c r="H248" s="11">
        <v>0</v>
      </c>
      <c r="I248" s="395"/>
      <c r="J248" s="4"/>
      <c r="K248" s="11"/>
      <c r="L248" s="11"/>
      <c r="M248" s="11"/>
      <c r="N248" s="4"/>
      <c r="O248" s="184"/>
      <c r="P248" s="185"/>
      <c r="Q248" s="185"/>
      <c r="R248" s="186"/>
      <c r="S248" s="4"/>
      <c r="T248" s="4"/>
      <c r="U248" s="4"/>
      <c r="V248" s="4"/>
    </row>
    <row r="249" spans="1:22" s="5" customFormat="1" ht="12.5">
      <c r="A249" s="56"/>
      <c r="B249" s="11"/>
      <c r="C249" s="11" t="s">
        <v>420</v>
      </c>
      <c r="D249" s="11"/>
      <c r="E249" s="11" t="s">
        <v>144</v>
      </c>
      <c r="F249" s="11">
        <v>2</v>
      </c>
      <c r="G249" s="11">
        <v>1</v>
      </c>
      <c r="H249" s="11">
        <v>1</v>
      </c>
      <c r="I249" s="395">
        <v>0</v>
      </c>
      <c r="J249" s="4"/>
      <c r="K249" s="11"/>
      <c r="L249" s="11"/>
      <c r="M249" s="11"/>
      <c r="N249" s="4"/>
      <c r="O249" s="184"/>
      <c r="P249" s="185"/>
      <c r="Q249" s="185"/>
      <c r="R249" s="186"/>
      <c r="S249" s="4"/>
      <c r="T249" s="4"/>
      <c r="U249" s="4"/>
      <c r="V249" s="4"/>
    </row>
    <row r="250" spans="1:22" s="5" customFormat="1" ht="12.5">
      <c r="A250" s="56"/>
      <c r="B250" s="11"/>
      <c r="C250" s="11" t="s">
        <v>421</v>
      </c>
      <c r="D250" s="11"/>
      <c r="E250" s="11" t="s">
        <v>422</v>
      </c>
      <c r="F250" s="11">
        <v>10</v>
      </c>
      <c r="G250" s="11"/>
      <c r="H250" s="11">
        <v>0</v>
      </c>
      <c r="I250" s="395"/>
      <c r="J250" s="4"/>
      <c r="K250" s="11"/>
      <c r="L250" s="11"/>
      <c r="M250" s="11"/>
      <c r="N250" s="4"/>
      <c r="O250" s="184"/>
      <c r="P250" s="185"/>
      <c r="Q250" s="185"/>
      <c r="R250" s="186"/>
      <c r="S250" s="4"/>
      <c r="T250" s="4"/>
      <c r="U250" s="4"/>
      <c r="V250" s="4"/>
    </row>
    <row r="251" spans="1:22" s="5" customFormat="1" ht="12.5">
      <c r="A251" s="56"/>
      <c r="B251" s="11"/>
      <c r="C251" s="11" t="s">
        <v>423</v>
      </c>
      <c r="D251" s="11"/>
      <c r="E251" s="11" t="s">
        <v>201</v>
      </c>
      <c r="F251" s="11">
        <v>264</v>
      </c>
      <c r="G251" s="11">
        <v>5</v>
      </c>
      <c r="H251" s="11">
        <v>2</v>
      </c>
      <c r="I251" s="395">
        <v>1</v>
      </c>
      <c r="J251" s="4"/>
      <c r="K251" s="11"/>
      <c r="L251" s="11"/>
      <c r="M251" s="11"/>
      <c r="N251" s="4"/>
      <c r="O251" s="184"/>
      <c r="P251" s="185"/>
      <c r="Q251" s="185"/>
      <c r="R251" s="186"/>
      <c r="S251" s="4"/>
      <c r="T251" s="4"/>
      <c r="U251" s="4"/>
      <c r="V251" s="4"/>
    </row>
    <row r="252" spans="1:22" s="5" customFormat="1" ht="12.5">
      <c r="A252" s="56"/>
      <c r="B252" s="11"/>
      <c r="C252" s="11" t="s">
        <v>424</v>
      </c>
      <c r="D252" s="11"/>
      <c r="E252" s="11" t="s">
        <v>126</v>
      </c>
      <c r="F252" s="11">
        <v>249</v>
      </c>
      <c r="G252" s="11">
        <v>5</v>
      </c>
      <c r="H252" s="11">
        <v>2</v>
      </c>
      <c r="I252" s="395">
        <v>0</v>
      </c>
      <c r="J252" s="4"/>
      <c r="K252" s="11"/>
      <c r="L252" s="11"/>
      <c r="M252" s="11"/>
      <c r="N252" s="4"/>
      <c r="O252" s="184"/>
      <c r="P252" s="185"/>
      <c r="Q252" s="185"/>
      <c r="R252" s="186"/>
      <c r="S252" s="4"/>
      <c r="T252" s="4"/>
      <c r="U252" s="4"/>
      <c r="V252" s="4"/>
    </row>
    <row r="253" spans="1:22" s="5" customFormat="1" ht="12.5">
      <c r="A253" s="56"/>
      <c r="B253" s="11"/>
      <c r="C253" s="11" t="s">
        <v>424</v>
      </c>
      <c r="D253" s="11"/>
      <c r="E253" s="11" t="s">
        <v>113</v>
      </c>
      <c r="F253" s="11">
        <v>1</v>
      </c>
      <c r="G253" s="11"/>
      <c r="H253" s="11"/>
      <c r="I253" s="395"/>
      <c r="J253" s="4"/>
      <c r="K253" s="11"/>
      <c r="L253" s="11"/>
      <c r="M253" s="11"/>
      <c r="N253" s="4"/>
      <c r="O253" s="184"/>
      <c r="P253" s="185"/>
      <c r="Q253" s="185"/>
      <c r="R253" s="186"/>
      <c r="S253" s="4"/>
      <c r="T253" s="4"/>
      <c r="U253" s="4"/>
      <c r="V253" s="4"/>
    </row>
    <row r="254" spans="1:22" s="5" customFormat="1" ht="12.5">
      <c r="A254" s="56"/>
      <c r="B254" s="11"/>
      <c r="C254" s="11" t="s">
        <v>425</v>
      </c>
      <c r="D254" s="11"/>
      <c r="E254" s="11" t="s">
        <v>133</v>
      </c>
      <c r="F254" s="11">
        <v>14</v>
      </c>
      <c r="G254" s="11"/>
      <c r="H254" s="11"/>
      <c r="I254" s="395"/>
      <c r="J254" s="4"/>
      <c r="K254" s="11"/>
      <c r="L254" s="11"/>
      <c r="M254" s="11"/>
      <c r="N254" s="4"/>
      <c r="O254" s="184"/>
      <c r="P254" s="185"/>
      <c r="Q254" s="185"/>
      <c r="R254" s="186"/>
      <c r="S254" s="4"/>
      <c r="T254" s="4"/>
      <c r="U254" s="4"/>
      <c r="V254" s="4"/>
    </row>
    <row r="255" spans="1:22" s="5" customFormat="1" ht="12.5">
      <c r="A255" s="56"/>
      <c r="B255" s="11"/>
      <c r="C255" s="11" t="s">
        <v>426</v>
      </c>
      <c r="D255" s="11"/>
      <c r="E255" s="11" t="s">
        <v>133</v>
      </c>
      <c r="F255" s="11">
        <v>2</v>
      </c>
      <c r="G255" s="11"/>
      <c r="H255" s="11"/>
      <c r="I255" s="395"/>
      <c r="J255" s="4"/>
      <c r="K255" s="11"/>
      <c r="L255" s="11"/>
      <c r="M255" s="11"/>
      <c r="N255" s="4"/>
      <c r="O255" s="184"/>
      <c r="P255" s="185"/>
      <c r="Q255" s="185"/>
      <c r="R255" s="186"/>
      <c r="S255" s="4"/>
      <c r="T255" s="4"/>
      <c r="U255" s="4"/>
      <c r="V255" s="4"/>
    </row>
    <row r="256" spans="1:22" s="5" customFormat="1" ht="12.5">
      <c r="A256" s="56"/>
      <c r="B256" s="11"/>
      <c r="C256" s="11" t="s">
        <v>427</v>
      </c>
      <c r="D256" s="11"/>
      <c r="E256" s="11" t="s">
        <v>428</v>
      </c>
      <c r="F256" s="11">
        <v>1</v>
      </c>
      <c r="G256" s="11"/>
      <c r="H256" s="11"/>
      <c r="I256" s="395"/>
      <c r="J256" s="4"/>
      <c r="K256" s="11"/>
      <c r="L256" s="11"/>
      <c r="M256" s="11"/>
      <c r="N256" s="4"/>
      <c r="O256" s="184"/>
      <c r="P256" s="185"/>
      <c r="Q256" s="185"/>
      <c r="R256" s="186"/>
      <c r="S256" s="4"/>
      <c r="T256" s="4"/>
      <c r="U256" s="4"/>
      <c r="V256" s="4"/>
    </row>
    <row r="257" spans="1:22" s="5" customFormat="1" ht="12.5">
      <c r="A257" s="56"/>
      <c r="B257" s="11"/>
      <c r="C257" s="11" t="s">
        <v>429</v>
      </c>
      <c r="D257" s="11"/>
      <c r="E257" s="11" t="s">
        <v>428</v>
      </c>
      <c r="F257" s="11">
        <v>137</v>
      </c>
      <c r="G257" s="11"/>
      <c r="H257" s="11">
        <v>0</v>
      </c>
      <c r="I257" s="395"/>
      <c r="J257" s="4"/>
      <c r="K257" s="11"/>
      <c r="L257" s="11"/>
      <c r="M257" s="11"/>
      <c r="N257" s="4"/>
      <c r="O257" s="184"/>
      <c r="P257" s="185"/>
      <c r="Q257" s="185"/>
      <c r="R257" s="186"/>
      <c r="S257" s="4"/>
      <c r="T257" s="4"/>
      <c r="U257" s="4"/>
      <c r="V257" s="4"/>
    </row>
    <row r="258" spans="1:22" s="5" customFormat="1" ht="12.5">
      <c r="A258" s="56"/>
      <c r="B258" s="11"/>
      <c r="C258" s="11" t="s">
        <v>430</v>
      </c>
      <c r="D258" s="11"/>
      <c r="E258" s="11" t="s">
        <v>152</v>
      </c>
      <c r="F258" s="11">
        <v>1</v>
      </c>
      <c r="G258" s="11"/>
      <c r="H258" s="11"/>
      <c r="I258" s="395"/>
      <c r="J258" s="4"/>
      <c r="K258" s="11"/>
      <c r="L258" s="11"/>
      <c r="M258" s="11"/>
      <c r="N258" s="4"/>
      <c r="O258" s="184"/>
      <c r="P258" s="185"/>
      <c r="Q258" s="185"/>
      <c r="R258" s="186"/>
      <c r="S258" s="4"/>
      <c r="T258" s="4"/>
      <c r="U258" s="4"/>
      <c r="V258" s="4"/>
    </row>
    <row r="259" spans="1:22" s="5" customFormat="1" ht="12.5">
      <c r="A259" s="56"/>
      <c r="B259" s="11"/>
      <c r="C259" s="11" t="s">
        <v>431</v>
      </c>
      <c r="D259" s="11"/>
      <c r="E259" s="11" t="s">
        <v>184</v>
      </c>
      <c r="F259" s="11">
        <v>97</v>
      </c>
      <c r="G259" s="11">
        <v>2</v>
      </c>
      <c r="H259" s="11">
        <v>0</v>
      </c>
      <c r="I259" s="395"/>
      <c r="J259" s="4"/>
      <c r="K259" s="11"/>
      <c r="L259" s="11"/>
      <c r="M259" s="11"/>
      <c r="N259" s="4"/>
      <c r="O259" s="184"/>
      <c r="P259" s="185"/>
      <c r="Q259" s="185"/>
      <c r="R259" s="186"/>
      <c r="S259" s="4"/>
      <c r="T259" s="4"/>
      <c r="U259" s="4"/>
      <c r="V259" s="4"/>
    </row>
    <row r="260" spans="1:22" s="5" customFormat="1" ht="12.5">
      <c r="A260" s="56"/>
      <c r="B260" s="11"/>
      <c r="C260" s="11" t="s">
        <v>432</v>
      </c>
      <c r="D260" s="11"/>
      <c r="E260" s="11" t="s">
        <v>263</v>
      </c>
      <c r="F260" s="11">
        <v>41</v>
      </c>
      <c r="G260" s="11"/>
      <c r="H260" s="11">
        <v>0</v>
      </c>
      <c r="I260" s="395"/>
      <c r="J260" s="4"/>
      <c r="K260" s="11"/>
      <c r="L260" s="11"/>
      <c r="M260" s="11"/>
      <c r="N260" s="4"/>
      <c r="O260" s="184"/>
      <c r="P260" s="185"/>
      <c r="Q260" s="185"/>
      <c r="R260" s="186"/>
      <c r="S260" s="4"/>
      <c r="T260" s="4"/>
      <c r="U260" s="4"/>
      <c r="V260" s="4"/>
    </row>
    <row r="261" spans="1:22" s="5" customFormat="1" ht="12.5">
      <c r="A261" s="56"/>
      <c r="B261" s="11"/>
      <c r="C261" s="11" t="s">
        <v>433</v>
      </c>
      <c r="D261" s="11"/>
      <c r="E261" s="11" t="s">
        <v>434</v>
      </c>
      <c r="F261" s="11">
        <v>30</v>
      </c>
      <c r="G261" s="11"/>
      <c r="H261" s="11"/>
      <c r="I261" s="395"/>
      <c r="J261" s="4"/>
      <c r="K261" s="11"/>
      <c r="L261" s="11"/>
      <c r="M261" s="11"/>
      <c r="N261" s="4"/>
      <c r="O261" s="184"/>
      <c r="P261" s="185"/>
      <c r="Q261" s="185"/>
      <c r="R261" s="186"/>
      <c r="S261" s="4"/>
      <c r="T261" s="4"/>
      <c r="U261" s="4"/>
      <c r="V261" s="4"/>
    </row>
    <row r="262" spans="1:22" s="5" customFormat="1" ht="12.5">
      <c r="A262" s="56"/>
      <c r="B262" s="11"/>
      <c r="C262" s="11" t="s">
        <v>435</v>
      </c>
      <c r="D262" s="11"/>
      <c r="E262" s="11" t="s">
        <v>268</v>
      </c>
      <c r="F262" s="11">
        <v>5</v>
      </c>
      <c r="G262" s="11"/>
      <c r="H262" s="11"/>
      <c r="I262" s="395"/>
      <c r="J262" s="4"/>
      <c r="K262" s="11"/>
      <c r="L262" s="11"/>
      <c r="M262" s="11"/>
      <c r="N262" s="4"/>
      <c r="O262" s="184"/>
      <c r="P262" s="185"/>
      <c r="Q262" s="185"/>
      <c r="R262" s="186"/>
      <c r="S262" s="4"/>
      <c r="T262" s="4"/>
      <c r="U262" s="4"/>
      <c r="V262" s="4"/>
    </row>
    <row r="263" spans="1:22" s="5" customFormat="1" ht="12.5">
      <c r="A263" s="56"/>
      <c r="B263" s="11"/>
      <c r="C263" s="11" t="s">
        <v>436</v>
      </c>
      <c r="D263" s="11"/>
      <c r="E263" s="11" t="s">
        <v>268</v>
      </c>
      <c r="F263" s="11">
        <v>13</v>
      </c>
      <c r="G263" s="11">
        <v>1</v>
      </c>
      <c r="H263" s="11">
        <v>0</v>
      </c>
      <c r="I263" s="395"/>
      <c r="J263" s="4"/>
      <c r="K263" s="11"/>
      <c r="L263" s="11"/>
      <c r="M263" s="11"/>
      <c r="N263" s="4"/>
      <c r="O263" s="184"/>
      <c r="P263" s="185"/>
      <c r="Q263" s="185"/>
      <c r="R263" s="186"/>
      <c r="S263" s="4"/>
      <c r="T263" s="4"/>
      <c r="U263" s="4"/>
      <c r="V263" s="4"/>
    </row>
    <row r="264" spans="1:22" s="5" customFormat="1" ht="12.5">
      <c r="A264" s="56"/>
      <c r="B264" s="11"/>
      <c r="C264" s="11" t="s">
        <v>436</v>
      </c>
      <c r="D264" s="11"/>
      <c r="E264" s="11" t="s">
        <v>270</v>
      </c>
      <c r="F264" s="11">
        <v>1</v>
      </c>
      <c r="G264" s="11"/>
      <c r="H264" s="11"/>
      <c r="I264" s="395"/>
      <c r="J264" s="4"/>
      <c r="K264" s="11"/>
      <c r="L264" s="11"/>
      <c r="M264" s="11"/>
      <c r="N264" s="4"/>
      <c r="O264" s="184"/>
      <c r="P264" s="185"/>
      <c r="Q264" s="185"/>
      <c r="R264" s="186"/>
      <c r="S264" s="4"/>
      <c r="T264" s="4"/>
      <c r="U264" s="4"/>
      <c r="V264" s="4"/>
    </row>
    <row r="265" spans="1:22" s="5" customFormat="1" ht="12.5">
      <c r="A265" s="56"/>
      <c r="B265" s="11"/>
      <c r="C265" s="11" t="s">
        <v>437</v>
      </c>
      <c r="D265" s="11"/>
      <c r="E265" s="11" t="s">
        <v>192</v>
      </c>
      <c r="F265" s="11">
        <v>3</v>
      </c>
      <c r="G265" s="11"/>
      <c r="H265" s="11"/>
      <c r="I265" s="395"/>
      <c r="J265" s="4"/>
      <c r="K265" s="11"/>
      <c r="L265" s="11"/>
      <c r="M265" s="11"/>
      <c r="N265" s="4"/>
      <c r="O265" s="184"/>
      <c r="P265" s="185"/>
      <c r="Q265" s="185"/>
      <c r="R265" s="186"/>
      <c r="S265" s="4"/>
      <c r="T265" s="4"/>
      <c r="U265" s="4"/>
      <c r="V265" s="4"/>
    </row>
    <row r="266" spans="1:22" s="5" customFormat="1" ht="12.5">
      <c r="A266" s="56"/>
      <c r="B266" s="11"/>
      <c r="C266" s="11" t="s">
        <v>438</v>
      </c>
      <c r="D266" s="11"/>
      <c r="E266" s="11" t="s">
        <v>110</v>
      </c>
      <c r="F266" s="11">
        <v>2</v>
      </c>
      <c r="G266" s="11"/>
      <c r="H266" s="11"/>
      <c r="I266" s="395"/>
      <c r="J266" s="4"/>
      <c r="K266" s="11"/>
      <c r="L266" s="11"/>
      <c r="M266" s="11"/>
      <c r="N266" s="4"/>
      <c r="O266" s="184"/>
      <c r="P266" s="185"/>
      <c r="Q266" s="185"/>
      <c r="R266" s="186"/>
      <c r="S266" s="4"/>
      <c r="T266" s="4"/>
      <c r="U266" s="4"/>
      <c r="V266" s="4"/>
    </row>
    <row r="267" spans="1:22" s="5" customFormat="1" ht="12.5">
      <c r="A267" s="56"/>
      <c r="B267" s="11"/>
      <c r="C267" s="11" t="s">
        <v>439</v>
      </c>
      <c r="D267" s="11"/>
      <c r="E267" s="11" t="s">
        <v>113</v>
      </c>
      <c r="F267" s="11">
        <v>1</v>
      </c>
      <c r="G267" s="11"/>
      <c r="H267" s="11"/>
      <c r="I267" s="395"/>
      <c r="J267" s="4"/>
      <c r="K267" s="11"/>
      <c r="L267" s="11"/>
      <c r="M267" s="11"/>
      <c r="N267" s="4"/>
      <c r="O267" s="184"/>
      <c r="P267" s="185"/>
      <c r="Q267" s="185"/>
      <c r="R267" s="186"/>
      <c r="S267" s="4"/>
      <c r="T267" s="4"/>
      <c r="U267" s="4"/>
      <c r="V267" s="4"/>
    </row>
    <row r="268" spans="1:22" s="5" customFormat="1" ht="12.5">
      <c r="A268" s="56"/>
      <c r="B268" s="11"/>
      <c r="C268" s="11" t="s">
        <v>440</v>
      </c>
      <c r="D268" s="11"/>
      <c r="E268" s="11" t="s">
        <v>113</v>
      </c>
      <c r="F268" s="11">
        <v>1</v>
      </c>
      <c r="G268" s="11"/>
      <c r="H268" s="11"/>
      <c r="I268" s="395"/>
      <c r="J268" s="4"/>
      <c r="K268" s="11"/>
      <c r="L268" s="11"/>
      <c r="M268" s="11"/>
      <c r="N268" s="4"/>
      <c r="O268" s="184"/>
      <c r="P268" s="185"/>
      <c r="Q268" s="185"/>
      <c r="R268" s="186"/>
      <c r="S268" s="4"/>
      <c r="T268" s="4"/>
      <c r="U268" s="4"/>
      <c r="V268" s="4"/>
    </row>
    <row r="269" spans="1:22" s="5" customFormat="1" ht="12.5">
      <c r="A269" s="56"/>
      <c r="B269" s="11"/>
      <c r="C269" s="11" t="s">
        <v>441</v>
      </c>
      <c r="D269" s="11"/>
      <c r="E269" s="11" t="s">
        <v>164</v>
      </c>
      <c r="F269" s="11">
        <v>41</v>
      </c>
      <c r="G269" s="11">
        <v>2</v>
      </c>
      <c r="H269" s="11">
        <v>0</v>
      </c>
      <c r="I269" s="395"/>
      <c r="J269" s="4"/>
      <c r="K269" s="11"/>
      <c r="L269" s="11"/>
      <c r="M269" s="11"/>
      <c r="N269" s="4"/>
      <c r="O269" s="184"/>
      <c r="P269" s="185"/>
      <c r="Q269" s="185"/>
      <c r="R269" s="186"/>
      <c r="S269" s="4"/>
      <c r="T269" s="4"/>
      <c r="U269" s="4"/>
      <c r="V269" s="4"/>
    </row>
    <row r="270" spans="1:22" s="5" customFormat="1" ht="12.5">
      <c r="A270" s="56"/>
      <c r="B270" s="11"/>
      <c r="C270" s="11" t="s">
        <v>442</v>
      </c>
      <c r="D270" s="11"/>
      <c r="E270" s="11" t="s">
        <v>192</v>
      </c>
      <c r="F270" s="11">
        <v>2</v>
      </c>
      <c r="G270" s="11"/>
      <c r="H270" s="11"/>
      <c r="I270" s="395"/>
      <c r="J270" s="4"/>
      <c r="K270" s="11"/>
      <c r="L270" s="11"/>
      <c r="M270" s="11"/>
      <c r="N270" s="4"/>
      <c r="O270" s="184"/>
      <c r="P270" s="185"/>
      <c r="Q270" s="185"/>
      <c r="R270" s="186"/>
      <c r="S270" s="4"/>
      <c r="T270" s="4"/>
      <c r="U270" s="4"/>
      <c r="V270" s="4"/>
    </row>
    <row r="271" spans="1:22" s="5" customFormat="1" ht="12.5">
      <c r="A271" s="56"/>
      <c r="B271" s="11"/>
      <c r="C271" s="11" t="s">
        <v>443</v>
      </c>
      <c r="D271" s="11"/>
      <c r="E271" s="11" t="s">
        <v>190</v>
      </c>
      <c r="F271" s="11">
        <v>61</v>
      </c>
      <c r="G271" s="11">
        <v>1</v>
      </c>
      <c r="H271" s="11">
        <v>1</v>
      </c>
      <c r="I271" s="395">
        <v>0</v>
      </c>
      <c r="J271" s="4"/>
      <c r="K271" s="11"/>
      <c r="L271" s="11"/>
      <c r="M271" s="11"/>
      <c r="N271" s="4"/>
      <c r="O271" s="184"/>
      <c r="P271" s="185"/>
      <c r="Q271" s="185"/>
      <c r="R271" s="186"/>
      <c r="S271" s="4"/>
      <c r="T271" s="4"/>
      <c r="U271" s="4"/>
      <c r="V271" s="4"/>
    </row>
    <row r="272" spans="1:22" s="5" customFormat="1" ht="12.5">
      <c r="A272" s="56"/>
      <c r="B272" s="11"/>
      <c r="C272" s="11" t="s">
        <v>444</v>
      </c>
      <c r="D272" s="11"/>
      <c r="E272" s="11" t="s">
        <v>124</v>
      </c>
      <c r="F272" s="11">
        <v>102</v>
      </c>
      <c r="G272" s="11"/>
      <c r="H272" s="11">
        <v>0</v>
      </c>
      <c r="I272" s="395"/>
      <c r="J272" s="4"/>
      <c r="K272" s="11"/>
      <c r="L272" s="11"/>
      <c r="M272" s="11"/>
      <c r="N272" s="4"/>
      <c r="O272" s="184"/>
      <c r="P272" s="185"/>
      <c r="Q272" s="185"/>
      <c r="R272" s="186"/>
      <c r="S272" s="4"/>
      <c r="T272" s="4"/>
      <c r="U272" s="4"/>
      <c r="V272" s="4"/>
    </row>
    <row r="273" spans="1:16384" s="5" customFormat="1" ht="12.5">
      <c r="A273" s="56"/>
      <c r="B273" s="11"/>
      <c r="C273" s="11" t="s">
        <v>445</v>
      </c>
      <c r="D273" s="11"/>
      <c r="E273" s="11" t="s">
        <v>156</v>
      </c>
      <c r="F273" s="11">
        <v>31</v>
      </c>
      <c r="G273" s="11"/>
      <c r="H273" s="11">
        <v>0</v>
      </c>
      <c r="I273" s="395"/>
      <c r="J273" s="4"/>
      <c r="K273" s="11"/>
      <c r="L273" s="11"/>
      <c r="M273" s="11"/>
      <c r="N273" s="4"/>
      <c r="O273" s="184"/>
      <c r="P273" s="185"/>
      <c r="Q273" s="185"/>
      <c r="R273" s="186"/>
      <c r="S273" s="4"/>
      <c r="T273" s="4"/>
      <c r="U273" s="4"/>
      <c r="V273" s="4"/>
    </row>
    <row r="274" spans="1:16384" s="5" customFormat="1" ht="12.5">
      <c r="A274" s="56"/>
      <c r="B274" s="11"/>
      <c r="C274" s="11" t="s">
        <v>446</v>
      </c>
      <c r="D274" s="11"/>
      <c r="E274" s="11" t="s">
        <v>120</v>
      </c>
      <c r="F274" s="11">
        <v>21</v>
      </c>
      <c r="G274" s="11">
        <v>1</v>
      </c>
      <c r="H274" s="11">
        <v>1</v>
      </c>
      <c r="I274" s="395">
        <v>4</v>
      </c>
      <c r="J274" s="4"/>
      <c r="K274" s="11"/>
      <c r="L274" s="11"/>
      <c r="M274" s="11"/>
      <c r="N274" s="4"/>
      <c r="O274" s="184"/>
      <c r="P274" s="185"/>
      <c r="Q274" s="185"/>
      <c r="R274" s="186"/>
      <c r="S274" s="4"/>
      <c r="T274" s="4"/>
      <c r="U274" s="4"/>
      <c r="V274" s="4"/>
    </row>
    <row r="275" spans="1:16384" s="5" customFormat="1" ht="12.5">
      <c r="A275" s="56"/>
      <c r="B275" s="11"/>
      <c r="C275" s="11" t="s">
        <v>447</v>
      </c>
      <c r="D275" s="11"/>
      <c r="E275" s="11" t="s">
        <v>140</v>
      </c>
      <c r="F275" s="11">
        <v>1</v>
      </c>
      <c r="G275" s="11"/>
      <c r="H275" s="11"/>
      <c r="I275" s="395"/>
      <c r="J275" s="4"/>
      <c r="K275" s="11"/>
      <c r="L275" s="11"/>
      <c r="M275" s="11"/>
      <c r="N275" s="4"/>
      <c r="O275" s="184"/>
      <c r="P275" s="185"/>
      <c r="Q275" s="185"/>
      <c r="R275" s="186"/>
      <c r="S275" s="4"/>
      <c r="T275" s="4"/>
      <c r="U275" s="4"/>
      <c r="V275" s="4"/>
    </row>
    <row r="276" spans="1:16384" s="5" customFormat="1" ht="12.5">
      <c r="A276" s="56"/>
      <c r="B276" s="11"/>
      <c r="C276" s="11" t="s">
        <v>447</v>
      </c>
      <c r="D276" s="11"/>
      <c r="E276" s="11" t="s">
        <v>448</v>
      </c>
      <c r="F276" s="11">
        <v>25</v>
      </c>
      <c r="G276" s="11">
        <v>4</v>
      </c>
      <c r="H276" s="11">
        <v>0</v>
      </c>
      <c r="I276" s="395"/>
      <c r="J276" s="4"/>
      <c r="K276" s="11"/>
      <c r="L276" s="11"/>
      <c r="M276" s="11"/>
      <c r="N276" s="4"/>
      <c r="O276" s="184"/>
      <c r="P276" s="185"/>
      <c r="Q276" s="185"/>
      <c r="R276" s="186"/>
      <c r="S276" s="4"/>
      <c r="T276" s="4"/>
      <c r="U276" s="4"/>
      <c r="V276" s="4"/>
    </row>
    <row r="277" spans="1:16384" s="5" customFormat="1" ht="12.5">
      <c r="A277" s="56"/>
      <c r="B277" s="11"/>
      <c r="C277" s="11" t="s">
        <v>449</v>
      </c>
      <c r="D277" s="11"/>
      <c r="E277" s="11" t="s">
        <v>241</v>
      </c>
      <c r="F277" s="11">
        <v>238</v>
      </c>
      <c r="G277" s="11">
        <v>7</v>
      </c>
      <c r="H277" s="11">
        <v>5</v>
      </c>
      <c r="I277" s="395">
        <v>0.2</v>
      </c>
      <c r="J277" s="4"/>
      <c r="K277" s="11"/>
      <c r="L277" s="11"/>
      <c r="M277" s="11"/>
      <c r="N277" s="4"/>
      <c r="O277" s="184"/>
      <c r="P277" s="185"/>
      <c r="Q277" s="185"/>
      <c r="R277" s="186"/>
      <c r="S277" s="4"/>
      <c r="T277" s="4"/>
      <c r="U277" s="4"/>
      <c r="V277" s="4"/>
    </row>
    <row r="278" spans="1:16384" s="5" customFormat="1" ht="12.5">
      <c r="A278" s="56"/>
      <c r="B278" s="11"/>
      <c r="C278" s="11" t="s">
        <v>450</v>
      </c>
      <c r="D278" s="11"/>
      <c r="E278" s="11" t="s">
        <v>152</v>
      </c>
      <c r="F278" s="11">
        <v>612</v>
      </c>
      <c r="G278" s="11">
        <v>7</v>
      </c>
      <c r="H278" s="11">
        <v>4</v>
      </c>
      <c r="I278" s="395">
        <v>0.75</v>
      </c>
      <c r="J278" s="4"/>
      <c r="K278" s="11"/>
      <c r="L278" s="11"/>
      <c r="M278" s="11"/>
      <c r="N278" s="4"/>
      <c r="O278" s="184"/>
      <c r="P278" s="185"/>
      <c r="Q278" s="185"/>
      <c r="R278" s="186"/>
      <c r="S278" s="4"/>
      <c r="T278" s="4"/>
      <c r="U278" s="4"/>
      <c r="V278" s="4"/>
    </row>
    <row r="279" spans="1:16384" s="5" customFormat="1" ht="12.5">
      <c r="A279" s="56"/>
      <c r="B279" s="11"/>
      <c r="C279" s="11" t="s">
        <v>451</v>
      </c>
      <c r="D279" s="11"/>
      <c r="E279" s="11" t="s">
        <v>226</v>
      </c>
      <c r="F279" s="11">
        <v>6</v>
      </c>
      <c r="G279" s="11"/>
      <c r="H279" s="11"/>
      <c r="I279" s="395"/>
      <c r="J279" s="4"/>
      <c r="K279" s="11"/>
      <c r="L279" s="11"/>
      <c r="M279" s="11"/>
      <c r="N279" s="4"/>
      <c r="O279" s="184"/>
      <c r="P279" s="185"/>
      <c r="Q279" s="185"/>
      <c r="R279" s="186"/>
      <c r="S279" s="4"/>
      <c r="T279" s="4"/>
      <c r="U279" s="4"/>
      <c r="V279" s="4"/>
    </row>
    <row r="280" spans="1:16384" s="5" customFormat="1" ht="12.5">
      <c r="A280" s="56"/>
      <c r="B280" s="11"/>
      <c r="C280" s="11" t="s">
        <v>452</v>
      </c>
      <c r="D280" s="11"/>
      <c r="E280" s="11" t="s">
        <v>453</v>
      </c>
      <c r="F280" s="11">
        <v>17</v>
      </c>
      <c r="G280" s="11"/>
      <c r="H280" s="11">
        <v>0</v>
      </c>
      <c r="I280" s="395"/>
      <c r="J280" s="4"/>
      <c r="K280" s="11"/>
      <c r="L280" s="11"/>
      <c r="M280" s="11"/>
      <c r="N280" s="4"/>
      <c r="O280" s="184"/>
      <c r="P280" s="185"/>
      <c r="Q280" s="185"/>
      <c r="R280" s="186"/>
      <c r="S280" s="4"/>
      <c r="T280" s="4"/>
      <c r="U280" s="4"/>
      <c r="V280" s="4"/>
    </row>
    <row r="281" spans="1:16384" s="5" customFormat="1" ht="12.5">
      <c r="A281" s="56"/>
      <c r="B281" s="11"/>
      <c r="C281" s="11" t="s">
        <v>454</v>
      </c>
      <c r="D281" s="11"/>
      <c r="E281" s="11" t="s">
        <v>241</v>
      </c>
      <c r="F281" s="11">
        <v>1</v>
      </c>
      <c r="G281" s="11"/>
      <c r="H281" s="11"/>
      <c r="I281" s="395"/>
      <c r="J281" s="4"/>
      <c r="K281" s="11"/>
      <c r="L281" s="11"/>
      <c r="M281" s="11"/>
      <c r="N281" s="4"/>
      <c r="O281" s="184"/>
      <c r="P281" s="185"/>
      <c r="Q281" s="185"/>
      <c r="R281" s="186"/>
      <c r="S281" s="4"/>
      <c r="T281" s="4"/>
      <c r="U281" s="4"/>
      <c r="V281" s="4"/>
    </row>
    <row r="282" spans="1:16384" s="5" customFormat="1" ht="12.5">
      <c r="A282" s="56"/>
      <c r="B282" s="11"/>
      <c r="C282" s="11" t="s">
        <v>454</v>
      </c>
      <c r="D282" s="11"/>
      <c r="E282" s="11" t="s">
        <v>122</v>
      </c>
      <c r="F282" s="11">
        <v>63</v>
      </c>
      <c r="G282" s="11">
        <v>2</v>
      </c>
      <c r="H282" s="11">
        <v>3</v>
      </c>
      <c r="I282" s="395">
        <v>2.6666666666666701</v>
      </c>
      <c r="J282" s="4"/>
      <c r="K282" s="11"/>
      <c r="L282" s="11"/>
      <c r="M282" s="11"/>
      <c r="N282" s="4"/>
      <c r="O282" s="184"/>
      <c r="P282" s="185"/>
      <c r="Q282" s="185"/>
      <c r="R282" s="186"/>
      <c r="S282" s="4"/>
      <c r="T282" s="4"/>
      <c r="U282" s="4"/>
      <c r="V282" s="4"/>
    </row>
    <row r="283" spans="1:16384" s="5" customFormat="1" ht="12.5">
      <c r="A283" s="56"/>
      <c r="B283" s="11"/>
      <c r="C283" s="11" t="s">
        <v>455</v>
      </c>
      <c r="D283" s="11"/>
      <c r="E283" s="11" t="s">
        <v>355</v>
      </c>
      <c r="F283" s="11">
        <v>99</v>
      </c>
      <c r="G283" s="11">
        <v>3</v>
      </c>
      <c r="H283" s="11">
        <v>3</v>
      </c>
      <c r="I283" s="395">
        <v>0</v>
      </c>
      <c r="J283" s="4"/>
      <c r="K283" s="11"/>
      <c r="L283" s="11"/>
      <c r="M283" s="11"/>
      <c r="N283" s="4"/>
      <c r="O283" s="184"/>
      <c r="P283" s="185"/>
      <c r="Q283" s="185"/>
      <c r="R283" s="186"/>
      <c r="S283" s="4"/>
      <c r="T283" s="4"/>
      <c r="U283" s="4"/>
      <c r="V283" s="4"/>
    </row>
    <row r="284" spans="1:16384" s="5" customFormat="1" ht="13" thickBot="1">
      <c r="A284" s="56"/>
      <c r="B284" s="11"/>
      <c r="C284" s="11" t="s">
        <v>456</v>
      </c>
      <c r="D284" s="11"/>
      <c r="E284" s="11" t="s">
        <v>355</v>
      </c>
      <c r="F284" s="11">
        <v>4</v>
      </c>
      <c r="G284" s="11"/>
      <c r="H284" s="11"/>
      <c r="I284" s="395"/>
      <c r="J284" s="4"/>
      <c r="K284" s="11"/>
      <c r="L284" s="11"/>
      <c r="M284" s="11"/>
      <c r="N284" s="4"/>
      <c r="O284" s="184"/>
      <c r="P284" s="185"/>
      <c r="Q284" s="185"/>
      <c r="R284" s="186"/>
      <c r="S284" s="4"/>
      <c r="T284" s="4"/>
      <c r="U284" s="4"/>
      <c r="V284" s="4"/>
    </row>
    <row r="285" spans="1:16384" s="5" customFormat="1" ht="13.5" thickBot="1">
      <c r="A285" s="56"/>
      <c r="B285" s="93" t="s">
        <v>51</v>
      </c>
      <c r="C285" s="94"/>
      <c r="D285" s="94"/>
      <c r="E285" s="94"/>
      <c r="F285" s="95"/>
      <c r="G285" s="95"/>
      <c r="H285" s="95"/>
      <c r="I285" s="223">
        <f>AVERAGE(I17:I284)</f>
        <v>5.6939496314496321</v>
      </c>
      <c r="J285" s="4"/>
      <c r="K285" s="97"/>
      <c r="L285" s="95"/>
      <c r="M285" s="96"/>
      <c r="N285" s="4"/>
      <c r="O285" s="437"/>
      <c r="P285" s="438"/>
      <c r="Q285" s="438"/>
      <c r="R285" s="439"/>
      <c r="S285" s="4"/>
      <c r="T285" s="4"/>
      <c r="U285" s="4"/>
      <c r="V285" s="4"/>
    </row>
    <row r="286" spans="1:16384" s="4" customFormat="1" ht="12.5">
      <c r="A286" s="56"/>
      <c r="K286" s="51"/>
    </row>
    <row r="287" spans="1:16384" ht="65">
      <c r="A287" s="56" t="s">
        <v>483</v>
      </c>
      <c r="B287" s="3" t="s">
        <v>33</v>
      </c>
      <c r="C287" s="3" t="s">
        <v>34</v>
      </c>
      <c r="D287" s="3" t="s">
        <v>35</v>
      </c>
      <c r="E287" s="3" t="s">
        <v>36</v>
      </c>
      <c r="F287" s="2" t="s">
        <v>78</v>
      </c>
      <c r="G287" s="2" t="s">
        <v>79</v>
      </c>
      <c r="H287" s="2" t="s">
        <v>80</v>
      </c>
      <c r="I287" s="2" t="s">
        <v>81</v>
      </c>
      <c r="J287" s="71"/>
      <c r="K287" s="50" t="s">
        <v>82</v>
      </c>
      <c r="L287" s="91" t="s">
        <v>83</v>
      </c>
      <c r="M287" s="98" t="s">
        <v>84</v>
      </c>
      <c r="N287" s="71"/>
      <c r="O287" s="443" t="s">
        <v>85</v>
      </c>
      <c r="P287" s="444"/>
      <c r="Q287" s="444"/>
      <c r="R287" s="445"/>
      <c r="U287" s="4"/>
      <c r="V287" s="4"/>
    </row>
    <row r="288" spans="1:16384">
      <c r="A288" s="56"/>
      <c r="B288" s="11"/>
      <c r="C288" s="11" t="s">
        <v>87</v>
      </c>
      <c r="D288" s="11"/>
      <c r="E288" s="11" t="s">
        <v>88</v>
      </c>
      <c r="F288" s="11">
        <v>170</v>
      </c>
      <c r="G288" s="11">
        <v>1</v>
      </c>
      <c r="H288" s="11">
        <v>1</v>
      </c>
      <c r="I288" s="11">
        <v>0</v>
      </c>
      <c r="K288" s="11"/>
      <c r="L288" s="11"/>
      <c r="M288" s="11"/>
      <c r="O288" s="440"/>
      <c r="P288" s="441"/>
      <c r="Q288" s="441"/>
      <c r="R288" s="442"/>
      <c r="S288" s="451"/>
      <c r="T288" s="451"/>
      <c r="U288" s="451"/>
      <c r="V288" s="451"/>
      <c r="W288" s="436"/>
      <c r="X288" s="436"/>
      <c r="Y288" s="436"/>
      <c r="Z288" s="436"/>
      <c r="AA288" s="436"/>
      <c r="AB288" s="436"/>
      <c r="AC288" s="436"/>
      <c r="AD288" s="436"/>
      <c r="AE288" s="436"/>
      <c r="AF288" s="436"/>
      <c r="AG288" s="436"/>
      <c r="AH288" s="436"/>
      <c r="AI288" s="436"/>
      <c r="AJ288" s="436"/>
      <c r="AK288" s="436"/>
      <c r="AL288" s="436"/>
      <c r="AM288" s="436"/>
      <c r="AN288" s="436"/>
      <c r="AO288" s="436"/>
      <c r="AP288" s="436"/>
      <c r="AQ288" s="436"/>
      <c r="AR288" s="436"/>
      <c r="AS288" s="436"/>
      <c r="AT288" s="436"/>
      <c r="AU288" s="436"/>
      <c r="AV288" s="436"/>
      <c r="AW288" s="436"/>
      <c r="AX288" s="436"/>
      <c r="AY288" s="436"/>
      <c r="AZ288" s="436"/>
      <c r="BA288" s="436"/>
      <c r="BB288" s="436"/>
      <c r="BC288" s="436"/>
      <c r="BD288" s="436"/>
      <c r="BE288" s="436"/>
      <c r="BF288" s="436"/>
      <c r="BG288" s="436"/>
      <c r="BH288" s="436"/>
      <c r="BI288" s="436"/>
      <c r="BJ288" s="436"/>
      <c r="BK288" s="436"/>
      <c r="BL288" s="436"/>
      <c r="BM288" s="436"/>
      <c r="BN288" s="436"/>
      <c r="BO288" s="436"/>
      <c r="BP288" s="436"/>
      <c r="BQ288" s="436"/>
      <c r="BR288" s="436"/>
      <c r="BS288" s="436"/>
      <c r="BT288" s="436"/>
      <c r="BU288" s="436"/>
      <c r="BV288" s="436"/>
      <c r="BW288" s="436"/>
      <c r="BX288" s="436"/>
      <c r="BY288" s="436"/>
      <c r="BZ288" s="436"/>
      <c r="CA288" s="436"/>
      <c r="CB288" s="436"/>
      <c r="CC288" s="436"/>
      <c r="CD288" s="436"/>
      <c r="CE288" s="436"/>
      <c r="CF288" s="436"/>
      <c r="CG288" s="436"/>
      <c r="CH288" s="436"/>
      <c r="CI288" s="436"/>
      <c r="CJ288" s="436"/>
      <c r="CK288" s="436"/>
      <c r="CL288" s="436"/>
      <c r="CM288" s="436"/>
      <c r="CN288" s="436"/>
      <c r="CO288" s="436"/>
      <c r="CP288" s="436"/>
      <c r="CQ288" s="436"/>
      <c r="CR288" s="436"/>
      <c r="CS288" s="436"/>
      <c r="CT288" s="436"/>
      <c r="CU288" s="436"/>
      <c r="CV288" s="436"/>
      <c r="CW288" s="436"/>
      <c r="CX288" s="436"/>
      <c r="CY288" s="436"/>
      <c r="CZ288" s="436"/>
      <c r="DA288" s="436"/>
      <c r="DB288" s="436"/>
      <c r="DC288" s="436"/>
      <c r="DD288" s="436"/>
      <c r="DE288" s="436"/>
      <c r="DF288" s="436"/>
      <c r="DG288" s="436"/>
      <c r="DH288" s="436"/>
      <c r="DI288" s="436"/>
      <c r="DJ288" s="436"/>
      <c r="DK288" s="436"/>
      <c r="DL288" s="436"/>
      <c r="DM288" s="436"/>
      <c r="DN288" s="436"/>
      <c r="DO288" s="436"/>
      <c r="DP288" s="436"/>
      <c r="DQ288" s="436"/>
      <c r="DR288" s="436"/>
      <c r="DS288" s="436"/>
      <c r="DT288" s="436"/>
      <c r="DU288" s="436"/>
      <c r="DV288" s="436"/>
      <c r="DW288" s="436"/>
      <c r="DX288" s="436"/>
      <c r="DY288" s="436"/>
      <c r="DZ288" s="436"/>
      <c r="EA288" s="436"/>
      <c r="EB288" s="436"/>
      <c r="EC288" s="436"/>
      <c r="ED288" s="436"/>
      <c r="EE288" s="436"/>
      <c r="EF288" s="436"/>
      <c r="EG288" s="436"/>
      <c r="EH288" s="436"/>
      <c r="EI288" s="436"/>
      <c r="EJ288" s="436"/>
      <c r="EK288" s="436"/>
      <c r="EL288" s="436"/>
      <c r="EM288" s="436"/>
      <c r="EN288" s="436"/>
      <c r="EO288" s="436"/>
      <c r="EP288" s="436"/>
      <c r="EQ288" s="436"/>
      <c r="ER288" s="436"/>
      <c r="ES288" s="436"/>
      <c r="ET288" s="436"/>
      <c r="EU288" s="436"/>
      <c r="EV288" s="436"/>
      <c r="EW288" s="436"/>
      <c r="EX288" s="436"/>
      <c r="EY288" s="436"/>
      <c r="EZ288" s="436"/>
      <c r="FA288" s="436"/>
      <c r="FB288" s="436"/>
      <c r="FC288" s="436"/>
      <c r="FD288" s="436"/>
      <c r="FE288" s="436"/>
      <c r="FF288" s="436"/>
      <c r="FG288" s="436"/>
      <c r="FH288" s="436"/>
      <c r="FI288" s="436"/>
      <c r="FJ288" s="436"/>
      <c r="FK288" s="436"/>
      <c r="FL288" s="436"/>
      <c r="FM288" s="436"/>
      <c r="FN288" s="436"/>
      <c r="FO288" s="436"/>
      <c r="FP288" s="436"/>
      <c r="FQ288" s="436"/>
      <c r="FR288" s="436"/>
      <c r="FS288" s="436"/>
      <c r="FT288" s="436"/>
      <c r="FU288" s="436"/>
      <c r="FV288" s="436"/>
      <c r="FW288" s="436"/>
      <c r="FX288" s="436"/>
      <c r="FY288" s="436"/>
      <c r="FZ288" s="436"/>
      <c r="GA288" s="436"/>
      <c r="GB288" s="436"/>
      <c r="GC288" s="436"/>
      <c r="GD288" s="436"/>
      <c r="GE288" s="436"/>
      <c r="GF288" s="436"/>
      <c r="GG288" s="436"/>
      <c r="GH288" s="436"/>
      <c r="GI288" s="436"/>
      <c r="GJ288" s="436"/>
      <c r="GK288" s="436"/>
      <c r="GL288" s="436"/>
      <c r="GM288" s="436"/>
      <c r="GN288" s="436"/>
      <c r="GO288" s="436"/>
      <c r="GP288" s="436"/>
      <c r="GQ288" s="436"/>
      <c r="GR288" s="436"/>
      <c r="GS288" s="436"/>
      <c r="GT288" s="436"/>
      <c r="GU288" s="436"/>
      <c r="GV288" s="436"/>
      <c r="GW288" s="436"/>
      <c r="GX288" s="436"/>
      <c r="GY288" s="436"/>
      <c r="GZ288" s="436"/>
      <c r="HA288" s="436"/>
      <c r="HB288" s="436"/>
      <c r="HC288" s="436"/>
      <c r="HD288" s="436"/>
      <c r="HE288" s="436"/>
      <c r="HF288" s="436"/>
      <c r="HG288" s="436"/>
      <c r="HH288" s="436"/>
      <c r="HI288" s="436"/>
      <c r="HJ288" s="436"/>
      <c r="HK288" s="436"/>
      <c r="HL288" s="436"/>
      <c r="HM288" s="436"/>
      <c r="HN288" s="436"/>
      <c r="HO288" s="436"/>
      <c r="HP288" s="436"/>
      <c r="HQ288" s="436"/>
      <c r="HR288" s="436"/>
      <c r="HS288" s="436"/>
      <c r="HT288" s="436"/>
      <c r="HU288" s="436"/>
      <c r="HV288" s="436"/>
      <c r="HW288" s="436"/>
      <c r="HX288" s="436"/>
      <c r="HY288" s="436"/>
      <c r="HZ288" s="436"/>
      <c r="IA288" s="436"/>
      <c r="IB288" s="436"/>
      <c r="IC288" s="436"/>
      <c r="ID288" s="436"/>
      <c r="IE288" s="436"/>
      <c r="IF288" s="436"/>
      <c r="IG288" s="436"/>
      <c r="IH288" s="436"/>
      <c r="II288" s="436"/>
      <c r="IJ288" s="436"/>
      <c r="IK288" s="436"/>
      <c r="IL288" s="436"/>
      <c r="IM288" s="436"/>
      <c r="IN288" s="436"/>
      <c r="IO288" s="436"/>
      <c r="IP288" s="436"/>
      <c r="IQ288" s="436"/>
      <c r="IR288" s="436"/>
      <c r="IS288" s="436"/>
      <c r="IT288" s="436"/>
      <c r="IU288" s="436"/>
      <c r="IV288" s="436"/>
      <c r="IW288" s="436"/>
      <c r="IX288" s="436"/>
      <c r="IY288" s="436"/>
      <c r="IZ288" s="436"/>
      <c r="JA288" s="436"/>
      <c r="JB288" s="436"/>
      <c r="JC288" s="436"/>
      <c r="JD288" s="436"/>
      <c r="JE288" s="436"/>
      <c r="JF288" s="436"/>
      <c r="JG288" s="436"/>
      <c r="JH288" s="436"/>
      <c r="JI288" s="436"/>
      <c r="JJ288" s="436"/>
      <c r="JK288" s="436"/>
      <c r="JL288" s="436"/>
      <c r="JM288" s="436"/>
      <c r="JN288" s="436"/>
      <c r="JO288" s="436"/>
      <c r="JP288" s="436"/>
      <c r="JQ288" s="436"/>
      <c r="JR288" s="436"/>
      <c r="JS288" s="436"/>
      <c r="JT288" s="436"/>
      <c r="JU288" s="436"/>
      <c r="JV288" s="436"/>
      <c r="JW288" s="436"/>
      <c r="JX288" s="436"/>
      <c r="JY288" s="436"/>
      <c r="JZ288" s="436"/>
      <c r="KA288" s="436"/>
      <c r="KB288" s="436"/>
      <c r="KC288" s="436"/>
      <c r="KD288" s="436"/>
      <c r="KE288" s="436"/>
      <c r="KF288" s="436"/>
      <c r="KG288" s="436"/>
      <c r="KH288" s="436"/>
      <c r="KI288" s="436"/>
      <c r="KJ288" s="436"/>
      <c r="KK288" s="436"/>
      <c r="KL288" s="436"/>
      <c r="KM288" s="436"/>
      <c r="KN288" s="436"/>
      <c r="KO288" s="436"/>
      <c r="KP288" s="436"/>
      <c r="KQ288" s="436"/>
      <c r="KR288" s="436"/>
      <c r="KS288" s="436"/>
      <c r="KT288" s="436"/>
      <c r="KU288" s="436"/>
      <c r="KV288" s="436"/>
      <c r="KW288" s="436"/>
      <c r="KX288" s="436"/>
      <c r="KY288" s="436"/>
      <c r="KZ288" s="436"/>
      <c r="LA288" s="436"/>
      <c r="LB288" s="436"/>
      <c r="LC288" s="436"/>
      <c r="LD288" s="436"/>
      <c r="LE288" s="436"/>
      <c r="LF288" s="436"/>
      <c r="LG288" s="436"/>
      <c r="LH288" s="436"/>
      <c r="LI288" s="436"/>
      <c r="LJ288" s="436"/>
      <c r="LK288" s="436"/>
      <c r="LL288" s="436"/>
      <c r="LM288" s="436"/>
      <c r="LN288" s="436"/>
      <c r="LO288" s="436"/>
      <c r="LP288" s="436"/>
      <c r="LQ288" s="436"/>
      <c r="LR288" s="436"/>
      <c r="LS288" s="436"/>
      <c r="LT288" s="436"/>
      <c r="LU288" s="436"/>
      <c r="LV288" s="436"/>
      <c r="LW288" s="436"/>
      <c r="LX288" s="436"/>
      <c r="LY288" s="436"/>
      <c r="LZ288" s="436"/>
      <c r="MA288" s="436"/>
      <c r="MB288" s="436"/>
      <c r="MC288" s="436"/>
      <c r="MD288" s="436"/>
      <c r="ME288" s="436"/>
      <c r="MF288" s="436"/>
      <c r="MG288" s="436"/>
      <c r="MH288" s="436"/>
      <c r="MI288" s="436"/>
      <c r="MJ288" s="436"/>
      <c r="MK288" s="436"/>
      <c r="ML288" s="436"/>
      <c r="MM288" s="436"/>
      <c r="MN288" s="436"/>
      <c r="MO288" s="436"/>
      <c r="MP288" s="436"/>
      <c r="MQ288" s="436"/>
      <c r="MR288" s="436"/>
      <c r="MS288" s="436"/>
      <c r="MT288" s="436"/>
      <c r="MU288" s="436"/>
      <c r="MV288" s="436"/>
      <c r="MW288" s="436"/>
      <c r="MX288" s="436"/>
      <c r="MY288" s="436"/>
      <c r="MZ288" s="436"/>
      <c r="NA288" s="436"/>
      <c r="NB288" s="436"/>
      <c r="NC288" s="436"/>
      <c r="ND288" s="436"/>
      <c r="NE288" s="436"/>
      <c r="NF288" s="436"/>
      <c r="NG288" s="436"/>
      <c r="NH288" s="436"/>
      <c r="NI288" s="436"/>
      <c r="NJ288" s="436"/>
      <c r="NK288" s="436"/>
      <c r="NL288" s="436"/>
      <c r="NM288" s="436"/>
      <c r="NN288" s="436"/>
      <c r="NO288" s="436"/>
      <c r="NP288" s="436"/>
      <c r="NQ288" s="436"/>
      <c r="NR288" s="436"/>
      <c r="NS288" s="436"/>
      <c r="NT288" s="436"/>
      <c r="NU288" s="436"/>
      <c r="NV288" s="436"/>
      <c r="NW288" s="436"/>
      <c r="NX288" s="436"/>
      <c r="NY288" s="436"/>
      <c r="NZ288" s="436"/>
      <c r="OA288" s="436"/>
      <c r="OB288" s="436"/>
      <c r="OC288" s="436"/>
      <c r="OD288" s="436"/>
      <c r="OE288" s="436"/>
      <c r="OF288" s="436"/>
      <c r="OG288" s="436"/>
      <c r="OH288" s="436"/>
      <c r="OI288" s="436"/>
      <c r="OJ288" s="436"/>
      <c r="OK288" s="436"/>
      <c r="OL288" s="436"/>
      <c r="OM288" s="436"/>
      <c r="ON288" s="436"/>
      <c r="OO288" s="436"/>
      <c r="OP288" s="436"/>
      <c r="OQ288" s="436"/>
      <c r="OR288" s="436"/>
      <c r="OS288" s="436"/>
      <c r="OT288" s="436"/>
      <c r="OU288" s="436"/>
      <c r="OV288" s="436"/>
      <c r="OW288" s="436"/>
      <c r="OX288" s="436"/>
      <c r="OY288" s="436"/>
      <c r="OZ288" s="436"/>
      <c r="PA288" s="436"/>
      <c r="PB288" s="436"/>
      <c r="PC288" s="436"/>
      <c r="PD288" s="436"/>
      <c r="PE288" s="436"/>
      <c r="PF288" s="436"/>
      <c r="PG288" s="436"/>
      <c r="PH288" s="436"/>
      <c r="PI288" s="436"/>
      <c r="PJ288" s="436"/>
      <c r="PK288" s="436"/>
      <c r="PL288" s="436"/>
      <c r="PM288" s="436"/>
      <c r="PN288" s="436"/>
      <c r="PO288" s="436"/>
      <c r="PP288" s="436"/>
      <c r="PQ288" s="436"/>
      <c r="PR288" s="436"/>
      <c r="PS288" s="436"/>
      <c r="PT288" s="436"/>
      <c r="PU288" s="436"/>
      <c r="PV288" s="436"/>
      <c r="PW288" s="436"/>
      <c r="PX288" s="436"/>
      <c r="PY288" s="436"/>
      <c r="PZ288" s="436"/>
      <c r="QA288" s="436"/>
      <c r="QB288" s="436"/>
      <c r="QC288" s="436"/>
      <c r="QD288" s="436"/>
      <c r="QE288" s="436"/>
      <c r="QF288" s="436"/>
      <c r="QG288" s="436"/>
      <c r="QH288" s="436"/>
      <c r="QI288" s="436"/>
      <c r="QJ288" s="436"/>
      <c r="QK288" s="436"/>
      <c r="QL288" s="436"/>
      <c r="QM288" s="436"/>
      <c r="QN288" s="436"/>
      <c r="QO288" s="436"/>
      <c r="QP288" s="436"/>
      <c r="QQ288" s="436"/>
      <c r="QR288" s="436"/>
      <c r="QS288" s="436"/>
      <c r="QT288" s="436"/>
      <c r="QU288" s="436"/>
      <c r="QV288" s="436"/>
      <c r="QW288" s="436"/>
      <c r="QX288" s="436"/>
      <c r="QY288" s="436"/>
      <c r="QZ288" s="436"/>
      <c r="RA288" s="436"/>
      <c r="RB288" s="436"/>
      <c r="RC288" s="436"/>
      <c r="RD288" s="436"/>
      <c r="RE288" s="436"/>
      <c r="RF288" s="436"/>
      <c r="RG288" s="436"/>
      <c r="RH288" s="436"/>
      <c r="RI288" s="436"/>
      <c r="RJ288" s="436"/>
      <c r="RK288" s="436"/>
      <c r="RL288" s="436"/>
      <c r="RM288" s="436"/>
      <c r="RN288" s="436"/>
      <c r="RO288" s="436"/>
      <c r="RP288" s="436"/>
      <c r="RQ288" s="436"/>
      <c r="RR288" s="436"/>
      <c r="RS288" s="436"/>
      <c r="RT288" s="436"/>
      <c r="RU288" s="436"/>
      <c r="RV288" s="436"/>
      <c r="RW288" s="436"/>
      <c r="RX288" s="436"/>
      <c r="RY288" s="436"/>
      <c r="RZ288" s="436"/>
      <c r="SA288" s="436"/>
      <c r="SB288" s="436"/>
      <c r="SC288" s="436"/>
      <c r="SD288" s="436"/>
      <c r="SE288" s="436"/>
      <c r="SF288" s="436"/>
      <c r="SG288" s="436"/>
      <c r="SH288" s="436"/>
      <c r="SI288" s="436"/>
      <c r="SJ288" s="436"/>
      <c r="SK288" s="436"/>
      <c r="SL288" s="436"/>
      <c r="SM288" s="436"/>
      <c r="SN288" s="436"/>
      <c r="SO288" s="436"/>
      <c r="SP288" s="436"/>
      <c r="SQ288" s="436"/>
      <c r="SR288" s="436"/>
      <c r="SS288" s="436"/>
      <c r="ST288" s="436"/>
      <c r="SU288" s="436"/>
      <c r="SV288" s="436"/>
      <c r="SW288" s="436"/>
      <c r="SX288" s="436"/>
      <c r="SY288" s="436"/>
      <c r="SZ288" s="436"/>
      <c r="TA288" s="436"/>
      <c r="TB288" s="436"/>
      <c r="TC288" s="436"/>
      <c r="TD288" s="436"/>
      <c r="TE288" s="436"/>
      <c r="TF288" s="436"/>
      <c r="TG288" s="436"/>
      <c r="TH288" s="436"/>
      <c r="TI288" s="436"/>
      <c r="TJ288" s="436"/>
      <c r="TK288" s="436"/>
      <c r="TL288" s="436"/>
      <c r="TM288" s="436"/>
      <c r="TN288" s="436"/>
      <c r="TO288" s="436"/>
      <c r="TP288" s="436"/>
      <c r="TQ288" s="436"/>
      <c r="TR288" s="436"/>
      <c r="TS288" s="436"/>
      <c r="TT288" s="436"/>
      <c r="TU288" s="436"/>
      <c r="TV288" s="436"/>
      <c r="TW288" s="436"/>
      <c r="TX288" s="436"/>
      <c r="TY288" s="436"/>
      <c r="TZ288" s="436"/>
      <c r="UA288" s="436"/>
      <c r="UB288" s="436"/>
      <c r="UC288" s="436"/>
      <c r="UD288" s="436"/>
      <c r="UE288" s="436"/>
      <c r="UF288" s="436"/>
      <c r="UG288" s="436"/>
      <c r="UH288" s="436"/>
      <c r="UI288" s="436"/>
      <c r="UJ288" s="436"/>
      <c r="UK288" s="436"/>
      <c r="UL288" s="436"/>
      <c r="UM288" s="436"/>
      <c r="UN288" s="436"/>
      <c r="UO288" s="436"/>
      <c r="UP288" s="436"/>
      <c r="UQ288" s="436"/>
      <c r="UR288" s="436"/>
      <c r="US288" s="436"/>
      <c r="UT288" s="436"/>
      <c r="UU288" s="436"/>
      <c r="UV288" s="436"/>
      <c r="UW288" s="436"/>
      <c r="UX288" s="436"/>
      <c r="UY288" s="436"/>
      <c r="UZ288" s="436"/>
      <c r="VA288" s="436"/>
      <c r="VB288" s="436"/>
      <c r="VC288" s="436"/>
      <c r="VD288" s="436"/>
      <c r="VE288" s="436"/>
      <c r="VF288" s="436"/>
      <c r="VG288" s="436"/>
      <c r="VH288" s="436"/>
      <c r="VI288" s="436"/>
      <c r="VJ288" s="436"/>
      <c r="VK288" s="436"/>
      <c r="VL288" s="436"/>
      <c r="VM288" s="436"/>
      <c r="VN288" s="436"/>
      <c r="VO288" s="436"/>
      <c r="VP288" s="436"/>
      <c r="VQ288" s="436"/>
      <c r="VR288" s="436"/>
      <c r="VS288" s="436"/>
      <c r="VT288" s="436"/>
      <c r="VU288" s="436"/>
      <c r="VV288" s="436"/>
      <c r="VW288" s="436"/>
      <c r="VX288" s="436"/>
      <c r="VY288" s="436"/>
      <c r="VZ288" s="436"/>
      <c r="WA288" s="436"/>
      <c r="WB288" s="436"/>
      <c r="WC288" s="436"/>
      <c r="WD288" s="436"/>
      <c r="WE288" s="436"/>
      <c r="WF288" s="436"/>
      <c r="WG288" s="436"/>
      <c r="WH288" s="436"/>
      <c r="WI288" s="436"/>
      <c r="WJ288" s="436"/>
      <c r="WK288" s="436"/>
      <c r="WL288" s="436"/>
      <c r="WM288" s="436"/>
      <c r="WN288" s="436"/>
      <c r="WO288" s="436"/>
      <c r="WP288" s="436"/>
      <c r="WQ288" s="436"/>
      <c r="WR288" s="436"/>
      <c r="WS288" s="436"/>
      <c r="WT288" s="436"/>
      <c r="WU288" s="436"/>
      <c r="WV288" s="436"/>
      <c r="WW288" s="436"/>
      <c r="WX288" s="436"/>
      <c r="WY288" s="436"/>
      <c r="WZ288" s="436"/>
      <c r="XA288" s="436"/>
      <c r="XB288" s="436"/>
      <c r="XC288" s="436"/>
      <c r="XD288" s="436"/>
      <c r="XE288" s="436"/>
      <c r="XF288" s="436"/>
      <c r="XG288" s="436"/>
      <c r="XH288" s="436"/>
      <c r="XI288" s="436"/>
      <c r="XJ288" s="436"/>
      <c r="XK288" s="436"/>
      <c r="XL288" s="436"/>
      <c r="XM288" s="436"/>
      <c r="XN288" s="436"/>
      <c r="XO288" s="436"/>
      <c r="XP288" s="436"/>
      <c r="XQ288" s="436"/>
      <c r="XR288" s="436"/>
      <c r="XS288" s="436"/>
      <c r="XT288" s="436"/>
      <c r="XU288" s="436"/>
      <c r="XV288" s="436"/>
      <c r="XW288" s="436"/>
      <c r="XX288" s="436"/>
      <c r="XY288" s="436"/>
      <c r="XZ288" s="436"/>
      <c r="YA288" s="436"/>
      <c r="YB288" s="436"/>
      <c r="YC288" s="436"/>
      <c r="YD288" s="436"/>
      <c r="YE288" s="436"/>
      <c r="YF288" s="436"/>
      <c r="YG288" s="436"/>
      <c r="YH288" s="436"/>
      <c r="YI288" s="436"/>
      <c r="YJ288" s="436"/>
      <c r="YK288" s="436"/>
      <c r="YL288" s="436"/>
      <c r="YM288" s="436"/>
      <c r="YN288" s="436"/>
      <c r="YO288" s="436"/>
      <c r="YP288" s="436"/>
      <c r="YQ288" s="436"/>
      <c r="YR288" s="436"/>
      <c r="YS288" s="436"/>
      <c r="YT288" s="436"/>
      <c r="YU288" s="436"/>
      <c r="YV288" s="436"/>
      <c r="YW288" s="436"/>
      <c r="YX288" s="436"/>
      <c r="YY288" s="436"/>
      <c r="YZ288" s="436"/>
      <c r="ZA288" s="436"/>
      <c r="ZB288" s="436"/>
      <c r="ZC288" s="436"/>
      <c r="ZD288" s="436"/>
      <c r="ZE288" s="436"/>
      <c r="ZF288" s="436"/>
      <c r="ZG288" s="436"/>
      <c r="ZH288" s="436"/>
      <c r="ZI288" s="436"/>
      <c r="ZJ288" s="436"/>
      <c r="ZK288" s="436"/>
      <c r="ZL288" s="436"/>
      <c r="ZM288" s="436"/>
      <c r="ZN288" s="436"/>
      <c r="ZO288" s="436"/>
      <c r="ZP288" s="436"/>
      <c r="ZQ288" s="436"/>
      <c r="ZR288" s="436"/>
      <c r="ZS288" s="436"/>
      <c r="ZT288" s="436"/>
      <c r="ZU288" s="436"/>
      <c r="ZV288" s="436"/>
      <c r="ZW288" s="436"/>
      <c r="ZX288" s="436"/>
      <c r="ZY288" s="436"/>
      <c r="ZZ288" s="436"/>
      <c r="AAA288" s="436"/>
      <c r="AAB288" s="436"/>
      <c r="AAC288" s="436"/>
      <c r="AAD288" s="436"/>
      <c r="AAE288" s="436"/>
      <c r="AAF288" s="436"/>
      <c r="AAG288" s="436"/>
      <c r="AAH288" s="436"/>
      <c r="AAI288" s="436"/>
      <c r="AAJ288" s="436"/>
      <c r="AAK288" s="436"/>
      <c r="AAL288" s="436"/>
      <c r="AAM288" s="436"/>
      <c r="AAN288" s="436"/>
      <c r="AAO288" s="436"/>
      <c r="AAP288" s="436"/>
      <c r="AAQ288" s="436"/>
      <c r="AAR288" s="436"/>
      <c r="AAS288" s="436"/>
      <c r="AAT288" s="436"/>
      <c r="AAU288" s="436"/>
      <c r="AAV288" s="436"/>
      <c r="AAW288" s="436"/>
      <c r="AAX288" s="436"/>
      <c r="AAY288" s="436"/>
      <c r="AAZ288" s="436"/>
      <c r="ABA288" s="436"/>
      <c r="ABB288" s="436"/>
      <c r="ABC288" s="436"/>
      <c r="ABD288" s="436"/>
      <c r="ABE288" s="436"/>
      <c r="ABF288" s="436"/>
      <c r="ABG288" s="436"/>
      <c r="ABH288" s="436"/>
      <c r="ABI288" s="436"/>
      <c r="ABJ288" s="436"/>
      <c r="ABK288" s="436"/>
      <c r="ABL288" s="436"/>
      <c r="ABM288" s="436"/>
      <c r="ABN288" s="436"/>
      <c r="ABO288" s="436"/>
      <c r="ABP288" s="436"/>
      <c r="ABQ288" s="436"/>
      <c r="ABR288" s="436"/>
      <c r="ABS288" s="436"/>
      <c r="ABT288" s="436"/>
      <c r="ABU288" s="436"/>
      <c r="ABV288" s="436"/>
      <c r="ABW288" s="436"/>
      <c r="ABX288" s="436"/>
      <c r="ABY288" s="436"/>
      <c r="ABZ288" s="436"/>
      <c r="ACA288" s="436"/>
      <c r="ACB288" s="436"/>
      <c r="ACC288" s="436"/>
      <c r="ACD288" s="436"/>
      <c r="ACE288" s="436"/>
      <c r="ACF288" s="436"/>
      <c r="ACG288" s="436"/>
      <c r="ACH288" s="436"/>
      <c r="ACI288" s="436"/>
      <c r="ACJ288" s="436"/>
      <c r="ACK288" s="436"/>
      <c r="ACL288" s="436"/>
      <c r="ACM288" s="436"/>
      <c r="ACN288" s="436"/>
      <c r="ACO288" s="436"/>
      <c r="ACP288" s="436"/>
      <c r="ACQ288" s="436"/>
      <c r="ACR288" s="436"/>
      <c r="ACS288" s="436"/>
      <c r="ACT288" s="436"/>
      <c r="ACU288" s="436"/>
      <c r="ACV288" s="436"/>
      <c r="ACW288" s="436"/>
      <c r="ACX288" s="436"/>
      <c r="ACY288" s="436"/>
      <c r="ACZ288" s="436"/>
      <c r="ADA288" s="436"/>
      <c r="ADB288" s="436"/>
      <c r="ADC288" s="436"/>
      <c r="ADD288" s="436"/>
      <c r="ADE288" s="436"/>
      <c r="ADF288" s="436"/>
      <c r="ADG288" s="436"/>
      <c r="ADH288" s="436"/>
      <c r="ADI288" s="436"/>
      <c r="ADJ288" s="436"/>
      <c r="ADK288" s="436"/>
      <c r="ADL288" s="436"/>
      <c r="ADM288" s="436"/>
      <c r="ADN288" s="436"/>
      <c r="ADO288" s="436"/>
      <c r="ADP288" s="436"/>
      <c r="ADQ288" s="436"/>
      <c r="ADR288" s="436"/>
      <c r="ADS288" s="436"/>
      <c r="ADT288" s="436"/>
      <c r="ADU288" s="436"/>
      <c r="ADV288" s="436"/>
      <c r="ADW288" s="436"/>
      <c r="ADX288" s="436"/>
      <c r="ADY288" s="436"/>
      <c r="ADZ288" s="436"/>
      <c r="AEA288" s="436"/>
      <c r="AEB288" s="436"/>
      <c r="AEC288" s="436"/>
      <c r="AED288" s="436"/>
      <c r="AEE288" s="436"/>
      <c r="AEF288" s="436"/>
      <c r="AEG288" s="436"/>
      <c r="AEH288" s="436"/>
      <c r="AEI288" s="436"/>
      <c r="AEJ288" s="436"/>
      <c r="AEK288" s="436"/>
      <c r="AEL288" s="436"/>
      <c r="AEM288" s="436"/>
      <c r="AEN288" s="436"/>
      <c r="AEO288" s="436"/>
      <c r="AEP288" s="436"/>
      <c r="AEQ288" s="436"/>
      <c r="AER288" s="436"/>
      <c r="AES288" s="436"/>
      <c r="AET288" s="436"/>
      <c r="AEU288" s="436"/>
      <c r="AEV288" s="436"/>
      <c r="AEW288" s="436"/>
      <c r="AEX288" s="436"/>
      <c r="AEY288" s="436"/>
      <c r="AEZ288" s="436"/>
      <c r="AFA288" s="436"/>
      <c r="AFB288" s="436"/>
      <c r="AFC288" s="436"/>
      <c r="AFD288" s="436"/>
      <c r="AFE288" s="436"/>
      <c r="AFF288" s="436"/>
      <c r="AFG288" s="436"/>
      <c r="AFH288" s="436"/>
      <c r="AFI288" s="436"/>
      <c r="AFJ288" s="436"/>
      <c r="AFK288" s="436"/>
      <c r="AFL288" s="436"/>
      <c r="AFM288" s="436"/>
      <c r="AFN288" s="436"/>
      <c r="AFO288" s="436"/>
      <c r="AFP288" s="436"/>
      <c r="AFQ288" s="436"/>
      <c r="AFR288" s="436"/>
      <c r="AFS288" s="436"/>
      <c r="AFT288" s="436"/>
      <c r="AFU288" s="436"/>
      <c r="AFV288" s="436"/>
      <c r="AFW288" s="436"/>
      <c r="AFX288" s="436"/>
      <c r="AFY288" s="436"/>
      <c r="AFZ288" s="436"/>
      <c r="AGA288" s="436"/>
      <c r="AGB288" s="436"/>
      <c r="AGC288" s="436"/>
      <c r="AGD288" s="436"/>
      <c r="AGE288" s="436"/>
      <c r="AGF288" s="436"/>
      <c r="AGG288" s="436"/>
      <c r="AGH288" s="436"/>
      <c r="AGI288" s="436"/>
      <c r="AGJ288" s="436"/>
      <c r="AGK288" s="436"/>
      <c r="AGL288" s="436"/>
      <c r="AGM288" s="436"/>
      <c r="AGN288" s="436"/>
      <c r="AGO288" s="436"/>
      <c r="AGP288" s="436"/>
      <c r="AGQ288" s="436"/>
      <c r="AGR288" s="436"/>
      <c r="AGS288" s="436"/>
      <c r="AGT288" s="436"/>
      <c r="AGU288" s="436"/>
      <c r="AGV288" s="436"/>
      <c r="AGW288" s="436"/>
      <c r="AGX288" s="436"/>
      <c r="AGY288" s="436"/>
      <c r="AGZ288" s="436"/>
      <c r="AHA288" s="436"/>
      <c r="AHB288" s="436"/>
      <c r="AHC288" s="436"/>
      <c r="AHD288" s="436"/>
      <c r="AHE288" s="436"/>
      <c r="AHF288" s="436"/>
      <c r="AHG288" s="436"/>
      <c r="AHH288" s="436"/>
      <c r="AHI288" s="436"/>
      <c r="AHJ288" s="436"/>
      <c r="AHK288" s="436"/>
      <c r="AHL288" s="436"/>
      <c r="AHM288" s="436"/>
      <c r="AHN288" s="436"/>
      <c r="AHO288" s="436"/>
      <c r="AHP288" s="436"/>
      <c r="AHQ288" s="436"/>
      <c r="AHR288" s="436"/>
      <c r="AHS288" s="436"/>
      <c r="AHT288" s="436"/>
      <c r="AHU288" s="436"/>
      <c r="AHV288" s="436"/>
      <c r="AHW288" s="436"/>
      <c r="AHX288" s="436"/>
      <c r="AHY288" s="436"/>
      <c r="AHZ288" s="436"/>
      <c r="AIA288" s="436"/>
      <c r="AIB288" s="436"/>
      <c r="AIC288" s="436"/>
      <c r="AID288" s="436"/>
      <c r="AIE288" s="436"/>
      <c r="AIF288" s="436"/>
      <c r="AIG288" s="436"/>
      <c r="AIH288" s="436"/>
      <c r="AII288" s="436"/>
      <c r="AIJ288" s="436"/>
      <c r="AIK288" s="436"/>
      <c r="AIL288" s="436"/>
      <c r="AIM288" s="436"/>
      <c r="AIN288" s="436"/>
      <c r="AIO288" s="436"/>
      <c r="AIP288" s="436"/>
      <c r="AIQ288" s="436"/>
      <c r="AIR288" s="436"/>
      <c r="AIS288" s="436"/>
      <c r="AIT288" s="436"/>
      <c r="AIU288" s="436"/>
      <c r="AIV288" s="436"/>
      <c r="AIW288" s="436"/>
      <c r="AIX288" s="436"/>
      <c r="AIY288" s="436"/>
      <c r="AIZ288" s="436"/>
      <c r="AJA288" s="436"/>
      <c r="AJB288" s="436"/>
      <c r="AJC288" s="436"/>
      <c r="AJD288" s="436"/>
      <c r="AJE288" s="436"/>
      <c r="AJF288" s="436"/>
      <c r="AJG288" s="436"/>
      <c r="AJH288" s="436"/>
      <c r="AJI288" s="436"/>
      <c r="AJJ288" s="436"/>
      <c r="AJK288" s="436"/>
      <c r="AJL288" s="436"/>
      <c r="AJM288" s="436"/>
      <c r="AJN288" s="436"/>
      <c r="AJO288" s="436"/>
      <c r="AJP288" s="436"/>
      <c r="AJQ288" s="436"/>
      <c r="AJR288" s="436"/>
      <c r="AJS288" s="436"/>
      <c r="AJT288" s="436"/>
      <c r="AJU288" s="436"/>
      <c r="AJV288" s="436"/>
      <c r="AJW288" s="436"/>
      <c r="AJX288" s="436"/>
      <c r="AJY288" s="436"/>
      <c r="AJZ288" s="436"/>
      <c r="AKA288" s="436"/>
      <c r="AKB288" s="436"/>
      <c r="AKC288" s="436"/>
      <c r="AKD288" s="436"/>
      <c r="AKE288" s="436"/>
      <c r="AKF288" s="436"/>
      <c r="AKG288" s="436"/>
      <c r="AKH288" s="436"/>
      <c r="AKI288" s="436"/>
      <c r="AKJ288" s="436"/>
      <c r="AKK288" s="436"/>
      <c r="AKL288" s="436"/>
      <c r="AKM288" s="436"/>
      <c r="AKN288" s="436"/>
      <c r="AKO288" s="436"/>
      <c r="AKP288" s="436"/>
      <c r="AKQ288" s="436"/>
      <c r="AKR288" s="436"/>
      <c r="AKS288" s="436"/>
      <c r="AKT288" s="436"/>
      <c r="AKU288" s="436"/>
      <c r="AKV288" s="436"/>
      <c r="AKW288" s="436"/>
      <c r="AKX288" s="436"/>
      <c r="AKY288" s="436"/>
      <c r="AKZ288" s="436"/>
      <c r="ALA288" s="436"/>
      <c r="ALB288" s="436"/>
      <c r="ALC288" s="436"/>
      <c r="ALD288" s="436"/>
      <c r="ALE288" s="436"/>
      <c r="ALF288" s="436"/>
      <c r="ALG288" s="436"/>
      <c r="ALH288" s="436"/>
      <c r="ALI288" s="436"/>
      <c r="ALJ288" s="436"/>
      <c r="ALK288" s="436"/>
      <c r="ALL288" s="436"/>
      <c r="ALM288" s="436"/>
      <c r="ALN288" s="436"/>
      <c r="ALO288" s="436"/>
      <c r="ALP288" s="436"/>
      <c r="ALQ288" s="436"/>
      <c r="ALR288" s="436"/>
      <c r="ALS288" s="436"/>
      <c r="ALT288" s="436"/>
      <c r="ALU288" s="436"/>
      <c r="ALV288" s="436"/>
      <c r="ALW288" s="436"/>
      <c r="ALX288" s="436"/>
      <c r="ALY288" s="436"/>
      <c r="ALZ288" s="436"/>
      <c r="AMA288" s="436"/>
      <c r="AMB288" s="436"/>
      <c r="AMC288" s="436"/>
      <c r="AMD288" s="436"/>
      <c r="AME288" s="436"/>
      <c r="AMF288" s="436"/>
      <c r="AMG288" s="436"/>
      <c r="AMH288" s="436"/>
      <c r="AMI288" s="436"/>
      <c r="AMJ288" s="436"/>
      <c r="AMK288" s="436"/>
      <c r="AML288" s="436"/>
      <c r="AMM288" s="436"/>
      <c r="AMN288" s="436"/>
      <c r="AMO288" s="436"/>
      <c r="AMP288" s="436"/>
      <c r="AMQ288" s="436"/>
      <c r="AMR288" s="436"/>
      <c r="AMS288" s="436"/>
      <c r="AMT288" s="436"/>
      <c r="AMU288" s="436"/>
      <c r="AMV288" s="436"/>
      <c r="AMW288" s="436"/>
      <c r="AMX288" s="436"/>
      <c r="AMY288" s="436"/>
      <c r="AMZ288" s="436"/>
      <c r="ANA288" s="436"/>
      <c r="ANB288" s="436"/>
      <c r="ANC288" s="436"/>
      <c r="AND288" s="436"/>
      <c r="ANE288" s="436"/>
      <c r="ANF288" s="436"/>
      <c r="ANG288" s="436"/>
      <c r="ANH288" s="436"/>
      <c r="ANI288" s="436"/>
      <c r="ANJ288" s="436"/>
      <c r="ANK288" s="436"/>
      <c r="ANL288" s="436"/>
      <c r="ANM288" s="436"/>
      <c r="ANN288" s="436"/>
      <c r="ANO288" s="436"/>
      <c r="ANP288" s="436"/>
      <c r="ANQ288" s="436"/>
      <c r="ANR288" s="436"/>
      <c r="ANS288" s="436"/>
      <c r="ANT288" s="436"/>
      <c r="ANU288" s="436"/>
      <c r="ANV288" s="436"/>
      <c r="ANW288" s="436"/>
      <c r="ANX288" s="436"/>
      <c r="ANY288" s="436"/>
      <c r="ANZ288" s="436"/>
      <c r="AOA288" s="436"/>
      <c r="AOB288" s="436"/>
      <c r="AOC288" s="436"/>
      <c r="AOD288" s="436"/>
      <c r="AOE288" s="436"/>
      <c r="AOF288" s="436"/>
      <c r="AOG288" s="436"/>
      <c r="AOH288" s="436"/>
      <c r="AOI288" s="436"/>
      <c r="AOJ288" s="436"/>
      <c r="AOK288" s="436"/>
      <c r="AOL288" s="436"/>
      <c r="AOM288" s="436"/>
      <c r="AON288" s="436"/>
      <c r="AOO288" s="436"/>
      <c r="AOP288" s="436"/>
      <c r="AOQ288" s="436"/>
      <c r="AOR288" s="436"/>
      <c r="AOS288" s="436"/>
      <c r="AOT288" s="436"/>
      <c r="AOU288" s="436"/>
      <c r="AOV288" s="436"/>
      <c r="AOW288" s="436"/>
      <c r="AOX288" s="436"/>
      <c r="AOY288" s="436"/>
      <c r="AOZ288" s="436"/>
      <c r="APA288" s="436"/>
      <c r="APB288" s="436"/>
      <c r="APC288" s="436"/>
      <c r="APD288" s="436"/>
      <c r="APE288" s="436"/>
      <c r="APF288" s="436"/>
      <c r="APG288" s="436"/>
      <c r="APH288" s="436"/>
      <c r="API288" s="436"/>
      <c r="APJ288" s="436"/>
      <c r="APK288" s="436"/>
      <c r="APL288" s="436"/>
      <c r="APM288" s="436"/>
      <c r="APN288" s="436"/>
      <c r="APO288" s="436"/>
      <c r="APP288" s="436"/>
      <c r="APQ288" s="436"/>
      <c r="APR288" s="436"/>
      <c r="APS288" s="436"/>
      <c r="APT288" s="436"/>
      <c r="APU288" s="436"/>
      <c r="APV288" s="436"/>
      <c r="APW288" s="436"/>
      <c r="APX288" s="436"/>
      <c r="APY288" s="436"/>
      <c r="APZ288" s="436"/>
      <c r="AQA288" s="436"/>
      <c r="AQB288" s="436"/>
      <c r="AQC288" s="436"/>
      <c r="AQD288" s="436"/>
      <c r="AQE288" s="436"/>
      <c r="AQF288" s="436"/>
      <c r="AQG288" s="436"/>
      <c r="AQH288" s="436"/>
      <c r="AQI288" s="436"/>
      <c r="AQJ288" s="436"/>
      <c r="AQK288" s="436"/>
      <c r="AQL288" s="436"/>
      <c r="AQM288" s="436"/>
      <c r="AQN288" s="436"/>
      <c r="AQO288" s="436"/>
      <c r="AQP288" s="436"/>
      <c r="AQQ288" s="436"/>
      <c r="AQR288" s="436"/>
      <c r="AQS288" s="436"/>
      <c r="AQT288" s="436"/>
      <c r="AQU288" s="436"/>
      <c r="AQV288" s="436"/>
      <c r="AQW288" s="436"/>
      <c r="AQX288" s="436"/>
      <c r="AQY288" s="436"/>
      <c r="AQZ288" s="436"/>
      <c r="ARA288" s="436"/>
      <c r="ARB288" s="436"/>
      <c r="ARC288" s="436"/>
      <c r="ARD288" s="436"/>
      <c r="ARE288" s="436"/>
      <c r="ARF288" s="436"/>
      <c r="ARG288" s="436"/>
      <c r="ARH288" s="436"/>
      <c r="ARI288" s="436"/>
      <c r="ARJ288" s="436"/>
      <c r="ARK288" s="436"/>
      <c r="ARL288" s="436"/>
      <c r="ARM288" s="436"/>
      <c r="ARN288" s="436"/>
      <c r="ARO288" s="436"/>
      <c r="ARP288" s="436"/>
      <c r="ARQ288" s="436"/>
      <c r="ARR288" s="436"/>
      <c r="ARS288" s="436"/>
      <c r="ART288" s="436"/>
      <c r="ARU288" s="436"/>
      <c r="ARV288" s="436"/>
      <c r="ARW288" s="436"/>
      <c r="ARX288" s="436"/>
      <c r="ARY288" s="436"/>
      <c r="ARZ288" s="436"/>
      <c r="ASA288" s="436"/>
      <c r="ASB288" s="436"/>
      <c r="ASC288" s="436"/>
      <c r="ASD288" s="436"/>
      <c r="ASE288" s="436"/>
      <c r="ASF288" s="436"/>
      <c r="ASG288" s="436"/>
      <c r="ASH288" s="436"/>
      <c r="ASI288" s="436"/>
      <c r="ASJ288" s="436"/>
      <c r="ASK288" s="436"/>
      <c r="ASL288" s="436"/>
      <c r="ASM288" s="436"/>
      <c r="ASN288" s="436"/>
      <c r="ASO288" s="436"/>
      <c r="ASP288" s="436"/>
      <c r="ASQ288" s="436"/>
      <c r="ASR288" s="436"/>
      <c r="ASS288" s="436"/>
      <c r="AST288" s="436"/>
      <c r="ASU288" s="436"/>
      <c r="ASV288" s="436"/>
      <c r="ASW288" s="436"/>
      <c r="ASX288" s="436"/>
      <c r="ASY288" s="436"/>
      <c r="ASZ288" s="436"/>
      <c r="ATA288" s="436"/>
      <c r="ATB288" s="436"/>
      <c r="ATC288" s="436"/>
      <c r="ATD288" s="436"/>
      <c r="ATE288" s="436"/>
      <c r="ATF288" s="436"/>
      <c r="ATG288" s="436"/>
      <c r="ATH288" s="436"/>
      <c r="ATI288" s="436"/>
      <c r="ATJ288" s="436"/>
      <c r="ATK288" s="436"/>
      <c r="ATL288" s="436"/>
      <c r="ATM288" s="436"/>
      <c r="ATN288" s="436"/>
      <c r="ATO288" s="436"/>
      <c r="ATP288" s="436"/>
      <c r="ATQ288" s="436"/>
      <c r="ATR288" s="436"/>
      <c r="ATS288" s="436"/>
      <c r="ATT288" s="436"/>
      <c r="ATU288" s="436"/>
      <c r="ATV288" s="436"/>
      <c r="ATW288" s="436"/>
      <c r="ATX288" s="436"/>
      <c r="ATY288" s="436"/>
      <c r="ATZ288" s="436"/>
      <c r="AUA288" s="436"/>
      <c r="AUB288" s="436"/>
      <c r="AUC288" s="436"/>
      <c r="AUD288" s="436"/>
      <c r="AUE288" s="436"/>
      <c r="AUF288" s="436"/>
      <c r="AUG288" s="436"/>
      <c r="AUH288" s="436"/>
      <c r="AUI288" s="436"/>
      <c r="AUJ288" s="436"/>
      <c r="AUK288" s="436"/>
      <c r="AUL288" s="436"/>
      <c r="AUM288" s="436"/>
      <c r="AUN288" s="436"/>
      <c r="AUO288" s="436"/>
      <c r="AUP288" s="436"/>
      <c r="AUQ288" s="436"/>
      <c r="AUR288" s="436"/>
      <c r="AUS288" s="436"/>
      <c r="AUT288" s="436"/>
      <c r="AUU288" s="436"/>
      <c r="AUV288" s="436"/>
      <c r="AUW288" s="436"/>
      <c r="AUX288" s="436"/>
      <c r="AUY288" s="436"/>
      <c r="AUZ288" s="436"/>
      <c r="AVA288" s="436"/>
      <c r="AVB288" s="436"/>
      <c r="AVC288" s="436"/>
      <c r="AVD288" s="436"/>
      <c r="AVE288" s="436"/>
      <c r="AVF288" s="436"/>
      <c r="AVG288" s="436"/>
      <c r="AVH288" s="436"/>
      <c r="AVI288" s="436"/>
      <c r="AVJ288" s="436"/>
      <c r="AVK288" s="436"/>
      <c r="AVL288" s="436"/>
      <c r="AVM288" s="436"/>
      <c r="AVN288" s="436"/>
      <c r="AVO288" s="436"/>
      <c r="AVP288" s="436"/>
      <c r="AVQ288" s="436"/>
      <c r="AVR288" s="436"/>
      <c r="AVS288" s="436"/>
      <c r="AVT288" s="436"/>
      <c r="AVU288" s="436"/>
      <c r="AVV288" s="436"/>
      <c r="AVW288" s="436"/>
      <c r="AVX288" s="436"/>
      <c r="AVY288" s="436"/>
      <c r="AVZ288" s="436"/>
      <c r="AWA288" s="436"/>
      <c r="AWB288" s="436"/>
      <c r="AWC288" s="436"/>
      <c r="AWD288" s="436"/>
      <c r="AWE288" s="436"/>
      <c r="AWF288" s="436"/>
      <c r="AWG288" s="436"/>
      <c r="AWH288" s="436"/>
      <c r="AWI288" s="436"/>
      <c r="AWJ288" s="436"/>
      <c r="AWK288" s="436"/>
      <c r="AWL288" s="436"/>
      <c r="AWM288" s="436"/>
      <c r="AWN288" s="436"/>
      <c r="AWO288" s="436"/>
      <c r="AWP288" s="436"/>
      <c r="AWQ288" s="436"/>
      <c r="AWR288" s="436"/>
      <c r="AWS288" s="436"/>
      <c r="AWT288" s="436"/>
      <c r="AWU288" s="436"/>
      <c r="AWV288" s="436"/>
      <c r="AWW288" s="436"/>
      <c r="AWX288" s="436"/>
      <c r="AWY288" s="436"/>
      <c r="AWZ288" s="436"/>
      <c r="AXA288" s="436"/>
      <c r="AXB288" s="436"/>
      <c r="AXC288" s="436"/>
      <c r="AXD288" s="436"/>
      <c r="AXE288" s="436"/>
      <c r="AXF288" s="436"/>
      <c r="AXG288" s="436"/>
      <c r="AXH288" s="436"/>
      <c r="AXI288" s="436"/>
      <c r="AXJ288" s="436"/>
      <c r="AXK288" s="436"/>
      <c r="AXL288" s="436"/>
      <c r="AXM288" s="436"/>
      <c r="AXN288" s="436"/>
      <c r="AXO288" s="436"/>
      <c r="AXP288" s="436"/>
      <c r="AXQ288" s="436"/>
      <c r="AXR288" s="436"/>
      <c r="AXS288" s="436"/>
      <c r="AXT288" s="436"/>
      <c r="AXU288" s="436"/>
      <c r="AXV288" s="436"/>
      <c r="AXW288" s="436"/>
      <c r="AXX288" s="436"/>
      <c r="AXY288" s="436"/>
      <c r="AXZ288" s="436"/>
      <c r="AYA288" s="436"/>
      <c r="AYB288" s="436"/>
      <c r="AYC288" s="436"/>
      <c r="AYD288" s="436"/>
      <c r="AYE288" s="436"/>
      <c r="AYF288" s="436"/>
      <c r="AYG288" s="436"/>
      <c r="AYH288" s="436"/>
      <c r="AYI288" s="436"/>
      <c r="AYJ288" s="436"/>
      <c r="AYK288" s="436"/>
      <c r="AYL288" s="436"/>
      <c r="AYM288" s="436"/>
      <c r="AYN288" s="436"/>
      <c r="AYO288" s="436"/>
      <c r="AYP288" s="436"/>
      <c r="AYQ288" s="436"/>
      <c r="AYR288" s="436"/>
      <c r="AYS288" s="436"/>
      <c r="AYT288" s="436"/>
      <c r="AYU288" s="436"/>
      <c r="AYV288" s="436"/>
      <c r="AYW288" s="436"/>
      <c r="AYX288" s="436"/>
      <c r="AYY288" s="436"/>
      <c r="AYZ288" s="436"/>
      <c r="AZA288" s="436"/>
      <c r="AZB288" s="436"/>
      <c r="AZC288" s="436"/>
      <c r="AZD288" s="436"/>
      <c r="AZE288" s="436"/>
      <c r="AZF288" s="436"/>
      <c r="AZG288" s="436"/>
      <c r="AZH288" s="436"/>
      <c r="AZI288" s="436"/>
      <c r="AZJ288" s="436"/>
      <c r="AZK288" s="436"/>
      <c r="AZL288" s="436"/>
      <c r="AZM288" s="436"/>
      <c r="AZN288" s="436"/>
      <c r="AZO288" s="436"/>
      <c r="AZP288" s="436"/>
      <c r="AZQ288" s="436"/>
      <c r="AZR288" s="436"/>
      <c r="AZS288" s="436"/>
      <c r="AZT288" s="436"/>
      <c r="AZU288" s="436"/>
      <c r="AZV288" s="436"/>
      <c r="AZW288" s="436"/>
      <c r="AZX288" s="436"/>
      <c r="AZY288" s="436"/>
      <c r="AZZ288" s="436"/>
      <c r="BAA288" s="436"/>
      <c r="BAB288" s="436"/>
      <c r="BAC288" s="436"/>
      <c r="BAD288" s="436"/>
      <c r="BAE288" s="436"/>
      <c r="BAF288" s="436"/>
      <c r="BAG288" s="436"/>
      <c r="BAH288" s="436"/>
      <c r="BAI288" s="436"/>
      <c r="BAJ288" s="436"/>
      <c r="BAK288" s="436"/>
      <c r="BAL288" s="436"/>
      <c r="BAM288" s="436"/>
      <c r="BAN288" s="436"/>
      <c r="BAO288" s="436"/>
      <c r="BAP288" s="436"/>
      <c r="BAQ288" s="436"/>
      <c r="BAR288" s="436"/>
      <c r="BAS288" s="436"/>
      <c r="BAT288" s="436"/>
      <c r="BAU288" s="436"/>
      <c r="BAV288" s="436"/>
      <c r="BAW288" s="436"/>
      <c r="BAX288" s="436"/>
      <c r="BAY288" s="436"/>
      <c r="BAZ288" s="436"/>
      <c r="BBA288" s="436"/>
      <c r="BBB288" s="436"/>
      <c r="BBC288" s="436"/>
      <c r="BBD288" s="436"/>
      <c r="BBE288" s="436"/>
      <c r="BBF288" s="436"/>
      <c r="BBG288" s="436"/>
      <c r="BBH288" s="436"/>
      <c r="BBI288" s="436"/>
      <c r="BBJ288" s="436"/>
      <c r="BBK288" s="436"/>
      <c r="BBL288" s="436"/>
      <c r="BBM288" s="436"/>
      <c r="BBN288" s="436"/>
      <c r="BBO288" s="436"/>
      <c r="BBP288" s="436"/>
      <c r="BBQ288" s="436"/>
      <c r="BBR288" s="436"/>
      <c r="BBS288" s="436"/>
      <c r="BBT288" s="436"/>
      <c r="BBU288" s="436"/>
      <c r="BBV288" s="436"/>
      <c r="BBW288" s="436"/>
      <c r="BBX288" s="436"/>
      <c r="BBY288" s="436"/>
      <c r="BBZ288" s="436"/>
      <c r="BCA288" s="436"/>
      <c r="BCB288" s="436"/>
      <c r="BCC288" s="436"/>
      <c r="BCD288" s="436"/>
      <c r="BCE288" s="436"/>
      <c r="BCF288" s="436"/>
      <c r="BCG288" s="436"/>
      <c r="BCH288" s="436"/>
      <c r="BCI288" s="436"/>
      <c r="BCJ288" s="436"/>
      <c r="BCK288" s="436"/>
      <c r="BCL288" s="436"/>
      <c r="BCM288" s="436"/>
      <c r="BCN288" s="436"/>
      <c r="BCO288" s="436"/>
      <c r="BCP288" s="436"/>
      <c r="BCQ288" s="436"/>
      <c r="BCR288" s="436"/>
      <c r="BCS288" s="436"/>
      <c r="BCT288" s="436"/>
      <c r="BCU288" s="436"/>
      <c r="BCV288" s="436"/>
      <c r="BCW288" s="436"/>
      <c r="BCX288" s="436"/>
      <c r="BCY288" s="436"/>
      <c r="BCZ288" s="436"/>
      <c r="BDA288" s="436"/>
      <c r="BDB288" s="436"/>
      <c r="BDC288" s="436"/>
      <c r="BDD288" s="436"/>
      <c r="BDE288" s="436"/>
      <c r="BDF288" s="436"/>
      <c r="BDG288" s="436"/>
      <c r="BDH288" s="436"/>
      <c r="BDI288" s="436"/>
      <c r="BDJ288" s="436"/>
      <c r="BDK288" s="436"/>
      <c r="BDL288" s="436"/>
      <c r="BDM288" s="436"/>
      <c r="BDN288" s="436"/>
      <c r="BDO288" s="436"/>
      <c r="BDP288" s="436"/>
      <c r="BDQ288" s="436"/>
      <c r="BDR288" s="436"/>
      <c r="BDS288" s="436"/>
      <c r="BDT288" s="436"/>
      <c r="BDU288" s="436"/>
      <c r="BDV288" s="436"/>
      <c r="BDW288" s="436"/>
      <c r="BDX288" s="436"/>
      <c r="BDY288" s="436"/>
      <c r="BDZ288" s="436"/>
      <c r="BEA288" s="436"/>
      <c r="BEB288" s="436"/>
      <c r="BEC288" s="436"/>
      <c r="BED288" s="436"/>
      <c r="BEE288" s="436"/>
      <c r="BEF288" s="436"/>
      <c r="BEG288" s="436"/>
      <c r="BEH288" s="436"/>
      <c r="BEI288" s="436"/>
      <c r="BEJ288" s="436"/>
      <c r="BEK288" s="436"/>
      <c r="BEL288" s="436"/>
      <c r="BEM288" s="436"/>
      <c r="BEN288" s="436"/>
      <c r="BEO288" s="436"/>
      <c r="BEP288" s="436"/>
      <c r="BEQ288" s="436"/>
      <c r="BER288" s="436"/>
      <c r="BES288" s="436"/>
      <c r="BET288" s="436"/>
      <c r="BEU288" s="436"/>
      <c r="BEV288" s="436"/>
      <c r="BEW288" s="436"/>
      <c r="BEX288" s="436"/>
      <c r="BEY288" s="436"/>
      <c r="BEZ288" s="436"/>
      <c r="BFA288" s="436"/>
      <c r="BFB288" s="436"/>
      <c r="BFC288" s="436"/>
      <c r="BFD288" s="436"/>
      <c r="BFE288" s="436"/>
      <c r="BFF288" s="436"/>
      <c r="BFG288" s="436"/>
      <c r="BFH288" s="436"/>
      <c r="BFI288" s="436"/>
      <c r="BFJ288" s="436"/>
      <c r="BFK288" s="436"/>
      <c r="BFL288" s="436"/>
      <c r="BFM288" s="436"/>
      <c r="BFN288" s="436"/>
      <c r="BFO288" s="436"/>
      <c r="BFP288" s="436"/>
      <c r="BFQ288" s="436"/>
      <c r="BFR288" s="436"/>
      <c r="BFS288" s="436"/>
      <c r="BFT288" s="436"/>
      <c r="BFU288" s="436"/>
      <c r="BFV288" s="436"/>
      <c r="BFW288" s="436"/>
      <c r="BFX288" s="436"/>
      <c r="BFY288" s="436"/>
      <c r="BFZ288" s="436"/>
      <c r="BGA288" s="436"/>
      <c r="BGB288" s="436"/>
      <c r="BGC288" s="436"/>
      <c r="BGD288" s="436"/>
      <c r="BGE288" s="436"/>
      <c r="BGF288" s="436"/>
      <c r="BGG288" s="436"/>
      <c r="BGH288" s="436"/>
      <c r="BGI288" s="436"/>
      <c r="BGJ288" s="436"/>
      <c r="BGK288" s="436"/>
      <c r="BGL288" s="436"/>
      <c r="BGM288" s="436"/>
      <c r="BGN288" s="436"/>
      <c r="BGO288" s="436"/>
      <c r="BGP288" s="436"/>
      <c r="BGQ288" s="436"/>
      <c r="BGR288" s="436"/>
      <c r="BGS288" s="436"/>
      <c r="BGT288" s="436"/>
      <c r="BGU288" s="436"/>
      <c r="BGV288" s="436"/>
      <c r="BGW288" s="436"/>
      <c r="BGX288" s="436"/>
      <c r="BGY288" s="436"/>
      <c r="BGZ288" s="436"/>
      <c r="BHA288" s="436"/>
      <c r="BHB288" s="436"/>
      <c r="BHC288" s="436"/>
      <c r="BHD288" s="436"/>
      <c r="BHE288" s="436"/>
      <c r="BHF288" s="436"/>
      <c r="BHG288" s="436"/>
      <c r="BHH288" s="436"/>
      <c r="BHI288" s="436"/>
      <c r="BHJ288" s="436"/>
      <c r="BHK288" s="436"/>
      <c r="BHL288" s="436"/>
      <c r="BHM288" s="436"/>
      <c r="BHN288" s="436"/>
      <c r="BHO288" s="436"/>
      <c r="BHP288" s="436"/>
      <c r="BHQ288" s="436"/>
      <c r="BHR288" s="436"/>
      <c r="BHS288" s="436"/>
      <c r="BHT288" s="436"/>
      <c r="BHU288" s="436"/>
      <c r="BHV288" s="436"/>
      <c r="BHW288" s="436"/>
      <c r="BHX288" s="436"/>
      <c r="BHY288" s="436"/>
      <c r="BHZ288" s="436"/>
      <c r="BIA288" s="436"/>
      <c r="BIB288" s="436"/>
      <c r="BIC288" s="436"/>
      <c r="BID288" s="436"/>
      <c r="BIE288" s="436"/>
      <c r="BIF288" s="436"/>
      <c r="BIG288" s="436"/>
      <c r="BIH288" s="436"/>
      <c r="BII288" s="436"/>
      <c r="BIJ288" s="436"/>
      <c r="BIK288" s="436"/>
      <c r="BIL288" s="436"/>
      <c r="BIM288" s="436"/>
      <c r="BIN288" s="436"/>
      <c r="BIO288" s="436"/>
      <c r="BIP288" s="436"/>
      <c r="BIQ288" s="436"/>
      <c r="BIR288" s="436"/>
      <c r="BIS288" s="436"/>
      <c r="BIT288" s="436"/>
      <c r="BIU288" s="436"/>
      <c r="BIV288" s="436"/>
      <c r="BIW288" s="436"/>
      <c r="BIX288" s="436"/>
      <c r="BIY288" s="436"/>
      <c r="BIZ288" s="436"/>
      <c r="BJA288" s="436"/>
      <c r="BJB288" s="436"/>
      <c r="BJC288" s="436"/>
      <c r="BJD288" s="436"/>
      <c r="BJE288" s="436"/>
      <c r="BJF288" s="436"/>
      <c r="BJG288" s="436"/>
      <c r="BJH288" s="436"/>
      <c r="BJI288" s="436"/>
      <c r="BJJ288" s="436"/>
      <c r="BJK288" s="436"/>
      <c r="BJL288" s="436"/>
      <c r="BJM288" s="436"/>
      <c r="BJN288" s="436"/>
      <c r="BJO288" s="436"/>
      <c r="BJP288" s="436"/>
      <c r="BJQ288" s="436"/>
      <c r="BJR288" s="436"/>
      <c r="BJS288" s="436"/>
      <c r="BJT288" s="436"/>
      <c r="BJU288" s="436"/>
      <c r="BJV288" s="436"/>
      <c r="BJW288" s="436"/>
      <c r="BJX288" s="436"/>
      <c r="BJY288" s="436"/>
      <c r="BJZ288" s="436"/>
      <c r="BKA288" s="436"/>
      <c r="BKB288" s="436"/>
      <c r="BKC288" s="436"/>
      <c r="BKD288" s="436"/>
      <c r="BKE288" s="436"/>
      <c r="BKF288" s="436"/>
      <c r="BKG288" s="436"/>
      <c r="BKH288" s="436"/>
      <c r="BKI288" s="436"/>
      <c r="BKJ288" s="436"/>
      <c r="BKK288" s="436"/>
      <c r="BKL288" s="436"/>
      <c r="BKM288" s="436"/>
      <c r="BKN288" s="436"/>
      <c r="BKO288" s="436"/>
      <c r="BKP288" s="436"/>
      <c r="BKQ288" s="436"/>
      <c r="BKR288" s="436"/>
      <c r="BKS288" s="436"/>
      <c r="BKT288" s="436"/>
      <c r="BKU288" s="436"/>
      <c r="BKV288" s="436"/>
      <c r="BKW288" s="436"/>
      <c r="BKX288" s="436"/>
      <c r="BKY288" s="436"/>
      <c r="BKZ288" s="436"/>
      <c r="BLA288" s="436"/>
      <c r="BLB288" s="436"/>
      <c r="BLC288" s="436"/>
      <c r="BLD288" s="436"/>
      <c r="BLE288" s="436"/>
      <c r="BLF288" s="436"/>
      <c r="BLG288" s="436"/>
      <c r="BLH288" s="436"/>
      <c r="BLI288" s="436"/>
      <c r="BLJ288" s="436"/>
      <c r="BLK288" s="436"/>
      <c r="BLL288" s="436"/>
      <c r="BLM288" s="436"/>
      <c r="BLN288" s="436"/>
      <c r="BLO288" s="436"/>
      <c r="BLP288" s="436"/>
      <c r="BLQ288" s="436"/>
      <c r="BLR288" s="436"/>
      <c r="BLS288" s="436"/>
      <c r="BLT288" s="436"/>
      <c r="BLU288" s="436"/>
      <c r="BLV288" s="436"/>
      <c r="BLW288" s="436"/>
      <c r="BLX288" s="436"/>
      <c r="BLY288" s="436"/>
      <c r="BLZ288" s="436"/>
      <c r="BMA288" s="436"/>
      <c r="BMB288" s="436"/>
      <c r="BMC288" s="436"/>
      <c r="BMD288" s="436"/>
      <c r="BME288" s="436"/>
      <c r="BMF288" s="436"/>
      <c r="BMG288" s="436"/>
      <c r="BMH288" s="436"/>
      <c r="BMI288" s="436"/>
      <c r="BMJ288" s="436"/>
      <c r="BMK288" s="436"/>
      <c r="BML288" s="436"/>
      <c r="BMM288" s="436"/>
      <c r="BMN288" s="436"/>
      <c r="BMO288" s="436"/>
      <c r="BMP288" s="436"/>
      <c r="BMQ288" s="436"/>
      <c r="BMR288" s="436"/>
      <c r="BMS288" s="436"/>
      <c r="BMT288" s="436"/>
      <c r="BMU288" s="436"/>
      <c r="BMV288" s="436"/>
      <c r="BMW288" s="436"/>
      <c r="BMX288" s="436"/>
      <c r="BMY288" s="436"/>
      <c r="BMZ288" s="436"/>
      <c r="BNA288" s="436"/>
      <c r="BNB288" s="436"/>
      <c r="BNC288" s="436"/>
      <c r="BND288" s="436"/>
      <c r="BNE288" s="436"/>
      <c r="BNF288" s="436"/>
      <c r="BNG288" s="436"/>
      <c r="BNH288" s="436"/>
      <c r="BNI288" s="436"/>
      <c r="BNJ288" s="436"/>
      <c r="BNK288" s="436"/>
      <c r="BNL288" s="436"/>
      <c r="BNM288" s="436"/>
      <c r="BNN288" s="436"/>
      <c r="BNO288" s="436"/>
      <c r="BNP288" s="436"/>
      <c r="BNQ288" s="436"/>
      <c r="BNR288" s="436"/>
      <c r="BNS288" s="436"/>
      <c r="BNT288" s="436"/>
      <c r="BNU288" s="436"/>
      <c r="BNV288" s="436"/>
      <c r="BNW288" s="436"/>
      <c r="BNX288" s="436"/>
      <c r="BNY288" s="436"/>
      <c r="BNZ288" s="436"/>
      <c r="BOA288" s="436"/>
      <c r="BOB288" s="436"/>
      <c r="BOC288" s="436"/>
      <c r="BOD288" s="436"/>
      <c r="BOE288" s="436"/>
      <c r="BOF288" s="436"/>
      <c r="BOG288" s="436"/>
      <c r="BOH288" s="436"/>
      <c r="BOI288" s="436"/>
      <c r="BOJ288" s="436"/>
      <c r="BOK288" s="436"/>
      <c r="BOL288" s="436"/>
      <c r="BOM288" s="436"/>
      <c r="BON288" s="436"/>
      <c r="BOO288" s="436"/>
      <c r="BOP288" s="436"/>
      <c r="BOQ288" s="436"/>
      <c r="BOR288" s="436"/>
      <c r="BOS288" s="436"/>
      <c r="BOT288" s="436"/>
      <c r="BOU288" s="436"/>
      <c r="BOV288" s="436"/>
      <c r="BOW288" s="436"/>
      <c r="BOX288" s="436"/>
      <c r="BOY288" s="436"/>
      <c r="BOZ288" s="436"/>
      <c r="BPA288" s="436"/>
      <c r="BPB288" s="436"/>
      <c r="BPC288" s="436"/>
      <c r="BPD288" s="436"/>
      <c r="BPE288" s="436"/>
      <c r="BPF288" s="436"/>
      <c r="BPG288" s="436"/>
      <c r="BPH288" s="436"/>
      <c r="BPI288" s="436"/>
      <c r="BPJ288" s="436"/>
      <c r="BPK288" s="436"/>
      <c r="BPL288" s="436"/>
      <c r="BPM288" s="436"/>
      <c r="BPN288" s="436"/>
      <c r="BPO288" s="436"/>
      <c r="BPP288" s="436"/>
      <c r="BPQ288" s="436"/>
      <c r="BPR288" s="436"/>
      <c r="BPS288" s="436"/>
      <c r="BPT288" s="436"/>
      <c r="BPU288" s="436"/>
      <c r="BPV288" s="436"/>
      <c r="BPW288" s="436"/>
      <c r="BPX288" s="436"/>
      <c r="BPY288" s="436"/>
      <c r="BPZ288" s="436"/>
      <c r="BQA288" s="436"/>
      <c r="BQB288" s="436"/>
      <c r="BQC288" s="436"/>
      <c r="BQD288" s="436"/>
      <c r="BQE288" s="436"/>
      <c r="BQF288" s="436"/>
      <c r="BQG288" s="436"/>
      <c r="BQH288" s="436"/>
      <c r="BQI288" s="436"/>
      <c r="BQJ288" s="436"/>
      <c r="BQK288" s="436"/>
      <c r="BQL288" s="436"/>
      <c r="BQM288" s="436"/>
      <c r="BQN288" s="436"/>
      <c r="BQO288" s="436"/>
      <c r="BQP288" s="436"/>
      <c r="BQQ288" s="436"/>
      <c r="BQR288" s="436"/>
      <c r="BQS288" s="436"/>
      <c r="BQT288" s="436"/>
      <c r="BQU288" s="436"/>
      <c r="BQV288" s="436"/>
      <c r="BQW288" s="436"/>
      <c r="BQX288" s="436"/>
      <c r="BQY288" s="436"/>
      <c r="BQZ288" s="436"/>
      <c r="BRA288" s="436"/>
      <c r="BRB288" s="436"/>
      <c r="BRC288" s="436"/>
      <c r="BRD288" s="436"/>
      <c r="BRE288" s="436"/>
      <c r="BRF288" s="436"/>
      <c r="BRG288" s="436"/>
      <c r="BRH288" s="436"/>
      <c r="BRI288" s="436"/>
      <c r="BRJ288" s="436"/>
      <c r="BRK288" s="436"/>
      <c r="BRL288" s="436"/>
      <c r="BRM288" s="436"/>
      <c r="BRN288" s="436"/>
      <c r="BRO288" s="436"/>
      <c r="BRP288" s="436"/>
      <c r="BRQ288" s="436"/>
      <c r="BRR288" s="436"/>
      <c r="BRS288" s="436"/>
      <c r="BRT288" s="436"/>
      <c r="BRU288" s="436"/>
      <c r="BRV288" s="436"/>
      <c r="BRW288" s="436"/>
      <c r="BRX288" s="436"/>
      <c r="BRY288" s="436"/>
      <c r="BRZ288" s="436"/>
      <c r="BSA288" s="436"/>
      <c r="BSB288" s="436"/>
      <c r="BSC288" s="436"/>
      <c r="BSD288" s="436"/>
      <c r="BSE288" s="436"/>
      <c r="BSF288" s="436"/>
      <c r="BSG288" s="436"/>
      <c r="BSH288" s="436"/>
      <c r="BSI288" s="436"/>
      <c r="BSJ288" s="436"/>
      <c r="BSK288" s="436"/>
      <c r="BSL288" s="436"/>
      <c r="BSM288" s="436"/>
      <c r="BSN288" s="436"/>
      <c r="BSO288" s="436"/>
      <c r="BSP288" s="436"/>
      <c r="BSQ288" s="436"/>
      <c r="BSR288" s="436"/>
      <c r="BSS288" s="436"/>
      <c r="BST288" s="436"/>
      <c r="BSU288" s="436"/>
      <c r="BSV288" s="436"/>
      <c r="BSW288" s="436"/>
      <c r="BSX288" s="436"/>
      <c r="BSY288" s="436"/>
      <c r="BSZ288" s="436"/>
      <c r="BTA288" s="436"/>
      <c r="BTB288" s="436"/>
      <c r="BTC288" s="436"/>
      <c r="BTD288" s="436"/>
      <c r="BTE288" s="436"/>
      <c r="BTF288" s="436"/>
      <c r="BTG288" s="436"/>
      <c r="BTH288" s="436"/>
      <c r="BTI288" s="436"/>
      <c r="BTJ288" s="436"/>
      <c r="BTK288" s="436"/>
      <c r="BTL288" s="436"/>
      <c r="BTM288" s="436"/>
      <c r="BTN288" s="436"/>
      <c r="BTO288" s="436"/>
      <c r="BTP288" s="436"/>
      <c r="BTQ288" s="436"/>
      <c r="BTR288" s="436"/>
      <c r="BTS288" s="436"/>
      <c r="BTT288" s="436"/>
      <c r="BTU288" s="436"/>
      <c r="BTV288" s="436"/>
      <c r="BTW288" s="436"/>
      <c r="BTX288" s="436"/>
      <c r="BTY288" s="436"/>
      <c r="BTZ288" s="436"/>
      <c r="BUA288" s="436"/>
      <c r="BUB288" s="436"/>
      <c r="BUC288" s="436"/>
      <c r="BUD288" s="436"/>
      <c r="BUE288" s="436"/>
      <c r="BUF288" s="436"/>
      <c r="BUG288" s="436"/>
      <c r="BUH288" s="436"/>
      <c r="BUI288" s="436"/>
      <c r="BUJ288" s="436"/>
      <c r="BUK288" s="436"/>
      <c r="BUL288" s="436"/>
      <c r="BUM288" s="436"/>
      <c r="BUN288" s="436"/>
      <c r="BUO288" s="436"/>
      <c r="BUP288" s="436"/>
      <c r="BUQ288" s="436"/>
      <c r="BUR288" s="436"/>
      <c r="BUS288" s="436"/>
      <c r="BUT288" s="436"/>
      <c r="BUU288" s="436"/>
      <c r="BUV288" s="436"/>
      <c r="BUW288" s="436"/>
      <c r="BUX288" s="436"/>
      <c r="BUY288" s="436"/>
      <c r="BUZ288" s="436"/>
      <c r="BVA288" s="436"/>
      <c r="BVB288" s="436"/>
      <c r="BVC288" s="436"/>
      <c r="BVD288" s="436"/>
      <c r="BVE288" s="436"/>
      <c r="BVF288" s="436"/>
      <c r="BVG288" s="436"/>
      <c r="BVH288" s="436"/>
      <c r="BVI288" s="436"/>
      <c r="BVJ288" s="436"/>
      <c r="BVK288" s="436"/>
      <c r="BVL288" s="436"/>
      <c r="BVM288" s="436"/>
      <c r="BVN288" s="436"/>
      <c r="BVO288" s="436"/>
      <c r="BVP288" s="436"/>
      <c r="BVQ288" s="436"/>
      <c r="BVR288" s="436"/>
      <c r="BVS288" s="436"/>
      <c r="BVT288" s="436"/>
      <c r="BVU288" s="436"/>
      <c r="BVV288" s="436"/>
      <c r="BVW288" s="436"/>
      <c r="BVX288" s="436"/>
      <c r="BVY288" s="436"/>
      <c r="BVZ288" s="436"/>
      <c r="BWA288" s="436"/>
      <c r="BWB288" s="436"/>
      <c r="BWC288" s="436"/>
      <c r="BWD288" s="436"/>
      <c r="BWE288" s="436"/>
      <c r="BWF288" s="436"/>
      <c r="BWG288" s="436"/>
      <c r="BWH288" s="436"/>
      <c r="BWI288" s="436"/>
      <c r="BWJ288" s="436"/>
      <c r="BWK288" s="436"/>
      <c r="BWL288" s="436"/>
      <c r="BWM288" s="436"/>
      <c r="BWN288" s="436"/>
      <c r="BWO288" s="436"/>
      <c r="BWP288" s="436"/>
      <c r="BWQ288" s="436"/>
      <c r="BWR288" s="436"/>
      <c r="BWS288" s="436"/>
      <c r="BWT288" s="436"/>
      <c r="BWU288" s="436"/>
      <c r="BWV288" s="436"/>
      <c r="BWW288" s="436"/>
      <c r="BWX288" s="436"/>
      <c r="BWY288" s="436"/>
      <c r="BWZ288" s="436"/>
      <c r="BXA288" s="436"/>
      <c r="BXB288" s="436"/>
      <c r="BXC288" s="436"/>
      <c r="BXD288" s="436"/>
      <c r="BXE288" s="436"/>
      <c r="BXF288" s="436"/>
      <c r="BXG288" s="436"/>
      <c r="BXH288" s="436"/>
      <c r="BXI288" s="436"/>
      <c r="BXJ288" s="436"/>
      <c r="BXK288" s="436"/>
      <c r="BXL288" s="436"/>
      <c r="BXM288" s="436"/>
      <c r="BXN288" s="436"/>
      <c r="BXO288" s="436"/>
      <c r="BXP288" s="436"/>
      <c r="BXQ288" s="436"/>
      <c r="BXR288" s="436"/>
      <c r="BXS288" s="436"/>
      <c r="BXT288" s="436"/>
      <c r="BXU288" s="436"/>
      <c r="BXV288" s="436"/>
      <c r="BXW288" s="436"/>
      <c r="BXX288" s="436"/>
      <c r="BXY288" s="436"/>
      <c r="BXZ288" s="436"/>
      <c r="BYA288" s="436"/>
      <c r="BYB288" s="436"/>
      <c r="BYC288" s="436"/>
      <c r="BYD288" s="436"/>
      <c r="BYE288" s="436"/>
      <c r="BYF288" s="436"/>
      <c r="BYG288" s="436"/>
      <c r="BYH288" s="436"/>
      <c r="BYI288" s="436"/>
      <c r="BYJ288" s="436"/>
      <c r="BYK288" s="436"/>
      <c r="BYL288" s="436"/>
      <c r="BYM288" s="436"/>
      <c r="BYN288" s="436"/>
      <c r="BYO288" s="436"/>
      <c r="BYP288" s="436"/>
      <c r="BYQ288" s="436"/>
      <c r="BYR288" s="436"/>
      <c r="BYS288" s="436"/>
      <c r="BYT288" s="436"/>
      <c r="BYU288" s="436"/>
      <c r="BYV288" s="436"/>
      <c r="BYW288" s="436"/>
      <c r="BYX288" s="436"/>
      <c r="BYY288" s="436"/>
      <c r="BYZ288" s="436"/>
      <c r="BZA288" s="436"/>
      <c r="BZB288" s="436"/>
      <c r="BZC288" s="436"/>
      <c r="BZD288" s="436"/>
      <c r="BZE288" s="436"/>
      <c r="BZF288" s="436"/>
      <c r="BZG288" s="436"/>
      <c r="BZH288" s="436"/>
      <c r="BZI288" s="436"/>
      <c r="BZJ288" s="436"/>
      <c r="BZK288" s="436"/>
      <c r="BZL288" s="436"/>
      <c r="BZM288" s="436"/>
      <c r="BZN288" s="436"/>
      <c r="BZO288" s="436"/>
      <c r="BZP288" s="436"/>
      <c r="BZQ288" s="436"/>
      <c r="BZR288" s="436"/>
      <c r="BZS288" s="436"/>
      <c r="BZT288" s="436"/>
      <c r="BZU288" s="436"/>
      <c r="BZV288" s="436"/>
      <c r="BZW288" s="436"/>
      <c r="BZX288" s="436"/>
      <c r="BZY288" s="436"/>
      <c r="BZZ288" s="436"/>
      <c r="CAA288" s="436"/>
      <c r="CAB288" s="436"/>
      <c r="CAC288" s="436"/>
      <c r="CAD288" s="436"/>
      <c r="CAE288" s="436"/>
      <c r="CAF288" s="436"/>
      <c r="CAG288" s="436"/>
      <c r="CAH288" s="436"/>
      <c r="CAI288" s="436"/>
      <c r="CAJ288" s="436"/>
      <c r="CAK288" s="436"/>
      <c r="CAL288" s="436"/>
      <c r="CAM288" s="436"/>
      <c r="CAN288" s="436"/>
      <c r="CAO288" s="436"/>
      <c r="CAP288" s="436"/>
      <c r="CAQ288" s="436"/>
      <c r="CAR288" s="436"/>
      <c r="CAS288" s="436"/>
      <c r="CAT288" s="436"/>
      <c r="CAU288" s="436"/>
      <c r="CAV288" s="436"/>
      <c r="CAW288" s="436"/>
      <c r="CAX288" s="436"/>
      <c r="CAY288" s="436"/>
      <c r="CAZ288" s="436"/>
      <c r="CBA288" s="436"/>
      <c r="CBB288" s="436"/>
      <c r="CBC288" s="436"/>
      <c r="CBD288" s="436"/>
      <c r="CBE288" s="436"/>
      <c r="CBF288" s="436"/>
      <c r="CBG288" s="436"/>
      <c r="CBH288" s="436"/>
      <c r="CBI288" s="436"/>
      <c r="CBJ288" s="436"/>
      <c r="CBK288" s="436"/>
      <c r="CBL288" s="436"/>
      <c r="CBM288" s="436"/>
      <c r="CBN288" s="436"/>
      <c r="CBO288" s="436"/>
      <c r="CBP288" s="436"/>
      <c r="CBQ288" s="436"/>
      <c r="CBR288" s="436"/>
      <c r="CBS288" s="436"/>
      <c r="CBT288" s="436"/>
      <c r="CBU288" s="436"/>
      <c r="CBV288" s="436"/>
      <c r="CBW288" s="436"/>
      <c r="CBX288" s="436"/>
      <c r="CBY288" s="436"/>
      <c r="CBZ288" s="436"/>
      <c r="CCA288" s="436"/>
      <c r="CCB288" s="436"/>
      <c r="CCC288" s="436"/>
      <c r="CCD288" s="436"/>
      <c r="CCE288" s="436"/>
      <c r="CCF288" s="436"/>
      <c r="CCG288" s="436"/>
      <c r="CCH288" s="436"/>
      <c r="CCI288" s="436"/>
      <c r="CCJ288" s="436"/>
      <c r="CCK288" s="436"/>
      <c r="CCL288" s="436"/>
      <c r="CCM288" s="436"/>
      <c r="CCN288" s="436"/>
      <c r="CCO288" s="436"/>
      <c r="CCP288" s="436"/>
      <c r="CCQ288" s="436"/>
      <c r="CCR288" s="436"/>
      <c r="CCS288" s="436"/>
      <c r="CCT288" s="436"/>
      <c r="CCU288" s="436"/>
      <c r="CCV288" s="436"/>
      <c r="CCW288" s="436"/>
      <c r="CCX288" s="436"/>
      <c r="CCY288" s="436"/>
      <c r="CCZ288" s="436"/>
      <c r="CDA288" s="436"/>
      <c r="CDB288" s="436"/>
      <c r="CDC288" s="436"/>
      <c r="CDD288" s="436"/>
      <c r="CDE288" s="436"/>
      <c r="CDF288" s="436"/>
      <c r="CDG288" s="436"/>
      <c r="CDH288" s="436"/>
      <c r="CDI288" s="436"/>
      <c r="CDJ288" s="436"/>
      <c r="CDK288" s="436"/>
      <c r="CDL288" s="436"/>
      <c r="CDM288" s="436"/>
      <c r="CDN288" s="436"/>
      <c r="CDO288" s="436"/>
      <c r="CDP288" s="436"/>
      <c r="CDQ288" s="436"/>
      <c r="CDR288" s="436"/>
      <c r="CDS288" s="436"/>
      <c r="CDT288" s="436"/>
      <c r="CDU288" s="436"/>
      <c r="CDV288" s="436"/>
      <c r="CDW288" s="436"/>
      <c r="CDX288" s="436"/>
      <c r="CDY288" s="436"/>
      <c r="CDZ288" s="436"/>
      <c r="CEA288" s="436"/>
      <c r="CEB288" s="436"/>
      <c r="CEC288" s="436"/>
      <c r="CED288" s="436"/>
      <c r="CEE288" s="436"/>
      <c r="CEF288" s="436"/>
      <c r="CEG288" s="436"/>
      <c r="CEH288" s="436"/>
      <c r="CEI288" s="436"/>
      <c r="CEJ288" s="436"/>
      <c r="CEK288" s="436"/>
      <c r="CEL288" s="436"/>
      <c r="CEM288" s="436"/>
      <c r="CEN288" s="436"/>
      <c r="CEO288" s="436"/>
      <c r="CEP288" s="436"/>
      <c r="CEQ288" s="436"/>
      <c r="CER288" s="436"/>
      <c r="CES288" s="436"/>
      <c r="CET288" s="436"/>
      <c r="CEU288" s="436"/>
      <c r="CEV288" s="436"/>
      <c r="CEW288" s="436"/>
      <c r="CEX288" s="436"/>
      <c r="CEY288" s="436"/>
      <c r="CEZ288" s="436"/>
      <c r="CFA288" s="436"/>
      <c r="CFB288" s="436"/>
      <c r="CFC288" s="436"/>
      <c r="CFD288" s="436"/>
      <c r="CFE288" s="436"/>
      <c r="CFF288" s="436"/>
      <c r="CFG288" s="436"/>
      <c r="CFH288" s="436"/>
      <c r="CFI288" s="436"/>
      <c r="CFJ288" s="436"/>
      <c r="CFK288" s="436"/>
      <c r="CFL288" s="436"/>
      <c r="CFM288" s="436"/>
      <c r="CFN288" s="436"/>
      <c r="CFO288" s="436"/>
      <c r="CFP288" s="436"/>
      <c r="CFQ288" s="436"/>
      <c r="CFR288" s="436"/>
      <c r="CFS288" s="436"/>
      <c r="CFT288" s="436"/>
      <c r="CFU288" s="436"/>
      <c r="CFV288" s="436"/>
      <c r="CFW288" s="436"/>
      <c r="CFX288" s="436"/>
      <c r="CFY288" s="436"/>
      <c r="CFZ288" s="436"/>
      <c r="CGA288" s="436"/>
      <c r="CGB288" s="436"/>
      <c r="CGC288" s="436"/>
      <c r="CGD288" s="436"/>
      <c r="CGE288" s="436"/>
      <c r="CGF288" s="436"/>
      <c r="CGG288" s="436"/>
      <c r="CGH288" s="436"/>
      <c r="CGI288" s="436"/>
      <c r="CGJ288" s="436"/>
      <c r="CGK288" s="436"/>
      <c r="CGL288" s="436"/>
      <c r="CGM288" s="436"/>
      <c r="CGN288" s="436"/>
      <c r="CGO288" s="436"/>
      <c r="CGP288" s="436"/>
      <c r="CGQ288" s="436"/>
      <c r="CGR288" s="436"/>
      <c r="CGS288" s="436"/>
      <c r="CGT288" s="436"/>
      <c r="CGU288" s="436"/>
      <c r="CGV288" s="436"/>
      <c r="CGW288" s="436"/>
      <c r="CGX288" s="436"/>
      <c r="CGY288" s="436"/>
      <c r="CGZ288" s="436"/>
      <c r="CHA288" s="436"/>
      <c r="CHB288" s="436"/>
      <c r="CHC288" s="436"/>
      <c r="CHD288" s="436"/>
      <c r="CHE288" s="436"/>
      <c r="CHF288" s="436"/>
      <c r="CHG288" s="436"/>
      <c r="CHH288" s="436"/>
      <c r="CHI288" s="436"/>
      <c r="CHJ288" s="436"/>
      <c r="CHK288" s="436"/>
      <c r="CHL288" s="436"/>
      <c r="CHM288" s="436"/>
      <c r="CHN288" s="436"/>
      <c r="CHO288" s="436"/>
      <c r="CHP288" s="436"/>
      <c r="CHQ288" s="436"/>
      <c r="CHR288" s="436"/>
      <c r="CHS288" s="436"/>
      <c r="CHT288" s="436"/>
      <c r="CHU288" s="436"/>
      <c r="CHV288" s="436"/>
      <c r="CHW288" s="436"/>
      <c r="CHX288" s="436"/>
      <c r="CHY288" s="436"/>
      <c r="CHZ288" s="436"/>
      <c r="CIA288" s="436"/>
      <c r="CIB288" s="436"/>
      <c r="CIC288" s="436"/>
      <c r="CID288" s="436"/>
      <c r="CIE288" s="436"/>
      <c r="CIF288" s="436"/>
      <c r="CIG288" s="436"/>
      <c r="CIH288" s="436"/>
      <c r="CII288" s="436"/>
      <c r="CIJ288" s="436"/>
      <c r="CIK288" s="436"/>
      <c r="CIL288" s="436"/>
      <c r="CIM288" s="436"/>
      <c r="CIN288" s="436"/>
      <c r="CIO288" s="436"/>
      <c r="CIP288" s="436"/>
      <c r="CIQ288" s="436"/>
      <c r="CIR288" s="436"/>
      <c r="CIS288" s="436"/>
      <c r="CIT288" s="436"/>
      <c r="CIU288" s="436"/>
      <c r="CIV288" s="436"/>
      <c r="CIW288" s="436"/>
      <c r="CIX288" s="436"/>
      <c r="CIY288" s="436"/>
      <c r="CIZ288" s="436"/>
      <c r="CJA288" s="436"/>
      <c r="CJB288" s="436"/>
      <c r="CJC288" s="436"/>
      <c r="CJD288" s="436"/>
      <c r="CJE288" s="436"/>
      <c r="CJF288" s="436"/>
      <c r="CJG288" s="436"/>
      <c r="CJH288" s="436"/>
      <c r="CJI288" s="436"/>
      <c r="CJJ288" s="436"/>
      <c r="CJK288" s="436"/>
      <c r="CJL288" s="436"/>
      <c r="CJM288" s="436"/>
      <c r="CJN288" s="436"/>
      <c r="CJO288" s="436"/>
      <c r="CJP288" s="436"/>
      <c r="CJQ288" s="436"/>
      <c r="CJR288" s="436"/>
      <c r="CJS288" s="436"/>
      <c r="CJT288" s="436"/>
      <c r="CJU288" s="436"/>
      <c r="CJV288" s="436"/>
      <c r="CJW288" s="436"/>
      <c r="CJX288" s="436"/>
      <c r="CJY288" s="436"/>
      <c r="CJZ288" s="436"/>
      <c r="CKA288" s="436"/>
      <c r="CKB288" s="436"/>
      <c r="CKC288" s="436"/>
      <c r="CKD288" s="436"/>
      <c r="CKE288" s="436"/>
      <c r="CKF288" s="436"/>
      <c r="CKG288" s="436"/>
      <c r="CKH288" s="436"/>
      <c r="CKI288" s="436"/>
      <c r="CKJ288" s="436"/>
      <c r="CKK288" s="436"/>
      <c r="CKL288" s="436"/>
      <c r="CKM288" s="436"/>
      <c r="CKN288" s="436"/>
      <c r="CKO288" s="436"/>
      <c r="CKP288" s="436"/>
      <c r="CKQ288" s="436"/>
      <c r="CKR288" s="436"/>
      <c r="CKS288" s="436"/>
      <c r="CKT288" s="436"/>
      <c r="CKU288" s="436"/>
      <c r="CKV288" s="436"/>
      <c r="CKW288" s="436"/>
      <c r="CKX288" s="436"/>
      <c r="CKY288" s="436"/>
      <c r="CKZ288" s="436"/>
      <c r="CLA288" s="436"/>
      <c r="CLB288" s="436"/>
      <c r="CLC288" s="436"/>
      <c r="CLD288" s="436"/>
      <c r="CLE288" s="436"/>
      <c r="CLF288" s="436"/>
      <c r="CLG288" s="436"/>
      <c r="CLH288" s="436"/>
      <c r="CLI288" s="436"/>
      <c r="CLJ288" s="436"/>
      <c r="CLK288" s="436"/>
      <c r="CLL288" s="436"/>
      <c r="CLM288" s="436"/>
      <c r="CLN288" s="436"/>
      <c r="CLO288" s="436"/>
      <c r="CLP288" s="436"/>
      <c r="CLQ288" s="436"/>
      <c r="CLR288" s="436"/>
      <c r="CLS288" s="436"/>
      <c r="CLT288" s="436"/>
      <c r="CLU288" s="436"/>
      <c r="CLV288" s="436"/>
      <c r="CLW288" s="436"/>
      <c r="CLX288" s="436"/>
      <c r="CLY288" s="436"/>
      <c r="CLZ288" s="436"/>
      <c r="CMA288" s="436"/>
      <c r="CMB288" s="436"/>
      <c r="CMC288" s="436"/>
      <c r="CMD288" s="436"/>
      <c r="CME288" s="436"/>
      <c r="CMF288" s="436"/>
      <c r="CMG288" s="436"/>
      <c r="CMH288" s="436"/>
      <c r="CMI288" s="436"/>
      <c r="CMJ288" s="436"/>
      <c r="CMK288" s="436"/>
      <c r="CML288" s="436"/>
      <c r="CMM288" s="436"/>
      <c r="CMN288" s="436"/>
      <c r="CMO288" s="436"/>
      <c r="CMP288" s="436"/>
      <c r="CMQ288" s="436"/>
      <c r="CMR288" s="436"/>
      <c r="CMS288" s="436"/>
      <c r="CMT288" s="436"/>
      <c r="CMU288" s="436"/>
      <c r="CMV288" s="436"/>
      <c r="CMW288" s="436"/>
      <c r="CMX288" s="436"/>
      <c r="CMY288" s="436"/>
      <c r="CMZ288" s="436"/>
      <c r="CNA288" s="436"/>
      <c r="CNB288" s="436"/>
      <c r="CNC288" s="436"/>
      <c r="CND288" s="436"/>
      <c r="CNE288" s="436"/>
      <c r="CNF288" s="436"/>
      <c r="CNG288" s="436"/>
      <c r="CNH288" s="436"/>
      <c r="CNI288" s="436"/>
      <c r="CNJ288" s="436"/>
      <c r="CNK288" s="436"/>
      <c r="CNL288" s="436"/>
      <c r="CNM288" s="436"/>
      <c r="CNN288" s="436"/>
      <c r="CNO288" s="436"/>
      <c r="CNP288" s="436"/>
      <c r="CNQ288" s="436"/>
      <c r="CNR288" s="436"/>
      <c r="CNS288" s="436"/>
      <c r="CNT288" s="436"/>
      <c r="CNU288" s="436"/>
      <c r="CNV288" s="436"/>
      <c r="CNW288" s="436"/>
      <c r="CNX288" s="436"/>
      <c r="CNY288" s="436"/>
      <c r="CNZ288" s="436"/>
      <c r="COA288" s="436"/>
      <c r="COB288" s="436"/>
      <c r="COC288" s="436"/>
      <c r="COD288" s="436"/>
      <c r="COE288" s="436"/>
      <c r="COF288" s="436"/>
      <c r="COG288" s="436"/>
      <c r="COH288" s="436"/>
      <c r="COI288" s="436"/>
      <c r="COJ288" s="436"/>
      <c r="COK288" s="436"/>
      <c r="COL288" s="436"/>
      <c r="COM288" s="436"/>
      <c r="CON288" s="436"/>
      <c r="COO288" s="436"/>
      <c r="COP288" s="436"/>
      <c r="COQ288" s="436"/>
      <c r="COR288" s="436"/>
      <c r="COS288" s="436"/>
      <c r="COT288" s="436"/>
      <c r="COU288" s="436"/>
      <c r="COV288" s="436"/>
      <c r="COW288" s="436"/>
      <c r="COX288" s="436"/>
      <c r="COY288" s="436"/>
      <c r="COZ288" s="436"/>
      <c r="CPA288" s="436"/>
      <c r="CPB288" s="436"/>
      <c r="CPC288" s="436"/>
      <c r="CPD288" s="436"/>
      <c r="CPE288" s="436"/>
      <c r="CPF288" s="436"/>
      <c r="CPG288" s="436"/>
      <c r="CPH288" s="436"/>
      <c r="CPI288" s="436"/>
      <c r="CPJ288" s="436"/>
      <c r="CPK288" s="436"/>
      <c r="CPL288" s="436"/>
      <c r="CPM288" s="436"/>
      <c r="CPN288" s="436"/>
      <c r="CPO288" s="436"/>
      <c r="CPP288" s="436"/>
      <c r="CPQ288" s="436"/>
      <c r="CPR288" s="436"/>
      <c r="CPS288" s="436"/>
      <c r="CPT288" s="436"/>
      <c r="CPU288" s="436"/>
      <c r="CPV288" s="436"/>
      <c r="CPW288" s="436"/>
      <c r="CPX288" s="436"/>
      <c r="CPY288" s="436"/>
      <c r="CPZ288" s="436"/>
      <c r="CQA288" s="436"/>
      <c r="CQB288" s="436"/>
      <c r="CQC288" s="436"/>
      <c r="CQD288" s="436"/>
      <c r="CQE288" s="436"/>
      <c r="CQF288" s="436"/>
      <c r="CQG288" s="436"/>
      <c r="CQH288" s="436"/>
      <c r="CQI288" s="436"/>
      <c r="CQJ288" s="436"/>
      <c r="CQK288" s="436"/>
      <c r="CQL288" s="436"/>
      <c r="CQM288" s="436"/>
      <c r="CQN288" s="436"/>
      <c r="CQO288" s="436"/>
      <c r="CQP288" s="436"/>
      <c r="CQQ288" s="436"/>
      <c r="CQR288" s="436"/>
      <c r="CQS288" s="436"/>
      <c r="CQT288" s="436"/>
      <c r="CQU288" s="436"/>
      <c r="CQV288" s="436"/>
      <c r="CQW288" s="436"/>
      <c r="CQX288" s="436"/>
      <c r="CQY288" s="436"/>
      <c r="CQZ288" s="436"/>
      <c r="CRA288" s="436"/>
      <c r="CRB288" s="436"/>
      <c r="CRC288" s="436"/>
      <c r="CRD288" s="436"/>
      <c r="CRE288" s="436"/>
      <c r="CRF288" s="436"/>
      <c r="CRG288" s="436"/>
      <c r="CRH288" s="436"/>
      <c r="CRI288" s="436"/>
      <c r="CRJ288" s="436"/>
      <c r="CRK288" s="436"/>
      <c r="CRL288" s="436"/>
      <c r="CRM288" s="436"/>
      <c r="CRN288" s="436"/>
      <c r="CRO288" s="436"/>
      <c r="CRP288" s="436"/>
      <c r="CRQ288" s="436"/>
      <c r="CRR288" s="436"/>
      <c r="CRS288" s="436"/>
      <c r="CRT288" s="436"/>
      <c r="CRU288" s="436"/>
      <c r="CRV288" s="436"/>
      <c r="CRW288" s="436"/>
      <c r="CRX288" s="436"/>
      <c r="CRY288" s="436"/>
      <c r="CRZ288" s="436"/>
      <c r="CSA288" s="436"/>
      <c r="CSB288" s="436"/>
      <c r="CSC288" s="436"/>
      <c r="CSD288" s="436"/>
      <c r="CSE288" s="436"/>
      <c r="CSF288" s="436"/>
      <c r="CSG288" s="436"/>
      <c r="CSH288" s="436"/>
      <c r="CSI288" s="436"/>
      <c r="CSJ288" s="436"/>
      <c r="CSK288" s="436"/>
      <c r="CSL288" s="436"/>
      <c r="CSM288" s="436"/>
      <c r="CSN288" s="436"/>
      <c r="CSO288" s="436"/>
      <c r="CSP288" s="436"/>
      <c r="CSQ288" s="436"/>
      <c r="CSR288" s="436"/>
      <c r="CSS288" s="436"/>
      <c r="CST288" s="436"/>
      <c r="CSU288" s="436"/>
      <c r="CSV288" s="436"/>
      <c r="CSW288" s="436"/>
      <c r="CSX288" s="436"/>
      <c r="CSY288" s="436"/>
      <c r="CSZ288" s="436"/>
      <c r="CTA288" s="436"/>
      <c r="CTB288" s="436"/>
      <c r="CTC288" s="436"/>
      <c r="CTD288" s="436"/>
      <c r="CTE288" s="436"/>
      <c r="CTF288" s="436"/>
      <c r="CTG288" s="436"/>
      <c r="CTH288" s="436"/>
      <c r="CTI288" s="436"/>
      <c r="CTJ288" s="436"/>
      <c r="CTK288" s="436"/>
      <c r="CTL288" s="436"/>
      <c r="CTM288" s="436"/>
      <c r="CTN288" s="436"/>
      <c r="CTO288" s="436"/>
      <c r="CTP288" s="436"/>
      <c r="CTQ288" s="436"/>
      <c r="CTR288" s="436"/>
      <c r="CTS288" s="436"/>
      <c r="CTT288" s="436"/>
      <c r="CTU288" s="436"/>
      <c r="CTV288" s="436"/>
      <c r="CTW288" s="436"/>
      <c r="CTX288" s="436"/>
      <c r="CTY288" s="436"/>
      <c r="CTZ288" s="436"/>
      <c r="CUA288" s="436"/>
      <c r="CUB288" s="436"/>
      <c r="CUC288" s="436"/>
      <c r="CUD288" s="436"/>
      <c r="CUE288" s="436"/>
      <c r="CUF288" s="436"/>
      <c r="CUG288" s="436"/>
      <c r="CUH288" s="436"/>
      <c r="CUI288" s="436"/>
      <c r="CUJ288" s="436"/>
      <c r="CUK288" s="436"/>
      <c r="CUL288" s="436"/>
      <c r="CUM288" s="436"/>
      <c r="CUN288" s="436"/>
      <c r="CUO288" s="436"/>
      <c r="CUP288" s="436"/>
      <c r="CUQ288" s="436"/>
      <c r="CUR288" s="436"/>
      <c r="CUS288" s="436"/>
      <c r="CUT288" s="436"/>
      <c r="CUU288" s="436"/>
      <c r="CUV288" s="436"/>
      <c r="CUW288" s="436"/>
      <c r="CUX288" s="436"/>
      <c r="CUY288" s="436"/>
      <c r="CUZ288" s="436"/>
      <c r="CVA288" s="436"/>
      <c r="CVB288" s="436"/>
      <c r="CVC288" s="436"/>
      <c r="CVD288" s="436"/>
      <c r="CVE288" s="436"/>
      <c r="CVF288" s="436"/>
      <c r="CVG288" s="436"/>
      <c r="CVH288" s="436"/>
      <c r="CVI288" s="436"/>
      <c r="CVJ288" s="436"/>
      <c r="CVK288" s="436"/>
      <c r="CVL288" s="436"/>
      <c r="CVM288" s="436"/>
      <c r="CVN288" s="436"/>
      <c r="CVO288" s="436"/>
      <c r="CVP288" s="436"/>
      <c r="CVQ288" s="436"/>
      <c r="CVR288" s="436"/>
      <c r="CVS288" s="436"/>
      <c r="CVT288" s="436"/>
      <c r="CVU288" s="436"/>
      <c r="CVV288" s="436"/>
      <c r="CVW288" s="436"/>
      <c r="CVX288" s="436"/>
      <c r="CVY288" s="436"/>
      <c r="CVZ288" s="436"/>
      <c r="CWA288" s="436"/>
      <c r="CWB288" s="436"/>
      <c r="CWC288" s="436"/>
      <c r="CWD288" s="436"/>
      <c r="CWE288" s="436"/>
      <c r="CWF288" s="436"/>
      <c r="CWG288" s="436"/>
      <c r="CWH288" s="436"/>
      <c r="CWI288" s="436"/>
      <c r="CWJ288" s="436"/>
      <c r="CWK288" s="436"/>
      <c r="CWL288" s="436"/>
      <c r="CWM288" s="436"/>
      <c r="CWN288" s="436"/>
      <c r="CWO288" s="436"/>
      <c r="CWP288" s="436"/>
      <c r="CWQ288" s="436"/>
      <c r="CWR288" s="436"/>
      <c r="CWS288" s="436"/>
      <c r="CWT288" s="436"/>
      <c r="CWU288" s="436"/>
      <c r="CWV288" s="436"/>
      <c r="CWW288" s="436"/>
      <c r="CWX288" s="436"/>
      <c r="CWY288" s="436"/>
      <c r="CWZ288" s="436"/>
      <c r="CXA288" s="436"/>
      <c r="CXB288" s="436"/>
      <c r="CXC288" s="436"/>
      <c r="CXD288" s="436"/>
      <c r="CXE288" s="436"/>
      <c r="CXF288" s="436"/>
      <c r="CXG288" s="436"/>
      <c r="CXH288" s="436"/>
      <c r="CXI288" s="436"/>
      <c r="CXJ288" s="436"/>
      <c r="CXK288" s="436"/>
      <c r="CXL288" s="436"/>
      <c r="CXM288" s="436"/>
      <c r="CXN288" s="436"/>
      <c r="CXO288" s="436"/>
      <c r="CXP288" s="436"/>
      <c r="CXQ288" s="436"/>
      <c r="CXR288" s="436"/>
      <c r="CXS288" s="436"/>
      <c r="CXT288" s="436"/>
      <c r="CXU288" s="436"/>
      <c r="CXV288" s="436"/>
      <c r="CXW288" s="436"/>
      <c r="CXX288" s="436"/>
      <c r="CXY288" s="436"/>
      <c r="CXZ288" s="436"/>
      <c r="CYA288" s="436"/>
      <c r="CYB288" s="436"/>
      <c r="CYC288" s="436"/>
      <c r="CYD288" s="436"/>
      <c r="CYE288" s="436"/>
      <c r="CYF288" s="436"/>
      <c r="CYG288" s="436"/>
      <c r="CYH288" s="436"/>
      <c r="CYI288" s="436"/>
      <c r="CYJ288" s="436"/>
      <c r="CYK288" s="436"/>
      <c r="CYL288" s="436"/>
      <c r="CYM288" s="436"/>
      <c r="CYN288" s="436"/>
      <c r="CYO288" s="436"/>
      <c r="CYP288" s="436"/>
      <c r="CYQ288" s="436"/>
      <c r="CYR288" s="436"/>
      <c r="CYS288" s="436"/>
      <c r="CYT288" s="436"/>
      <c r="CYU288" s="436"/>
      <c r="CYV288" s="436"/>
      <c r="CYW288" s="436"/>
      <c r="CYX288" s="436"/>
      <c r="CYY288" s="436"/>
      <c r="CYZ288" s="436"/>
      <c r="CZA288" s="436"/>
      <c r="CZB288" s="436"/>
      <c r="CZC288" s="436"/>
      <c r="CZD288" s="436"/>
      <c r="CZE288" s="436"/>
      <c r="CZF288" s="436"/>
      <c r="CZG288" s="436"/>
      <c r="CZH288" s="436"/>
      <c r="CZI288" s="436"/>
      <c r="CZJ288" s="436"/>
      <c r="CZK288" s="436"/>
      <c r="CZL288" s="436"/>
      <c r="CZM288" s="436"/>
      <c r="CZN288" s="436"/>
      <c r="CZO288" s="436"/>
      <c r="CZP288" s="436"/>
      <c r="CZQ288" s="436"/>
      <c r="CZR288" s="436"/>
      <c r="CZS288" s="436"/>
      <c r="CZT288" s="436"/>
      <c r="CZU288" s="436"/>
      <c r="CZV288" s="436"/>
      <c r="CZW288" s="436"/>
      <c r="CZX288" s="436"/>
      <c r="CZY288" s="436"/>
      <c r="CZZ288" s="436"/>
      <c r="DAA288" s="436"/>
      <c r="DAB288" s="436"/>
      <c r="DAC288" s="436"/>
      <c r="DAD288" s="436"/>
      <c r="DAE288" s="436"/>
      <c r="DAF288" s="436"/>
      <c r="DAG288" s="436"/>
      <c r="DAH288" s="436"/>
      <c r="DAI288" s="436"/>
      <c r="DAJ288" s="436"/>
      <c r="DAK288" s="436"/>
      <c r="DAL288" s="436"/>
      <c r="DAM288" s="436"/>
      <c r="DAN288" s="436"/>
      <c r="DAO288" s="436"/>
      <c r="DAP288" s="436"/>
      <c r="DAQ288" s="436"/>
      <c r="DAR288" s="436"/>
      <c r="DAS288" s="436"/>
      <c r="DAT288" s="436"/>
      <c r="DAU288" s="436"/>
      <c r="DAV288" s="436"/>
      <c r="DAW288" s="436"/>
      <c r="DAX288" s="436"/>
      <c r="DAY288" s="436"/>
      <c r="DAZ288" s="436"/>
      <c r="DBA288" s="436"/>
      <c r="DBB288" s="436"/>
      <c r="DBC288" s="436"/>
      <c r="DBD288" s="436"/>
      <c r="DBE288" s="436"/>
      <c r="DBF288" s="436"/>
      <c r="DBG288" s="436"/>
      <c r="DBH288" s="436"/>
      <c r="DBI288" s="436"/>
      <c r="DBJ288" s="436"/>
      <c r="DBK288" s="436"/>
      <c r="DBL288" s="436"/>
      <c r="DBM288" s="436"/>
      <c r="DBN288" s="436"/>
      <c r="DBO288" s="436"/>
      <c r="DBP288" s="436"/>
      <c r="DBQ288" s="436"/>
      <c r="DBR288" s="436"/>
      <c r="DBS288" s="436"/>
      <c r="DBT288" s="436"/>
      <c r="DBU288" s="436"/>
      <c r="DBV288" s="436"/>
      <c r="DBW288" s="436"/>
      <c r="DBX288" s="436"/>
      <c r="DBY288" s="436"/>
      <c r="DBZ288" s="436"/>
      <c r="DCA288" s="436"/>
      <c r="DCB288" s="436"/>
      <c r="DCC288" s="436"/>
      <c r="DCD288" s="436"/>
      <c r="DCE288" s="436"/>
      <c r="DCF288" s="436"/>
      <c r="DCG288" s="436"/>
      <c r="DCH288" s="436"/>
      <c r="DCI288" s="436"/>
      <c r="DCJ288" s="436"/>
      <c r="DCK288" s="436"/>
      <c r="DCL288" s="436"/>
      <c r="DCM288" s="436"/>
      <c r="DCN288" s="436"/>
      <c r="DCO288" s="436"/>
      <c r="DCP288" s="436"/>
      <c r="DCQ288" s="436"/>
      <c r="DCR288" s="436"/>
      <c r="DCS288" s="436"/>
      <c r="DCT288" s="436"/>
      <c r="DCU288" s="436"/>
      <c r="DCV288" s="436"/>
      <c r="DCW288" s="436"/>
      <c r="DCX288" s="436"/>
      <c r="DCY288" s="436"/>
      <c r="DCZ288" s="436"/>
      <c r="DDA288" s="436"/>
      <c r="DDB288" s="436"/>
      <c r="DDC288" s="436"/>
      <c r="DDD288" s="436"/>
      <c r="DDE288" s="436"/>
      <c r="DDF288" s="436"/>
      <c r="DDG288" s="436"/>
      <c r="DDH288" s="436"/>
      <c r="DDI288" s="436"/>
      <c r="DDJ288" s="436"/>
      <c r="DDK288" s="436"/>
      <c r="DDL288" s="436"/>
      <c r="DDM288" s="436"/>
      <c r="DDN288" s="436"/>
      <c r="DDO288" s="436"/>
      <c r="DDP288" s="436"/>
      <c r="DDQ288" s="436"/>
      <c r="DDR288" s="436"/>
      <c r="DDS288" s="436"/>
      <c r="DDT288" s="436"/>
      <c r="DDU288" s="436"/>
      <c r="DDV288" s="436"/>
      <c r="DDW288" s="436"/>
      <c r="DDX288" s="436"/>
      <c r="DDY288" s="436"/>
      <c r="DDZ288" s="436"/>
      <c r="DEA288" s="436"/>
      <c r="DEB288" s="436"/>
      <c r="DEC288" s="436"/>
      <c r="DED288" s="436"/>
      <c r="DEE288" s="436"/>
      <c r="DEF288" s="436"/>
      <c r="DEG288" s="436"/>
      <c r="DEH288" s="436"/>
      <c r="DEI288" s="436"/>
      <c r="DEJ288" s="436"/>
      <c r="DEK288" s="436"/>
      <c r="DEL288" s="436"/>
      <c r="DEM288" s="436"/>
      <c r="DEN288" s="436"/>
      <c r="DEO288" s="436"/>
      <c r="DEP288" s="436"/>
      <c r="DEQ288" s="436"/>
      <c r="DER288" s="436"/>
      <c r="DES288" s="436"/>
      <c r="DET288" s="436"/>
      <c r="DEU288" s="436"/>
      <c r="DEV288" s="436"/>
      <c r="DEW288" s="436"/>
      <c r="DEX288" s="436"/>
      <c r="DEY288" s="436"/>
      <c r="DEZ288" s="436"/>
      <c r="DFA288" s="436"/>
      <c r="DFB288" s="436"/>
      <c r="DFC288" s="436"/>
      <c r="DFD288" s="436"/>
      <c r="DFE288" s="436"/>
      <c r="DFF288" s="436"/>
      <c r="DFG288" s="436"/>
      <c r="DFH288" s="436"/>
      <c r="DFI288" s="436"/>
      <c r="DFJ288" s="436"/>
      <c r="DFK288" s="436"/>
      <c r="DFL288" s="436"/>
      <c r="DFM288" s="436"/>
      <c r="DFN288" s="436"/>
      <c r="DFO288" s="436"/>
      <c r="DFP288" s="436"/>
      <c r="DFQ288" s="436"/>
      <c r="DFR288" s="436"/>
      <c r="DFS288" s="436"/>
      <c r="DFT288" s="436"/>
      <c r="DFU288" s="436"/>
      <c r="DFV288" s="436"/>
      <c r="DFW288" s="436"/>
      <c r="DFX288" s="436"/>
      <c r="DFY288" s="436"/>
      <c r="DFZ288" s="436"/>
      <c r="DGA288" s="436"/>
      <c r="DGB288" s="436"/>
      <c r="DGC288" s="436"/>
      <c r="DGD288" s="436"/>
      <c r="DGE288" s="436"/>
      <c r="DGF288" s="436"/>
      <c r="DGG288" s="436"/>
      <c r="DGH288" s="436"/>
      <c r="DGI288" s="436"/>
      <c r="DGJ288" s="436"/>
      <c r="DGK288" s="436"/>
      <c r="DGL288" s="436"/>
      <c r="DGM288" s="436"/>
      <c r="DGN288" s="436"/>
      <c r="DGO288" s="436"/>
      <c r="DGP288" s="436"/>
      <c r="DGQ288" s="436"/>
      <c r="DGR288" s="436"/>
      <c r="DGS288" s="436"/>
      <c r="DGT288" s="436"/>
      <c r="DGU288" s="436"/>
      <c r="DGV288" s="436"/>
      <c r="DGW288" s="436"/>
      <c r="DGX288" s="436"/>
      <c r="DGY288" s="436"/>
      <c r="DGZ288" s="436"/>
      <c r="DHA288" s="436"/>
      <c r="DHB288" s="436"/>
      <c r="DHC288" s="436"/>
      <c r="DHD288" s="436"/>
      <c r="DHE288" s="436"/>
      <c r="DHF288" s="436"/>
      <c r="DHG288" s="436"/>
      <c r="DHH288" s="436"/>
      <c r="DHI288" s="436"/>
      <c r="DHJ288" s="436"/>
      <c r="DHK288" s="436"/>
      <c r="DHL288" s="436"/>
      <c r="DHM288" s="436"/>
      <c r="DHN288" s="436"/>
      <c r="DHO288" s="436"/>
      <c r="DHP288" s="436"/>
      <c r="DHQ288" s="436"/>
      <c r="DHR288" s="436"/>
      <c r="DHS288" s="436"/>
      <c r="DHT288" s="436"/>
      <c r="DHU288" s="436"/>
      <c r="DHV288" s="436"/>
      <c r="DHW288" s="436"/>
      <c r="DHX288" s="436"/>
      <c r="DHY288" s="436"/>
      <c r="DHZ288" s="436"/>
      <c r="DIA288" s="436"/>
      <c r="DIB288" s="436"/>
      <c r="DIC288" s="436"/>
      <c r="DID288" s="436"/>
      <c r="DIE288" s="436"/>
      <c r="DIF288" s="436"/>
      <c r="DIG288" s="436"/>
      <c r="DIH288" s="436"/>
      <c r="DII288" s="436"/>
      <c r="DIJ288" s="436"/>
      <c r="DIK288" s="436"/>
      <c r="DIL288" s="436"/>
      <c r="DIM288" s="436"/>
      <c r="DIN288" s="436"/>
      <c r="DIO288" s="436"/>
      <c r="DIP288" s="436"/>
      <c r="DIQ288" s="436"/>
      <c r="DIR288" s="436"/>
      <c r="DIS288" s="436"/>
      <c r="DIT288" s="436"/>
      <c r="DIU288" s="436"/>
      <c r="DIV288" s="436"/>
      <c r="DIW288" s="436"/>
      <c r="DIX288" s="436"/>
      <c r="DIY288" s="436"/>
      <c r="DIZ288" s="436"/>
      <c r="DJA288" s="436"/>
      <c r="DJB288" s="436"/>
      <c r="DJC288" s="436"/>
      <c r="DJD288" s="436"/>
      <c r="DJE288" s="436"/>
      <c r="DJF288" s="436"/>
      <c r="DJG288" s="436"/>
      <c r="DJH288" s="436"/>
      <c r="DJI288" s="436"/>
      <c r="DJJ288" s="436"/>
      <c r="DJK288" s="436"/>
      <c r="DJL288" s="436"/>
      <c r="DJM288" s="436"/>
      <c r="DJN288" s="436"/>
      <c r="DJO288" s="436"/>
      <c r="DJP288" s="436"/>
      <c r="DJQ288" s="436"/>
      <c r="DJR288" s="436"/>
      <c r="DJS288" s="436"/>
      <c r="DJT288" s="436"/>
      <c r="DJU288" s="436"/>
      <c r="DJV288" s="436"/>
      <c r="DJW288" s="436"/>
      <c r="DJX288" s="436"/>
      <c r="DJY288" s="436"/>
      <c r="DJZ288" s="436"/>
      <c r="DKA288" s="436"/>
      <c r="DKB288" s="436"/>
      <c r="DKC288" s="436"/>
      <c r="DKD288" s="436"/>
      <c r="DKE288" s="436"/>
      <c r="DKF288" s="436"/>
      <c r="DKG288" s="436"/>
      <c r="DKH288" s="436"/>
      <c r="DKI288" s="436"/>
      <c r="DKJ288" s="436"/>
      <c r="DKK288" s="436"/>
      <c r="DKL288" s="436"/>
      <c r="DKM288" s="436"/>
      <c r="DKN288" s="436"/>
      <c r="DKO288" s="436"/>
      <c r="DKP288" s="436"/>
      <c r="DKQ288" s="436"/>
      <c r="DKR288" s="436"/>
      <c r="DKS288" s="436"/>
      <c r="DKT288" s="436"/>
      <c r="DKU288" s="436"/>
      <c r="DKV288" s="436"/>
      <c r="DKW288" s="436"/>
      <c r="DKX288" s="436"/>
      <c r="DKY288" s="436"/>
      <c r="DKZ288" s="436"/>
      <c r="DLA288" s="436"/>
      <c r="DLB288" s="436"/>
      <c r="DLC288" s="436"/>
      <c r="DLD288" s="436"/>
      <c r="DLE288" s="436"/>
      <c r="DLF288" s="436"/>
      <c r="DLG288" s="436"/>
      <c r="DLH288" s="436"/>
      <c r="DLI288" s="436"/>
      <c r="DLJ288" s="436"/>
      <c r="DLK288" s="436"/>
      <c r="DLL288" s="436"/>
      <c r="DLM288" s="436"/>
      <c r="DLN288" s="436"/>
      <c r="DLO288" s="436"/>
      <c r="DLP288" s="436"/>
      <c r="DLQ288" s="436"/>
      <c r="DLR288" s="436"/>
      <c r="DLS288" s="436"/>
      <c r="DLT288" s="436"/>
      <c r="DLU288" s="436"/>
      <c r="DLV288" s="436"/>
      <c r="DLW288" s="436"/>
      <c r="DLX288" s="436"/>
      <c r="DLY288" s="436"/>
      <c r="DLZ288" s="436"/>
      <c r="DMA288" s="436"/>
      <c r="DMB288" s="436"/>
      <c r="DMC288" s="436"/>
      <c r="DMD288" s="436"/>
      <c r="DME288" s="436"/>
      <c r="DMF288" s="436"/>
      <c r="DMG288" s="436"/>
      <c r="DMH288" s="436"/>
      <c r="DMI288" s="436"/>
      <c r="DMJ288" s="436"/>
      <c r="DMK288" s="436"/>
      <c r="DML288" s="436"/>
      <c r="DMM288" s="436"/>
      <c r="DMN288" s="436"/>
      <c r="DMO288" s="436"/>
      <c r="DMP288" s="436"/>
      <c r="DMQ288" s="436"/>
      <c r="DMR288" s="436"/>
      <c r="DMS288" s="436"/>
      <c r="DMT288" s="436"/>
      <c r="DMU288" s="436"/>
      <c r="DMV288" s="436"/>
      <c r="DMW288" s="436"/>
      <c r="DMX288" s="436"/>
      <c r="DMY288" s="436"/>
      <c r="DMZ288" s="436"/>
      <c r="DNA288" s="436"/>
      <c r="DNB288" s="436"/>
      <c r="DNC288" s="436"/>
      <c r="DND288" s="436"/>
      <c r="DNE288" s="436"/>
      <c r="DNF288" s="436"/>
      <c r="DNG288" s="436"/>
      <c r="DNH288" s="436"/>
      <c r="DNI288" s="436"/>
      <c r="DNJ288" s="436"/>
      <c r="DNK288" s="436"/>
      <c r="DNL288" s="436"/>
      <c r="DNM288" s="436"/>
      <c r="DNN288" s="436"/>
      <c r="DNO288" s="436"/>
      <c r="DNP288" s="436"/>
      <c r="DNQ288" s="436"/>
      <c r="DNR288" s="436"/>
      <c r="DNS288" s="436"/>
      <c r="DNT288" s="436"/>
      <c r="DNU288" s="436"/>
      <c r="DNV288" s="436"/>
      <c r="DNW288" s="436"/>
      <c r="DNX288" s="436"/>
      <c r="DNY288" s="436"/>
      <c r="DNZ288" s="436"/>
      <c r="DOA288" s="436"/>
      <c r="DOB288" s="436"/>
      <c r="DOC288" s="436"/>
      <c r="DOD288" s="436"/>
      <c r="DOE288" s="436"/>
      <c r="DOF288" s="436"/>
      <c r="DOG288" s="436"/>
      <c r="DOH288" s="436"/>
      <c r="DOI288" s="436"/>
      <c r="DOJ288" s="436"/>
      <c r="DOK288" s="436"/>
      <c r="DOL288" s="436"/>
      <c r="DOM288" s="436"/>
      <c r="DON288" s="436"/>
      <c r="DOO288" s="436"/>
      <c r="DOP288" s="436"/>
      <c r="DOQ288" s="436"/>
      <c r="DOR288" s="436"/>
      <c r="DOS288" s="436"/>
      <c r="DOT288" s="436"/>
      <c r="DOU288" s="436"/>
      <c r="DOV288" s="436"/>
      <c r="DOW288" s="436"/>
      <c r="DOX288" s="436"/>
      <c r="DOY288" s="436"/>
      <c r="DOZ288" s="436"/>
      <c r="DPA288" s="436"/>
      <c r="DPB288" s="436"/>
      <c r="DPC288" s="436"/>
      <c r="DPD288" s="436"/>
      <c r="DPE288" s="436"/>
      <c r="DPF288" s="436"/>
      <c r="DPG288" s="436"/>
      <c r="DPH288" s="436"/>
      <c r="DPI288" s="436"/>
      <c r="DPJ288" s="436"/>
      <c r="DPK288" s="436"/>
      <c r="DPL288" s="436"/>
      <c r="DPM288" s="436"/>
      <c r="DPN288" s="436"/>
      <c r="DPO288" s="436"/>
      <c r="DPP288" s="436"/>
      <c r="DPQ288" s="436"/>
      <c r="DPR288" s="436"/>
      <c r="DPS288" s="436"/>
      <c r="DPT288" s="436"/>
      <c r="DPU288" s="436"/>
      <c r="DPV288" s="436"/>
      <c r="DPW288" s="436"/>
      <c r="DPX288" s="436"/>
      <c r="DPY288" s="436"/>
      <c r="DPZ288" s="436"/>
      <c r="DQA288" s="436"/>
      <c r="DQB288" s="436"/>
      <c r="DQC288" s="436"/>
      <c r="DQD288" s="436"/>
      <c r="DQE288" s="436"/>
      <c r="DQF288" s="436"/>
      <c r="DQG288" s="436"/>
      <c r="DQH288" s="436"/>
      <c r="DQI288" s="436"/>
      <c r="DQJ288" s="436"/>
      <c r="DQK288" s="436"/>
      <c r="DQL288" s="436"/>
      <c r="DQM288" s="436"/>
      <c r="DQN288" s="436"/>
      <c r="DQO288" s="436"/>
      <c r="DQP288" s="436"/>
      <c r="DQQ288" s="436"/>
      <c r="DQR288" s="436"/>
      <c r="DQS288" s="436"/>
      <c r="DQT288" s="436"/>
      <c r="DQU288" s="436"/>
      <c r="DQV288" s="436"/>
      <c r="DQW288" s="436"/>
      <c r="DQX288" s="436"/>
      <c r="DQY288" s="436"/>
      <c r="DQZ288" s="436"/>
      <c r="DRA288" s="436"/>
      <c r="DRB288" s="436"/>
      <c r="DRC288" s="436"/>
      <c r="DRD288" s="436"/>
      <c r="DRE288" s="436"/>
      <c r="DRF288" s="436"/>
      <c r="DRG288" s="436"/>
      <c r="DRH288" s="436"/>
      <c r="DRI288" s="436"/>
      <c r="DRJ288" s="436"/>
      <c r="DRK288" s="436"/>
      <c r="DRL288" s="436"/>
      <c r="DRM288" s="436"/>
      <c r="DRN288" s="436"/>
      <c r="DRO288" s="436"/>
      <c r="DRP288" s="436"/>
      <c r="DRQ288" s="436"/>
      <c r="DRR288" s="436"/>
      <c r="DRS288" s="436"/>
      <c r="DRT288" s="436"/>
      <c r="DRU288" s="436"/>
      <c r="DRV288" s="436"/>
      <c r="DRW288" s="436"/>
      <c r="DRX288" s="436"/>
      <c r="DRY288" s="436"/>
      <c r="DRZ288" s="436"/>
      <c r="DSA288" s="436"/>
      <c r="DSB288" s="436"/>
      <c r="DSC288" s="436"/>
      <c r="DSD288" s="436"/>
      <c r="DSE288" s="436"/>
      <c r="DSF288" s="436"/>
      <c r="DSG288" s="436"/>
      <c r="DSH288" s="436"/>
      <c r="DSI288" s="436"/>
      <c r="DSJ288" s="436"/>
      <c r="DSK288" s="436"/>
      <c r="DSL288" s="436"/>
      <c r="DSM288" s="436"/>
      <c r="DSN288" s="436"/>
      <c r="DSO288" s="436"/>
      <c r="DSP288" s="436"/>
      <c r="DSQ288" s="436"/>
      <c r="DSR288" s="436"/>
      <c r="DSS288" s="436"/>
      <c r="DST288" s="436"/>
      <c r="DSU288" s="436"/>
      <c r="DSV288" s="436"/>
      <c r="DSW288" s="436"/>
      <c r="DSX288" s="436"/>
      <c r="DSY288" s="436"/>
      <c r="DSZ288" s="436"/>
      <c r="DTA288" s="436"/>
      <c r="DTB288" s="436"/>
      <c r="DTC288" s="436"/>
      <c r="DTD288" s="436"/>
      <c r="DTE288" s="436"/>
      <c r="DTF288" s="436"/>
      <c r="DTG288" s="436"/>
      <c r="DTH288" s="436"/>
      <c r="DTI288" s="436"/>
      <c r="DTJ288" s="436"/>
      <c r="DTK288" s="436"/>
      <c r="DTL288" s="436"/>
      <c r="DTM288" s="436"/>
      <c r="DTN288" s="436"/>
      <c r="DTO288" s="436"/>
      <c r="DTP288" s="436"/>
      <c r="DTQ288" s="436"/>
      <c r="DTR288" s="436"/>
      <c r="DTS288" s="436"/>
      <c r="DTT288" s="436"/>
      <c r="DTU288" s="436"/>
      <c r="DTV288" s="436"/>
      <c r="DTW288" s="436"/>
      <c r="DTX288" s="436"/>
      <c r="DTY288" s="436"/>
      <c r="DTZ288" s="436"/>
      <c r="DUA288" s="436"/>
      <c r="DUB288" s="436"/>
      <c r="DUC288" s="436"/>
      <c r="DUD288" s="436"/>
      <c r="DUE288" s="436"/>
      <c r="DUF288" s="436"/>
      <c r="DUG288" s="436"/>
      <c r="DUH288" s="436"/>
      <c r="DUI288" s="436"/>
      <c r="DUJ288" s="436"/>
      <c r="DUK288" s="436"/>
      <c r="DUL288" s="436"/>
      <c r="DUM288" s="436"/>
      <c r="DUN288" s="436"/>
      <c r="DUO288" s="436"/>
      <c r="DUP288" s="436"/>
      <c r="DUQ288" s="436"/>
      <c r="DUR288" s="436"/>
      <c r="DUS288" s="436"/>
      <c r="DUT288" s="436"/>
      <c r="DUU288" s="436"/>
      <c r="DUV288" s="436"/>
      <c r="DUW288" s="436"/>
      <c r="DUX288" s="436"/>
      <c r="DUY288" s="436"/>
      <c r="DUZ288" s="436"/>
      <c r="DVA288" s="436"/>
      <c r="DVB288" s="436"/>
      <c r="DVC288" s="436"/>
      <c r="DVD288" s="436"/>
      <c r="DVE288" s="436"/>
      <c r="DVF288" s="436"/>
      <c r="DVG288" s="436"/>
      <c r="DVH288" s="436"/>
      <c r="DVI288" s="436"/>
      <c r="DVJ288" s="436"/>
      <c r="DVK288" s="436"/>
      <c r="DVL288" s="436"/>
      <c r="DVM288" s="436"/>
      <c r="DVN288" s="436"/>
      <c r="DVO288" s="436"/>
      <c r="DVP288" s="436"/>
      <c r="DVQ288" s="436"/>
      <c r="DVR288" s="436"/>
      <c r="DVS288" s="436"/>
      <c r="DVT288" s="436"/>
      <c r="DVU288" s="436"/>
      <c r="DVV288" s="436"/>
      <c r="DVW288" s="436"/>
      <c r="DVX288" s="436"/>
      <c r="DVY288" s="436"/>
      <c r="DVZ288" s="436"/>
      <c r="DWA288" s="436"/>
      <c r="DWB288" s="436"/>
      <c r="DWC288" s="436"/>
      <c r="DWD288" s="436"/>
      <c r="DWE288" s="436"/>
      <c r="DWF288" s="436"/>
      <c r="DWG288" s="436"/>
      <c r="DWH288" s="436"/>
      <c r="DWI288" s="436"/>
      <c r="DWJ288" s="436"/>
      <c r="DWK288" s="436"/>
      <c r="DWL288" s="436"/>
      <c r="DWM288" s="436"/>
      <c r="DWN288" s="436"/>
      <c r="DWO288" s="436"/>
      <c r="DWP288" s="436"/>
      <c r="DWQ288" s="436"/>
      <c r="DWR288" s="436"/>
      <c r="DWS288" s="436"/>
      <c r="DWT288" s="436"/>
      <c r="DWU288" s="436"/>
      <c r="DWV288" s="436"/>
      <c r="DWW288" s="436"/>
      <c r="DWX288" s="436"/>
      <c r="DWY288" s="436"/>
      <c r="DWZ288" s="436"/>
      <c r="DXA288" s="436"/>
      <c r="DXB288" s="436"/>
      <c r="DXC288" s="436"/>
      <c r="DXD288" s="436"/>
      <c r="DXE288" s="436"/>
      <c r="DXF288" s="436"/>
      <c r="DXG288" s="436"/>
      <c r="DXH288" s="436"/>
      <c r="DXI288" s="436"/>
      <c r="DXJ288" s="436"/>
      <c r="DXK288" s="436"/>
      <c r="DXL288" s="436"/>
      <c r="DXM288" s="436"/>
      <c r="DXN288" s="436"/>
      <c r="DXO288" s="436"/>
      <c r="DXP288" s="436"/>
      <c r="DXQ288" s="436"/>
      <c r="DXR288" s="436"/>
      <c r="DXS288" s="436"/>
      <c r="DXT288" s="436"/>
      <c r="DXU288" s="436"/>
      <c r="DXV288" s="436"/>
      <c r="DXW288" s="436"/>
      <c r="DXX288" s="436"/>
      <c r="DXY288" s="436"/>
      <c r="DXZ288" s="436"/>
      <c r="DYA288" s="436"/>
      <c r="DYB288" s="436"/>
      <c r="DYC288" s="436"/>
      <c r="DYD288" s="436"/>
      <c r="DYE288" s="436"/>
      <c r="DYF288" s="436"/>
      <c r="DYG288" s="436"/>
      <c r="DYH288" s="436"/>
      <c r="DYI288" s="436"/>
      <c r="DYJ288" s="436"/>
      <c r="DYK288" s="436"/>
      <c r="DYL288" s="436"/>
      <c r="DYM288" s="436"/>
      <c r="DYN288" s="436"/>
      <c r="DYO288" s="436"/>
      <c r="DYP288" s="436"/>
      <c r="DYQ288" s="436"/>
      <c r="DYR288" s="436"/>
      <c r="DYS288" s="436"/>
      <c r="DYT288" s="436"/>
      <c r="DYU288" s="436"/>
      <c r="DYV288" s="436"/>
      <c r="DYW288" s="436"/>
      <c r="DYX288" s="436"/>
      <c r="DYY288" s="436"/>
      <c r="DYZ288" s="436"/>
      <c r="DZA288" s="436"/>
      <c r="DZB288" s="436"/>
      <c r="DZC288" s="436"/>
      <c r="DZD288" s="436"/>
      <c r="DZE288" s="436"/>
      <c r="DZF288" s="436"/>
      <c r="DZG288" s="436"/>
      <c r="DZH288" s="436"/>
      <c r="DZI288" s="436"/>
      <c r="DZJ288" s="436"/>
      <c r="DZK288" s="436"/>
      <c r="DZL288" s="436"/>
      <c r="DZM288" s="436"/>
      <c r="DZN288" s="436"/>
      <c r="DZO288" s="436"/>
      <c r="DZP288" s="436"/>
      <c r="DZQ288" s="436"/>
      <c r="DZR288" s="436"/>
      <c r="DZS288" s="436"/>
      <c r="DZT288" s="436"/>
      <c r="DZU288" s="436"/>
      <c r="DZV288" s="436"/>
      <c r="DZW288" s="436"/>
      <c r="DZX288" s="436"/>
      <c r="DZY288" s="436"/>
      <c r="DZZ288" s="436"/>
      <c r="EAA288" s="436"/>
      <c r="EAB288" s="436"/>
      <c r="EAC288" s="436"/>
      <c r="EAD288" s="436"/>
      <c r="EAE288" s="436"/>
      <c r="EAF288" s="436"/>
      <c r="EAG288" s="436"/>
      <c r="EAH288" s="436"/>
      <c r="EAI288" s="436"/>
      <c r="EAJ288" s="436"/>
      <c r="EAK288" s="436"/>
      <c r="EAL288" s="436"/>
      <c r="EAM288" s="436"/>
      <c r="EAN288" s="436"/>
      <c r="EAO288" s="436"/>
      <c r="EAP288" s="436"/>
      <c r="EAQ288" s="436"/>
      <c r="EAR288" s="436"/>
      <c r="EAS288" s="436"/>
      <c r="EAT288" s="436"/>
      <c r="EAU288" s="436"/>
      <c r="EAV288" s="436"/>
      <c r="EAW288" s="436"/>
      <c r="EAX288" s="436"/>
      <c r="EAY288" s="436"/>
      <c r="EAZ288" s="436"/>
      <c r="EBA288" s="436"/>
      <c r="EBB288" s="436"/>
      <c r="EBC288" s="436"/>
      <c r="EBD288" s="436"/>
      <c r="EBE288" s="436"/>
      <c r="EBF288" s="436"/>
      <c r="EBG288" s="436"/>
      <c r="EBH288" s="436"/>
      <c r="EBI288" s="436"/>
      <c r="EBJ288" s="436"/>
      <c r="EBK288" s="436"/>
      <c r="EBL288" s="436"/>
      <c r="EBM288" s="436"/>
      <c r="EBN288" s="436"/>
      <c r="EBO288" s="436"/>
      <c r="EBP288" s="436"/>
      <c r="EBQ288" s="436"/>
      <c r="EBR288" s="436"/>
      <c r="EBS288" s="436"/>
      <c r="EBT288" s="436"/>
      <c r="EBU288" s="436"/>
      <c r="EBV288" s="436"/>
      <c r="EBW288" s="436"/>
      <c r="EBX288" s="436"/>
      <c r="EBY288" s="436"/>
      <c r="EBZ288" s="436"/>
      <c r="ECA288" s="436"/>
      <c r="ECB288" s="436"/>
      <c r="ECC288" s="436"/>
      <c r="ECD288" s="436"/>
      <c r="ECE288" s="436"/>
      <c r="ECF288" s="436"/>
      <c r="ECG288" s="436"/>
      <c r="ECH288" s="436"/>
      <c r="ECI288" s="436"/>
      <c r="ECJ288" s="436"/>
      <c r="ECK288" s="436"/>
      <c r="ECL288" s="436"/>
      <c r="ECM288" s="436"/>
      <c r="ECN288" s="436"/>
      <c r="ECO288" s="436"/>
      <c r="ECP288" s="436"/>
      <c r="ECQ288" s="436"/>
      <c r="ECR288" s="436"/>
      <c r="ECS288" s="436"/>
      <c r="ECT288" s="436"/>
      <c r="ECU288" s="436"/>
      <c r="ECV288" s="436"/>
      <c r="ECW288" s="436"/>
      <c r="ECX288" s="436"/>
      <c r="ECY288" s="436"/>
      <c r="ECZ288" s="436"/>
      <c r="EDA288" s="436"/>
      <c r="EDB288" s="436"/>
      <c r="EDC288" s="436"/>
      <c r="EDD288" s="436"/>
      <c r="EDE288" s="436"/>
      <c r="EDF288" s="436"/>
      <c r="EDG288" s="436"/>
      <c r="EDH288" s="436"/>
      <c r="EDI288" s="436"/>
      <c r="EDJ288" s="436"/>
      <c r="EDK288" s="436"/>
      <c r="EDL288" s="436"/>
      <c r="EDM288" s="436"/>
      <c r="EDN288" s="436"/>
      <c r="EDO288" s="436"/>
      <c r="EDP288" s="436"/>
      <c r="EDQ288" s="436"/>
      <c r="EDR288" s="436"/>
      <c r="EDS288" s="436"/>
      <c r="EDT288" s="436"/>
      <c r="EDU288" s="436"/>
      <c r="EDV288" s="436"/>
      <c r="EDW288" s="436"/>
      <c r="EDX288" s="436"/>
      <c r="EDY288" s="436"/>
      <c r="EDZ288" s="436"/>
      <c r="EEA288" s="436"/>
      <c r="EEB288" s="436"/>
      <c r="EEC288" s="436"/>
      <c r="EED288" s="436"/>
      <c r="EEE288" s="436"/>
      <c r="EEF288" s="436"/>
      <c r="EEG288" s="436"/>
      <c r="EEH288" s="436"/>
      <c r="EEI288" s="436"/>
      <c r="EEJ288" s="436"/>
      <c r="EEK288" s="436"/>
      <c r="EEL288" s="436"/>
      <c r="EEM288" s="436"/>
      <c r="EEN288" s="436"/>
      <c r="EEO288" s="436"/>
      <c r="EEP288" s="436"/>
      <c r="EEQ288" s="436"/>
      <c r="EER288" s="436"/>
      <c r="EES288" s="436"/>
      <c r="EET288" s="436"/>
      <c r="EEU288" s="436"/>
      <c r="EEV288" s="436"/>
      <c r="EEW288" s="436"/>
      <c r="EEX288" s="436"/>
      <c r="EEY288" s="436"/>
      <c r="EEZ288" s="436"/>
      <c r="EFA288" s="436"/>
      <c r="EFB288" s="436"/>
      <c r="EFC288" s="436"/>
      <c r="EFD288" s="436"/>
      <c r="EFE288" s="436"/>
      <c r="EFF288" s="436"/>
      <c r="EFG288" s="436"/>
      <c r="EFH288" s="436"/>
      <c r="EFI288" s="436"/>
      <c r="EFJ288" s="436"/>
      <c r="EFK288" s="436"/>
      <c r="EFL288" s="436"/>
      <c r="EFM288" s="436"/>
      <c r="EFN288" s="436"/>
      <c r="EFO288" s="436"/>
      <c r="EFP288" s="436"/>
      <c r="EFQ288" s="436"/>
      <c r="EFR288" s="436"/>
      <c r="EFS288" s="436"/>
      <c r="EFT288" s="436"/>
      <c r="EFU288" s="436"/>
      <c r="EFV288" s="436"/>
      <c r="EFW288" s="436"/>
      <c r="EFX288" s="436"/>
      <c r="EFY288" s="436"/>
      <c r="EFZ288" s="436"/>
      <c r="EGA288" s="436"/>
      <c r="EGB288" s="436"/>
      <c r="EGC288" s="436"/>
      <c r="EGD288" s="436"/>
      <c r="EGE288" s="436"/>
      <c r="EGF288" s="436"/>
      <c r="EGG288" s="436"/>
      <c r="EGH288" s="436"/>
      <c r="EGI288" s="436"/>
      <c r="EGJ288" s="436"/>
      <c r="EGK288" s="436"/>
      <c r="EGL288" s="436"/>
      <c r="EGM288" s="436"/>
      <c r="EGN288" s="436"/>
      <c r="EGO288" s="436"/>
      <c r="EGP288" s="436"/>
      <c r="EGQ288" s="436"/>
      <c r="EGR288" s="436"/>
      <c r="EGS288" s="436"/>
      <c r="EGT288" s="436"/>
      <c r="EGU288" s="436"/>
      <c r="EGV288" s="436"/>
      <c r="EGW288" s="436"/>
      <c r="EGX288" s="436"/>
      <c r="EGY288" s="436"/>
      <c r="EGZ288" s="436"/>
      <c r="EHA288" s="436"/>
      <c r="EHB288" s="436"/>
      <c r="EHC288" s="436"/>
      <c r="EHD288" s="436"/>
      <c r="EHE288" s="436"/>
      <c r="EHF288" s="436"/>
      <c r="EHG288" s="436"/>
      <c r="EHH288" s="436"/>
      <c r="EHI288" s="436"/>
      <c r="EHJ288" s="436"/>
      <c r="EHK288" s="436"/>
      <c r="EHL288" s="436"/>
      <c r="EHM288" s="436"/>
      <c r="EHN288" s="436"/>
      <c r="EHO288" s="436"/>
      <c r="EHP288" s="436"/>
      <c r="EHQ288" s="436"/>
      <c r="EHR288" s="436"/>
      <c r="EHS288" s="436"/>
      <c r="EHT288" s="436"/>
      <c r="EHU288" s="436"/>
      <c r="EHV288" s="436"/>
      <c r="EHW288" s="436"/>
      <c r="EHX288" s="436"/>
      <c r="EHY288" s="436"/>
      <c r="EHZ288" s="436"/>
      <c r="EIA288" s="436"/>
      <c r="EIB288" s="436"/>
      <c r="EIC288" s="436"/>
      <c r="EID288" s="436"/>
      <c r="EIE288" s="436"/>
      <c r="EIF288" s="436"/>
      <c r="EIG288" s="436"/>
      <c r="EIH288" s="436"/>
      <c r="EII288" s="436"/>
      <c r="EIJ288" s="436"/>
      <c r="EIK288" s="436"/>
      <c r="EIL288" s="436"/>
      <c r="EIM288" s="436"/>
      <c r="EIN288" s="436"/>
      <c r="EIO288" s="436"/>
      <c r="EIP288" s="436"/>
      <c r="EIQ288" s="436"/>
      <c r="EIR288" s="436"/>
      <c r="EIS288" s="436"/>
      <c r="EIT288" s="436"/>
      <c r="EIU288" s="436"/>
      <c r="EIV288" s="436"/>
      <c r="EIW288" s="436"/>
      <c r="EIX288" s="436"/>
      <c r="EIY288" s="436"/>
      <c r="EIZ288" s="436"/>
      <c r="EJA288" s="436"/>
      <c r="EJB288" s="436"/>
      <c r="EJC288" s="436"/>
      <c r="EJD288" s="436"/>
      <c r="EJE288" s="436"/>
      <c r="EJF288" s="436"/>
      <c r="EJG288" s="436"/>
      <c r="EJH288" s="436"/>
      <c r="EJI288" s="436"/>
      <c r="EJJ288" s="436"/>
      <c r="EJK288" s="436"/>
      <c r="EJL288" s="436"/>
      <c r="EJM288" s="436"/>
      <c r="EJN288" s="436"/>
      <c r="EJO288" s="436"/>
      <c r="EJP288" s="436"/>
      <c r="EJQ288" s="436"/>
      <c r="EJR288" s="436"/>
      <c r="EJS288" s="436"/>
      <c r="EJT288" s="436"/>
      <c r="EJU288" s="436"/>
      <c r="EJV288" s="436"/>
      <c r="EJW288" s="436"/>
      <c r="EJX288" s="436"/>
      <c r="EJY288" s="436"/>
      <c r="EJZ288" s="436"/>
      <c r="EKA288" s="436"/>
      <c r="EKB288" s="436"/>
      <c r="EKC288" s="436"/>
      <c r="EKD288" s="436"/>
      <c r="EKE288" s="436"/>
      <c r="EKF288" s="436"/>
      <c r="EKG288" s="436"/>
      <c r="EKH288" s="436"/>
      <c r="EKI288" s="436"/>
      <c r="EKJ288" s="436"/>
      <c r="EKK288" s="436"/>
      <c r="EKL288" s="436"/>
      <c r="EKM288" s="436"/>
      <c r="EKN288" s="436"/>
      <c r="EKO288" s="436"/>
      <c r="EKP288" s="436"/>
      <c r="EKQ288" s="436"/>
      <c r="EKR288" s="436"/>
      <c r="EKS288" s="436"/>
      <c r="EKT288" s="436"/>
      <c r="EKU288" s="436"/>
      <c r="EKV288" s="436"/>
      <c r="EKW288" s="436"/>
      <c r="EKX288" s="436"/>
      <c r="EKY288" s="436"/>
      <c r="EKZ288" s="436"/>
      <c r="ELA288" s="436"/>
      <c r="ELB288" s="436"/>
      <c r="ELC288" s="436"/>
      <c r="ELD288" s="436"/>
      <c r="ELE288" s="436"/>
      <c r="ELF288" s="436"/>
      <c r="ELG288" s="436"/>
      <c r="ELH288" s="436"/>
      <c r="ELI288" s="436"/>
      <c r="ELJ288" s="436"/>
      <c r="ELK288" s="436"/>
      <c r="ELL288" s="436"/>
      <c r="ELM288" s="436"/>
      <c r="ELN288" s="436"/>
      <c r="ELO288" s="436"/>
      <c r="ELP288" s="436"/>
      <c r="ELQ288" s="436"/>
      <c r="ELR288" s="436"/>
      <c r="ELS288" s="436"/>
      <c r="ELT288" s="436"/>
      <c r="ELU288" s="436"/>
      <c r="ELV288" s="436"/>
      <c r="ELW288" s="436"/>
      <c r="ELX288" s="436"/>
      <c r="ELY288" s="436"/>
      <c r="ELZ288" s="436"/>
      <c r="EMA288" s="436"/>
      <c r="EMB288" s="436"/>
      <c r="EMC288" s="436"/>
      <c r="EMD288" s="436"/>
      <c r="EME288" s="436"/>
      <c r="EMF288" s="436"/>
      <c r="EMG288" s="436"/>
      <c r="EMH288" s="436"/>
      <c r="EMI288" s="436"/>
      <c r="EMJ288" s="436"/>
      <c r="EMK288" s="436"/>
      <c r="EML288" s="436"/>
      <c r="EMM288" s="436"/>
      <c r="EMN288" s="436"/>
      <c r="EMO288" s="436"/>
      <c r="EMP288" s="436"/>
      <c r="EMQ288" s="436"/>
      <c r="EMR288" s="436"/>
      <c r="EMS288" s="436"/>
      <c r="EMT288" s="436"/>
      <c r="EMU288" s="436"/>
      <c r="EMV288" s="436"/>
      <c r="EMW288" s="436"/>
      <c r="EMX288" s="436"/>
      <c r="EMY288" s="436"/>
      <c r="EMZ288" s="436"/>
      <c r="ENA288" s="436"/>
      <c r="ENB288" s="436"/>
      <c r="ENC288" s="436"/>
      <c r="END288" s="436"/>
      <c r="ENE288" s="436"/>
      <c r="ENF288" s="436"/>
      <c r="ENG288" s="436"/>
      <c r="ENH288" s="436"/>
      <c r="ENI288" s="436"/>
      <c r="ENJ288" s="436"/>
      <c r="ENK288" s="436"/>
      <c r="ENL288" s="436"/>
      <c r="ENM288" s="436"/>
      <c r="ENN288" s="436"/>
      <c r="ENO288" s="436"/>
      <c r="ENP288" s="436"/>
      <c r="ENQ288" s="436"/>
      <c r="ENR288" s="436"/>
      <c r="ENS288" s="436"/>
      <c r="ENT288" s="436"/>
      <c r="ENU288" s="436"/>
      <c r="ENV288" s="436"/>
      <c r="ENW288" s="436"/>
      <c r="ENX288" s="436"/>
      <c r="ENY288" s="436"/>
      <c r="ENZ288" s="436"/>
      <c r="EOA288" s="436"/>
      <c r="EOB288" s="436"/>
      <c r="EOC288" s="436"/>
      <c r="EOD288" s="436"/>
      <c r="EOE288" s="436"/>
      <c r="EOF288" s="436"/>
      <c r="EOG288" s="436"/>
      <c r="EOH288" s="436"/>
      <c r="EOI288" s="436"/>
      <c r="EOJ288" s="436"/>
      <c r="EOK288" s="436"/>
      <c r="EOL288" s="436"/>
      <c r="EOM288" s="436"/>
      <c r="EON288" s="436"/>
      <c r="EOO288" s="436"/>
      <c r="EOP288" s="436"/>
      <c r="EOQ288" s="436"/>
      <c r="EOR288" s="436"/>
      <c r="EOS288" s="436"/>
      <c r="EOT288" s="436"/>
      <c r="EOU288" s="436"/>
      <c r="EOV288" s="436"/>
      <c r="EOW288" s="436"/>
      <c r="EOX288" s="436"/>
      <c r="EOY288" s="436"/>
      <c r="EOZ288" s="436"/>
      <c r="EPA288" s="436"/>
      <c r="EPB288" s="436"/>
      <c r="EPC288" s="436"/>
      <c r="EPD288" s="436"/>
      <c r="EPE288" s="436"/>
      <c r="EPF288" s="436"/>
      <c r="EPG288" s="436"/>
      <c r="EPH288" s="436"/>
      <c r="EPI288" s="436"/>
      <c r="EPJ288" s="436"/>
      <c r="EPK288" s="436"/>
      <c r="EPL288" s="436"/>
      <c r="EPM288" s="436"/>
      <c r="EPN288" s="436"/>
      <c r="EPO288" s="436"/>
      <c r="EPP288" s="436"/>
      <c r="EPQ288" s="436"/>
      <c r="EPR288" s="436"/>
      <c r="EPS288" s="436"/>
      <c r="EPT288" s="436"/>
      <c r="EPU288" s="436"/>
      <c r="EPV288" s="436"/>
      <c r="EPW288" s="436"/>
      <c r="EPX288" s="436"/>
      <c r="EPY288" s="436"/>
      <c r="EPZ288" s="436"/>
      <c r="EQA288" s="436"/>
      <c r="EQB288" s="436"/>
      <c r="EQC288" s="436"/>
      <c r="EQD288" s="436"/>
      <c r="EQE288" s="436"/>
      <c r="EQF288" s="436"/>
      <c r="EQG288" s="436"/>
      <c r="EQH288" s="436"/>
      <c r="EQI288" s="436"/>
      <c r="EQJ288" s="436"/>
      <c r="EQK288" s="436"/>
      <c r="EQL288" s="436"/>
      <c r="EQM288" s="436"/>
      <c r="EQN288" s="436"/>
      <c r="EQO288" s="436"/>
      <c r="EQP288" s="436"/>
      <c r="EQQ288" s="436"/>
      <c r="EQR288" s="436"/>
      <c r="EQS288" s="436"/>
      <c r="EQT288" s="436"/>
      <c r="EQU288" s="436"/>
      <c r="EQV288" s="436"/>
      <c r="EQW288" s="436"/>
      <c r="EQX288" s="436"/>
      <c r="EQY288" s="436"/>
      <c r="EQZ288" s="436"/>
      <c r="ERA288" s="436"/>
      <c r="ERB288" s="436"/>
      <c r="ERC288" s="436"/>
      <c r="ERD288" s="436"/>
      <c r="ERE288" s="436"/>
      <c r="ERF288" s="436"/>
      <c r="ERG288" s="436"/>
      <c r="ERH288" s="436"/>
      <c r="ERI288" s="436"/>
      <c r="ERJ288" s="436"/>
      <c r="ERK288" s="436"/>
      <c r="ERL288" s="436"/>
      <c r="ERM288" s="436"/>
      <c r="ERN288" s="436"/>
      <c r="ERO288" s="436"/>
      <c r="ERP288" s="436"/>
      <c r="ERQ288" s="436"/>
      <c r="ERR288" s="436"/>
      <c r="ERS288" s="436"/>
      <c r="ERT288" s="436"/>
      <c r="ERU288" s="436"/>
      <c r="ERV288" s="436"/>
      <c r="ERW288" s="436"/>
      <c r="ERX288" s="436"/>
      <c r="ERY288" s="436"/>
      <c r="ERZ288" s="436"/>
      <c r="ESA288" s="436"/>
      <c r="ESB288" s="436"/>
      <c r="ESC288" s="436"/>
      <c r="ESD288" s="436"/>
      <c r="ESE288" s="436"/>
      <c r="ESF288" s="436"/>
      <c r="ESG288" s="436"/>
      <c r="ESH288" s="436"/>
      <c r="ESI288" s="436"/>
      <c r="ESJ288" s="436"/>
      <c r="ESK288" s="436"/>
      <c r="ESL288" s="436"/>
      <c r="ESM288" s="436"/>
      <c r="ESN288" s="436"/>
      <c r="ESO288" s="436"/>
      <c r="ESP288" s="436"/>
      <c r="ESQ288" s="436"/>
      <c r="ESR288" s="436"/>
      <c r="ESS288" s="436"/>
      <c r="EST288" s="436"/>
      <c r="ESU288" s="436"/>
      <c r="ESV288" s="436"/>
      <c r="ESW288" s="436"/>
      <c r="ESX288" s="436"/>
      <c r="ESY288" s="436"/>
      <c r="ESZ288" s="436"/>
      <c r="ETA288" s="436"/>
      <c r="ETB288" s="436"/>
      <c r="ETC288" s="436"/>
      <c r="ETD288" s="436"/>
      <c r="ETE288" s="436"/>
      <c r="ETF288" s="436"/>
      <c r="ETG288" s="436"/>
      <c r="ETH288" s="436"/>
      <c r="ETI288" s="436"/>
      <c r="ETJ288" s="436"/>
      <c r="ETK288" s="436"/>
      <c r="ETL288" s="436"/>
      <c r="ETM288" s="436"/>
      <c r="ETN288" s="436"/>
      <c r="ETO288" s="436"/>
      <c r="ETP288" s="436"/>
      <c r="ETQ288" s="436"/>
      <c r="ETR288" s="436"/>
      <c r="ETS288" s="436"/>
      <c r="ETT288" s="436"/>
      <c r="ETU288" s="436"/>
      <c r="ETV288" s="436"/>
      <c r="ETW288" s="436"/>
      <c r="ETX288" s="436"/>
      <c r="ETY288" s="436"/>
      <c r="ETZ288" s="436"/>
      <c r="EUA288" s="436"/>
      <c r="EUB288" s="436"/>
      <c r="EUC288" s="436"/>
      <c r="EUD288" s="436"/>
      <c r="EUE288" s="436"/>
      <c r="EUF288" s="436"/>
      <c r="EUG288" s="436"/>
      <c r="EUH288" s="436"/>
      <c r="EUI288" s="436"/>
      <c r="EUJ288" s="436"/>
      <c r="EUK288" s="436"/>
      <c r="EUL288" s="436"/>
      <c r="EUM288" s="436"/>
      <c r="EUN288" s="436"/>
      <c r="EUO288" s="436"/>
      <c r="EUP288" s="436"/>
      <c r="EUQ288" s="436"/>
      <c r="EUR288" s="436"/>
      <c r="EUS288" s="436"/>
      <c r="EUT288" s="436"/>
      <c r="EUU288" s="436"/>
      <c r="EUV288" s="436"/>
      <c r="EUW288" s="436"/>
      <c r="EUX288" s="436"/>
      <c r="EUY288" s="436"/>
      <c r="EUZ288" s="436"/>
      <c r="EVA288" s="436"/>
      <c r="EVB288" s="436"/>
      <c r="EVC288" s="436"/>
      <c r="EVD288" s="436"/>
      <c r="EVE288" s="436"/>
      <c r="EVF288" s="436"/>
      <c r="EVG288" s="436"/>
      <c r="EVH288" s="436"/>
      <c r="EVI288" s="436"/>
      <c r="EVJ288" s="436"/>
      <c r="EVK288" s="436"/>
      <c r="EVL288" s="436"/>
      <c r="EVM288" s="436"/>
      <c r="EVN288" s="436"/>
      <c r="EVO288" s="436"/>
      <c r="EVP288" s="436"/>
      <c r="EVQ288" s="436"/>
      <c r="EVR288" s="436"/>
      <c r="EVS288" s="436"/>
      <c r="EVT288" s="436"/>
      <c r="EVU288" s="436"/>
      <c r="EVV288" s="436"/>
      <c r="EVW288" s="436"/>
      <c r="EVX288" s="436"/>
      <c r="EVY288" s="436"/>
      <c r="EVZ288" s="436"/>
      <c r="EWA288" s="436"/>
      <c r="EWB288" s="436"/>
      <c r="EWC288" s="436"/>
      <c r="EWD288" s="436"/>
      <c r="EWE288" s="436"/>
      <c r="EWF288" s="436"/>
      <c r="EWG288" s="436"/>
      <c r="EWH288" s="436"/>
      <c r="EWI288" s="436"/>
      <c r="EWJ288" s="436"/>
      <c r="EWK288" s="436"/>
      <c r="EWL288" s="436"/>
      <c r="EWM288" s="436"/>
      <c r="EWN288" s="436"/>
      <c r="EWO288" s="436"/>
      <c r="EWP288" s="436"/>
      <c r="EWQ288" s="436"/>
      <c r="EWR288" s="436"/>
      <c r="EWS288" s="436"/>
      <c r="EWT288" s="436"/>
      <c r="EWU288" s="436"/>
      <c r="EWV288" s="436"/>
      <c r="EWW288" s="436"/>
      <c r="EWX288" s="436"/>
      <c r="EWY288" s="436"/>
      <c r="EWZ288" s="436"/>
      <c r="EXA288" s="436"/>
      <c r="EXB288" s="436"/>
      <c r="EXC288" s="436"/>
      <c r="EXD288" s="436"/>
      <c r="EXE288" s="436"/>
      <c r="EXF288" s="436"/>
      <c r="EXG288" s="436"/>
      <c r="EXH288" s="436"/>
      <c r="EXI288" s="436"/>
      <c r="EXJ288" s="436"/>
      <c r="EXK288" s="436"/>
      <c r="EXL288" s="436"/>
      <c r="EXM288" s="436"/>
      <c r="EXN288" s="436"/>
      <c r="EXO288" s="436"/>
      <c r="EXP288" s="436"/>
      <c r="EXQ288" s="436"/>
      <c r="EXR288" s="436"/>
      <c r="EXS288" s="436"/>
      <c r="EXT288" s="436"/>
      <c r="EXU288" s="436"/>
      <c r="EXV288" s="436"/>
      <c r="EXW288" s="436"/>
      <c r="EXX288" s="436"/>
      <c r="EXY288" s="436"/>
      <c r="EXZ288" s="436"/>
      <c r="EYA288" s="436"/>
      <c r="EYB288" s="436"/>
      <c r="EYC288" s="436"/>
      <c r="EYD288" s="436"/>
      <c r="EYE288" s="436"/>
      <c r="EYF288" s="436"/>
      <c r="EYG288" s="436"/>
      <c r="EYH288" s="436"/>
      <c r="EYI288" s="436"/>
      <c r="EYJ288" s="436"/>
      <c r="EYK288" s="436"/>
      <c r="EYL288" s="436"/>
      <c r="EYM288" s="436"/>
      <c r="EYN288" s="436"/>
      <c r="EYO288" s="436"/>
      <c r="EYP288" s="436"/>
      <c r="EYQ288" s="436"/>
      <c r="EYR288" s="436"/>
      <c r="EYS288" s="436"/>
      <c r="EYT288" s="436"/>
      <c r="EYU288" s="436"/>
      <c r="EYV288" s="436"/>
      <c r="EYW288" s="436"/>
      <c r="EYX288" s="436"/>
      <c r="EYY288" s="436"/>
      <c r="EYZ288" s="436"/>
      <c r="EZA288" s="436"/>
      <c r="EZB288" s="436"/>
      <c r="EZC288" s="436"/>
      <c r="EZD288" s="436"/>
      <c r="EZE288" s="436"/>
      <c r="EZF288" s="436"/>
      <c r="EZG288" s="436"/>
      <c r="EZH288" s="436"/>
      <c r="EZI288" s="436"/>
      <c r="EZJ288" s="436"/>
      <c r="EZK288" s="436"/>
      <c r="EZL288" s="436"/>
      <c r="EZM288" s="436"/>
      <c r="EZN288" s="436"/>
      <c r="EZO288" s="436"/>
      <c r="EZP288" s="436"/>
      <c r="EZQ288" s="436"/>
      <c r="EZR288" s="436"/>
      <c r="EZS288" s="436"/>
      <c r="EZT288" s="436"/>
      <c r="EZU288" s="436"/>
      <c r="EZV288" s="436"/>
      <c r="EZW288" s="436"/>
      <c r="EZX288" s="436"/>
      <c r="EZY288" s="436"/>
      <c r="EZZ288" s="436"/>
      <c r="FAA288" s="436"/>
      <c r="FAB288" s="436"/>
      <c r="FAC288" s="436"/>
      <c r="FAD288" s="436"/>
      <c r="FAE288" s="436"/>
      <c r="FAF288" s="436"/>
      <c r="FAG288" s="436"/>
      <c r="FAH288" s="436"/>
      <c r="FAI288" s="436"/>
      <c r="FAJ288" s="436"/>
      <c r="FAK288" s="436"/>
      <c r="FAL288" s="436"/>
      <c r="FAM288" s="436"/>
      <c r="FAN288" s="436"/>
      <c r="FAO288" s="436"/>
      <c r="FAP288" s="436"/>
      <c r="FAQ288" s="436"/>
      <c r="FAR288" s="436"/>
      <c r="FAS288" s="436"/>
      <c r="FAT288" s="436"/>
      <c r="FAU288" s="436"/>
      <c r="FAV288" s="436"/>
      <c r="FAW288" s="436"/>
      <c r="FAX288" s="436"/>
      <c r="FAY288" s="436"/>
      <c r="FAZ288" s="436"/>
      <c r="FBA288" s="436"/>
      <c r="FBB288" s="436"/>
      <c r="FBC288" s="436"/>
      <c r="FBD288" s="436"/>
      <c r="FBE288" s="436"/>
      <c r="FBF288" s="436"/>
      <c r="FBG288" s="436"/>
      <c r="FBH288" s="436"/>
      <c r="FBI288" s="436"/>
      <c r="FBJ288" s="436"/>
      <c r="FBK288" s="436"/>
      <c r="FBL288" s="436"/>
      <c r="FBM288" s="436"/>
      <c r="FBN288" s="436"/>
      <c r="FBO288" s="436"/>
      <c r="FBP288" s="436"/>
      <c r="FBQ288" s="436"/>
      <c r="FBR288" s="436"/>
      <c r="FBS288" s="436"/>
      <c r="FBT288" s="436"/>
      <c r="FBU288" s="436"/>
      <c r="FBV288" s="436"/>
      <c r="FBW288" s="436"/>
      <c r="FBX288" s="436"/>
      <c r="FBY288" s="436"/>
      <c r="FBZ288" s="436"/>
      <c r="FCA288" s="436"/>
      <c r="FCB288" s="436"/>
      <c r="FCC288" s="436"/>
      <c r="FCD288" s="436"/>
      <c r="FCE288" s="436"/>
      <c r="FCF288" s="436"/>
      <c r="FCG288" s="436"/>
      <c r="FCH288" s="436"/>
      <c r="FCI288" s="436"/>
      <c r="FCJ288" s="436"/>
      <c r="FCK288" s="436"/>
      <c r="FCL288" s="436"/>
      <c r="FCM288" s="436"/>
      <c r="FCN288" s="436"/>
      <c r="FCO288" s="436"/>
      <c r="FCP288" s="436"/>
      <c r="FCQ288" s="436"/>
      <c r="FCR288" s="436"/>
      <c r="FCS288" s="436"/>
      <c r="FCT288" s="436"/>
      <c r="FCU288" s="436"/>
      <c r="FCV288" s="436"/>
      <c r="FCW288" s="436"/>
      <c r="FCX288" s="436"/>
      <c r="FCY288" s="436"/>
      <c r="FCZ288" s="436"/>
      <c r="FDA288" s="436"/>
      <c r="FDB288" s="436"/>
      <c r="FDC288" s="436"/>
      <c r="FDD288" s="436"/>
      <c r="FDE288" s="436"/>
      <c r="FDF288" s="436"/>
      <c r="FDG288" s="436"/>
      <c r="FDH288" s="436"/>
      <c r="FDI288" s="436"/>
      <c r="FDJ288" s="436"/>
      <c r="FDK288" s="436"/>
      <c r="FDL288" s="436"/>
      <c r="FDM288" s="436"/>
      <c r="FDN288" s="436"/>
      <c r="FDO288" s="436"/>
      <c r="FDP288" s="436"/>
      <c r="FDQ288" s="436"/>
      <c r="FDR288" s="436"/>
      <c r="FDS288" s="436"/>
      <c r="FDT288" s="436"/>
      <c r="FDU288" s="436"/>
      <c r="FDV288" s="436"/>
      <c r="FDW288" s="436"/>
      <c r="FDX288" s="436"/>
      <c r="FDY288" s="436"/>
      <c r="FDZ288" s="436"/>
      <c r="FEA288" s="436"/>
      <c r="FEB288" s="436"/>
      <c r="FEC288" s="436"/>
      <c r="FED288" s="436"/>
      <c r="FEE288" s="436"/>
      <c r="FEF288" s="436"/>
      <c r="FEG288" s="436"/>
      <c r="FEH288" s="436"/>
      <c r="FEI288" s="436"/>
      <c r="FEJ288" s="436"/>
      <c r="FEK288" s="436"/>
      <c r="FEL288" s="436"/>
      <c r="FEM288" s="436"/>
      <c r="FEN288" s="436"/>
      <c r="FEO288" s="436"/>
      <c r="FEP288" s="436"/>
      <c r="FEQ288" s="436"/>
      <c r="FER288" s="436"/>
      <c r="FES288" s="436"/>
      <c r="FET288" s="436"/>
      <c r="FEU288" s="436"/>
      <c r="FEV288" s="436"/>
      <c r="FEW288" s="436"/>
      <c r="FEX288" s="436"/>
      <c r="FEY288" s="436"/>
      <c r="FEZ288" s="436"/>
      <c r="FFA288" s="436"/>
      <c r="FFB288" s="436"/>
      <c r="FFC288" s="436"/>
      <c r="FFD288" s="436"/>
      <c r="FFE288" s="436"/>
      <c r="FFF288" s="436"/>
      <c r="FFG288" s="436"/>
      <c r="FFH288" s="436"/>
      <c r="FFI288" s="436"/>
      <c r="FFJ288" s="436"/>
      <c r="FFK288" s="436"/>
      <c r="FFL288" s="436"/>
      <c r="FFM288" s="436"/>
      <c r="FFN288" s="436"/>
      <c r="FFO288" s="436"/>
      <c r="FFP288" s="436"/>
      <c r="FFQ288" s="436"/>
      <c r="FFR288" s="436"/>
      <c r="FFS288" s="436"/>
      <c r="FFT288" s="436"/>
      <c r="FFU288" s="436"/>
      <c r="FFV288" s="436"/>
      <c r="FFW288" s="436"/>
      <c r="FFX288" s="436"/>
      <c r="FFY288" s="436"/>
      <c r="FFZ288" s="436"/>
      <c r="FGA288" s="436"/>
      <c r="FGB288" s="436"/>
      <c r="FGC288" s="436"/>
      <c r="FGD288" s="436"/>
      <c r="FGE288" s="436"/>
      <c r="FGF288" s="436"/>
      <c r="FGG288" s="436"/>
      <c r="FGH288" s="436"/>
      <c r="FGI288" s="436"/>
      <c r="FGJ288" s="436"/>
      <c r="FGK288" s="436"/>
      <c r="FGL288" s="436"/>
      <c r="FGM288" s="436"/>
      <c r="FGN288" s="436"/>
      <c r="FGO288" s="436"/>
      <c r="FGP288" s="436"/>
      <c r="FGQ288" s="436"/>
      <c r="FGR288" s="436"/>
      <c r="FGS288" s="436"/>
      <c r="FGT288" s="436"/>
      <c r="FGU288" s="436"/>
      <c r="FGV288" s="436"/>
      <c r="FGW288" s="436"/>
      <c r="FGX288" s="436"/>
      <c r="FGY288" s="436"/>
      <c r="FGZ288" s="436"/>
      <c r="FHA288" s="436"/>
      <c r="FHB288" s="436"/>
      <c r="FHC288" s="436"/>
      <c r="FHD288" s="436"/>
      <c r="FHE288" s="436"/>
      <c r="FHF288" s="436"/>
      <c r="FHG288" s="436"/>
      <c r="FHH288" s="436"/>
      <c r="FHI288" s="436"/>
      <c r="FHJ288" s="436"/>
      <c r="FHK288" s="436"/>
      <c r="FHL288" s="436"/>
      <c r="FHM288" s="436"/>
      <c r="FHN288" s="436"/>
      <c r="FHO288" s="436"/>
      <c r="FHP288" s="436"/>
      <c r="FHQ288" s="436"/>
      <c r="FHR288" s="436"/>
      <c r="FHS288" s="436"/>
      <c r="FHT288" s="436"/>
      <c r="FHU288" s="436"/>
      <c r="FHV288" s="436"/>
      <c r="FHW288" s="436"/>
      <c r="FHX288" s="436"/>
      <c r="FHY288" s="436"/>
      <c r="FHZ288" s="436"/>
      <c r="FIA288" s="436"/>
      <c r="FIB288" s="436"/>
      <c r="FIC288" s="436"/>
      <c r="FID288" s="436"/>
      <c r="FIE288" s="436"/>
      <c r="FIF288" s="436"/>
      <c r="FIG288" s="436"/>
      <c r="FIH288" s="436"/>
      <c r="FII288" s="436"/>
      <c r="FIJ288" s="436"/>
      <c r="FIK288" s="436"/>
      <c r="FIL288" s="436"/>
      <c r="FIM288" s="436"/>
      <c r="FIN288" s="436"/>
      <c r="FIO288" s="436"/>
      <c r="FIP288" s="436"/>
      <c r="FIQ288" s="436"/>
      <c r="FIR288" s="436"/>
      <c r="FIS288" s="436"/>
      <c r="FIT288" s="436"/>
      <c r="FIU288" s="436"/>
      <c r="FIV288" s="436"/>
      <c r="FIW288" s="436"/>
      <c r="FIX288" s="436"/>
      <c r="FIY288" s="436"/>
      <c r="FIZ288" s="436"/>
      <c r="FJA288" s="436"/>
      <c r="FJB288" s="436"/>
      <c r="FJC288" s="436"/>
      <c r="FJD288" s="436"/>
      <c r="FJE288" s="436"/>
      <c r="FJF288" s="436"/>
      <c r="FJG288" s="436"/>
      <c r="FJH288" s="436"/>
      <c r="FJI288" s="436"/>
      <c r="FJJ288" s="436"/>
      <c r="FJK288" s="436"/>
      <c r="FJL288" s="436"/>
      <c r="FJM288" s="436"/>
      <c r="FJN288" s="436"/>
      <c r="FJO288" s="436"/>
      <c r="FJP288" s="436"/>
      <c r="FJQ288" s="436"/>
      <c r="FJR288" s="436"/>
      <c r="FJS288" s="436"/>
      <c r="FJT288" s="436"/>
      <c r="FJU288" s="436"/>
      <c r="FJV288" s="436"/>
      <c r="FJW288" s="436"/>
      <c r="FJX288" s="436"/>
      <c r="FJY288" s="436"/>
      <c r="FJZ288" s="436"/>
      <c r="FKA288" s="436"/>
      <c r="FKB288" s="436"/>
      <c r="FKC288" s="436"/>
      <c r="FKD288" s="436"/>
      <c r="FKE288" s="436"/>
      <c r="FKF288" s="436"/>
      <c r="FKG288" s="436"/>
      <c r="FKH288" s="436"/>
      <c r="FKI288" s="436"/>
      <c r="FKJ288" s="436"/>
      <c r="FKK288" s="436"/>
      <c r="FKL288" s="436"/>
      <c r="FKM288" s="436"/>
      <c r="FKN288" s="436"/>
      <c r="FKO288" s="436"/>
      <c r="FKP288" s="436"/>
      <c r="FKQ288" s="436"/>
      <c r="FKR288" s="436"/>
      <c r="FKS288" s="436"/>
      <c r="FKT288" s="436"/>
      <c r="FKU288" s="436"/>
      <c r="FKV288" s="436"/>
      <c r="FKW288" s="436"/>
      <c r="FKX288" s="436"/>
      <c r="FKY288" s="436"/>
      <c r="FKZ288" s="436"/>
      <c r="FLA288" s="436"/>
      <c r="FLB288" s="436"/>
      <c r="FLC288" s="436"/>
      <c r="FLD288" s="436"/>
      <c r="FLE288" s="436"/>
      <c r="FLF288" s="436"/>
      <c r="FLG288" s="436"/>
      <c r="FLH288" s="436"/>
      <c r="FLI288" s="436"/>
      <c r="FLJ288" s="436"/>
      <c r="FLK288" s="436"/>
      <c r="FLL288" s="436"/>
      <c r="FLM288" s="436"/>
      <c r="FLN288" s="436"/>
      <c r="FLO288" s="436"/>
      <c r="FLP288" s="436"/>
      <c r="FLQ288" s="436"/>
      <c r="FLR288" s="436"/>
      <c r="FLS288" s="436"/>
      <c r="FLT288" s="436"/>
      <c r="FLU288" s="436"/>
      <c r="FLV288" s="436"/>
      <c r="FLW288" s="436"/>
      <c r="FLX288" s="436"/>
      <c r="FLY288" s="436"/>
      <c r="FLZ288" s="436"/>
      <c r="FMA288" s="436"/>
      <c r="FMB288" s="436"/>
      <c r="FMC288" s="436"/>
      <c r="FMD288" s="436"/>
      <c r="FME288" s="436"/>
      <c r="FMF288" s="436"/>
      <c r="FMG288" s="436"/>
      <c r="FMH288" s="436"/>
      <c r="FMI288" s="436"/>
      <c r="FMJ288" s="436"/>
      <c r="FMK288" s="436"/>
      <c r="FML288" s="436"/>
      <c r="FMM288" s="436"/>
      <c r="FMN288" s="436"/>
      <c r="FMO288" s="436"/>
      <c r="FMP288" s="436"/>
      <c r="FMQ288" s="436"/>
      <c r="FMR288" s="436"/>
      <c r="FMS288" s="436"/>
      <c r="FMT288" s="436"/>
      <c r="FMU288" s="436"/>
      <c r="FMV288" s="436"/>
      <c r="FMW288" s="436"/>
      <c r="FMX288" s="436"/>
      <c r="FMY288" s="436"/>
      <c r="FMZ288" s="436"/>
      <c r="FNA288" s="436"/>
      <c r="FNB288" s="436"/>
      <c r="FNC288" s="436"/>
      <c r="FND288" s="436"/>
      <c r="FNE288" s="436"/>
      <c r="FNF288" s="436"/>
      <c r="FNG288" s="436"/>
      <c r="FNH288" s="436"/>
      <c r="FNI288" s="436"/>
      <c r="FNJ288" s="436"/>
      <c r="FNK288" s="436"/>
      <c r="FNL288" s="436"/>
      <c r="FNM288" s="436"/>
      <c r="FNN288" s="436"/>
      <c r="FNO288" s="436"/>
      <c r="FNP288" s="436"/>
      <c r="FNQ288" s="436"/>
      <c r="FNR288" s="436"/>
      <c r="FNS288" s="436"/>
      <c r="FNT288" s="436"/>
      <c r="FNU288" s="436"/>
      <c r="FNV288" s="436"/>
      <c r="FNW288" s="436"/>
      <c r="FNX288" s="436"/>
      <c r="FNY288" s="436"/>
      <c r="FNZ288" s="436"/>
      <c r="FOA288" s="436"/>
      <c r="FOB288" s="436"/>
      <c r="FOC288" s="436"/>
      <c r="FOD288" s="436"/>
      <c r="FOE288" s="436"/>
      <c r="FOF288" s="436"/>
      <c r="FOG288" s="436"/>
      <c r="FOH288" s="436"/>
      <c r="FOI288" s="436"/>
      <c r="FOJ288" s="436"/>
      <c r="FOK288" s="436"/>
      <c r="FOL288" s="436"/>
      <c r="FOM288" s="436"/>
      <c r="FON288" s="436"/>
      <c r="FOO288" s="436"/>
      <c r="FOP288" s="436"/>
      <c r="FOQ288" s="436"/>
      <c r="FOR288" s="436"/>
      <c r="FOS288" s="436"/>
      <c r="FOT288" s="436"/>
      <c r="FOU288" s="436"/>
      <c r="FOV288" s="436"/>
      <c r="FOW288" s="436"/>
      <c r="FOX288" s="436"/>
      <c r="FOY288" s="436"/>
      <c r="FOZ288" s="436"/>
      <c r="FPA288" s="436"/>
      <c r="FPB288" s="436"/>
      <c r="FPC288" s="436"/>
      <c r="FPD288" s="436"/>
      <c r="FPE288" s="436"/>
      <c r="FPF288" s="436"/>
      <c r="FPG288" s="436"/>
      <c r="FPH288" s="436"/>
      <c r="FPI288" s="436"/>
      <c r="FPJ288" s="436"/>
      <c r="FPK288" s="436"/>
      <c r="FPL288" s="436"/>
      <c r="FPM288" s="436"/>
      <c r="FPN288" s="436"/>
      <c r="FPO288" s="436"/>
      <c r="FPP288" s="436"/>
      <c r="FPQ288" s="436"/>
      <c r="FPR288" s="436"/>
      <c r="FPS288" s="436"/>
      <c r="FPT288" s="436"/>
      <c r="FPU288" s="436"/>
      <c r="FPV288" s="436"/>
      <c r="FPW288" s="436"/>
      <c r="FPX288" s="436"/>
      <c r="FPY288" s="436"/>
      <c r="FPZ288" s="436"/>
      <c r="FQA288" s="436"/>
      <c r="FQB288" s="436"/>
      <c r="FQC288" s="436"/>
      <c r="FQD288" s="436"/>
      <c r="FQE288" s="436"/>
      <c r="FQF288" s="436"/>
      <c r="FQG288" s="436"/>
      <c r="FQH288" s="436"/>
      <c r="FQI288" s="436"/>
      <c r="FQJ288" s="436"/>
      <c r="FQK288" s="436"/>
      <c r="FQL288" s="436"/>
      <c r="FQM288" s="436"/>
      <c r="FQN288" s="436"/>
      <c r="FQO288" s="436"/>
      <c r="FQP288" s="436"/>
      <c r="FQQ288" s="436"/>
      <c r="FQR288" s="436"/>
      <c r="FQS288" s="436"/>
      <c r="FQT288" s="436"/>
      <c r="FQU288" s="436"/>
      <c r="FQV288" s="436"/>
      <c r="FQW288" s="436"/>
      <c r="FQX288" s="436"/>
      <c r="FQY288" s="436"/>
      <c r="FQZ288" s="436"/>
      <c r="FRA288" s="436"/>
      <c r="FRB288" s="436"/>
      <c r="FRC288" s="436"/>
      <c r="FRD288" s="436"/>
      <c r="FRE288" s="436"/>
      <c r="FRF288" s="436"/>
      <c r="FRG288" s="436"/>
      <c r="FRH288" s="436"/>
      <c r="FRI288" s="436"/>
      <c r="FRJ288" s="436"/>
      <c r="FRK288" s="436"/>
      <c r="FRL288" s="436"/>
      <c r="FRM288" s="436"/>
      <c r="FRN288" s="436"/>
      <c r="FRO288" s="436"/>
      <c r="FRP288" s="436"/>
      <c r="FRQ288" s="436"/>
      <c r="FRR288" s="436"/>
      <c r="FRS288" s="436"/>
      <c r="FRT288" s="436"/>
      <c r="FRU288" s="436"/>
      <c r="FRV288" s="436"/>
      <c r="FRW288" s="436"/>
      <c r="FRX288" s="436"/>
      <c r="FRY288" s="436"/>
      <c r="FRZ288" s="436"/>
      <c r="FSA288" s="436"/>
      <c r="FSB288" s="436"/>
      <c r="FSC288" s="436"/>
      <c r="FSD288" s="436"/>
      <c r="FSE288" s="436"/>
      <c r="FSF288" s="436"/>
      <c r="FSG288" s="436"/>
      <c r="FSH288" s="436"/>
      <c r="FSI288" s="436"/>
      <c r="FSJ288" s="436"/>
      <c r="FSK288" s="436"/>
      <c r="FSL288" s="436"/>
      <c r="FSM288" s="436"/>
      <c r="FSN288" s="436"/>
      <c r="FSO288" s="436"/>
      <c r="FSP288" s="436"/>
      <c r="FSQ288" s="436"/>
      <c r="FSR288" s="436"/>
      <c r="FSS288" s="436"/>
      <c r="FST288" s="436"/>
      <c r="FSU288" s="436"/>
      <c r="FSV288" s="436"/>
      <c r="FSW288" s="436"/>
      <c r="FSX288" s="436"/>
      <c r="FSY288" s="436"/>
      <c r="FSZ288" s="436"/>
      <c r="FTA288" s="436"/>
      <c r="FTB288" s="436"/>
      <c r="FTC288" s="436"/>
      <c r="FTD288" s="436"/>
      <c r="FTE288" s="436"/>
      <c r="FTF288" s="436"/>
      <c r="FTG288" s="436"/>
      <c r="FTH288" s="436"/>
      <c r="FTI288" s="436"/>
      <c r="FTJ288" s="436"/>
      <c r="FTK288" s="436"/>
      <c r="FTL288" s="436"/>
      <c r="FTM288" s="436"/>
      <c r="FTN288" s="436"/>
      <c r="FTO288" s="436"/>
      <c r="FTP288" s="436"/>
      <c r="FTQ288" s="436"/>
      <c r="FTR288" s="436"/>
      <c r="FTS288" s="436"/>
      <c r="FTT288" s="436"/>
      <c r="FTU288" s="436"/>
      <c r="FTV288" s="436"/>
      <c r="FTW288" s="436"/>
      <c r="FTX288" s="436"/>
      <c r="FTY288" s="436"/>
      <c r="FTZ288" s="436"/>
      <c r="FUA288" s="436"/>
      <c r="FUB288" s="436"/>
      <c r="FUC288" s="436"/>
      <c r="FUD288" s="436"/>
      <c r="FUE288" s="436"/>
      <c r="FUF288" s="436"/>
      <c r="FUG288" s="436"/>
      <c r="FUH288" s="436"/>
      <c r="FUI288" s="436"/>
      <c r="FUJ288" s="436"/>
      <c r="FUK288" s="436"/>
      <c r="FUL288" s="436"/>
      <c r="FUM288" s="436"/>
      <c r="FUN288" s="436"/>
      <c r="FUO288" s="436"/>
      <c r="FUP288" s="436"/>
      <c r="FUQ288" s="436"/>
      <c r="FUR288" s="436"/>
      <c r="FUS288" s="436"/>
      <c r="FUT288" s="436"/>
      <c r="FUU288" s="436"/>
      <c r="FUV288" s="436"/>
      <c r="FUW288" s="436"/>
      <c r="FUX288" s="436"/>
      <c r="FUY288" s="436"/>
      <c r="FUZ288" s="436"/>
      <c r="FVA288" s="436"/>
      <c r="FVB288" s="436"/>
      <c r="FVC288" s="436"/>
      <c r="FVD288" s="436"/>
      <c r="FVE288" s="436"/>
      <c r="FVF288" s="436"/>
      <c r="FVG288" s="436"/>
      <c r="FVH288" s="436"/>
      <c r="FVI288" s="436"/>
      <c r="FVJ288" s="436"/>
      <c r="FVK288" s="436"/>
      <c r="FVL288" s="436"/>
      <c r="FVM288" s="436"/>
      <c r="FVN288" s="436"/>
      <c r="FVO288" s="436"/>
      <c r="FVP288" s="436"/>
      <c r="FVQ288" s="436"/>
      <c r="FVR288" s="436"/>
      <c r="FVS288" s="436"/>
      <c r="FVT288" s="436"/>
      <c r="FVU288" s="436"/>
      <c r="FVV288" s="436"/>
      <c r="FVW288" s="436"/>
      <c r="FVX288" s="436"/>
      <c r="FVY288" s="436"/>
      <c r="FVZ288" s="436"/>
      <c r="FWA288" s="436"/>
      <c r="FWB288" s="436"/>
      <c r="FWC288" s="436"/>
      <c r="FWD288" s="436"/>
      <c r="FWE288" s="436"/>
      <c r="FWF288" s="436"/>
      <c r="FWG288" s="436"/>
      <c r="FWH288" s="436"/>
      <c r="FWI288" s="436"/>
      <c r="FWJ288" s="436"/>
      <c r="FWK288" s="436"/>
      <c r="FWL288" s="436"/>
      <c r="FWM288" s="436"/>
      <c r="FWN288" s="436"/>
      <c r="FWO288" s="436"/>
      <c r="FWP288" s="436"/>
      <c r="FWQ288" s="436"/>
      <c r="FWR288" s="436"/>
      <c r="FWS288" s="436"/>
      <c r="FWT288" s="436"/>
      <c r="FWU288" s="436"/>
      <c r="FWV288" s="436"/>
      <c r="FWW288" s="436"/>
      <c r="FWX288" s="436"/>
      <c r="FWY288" s="436"/>
      <c r="FWZ288" s="436"/>
      <c r="FXA288" s="436"/>
      <c r="FXB288" s="436"/>
      <c r="FXC288" s="436"/>
      <c r="FXD288" s="436"/>
      <c r="FXE288" s="436"/>
      <c r="FXF288" s="436"/>
      <c r="FXG288" s="436"/>
      <c r="FXH288" s="436"/>
      <c r="FXI288" s="436"/>
      <c r="FXJ288" s="436"/>
      <c r="FXK288" s="436"/>
      <c r="FXL288" s="436"/>
      <c r="FXM288" s="436"/>
      <c r="FXN288" s="436"/>
      <c r="FXO288" s="436"/>
      <c r="FXP288" s="436"/>
      <c r="FXQ288" s="436"/>
      <c r="FXR288" s="436"/>
      <c r="FXS288" s="436"/>
      <c r="FXT288" s="436"/>
      <c r="FXU288" s="436"/>
      <c r="FXV288" s="436"/>
      <c r="FXW288" s="436"/>
      <c r="FXX288" s="436"/>
      <c r="FXY288" s="436"/>
      <c r="FXZ288" s="436"/>
      <c r="FYA288" s="436"/>
      <c r="FYB288" s="436"/>
      <c r="FYC288" s="436"/>
      <c r="FYD288" s="436"/>
      <c r="FYE288" s="436"/>
      <c r="FYF288" s="436"/>
      <c r="FYG288" s="436"/>
      <c r="FYH288" s="436"/>
      <c r="FYI288" s="436"/>
      <c r="FYJ288" s="436"/>
      <c r="FYK288" s="436"/>
      <c r="FYL288" s="436"/>
      <c r="FYM288" s="436"/>
      <c r="FYN288" s="436"/>
      <c r="FYO288" s="436"/>
      <c r="FYP288" s="436"/>
      <c r="FYQ288" s="436"/>
      <c r="FYR288" s="436"/>
      <c r="FYS288" s="436"/>
      <c r="FYT288" s="436"/>
      <c r="FYU288" s="436"/>
      <c r="FYV288" s="436"/>
      <c r="FYW288" s="436"/>
      <c r="FYX288" s="436"/>
      <c r="FYY288" s="436"/>
      <c r="FYZ288" s="436"/>
      <c r="FZA288" s="436"/>
      <c r="FZB288" s="436"/>
      <c r="FZC288" s="436"/>
      <c r="FZD288" s="436"/>
      <c r="FZE288" s="436"/>
      <c r="FZF288" s="436"/>
      <c r="FZG288" s="436"/>
      <c r="FZH288" s="436"/>
      <c r="FZI288" s="436"/>
      <c r="FZJ288" s="436"/>
      <c r="FZK288" s="436"/>
      <c r="FZL288" s="436"/>
      <c r="FZM288" s="436"/>
      <c r="FZN288" s="436"/>
      <c r="FZO288" s="436"/>
      <c r="FZP288" s="436"/>
      <c r="FZQ288" s="436"/>
      <c r="FZR288" s="436"/>
      <c r="FZS288" s="436"/>
      <c r="FZT288" s="436"/>
      <c r="FZU288" s="436"/>
      <c r="FZV288" s="436"/>
      <c r="FZW288" s="436"/>
      <c r="FZX288" s="436"/>
      <c r="FZY288" s="436"/>
      <c r="FZZ288" s="436"/>
      <c r="GAA288" s="436"/>
      <c r="GAB288" s="436"/>
      <c r="GAC288" s="436"/>
      <c r="GAD288" s="436"/>
      <c r="GAE288" s="436"/>
      <c r="GAF288" s="436"/>
      <c r="GAG288" s="436"/>
      <c r="GAH288" s="436"/>
      <c r="GAI288" s="436"/>
      <c r="GAJ288" s="436"/>
      <c r="GAK288" s="436"/>
      <c r="GAL288" s="436"/>
      <c r="GAM288" s="436"/>
      <c r="GAN288" s="436"/>
      <c r="GAO288" s="436"/>
      <c r="GAP288" s="436"/>
      <c r="GAQ288" s="436"/>
      <c r="GAR288" s="436"/>
      <c r="GAS288" s="436"/>
      <c r="GAT288" s="436"/>
      <c r="GAU288" s="436"/>
      <c r="GAV288" s="436"/>
      <c r="GAW288" s="436"/>
      <c r="GAX288" s="436"/>
      <c r="GAY288" s="436"/>
      <c r="GAZ288" s="436"/>
      <c r="GBA288" s="436"/>
      <c r="GBB288" s="436"/>
      <c r="GBC288" s="436"/>
      <c r="GBD288" s="436"/>
      <c r="GBE288" s="436"/>
      <c r="GBF288" s="436"/>
      <c r="GBG288" s="436"/>
      <c r="GBH288" s="436"/>
      <c r="GBI288" s="436"/>
      <c r="GBJ288" s="436"/>
      <c r="GBK288" s="436"/>
      <c r="GBL288" s="436"/>
      <c r="GBM288" s="436"/>
      <c r="GBN288" s="436"/>
      <c r="GBO288" s="436"/>
      <c r="GBP288" s="436"/>
      <c r="GBQ288" s="436"/>
      <c r="GBR288" s="436"/>
      <c r="GBS288" s="436"/>
      <c r="GBT288" s="436"/>
      <c r="GBU288" s="436"/>
      <c r="GBV288" s="436"/>
      <c r="GBW288" s="436"/>
      <c r="GBX288" s="436"/>
      <c r="GBY288" s="436"/>
      <c r="GBZ288" s="436"/>
      <c r="GCA288" s="436"/>
      <c r="GCB288" s="436"/>
      <c r="GCC288" s="436"/>
      <c r="GCD288" s="436"/>
      <c r="GCE288" s="436"/>
      <c r="GCF288" s="436"/>
      <c r="GCG288" s="436"/>
      <c r="GCH288" s="436"/>
      <c r="GCI288" s="436"/>
      <c r="GCJ288" s="436"/>
      <c r="GCK288" s="436"/>
      <c r="GCL288" s="436"/>
      <c r="GCM288" s="436"/>
      <c r="GCN288" s="436"/>
      <c r="GCO288" s="436"/>
      <c r="GCP288" s="436"/>
      <c r="GCQ288" s="436"/>
      <c r="GCR288" s="436"/>
      <c r="GCS288" s="436"/>
      <c r="GCT288" s="436"/>
      <c r="GCU288" s="436"/>
      <c r="GCV288" s="436"/>
      <c r="GCW288" s="436"/>
      <c r="GCX288" s="436"/>
      <c r="GCY288" s="436"/>
      <c r="GCZ288" s="436"/>
      <c r="GDA288" s="436"/>
      <c r="GDB288" s="436"/>
      <c r="GDC288" s="436"/>
      <c r="GDD288" s="436"/>
      <c r="GDE288" s="436"/>
      <c r="GDF288" s="436"/>
      <c r="GDG288" s="436"/>
      <c r="GDH288" s="436"/>
      <c r="GDI288" s="436"/>
      <c r="GDJ288" s="436"/>
      <c r="GDK288" s="436"/>
      <c r="GDL288" s="436"/>
      <c r="GDM288" s="436"/>
      <c r="GDN288" s="436"/>
      <c r="GDO288" s="436"/>
      <c r="GDP288" s="436"/>
      <c r="GDQ288" s="436"/>
      <c r="GDR288" s="436"/>
      <c r="GDS288" s="436"/>
      <c r="GDT288" s="436"/>
      <c r="GDU288" s="436"/>
      <c r="GDV288" s="436"/>
      <c r="GDW288" s="436"/>
      <c r="GDX288" s="436"/>
      <c r="GDY288" s="436"/>
      <c r="GDZ288" s="436"/>
      <c r="GEA288" s="436"/>
      <c r="GEB288" s="436"/>
      <c r="GEC288" s="436"/>
      <c r="GED288" s="436"/>
      <c r="GEE288" s="436"/>
      <c r="GEF288" s="436"/>
      <c r="GEG288" s="436"/>
      <c r="GEH288" s="436"/>
      <c r="GEI288" s="436"/>
      <c r="GEJ288" s="436"/>
      <c r="GEK288" s="436"/>
      <c r="GEL288" s="436"/>
      <c r="GEM288" s="436"/>
      <c r="GEN288" s="436"/>
      <c r="GEO288" s="436"/>
      <c r="GEP288" s="436"/>
      <c r="GEQ288" s="436"/>
      <c r="GER288" s="436"/>
      <c r="GES288" s="436"/>
      <c r="GET288" s="436"/>
      <c r="GEU288" s="436"/>
      <c r="GEV288" s="436"/>
      <c r="GEW288" s="436"/>
      <c r="GEX288" s="436"/>
      <c r="GEY288" s="436"/>
      <c r="GEZ288" s="436"/>
      <c r="GFA288" s="436"/>
      <c r="GFB288" s="436"/>
      <c r="GFC288" s="436"/>
      <c r="GFD288" s="436"/>
      <c r="GFE288" s="436"/>
      <c r="GFF288" s="436"/>
      <c r="GFG288" s="436"/>
      <c r="GFH288" s="436"/>
      <c r="GFI288" s="436"/>
      <c r="GFJ288" s="436"/>
      <c r="GFK288" s="436"/>
      <c r="GFL288" s="436"/>
      <c r="GFM288" s="436"/>
      <c r="GFN288" s="436"/>
      <c r="GFO288" s="436"/>
      <c r="GFP288" s="436"/>
      <c r="GFQ288" s="436"/>
      <c r="GFR288" s="436"/>
      <c r="GFS288" s="436"/>
      <c r="GFT288" s="436"/>
      <c r="GFU288" s="436"/>
      <c r="GFV288" s="436"/>
      <c r="GFW288" s="436"/>
      <c r="GFX288" s="436"/>
      <c r="GFY288" s="436"/>
      <c r="GFZ288" s="436"/>
      <c r="GGA288" s="436"/>
      <c r="GGB288" s="436"/>
      <c r="GGC288" s="436"/>
      <c r="GGD288" s="436"/>
      <c r="GGE288" s="436"/>
      <c r="GGF288" s="436"/>
      <c r="GGG288" s="436"/>
      <c r="GGH288" s="436"/>
      <c r="GGI288" s="436"/>
      <c r="GGJ288" s="436"/>
      <c r="GGK288" s="436"/>
      <c r="GGL288" s="436"/>
      <c r="GGM288" s="436"/>
      <c r="GGN288" s="436"/>
      <c r="GGO288" s="436"/>
      <c r="GGP288" s="436"/>
      <c r="GGQ288" s="436"/>
      <c r="GGR288" s="436"/>
      <c r="GGS288" s="436"/>
      <c r="GGT288" s="436"/>
      <c r="GGU288" s="436"/>
      <c r="GGV288" s="436"/>
      <c r="GGW288" s="436"/>
      <c r="GGX288" s="436"/>
      <c r="GGY288" s="436"/>
      <c r="GGZ288" s="436"/>
      <c r="GHA288" s="436"/>
      <c r="GHB288" s="436"/>
      <c r="GHC288" s="436"/>
      <c r="GHD288" s="436"/>
      <c r="GHE288" s="436"/>
      <c r="GHF288" s="436"/>
      <c r="GHG288" s="436"/>
      <c r="GHH288" s="436"/>
      <c r="GHI288" s="436"/>
      <c r="GHJ288" s="436"/>
      <c r="GHK288" s="436"/>
      <c r="GHL288" s="436"/>
      <c r="GHM288" s="436"/>
      <c r="GHN288" s="436"/>
      <c r="GHO288" s="436"/>
      <c r="GHP288" s="436"/>
      <c r="GHQ288" s="436"/>
      <c r="GHR288" s="436"/>
      <c r="GHS288" s="436"/>
      <c r="GHT288" s="436"/>
      <c r="GHU288" s="436"/>
      <c r="GHV288" s="436"/>
      <c r="GHW288" s="436"/>
      <c r="GHX288" s="436"/>
      <c r="GHY288" s="436"/>
      <c r="GHZ288" s="436"/>
      <c r="GIA288" s="436"/>
      <c r="GIB288" s="436"/>
      <c r="GIC288" s="436"/>
      <c r="GID288" s="436"/>
      <c r="GIE288" s="436"/>
      <c r="GIF288" s="436"/>
      <c r="GIG288" s="436"/>
      <c r="GIH288" s="436"/>
      <c r="GII288" s="436"/>
      <c r="GIJ288" s="436"/>
      <c r="GIK288" s="436"/>
      <c r="GIL288" s="436"/>
      <c r="GIM288" s="436"/>
      <c r="GIN288" s="436"/>
      <c r="GIO288" s="436"/>
      <c r="GIP288" s="436"/>
      <c r="GIQ288" s="436"/>
      <c r="GIR288" s="436"/>
      <c r="GIS288" s="436"/>
      <c r="GIT288" s="436"/>
      <c r="GIU288" s="436"/>
      <c r="GIV288" s="436"/>
      <c r="GIW288" s="436"/>
      <c r="GIX288" s="436"/>
      <c r="GIY288" s="436"/>
      <c r="GIZ288" s="436"/>
      <c r="GJA288" s="436"/>
      <c r="GJB288" s="436"/>
      <c r="GJC288" s="436"/>
      <c r="GJD288" s="436"/>
      <c r="GJE288" s="436"/>
      <c r="GJF288" s="436"/>
      <c r="GJG288" s="436"/>
      <c r="GJH288" s="436"/>
      <c r="GJI288" s="436"/>
      <c r="GJJ288" s="436"/>
      <c r="GJK288" s="436"/>
      <c r="GJL288" s="436"/>
      <c r="GJM288" s="436"/>
      <c r="GJN288" s="436"/>
      <c r="GJO288" s="436"/>
      <c r="GJP288" s="436"/>
      <c r="GJQ288" s="436"/>
      <c r="GJR288" s="436"/>
      <c r="GJS288" s="436"/>
      <c r="GJT288" s="436"/>
      <c r="GJU288" s="436"/>
      <c r="GJV288" s="436"/>
      <c r="GJW288" s="436"/>
      <c r="GJX288" s="436"/>
      <c r="GJY288" s="436"/>
      <c r="GJZ288" s="436"/>
      <c r="GKA288" s="436"/>
      <c r="GKB288" s="436"/>
      <c r="GKC288" s="436"/>
      <c r="GKD288" s="436"/>
      <c r="GKE288" s="436"/>
      <c r="GKF288" s="436"/>
      <c r="GKG288" s="436"/>
      <c r="GKH288" s="436"/>
      <c r="GKI288" s="436"/>
      <c r="GKJ288" s="436"/>
      <c r="GKK288" s="436"/>
      <c r="GKL288" s="436"/>
      <c r="GKM288" s="436"/>
      <c r="GKN288" s="436"/>
      <c r="GKO288" s="436"/>
      <c r="GKP288" s="436"/>
      <c r="GKQ288" s="436"/>
      <c r="GKR288" s="436"/>
      <c r="GKS288" s="436"/>
      <c r="GKT288" s="436"/>
      <c r="GKU288" s="436"/>
      <c r="GKV288" s="436"/>
      <c r="GKW288" s="436"/>
      <c r="GKX288" s="436"/>
      <c r="GKY288" s="436"/>
      <c r="GKZ288" s="436"/>
      <c r="GLA288" s="436"/>
      <c r="GLB288" s="436"/>
      <c r="GLC288" s="436"/>
      <c r="GLD288" s="436"/>
      <c r="GLE288" s="436"/>
      <c r="GLF288" s="436"/>
      <c r="GLG288" s="436"/>
      <c r="GLH288" s="436"/>
      <c r="GLI288" s="436"/>
      <c r="GLJ288" s="436"/>
      <c r="GLK288" s="436"/>
      <c r="GLL288" s="436"/>
      <c r="GLM288" s="436"/>
      <c r="GLN288" s="436"/>
      <c r="GLO288" s="436"/>
      <c r="GLP288" s="436"/>
      <c r="GLQ288" s="436"/>
      <c r="GLR288" s="436"/>
      <c r="GLS288" s="436"/>
      <c r="GLT288" s="436"/>
      <c r="GLU288" s="436"/>
      <c r="GLV288" s="436"/>
      <c r="GLW288" s="436"/>
      <c r="GLX288" s="436"/>
      <c r="GLY288" s="436"/>
      <c r="GLZ288" s="436"/>
      <c r="GMA288" s="436"/>
      <c r="GMB288" s="436"/>
      <c r="GMC288" s="436"/>
      <c r="GMD288" s="436"/>
      <c r="GME288" s="436"/>
      <c r="GMF288" s="436"/>
      <c r="GMG288" s="436"/>
      <c r="GMH288" s="436"/>
      <c r="GMI288" s="436"/>
      <c r="GMJ288" s="436"/>
      <c r="GMK288" s="436"/>
      <c r="GML288" s="436"/>
      <c r="GMM288" s="436"/>
      <c r="GMN288" s="436"/>
      <c r="GMO288" s="436"/>
      <c r="GMP288" s="436"/>
      <c r="GMQ288" s="436"/>
      <c r="GMR288" s="436"/>
      <c r="GMS288" s="436"/>
      <c r="GMT288" s="436"/>
      <c r="GMU288" s="436"/>
      <c r="GMV288" s="436"/>
      <c r="GMW288" s="436"/>
      <c r="GMX288" s="436"/>
      <c r="GMY288" s="436"/>
      <c r="GMZ288" s="436"/>
      <c r="GNA288" s="436"/>
      <c r="GNB288" s="436"/>
      <c r="GNC288" s="436"/>
      <c r="GND288" s="436"/>
      <c r="GNE288" s="436"/>
      <c r="GNF288" s="436"/>
      <c r="GNG288" s="436"/>
      <c r="GNH288" s="436"/>
      <c r="GNI288" s="436"/>
      <c r="GNJ288" s="436"/>
      <c r="GNK288" s="436"/>
      <c r="GNL288" s="436"/>
      <c r="GNM288" s="436"/>
      <c r="GNN288" s="436"/>
      <c r="GNO288" s="436"/>
      <c r="GNP288" s="436"/>
      <c r="GNQ288" s="436"/>
      <c r="GNR288" s="436"/>
      <c r="GNS288" s="436"/>
      <c r="GNT288" s="436"/>
      <c r="GNU288" s="436"/>
      <c r="GNV288" s="436"/>
      <c r="GNW288" s="436"/>
      <c r="GNX288" s="436"/>
      <c r="GNY288" s="436"/>
      <c r="GNZ288" s="436"/>
      <c r="GOA288" s="436"/>
      <c r="GOB288" s="436"/>
      <c r="GOC288" s="436"/>
      <c r="GOD288" s="436"/>
      <c r="GOE288" s="436"/>
      <c r="GOF288" s="436"/>
      <c r="GOG288" s="436"/>
      <c r="GOH288" s="436"/>
      <c r="GOI288" s="436"/>
      <c r="GOJ288" s="436"/>
      <c r="GOK288" s="436"/>
      <c r="GOL288" s="436"/>
      <c r="GOM288" s="436"/>
      <c r="GON288" s="436"/>
      <c r="GOO288" s="436"/>
      <c r="GOP288" s="436"/>
      <c r="GOQ288" s="436"/>
      <c r="GOR288" s="436"/>
      <c r="GOS288" s="436"/>
      <c r="GOT288" s="436"/>
      <c r="GOU288" s="436"/>
      <c r="GOV288" s="436"/>
      <c r="GOW288" s="436"/>
      <c r="GOX288" s="436"/>
      <c r="GOY288" s="436"/>
      <c r="GOZ288" s="436"/>
      <c r="GPA288" s="436"/>
      <c r="GPB288" s="436"/>
      <c r="GPC288" s="436"/>
      <c r="GPD288" s="436"/>
      <c r="GPE288" s="436"/>
      <c r="GPF288" s="436"/>
      <c r="GPG288" s="436"/>
      <c r="GPH288" s="436"/>
      <c r="GPI288" s="436"/>
      <c r="GPJ288" s="436"/>
      <c r="GPK288" s="436"/>
      <c r="GPL288" s="436"/>
      <c r="GPM288" s="436"/>
      <c r="GPN288" s="436"/>
      <c r="GPO288" s="436"/>
      <c r="GPP288" s="436"/>
      <c r="GPQ288" s="436"/>
      <c r="GPR288" s="436"/>
      <c r="GPS288" s="436"/>
      <c r="GPT288" s="436"/>
      <c r="GPU288" s="436"/>
      <c r="GPV288" s="436"/>
      <c r="GPW288" s="436"/>
      <c r="GPX288" s="436"/>
      <c r="GPY288" s="436"/>
      <c r="GPZ288" s="436"/>
      <c r="GQA288" s="436"/>
      <c r="GQB288" s="436"/>
      <c r="GQC288" s="436"/>
      <c r="GQD288" s="436"/>
      <c r="GQE288" s="436"/>
      <c r="GQF288" s="436"/>
      <c r="GQG288" s="436"/>
      <c r="GQH288" s="436"/>
      <c r="GQI288" s="436"/>
      <c r="GQJ288" s="436"/>
      <c r="GQK288" s="436"/>
      <c r="GQL288" s="436"/>
      <c r="GQM288" s="436"/>
      <c r="GQN288" s="436"/>
      <c r="GQO288" s="436"/>
      <c r="GQP288" s="436"/>
      <c r="GQQ288" s="436"/>
      <c r="GQR288" s="436"/>
      <c r="GQS288" s="436"/>
      <c r="GQT288" s="436"/>
      <c r="GQU288" s="436"/>
      <c r="GQV288" s="436"/>
      <c r="GQW288" s="436"/>
      <c r="GQX288" s="436"/>
      <c r="GQY288" s="436"/>
      <c r="GQZ288" s="436"/>
      <c r="GRA288" s="436"/>
      <c r="GRB288" s="436"/>
      <c r="GRC288" s="436"/>
      <c r="GRD288" s="436"/>
      <c r="GRE288" s="436"/>
      <c r="GRF288" s="436"/>
      <c r="GRG288" s="436"/>
      <c r="GRH288" s="436"/>
      <c r="GRI288" s="436"/>
      <c r="GRJ288" s="436"/>
      <c r="GRK288" s="436"/>
      <c r="GRL288" s="436"/>
      <c r="GRM288" s="436"/>
      <c r="GRN288" s="436"/>
      <c r="GRO288" s="436"/>
      <c r="GRP288" s="436"/>
      <c r="GRQ288" s="436"/>
      <c r="GRR288" s="436"/>
      <c r="GRS288" s="436"/>
      <c r="GRT288" s="436"/>
      <c r="GRU288" s="436"/>
      <c r="GRV288" s="436"/>
      <c r="GRW288" s="436"/>
      <c r="GRX288" s="436"/>
      <c r="GRY288" s="436"/>
      <c r="GRZ288" s="436"/>
      <c r="GSA288" s="436"/>
      <c r="GSB288" s="436"/>
      <c r="GSC288" s="436"/>
      <c r="GSD288" s="436"/>
      <c r="GSE288" s="436"/>
      <c r="GSF288" s="436"/>
      <c r="GSG288" s="436"/>
      <c r="GSH288" s="436"/>
      <c r="GSI288" s="436"/>
      <c r="GSJ288" s="436"/>
      <c r="GSK288" s="436"/>
      <c r="GSL288" s="436"/>
      <c r="GSM288" s="436"/>
      <c r="GSN288" s="436"/>
      <c r="GSO288" s="436"/>
      <c r="GSP288" s="436"/>
      <c r="GSQ288" s="436"/>
      <c r="GSR288" s="436"/>
      <c r="GSS288" s="436"/>
      <c r="GST288" s="436"/>
      <c r="GSU288" s="436"/>
      <c r="GSV288" s="436"/>
      <c r="GSW288" s="436"/>
      <c r="GSX288" s="436"/>
      <c r="GSY288" s="436"/>
      <c r="GSZ288" s="436"/>
      <c r="GTA288" s="436"/>
      <c r="GTB288" s="436"/>
      <c r="GTC288" s="436"/>
      <c r="GTD288" s="436"/>
      <c r="GTE288" s="436"/>
      <c r="GTF288" s="436"/>
      <c r="GTG288" s="436"/>
      <c r="GTH288" s="436"/>
      <c r="GTI288" s="436"/>
      <c r="GTJ288" s="436"/>
      <c r="GTK288" s="436"/>
      <c r="GTL288" s="436"/>
      <c r="GTM288" s="436"/>
      <c r="GTN288" s="436"/>
      <c r="GTO288" s="436"/>
      <c r="GTP288" s="436"/>
      <c r="GTQ288" s="436"/>
      <c r="GTR288" s="436"/>
      <c r="GTS288" s="436"/>
      <c r="GTT288" s="436"/>
      <c r="GTU288" s="436"/>
      <c r="GTV288" s="436"/>
      <c r="GTW288" s="436"/>
      <c r="GTX288" s="436"/>
      <c r="GTY288" s="436"/>
      <c r="GTZ288" s="436"/>
      <c r="GUA288" s="436"/>
      <c r="GUB288" s="436"/>
      <c r="GUC288" s="436"/>
      <c r="GUD288" s="436"/>
      <c r="GUE288" s="436"/>
      <c r="GUF288" s="436"/>
      <c r="GUG288" s="436"/>
      <c r="GUH288" s="436"/>
      <c r="GUI288" s="436"/>
      <c r="GUJ288" s="436"/>
      <c r="GUK288" s="436"/>
      <c r="GUL288" s="436"/>
      <c r="GUM288" s="436"/>
      <c r="GUN288" s="436"/>
      <c r="GUO288" s="436"/>
      <c r="GUP288" s="436"/>
      <c r="GUQ288" s="436"/>
      <c r="GUR288" s="436"/>
      <c r="GUS288" s="436"/>
      <c r="GUT288" s="436"/>
      <c r="GUU288" s="436"/>
      <c r="GUV288" s="436"/>
      <c r="GUW288" s="436"/>
      <c r="GUX288" s="436"/>
      <c r="GUY288" s="436"/>
      <c r="GUZ288" s="436"/>
      <c r="GVA288" s="436"/>
      <c r="GVB288" s="436"/>
      <c r="GVC288" s="436"/>
      <c r="GVD288" s="436"/>
      <c r="GVE288" s="436"/>
      <c r="GVF288" s="436"/>
      <c r="GVG288" s="436"/>
      <c r="GVH288" s="436"/>
      <c r="GVI288" s="436"/>
      <c r="GVJ288" s="436"/>
      <c r="GVK288" s="436"/>
      <c r="GVL288" s="436"/>
      <c r="GVM288" s="436"/>
      <c r="GVN288" s="436"/>
      <c r="GVO288" s="436"/>
      <c r="GVP288" s="436"/>
      <c r="GVQ288" s="436"/>
      <c r="GVR288" s="436"/>
      <c r="GVS288" s="436"/>
      <c r="GVT288" s="436"/>
      <c r="GVU288" s="436"/>
      <c r="GVV288" s="436"/>
      <c r="GVW288" s="436"/>
      <c r="GVX288" s="436"/>
      <c r="GVY288" s="436"/>
      <c r="GVZ288" s="436"/>
      <c r="GWA288" s="436"/>
      <c r="GWB288" s="436"/>
      <c r="GWC288" s="436"/>
      <c r="GWD288" s="436"/>
      <c r="GWE288" s="436"/>
      <c r="GWF288" s="436"/>
      <c r="GWG288" s="436"/>
      <c r="GWH288" s="436"/>
      <c r="GWI288" s="436"/>
      <c r="GWJ288" s="436"/>
      <c r="GWK288" s="436"/>
      <c r="GWL288" s="436"/>
      <c r="GWM288" s="436"/>
      <c r="GWN288" s="436"/>
      <c r="GWO288" s="436"/>
      <c r="GWP288" s="436"/>
      <c r="GWQ288" s="436"/>
      <c r="GWR288" s="436"/>
      <c r="GWS288" s="436"/>
      <c r="GWT288" s="436"/>
      <c r="GWU288" s="436"/>
      <c r="GWV288" s="436"/>
      <c r="GWW288" s="436"/>
      <c r="GWX288" s="436"/>
      <c r="GWY288" s="436"/>
      <c r="GWZ288" s="436"/>
      <c r="GXA288" s="436"/>
      <c r="GXB288" s="436"/>
      <c r="GXC288" s="436"/>
      <c r="GXD288" s="436"/>
      <c r="GXE288" s="436"/>
      <c r="GXF288" s="436"/>
      <c r="GXG288" s="436"/>
      <c r="GXH288" s="436"/>
      <c r="GXI288" s="436"/>
      <c r="GXJ288" s="436"/>
      <c r="GXK288" s="436"/>
      <c r="GXL288" s="436"/>
      <c r="GXM288" s="436"/>
      <c r="GXN288" s="436"/>
      <c r="GXO288" s="436"/>
      <c r="GXP288" s="436"/>
      <c r="GXQ288" s="436"/>
      <c r="GXR288" s="436"/>
      <c r="GXS288" s="436"/>
      <c r="GXT288" s="436"/>
      <c r="GXU288" s="436"/>
      <c r="GXV288" s="436"/>
      <c r="GXW288" s="436"/>
      <c r="GXX288" s="436"/>
      <c r="GXY288" s="436"/>
      <c r="GXZ288" s="436"/>
      <c r="GYA288" s="436"/>
      <c r="GYB288" s="436"/>
      <c r="GYC288" s="436"/>
      <c r="GYD288" s="436"/>
      <c r="GYE288" s="436"/>
      <c r="GYF288" s="436"/>
      <c r="GYG288" s="436"/>
      <c r="GYH288" s="436"/>
      <c r="GYI288" s="436"/>
      <c r="GYJ288" s="436"/>
      <c r="GYK288" s="436"/>
      <c r="GYL288" s="436"/>
      <c r="GYM288" s="436"/>
      <c r="GYN288" s="436"/>
      <c r="GYO288" s="436"/>
      <c r="GYP288" s="436"/>
      <c r="GYQ288" s="436"/>
      <c r="GYR288" s="436"/>
      <c r="GYS288" s="436"/>
      <c r="GYT288" s="436"/>
      <c r="GYU288" s="436"/>
      <c r="GYV288" s="436"/>
      <c r="GYW288" s="436"/>
      <c r="GYX288" s="436"/>
      <c r="GYY288" s="436"/>
      <c r="GYZ288" s="436"/>
      <c r="GZA288" s="436"/>
      <c r="GZB288" s="436"/>
      <c r="GZC288" s="436"/>
      <c r="GZD288" s="436"/>
      <c r="GZE288" s="436"/>
      <c r="GZF288" s="436"/>
      <c r="GZG288" s="436"/>
      <c r="GZH288" s="436"/>
      <c r="GZI288" s="436"/>
      <c r="GZJ288" s="436"/>
      <c r="GZK288" s="436"/>
      <c r="GZL288" s="436"/>
      <c r="GZM288" s="436"/>
      <c r="GZN288" s="436"/>
      <c r="GZO288" s="436"/>
      <c r="GZP288" s="436"/>
      <c r="GZQ288" s="436"/>
      <c r="GZR288" s="436"/>
      <c r="GZS288" s="436"/>
      <c r="GZT288" s="436"/>
      <c r="GZU288" s="436"/>
      <c r="GZV288" s="436"/>
      <c r="GZW288" s="436"/>
      <c r="GZX288" s="436"/>
      <c r="GZY288" s="436"/>
      <c r="GZZ288" s="436"/>
      <c r="HAA288" s="436"/>
      <c r="HAB288" s="436"/>
      <c r="HAC288" s="436"/>
      <c r="HAD288" s="436"/>
      <c r="HAE288" s="436"/>
      <c r="HAF288" s="436"/>
      <c r="HAG288" s="436"/>
      <c r="HAH288" s="436"/>
      <c r="HAI288" s="436"/>
      <c r="HAJ288" s="436"/>
      <c r="HAK288" s="436"/>
      <c r="HAL288" s="436"/>
      <c r="HAM288" s="436"/>
      <c r="HAN288" s="436"/>
      <c r="HAO288" s="436"/>
      <c r="HAP288" s="436"/>
      <c r="HAQ288" s="436"/>
      <c r="HAR288" s="436"/>
      <c r="HAS288" s="436"/>
      <c r="HAT288" s="436"/>
      <c r="HAU288" s="436"/>
      <c r="HAV288" s="436"/>
      <c r="HAW288" s="436"/>
      <c r="HAX288" s="436"/>
      <c r="HAY288" s="436"/>
      <c r="HAZ288" s="436"/>
      <c r="HBA288" s="436"/>
      <c r="HBB288" s="436"/>
      <c r="HBC288" s="436"/>
      <c r="HBD288" s="436"/>
      <c r="HBE288" s="436"/>
      <c r="HBF288" s="436"/>
      <c r="HBG288" s="436"/>
      <c r="HBH288" s="436"/>
      <c r="HBI288" s="436"/>
      <c r="HBJ288" s="436"/>
      <c r="HBK288" s="436"/>
      <c r="HBL288" s="436"/>
      <c r="HBM288" s="436"/>
      <c r="HBN288" s="436"/>
      <c r="HBO288" s="436"/>
      <c r="HBP288" s="436"/>
      <c r="HBQ288" s="436"/>
      <c r="HBR288" s="436"/>
      <c r="HBS288" s="436"/>
      <c r="HBT288" s="436"/>
      <c r="HBU288" s="436"/>
      <c r="HBV288" s="436"/>
      <c r="HBW288" s="436"/>
      <c r="HBX288" s="436"/>
      <c r="HBY288" s="436"/>
      <c r="HBZ288" s="436"/>
      <c r="HCA288" s="436"/>
      <c r="HCB288" s="436"/>
      <c r="HCC288" s="436"/>
      <c r="HCD288" s="436"/>
      <c r="HCE288" s="436"/>
      <c r="HCF288" s="436"/>
      <c r="HCG288" s="436"/>
      <c r="HCH288" s="436"/>
      <c r="HCI288" s="436"/>
      <c r="HCJ288" s="436"/>
      <c r="HCK288" s="436"/>
      <c r="HCL288" s="436"/>
      <c r="HCM288" s="436"/>
      <c r="HCN288" s="436"/>
      <c r="HCO288" s="436"/>
      <c r="HCP288" s="436"/>
      <c r="HCQ288" s="436"/>
      <c r="HCR288" s="436"/>
      <c r="HCS288" s="436"/>
      <c r="HCT288" s="436"/>
      <c r="HCU288" s="436"/>
      <c r="HCV288" s="436"/>
      <c r="HCW288" s="436"/>
      <c r="HCX288" s="436"/>
      <c r="HCY288" s="436"/>
      <c r="HCZ288" s="436"/>
      <c r="HDA288" s="436"/>
      <c r="HDB288" s="436"/>
      <c r="HDC288" s="436"/>
      <c r="HDD288" s="436"/>
      <c r="HDE288" s="436"/>
      <c r="HDF288" s="436"/>
      <c r="HDG288" s="436"/>
      <c r="HDH288" s="436"/>
      <c r="HDI288" s="436"/>
      <c r="HDJ288" s="436"/>
      <c r="HDK288" s="436"/>
      <c r="HDL288" s="436"/>
      <c r="HDM288" s="436"/>
      <c r="HDN288" s="436"/>
      <c r="HDO288" s="436"/>
      <c r="HDP288" s="436"/>
      <c r="HDQ288" s="436"/>
      <c r="HDR288" s="436"/>
      <c r="HDS288" s="436"/>
      <c r="HDT288" s="436"/>
      <c r="HDU288" s="436"/>
      <c r="HDV288" s="436"/>
      <c r="HDW288" s="436"/>
      <c r="HDX288" s="436"/>
      <c r="HDY288" s="436"/>
      <c r="HDZ288" s="436"/>
      <c r="HEA288" s="436"/>
      <c r="HEB288" s="436"/>
      <c r="HEC288" s="436"/>
      <c r="HED288" s="436"/>
      <c r="HEE288" s="436"/>
      <c r="HEF288" s="436"/>
      <c r="HEG288" s="436"/>
      <c r="HEH288" s="436"/>
      <c r="HEI288" s="436"/>
      <c r="HEJ288" s="436"/>
      <c r="HEK288" s="436"/>
      <c r="HEL288" s="436"/>
      <c r="HEM288" s="436"/>
      <c r="HEN288" s="436"/>
      <c r="HEO288" s="436"/>
      <c r="HEP288" s="436"/>
      <c r="HEQ288" s="436"/>
      <c r="HER288" s="436"/>
      <c r="HES288" s="436"/>
      <c r="HET288" s="436"/>
      <c r="HEU288" s="436"/>
      <c r="HEV288" s="436"/>
      <c r="HEW288" s="436"/>
      <c r="HEX288" s="436"/>
      <c r="HEY288" s="436"/>
      <c r="HEZ288" s="436"/>
      <c r="HFA288" s="436"/>
      <c r="HFB288" s="436"/>
      <c r="HFC288" s="436"/>
      <c r="HFD288" s="436"/>
      <c r="HFE288" s="436"/>
      <c r="HFF288" s="436"/>
      <c r="HFG288" s="436"/>
      <c r="HFH288" s="436"/>
      <c r="HFI288" s="436"/>
      <c r="HFJ288" s="436"/>
      <c r="HFK288" s="436"/>
      <c r="HFL288" s="436"/>
      <c r="HFM288" s="436"/>
      <c r="HFN288" s="436"/>
      <c r="HFO288" s="436"/>
      <c r="HFP288" s="436"/>
      <c r="HFQ288" s="436"/>
      <c r="HFR288" s="436"/>
      <c r="HFS288" s="436"/>
      <c r="HFT288" s="436"/>
      <c r="HFU288" s="436"/>
      <c r="HFV288" s="436"/>
      <c r="HFW288" s="436"/>
      <c r="HFX288" s="436"/>
      <c r="HFY288" s="436"/>
      <c r="HFZ288" s="436"/>
      <c r="HGA288" s="436"/>
      <c r="HGB288" s="436"/>
      <c r="HGC288" s="436"/>
      <c r="HGD288" s="436"/>
      <c r="HGE288" s="436"/>
      <c r="HGF288" s="436"/>
      <c r="HGG288" s="436"/>
      <c r="HGH288" s="436"/>
      <c r="HGI288" s="436"/>
      <c r="HGJ288" s="436"/>
      <c r="HGK288" s="436"/>
      <c r="HGL288" s="436"/>
      <c r="HGM288" s="436"/>
      <c r="HGN288" s="436"/>
      <c r="HGO288" s="436"/>
      <c r="HGP288" s="436"/>
      <c r="HGQ288" s="436"/>
      <c r="HGR288" s="436"/>
      <c r="HGS288" s="436"/>
      <c r="HGT288" s="436"/>
      <c r="HGU288" s="436"/>
      <c r="HGV288" s="436"/>
      <c r="HGW288" s="436"/>
      <c r="HGX288" s="436"/>
      <c r="HGY288" s="436"/>
      <c r="HGZ288" s="436"/>
      <c r="HHA288" s="436"/>
      <c r="HHB288" s="436"/>
      <c r="HHC288" s="436"/>
      <c r="HHD288" s="436"/>
      <c r="HHE288" s="436"/>
      <c r="HHF288" s="436"/>
      <c r="HHG288" s="436"/>
      <c r="HHH288" s="436"/>
      <c r="HHI288" s="436"/>
      <c r="HHJ288" s="436"/>
      <c r="HHK288" s="436"/>
      <c r="HHL288" s="436"/>
      <c r="HHM288" s="436"/>
      <c r="HHN288" s="436"/>
      <c r="HHO288" s="436"/>
      <c r="HHP288" s="436"/>
      <c r="HHQ288" s="436"/>
      <c r="HHR288" s="436"/>
      <c r="HHS288" s="436"/>
      <c r="HHT288" s="436"/>
      <c r="HHU288" s="436"/>
      <c r="HHV288" s="436"/>
      <c r="HHW288" s="436"/>
      <c r="HHX288" s="436"/>
      <c r="HHY288" s="436"/>
      <c r="HHZ288" s="436"/>
      <c r="HIA288" s="436"/>
      <c r="HIB288" s="436"/>
      <c r="HIC288" s="436"/>
      <c r="HID288" s="436"/>
      <c r="HIE288" s="436"/>
      <c r="HIF288" s="436"/>
      <c r="HIG288" s="436"/>
      <c r="HIH288" s="436"/>
      <c r="HII288" s="436"/>
      <c r="HIJ288" s="436"/>
      <c r="HIK288" s="436"/>
      <c r="HIL288" s="436"/>
      <c r="HIM288" s="436"/>
      <c r="HIN288" s="436"/>
      <c r="HIO288" s="436"/>
      <c r="HIP288" s="436"/>
      <c r="HIQ288" s="436"/>
      <c r="HIR288" s="436"/>
      <c r="HIS288" s="436"/>
      <c r="HIT288" s="436"/>
      <c r="HIU288" s="436"/>
      <c r="HIV288" s="436"/>
      <c r="HIW288" s="436"/>
      <c r="HIX288" s="436"/>
      <c r="HIY288" s="436"/>
      <c r="HIZ288" s="436"/>
      <c r="HJA288" s="436"/>
      <c r="HJB288" s="436"/>
      <c r="HJC288" s="436"/>
      <c r="HJD288" s="436"/>
      <c r="HJE288" s="436"/>
      <c r="HJF288" s="436"/>
      <c r="HJG288" s="436"/>
      <c r="HJH288" s="436"/>
      <c r="HJI288" s="436"/>
      <c r="HJJ288" s="436"/>
      <c r="HJK288" s="436"/>
      <c r="HJL288" s="436"/>
      <c r="HJM288" s="436"/>
      <c r="HJN288" s="436"/>
      <c r="HJO288" s="436"/>
      <c r="HJP288" s="436"/>
      <c r="HJQ288" s="436"/>
      <c r="HJR288" s="436"/>
      <c r="HJS288" s="436"/>
      <c r="HJT288" s="436"/>
      <c r="HJU288" s="436"/>
      <c r="HJV288" s="436"/>
      <c r="HJW288" s="436"/>
      <c r="HJX288" s="436"/>
      <c r="HJY288" s="436"/>
      <c r="HJZ288" s="436"/>
      <c r="HKA288" s="436"/>
      <c r="HKB288" s="436"/>
      <c r="HKC288" s="436"/>
      <c r="HKD288" s="436"/>
      <c r="HKE288" s="436"/>
      <c r="HKF288" s="436"/>
      <c r="HKG288" s="436"/>
      <c r="HKH288" s="436"/>
      <c r="HKI288" s="436"/>
      <c r="HKJ288" s="436"/>
      <c r="HKK288" s="436"/>
      <c r="HKL288" s="436"/>
      <c r="HKM288" s="436"/>
      <c r="HKN288" s="436"/>
      <c r="HKO288" s="436"/>
      <c r="HKP288" s="436"/>
      <c r="HKQ288" s="436"/>
      <c r="HKR288" s="436"/>
      <c r="HKS288" s="436"/>
      <c r="HKT288" s="436"/>
      <c r="HKU288" s="436"/>
      <c r="HKV288" s="436"/>
      <c r="HKW288" s="436"/>
      <c r="HKX288" s="436"/>
      <c r="HKY288" s="436"/>
      <c r="HKZ288" s="436"/>
      <c r="HLA288" s="436"/>
      <c r="HLB288" s="436"/>
      <c r="HLC288" s="436"/>
      <c r="HLD288" s="436"/>
      <c r="HLE288" s="436"/>
      <c r="HLF288" s="436"/>
      <c r="HLG288" s="436"/>
      <c r="HLH288" s="436"/>
      <c r="HLI288" s="436"/>
      <c r="HLJ288" s="436"/>
      <c r="HLK288" s="436"/>
      <c r="HLL288" s="436"/>
      <c r="HLM288" s="436"/>
      <c r="HLN288" s="436"/>
      <c r="HLO288" s="436"/>
      <c r="HLP288" s="436"/>
      <c r="HLQ288" s="436"/>
      <c r="HLR288" s="436"/>
      <c r="HLS288" s="436"/>
      <c r="HLT288" s="436"/>
      <c r="HLU288" s="436"/>
      <c r="HLV288" s="436"/>
      <c r="HLW288" s="436"/>
      <c r="HLX288" s="436"/>
      <c r="HLY288" s="436"/>
      <c r="HLZ288" s="436"/>
      <c r="HMA288" s="436"/>
      <c r="HMB288" s="436"/>
      <c r="HMC288" s="436"/>
      <c r="HMD288" s="436"/>
      <c r="HME288" s="436"/>
      <c r="HMF288" s="436"/>
      <c r="HMG288" s="436"/>
      <c r="HMH288" s="436"/>
      <c r="HMI288" s="436"/>
      <c r="HMJ288" s="436"/>
      <c r="HMK288" s="436"/>
      <c r="HML288" s="436"/>
      <c r="HMM288" s="436"/>
      <c r="HMN288" s="436"/>
      <c r="HMO288" s="436"/>
      <c r="HMP288" s="436"/>
      <c r="HMQ288" s="436"/>
      <c r="HMR288" s="436"/>
      <c r="HMS288" s="436"/>
      <c r="HMT288" s="436"/>
      <c r="HMU288" s="436"/>
      <c r="HMV288" s="436"/>
      <c r="HMW288" s="436"/>
      <c r="HMX288" s="436"/>
      <c r="HMY288" s="436"/>
      <c r="HMZ288" s="436"/>
      <c r="HNA288" s="436"/>
      <c r="HNB288" s="436"/>
      <c r="HNC288" s="436"/>
      <c r="HND288" s="436"/>
      <c r="HNE288" s="436"/>
      <c r="HNF288" s="436"/>
      <c r="HNG288" s="436"/>
      <c r="HNH288" s="436"/>
      <c r="HNI288" s="436"/>
      <c r="HNJ288" s="436"/>
      <c r="HNK288" s="436"/>
      <c r="HNL288" s="436"/>
      <c r="HNM288" s="436"/>
      <c r="HNN288" s="436"/>
      <c r="HNO288" s="436"/>
      <c r="HNP288" s="436"/>
      <c r="HNQ288" s="436"/>
      <c r="HNR288" s="436"/>
      <c r="HNS288" s="436"/>
      <c r="HNT288" s="436"/>
      <c r="HNU288" s="436"/>
      <c r="HNV288" s="436"/>
      <c r="HNW288" s="436"/>
      <c r="HNX288" s="436"/>
      <c r="HNY288" s="436"/>
      <c r="HNZ288" s="436"/>
      <c r="HOA288" s="436"/>
      <c r="HOB288" s="436"/>
      <c r="HOC288" s="436"/>
      <c r="HOD288" s="436"/>
      <c r="HOE288" s="436"/>
      <c r="HOF288" s="436"/>
      <c r="HOG288" s="436"/>
      <c r="HOH288" s="436"/>
      <c r="HOI288" s="436"/>
      <c r="HOJ288" s="436"/>
      <c r="HOK288" s="436"/>
      <c r="HOL288" s="436"/>
      <c r="HOM288" s="436"/>
      <c r="HON288" s="436"/>
      <c r="HOO288" s="436"/>
      <c r="HOP288" s="436"/>
      <c r="HOQ288" s="436"/>
      <c r="HOR288" s="436"/>
      <c r="HOS288" s="436"/>
      <c r="HOT288" s="436"/>
      <c r="HOU288" s="436"/>
      <c r="HOV288" s="436"/>
      <c r="HOW288" s="436"/>
      <c r="HOX288" s="436"/>
      <c r="HOY288" s="436"/>
      <c r="HOZ288" s="436"/>
      <c r="HPA288" s="436"/>
      <c r="HPB288" s="436"/>
      <c r="HPC288" s="436"/>
      <c r="HPD288" s="436"/>
      <c r="HPE288" s="436"/>
      <c r="HPF288" s="436"/>
      <c r="HPG288" s="436"/>
      <c r="HPH288" s="436"/>
      <c r="HPI288" s="436"/>
      <c r="HPJ288" s="436"/>
      <c r="HPK288" s="436"/>
      <c r="HPL288" s="436"/>
      <c r="HPM288" s="436"/>
      <c r="HPN288" s="436"/>
      <c r="HPO288" s="436"/>
      <c r="HPP288" s="436"/>
      <c r="HPQ288" s="436"/>
      <c r="HPR288" s="436"/>
      <c r="HPS288" s="436"/>
      <c r="HPT288" s="436"/>
      <c r="HPU288" s="436"/>
      <c r="HPV288" s="436"/>
      <c r="HPW288" s="436"/>
      <c r="HPX288" s="436"/>
      <c r="HPY288" s="436"/>
      <c r="HPZ288" s="436"/>
      <c r="HQA288" s="436"/>
      <c r="HQB288" s="436"/>
      <c r="HQC288" s="436"/>
      <c r="HQD288" s="436"/>
      <c r="HQE288" s="436"/>
      <c r="HQF288" s="436"/>
      <c r="HQG288" s="436"/>
      <c r="HQH288" s="436"/>
      <c r="HQI288" s="436"/>
      <c r="HQJ288" s="436"/>
      <c r="HQK288" s="436"/>
      <c r="HQL288" s="436"/>
      <c r="HQM288" s="436"/>
      <c r="HQN288" s="436"/>
      <c r="HQO288" s="436"/>
      <c r="HQP288" s="436"/>
      <c r="HQQ288" s="436"/>
      <c r="HQR288" s="436"/>
      <c r="HQS288" s="436"/>
      <c r="HQT288" s="436"/>
      <c r="HQU288" s="436"/>
      <c r="HQV288" s="436"/>
      <c r="HQW288" s="436"/>
      <c r="HQX288" s="436"/>
      <c r="HQY288" s="436"/>
      <c r="HQZ288" s="436"/>
      <c r="HRA288" s="436"/>
      <c r="HRB288" s="436"/>
      <c r="HRC288" s="436"/>
      <c r="HRD288" s="436"/>
      <c r="HRE288" s="436"/>
      <c r="HRF288" s="436"/>
      <c r="HRG288" s="436"/>
      <c r="HRH288" s="436"/>
      <c r="HRI288" s="436"/>
      <c r="HRJ288" s="436"/>
      <c r="HRK288" s="436"/>
      <c r="HRL288" s="436"/>
      <c r="HRM288" s="436"/>
      <c r="HRN288" s="436"/>
      <c r="HRO288" s="436"/>
      <c r="HRP288" s="436"/>
      <c r="HRQ288" s="436"/>
      <c r="HRR288" s="436"/>
      <c r="HRS288" s="436"/>
      <c r="HRT288" s="436"/>
      <c r="HRU288" s="436"/>
      <c r="HRV288" s="436"/>
      <c r="HRW288" s="436"/>
      <c r="HRX288" s="436"/>
      <c r="HRY288" s="436"/>
      <c r="HRZ288" s="436"/>
      <c r="HSA288" s="436"/>
      <c r="HSB288" s="436"/>
      <c r="HSC288" s="436"/>
      <c r="HSD288" s="436"/>
      <c r="HSE288" s="436"/>
      <c r="HSF288" s="436"/>
      <c r="HSG288" s="436"/>
      <c r="HSH288" s="436"/>
      <c r="HSI288" s="436"/>
      <c r="HSJ288" s="436"/>
      <c r="HSK288" s="436"/>
      <c r="HSL288" s="436"/>
      <c r="HSM288" s="436"/>
      <c r="HSN288" s="436"/>
      <c r="HSO288" s="436"/>
      <c r="HSP288" s="436"/>
      <c r="HSQ288" s="436"/>
      <c r="HSR288" s="436"/>
      <c r="HSS288" s="436"/>
      <c r="HST288" s="436"/>
      <c r="HSU288" s="436"/>
      <c r="HSV288" s="436"/>
      <c r="HSW288" s="436"/>
      <c r="HSX288" s="436"/>
      <c r="HSY288" s="436"/>
      <c r="HSZ288" s="436"/>
      <c r="HTA288" s="436"/>
      <c r="HTB288" s="436"/>
      <c r="HTC288" s="436"/>
      <c r="HTD288" s="436"/>
      <c r="HTE288" s="436"/>
      <c r="HTF288" s="436"/>
      <c r="HTG288" s="436"/>
      <c r="HTH288" s="436"/>
      <c r="HTI288" s="436"/>
      <c r="HTJ288" s="436"/>
      <c r="HTK288" s="436"/>
      <c r="HTL288" s="436"/>
      <c r="HTM288" s="436"/>
      <c r="HTN288" s="436"/>
      <c r="HTO288" s="436"/>
      <c r="HTP288" s="436"/>
      <c r="HTQ288" s="436"/>
      <c r="HTR288" s="436"/>
      <c r="HTS288" s="436"/>
      <c r="HTT288" s="436"/>
      <c r="HTU288" s="436"/>
      <c r="HTV288" s="436"/>
      <c r="HTW288" s="436"/>
      <c r="HTX288" s="436"/>
      <c r="HTY288" s="436"/>
      <c r="HTZ288" s="436"/>
      <c r="HUA288" s="436"/>
      <c r="HUB288" s="436"/>
      <c r="HUC288" s="436"/>
      <c r="HUD288" s="436"/>
      <c r="HUE288" s="436"/>
      <c r="HUF288" s="436"/>
      <c r="HUG288" s="436"/>
      <c r="HUH288" s="436"/>
      <c r="HUI288" s="436"/>
      <c r="HUJ288" s="436"/>
      <c r="HUK288" s="436"/>
      <c r="HUL288" s="436"/>
      <c r="HUM288" s="436"/>
      <c r="HUN288" s="436"/>
      <c r="HUO288" s="436"/>
      <c r="HUP288" s="436"/>
      <c r="HUQ288" s="436"/>
      <c r="HUR288" s="436"/>
      <c r="HUS288" s="436"/>
      <c r="HUT288" s="436"/>
      <c r="HUU288" s="436"/>
      <c r="HUV288" s="436"/>
      <c r="HUW288" s="436"/>
      <c r="HUX288" s="436"/>
      <c r="HUY288" s="436"/>
      <c r="HUZ288" s="436"/>
      <c r="HVA288" s="436"/>
      <c r="HVB288" s="436"/>
      <c r="HVC288" s="436"/>
      <c r="HVD288" s="436"/>
      <c r="HVE288" s="436"/>
      <c r="HVF288" s="436"/>
      <c r="HVG288" s="436"/>
      <c r="HVH288" s="436"/>
      <c r="HVI288" s="436"/>
      <c r="HVJ288" s="436"/>
      <c r="HVK288" s="436"/>
      <c r="HVL288" s="436"/>
      <c r="HVM288" s="436"/>
      <c r="HVN288" s="436"/>
      <c r="HVO288" s="436"/>
      <c r="HVP288" s="436"/>
      <c r="HVQ288" s="436"/>
      <c r="HVR288" s="436"/>
      <c r="HVS288" s="436"/>
      <c r="HVT288" s="436"/>
      <c r="HVU288" s="436"/>
      <c r="HVV288" s="436"/>
      <c r="HVW288" s="436"/>
      <c r="HVX288" s="436"/>
      <c r="HVY288" s="436"/>
      <c r="HVZ288" s="436"/>
      <c r="HWA288" s="436"/>
      <c r="HWB288" s="436"/>
      <c r="HWC288" s="436"/>
      <c r="HWD288" s="436"/>
      <c r="HWE288" s="436"/>
      <c r="HWF288" s="436"/>
      <c r="HWG288" s="436"/>
      <c r="HWH288" s="436"/>
      <c r="HWI288" s="436"/>
      <c r="HWJ288" s="436"/>
      <c r="HWK288" s="436"/>
      <c r="HWL288" s="436"/>
      <c r="HWM288" s="436"/>
      <c r="HWN288" s="436"/>
      <c r="HWO288" s="436"/>
      <c r="HWP288" s="436"/>
      <c r="HWQ288" s="436"/>
      <c r="HWR288" s="436"/>
      <c r="HWS288" s="436"/>
      <c r="HWT288" s="436"/>
      <c r="HWU288" s="436"/>
      <c r="HWV288" s="436"/>
      <c r="HWW288" s="436"/>
      <c r="HWX288" s="436"/>
      <c r="HWY288" s="436"/>
      <c r="HWZ288" s="436"/>
      <c r="HXA288" s="436"/>
      <c r="HXB288" s="436"/>
      <c r="HXC288" s="436"/>
      <c r="HXD288" s="436"/>
      <c r="HXE288" s="436"/>
      <c r="HXF288" s="436"/>
      <c r="HXG288" s="436"/>
      <c r="HXH288" s="436"/>
      <c r="HXI288" s="436"/>
      <c r="HXJ288" s="436"/>
      <c r="HXK288" s="436"/>
      <c r="HXL288" s="436"/>
      <c r="HXM288" s="436"/>
      <c r="HXN288" s="436"/>
      <c r="HXO288" s="436"/>
      <c r="HXP288" s="436"/>
      <c r="HXQ288" s="436"/>
      <c r="HXR288" s="436"/>
      <c r="HXS288" s="436"/>
      <c r="HXT288" s="436"/>
      <c r="HXU288" s="436"/>
      <c r="HXV288" s="436"/>
      <c r="HXW288" s="436"/>
      <c r="HXX288" s="436"/>
      <c r="HXY288" s="436"/>
      <c r="HXZ288" s="436"/>
      <c r="HYA288" s="436"/>
      <c r="HYB288" s="436"/>
      <c r="HYC288" s="436"/>
      <c r="HYD288" s="436"/>
      <c r="HYE288" s="436"/>
      <c r="HYF288" s="436"/>
      <c r="HYG288" s="436"/>
      <c r="HYH288" s="436"/>
      <c r="HYI288" s="436"/>
      <c r="HYJ288" s="436"/>
      <c r="HYK288" s="436"/>
      <c r="HYL288" s="436"/>
      <c r="HYM288" s="436"/>
      <c r="HYN288" s="436"/>
      <c r="HYO288" s="436"/>
      <c r="HYP288" s="436"/>
      <c r="HYQ288" s="436"/>
      <c r="HYR288" s="436"/>
      <c r="HYS288" s="436"/>
      <c r="HYT288" s="436"/>
      <c r="HYU288" s="436"/>
      <c r="HYV288" s="436"/>
      <c r="HYW288" s="436"/>
      <c r="HYX288" s="436"/>
      <c r="HYY288" s="436"/>
      <c r="HYZ288" s="436"/>
      <c r="HZA288" s="436"/>
      <c r="HZB288" s="436"/>
      <c r="HZC288" s="436"/>
      <c r="HZD288" s="436"/>
      <c r="HZE288" s="436"/>
      <c r="HZF288" s="436"/>
      <c r="HZG288" s="436"/>
      <c r="HZH288" s="436"/>
      <c r="HZI288" s="436"/>
      <c r="HZJ288" s="436"/>
      <c r="HZK288" s="436"/>
      <c r="HZL288" s="436"/>
      <c r="HZM288" s="436"/>
      <c r="HZN288" s="436"/>
      <c r="HZO288" s="436"/>
      <c r="HZP288" s="436"/>
      <c r="HZQ288" s="436"/>
      <c r="HZR288" s="436"/>
      <c r="HZS288" s="436"/>
      <c r="HZT288" s="436"/>
      <c r="HZU288" s="436"/>
      <c r="HZV288" s="436"/>
      <c r="HZW288" s="436"/>
      <c r="HZX288" s="436"/>
      <c r="HZY288" s="436"/>
      <c r="HZZ288" s="436"/>
      <c r="IAA288" s="436"/>
      <c r="IAB288" s="436"/>
      <c r="IAC288" s="436"/>
      <c r="IAD288" s="436"/>
      <c r="IAE288" s="436"/>
      <c r="IAF288" s="436"/>
      <c r="IAG288" s="436"/>
      <c r="IAH288" s="436"/>
      <c r="IAI288" s="436"/>
      <c r="IAJ288" s="436"/>
      <c r="IAK288" s="436"/>
      <c r="IAL288" s="436"/>
      <c r="IAM288" s="436"/>
      <c r="IAN288" s="436"/>
      <c r="IAO288" s="436"/>
      <c r="IAP288" s="436"/>
      <c r="IAQ288" s="436"/>
      <c r="IAR288" s="436"/>
      <c r="IAS288" s="436"/>
      <c r="IAT288" s="436"/>
      <c r="IAU288" s="436"/>
      <c r="IAV288" s="436"/>
      <c r="IAW288" s="436"/>
      <c r="IAX288" s="436"/>
      <c r="IAY288" s="436"/>
      <c r="IAZ288" s="436"/>
      <c r="IBA288" s="436"/>
      <c r="IBB288" s="436"/>
      <c r="IBC288" s="436"/>
      <c r="IBD288" s="436"/>
      <c r="IBE288" s="436"/>
      <c r="IBF288" s="436"/>
      <c r="IBG288" s="436"/>
      <c r="IBH288" s="436"/>
      <c r="IBI288" s="436"/>
      <c r="IBJ288" s="436"/>
      <c r="IBK288" s="436"/>
      <c r="IBL288" s="436"/>
      <c r="IBM288" s="436"/>
      <c r="IBN288" s="436"/>
      <c r="IBO288" s="436"/>
      <c r="IBP288" s="436"/>
      <c r="IBQ288" s="436"/>
      <c r="IBR288" s="436"/>
      <c r="IBS288" s="436"/>
      <c r="IBT288" s="436"/>
      <c r="IBU288" s="436"/>
      <c r="IBV288" s="436"/>
      <c r="IBW288" s="436"/>
      <c r="IBX288" s="436"/>
      <c r="IBY288" s="436"/>
      <c r="IBZ288" s="436"/>
      <c r="ICA288" s="436"/>
      <c r="ICB288" s="436"/>
      <c r="ICC288" s="436"/>
      <c r="ICD288" s="436"/>
      <c r="ICE288" s="436"/>
      <c r="ICF288" s="436"/>
      <c r="ICG288" s="436"/>
      <c r="ICH288" s="436"/>
      <c r="ICI288" s="436"/>
      <c r="ICJ288" s="436"/>
      <c r="ICK288" s="436"/>
      <c r="ICL288" s="436"/>
      <c r="ICM288" s="436"/>
      <c r="ICN288" s="436"/>
      <c r="ICO288" s="436"/>
      <c r="ICP288" s="436"/>
      <c r="ICQ288" s="436"/>
      <c r="ICR288" s="436"/>
      <c r="ICS288" s="436"/>
      <c r="ICT288" s="436"/>
      <c r="ICU288" s="436"/>
      <c r="ICV288" s="436"/>
      <c r="ICW288" s="436"/>
      <c r="ICX288" s="436"/>
      <c r="ICY288" s="436"/>
      <c r="ICZ288" s="436"/>
      <c r="IDA288" s="436"/>
      <c r="IDB288" s="436"/>
      <c r="IDC288" s="436"/>
      <c r="IDD288" s="436"/>
      <c r="IDE288" s="436"/>
      <c r="IDF288" s="436"/>
      <c r="IDG288" s="436"/>
      <c r="IDH288" s="436"/>
      <c r="IDI288" s="436"/>
      <c r="IDJ288" s="436"/>
      <c r="IDK288" s="436"/>
      <c r="IDL288" s="436"/>
      <c r="IDM288" s="436"/>
      <c r="IDN288" s="436"/>
      <c r="IDO288" s="436"/>
      <c r="IDP288" s="436"/>
      <c r="IDQ288" s="436"/>
      <c r="IDR288" s="436"/>
      <c r="IDS288" s="436"/>
      <c r="IDT288" s="436"/>
      <c r="IDU288" s="436"/>
      <c r="IDV288" s="436"/>
      <c r="IDW288" s="436"/>
      <c r="IDX288" s="436"/>
      <c r="IDY288" s="436"/>
      <c r="IDZ288" s="436"/>
      <c r="IEA288" s="436"/>
      <c r="IEB288" s="436"/>
      <c r="IEC288" s="436"/>
      <c r="IED288" s="436"/>
      <c r="IEE288" s="436"/>
      <c r="IEF288" s="436"/>
      <c r="IEG288" s="436"/>
      <c r="IEH288" s="436"/>
      <c r="IEI288" s="436"/>
      <c r="IEJ288" s="436"/>
      <c r="IEK288" s="436"/>
      <c r="IEL288" s="436"/>
      <c r="IEM288" s="436"/>
      <c r="IEN288" s="436"/>
      <c r="IEO288" s="436"/>
      <c r="IEP288" s="436"/>
      <c r="IEQ288" s="436"/>
      <c r="IER288" s="436"/>
      <c r="IES288" s="436"/>
      <c r="IET288" s="436"/>
      <c r="IEU288" s="436"/>
      <c r="IEV288" s="436"/>
      <c r="IEW288" s="436"/>
      <c r="IEX288" s="436"/>
      <c r="IEY288" s="436"/>
      <c r="IEZ288" s="436"/>
      <c r="IFA288" s="436"/>
      <c r="IFB288" s="436"/>
      <c r="IFC288" s="436"/>
      <c r="IFD288" s="436"/>
      <c r="IFE288" s="436"/>
      <c r="IFF288" s="436"/>
      <c r="IFG288" s="436"/>
      <c r="IFH288" s="436"/>
      <c r="IFI288" s="436"/>
      <c r="IFJ288" s="436"/>
      <c r="IFK288" s="436"/>
      <c r="IFL288" s="436"/>
      <c r="IFM288" s="436"/>
      <c r="IFN288" s="436"/>
      <c r="IFO288" s="436"/>
      <c r="IFP288" s="436"/>
      <c r="IFQ288" s="436"/>
      <c r="IFR288" s="436"/>
      <c r="IFS288" s="436"/>
      <c r="IFT288" s="436"/>
      <c r="IFU288" s="436"/>
      <c r="IFV288" s="436"/>
      <c r="IFW288" s="436"/>
      <c r="IFX288" s="436"/>
      <c r="IFY288" s="436"/>
      <c r="IFZ288" s="436"/>
      <c r="IGA288" s="436"/>
      <c r="IGB288" s="436"/>
      <c r="IGC288" s="436"/>
      <c r="IGD288" s="436"/>
      <c r="IGE288" s="436"/>
      <c r="IGF288" s="436"/>
      <c r="IGG288" s="436"/>
      <c r="IGH288" s="436"/>
      <c r="IGI288" s="436"/>
      <c r="IGJ288" s="436"/>
      <c r="IGK288" s="436"/>
      <c r="IGL288" s="436"/>
      <c r="IGM288" s="436"/>
      <c r="IGN288" s="436"/>
      <c r="IGO288" s="436"/>
      <c r="IGP288" s="436"/>
      <c r="IGQ288" s="436"/>
      <c r="IGR288" s="436"/>
      <c r="IGS288" s="436"/>
      <c r="IGT288" s="436"/>
      <c r="IGU288" s="436"/>
      <c r="IGV288" s="436"/>
      <c r="IGW288" s="436"/>
      <c r="IGX288" s="436"/>
      <c r="IGY288" s="436"/>
      <c r="IGZ288" s="436"/>
      <c r="IHA288" s="436"/>
      <c r="IHB288" s="436"/>
      <c r="IHC288" s="436"/>
      <c r="IHD288" s="436"/>
      <c r="IHE288" s="436"/>
      <c r="IHF288" s="436"/>
      <c r="IHG288" s="436"/>
      <c r="IHH288" s="436"/>
      <c r="IHI288" s="436"/>
      <c r="IHJ288" s="436"/>
      <c r="IHK288" s="436"/>
      <c r="IHL288" s="436"/>
      <c r="IHM288" s="436"/>
      <c r="IHN288" s="436"/>
      <c r="IHO288" s="436"/>
      <c r="IHP288" s="436"/>
      <c r="IHQ288" s="436"/>
      <c r="IHR288" s="436"/>
      <c r="IHS288" s="436"/>
      <c r="IHT288" s="436"/>
      <c r="IHU288" s="436"/>
      <c r="IHV288" s="436"/>
      <c r="IHW288" s="436"/>
      <c r="IHX288" s="436"/>
      <c r="IHY288" s="436"/>
      <c r="IHZ288" s="436"/>
      <c r="IIA288" s="436"/>
      <c r="IIB288" s="436"/>
      <c r="IIC288" s="436"/>
      <c r="IID288" s="436"/>
      <c r="IIE288" s="436"/>
      <c r="IIF288" s="436"/>
      <c r="IIG288" s="436"/>
      <c r="IIH288" s="436"/>
      <c r="III288" s="436"/>
      <c r="IIJ288" s="436"/>
      <c r="IIK288" s="436"/>
      <c r="IIL288" s="436"/>
      <c r="IIM288" s="436"/>
      <c r="IIN288" s="436"/>
      <c r="IIO288" s="436"/>
      <c r="IIP288" s="436"/>
      <c r="IIQ288" s="436"/>
      <c r="IIR288" s="436"/>
      <c r="IIS288" s="436"/>
      <c r="IIT288" s="436"/>
      <c r="IIU288" s="436"/>
      <c r="IIV288" s="436"/>
      <c r="IIW288" s="436"/>
      <c r="IIX288" s="436"/>
      <c r="IIY288" s="436"/>
      <c r="IIZ288" s="436"/>
      <c r="IJA288" s="436"/>
      <c r="IJB288" s="436"/>
      <c r="IJC288" s="436"/>
      <c r="IJD288" s="436"/>
      <c r="IJE288" s="436"/>
      <c r="IJF288" s="436"/>
      <c r="IJG288" s="436"/>
      <c r="IJH288" s="436"/>
      <c r="IJI288" s="436"/>
      <c r="IJJ288" s="436"/>
      <c r="IJK288" s="436"/>
      <c r="IJL288" s="436"/>
      <c r="IJM288" s="436"/>
      <c r="IJN288" s="436"/>
      <c r="IJO288" s="436"/>
      <c r="IJP288" s="436"/>
      <c r="IJQ288" s="436"/>
      <c r="IJR288" s="436"/>
      <c r="IJS288" s="436"/>
      <c r="IJT288" s="436"/>
      <c r="IJU288" s="436"/>
      <c r="IJV288" s="436"/>
      <c r="IJW288" s="436"/>
      <c r="IJX288" s="436"/>
      <c r="IJY288" s="436"/>
      <c r="IJZ288" s="436"/>
      <c r="IKA288" s="436"/>
      <c r="IKB288" s="436"/>
      <c r="IKC288" s="436"/>
      <c r="IKD288" s="436"/>
      <c r="IKE288" s="436"/>
      <c r="IKF288" s="436"/>
      <c r="IKG288" s="436"/>
      <c r="IKH288" s="436"/>
      <c r="IKI288" s="436"/>
      <c r="IKJ288" s="436"/>
      <c r="IKK288" s="436"/>
      <c r="IKL288" s="436"/>
      <c r="IKM288" s="436"/>
      <c r="IKN288" s="436"/>
      <c r="IKO288" s="436"/>
      <c r="IKP288" s="436"/>
      <c r="IKQ288" s="436"/>
      <c r="IKR288" s="436"/>
      <c r="IKS288" s="436"/>
      <c r="IKT288" s="436"/>
      <c r="IKU288" s="436"/>
      <c r="IKV288" s="436"/>
      <c r="IKW288" s="436"/>
      <c r="IKX288" s="436"/>
      <c r="IKY288" s="436"/>
      <c r="IKZ288" s="436"/>
      <c r="ILA288" s="436"/>
      <c r="ILB288" s="436"/>
      <c r="ILC288" s="436"/>
      <c r="ILD288" s="436"/>
      <c r="ILE288" s="436"/>
      <c r="ILF288" s="436"/>
      <c r="ILG288" s="436"/>
      <c r="ILH288" s="436"/>
      <c r="ILI288" s="436"/>
      <c r="ILJ288" s="436"/>
      <c r="ILK288" s="436"/>
      <c r="ILL288" s="436"/>
      <c r="ILM288" s="436"/>
      <c r="ILN288" s="436"/>
      <c r="ILO288" s="436"/>
      <c r="ILP288" s="436"/>
      <c r="ILQ288" s="436"/>
      <c r="ILR288" s="436"/>
      <c r="ILS288" s="436"/>
      <c r="ILT288" s="436"/>
      <c r="ILU288" s="436"/>
      <c r="ILV288" s="436"/>
      <c r="ILW288" s="436"/>
      <c r="ILX288" s="436"/>
      <c r="ILY288" s="436"/>
      <c r="ILZ288" s="436"/>
      <c r="IMA288" s="436"/>
      <c r="IMB288" s="436"/>
      <c r="IMC288" s="436"/>
      <c r="IMD288" s="436"/>
      <c r="IME288" s="436"/>
      <c r="IMF288" s="436"/>
      <c r="IMG288" s="436"/>
      <c r="IMH288" s="436"/>
      <c r="IMI288" s="436"/>
      <c r="IMJ288" s="436"/>
      <c r="IMK288" s="436"/>
      <c r="IML288" s="436"/>
      <c r="IMM288" s="436"/>
      <c r="IMN288" s="436"/>
      <c r="IMO288" s="436"/>
      <c r="IMP288" s="436"/>
      <c r="IMQ288" s="436"/>
      <c r="IMR288" s="436"/>
      <c r="IMS288" s="436"/>
      <c r="IMT288" s="436"/>
      <c r="IMU288" s="436"/>
      <c r="IMV288" s="436"/>
      <c r="IMW288" s="436"/>
      <c r="IMX288" s="436"/>
      <c r="IMY288" s="436"/>
      <c r="IMZ288" s="436"/>
      <c r="INA288" s="436"/>
      <c r="INB288" s="436"/>
      <c r="INC288" s="436"/>
      <c r="IND288" s="436"/>
      <c r="INE288" s="436"/>
      <c r="INF288" s="436"/>
      <c r="ING288" s="436"/>
      <c r="INH288" s="436"/>
      <c r="INI288" s="436"/>
      <c r="INJ288" s="436"/>
      <c r="INK288" s="436"/>
      <c r="INL288" s="436"/>
      <c r="INM288" s="436"/>
      <c r="INN288" s="436"/>
      <c r="INO288" s="436"/>
      <c r="INP288" s="436"/>
      <c r="INQ288" s="436"/>
      <c r="INR288" s="436"/>
      <c r="INS288" s="436"/>
      <c r="INT288" s="436"/>
      <c r="INU288" s="436"/>
      <c r="INV288" s="436"/>
      <c r="INW288" s="436"/>
      <c r="INX288" s="436"/>
      <c r="INY288" s="436"/>
      <c r="INZ288" s="436"/>
      <c r="IOA288" s="436"/>
      <c r="IOB288" s="436"/>
      <c r="IOC288" s="436"/>
      <c r="IOD288" s="436"/>
      <c r="IOE288" s="436"/>
      <c r="IOF288" s="436"/>
      <c r="IOG288" s="436"/>
      <c r="IOH288" s="436"/>
      <c r="IOI288" s="436"/>
      <c r="IOJ288" s="436"/>
      <c r="IOK288" s="436"/>
      <c r="IOL288" s="436"/>
      <c r="IOM288" s="436"/>
      <c r="ION288" s="436"/>
      <c r="IOO288" s="436"/>
      <c r="IOP288" s="436"/>
      <c r="IOQ288" s="436"/>
      <c r="IOR288" s="436"/>
      <c r="IOS288" s="436"/>
      <c r="IOT288" s="436"/>
      <c r="IOU288" s="436"/>
      <c r="IOV288" s="436"/>
      <c r="IOW288" s="436"/>
      <c r="IOX288" s="436"/>
      <c r="IOY288" s="436"/>
      <c r="IOZ288" s="436"/>
      <c r="IPA288" s="436"/>
      <c r="IPB288" s="436"/>
      <c r="IPC288" s="436"/>
      <c r="IPD288" s="436"/>
      <c r="IPE288" s="436"/>
      <c r="IPF288" s="436"/>
      <c r="IPG288" s="436"/>
      <c r="IPH288" s="436"/>
      <c r="IPI288" s="436"/>
      <c r="IPJ288" s="436"/>
      <c r="IPK288" s="436"/>
      <c r="IPL288" s="436"/>
      <c r="IPM288" s="436"/>
      <c r="IPN288" s="436"/>
      <c r="IPO288" s="436"/>
      <c r="IPP288" s="436"/>
      <c r="IPQ288" s="436"/>
      <c r="IPR288" s="436"/>
      <c r="IPS288" s="436"/>
      <c r="IPT288" s="436"/>
      <c r="IPU288" s="436"/>
      <c r="IPV288" s="436"/>
      <c r="IPW288" s="436"/>
      <c r="IPX288" s="436"/>
      <c r="IPY288" s="436"/>
      <c r="IPZ288" s="436"/>
      <c r="IQA288" s="436"/>
      <c r="IQB288" s="436"/>
      <c r="IQC288" s="436"/>
      <c r="IQD288" s="436"/>
      <c r="IQE288" s="436"/>
      <c r="IQF288" s="436"/>
      <c r="IQG288" s="436"/>
      <c r="IQH288" s="436"/>
      <c r="IQI288" s="436"/>
      <c r="IQJ288" s="436"/>
      <c r="IQK288" s="436"/>
      <c r="IQL288" s="436"/>
      <c r="IQM288" s="436"/>
      <c r="IQN288" s="436"/>
      <c r="IQO288" s="436"/>
      <c r="IQP288" s="436"/>
      <c r="IQQ288" s="436"/>
      <c r="IQR288" s="436"/>
      <c r="IQS288" s="436"/>
      <c r="IQT288" s="436"/>
      <c r="IQU288" s="436"/>
      <c r="IQV288" s="436"/>
      <c r="IQW288" s="436"/>
      <c r="IQX288" s="436"/>
      <c r="IQY288" s="436"/>
      <c r="IQZ288" s="436"/>
      <c r="IRA288" s="436"/>
      <c r="IRB288" s="436"/>
      <c r="IRC288" s="436"/>
      <c r="IRD288" s="436"/>
      <c r="IRE288" s="436"/>
      <c r="IRF288" s="436"/>
      <c r="IRG288" s="436"/>
      <c r="IRH288" s="436"/>
      <c r="IRI288" s="436"/>
      <c r="IRJ288" s="436"/>
      <c r="IRK288" s="436"/>
      <c r="IRL288" s="436"/>
      <c r="IRM288" s="436"/>
      <c r="IRN288" s="436"/>
      <c r="IRO288" s="436"/>
      <c r="IRP288" s="436"/>
      <c r="IRQ288" s="436"/>
      <c r="IRR288" s="436"/>
      <c r="IRS288" s="436"/>
      <c r="IRT288" s="436"/>
      <c r="IRU288" s="436"/>
      <c r="IRV288" s="436"/>
      <c r="IRW288" s="436"/>
      <c r="IRX288" s="436"/>
      <c r="IRY288" s="436"/>
      <c r="IRZ288" s="436"/>
      <c r="ISA288" s="436"/>
      <c r="ISB288" s="436"/>
      <c r="ISC288" s="436"/>
      <c r="ISD288" s="436"/>
      <c r="ISE288" s="436"/>
      <c r="ISF288" s="436"/>
      <c r="ISG288" s="436"/>
      <c r="ISH288" s="436"/>
      <c r="ISI288" s="436"/>
      <c r="ISJ288" s="436"/>
      <c r="ISK288" s="436"/>
      <c r="ISL288" s="436"/>
      <c r="ISM288" s="436"/>
      <c r="ISN288" s="436"/>
      <c r="ISO288" s="436"/>
      <c r="ISP288" s="436"/>
      <c r="ISQ288" s="436"/>
      <c r="ISR288" s="436"/>
      <c r="ISS288" s="436"/>
      <c r="IST288" s="436"/>
      <c r="ISU288" s="436"/>
      <c r="ISV288" s="436"/>
      <c r="ISW288" s="436"/>
      <c r="ISX288" s="436"/>
      <c r="ISY288" s="436"/>
      <c r="ISZ288" s="436"/>
      <c r="ITA288" s="436"/>
      <c r="ITB288" s="436"/>
      <c r="ITC288" s="436"/>
      <c r="ITD288" s="436"/>
      <c r="ITE288" s="436"/>
      <c r="ITF288" s="436"/>
      <c r="ITG288" s="436"/>
      <c r="ITH288" s="436"/>
      <c r="ITI288" s="436"/>
      <c r="ITJ288" s="436"/>
      <c r="ITK288" s="436"/>
      <c r="ITL288" s="436"/>
      <c r="ITM288" s="436"/>
      <c r="ITN288" s="436"/>
      <c r="ITO288" s="436"/>
      <c r="ITP288" s="436"/>
      <c r="ITQ288" s="436"/>
      <c r="ITR288" s="436"/>
      <c r="ITS288" s="436"/>
      <c r="ITT288" s="436"/>
      <c r="ITU288" s="436"/>
      <c r="ITV288" s="436"/>
      <c r="ITW288" s="436"/>
      <c r="ITX288" s="436"/>
      <c r="ITY288" s="436"/>
      <c r="ITZ288" s="436"/>
      <c r="IUA288" s="436"/>
      <c r="IUB288" s="436"/>
      <c r="IUC288" s="436"/>
      <c r="IUD288" s="436"/>
      <c r="IUE288" s="436"/>
      <c r="IUF288" s="436"/>
      <c r="IUG288" s="436"/>
      <c r="IUH288" s="436"/>
      <c r="IUI288" s="436"/>
      <c r="IUJ288" s="436"/>
      <c r="IUK288" s="436"/>
      <c r="IUL288" s="436"/>
      <c r="IUM288" s="436"/>
      <c r="IUN288" s="436"/>
      <c r="IUO288" s="436"/>
      <c r="IUP288" s="436"/>
      <c r="IUQ288" s="436"/>
      <c r="IUR288" s="436"/>
      <c r="IUS288" s="436"/>
      <c r="IUT288" s="436"/>
      <c r="IUU288" s="436"/>
      <c r="IUV288" s="436"/>
      <c r="IUW288" s="436"/>
      <c r="IUX288" s="436"/>
      <c r="IUY288" s="436"/>
      <c r="IUZ288" s="436"/>
      <c r="IVA288" s="436"/>
      <c r="IVB288" s="436"/>
      <c r="IVC288" s="436"/>
      <c r="IVD288" s="436"/>
      <c r="IVE288" s="436"/>
      <c r="IVF288" s="436"/>
      <c r="IVG288" s="436"/>
      <c r="IVH288" s="436"/>
      <c r="IVI288" s="436"/>
      <c r="IVJ288" s="436"/>
      <c r="IVK288" s="436"/>
      <c r="IVL288" s="436"/>
      <c r="IVM288" s="436"/>
      <c r="IVN288" s="436"/>
      <c r="IVO288" s="436"/>
      <c r="IVP288" s="436"/>
      <c r="IVQ288" s="436"/>
      <c r="IVR288" s="436"/>
      <c r="IVS288" s="436"/>
      <c r="IVT288" s="436"/>
      <c r="IVU288" s="436"/>
      <c r="IVV288" s="436"/>
      <c r="IVW288" s="436"/>
      <c r="IVX288" s="436"/>
      <c r="IVY288" s="436"/>
      <c r="IVZ288" s="436"/>
      <c r="IWA288" s="436"/>
      <c r="IWB288" s="436"/>
      <c r="IWC288" s="436"/>
      <c r="IWD288" s="436"/>
      <c r="IWE288" s="436"/>
      <c r="IWF288" s="436"/>
      <c r="IWG288" s="436"/>
      <c r="IWH288" s="436"/>
      <c r="IWI288" s="436"/>
      <c r="IWJ288" s="436"/>
      <c r="IWK288" s="436"/>
      <c r="IWL288" s="436"/>
      <c r="IWM288" s="436"/>
      <c r="IWN288" s="436"/>
      <c r="IWO288" s="436"/>
      <c r="IWP288" s="436"/>
      <c r="IWQ288" s="436"/>
      <c r="IWR288" s="436"/>
      <c r="IWS288" s="436"/>
      <c r="IWT288" s="436"/>
      <c r="IWU288" s="436"/>
      <c r="IWV288" s="436"/>
      <c r="IWW288" s="436"/>
      <c r="IWX288" s="436"/>
      <c r="IWY288" s="436"/>
      <c r="IWZ288" s="436"/>
      <c r="IXA288" s="436"/>
      <c r="IXB288" s="436"/>
      <c r="IXC288" s="436"/>
      <c r="IXD288" s="436"/>
      <c r="IXE288" s="436"/>
      <c r="IXF288" s="436"/>
      <c r="IXG288" s="436"/>
      <c r="IXH288" s="436"/>
      <c r="IXI288" s="436"/>
      <c r="IXJ288" s="436"/>
      <c r="IXK288" s="436"/>
      <c r="IXL288" s="436"/>
      <c r="IXM288" s="436"/>
      <c r="IXN288" s="436"/>
      <c r="IXO288" s="436"/>
      <c r="IXP288" s="436"/>
      <c r="IXQ288" s="436"/>
      <c r="IXR288" s="436"/>
      <c r="IXS288" s="436"/>
      <c r="IXT288" s="436"/>
      <c r="IXU288" s="436"/>
      <c r="IXV288" s="436"/>
      <c r="IXW288" s="436"/>
      <c r="IXX288" s="436"/>
      <c r="IXY288" s="436"/>
      <c r="IXZ288" s="436"/>
      <c r="IYA288" s="436"/>
      <c r="IYB288" s="436"/>
      <c r="IYC288" s="436"/>
      <c r="IYD288" s="436"/>
      <c r="IYE288" s="436"/>
      <c r="IYF288" s="436"/>
      <c r="IYG288" s="436"/>
      <c r="IYH288" s="436"/>
      <c r="IYI288" s="436"/>
      <c r="IYJ288" s="436"/>
      <c r="IYK288" s="436"/>
      <c r="IYL288" s="436"/>
      <c r="IYM288" s="436"/>
      <c r="IYN288" s="436"/>
      <c r="IYO288" s="436"/>
      <c r="IYP288" s="436"/>
      <c r="IYQ288" s="436"/>
      <c r="IYR288" s="436"/>
      <c r="IYS288" s="436"/>
      <c r="IYT288" s="436"/>
      <c r="IYU288" s="436"/>
      <c r="IYV288" s="436"/>
      <c r="IYW288" s="436"/>
      <c r="IYX288" s="436"/>
      <c r="IYY288" s="436"/>
      <c r="IYZ288" s="436"/>
      <c r="IZA288" s="436"/>
      <c r="IZB288" s="436"/>
      <c r="IZC288" s="436"/>
      <c r="IZD288" s="436"/>
      <c r="IZE288" s="436"/>
      <c r="IZF288" s="436"/>
      <c r="IZG288" s="436"/>
      <c r="IZH288" s="436"/>
      <c r="IZI288" s="436"/>
      <c r="IZJ288" s="436"/>
      <c r="IZK288" s="436"/>
      <c r="IZL288" s="436"/>
      <c r="IZM288" s="436"/>
      <c r="IZN288" s="436"/>
      <c r="IZO288" s="436"/>
      <c r="IZP288" s="436"/>
      <c r="IZQ288" s="436"/>
      <c r="IZR288" s="436"/>
      <c r="IZS288" s="436"/>
      <c r="IZT288" s="436"/>
      <c r="IZU288" s="436"/>
      <c r="IZV288" s="436"/>
      <c r="IZW288" s="436"/>
      <c r="IZX288" s="436"/>
      <c r="IZY288" s="436"/>
      <c r="IZZ288" s="436"/>
      <c r="JAA288" s="436"/>
      <c r="JAB288" s="436"/>
      <c r="JAC288" s="436"/>
      <c r="JAD288" s="436"/>
      <c r="JAE288" s="436"/>
      <c r="JAF288" s="436"/>
      <c r="JAG288" s="436"/>
      <c r="JAH288" s="436"/>
      <c r="JAI288" s="436"/>
      <c r="JAJ288" s="436"/>
      <c r="JAK288" s="436"/>
      <c r="JAL288" s="436"/>
      <c r="JAM288" s="436"/>
      <c r="JAN288" s="436"/>
      <c r="JAO288" s="436"/>
      <c r="JAP288" s="436"/>
      <c r="JAQ288" s="436"/>
      <c r="JAR288" s="436"/>
      <c r="JAS288" s="436"/>
      <c r="JAT288" s="436"/>
      <c r="JAU288" s="436"/>
      <c r="JAV288" s="436"/>
      <c r="JAW288" s="436"/>
      <c r="JAX288" s="436"/>
      <c r="JAY288" s="436"/>
      <c r="JAZ288" s="436"/>
      <c r="JBA288" s="436"/>
      <c r="JBB288" s="436"/>
      <c r="JBC288" s="436"/>
      <c r="JBD288" s="436"/>
      <c r="JBE288" s="436"/>
      <c r="JBF288" s="436"/>
      <c r="JBG288" s="436"/>
      <c r="JBH288" s="436"/>
      <c r="JBI288" s="436"/>
      <c r="JBJ288" s="436"/>
      <c r="JBK288" s="436"/>
      <c r="JBL288" s="436"/>
      <c r="JBM288" s="436"/>
      <c r="JBN288" s="436"/>
      <c r="JBO288" s="436"/>
      <c r="JBP288" s="436"/>
      <c r="JBQ288" s="436"/>
      <c r="JBR288" s="436"/>
      <c r="JBS288" s="436"/>
      <c r="JBT288" s="436"/>
      <c r="JBU288" s="436"/>
      <c r="JBV288" s="436"/>
      <c r="JBW288" s="436"/>
      <c r="JBX288" s="436"/>
      <c r="JBY288" s="436"/>
      <c r="JBZ288" s="436"/>
      <c r="JCA288" s="436"/>
      <c r="JCB288" s="436"/>
      <c r="JCC288" s="436"/>
      <c r="JCD288" s="436"/>
      <c r="JCE288" s="436"/>
      <c r="JCF288" s="436"/>
      <c r="JCG288" s="436"/>
      <c r="JCH288" s="436"/>
      <c r="JCI288" s="436"/>
      <c r="JCJ288" s="436"/>
      <c r="JCK288" s="436"/>
      <c r="JCL288" s="436"/>
      <c r="JCM288" s="436"/>
      <c r="JCN288" s="436"/>
      <c r="JCO288" s="436"/>
      <c r="JCP288" s="436"/>
      <c r="JCQ288" s="436"/>
      <c r="JCR288" s="436"/>
      <c r="JCS288" s="436"/>
      <c r="JCT288" s="436"/>
      <c r="JCU288" s="436"/>
      <c r="JCV288" s="436"/>
      <c r="JCW288" s="436"/>
      <c r="JCX288" s="436"/>
      <c r="JCY288" s="436"/>
      <c r="JCZ288" s="436"/>
      <c r="JDA288" s="436"/>
      <c r="JDB288" s="436"/>
      <c r="JDC288" s="436"/>
      <c r="JDD288" s="436"/>
      <c r="JDE288" s="436"/>
      <c r="JDF288" s="436"/>
      <c r="JDG288" s="436"/>
      <c r="JDH288" s="436"/>
      <c r="JDI288" s="436"/>
      <c r="JDJ288" s="436"/>
      <c r="JDK288" s="436"/>
      <c r="JDL288" s="436"/>
      <c r="JDM288" s="436"/>
      <c r="JDN288" s="436"/>
      <c r="JDO288" s="436"/>
      <c r="JDP288" s="436"/>
      <c r="JDQ288" s="436"/>
      <c r="JDR288" s="436"/>
      <c r="JDS288" s="436"/>
      <c r="JDT288" s="436"/>
      <c r="JDU288" s="436"/>
      <c r="JDV288" s="436"/>
      <c r="JDW288" s="436"/>
      <c r="JDX288" s="436"/>
      <c r="JDY288" s="436"/>
      <c r="JDZ288" s="436"/>
      <c r="JEA288" s="436"/>
      <c r="JEB288" s="436"/>
      <c r="JEC288" s="436"/>
      <c r="JED288" s="436"/>
      <c r="JEE288" s="436"/>
      <c r="JEF288" s="436"/>
      <c r="JEG288" s="436"/>
      <c r="JEH288" s="436"/>
      <c r="JEI288" s="436"/>
      <c r="JEJ288" s="436"/>
      <c r="JEK288" s="436"/>
      <c r="JEL288" s="436"/>
      <c r="JEM288" s="436"/>
      <c r="JEN288" s="436"/>
      <c r="JEO288" s="436"/>
      <c r="JEP288" s="436"/>
      <c r="JEQ288" s="436"/>
      <c r="JER288" s="436"/>
      <c r="JES288" s="436"/>
      <c r="JET288" s="436"/>
      <c r="JEU288" s="436"/>
      <c r="JEV288" s="436"/>
      <c r="JEW288" s="436"/>
      <c r="JEX288" s="436"/>
      <c r="JEY288" s="436"/>
      <c r="JEZ288" s="436"/>
      <c r="JFA288" s="436"/>
      <c r="JFB288" s="436"/>
      <c r="JFC288" s="436"/>
      <c r="JFD288" s="436"/>
      <c r="JFE288" s="436"/>
      <c r="JFF288" s="436"/>
      <c r="JFG288" s="436"/>
      <c r="JFH288" s="436"/>
      <c r="JFI288" s="436"/>
      <c r="JFJ288" s="436"/>
      <c r="JFK288" s="436"/>
      <c r="JFL288" s="436"/>
      <c r="JFM288" s="436"/>
      <c r="JFN288" s="436"/>
      <c r="JFO288" s="436"/>
      <c r="JFP288" s="436"/>
      <c r="JFQ288" s="436"/>
      <c r="JFR288" s="436"/>
      <c r="JFS288" s="436"/>
      <c r="JFT288" s="436"/>
      <c r="JFU288" s="436"/>
      <c r="JFV288" s="436"/>
      <c r="JFW288" s="436"/>
      <c r="JFX288" s="436"/>
      <c r="JFY288" s="436"/>
      <c r="JFZ288" s="436"/>
      <c r="JGA288" s="436"/>
      <c r="JGB288" s="436"/>
      <c r="JGC288" s="436"/>
      <c r="JGD288" s="436"/>
      <c r="JGE288" s="436"/>
      <c r="JGF288" s="436"/>
      <c r="JGG288" s="436"/>
      <c r="JGH288" s="436"/>
      <c r="JGI288" s="436"/>
      <c r="JGJ288" s="436"/>
      <c r="JGK288" s="436"/>
      <c r="JGL288" s="436"/>
      <c r="JGM288" s="436"/>
      <c r="JGN288" s="436"/>
      <c r="JGO288" s="436"/>
      <c r="JGP288" s="436"/>
      <c r="JGQ288" s="436"/>
      <c r="JGR288" s="436"/>
      <c r="JGS288" s="436"/>
      <c r="JGT288" s="436"/>
      <c r="JGU288" s="436"/>
      <c r="JGV288" s="436"/>
      <c r="JGW288" s="436"/>
      <c r="JGX288" s="436"/>
      <c r="JGY288" s="436"/>
      <c r="JGZ288" s="436"/>
      <c r="JHA288" s="436"/>
      <c r="JHB288" s="436"/>
      <c r="JHC288" s="436"/>
      <c r="JHD288" s="436"/>
      <c r="JHE288" s="436"/>
      <c r="JHF288" s="436"/>
      <c r="JHG288" s="436"/>
      <c r="JHH288" s="436"/>
      <c r="JHI288" s="436"/>
      <c r="JHJ288" s="436"/>
      <c r="JHK288" s="436"/>
      <c r="JHL288" s="436"/>
      <c r="JHM288" s="436"/>
      <c r="JHN288" s="436"/>
      <c r="JHO288" s="436"/>
      <c r="JHP288" s="436"/>
      <c r="JHQ288" s="436"/>
      <c r="JHR288" s="436"/>
      <c r="JHS288" s="436"/>
      <c r="JHT288" s="436"/>
      <c r="JHU288" s="436"/>
      <c r="JHV288" s="436"/>
      <c r="JHW288" s="436"/>
      <c r="JHX288" s="436"/>
      <c r="JHY288" s="436"/>
      <c r="JHZ288" s="436"/>
      <c r="JIA288" s="436"/>
      <c r="JIB288" s="436"/>
      <c r="JIC288" s="436"/>
      <c r="JID288" s="436"/>
      <c r="JIE288" s="436"/>
      <c r="JIF288" s="436"/>
      <c r="JIG288" s="436"/>
      <c r="JIH288" s="436"/>
      <c r="JII288" s="436"/>
      <c r="JIJ288" s="436"/>
      <c r="JIK288" s="436"/>
      <c r="JIL288" s="436"/>
      <c r="JIM288" s="436"/>
      <c r="JIN288" s="436"/>
      <c r="JIO288" s="436"/>
      <c r="JIP288" s="436"/>
      <c r="JIQ288" s="436"/>
      <c r="JIR288" s="436"/>
      <c r="JIS288" s="436"/>
      <c r="JIT288" s="436"/>
      <c r="JIU288" s="436"/>
      <c r="JIV288" s="436"/>
      <c r="JIW288" s="436"/>
      <c r="JIX288" s="436"/>
      <c r="JIY288" s="436"/>
      <c r="JIZ288" s="436"/>
      <c r="JJA288" s="436"/>
      <c r="JJB288" s="436"/>
      <c r="JJC288" s="436"/>
      <c r="JJD288" s="436"/>
      <c r="JJE288" s="436"/>
      <c r="JJF288" s="436"/>
      <c r="JJG288" s="436"/>
      <c r="JJH288" s="436"/>
      <c r="JJI288" s="436"/>
      <c r="JJJ288" s="436"/>
      <c r="JJK288" s="436"/>
      <c r="JJL288" s="436"/>
      <c r="JJM288" s="436"/>
      <c r="JJN288" s="436"/>
      <c r="JJO288" s="436"/>
      <c r="JJP288" s="436"/>
      <c r="JJQ288" s="436"/>
      <c r="JJR288" s="436"/>
      <c r="JJS288" s="436"/>
      <c r="JJT288" s="436"/>
      <c r="JJU288" s="436"/>
      <c r="JJV288" s="436"/>
      <c r="JJW288" s="436"/>
      <c r="JJX288" s="436"/>
      <c r="JJY288" s="436"/>
      <c r="JJZ288" s="436"/>
      <c r="JKA288" s="436"/>
      <c r="JKB288" s="436"/>
      <c r="JKC288" s="436"/>
      <c r="JKD288" s="436"/>
      <c r="JKE288" s="436"/>
      <c r="JKF288" s="436"/>
      <c r="JKG288" s="436"/>
      <c r="JKH288" s="436"/>
      <c r="JKI288" s="436"/>
      <c r="JKJ288" s="436"/>
      <c r="JKK288" s="436"/>
      <c r="JKL288" s="436"/>
      <c r="JKM288" s="436"/>
      <c r="JKN288" s="436"/>
      <c r="JKO288" s="436"/>
      <c r="JKP288" s="436"/>
      <c r="JKQ288" s="436"/>
      <c r="JKR288" s="436"/>
      <c r="JKS288" s="436"/>
      <c r="JKT288" s="436"/>
      <c r="JKU288" s="436"/>
      <c r="JKV288" s="436"/>
      <c r="JKW288" s="436"/>
      <c r="JKX288" s="436"/>
      <c r="JKY288" s="436"/>
      <c r="JKZ288" s="436"/>
      <c r="JLA288" s="436"/>
      <c r="JLB288" s="436"/>
      <c r="JLC288" s="436"/>
      <c r="JLD288" s="436"/>
      <c r="JLE288" s="436"/>
      <c r="JLF288" s="436"/>
      <c r="JLG288" s="436"/>
      <c r="JLH288" s="436"/>
      <c r="JLI288" s="436"/>
      <c r="JLJ288" s="436"/>
      <c r="JLK288" s="436"/>
      <c r="JLL288" s="436"/>
      <c r="JLM288" s="436"/>
      <c r="JLN288" s="436"/>
      <c r="JLO288" s="436"/>
      <c r="JLP288" s="436"/>
      <c r="JLQ288" s="436"/>
      <c r="JLR288" s="436"/>
      <c r="JLS288" s="436"/>
      <c r="JLT288" s="436"/>
      <c r="JLU288" s="436"/>
      <c r="JLV288" s="436"/>
      <c r="JLW288" s="436"/>
      <c r="JLX288" s="436"/>
      <c r="JLY288" s="436"/>
      <c r="JLZ288" s="436"/>
      <c r="JMA288" s="436"/>
      <c r="JMB288" s="436"/>
      <c r="JMC288" s="436"/>
      <c r="JMD288" s="436"/>
      <c r="JME288" s="436"/>
      <c r="JMF288" s="436"/>
      <c r="JMG288" s="436"/>
      <c r="JMH288" s="436"/>
      <c r="JMI288" s="436"/>
      <c r="JMJ288" s="436"/>
      <c r="JMK288" s="436"/>
      <c r="JML288" s="436"/>
      <c r="JMM288" s="436"/>
      <c r="JMN288" s="436"/>
      <c r="JMO288" s="436"/>
      <c r="JMP288" s="436"/>
      <c r="JMQ288" s="436"/>
      <c r="JMR288" s="436"/>
      <c r="JMS288" s="436"/>
      <c r="JMT288" s="436"/>
      <c r="JMU288" s="436"/>
      <c r="JMV288" s="436"/>
      <c r="JMW288" s="436"/>
      <c r="JMX288" s="436"/>
      <c r="JMY288" s="436"/>
      <c r="JMZ288" s="436"/>
      <c r="JNA288" s="436"/>
      <c r="JNB288" s="436"/>
      <c r="JNC288" s="436"/>
      <c r="JND288" s="436"/>
      <c r="JNE288" s="436"/>
      <c r="JNF288" s="436"/>
      <c r="JNG288" s="436"/>
      <c r="JNH288" s="436"/>
      <c r="JNI288" s="436"/>
      <c r="JNJ288" s="436"/>
      <c r="JNK288" s="436"/>
      <c r="JNL288" s="436"/>
      <c r="JNM288" s="436"/>
      <c r="JNN288" s="436"/>
      <c r="JNO288" s="436"/>
      <c r="JNP288" s="436"/>
      <c r="JNQ288" s="436"/>
      <c r="JNR288" s="436"/>
      <c r="JNS288" s="436"/>
      <c r="JNT288" s="436"/>
      <c r="JNU288" s="436"/>
      <c r="JNV288" s="436"/>
      <c r="JNW288" s="436"/>
      <c r="JNX288" s="436"/>
      <c r="JNY288" s="436"/>
      <c r="JNZ288" s="436"/>
      <c r="JOA288" s="436"/>
      <c r="JOB288" s="436"/>
      <c r="JOC288" s="436"/>
      <c r="JOD288" s="436"/>
      <c r="JOE288" s="436"/>
      <c r="JOF288" s="436"/>
      <c r="JOG288" s="436"/>
      <c r="JOH288" s="436"/>
      <c r="JOI288" s="436"/>
      <c r="JOJ288" s="436"/>
      <c r="JOK288" s="436"/>
      <c r="JOL288" s="436"/>
      <c r="JOM288" s="436"/>
      <c r="JON288" s="436"/>
      <c r="JOO288" s="436"/>
      <c r="JOP288" s="436"/>
      <c r="JOQ288" s="436"/>
      <c r="JOR288" s="436"/>
      <c r="JOS288" s="436"/>
      <c r="JOT288" s="436"/>
      <c r="JOU288" s="436"/>
      <c r="JOV288" s="436"/>
      <c r="JOW288" s="436"/>
      <c r="JOX288" s="436"/>
      <c r="JOY288" s="436"/>
      <c r="JOZ288" s="436"/>
      <c r="JPA288" s="436"/>
      <c r="JPB288" s="436"/>
      <c r="JPC288" s="436"/>
      <c r="JPD288" s="436"/>
      <c r="JPE288" s="436"/>
      <c r="JPF288" s="436"/>
      <c r="JPG288" s="436"/>
      <c r="JPH288" s="436"/>
      <c r="JPI288" s="436"/>
      <c r="JPJ288" s="436"/>
      <c r="JPK288" s="436"/>
      <c r="JPL288" s="436"/>
      <c r="JPM288" s="436"/>
      <c r="JPN288" s="436"/>
      <c r="JPO288" s="436"/>
      <c r="JPP288" s="436"/>
      <c r="JPQ288" s="436"/>
      <c r="JPR288" s="436"/>
      <c r="JPS288" s="436"/>
      <c r="JPT288" s="436"/>
      <c r="JPU288" s="436"/>
      <c r="JPV288" s="436"/>
      <c r="JPW288" s="436"/>
      <c r="JPX288" s="436"/>
      <c r="JPY288" s="436"/>
      <c r="JPZ288" s="436"/>
      <c r="JQA288" s="436"/>
      <c r="JQB288" s="436"/>
      <c r="JQC288" s="436"/>
      <c r="JQD288" s="436"/>
      <c r="JQE288" s="436"/>
      <c r="JQF288" s="436"/>
      <c r="JQG288" s="436"/>
      <c r="JQH288" s="436"/>
      <c r="JQI288" s="436"/>
      <c r="JQJ288" s="436"/>
      <c r="JQK288" s="436"/>
      <c r="JQL288" s="436"/>
      <c r="JQM288" s="436"/>
      <c r="JQN288" s="436"/>
      <c r="JQO288" s="436"/>
      <c r="JQP288" s="436"/>
      <c r="JQQ288" s="436"/>
      <c r="JQR288" s="436"/>
      <c r="JQS288" s="436"/>
      <c r="JQT288" s="436"/>
      <c r="JQU288" s="436"/>
      <c r="JQV288" s="436"/>
      <c r="JQW288" s="436"/>
      <c r="JQX288" s="436"/>
      <c r="JQY288" s="436"/>
      <c r="JQZ288" s="436"/>
      <c r="JRA288" s="436"/>
      <c r="JRB288" s="436"/>
      <c r="JRC288" s="436"/>
      <c r="JRD288" s="436"/>
      <c r="JRE288" s="436"/>
      <c r="JRF288" s="436"/>
      <c r="JRG288" s="436"/>
      <c r="JRH288" s="436"/>
      <c r="JRI288" s="436"/>
      <c r="JRJ288" s="436"/>
      <c r="JRK288" s="436"/>
      <c r="JRL288" s="436"/>
      <c r="JRM288" s="436"/>
      <c r="JRN288" s="436"/>
      <c r="JRO288" s="436"/>
      <c r="JRP288" s="436"/>
      <c r="JRQ288" s="436"/>
      <c r="JRR288" s="436"/>
      <c r="JRS288" s="436"/>
      <c r="JRT288" s="436"/>
      <c r="JRU288" s="436"/>
      <c r="JRV288" s="436"/>
      <c r="JRW288" s="436"/>
      <c r="JRX288" s="436"/>
      <c r="JRY288" s="436"/>
      <c r="JRZ288" s="436"/>
      <c r="JSA288" s="436"/>
      <c r="JSB288" s="436"/>
      <c r="JSC288" s="436"/>
      <c r="JSD288" s="436"/>
      <c r="JSE288" s="436"/>
      <c r="JSF288" s="436"/>
      <c r="JSG288" s="436"/>
      <c r="JSH288" s="436"/>
      <c r="JSI288" s="436"/>
      <c r="JSJ288" s="436"/>
      <c r="JSK288" s="436"/>
      <c r="JSL288" s="436"/>
      <c r="JSM288" s="436"/>
      <c r="JSN288" s="436"/>
      <c r="JSO288" s="436"/>
      <c r="JSP288" s="436"/>
      <c r="JSQ288" s="436"/>
      <c r="JSR288" s="436"/>
      <c r="JSS288" s="436"/>
      <c r="JST288" s="436"/>
      <c r="JSU288" s="436"/>
      <c r="JSV288" s="436"/>
      <c r="JSW288" s="436"/>
      <c r="JSX288" s="436"/>
      <c r="JSY288" s="436"/>
      <c r="JSZ288" s="436"/>
      <c r="JTA288" s="436"/>
      <c r="JTB288" s="436"/>
      <c r="JTC288" s="436"/>
      <c r="JTD288" s="436"/>
      <c r="JTE288" s="436"/>
      <c r="JTF288" s="436"/>
      <c r="JTG288" s="436"/>
      <c r="JTH288" s="436"/>
      <c r="JTI288" s="436"/>
      <c r="JTJ288" s="436"/>
      <c r="JTK288" s="436"/>
      <c r="JTL288" s="436"/>
      <c r="JTM288" s="436"/>
      <c r="JTN288" s="436"/>
      <c r="JTO288" s="436"/>
      <c r="JTP288" s="436"/>
      <c r="JTQ288" s="436"/>
      <c r="JTR288" s="436"/>
      <c r="JTS288" s="436"/>
      <c r="JTT288" s="436"/>
      <c r="JTU288" s="436"/>
      <c r="JTV288" s="436"/>
      <c r="JTW288" s="436"/>
      <c r="JTX288" s="436"/>
      <c r="JTY288" s="436"/>
      <c r="JTZ288" s="436"/>
      <c r="JUA288" s="436"/>
      <c r="JUB288" s="436"/>
      <c r="JUC288" s="436"/>
      <c r="JUD288" s="436"/>
      <c r="JUE288" s="436"/>
      <c r="JUF288" s="436"/>
      <c r="JUG288" s="436"/>
      <c r="JUH288" s="436"/>
      <c r="JUI288" s="436"/>
      <c r="JUJ288" s="436"/>
      <c r="JUK288" s="436"/>
      <c r="JUL288" s="436"/>
      <c r="JUM288" s="436"/>
      <c r="JUN288" s="436"/>
      <c r="JUO288" s="436"/>
      <c r="JUP288" s="436"/>
      <c r="JUQ288" s="436"/>
      <c r="JUR288" s="436"/>
      <c r="JUS288" s="436"/>
      <c r="JUT288" s="436"/>
      <c r="JUU288" s="436"/>
      <c r="JUV288" s="436"/>
      <c r="JUW288" s="436"/>
      <c r="JUX288" s="436"/>
      <c r="JUY288" s="436"/>
      <c r="JUZ288" s="436"/>
      <c r="JVA288" s="436"/>
      <c r="JVB288" s="436"/>
      <c r="JVC288" s="436"/>
      <c r="JVD288" s="436"/>
      <c r="JVE288" s="436"/>
      <c r="JVF288" s="436"/>
      <c r="JVG288" s="436"/>
      <c r="JVH288" s="436"/>
      <c r="JVI288" s="436"/>
      <c r="JVJ288" s="436"/>
      <c r="JVK288" s="436"/>
      <c r="JVL288" s="436"/>
      <c r="JVM288" s="436"/>
      <c r="JVN288" s="436"/>
      <c r="JVO288" s="436"/>
      <c r="JVP288" s="436"/>
      <c r="JVQ288" s="436"/>
      <c r="JVR288" s="436"/>
      <c r="JVS288" s="436"/>
      <c r="JVT288" s="436"/>
      <c r="JVU288" s="436"/>
      <c r="JVV288" s="436"/>
      <c r="JVW288" s="436"/>
      <c r="JVX288" s="436"/>
      <c r="JVY288" s="436"/>
      <c r="JVZ288" s="436"/>
      <c r="JWA288" s="436"/>
      <c r="JWB288" s="436"/>
      <c r="JWC288" s="436"/>
      <c r="JWD288" s="436"/>
      <c r="JWE288" s="436"/>
      <c r="JWF288" s="436"/>
      <c r="JWG288" s="436"/>
      <c r="JWH288" s="436"/>
      <c r="JWI288" s="436"/>
      <c r="JWJ288" s="436"/>
      <c r="JWK288" s="436"/>
      <c r="JWL288" s="436"/>
      <c r="JWM288" s="436"/>
      <c r="JWN288" s="436"/>
      <c r="JWO288" s="436"/>
      <c r="JWP288" s="436"/>
      <c r="JWQ288" s="436"/>
      <c r="JWR288" s="436"/>
      <c r="JWS288" s="436"/>
      <c r="JWT288" s="436"/>
      <c r="JWU288" s="436"/>
      <c r="JWV288" s="436"/>
      <c r="JWW288" s="436"/>
      <c r="JWX288" s="436"/>
      <c r="JWY288" s="436"/>
      <c r="JWZ288" s="436"/>
      <c r="JXA288" s="436"/>
      <c r="JXB288" s="436"/>
      <c r="JXC288" s="436"/>
      <c r="JXD288" s="436"/>
      <c r="JXE288" s="436"/>
      <c r="JXF288" s="436"/>
      <c r="JXG288" s="436"/>
      <c r="JXH288" s="436"/>
      <c r="JXI288" s="436"/>
      <c r="JXJ288" s="436"/>
      <c r="JXK288" s="436"/>
      <c r="JXL288" s="436"/>
      <c r="JXM288" s="436"/>
      <c r="JXN288" s="436"/>
      <c r="JXO288" s="436"/>
      <c r="JXP288" s="436"/>
      <c r="JXQ288" s="436"/>
      <c r="JXR288" s="436"/>
      <c r="JXS288" s="436"/>
      <c r="JXT288" s="436"/>
      <c r="JXU288" s="436"/>
      <c r="JXV288" s="436"/>
      <c r="JXW288" s="436"/>
      <c r="JXX288" s="436"/>
      <c r="JXY288" s="436"/>
      <c r="JXZ288" s="436"/>
      <c r="JYA288" s="436"/>
      <c r="JYB288" s="436"/>
      <c r="JYC288" s="436"/>
      <c r="JYD288" s="436"/>
      <c r="JYE288" s="436"/>
      <c r="JYF288" s="436"/>
      <c r="JYG288" s="436"/>
      <c r="JYH288" s="436"/>
      <c r="JYI288" s="436"/>
      <c r="JYJ288" s="436"/>
      <c r="JYK288" s="436"/>
      <c r="JYL288" s="436"/>
      <c r="JYM288" s="436"/>
      <c r="JYN288" s="436"/>
      <c r="JYO288" s="436"/>
      <c r="JYP288" s="436"/>
      <c r="JYQ288" s="436"/>
      <c r="JYR288" s="436"/>
      <c r="JYS288" s="436"/>
      <c r="JYT288" s="436"/>
      <c r="JYU288" s="436"/>
      <c r="JYV288" s="436"/>
      <c r="JYW288" s="436"/>
      <c r="JYX288" s="436"/>
      <c r="JYY288" s="436"/>
      <c r="JYZ288" s="436"/>
      <c r="JZA288" s="436"/>
      <c r="JZB288" s="436"/>
      <c r="JZC288" s="436"/>
      <c r="JZD288" s="436"/>
      <c r="JZE288" s="436"/>
      <c r="JZF288" s="436"/>
      <c r="JZG288" s="436"/>
      <c r="JZH288" s="436"/>
      <c r="JZI288" s="436"/>
      <c r="JZJ288" s="436"/>
      <c r="JZK288" s="436"/>
      <c r="JZL288" s="436"/>
      <c r="JZM288" s="436"/>
      <c r="JZN288" s="436"/>
      <c r="JZO288" s="436"/>
      <c r="JZP288" s="436"/>
      <c r="JZQ288" s="436"/>
      <c r="JZR288" s="436"/>
      <c r="JZS288" s="436"/>
      <c r="JZT288" s="436"/>
      <c r="JZU288" s="436"/>
      <c r="JZV288" s="436"/>
      <c r="JZW288" s="436"/>
      <c r="JZX288" s="436"/>
      <c r="JZY288" s="436"/>
      <c r="JZZ288" s="436"/>
      <c r="KAA288" s="436"/>
      <c r="KAB288" s="436"/>
      <c r="KAC288" s="436"/>
      <c r="KAD288" s="436"/>
      <c r="KAE288" s="436"/>
      <c r="KAF288" s="436"/>
      <c r="KAG288" s="436"/>
      <c r="KAH288" s="436"/>
      <c r="KAI288" s="436"/>
      <c r="KAJ288" s="436"/>
      <c r="KAK288" s="436"/>
      <c r="KAL288" s="436"/>
      <c r="KAM288" s="436"/>
      <c r="KAN288" s="436"/>
      <c r="KAO288" s="436"/>
      <c r="KAP288" s="436"/>
      <c r="KAQ288" s="436"/>
      <c r="KAR288" s="436"/>
      <c r="KAS288" s="436"/>
      <c r="KAT288" s="436"/>
      <c r="KAU288" s="436"/>
      <c r="KAV288" s="436"/>
      <c r="KAW288" s="436"/>
      <c r="KAX288" s="436"/>
      <c r="KAY288" s="436"/>
      <c r="KAZ288" s="436"/>
      <c r="KBA288" s="436"/>
      <c r="KBB288" s="436"/>
      <c r="KBC288" s="436"/>
      <c r="KBD288" s="436"/>
      <c r="KBE288" s="436"/>
      <c r="KBF288" s="436"/>
      <c r="KBG288" s="436"/>
      <c r="KBH288" s="436"/>
      <c r="KBI288" s="436"/>
      <c r="KBJ288" s="436"/>
      <c r="KBK288" s="436"/>
      <c r="KBL288" s="436"/>
      <c r="KBM288" s="436"/>
      <c r="KBN288" s="436"/>
      <c r="KBO288" s="436"/>
      <c r="KBP288" s="436"/>
      <c r="KBQ288" s="436"/>
      <c r="KBR288" s="436"/>
      <c r="KBS288" s="436"/>
      <c r="KBT288" s="436"/>
      <c r="KBU288" s="436"/>
      <c r="KBV288" s="436"/>
      <c r="KBW288" s="436"/>
      <c r="KBX288" s="436"/>
      <c r="KBY288" s="436"/>
      <c r="KBZ288" s="436"/>
      <c r="KCA288" s="436"/>
      <c r="KCB288" s="436"/>
      <c r="KCC288" s="436"/>
      <c r="KCD288" s="436"/>
      <c r="KCE288" s="436"/>
      <c r="KCF288" s="436"/>
      <c r="KCG288" s="436"/>
      <c r="KCH288" s="436"/>
      <c r="KCI288" s="436"/>
      <c r="KCJ288" s="436"/>
      <c r="KCK288" s="436"/>
      <c r="KCL288" s="436"/>
      <c r="KCM288" s="436"/>
      <c r="KCN288" s="436"/>
      <c r="KCO288" s="436"/>
      <c r="KCP288" s="436"/>
      <c r="KCQ288" s="436"/>
      <c r="KCR288" s="436"/>
      <c r="KCS288" s="436"/>
      <c r="KCT288" s="436"/>
      <c r="KCU288" s="436"/>
      <c r="KCV288" s="436"/>
      <c r="KCW288" s="436"/>
      <c r="KCX288" s="436"/>
      <c r="KCY288" s="436"/>
      <c r="KCZ288" s="436"/>
      <c r="KDA288" s="436"/>
      <c r="KDB288" s="436"/>
      <c r="KDC288" s="436"/>
      <c r="KDD288" s="436"/>
      <c r="KDE288" s="436"/>
      <c r="KDF288" s="436"/>
      <c r="KDG288" s="436"/>
      <c r="KDH288" s="436"/>
      <c r="KDI288" s="436"/>
      <c r="KDJ288" s="436"/>
      <c r="KDK288" s="436"/>
      <c r="KDL288" s="436"/>
      <c r="KDM288" s="436"/>
      <c r="KDN288" s="436"/>
      <c r="KDO288" s="436"/>
      <c r="KDP288" s="436"/>
      <c r="KDQ288" s="436"/>
      <c r="KDR288" s="436"/>
      <c r="KDS288" s="436"/>
      <c r="KDT288" s="436"/>
      <c r="KDU288" s="436"/>
      <c r="KDV288" s="436"/>
      <c r="KDW288" s="436"/>
      <c r="KDX288" s="436"/>
      <c r="KDY288" s="436"/>
      <c r="KDZ288" s="436"/>
      <c r="KEA288" s="436"/>
      <c r="KEB288" s="436"/>
      <c r="KEC288" s="436"/>
      <c r="KED288" s="436"/>
      <c r="KEE288" s="436"/>
      <c r="KEF288" s="436"/>
      <c r="KEG288" s="436"/>
      <c r="KEH288" s="436"/>
      <c r="KEI288" s="436"/>
      <c r="KEJ288" s="436"/>
      <c r="KEK288" s="436"/>
      <c r="KEL288" s="436"/>
      <c r="KEM288" s="436"/>
      <c r="KEN288" s="436"/>
      <c r="KEO288" s="436"/>
      <c r="KEP288" s="436"/>
      <c r="KEQ288" s="436"/>
      <c r="KER288" s="436"/>
      <c r="KES288" s="436"/>
      <c r="KET288" s="436"/>
      <c r="KEU288" s="436"/>
      <c r="KEV288" s="436"/>
      <c r="KEW288" s="436"/>
      <c r="KEX288" s="436"/>
      <c r="KEY288" s="436"/>
      <c r="KEZ288" s="436"/>
      <c r="KFA288" s="436"/>
      <c r="KFB288" s="436"/>
      <c r="KFC288" s="436"/>
      <c r="KFD288" s="436"/>
      <c r="KFE288" s="436"/>
      <c r="KFF288" s="436"/>
      <c r="KFG288" s="436"/>
      <c r="KFH288" s="436"/>
      <c r="KFI288" s="436"/>
      <c r="KFJ288" s="436"/>
      <c r="KFK288" s="436"/>
      <c r="KFL288" s="436"/>
      <c r="KFM288" s="436"/>
      <c r="KFN288" s="436"/>
      <c r="KFO288" s="436"/>
      <c r="KFP288" s="436"/>
      <c r="KFQ288" s="436"/>
      <c r="KFR288" s="436"/>
      <c r="KFS288" s="436"/>
      <c r="KFT288" s="436"/>
      <c r="KFU288" s="436"/>
      <c r="KFV288" s="436"/>
      <c r="KFW288" s="436"/>
      <c r="KFX288" s="436"/>
      <c r="KFY288" s="436"/>
      <c r="KFZ288" s="436"/>
      <c r="KGA288" s="436"/>
      <c r="KGB288" s="436"/>
      <c r="KGC288" s="436"/>
      <c r="KGD288" s="436"/>
      <c r="KGE288" s="436"/>
      <c r="KGF288" s="436"/>
      <c r="KGG288" s="436"/>
      <c r="KGH288" s="436"/>
      <c r="KGI288" s="436"/>
      <c r="KGJ288" s="436"/>
      <c r="KGK288" s="436"/>
      <c r="KGL288" s="436"/>
      <c r="KGM288" s="436"/>
      <c r="KGN288" s="436"/>
      <c r="KGO288" s="436"/>
      <c r="KGP288" s="436"/>
      <c r="KGQ288" s="436"/>
      <c r="KGR288" s="436"/>
      <c r="KGS288" s="436"/>
      <c r="KGT288" s="436"/>
      <c r="KGU288" s="436"/>
      <c r="KGV288" s="436"/>
      <c r="KGW288" s="436"/>
      <c r="KGX288" s="436"/>
      <c r="KGY288" s="436"/>
      <c r="KGZ288" s="436"/>
      <c r="KHA288" s="436"/>
      <c r="KHB288" s="436"/>
      <c r="KHC288" s="436"/>
      <c r="KHD288" s="436"/>
      <c r="KHE288" s="436"/>
      <c r="KHF288" s="436"/>
      <c r="KHG288" s="436"/>
      <c r="KHH288" s="436"/>
      <c r="KHI288" s="436"/>
      <c r="KHJ288" s="436"/>
      <c r="KHK288" s="436"/>
      <c r="KHL288" s="436"/>
      <c r="KHM288" s="436"/>
      <c r="KHN288" s="436"/>
      <c r="KHO288" s="436"/>
      <c r="KHP288" s="436"/>
      <c r="KHQ288" s="436"/>
      <c r="KHR288" s="436"/>
      <c r="KHS288" s="436"/>
      <c r="KHT288" s="436"/>
      <c r="KHU288" s="436"/>
      <c r="KHV288" s="436"/>
      <c r="KHW288" s="436"/>
      <c r="KHX288" s="436"/>
      <c r="KHY288" s="436"/>
      <c r="KHZ288" s="436"/>
      <c r="KIA288" s="436"/>
      <c r="KIB288" s="436"/>
      <c r="KIC288" s="436"/>
      <c r="KID288" s="436"/>
      <c r="KIE288" s="436"/>
      <c r="KIF288" s="436"/>
      <c r="KIG288" s="436"/>
      <c r="KIH288" s="436"/>
      <c r="KII288" s="436"/>
      <c r="KIJ288" s="436"/>
      <c r="KIK288" s="436"/>
      <c r="KIL288" s="436"/>
      <c r="KIM288" s="436"/>
      <c r="KIN288" s="436"/>
      <c r="KIO288" s="436"/>
      <c r="KIP288" s="436"/>
      <c r="KIQ288" s="436"/>
      <c r="KIR288" s="436"/>
      <c r="KIS288" s="436"/>
      <c r="KIT288" s="436"/>
      <c r="KIU288" s="436"/>
      <c r="KIV288" s="436"/>
      <c r="KIW288" s="436"/>
      <c r="KIX288" s="436"/>
      <c r="KIY288" s="436"/>
      <c r="KIZ288" s="436"/>
      <c r="KJA288" s="436"/>
      <c r="KJB288" s="436"/>
      <c r="KJC288" s="436"/>
      <c r="KJD288" s="436"/>
      <c r="KJE288" s="436"/>
      <c r="KJF288" s="436"/>
      <c r="KJG288" s="436"/>
      <c r="KJH288" s="436"/>
      <c r="KJI288" s="436"/>
      <c r="KJJ288" s="436"/>
      <c r="KJK288" s="436"/>
      <c r="KJL288" s="436"/>
      <c r="KJM288" s="436"/>
      <c r="KJN288" s="436"/>
      <c r="KJO288" s="436"/>
      <c r="KJP288" s="436"/>
      <c r="KJQ288" s="436"/>
      <c r="KJR288" s="436"/>
      <c r="KJS288" s="436"/>
      <c r="KJT288" s="436"/>
      <c r="KJU288" s="436"/>
      <c r="KJV288" s="436"/>
      <c r="KJW288" s="436"/>
      <c r="KJX288" s="436"/>
      <c r="KJY288" s="436"/>
      <c r="KJZ288" s="436"/>
      <c r="KKA288" s="436"/>
      <c r="KKB288" s="436"/>
      <c r="KKC288" s="436"/>
      <c r="KKD288" s="436"/>
      <c r="KKE288" s="436"/>
      <c r="KKF288" s="436"/>
      <c r="KKG288" s="436"/>
      <c r="KKH288" s="436"/>
      <c r="KKI288" s="436"/>
      <c r="KKJ288" s="436"/>
      <c r="KKK288" s="436"/>
      <c r="KKL288" s="436"/>
      <c r="KKM288" s="436"/>
      <c r="KKN288" s="436"/>
      <c r="KKO288" s="436"/>
      <c r="KKP288" s="436"/>
      <c r="KKQ288" s="436"/>
      <c r="KKR288" s="436"/>
      <c r="KKS288" s="436"/>
      <c r="KKT288" s="436"/>
      <c r="KKU288" s="436"/>
      <c r="KKV288" s="436"/>
      <c r="KKW288" s="436"/>
      <c r="KKX288" s="436"/>
      <c r="KKY288" s="436"/>
      <c r="KKZ288" s="436"/>
      <c r="KLA288" s="436"/>
      <c r="KLB288" s="436"/>
      <c r="KLC288" s="436"/>
      <c r="KLD288" s="436"/>
      <c r="KLE288" s="436"/>
      <c r="KLF288" s="436"/>
      <c r="KLG288" s="436"/>
      <c r="KLH288" s="436"/>
      <c r="KLI288" s="436"/>
      <c r="KLJ288" s="436"/>
      <c r="KLK288" s="436"/>
      <c r="KLL288" s="436"/>
      <c r="KLM288" s="436"/>
      <c r="KLN288" s="436"/>
      <c r="KLO288" s="436"/>
      <c r="KLP288" s="436"/>
      <c r="KLQ288" s="436"/>
      <c r="KLR288" s="436"/>
      <c r="KLS288" s="436"/>
      <c r="KLT288" s="436"/>
      <c r="KLU288" s="436"/>
      <c r="KLV288" s="436"/>
      <c r="KLW288" s="436"/>
      <c r="KLX288" s="436"/>
      <c r="KLY288" s="436"/>
      <c r="KLZ288" s="436"/>
      <c r="KMA288" s="436"/>
      <c r="KMB288" s="436"/>
      <c r="KMC288" s="436"/>
      <c r="KMD288" s="436"/>
      <c r="KME288" s="436"/>
      <c r="KMF288" s="436"/>
      <c r="KMG288" s="436"/>
      <c r="KMH288" s="436"/>
      <c r="KMI288" s="436"/>
      <c r="KMJ288" s="436"/>
      <c r="KMK288" s="436"/>
      <c r="KML288" s="436"/>
      <c r="KMM288" s="436"/>
      <c r="KMN288" s="436"/>
      <c r="KMO288" s="436"/>
      <c r="KMP288" s="436"/>
      <c r="KMQ288" s="436"/>
      <c r="KMR288" s="436"/>
      <c r="KMS288" s="436"/>
      <c r="KMT288" s="436"/>
      <c r="KMU288" s="436"/>
      <c r="KMV288" s="436"/>
      <c r="KMW288" s="436"/>
      <c r="KMX288" s="436"/>
      <c r="KMY288" s="436"/>
      <c r="KMZ288" s="436"/>
      <c r="KNA288" s="436"/>
      <c r="KNB288" s="436"/>
      <c r="KNC288" s="436"/>
      <c r="KND288" s="436"/>
      <c r="KNE288" s="436"/>
      <c r="KNF288" s="436"/>
      <c r="KNG288" s="436"/>
      <c r="KNH288" s="436"/>
      <c r="KNI288" s="436"/>
      <c r="KNJ288" s="436"/>
      <c r="KNK288" s="436"/>
      <c r="KNL288" s="436"/>
      <c r="KNM288" s="436"/>
      <c r="KNN288" s="436"/>
      <c r="KNO288" s="436"/>
      <c r="KNP288" s="436"/>
      <c r="KNQ288" s="436"/>
      <c r="KNR288" s="436"/>
      <c r="KNS288" s="436"/>
      <c r="KNT288" s="436"/>
      <c r="KNU288" s="436"/>
      <c r="KNV288" s="436"/>
      <c r="KNW288" s="436"/>
      <c r="KNX288" s="436"/>
      <c r="KNY288" s="436"/>
      <c r="KNZ288" s="436"/>
      <c r="KOA288" s="436"/>
      <c r="KOB288" s="436"/>
      <c r="KOC288" s="436"/>
      <c r="KOD288" s="436"/>
      <c r="KOE288" s="436"/>
      <c r="KOF288" s="436"/>
      <c r="KOG288" s="436"/>
      <c r="KOH288" s="436"/>
      <c r="KOI288" s="436"/>
      <c r="KOJ288" s="436"/>
      <c r="KOK288" s="436"/>
      <c r="KOL288" s="436"/>
      <c r="KOM288" s="436"/>
      <c r="KON288" s="436"/>
      <c r="KOO288" s="436"/>
      <c r="KOP288" s="436"/>
      <c r="KOQ288" s="436"/>
      <c r="KOR288" s="436"/>
      <c r="KOS288" s="436"/>
      <c r="KOT288" s="436"/>
      <c r="KOU288" s="436"/>
      <c r="KOV288" s="436"/>
      <c r="KOW288" s="436"/>
      <c r="KOX288" s="436"/>
      <c r="KOY288" s="436"/>
      <c r="KOZ288" s="436"/>
      <c r="KPA288" s="436"/>
      <c r="KPB288" s="436"/>
      <c r="KPC288" s="436"/>
      <c r="KPD288" s="436"/>
      <c r="KPE288" s="436"/>
      <c r="KPF288" s="436"/>
      <c r="KPG288" s="436"/>
      <c r="KPH288" s="436"/>
      <c r="KPI288" s="436"/>
      <c r="KPJ288" s="436"/>
      <c r="KPK288" s="436"/>
      <c r="KPL288" s="436"/>
      <c r="KPM288" s="436"/>
      <c r="KPN288" s="436"/>
      <c r="KPO288" s="436"/>
      <c r="KPP288" s="436"/>
      <c r="KPQ288" s="436"/>
      <c r="KPR288" s="436"/>
      <c r="KPS288" s="436"/>
      <c r="KPT288" s="436"/>
      <c r="KPU288" s="436"/>
      <c r="KPV288" s="436"/>
      <c r="KPW288" s="436"/>
      <c r="KPX288" s="436"/>
      <c r="KPY288" s="436"/>
      <c r="KPZ288" s="436"/>
      <c r="KQA288" s="436"/>
      <c r="KQB288" s="436"/>
      <c r="KQC288" s="436"/>
      <c r="KQD288" s="436"/>
      <c r="KQE288" s="436"/>
      <c r="KQF288" s="436"/>
      <c r="KQG288" s="436"/>
      <c r="KQH288" s="436"/>
      <c r="KQI288" s="436"/>
      <c r="KQJ288" s="436"/>
      <c r="KQK288" s="436"/>
      <c r="KQL288" s="436"/>
      <c r="KQM288" s="436"/>
      <c r="KQN288" s="436"/>
      <c r="KQO288" s="436"/>
      <c r="KQP288" s="436"/>
      <c r="KQQ288" s="436"/>
      <c r="KQR288" s="436"/>
      <c r="KQS288" s="436"/>
      <c r="KQT288" s="436"/>
      <c r="KQU288" s="436"/>
      <c r="KQV288" s="436"/>
      <c r="KQW288" s="436"/>
      <c r="KQX288" s="436"/>
      <c r="KQY288" s="436"/>
      <c r="KQZ288" s="436"/>
      <c r="KRA288" s="436"/>
      <c r="KRB288" s="436"/>
      <c r="KRC288" s="436"/>
      <c r="KRD288" s="436"/>
      <c r="KRE288" s="436"/>
      <c r="KRF288" s="436"/>
      <c r="KRG288" s="436"/>
      <c r="KRH288" s="436"/>
      <c r="KRI288" s="436"/>
      <c r="KRJ288" s="436"/>
      <c r="KRK288" s="436"/>
      <c r="KRL288" s="436"/>
      <c r="KRM288" s="436"/>
      <c r="KRN288" s="436"/>
      <c r="KRO288" s="436"/>
      <c r="KRP288" s="436"/>
      <c r="KRQ288" s="436"/>
      <c r="KRR288" s="436"/>
      <c r="KRS288" s="436"/>
      <c r="KRT288" s="436"/>
      <c r="KRU288" s="436"/>
      <c r="KRV288" s="436"/>
      <c r="KRW288" s="436"/>
      <c r="KRX288" s="436"/>
      <c r="KRY288" s="436"/>
      <c r="KRZ288" s="436"/>
      <c r="KSA288" s="436"/>
      <c r="KSB288" s="436"/>
      <c r="KSC288" s="436"/>
      <c r="KSD288" s="436"/>
      <c r="KSE288" s="436"/>
      <c r="KSF288" s="436"/>
      <c r="KSG288" s="436"/>
      <c r="KSH288" s="436"/>
      <c r="KSI288" s="436"/>
      <c r="KSJ288" s="436"/>
      <c r="KSK288" s="436"/>
      <c r="KSL288" s="436"/>
      <c r="KSM288" s="436"/>
      <c r="KSN288" s="436"/>
      <c r="KSO288" s="436"/>
      <c r="KSP288" s="436"/>
      <c r="KSQ288" s="436"/>
      <c r="KSR288" s="436"/>
      <c r="KSS288" s="436"/>
      <c r="KST288" s="436"/>
      <c r="KSU288" s="436"/>
      <c r="KSV288" s="436"/>
      <c r="KSW288" s="436"/>
      <c r="KSX288" s="436"/>
      <c r="KSY288" s="436"/>
      <c r="KSZ288" s="436"/>
      <c r="KTA288" s="436"/>
      <c r="KTB288" s="436"/>
      <c r="KTC288" s="436"/>
      <c r="KTD288" s="436"/>
      <c r="KTE288" s="436"/>
      <c r="KTF288" s="436"/>
      <c r="KTG288" s="436"/>
      <c r="KTH288" s="436"/>
      <c r="KTI288" s="436"/>
      <c r="KTJ288" s="436"/>
      <c r="KTK288" s="436"/>
      <c r="KTL288" s="436"/>
      <c r="KTM288" s="436"/>
      <c r="KTN288" s="436"/>
      <c r="KTO288" s="436"/>
      <c r="KTP288" s="436"/>
      <c r="KTQ288" s="436"/>
      <c r="KTR288" s="436"/>
      <c r="KTS288" s="436"/>
      <c r="KTT288" s="436"/>
      <c r="KTU288" s="436"/>
      <c r="KTV288" s="436"/>
      <c r="KTW288" s="436"/>
      <c r="KTX288" s="436"/>
      <c r="KTY288" s="436"/>
      <c r="KTZ288" s="436"/>
      <c r="KUA288" s="436"/>
      <c r="KUB288" s="436"/>
      <c r="KUC288" s="436"/>
      <c r="KUD288" s="436"/>
      <c r="KUE288" s="436"/>
      <c r="KUF288" s="436"/>
      <c r="KUG288" s="436"/>
      <c r="KUH288" s="436"/>
      <c r="KUI288" s="436"/>
      <c r="KUJ288" s="436"/>
      <c r="KUK288" s="436"/>
      <c r="KUL288" s="436"/>
      <c r="KUM288" s="436"/>
      <c r="KUN288" s="436"/>
      <c r="KUO288" s="436"/>
      <c r="KUP288" s="436"/>
      <c r="KUQ288" s="436"/>
      <c r="KUR288" s="436"/>
      <c r="KUS288" s="436"/>
      <c r="KUT288" s="436"/>
      <c r="KUU288" s="436"/>
      <c r="KUV288" s="436"/>
      <c r="KUW288" s="436"/>
      <c r="KUX288" s="436"/>
      <c r="KUY288" s="436"/>
      <c r="KUZ288" s="436"/>
      <c r="KVA288" s="436"/>
      <c r="KVB288" s="436"/>
      <c r="KVC288" s="436"/>
      <c r="KVD288" s="436"/>
      <c r="KVE288" s="436"/>
      <c r="KVF288" s="436"/>
      <c r="KVG288" s="436"/>
      <c r="KVH288" s="436"/>
      <c r="KVI288" s="436"/>
      <c r="KVJ288" s="436"/>
      <c r="KVK288" s="436"/>
      <c r="KVL288" s="436"/>
      <c r="KVM288" s="436"/>
      <c r="KVN288" s="436"/>
      <c r="KVO288" s="436"/>
      <c r="KVP288" s="436"/>
      <c r="KVQ288" s="436"/>
      <c r="KVR288" s="436"/>
      <c r="KVS288" s="436"/>
      <c r="KVT288" s="436"/>
      <c r="KVU288" s="436"/>
      <c r="KVV288" s="436"/>
      <c r="KVW288" s="436"/>
      <c r="KVX288" s="436"/>
      <c r="KVY288" s="436"/>
      <c r="KVZ288" s="436"/>
      <c r="KWA288" s="436"/>
      <c r="KWB288" s="436"/>
      <c r="KWC288" s="436"/>
      <c r="KWD288" s="436"/>
      <c r="KWE288" s="436"/>
      <c r="KWF288" s="436"/>
      <c r="KWG288" s="436"/>
      <c r="KWH288" s="436"/>
      <c r="KWI288" s="436"/>
      <c r="KWJ288" s="436"/>
      <c r="KWK288" s="436"/>
      <c r="KWL288" s="436"/>
      <c r="KWM288" s="436"/>
      <c r="KWN288" s="436"/>
      <c r="KWO288" s="436"/>
      <c r="KWP288" s="436"/>
      <c r="KWQ288" s="436"/>
      <c r="KWR288" s="436"/>
      <c r="KWS288" s="436"/>
      <c r="KWT288" s="436"/>
      <c r="KWU288" s="436"/>
      <c r="KWV288" s="436"/>
      <c r="KWW288" s="436"/>
      <c r="KWX288" s="436"/>
      <c r="KWY288" s="436"/>
      <c r="KWZ288" s="436"/>
      <c r="KXA288" s="436"/>
      <c r="KXB288" s="436"/>
      <c r="KXC288" s="436"/>
      <c r="KXD288" s="436"/>
      <c r="KXE288" s="436"/>
      <c r="KXF288" s="436"/>
      <c r="KXG288" s="436"/>
      <c r="KXH288" s="436"/>
      <c r="KXI288" s="436"/>
      <c r="KXJ288" s="436"/>
      <c r="KXK288" s="436"/>
      <c r="KXL288" s="436"/>
      <c r="KXM288" s="436"/>
      <c r="KXN288" s="436"/>
      <c r="KXO288" s="436"/>
      <c r="KXP288" s="436"/>
      <c r="KXQ288" s="436"/>
      <c r="KXR288" s="436"/>
      <c r="KXS288" s="436"/>
      <c r="KXT288" s="436"/>
      <c r="KXU288" s="436"/>
      <c r="KXV288" s="436"/>
      <c r="KXW288" s="436"/>
      <c r="KXX288" s="436"/>
      <c r="KXY288" s="436"/>
      <c r="KXZ288" s="436"/>
      <c r="KYA288" s="436"/>
      <c r="KYB288" s="436"/>
      <c r="KYC288" s="436"/>
      <c r="KYD288" s="436"/>
      <c r="KYE288" s="436"/>
      <c r="KYF288" s="436"/>
      <c r="KYG288" s="436"/>
      <c r="KYH288" s="436"/>
      <c r="KYI288" s="436"/>
      <c r="KYJ288" s="436"/>
      <c r="KYK288" s="436"/>
      <c r="KYL288" s="436"/>
      <c r="KYM288" s="436"/>
      <c r="KYN288" s="436"/>
      <c r="KYO288" s="436"/>
      <c r="KYP288" s="436"/>
      <c r="KYQ288" s="436"/>
      <c r="KYR288" s="436"/>
      <c r="KYS288" s="436"/>
      <c r="KYT288" s="436"/>
      <c r="KYU288" s="436"/>
      <c r="KYV288" s="436"/>
      <c r="KYW288" s="436"/>
      <c r="KYX288" s="436"/>
      <c r="KYY288" s="436"/>
      <c r="KYZ288" s="436"/>
      <c r="KZA288" s="436"/>
      <c r="KZB288" s="436"/>
      <c r="KZC288" s="436"/>
      <c r="KZD288" s="436"/>
      <c r="KZE288" s="436"/>
      <c r="KZF288" s="436"/>
      <c r="KZG288" s="436"/>
      <c r="KZH288" s="436"/>
      <c r="KZI288" s="436"/>
      <c r="KZJ288" s="436"/>
      <c r="KZK288" s="436"/>
      <c r="KZL288" s="436"/>
      <c r="KZM288" s="436"/>
      <c r="KZN288" s="436"/>
      <c r="KZO288" s="436"/>
      <c r="KZP288" s="436"/>
      <c r="KZQ288" s="436"/>
      <c r="KZR288" s="436"/>
      <c r="KZS288" s="436"/>
      <c r="KZT288" s="436"/>
      <c r="KZU288" s="436"/>
      <c r="KZV288" s="436"/>
      <c r="KZW288" s="436"/>
      <c r="KZX288" s="436"/>
      <c r="KZY288" s="436"/>
      <c r="KZZ288" s="436"/>
      <c r="LAA288" s="436"/>
      <c r="LAB288" s="436"/>
      <c r="LAC288" s="436"/>
      <c r="LAD288" s="436"/>
      <c r="LAE288" s="436"/>
      <c r="LAF288" s="436"/>
      <c r="LAG288" s="436"/>
      <c r="LAH288" s="436"/>
      <c r="LAI288" s="436"/>
      <c r="LAJ288" s="436"/>
      <c r="LAK288" s="436"/>
      <c r="LAL288" s="436"/>
      <c r="LAM288" s="436"/>
      <c r="LAN288" s="436"/>
      <c r="LAO288" s="436"/>
      <c r="LAP288" s="436"/>
      <c r="LAQ288" s="436"/>
      <c r="LAR288" s="436"/>
      <c r="LAS288" s="436"/>
      <c r="LAT288" s="436"/>
      <c r="LAU288" s="436"/>
      <c r="LAV288" s="436"/>
      <c r="LAW288" s="436"/>
      <c r="LAX288" s="436"/>
      <c r="LAY288" s="436"/>
      <c r="LAZ288" s="436"/>
      <c r="LBA288" s="436"/>
      <c r="LBB288" s="436"/>
      <c r="LBC288" s="436"/>
      <c r="LBD288" s="436"/>
      <c r="LBE288" s="436"/>
      <c r="LBF288" s="436"/>
      <c r="LBG288" s="436"/>
      <c r="LBH288" s="436"/>
      <c r="LBI288" s="436"/>
      <c r="LBJ288" s="436"/>
      <c r="LBK288" s="436"/>
      <c r="LBL288" s="436"/>
      <c r="LBM288" s="436"/>
      <c r="LBN288" s="436"/>
      <c r="LBO288" s="436"/>
      <c r="LBP288" s="436"/>
      <c r="LBQ288" s="436"/>
      <c r="LBR288" s="436"/>
      <c r="LBS288" s="436"/>
      <c r="LBT288" s="436"/>
      <c r="LBU288" s="436"/>
      <c r="LBV288" s="436"/>
      <c r="LBW288" s="436"/>
      <c r="LBX288" s="436"/>
      <c r="LBY288" s="436"/>
      <c r="LBZ288" s="436"/>
      <c r="LCA288" s="436"/>
      <c r="LCB288" s="436"/>
      <c r="LCC288" s="436"/>
      <c r="LCD288" s="436"/>
      <c r="LCE288" s="436"/>
      <c r="LCF288" s="436"/>
      <c r="LCG288" s="436"/>
      <c r="LCH288" s="436"/>
      <c r="LCI288" s="436"/>
      <c r="LCJ288" s="436"/>
      <c r="LCK288" s="436"/>
      <c r="LCL288" s="436"/>
      <c r="LCM288" s="436"/>
      <c r="LCN288" s="436"/>
      <c r="LCO288" s="436"/>
      <c r="LCP288" s="436"/>
      <c r="LCQ288" s="436"/>
      <c r="LCR288" s="436"/>
      <c r="LCS288" s="436"/>
      <c r="LCT288" s="436"/>
      <c r="LCU288" s="436"/>
      <c r="LCV288" s="436"/>
      <c r="LCW288" s="436"/>
      <c r="LCX288" s="436"/>
      <c r="LCY288" s="436"/>
      <c r="LCZ288" s="436"/>
      <c r="LDA288" s="436"/>
      <c r="LDB288" s="436"/>
      <c r="LDC288" s="436"/>
      <c r="LDD288" s="436"/>
      <c r="LDE288" s="436"/>
      <c r="LDF288" s="436"/>
      <c r="LDG288" s="436"/>
      <c r="LDH288" s="436"/>
      <c r="LDI288" s="436"/>
      <c r="LDJ288" s="436"/>
      <c r="LDK288" s="436"/>
      <c r="LDL288" s="436"/>
      <c r="LDM288" s="436"/>
      <c r="LDN288" s="436"/>
      <c r="LDO288" s="436"/>
      <c r="LDP288" s="436"/>
      <c r="LDQ288" s="436"/>
      <c r="LDR288" s="436"/>
      <c r="LDS288" s="436"/>
      <c r="LDT288" s="436"/>
      <c r="LDU288" s="436"/>
      <c r="LDV288" s="436"/>
      <c r="LDW288" s="436"/>
      <c r="LDX288" s="436"/>
      <c r="LDY288" s="436"/>
      <c r="LDZ288" s="436"/>
      <c r="LEA288" s="436"/>
      <c r="LEB288" s="436"/>
      <c r="LEC288" s="436"/>
      <c r="LED288" s="436"/>
      <c r="LEE288" s="436"/>
      <c r="LEF288" s="436"/>
      <c r="LEG288" s="436"/>
      <c r="LEH288" s="436"/>
      <c r="LEI288" s="436"/>
      <c r="LEJ288" s="436"/>
      <c r="LEK288" s="436"/>
      <c r="LEL288" s="436"/>
      <c r="LEM288" s="436"/>
      <c r="LEN288" s="436"/>
      <c r="LEO288" s="436"/>
      <c r="LEP288" s="436"/>
      <c r="LEQ288" s="436"/>
      <c r="LER288" s="436"/>
      <c r="LES288" s="436"/>
      <c r="LET288" s="436"/>
      <c r="LEU288" s="436"/>
      <c r="LEV288" s="436"/>
      <c r="LEW288" s="436"/>
      <c r="LEX288" s="436"/>
      <c r="LEY288" s="436"/>
      <c r="LEZ288" s="436"/>
      <c r="LFA288" s="436"/>
      <c r="LFB288" s="436"/>
      <c r="LFC288" s="436"/>
      <c r="LFD288" s="436"/>
      <c r="LFE288" s="436"/>
      <c r="LFF288" s="436"/>
      <c r="LFG288" s="436"/>
      <c r="LFH288" s="436"/>
      <c r="LFI288" s="436"/>
      <c r="LFJ288" s="436"/>
      <c r="LFK288" s="436"/>
      <c r="LFL288" s="436"/>
      <c r="LFM288" s="436"/>
      <c r="LFN288" s="436"/>
      <c r="LFO288" s="436"/>
      <c r="LFP288" s="436"/>
      <c r="LFQ288" s="436"/>
      <c r="LFR288" s="436"/>
      <c r="LFS288" s="436"/>
      <c r="LFT288" s="436"/>
      <c r="LFU288" s="436"/>
      <c r="LFV288" s="436"/>
      <c r="LFW288" s="436"/>
      <c r="LFX288" s="436"/>
      <c r="LFY288" s="436"/>
      <c r="LFZ288" s="436"/>
      <c r="LGA288" s="436"/>
      <c r="LGB288" s="436"/>
      <c r="LGC288" s="436"/>
      <c r="LGD288" s="436"/>
      <c r="LGE288" s="436"/>
      <c r="LGF288" s="436"/>
      <c r="LGG288" s="436"/>
      <c r="LGH288" s="436"/>
      <c r="LGI288" s="436"/>
      <c r="LGJ288" s="436"/>
      <c r="LGK288" s="436"/>
      <c r="LGL288" s="436"/>
      <c r="LGM288" s="436"/>
      <c r="LGN288" s="436"/>
      <c r="LGO288" s="436"/>
      <c r="LGP288" s="436"/>
      <c r="LGQ288" s="436"/>
      <c r="LGR288" s="436"/>
      <c r="LGS288" s="436"/>
      <c r="LGT288" s="436"/>
      <c r="LGU288" s="436"/>
      <c r="LGV288" s="436"/>
      <c r="LGW288" s="436"/>
      <c r="LGX288" s="436"/>
      <c r="LGY288" s="436"/>
      <c r="LGZ288" s="436"/>
      <c r="LHA288" s="436"/>
      <c r="LHB288" s="436"/>
      <c r="LHC288" s="436"/>
      <c r="LHD288" s="436"/>
      <c r="LHE288" s="436"/>
      <c r="LHF288" s="436"/>
      <c r="LHG288" s="436"/>
      <c r="LHH288" s="436"/>
      <c r="LHI288" s="436"/>
      <c r="LHJ288" s="436"/>
      <c r="LHK288" s="436"/>
      <c r="LHL288" s="436"/>
      <c r="LHM288" s="436"/>
      <c r="LHN288" s="436"/>
      <c r="LHO288" s="436"/>
      <c r="LHP288" s="436"/>
      <c r="LHQ288" s="436"/>
      <c r="LHR288" s="436"/>
      <c r="LHS288" s="436"/>
      <c r="LHT288" s="436"/>
      <c r="LHU288" s="436"/>
      <c r="LHV288" s="436"/>
      <c r="LHW288" s="436"/>
      <c r="LHX288" s="436"/>
      <c r="LHY288" s="436"/>
      <c r="LHZ288" s="436"/>
      <c r="LIA288" s="436"/>
      <c r="LIB288" s="436"/>
      <c r="LIC288" s="436"/>
      <c r="LID288" s="436"/>
      <c r="LIE288" s="436"/>
      <c r="LIF288" s="436"/>
      <c r="LIG288" s="436"/>
      <c r="LIH288" s="436"/>
      <c r="LII288" s="436"/>
      <c r="LIJ288" s="436"/>
      <c r="LIK288" s="436"/>
      <c r="LIL288" s="436"/>
      <c r="LIM288" s="436"/>
      <c r="LIN288" s="436"/>
      <c r="LIO288" s="436"/>
      <c r="LIP288" s="436"/>
      <c r="LIQ288" s="436"/>
      <c r="LIR288" s="436"/>
      <c r="LIS288" s="436"/>
      <c r="LIT288" s="436"/>
      <c r="LIU288" s="436"/>
      <c r="LIV288" s="436"/>
      <c r="LIW288" s="436"/>
      <c r="LIX288" s="436"/>
      <c r="LIY288" s="436"/>
      <c r="LIZ288" s="436"/>
      <c r="LJA288" s="436"/>
      <c r="LJB288" s="436"/>
      <c r="LJC288" s="436"/>
      <c r="LJD288" s="436"/>
      <c r="LJE288" s="436"/>
      <c r="LJF288" s="436"/>
      <c r="LJG288" s="436"/>
      <c r="LJH288" s="436"/>
      <c r="LJI288" s="436"/>
      <c r="LJJ288" s="436"/>
      <c r="LJK288" s="436"/>
      <c r="LJL288" s="436"/>
      <c r="LJM288" s="436"/>
      <c r="LJN288" s="436"/>
      <c r="LJO288" s="436"/>
      <c r="LJP288" s="436"/>
      <c r="LJQ288" s="436"/>
      <c r="LJR288" s="436"/>
      <c r="LJS288" s="436"/>
      <c r="LJT288" s="436"/>
      <c r="LJU288" s="436"/>
      <c r="LJV288" s="436"/>
      <c r="LJW288" s="436"/>
      <c r="LJX288" s="436"/>
      <c r="LJY288" s="436"/>
      <c r="LJZ288" s="436"/>
      <c r="LKA288" s="436"/>
      <c r="LKB288" s="436"/>
      <c r="LKC288" s="436"/>
      <c r="LKD288" s="436"/>
      <c r="LKE288" s="436"/>
      <c r="LKF288" s="436"/>
      <c r="LKG288" s="436"/>
      <c r="LKH288" s="436"/>
      <c r="LKI288" s="436"/>
      <c r="LKJ288" s="436"/>
      <c r="LKK288" s="436"/>
      <c r="LKL288" s="436"/>
      <c r="LKM288" s="436"/>
      <c r="LKN288" s="436"/>
      <c r="LKO288" s="436"/>
      <c r="LKP288" s="436"/>
      <c r="LKQ288" s="436"/>
      <c r="LKR288" s="436"/>
      <c r="LKS288" s="436"/>
      <c r="LKT288" s="436"/>
      <c r="LKU288" s="436"/>
      <c r="LKV288" s="436"/>
      <c r="LKW288" s="436"/>
      <c r="LKX288" s="436"/>
      <c r="LKY288" s="436"/>
      <c r="LKZ288" s="436"/>
      <c r="LLA288" s="436"/>
      <c r="LLB288" s="436"/>
      <c r="LLC288" s="436"/>
      <c r="LLD288" s="436"/>
      <c r="LLE288" s="436"/>
      <c r="LLF288" s="436"/>
      <c r="LLG288" s="436"/>
      <c r="LLH288" s="436"/>
      <c r="LLI288" s="436"/>
      <c r="LLJ288" s="436"/>
      <c r="LLK288" s="436"/>
      <c r="LLL288" s="436"/>
      <c r="LLM288" s="436"/>
      <c r="LLN288" s="436"/>
      <c r="LLO288" s="436"/>
      <c r="LLP288" s="436"/>
      <c r="LLQ288" s="436"/>
      <c r="LLR288" s="436"/>
      <c r="LLS288" s="436"/>
      <c r="LLT288" s="436"/>
      <c r="LLU288" s="436"/>
      <c r="LLV288" s="436"/>
      <c r="LLW288" s="436"/>
      <c r="LLX288" s="436"/>
      <c r="LLY288" s="436"/>
      <c r="LLZ288" s="436"/>
      <c r="LMA288" s="436"/>
      <c r="LMB288" s="436"/>
      <c r="LMC288" s="436"/>
      <c r="LMD288" s="436"/>
      <c r="LME288" s="436"/>
      <c r="LMF288" s="436"/>
      <c r="LMG288" s="436"/>
      <c r="LMH288" s="436"/>
      <c r="LMI288" s="436"/>
      <c r="LMJ288" s="436"/>
      <c r="LMK288" s="436"/>
      <c r="LML288" s="436"/>
      <c r="LMM288" s="436"/>
      <c r="LMN288" s="436"/>
      <c r="LMO288" s="436"/>
      <c r="LMP288" s="436"/>
      <c r="LMQ288" s="436"/>
      <c r="LMR288" s="436"/>
      <c r="LMS288" s="436"/>
      <c r="LMT288" s="436"/>
      <c r="LMU288" s="436"/>
      <c r="LMV288" s="436"/>
      <c r="LMW288" s="436"/>
      <c r="LMX288" s="436"/>
      <c r="LMY288" s="436"/>
      <c r="LMZ288" s="436"/>
      <c r="LNA288" s="436"/>
      <c r="LNB288" s="436"/>
      <c r="LNC288" s="436"/>
      <c r="LND288" s="436"/>
      <c r="LNE288" s="436"/>
      <c r="LNF288" s="436"/>
      <c r="LNG288" s="436"/>
      <c r="LNH288" s="436"/>
      <c r="LNI288" s="436"/>
      <c r="LNJ288" s="436"/>
      <c r="LNK288" s="436"/>
      <c r="LNL288" s="436"/>
      <c r="LNM288" s="436"/>
      <c r="LNN288" s="436"/>
      <c r="LNO288" s="436"/>
      <c r="LNP288" s="436"/>
      <c r="LNQ288" s="436"/>
      <c r="LNR288" s="436"/>
      <c r="LNS288" s="436"/>
      <c r="LNT288" s="436"/>
      <c r="LNU288" s="436"/>
      <c r="LNV288" s="436"/>
      <c r="LNW288" s="436"/>
      <c r="LNX288" s="436"/>
      <c r="LNY288" s="436"/>
      <c r="LNZ288" s="436"/>
      <c r="LOA288" s="436"/>
      <c r="LOB288" s="436"/>
      <c r="LOC288" s="436"/>
      <c r="LOD288" s="436"/>
      <c r="LOE288" s="436"/>
      <c r="LOF288" s="436"/>
      <c r="LOG288" s="436"/>
      <c r="LOH288" s="436"/>
      <c r="LOI288" s="436"/>
      <c r="LOJ288" s="436"/>
      <c r="LOK288" s="436"/>
      <c r="LOL288" s="436"/>
      <c r="LOM288" s="436"/>
      <c r="LON288" s="436"/>
      <c r="LOO288" s="436"/>
      <c r="LOP288" s="436"/>
      <c r="LOQ288" s="436"/>
      <c r="LOR288" s="436"/>
      <c r="LOS288" s="436"/>
      <c r="LOT288" s="436"/>
      <c r="LOU288" s="436"/>
      <c r="LOV288" s="436"/>
      <c r="LOW288" s="436"/>
      <c r="LOX288" s="436"/>
      <c r="LOY288" s="436"/>
      <c r="LOZ288" s="436"/>
      <c r="LPA288" s="436"/>
      <c r="LPB288" s="436"/>
      <c r="LPC288" s="436"/>
      <c r="LPD288" s="436"/>
      <c r="LPE288" s="436"/>
      <c r="LPF288" s="436"/>
      <c r="LPG288" s="436"/>
      <c r="LPH288" s="436"/>
      <c r="LPI288" s="436"/>
      <c r="LPJ288" s="436"/>
      <c r="LPK288" s="436"/>
      <c r="LPL288" s="436"/>
      <c r="LPM288" s="436"/>
      <c r="LPN288" s="436"/>
      <c r="LPO288" s="436"/>
      <c r="LPP288" s="436"/>
      <c r="LPQ288" s="436"/>
      <c r="LPR288" s="436"/>
      <c r="LPS288" s="436"/>
      <c r="LPT288" s="436"/>
      <c r="LPU288" s="436"/>
      <c r="LPV288" s="436"/>
      <c r="LPW288" s="436"/>
      <c r="LPX288" s="436"/>
      <c r="LPY288" s="436"/>
      <c r="LPZ288" s="436"/>
      <c r="LQA288" s="436"/>
      <c r="LQB288" s="436"/>
      <c r="LQC288" s="436"/>
      <c r="LQD288" s="436"/>
      <c r="LQE288" s="436"/>
      <c r="LQF288" s="436"/>
      <c r="LQG288" s="436"/>
      <c r="LQH288" s="436"/>
      <c r="LQI288" s="436"/>
      <c r="LQJ288" s="436"/>
      <c r="LQK288" s="436"/>
      <c r="LQL288" s="436"/>
      <c r="LQM288" s="436"/>
      <c r="LQN288" s="436"/>
      <c r="LQO288" s="436"/>
      <c r="LQP288" s="436"/>
      <c r="LQQ288" s="436"/>
      <c r="LQR288" s="436"/>
      <c r="LQS288" s="436"/>
      <c r="LQT288" s="436"/>
      <c r="LQU288" s="436"/>
      <c r="LQV288" s="436"/>
      <c r="LQW288" s="436"/>
      <c r="LQX288" s="436"/>
      <c r="LQY288" s="436"/>
      <c r="LQZ288" s="436"/>
      <c r="LRA288" s="436"/>
      <c r="LRB288" s="436"/>
      <c r="LRC288" s="436"/>
      <c r="LRD288" s="436"/>
      <c r="LRE288" s="436"/>
      <c r="LRF288" s="436"/>
      <c r="LRG288" s="436"/>
      <c r="LRH288" s="436"/>
      <c r="LRI288" s="436"/>
      <c r="LRJ288" s="436"/>
      <c r="LRK288" s="436"/>
      <c r="LRL288" s="436"/>
      <c r="LRM288" s="436"/>
      <c r="LRN288" s="436"/>
      <c r="LRO288" s="436"/>
      <c r="LRP288" s="436"/>
      <c r="LRQ288" s="436"/>
      <c r="LRR288" s="436"/>
      <c r="LRS288" s="436"/>
      <c r="LRT288" s="436"/>
      <c r="LRU288" s="436"/>
      <c r="LRV288" s="436"/>
      <c r="LRW288" s="436"/>
      <c r="LRX288" s="436"/>
      <c r="LRY288" s="436"/>
      <c r="LRZ288" s="436"/>
      <c r="LSA288" s="436"/>
      <c r="LSB288" s="436"/>
      <c r="LSC288" s="436"/>
      <c r="LSD288" s="436"/>
      <c r="LSE288" s="436"/>
      <c r="LSF288" s="436"/>
      <c r="LSG288" s="436"/>
      <c r="LSH288" s="436"/>
      <c r="LSI288" s="436"/>
      <c r="LSJ288" s="436"/>
      <c r="LSK288" s="436"/>
      <c r="LSL288" s="436"/>
      <c r="LSM288" s="436"/>
      <c r="LSN288" s="436"/>
      <c r="LSO288" s="436"/>
      <c r="LSP288" s="436"/>
      <c r="LSQ288" s="436"/>
      <c r="LSR288" s="436"/>
      <c r="LSS288" s="436"/>
      <c r="LST288" s="436"/>
      <c r="LSU288" s="436"/>
      <c r="LSV288" s="436"/>
      <c r="LSW288" s="436"/>
      <c r="LSX288" s="436"/>
      <c r="LSY288" s="436"/>
      <c r="LSZ288" s="436"/>
      <c r="LTA288" s="436"/>
      <c r="LTB288" s="436"/>
      <c r="LTC288" s="436"/>
      <c r="LTD288" s="436"/>
      <c r="LTE288" s="436"/>
      <c r="LTF288" s="436"/>
      <c r="LTG288" s="436"/>
      <c r="LTH288" s="436"/>
      <c r="LTI288" s="436"/>
      <c r="LTJ288" s="436"/>
      <c r="LTK288" s="436"/>
      <c r="LTL288" s="436"/>
      <c r="LTM288" s="436"/>
      <c r="LTN288" s="436"/>
      <c r="LTO288" s="436"/>
      <c r="LTP288" s="436"/>
      <c r="LTQ288" s="436"/>
      <c r="LTR288" s="436"/>
      <c r="LTS288" s="436"/>
      <c r="LTT288" s="436"/>
      <c r="LTU288" s="436"/>
      <c r="LTV288" s="436"/>
      <c r="LTW288" s="436"/>
      <c r="LTX288" s="436"/>
      <c r="LTY288" s="436"/>
      <c r="LTZ288" s="436"/>
      <c r="LUA288" s="436"/>
      <c r="LUB288" s="436"/>
      <c r="LUC288" s="436"/>
      <c r="LUD288" s="436"/>
      <c r="LUE288" s="436"/>
      <c r="LUF288" s="436"/>
      <c r="LUG288" s="436"/>
      <c r="LUH288" s="436"/>
      <c r="LUI288" s="436"/>
      <c r="LUJ288" s="436"/>
      <c r="LUK288" s="436"/>
      <c r="LUL288" s="436"/>
      <c r="LUM288" s="436"/>
      <c r="LUN288" s="436"/>
      <c r="LUO288" s="436"/>
      <c r="LUP288" s="436"/>
      <c r="LUQ288" s="436"/>
      <c r="LUR288" s="436"/>
      <c r="LUS288" s="436"/>
      <c r="LUT288" s="436"/>
      <c r="LUU288" s="436"/>
      <c r="LUV288" s="436"/>
      <c r="LUW288" s="436"/>
      <c r="LUX288" s="436"/>
      <c r="LUY288" s="436"/>
      <c r="LUZ288" s="436"/>
      <c r="LVA288" s="436"/>
      <c r="LVB288" s="436"/>
      <c r="LVC288" s="436"/>
      <c r="LVD288" s="436"/>
      <c r="LVE288" s="436"/>
      <c r="LVF288" s="436"/>
      <c r="LVG288" s="436"/>
      <c r="LVH288" s="436"/>
      <c r="LVI288" s="436"/>
      <c r="LVJ288" s="436"/>
      <c r="LVK288" s="436"/>
      <c r="LVL288" s="436"/>
      <c r="LVM288" s="436"/>
      <c r="LVN288" s="436"/>
      <c r="LVO288" s="436"/>
      <c r="LVP288" s="436"/>
      <c r="LVQ288" s="436"/>
      <c r="LVR288" s="436"/>
      <c r="LVS288" s="436"/>
      <c r="LVT288" s="436"/>
      <c r="LVU288" s="436"/>
      <c r="LVV288" s="436"/>
      <c r="LVW288" s="436"/>
      <c r="LVX288" s="436"/>
      <c r="LVY288" s="436"/>
      <c r="LVZ288" s="436"/>
      <c r="LWA288" s="436"/>
      <c r="LWB288" s="436"/>
      <c r="LWC288" s="436"/>
      <c r="LWD288" s="436"/>
      <c r="LWE288" s="436"/>
      <c r="LWF288" s="436"/>
      <c r="LWG288" s="436"/>
      <c r="LWH288" s="436"/>
      <c r="LWI288" s="436"/>
      <c r="LWJ288" s="436"/>
      <c r="LWK288" s="436"/>
      <c r="LWL288" s="436"/>
      <c r="LWM288" s="436"/>
      <c r="LWN288" s="436"/>
      <c r="LWO288" s="436"/>
      <c r="LWP288" s="436"/>
      <c r="LWQ288" s="436"/>
      <c r="LWR288" s="436"/>
      <c r="LWS288" s="436"/>
      <c r="LWT288" s="436"/>
      <c r="LWU288" s="436"/>
      <c r="LWV288" s="436"/>
      <c r="LWW288" s="436"/>
      <c r="LWX288" s="436"/>
      <c r="LWY288" s="436"/>
      <c r="LWZ288" s="436"/>
      <c r="LXA288" s="436"/>
      <c r="LXB288" s="436"/>
      <c r="LXC288" s="436"/>
      <c r="LXD288" s="436"/>
      <c r="LXE288" s="436"/>
      <c r="LXF288" s="436"/>
      <c r="LXG288" s="436"/>
      <c r="LXH288" s="436"/>
      <c r="LXI288" s="436"/>
      <c r="LXJ288" s="436"/>
      <c r="LXK288" s="436"/>
      <c r="LXL288" s="436"/>
      <c r="LXM288" s="436"/>
      <c r="LXN288" s="436"/>
      <c r="LXO288" s="436"/>
      <c r="LXP288" s="436"/>
      <c r="LXQ288" s="436"/>
      <c r="LXR288" s="436"/>
      <c r="LXS288" s="436"/>
      <c r="LXT288" s="436"/>
      <c r="LXU288" s="436"/>
      <c r="LXV288" s="436"/>
      <c r="LXW288" s="436"/>
      <c r="LXX288" s="436"/>
      <c r="LXY288" s="436"/>
      <c r="LXZ288" s="436"/>
      <c r="LYA288" s="436"/>
      <c r="LYB288" s="436"/>
      <c r="LYC288" s="436"/>
      <c r="LYD288" s="436"/>
      <c r="LYE288" s="436"/>
      <c r="LYF288" s="436"/>
      <c r="LYG288" s="436"/>
      <c r="LYH288" s="436"/>
      <c r="LYI288" s="436"/>
      <c r="LYJ288" s="436"/>
      <c r="LYK288" s="436"/>
      <c r="LYL288" s="436"/>
      <c r="LYM288" s="436"/>
      <c r="LYN288" s="436"/>
      <c r="LYO288" s="436"/>
      <c r="LYP288" s="436"/>
      <c r="LYQ288" s="436"/>
      <c r="LYR288" s="436"/>
      <c r="LYS288" s="436"/>
      <c r="LYT288" s="436"/>
      <c r="LYU288" s="436"/>
      <c r="LYV288" s="436"/>
      <c r="LYW288" s="436"/>
      <c r="LYX288" s="436"/>
      <c r="LYY288" s="436"/>
      <c r="LYZ288" s="436"/>
      <c r="LZA288" s="436"/>
      <c r="LZB288" s="436"/>
      <c r="LZC288" s="436"/>
      <c r="LZD288" s="436"/>
      <c r="LZE288" s="436"/>
      <c r="LZF288" s="436"/>
      <c r="LZG288" s="436"/>
      <c r="LZH288" s="436"/>
      <c r="LZI288" s="436"/>
      <c r="LZJ288" s="436"/>
      <c r="LZK288" s="436"/>
      <c r="LZL288" s="436"/>
      <c r="LZM288" s="436"/>
      <c r="LZN288" s="436"/>
      <c r="LZO288" s="436"/>
      <c r="LZP288" s="436"/>
      <c r="LZQ288" s="436"/>
      <c r="LZR288" s="436"/>
      <c r="LZS288" s="436"/>
      <c r="LZT288" s="436"/>
      <c r="LZU288" s="436"/>
      <c r="LZV288" s="436"/>
      <c r="LZW288" s="436"/>
      <c r="LZX288" s="436"/>
      <c r="LZY288" s="436"/>
      <c r="LZZ288" s="436"/>
      <c r="MAA288" s="436"/>
      <c r="MAB288" s="436"/>
      <c r="MAC288" s="436"/>
      <c r="MAD288" s="436"/>
      <c r="MAE288" s="436"/>
      <c r="MAF288" s="436"/>
      <c r="MAG288" s="436"/>
      <c r="MAH288" s="436"/>
      <c r="MAI288" s="436"/>
      <c r="MAJ288" s="436"/>
      <c r="MAK288" s="436"/>
      <c r="MAL288" s="436"/>
      <c r="MAM288" s="436"/>
      <c r="MAN288" s="436"/>
      <c r="MAO288" s="436"/>
      <c r="MAP288" s="436"/>
      <c r="MAQ288" s="436"/>
      <c r="MAR288" s="436"/>
      <c r="MAS288" s="436"/>
      <c r="MAT288" s="436"/>
      <c r="MAU288" s="436"/>
      <c r="MAV288" s="436"/>
      <c r="MAW288" s="436"/>
      <c r="MAX288" s="436"/>
      <c r="MAY288" s="436"/>
      <c r="MAZ288" s="436"/>
      <c r="MBA288" s="436"/>
      <c r="MBB288" s="436"/>
      <c r="MBC288" s="436"/>
      <c r="MBD288" s="436"/>
      <c r="MBE288" s="436"/>
      <c r="MBF288" s="436"/>
      <c r="MBG288" s="436"/>
      <c r="MBH288" s="436"/>
      <c r="MBI288" s="436"/>
      <c r="MBJ288" s="436"/>
      <c r="MBK288" s="436"/>
      <c r="MBL288" s="436"/>
      <c r="MBM288" s="436"/>
      <c r="MBN288" s="436"/>
      <c r="MBO288" s="436"/>
      <c r="MBP288" s="436"/>
      <c r="MBQ288" s="436"/>
      <c r="MBR288" s="436"/>
      <c r="MBS288" s="436"/>
      <c r="MBT288" s="436"/>
      <c r="MBU288" s="436"/>
      <c r="MBV288" s="436"/>
      <c r="MBW288" s="436"/>
      <c r="MBX288" s="436"/>
      <c r="MBY288" s="436"/>
      <c r="MBZ288" s="436"/>
      <c r="MCA288" s="436"/>
      <c r="MCB288" s="436"/>
      <c r="MCC288" s="436"/>
      <c r="MCD288" s="436"/>
      <c r="MCE288" s="436"/>
      <c r="MCF288" s="436"/>
      <c r="MCG288" s="436"/>
      <c r="MCH288" s="436"/>
      <c r="MCI288" s="436"/>
      <c r="MCJ288" s="436"/>
      <c r="MCK288" s="436"/>
      <c r="MCL288" s="436"/>
      <c r="MCM288" s="436"/>
      <c r="MCN288" s="436"/>
      <c r="MCO288" s="436"/>
      <c r="MCP288" s="436"/>
      <c r="MCQ288" s="436"/>
      <c r="MCR288" s="436"/>
      <c r="MCS288" s="436"/>
      <c r="MCT288" s="436"/>
      <c r="MCU288" s="436"/>
      <c r="MCV288" s="436"/>
      <c r="MCW288" s="436"/>
      <c r="MCX288" s="436"/>
      <c r="MCY288" s="436"/>
      <c r="MCZ288" s="436"/>
      <c r="MDA288" s="436"/>
      <c r="MDB288" s="436"/>
      <c r="MDC288" s="436"/>
      <c r="MDD288" s="436"/>
      <c r="MDE288" s="436"/>
      <c r="MDF288" s="436"/>
      <c r="MDG288" s="436"/>
      <c r="MDH288" s="436"/>
      <c r="MDI288" s="436"/>
      <c r="MDJ288" s="436"/>
      <c r="MDK288" s="436"/>
      <c r="MDL288" s="436"/>
      <c r="MDM288" s="436"/>
      <c r="MDN288" s="436"/>
      <c r="MDO288" s="436"/>
      <c r="MDP288" s="436"/>
      <c r="MDQ288" s="436"/>
      <c r="MDR288" s="436"/>
      <c r="MDS288" s="436"/>
      <c r="MDT288" s="436"/>
      <c r="MDU288" s="436"/>
      <c r="MDV288" s="436"/>
      <c r="MDW288" s="436"/>
      <c r="MDX288" s="436"/>
      <c r="MDY288" s="436"/>
      <c r="MDZ288" s="436"/>
      <c r="MEA288" s="436"/>
      <c r="MEB288" s="436"/>
      <c r="MEC288" s="436"/>
      <c r="MED288" s="436"/>
      <c r="MEE288" s="436"/>
      <c r="MEF288" s="436"/>
      <c r="MEG288" s="436"/>
      <c r="MEH288" s="436"/>
      <c r="MEI288" s="436"/>
      <c r="MEJ288" s="436"/>
      <c r="MEK288" s="436"/>
      <c r="MEL288" s="436"/>
      <c r="MEM288" s="436"/>
      <c r="MEN288" s="436"/>
      <c r="MEO288" s="436"/>
      <c r="MEP288" s="436"/>
      <c r="MEQ288" s="436"/>
      <c r="MER288" s="436"/>
      <c r="MES288" s="436"/>
      <c r="MET288" s="436"/>
      <c r="MEU288" s="436"/>
      <c r="MEV288" s="436"/>
      <c r="MEW288" s="436"/>
      <c r="MEX288" s="436"/>
      <c r="MEY288" s="436"/>
      <c r="MEZ288" s="436"/>
      <c r="MFA288" s="436"/>
      <c r="MFB288" s="436"/>
      <c r="MFC288" s="436"/>
      <c r="MFD288" s="436"/>
      <c r="MFE288" s="436"/>
      <c r="MFF288" s="436"/>
      <c r="MFG288" s="436"/>
      <c r="MFH288" s="436"/>
      <c r="MFI288" s="436"/>
      <c r="MFJ288" s="436"/>
      <c r="MFK288" s="436"/>
      <c r="MFL288" s="436"/>
      <c r="MFM288" s="436"/>
      <c r="MFN288" s="436"/>
      <c r="MFO288" s="436"/>
      <c r="MFP288" s="436"/>
      <c r="MFQ288" s="436"/>
      <c r="MFR288" s="436"/>
      <c r="MFS288" s="436"/>
      <c r="MFT288" s="436"/>
      <c r="MFU288" s="436"/>
      <c r="MFV288" s="436"/>
      <c r="MFW288" s="436"/>
      <c r="MFX288" s="436"/>
      <c r="MFY288" s="436"/>
      <c r="MFZ288" s="436"/>
      <c r="MGA288" s="436"/>
      <c r="MGB288" s="436"/>
      <c r="MGC288" s="436"/>
      <c r="MGD288" s="436"/>
      <c r="MGE288" s="436"/>
      <c r="MGF288" s="436"/>
      <c r="MGG288" s="436"/>
      <c r="MGH288" s="436"/>
      <c r="MGI288" s="436"/>
      <c r="MGJ288" s="436"/>
      <c r="MGK288" s="436"/>
      <c r="MGL288" s="436"/>
      <c r="MGM288" s="436"/>
      <c r="MGN288" s="436"/>
      <c r="MGO288" s="436"/>
      <c r="MGP288" s="436"/>
      <c r="MGQ288" s="436"/>
      <c r="MGR288" s="436"/>
      <c r="MGS288" s="436"/>
      <c r="MGT288" s="436"/>
      <c r="MGU288" s="436"/>
      <c r="MGV288" s="436"/>
      <c r="MGW288" s="436"/>
      <c r="MGX288" s="436"/>
      <c r="MGY288" s="436"/>
      <c r="MGZ288" s="436"/>
      <c r="MHA288" s="436"/>
      <c r="MHB288" s="436"/>
      <c r="MHC288" s="436"/>
      <c r="MHD288" s="436"/>
      <c r="MHE288" s="436"/>
      <c r="MHF288" s="436"/>
      <c r="MHG288" s="436"/>
      <c r="MHH288" s="436"/>
      <c r="MHI288" s="436"/>
      <c r="MHJ288" s="436"/>
      <c r="MHK288" s="436"/>
      <c r="MHL288" s="436"/>
      <c r="MHM288" s="436"/>
      <c r="MHN288" s="436"/>
      <c r="MHO288" s="436"/>
      <c r="MHP288" s="436"/>
      <c r="MHQ288" s="436"/>
      <c r="MHR288" s="436"/>
      <c r="MHS288" s="436"/>
      <c r="MHT288" s="436"/>
      <c r="MHU288" s="436"/>
      <c r="MHV288" s="436"/>
      <c r="MHW288" s="436"/>
      <c r="MHX288" s="436"/>
      <c r="MHY288" s="436"/>
      <c r="MHZ288" s="436"/>
      <c r="MIA288" s="436"/>
      <c r="MIB288" s="436"/>
      <c r="MIC288" s="436"/>
      <c r="MID288" s="436"/>
      <c r="MIE288" s="436"/>
      <c r="MIF288" s="436"/>
      <c r="MIG288" s="436"/>
      <c r="MIH288" s="436"/>
      <c r="MII288" s="436"/>
      <c r="MIJ288" s="436"/>
      <c r="MIK288" s="436"/>
      <c r="MIL288" s="436"/>
      <c r="MIM288" s="436"/>
      <c r="MIN288" s="436"/>
      <c r="MIO288" s="436"/>
      <c r="MIP288" s="436"/>
      <c r="MIQ288" s="436"/>
      <c r="MIR288" s="436"/>
      <c r="MIS288" s="436"/>
      <c r="MIT288" s="436"/>
      <c r="MIU288" s="436"/>
      <c r="MIV288" s="436"/>
      <c r="MIW288" s="436"/>
      <c r="MIX288" s="436"/>
      <c r="MIY288" s="436"/>
      <c r="MIZ288" s="436"/>
      <c r="MJA288" s="436"/>
      <c r="MJB288" s="436"/>
      <c r="MJC288" s="436"/>
      <c r="MJD288" s="436"/>
      <c r="MJE288" s="436"/>
      <c r="MJF288" s="436"/>
      <c r="MJG288" s="436"/>
      <c r="MJH288" s="436"/>
      <c r="MJI288" s="436"/>
      <c r="MJJ288" s="436"/>
      <c r="MJK288" s="436"/>
      <c r="MJL288" s="436"/>
      <c r="MJM288" s="436"/>
      <c r="MJN288" s="436"/>
      <c r="MJO288" s="436"/>
      <c r="MJP288" s="436"/>
      <c r="MJQ288" s="436"/>
      <c r="MJR288" s="436"/>
      <c r="MJS288" s="436"/>
      <c r="MJT288" s="436"/>
      <c r="MJU288" s="436"/>
      <c r="MJV288" s="436"/>
      <c r="MJW288" s="436"/>
      <c r="MJX288" s="436"/>
      <c r="MJY288" s="436"/>
      <c r="MJZ288" s="436"/>
      <c r="MKA288" s="436"/>
      <c r="MKB288" s="436"/>
      <c r="MKC288" s="436"/>
      <c r="MKD288" s="436"/>
      <c r="MKE288" s="436"/>
      <c r="MKF288" s="436"/>
      <c r="MKG288" s="436"/>
      <c r="MKH288" s="436"/>
      <c r="MKI288" s="436"/>
      <c r="MKJ288" s="436"/>
      <c r="MKK288" s="436"/>
      <c r="MKL288" s="436"/>
      <c r="MKM288" s="436"/>
      <c r="MKN288" s="436"/>
      <c r="MKO288" s="436"/>
      <c r="MKP288" s="436"/>
      <c r="MKQ288" s="436"/>
      <c r="MKR288" s="436"/>
      <c r="MKS288" s="436"/>
      <c r="MKT288" s="436"/>
      <c r="MKU288" s="436"/>
      <c r="MKV288" s="436"/>
      <c r="MKW288" s="436"/>
      <c r="MKX288" s="436"/>
      <c r="MKY288" s="436"/>
      <c r="MKZ288" s="436"/>
      <c r="MLA288" s="436"/>
      <c r="MLB288" s="436"/>
      <c r="MLC288" s="436"/>
      <c r="MLD288" s="436"/>
      <c r="MLE288" s="436"/>
      <c r="MLF288" s="436"/>
      <c r="MLG288" s="436"/>
      <c r="MLH288" s="436"/>
      <c r="MLI288" s="436"/>
      <c r="MLJ288" s="436"/>
      <c r="MLK288" s="436"/>
      <c r="MLL288" s="436"/>
      <c r="MLM288" s="436"/>
      <c r="MLN288" s="436"/>
      <c r="MLO288" s="436"/>
      <c r="MLP288" s="436"/>
      <c r="MLQ288" s="436"/>
      <c r="MLR288" s="436"/>
      <c r="MLS288" s="436"/>
      <c r="MLT288" s="436"/>
      <c r="MLU288" s="436"/>
      <c r="MLV288" s="436"/>
      <c r="MLW288" s="436"/>
      <c r="MLX288" s="436"/>
      <c r="MLY288" s="436"/>
      <c r="MLZ288" s="436"/>
      <c r="MMA288" s="436"/>
      <c r="MMB288" s="436"/>
      <c r="MMC288" s="436"/>
      <c r="MMD288" s="436"/>
      <c r="MME288" s="436"/>
      <c r="MMF288" s="436"/>
      <c r="MMG288" s="436"/>
      <c r="MMH288" s="436"/>
      <c r="MMI288" s="436"/>
      <c r="MMJ288" s="436"/>
      <c r="MMK288" s="436"/>
      <c r="MML288" s="436"/>
      <c r="MMM288" s="436"/>
      <c r="MMN288" s="436"/>
      <c r="MMO288" s="436"/>
      <c r="MMP288" s="436"/>
      <c r="MMQ288" s="436"/>
      <c r="MMR288" s="436"/>
      <c r="MMS288" s="436"/>
      <c r="MMT288" s="436"/>
      <c r="MMU288" s="436"/>
      <c r="MMV288" s="436"/>
      <c r="MMW288" s="436"/>
      <c r="MMX288" s="436"/>
      <c r="MMY288" s="436"/>
      <c r="MMZ288" s="436"/>
      <c r="MNA288" s="436"/>
      <c r="MNB288" s="436"/>
      <c r="MNC288" s="436"/>
      <c r="MND288" s="436"/>
      <c r="MNE288" s="436"/>
      <c r="MNF288" s="436"/>
      <c r="MNG288" s="436"/>
      <c r="MNH288" s="436"/>
      <c r="MNI288" s="436"/>
      <c r="MNJ288" s="436"/>
      <c r="MNK288" s="436"/>
      <c r="MNL288" s="436"/>
      <c r="MNM288" s="436"/>
      <c r="MNN288" s="436"/>
      <c r="MNO288" s="436"/>
      <c r="MNP288" s="436"/>
      <c r="MNQ288" s="436"/>
      <c r="MNR288" s="436"/>
      <c r="MNS288" s="436"/>
      <c r="MNT288" s="436"/>
      <c r="MNU288" s="436"/>
      <c r="MNV288" s="436"/>
      <c r="MNW288" s="436"/>
      <c r="MNX288" s="436"/>
      <c r="MNY288" s="436"/>
      <c r="MNZ288" s="436"/>
      <c r="MOA288" s="436"/>
      <c r="MOB288" s="436"/>
      <c r="MOC288" s="436"/>
      <c r="MOD288" s="436"/>
      <c r="MOE288" s="436"/>
      <c r="MOF288" s="436"/>
      <c r="MOG288" s="436"/>
      <c r="MOH288" s="436"/>
      <c r="MOI288" s="436"/>
      <c r="MOJ288" s="436"/>
      <c r="MOK288" s="436"/>
      <c r="MOL288" s="436"/>
      <c r="MOM288" s="436"/>
      <c r="MON288" s="436"/>
      <c r="MOO288" s="436"/>
      <c r="MOP288" s="436"/>
      <c r="MOQ288" s="436"/>
      <c r="MOR288" s="436"/>
      <c r="MOS288" s="436"/>
      <c r="MOT288" s="436"/>
      <c r="MOU288" s="436"/>
      <c r="MOV288" s="436"/>
      <c r="MOW288" s="436"/>
      <c r="MOX288" s="436"/>
      <c r="MOY288" s="436"/>
      <c r="MOZ288" s="436"/>
      <c r="MPA288" s="436"/>
      <c r="MPB288" s="436"/>
      <c r="MPC288" s="436"/>
      <c r="MPD288" s="436"/>
      <c r="MPE288" s="436"/>
      <c r="MPF288" s="436"/>
      <c r="MPG288" s="436"/>
      <c r="MPH288" s="436"/>
      <c r="MPI288" s="436"/>
      <c r="MPJ288" s="436"/>
      <c r="MPK288" s="436"/>
      <c r="MPL288" s="436"/>
      <c r="MPM288" s="436"/>
      <c r="MPN288" s="436"/>
      <c r="MPO288" s="436"/>
      <c r="MPP288" s="436"/>
      <c r="MPQ288" s="436"/>
      <c r="MPR288" s="436"/>
      <c r="MPS288" s="436"/>
      <c r="MPT288" s="436"/>
      <c r="MPU288" s="436"/>
      <c r="MPV288" s="436"/>
      <c r="MPW288" s="436"/>
      <c r="MPX288" s="436"/>
      <c r="MPY288" s="436"/>
      <c r="MPZ288" s="436"/>
      <c r="MQA288" s="436"/>
      <c r="MQB288" s="436"/>
      <c r="MQC288" s="436"/>
      <c r="MQD288" s="436"/>
      <c r="MQE288" s="436"/>
      <c r="MQF288" s="436"/>
      <c r="MQG288" s="436"/>
      <c r="MQH288" s="436"/>
      <c r="MQI288" s="436"/>
      <c r="MQJ288" s="436"/>
      <c r="MQK288" s="436"/>
      <c r="MQL288" s="436"/>
      <c r="MQM288" s="436"/>
      <c r="MQN288" s="436"/>
      <c r="MQO288" s="436"/>
      <c r="MQP288" s="436"/>
      <c r="MQQ288" s="436"/>
      <c r="MQR288" s="436"/>
      <c r="MQS288" s="436"/>
      <c r="MQT288" s="436"/>
      <c r="MQU288" s="436"/>
      <c r="MQV288" s="436"/>
      <c r="MQW288" s="436"/>
      <c r="MQX288" s="436"/>
      <c r="MQY288" s="436"/>
      <c r="MQZ288" s="436"/>
      <c r="MRA288" s="436"/>
      <c r="MRB288" s="436"/>
      <c r="MRC288" s="436"/>
      <c r="MRD288" s="436"/>
      <c r="MRE288" s="436"/>
      <c r="MRF288" s="436"/>
      <c r="MRG288" s="436"/>
      <c r="MRH288" s="436"/>
      <c r="MRI288" s="436"/>
      <c r="MRJ288" s="436"/>
      <c r="MRK288" s="436"/>
      <c r="MRL288" s="436"/>
      <c r="MRM288" s="436"/>
      <c r="MRN288" s="436"/>
      <c r="MRO288" s="436"/>
      <c r="MRP288" s="436"/>
      <c r="MRQ288" s="436"/>
      <c r="MRR288" s="436"/>
      <c r="MRS288" s="436"/>
      <c r="MRT288" s="436"/>
      <c r="MRU288" s="436"/>
      <c r="MRV288" s="436"/>
      <c r="MRW288" s="436"/>
      <c r="MRX288" s="436"/>
      <c r="MRY288" s="436"/>
      <c r="MRZ288" s="436"/>
      <c r="MSA288" s="436"/>
      <c r="MSB288" s="436"/>
      <c r="MSC288" s="436"/>
      <c r="MSD288" s="436"/>
      <c r="MSE288" s="436"/>
      <c r="MSF288" s="436"/>
      <c r="MSG288" s="436"/>
      <c r="MSH288" s="436"/>
      <c r="MSI288" s="436"/>
      <c r="MSJ288" s="436"/>
      <c r="MSK288" s="436"/>
      <c r="MSL288" s="436"/>
      <c r="MSM288" s="436"/>
      <c r="MSN288" s="436"/>
      <c r="MSO288" s="436"/>
      <c r="MSP288" s="436"/>
      <c r="MSQ288" s="436"/>
      <c r="MSR288" s="436"/>
      <c r="MSS288" s="436"/>
      <c r="MST288" s="436"/>
      <c r="MSU288" s="436"/>
      <c r="MSV288" s="436"/>
      <c r="MSW288" s="436"/>
      <c r="MSX288" s="436"/>
      <c r="MSY288" s="436"/>
      <c r="MSZ288" s="436"/>
      <c r="MTA288" s="436"/>
      <c r="MTB288" s="436"/>
      <c r="MTC288" s="436"/>
      <c r="MTD288" s="436"/>
      <c r="MTE288" s="436"/>
      <c r="MTF288" s="436"/>
      <c r="MTG288" s="436"/>
      <c r="MTH288" s="436"/>
      <c r="MTI288" s="436"/>
      <c r="MTJ288" s="436"/>
      <c r="MTK288" s="436"/>
      <c r="MTL288" s="436"/>
      <c r="MTM288" s="436"/>
      <c r="MTN288" s="436"/>
      <c r="MTO288" s="436"/>
      <c r="MTP288" s="436"/>
      <c r="MTQ288" s="436"/>
      <c r="MTR288" s="436"/>
      <c r="MTS288" s="436"/>
      <c r="MTT288" s="436"/>
      <c r="MTU288" s="436"/>
      <c r="MTV288" s="436"/>
      <c r="MTW288" s="436"/>
      <c r="MTX288" s="436"/>
      <c r="MTY288" s="436"/>
      <c r="MTZ288" s="436"/>
      <c r="MUA288" s="436"/>
      <c r="MUB288" s="436"/>
      <c r="MUC288" s="436"/>
      <c r="MUD288" s="436"/>
      <c r="MUE288" s="436"/>
      <c r="MUF288" s="436"/>
      <c r="MUG288" s="436"/>
      <c r="MUH288" s="436"/>
      <c r="MUI288" s="436"/>
      <c r="MUJ288" s="436"/>
      <c r="MUK288" s="436"/>
      <c r="MUL288" s="436"/>
      <c r="MUM288" s="436"/>
      <c r="MUN288" s="436"/>
      <c r="MUO288" s="436"/>
      <c r="MUP288" s="436"/>
      <c r="MUQ288" s="436"/>
      <c r="MUR288" s="436"/>
      <c r="MUS288" s="436"/>
      <c r="MUT288" s="436"/>
      <c r="MUU288" s="436"/>
      <c r="MUV288" s="436"/>
      <c r="MUW288" s="436"/>
      <c r="MUX288" s="436"/>
      <c r="MUY288" s="436"/>
      <c r="MUZ288" s="436"/>
      <c r="MVA288" s="436"/>
      <c r="MVB288" s="436"/>
      <c r="MVC288" s="436"/>
      <c r="MVD288" s="436"/>
      <c r="MVE288" s="436"/>
      <c r="MVF288" s="436"/>
      <c r="MVG288" s="436"/>
      <c r="MVH288" s="436"/>
      <c r="MVI288" s="436"/>
      <c r="MVJ288" s="436"/>
      <c r="MVK288" s="436"/>
      <c r="MVL288" s="436"/>
      <c r="MVM288" s="436"/>
      <c r="MVN288" s="436"/>
      <c r="MVO288" s="436"/>
      <c r="MVP288" s="436"/>
      <c r="MVQ288" s="436"/>
      <c r="MVR288" s="436"/>
      <c r="MVS288" s="436"/>
      <c r="MVT288" s="436"/>
      <c r="MVU288" s="436"/>
      <c r="MVV288" s="436"/>
      <c r="MVW288" s="436"/>
      <c r="MVX288" s="436"/>
      <c r="MVY288" s="436"/>
      <c r="MVZ288" s="436"/>
      <c r="MWA288" s="436"/>
      <c r="MWB288" s="436"/>
      <c r="MWC288" s="436"/>
      <c r="MWD288" s="436"/>
      <c r="MWE288" s="436"/>
      <c r="MWF288" s="436"/>
      <c r="MWG288" s="436"/>
      <c r="MWH288" s="436"/>
      <c r="MWI288" s="436"/>
      <c r="MWJ288" s="436"/>
      <c r="MWK288" s="436"/>
      <c r="MWL288" s="436"/>
      <c r="MWM288" s="436"/>
      <c r="MWN288" s="436"/>
      <c r="MWO288" s="436"/>
      <c r="MWP288" s="436"/>
      <c r="MWQ288" s="436"/>
      <c r="MWR288" s="436"/>
      <c r="MWS288" s="436"/>
      <c r="MWT288" s="436"/>
      <c r="MWU288" s="436"/>
      <c r="MWV288" s="436"/>
      <c r="MWW288" s="436"/>
      <c r="MWX288" s="436"/>
      <c r="MWY288" s="436"/>
      <c r="MWZ288" s="436"/>
      <c r="MXA288" s="436"/>
      <c r="MXB288" s="436"/>
      <c r="MXC288" s="436"/>
      <c r="MXD288" s="436"/>
      <c r="MXE288" s="436"/>
      <c r="MXF288" s="436"/>
      <c r="MXG288" s="436"/>
      <c r="MXH288" s="436"/>
      <c r="MXI288" s="436"/>
      <c r="MXJ288" s="436"/>
      <c r="MXK288" s="436"/>
      <c r="MXL288" s="436"/>
      <c r="MXM288" s="436"/>
      <c r="MXN288" s="436"/>
      <c r="MXO288" s="436"/>
      <c r="MXP288" s="436"/>
      <c r="MXQ288" s="436"/>
      <c r="MXR288" s="436"/>
      <c r="MXS288" s="436"/>
      <c r="MXT288" s="436"/>
      <c r="MXU288" s="436"/>
      <c r="MXV288" s="436"/>
      <c r="MXW288" s="436"/>
      <c r="MXX288" s="436"/>
      <c r="MXY288" s="436"/>
      <c r="MXZ288" s="436"/>
      <c r="MYA288" s="436"/>
      <c r="MYB288" s="436"/>
      <c r="MYC288" s="436"/>
      <c r="MYD288" s="436"/>
      <c r="MYE288" s="436"/>
      <c r="MYF288" s="436"/>
      <c r="MYG288" s="436"/>
      <c r="MYH288" s="436"/>
      <c r="MYI288" s="436"/>
      <c r="MYJ288" s="436"/>
      <c r="MYK288" s="436"/>
      <c r="MYL288" s="436"/>
      <c r="MYM288" s="436"/>
      <c r="MYN288" s="436"/>
      <c r="MYO288" s="436"/>
      <c r="MYP288" s="436"/>
      <c r="MYQ288" s="436"/>
      <c r="MYR288" s="436"/>
      <c r="MYS288" s="436"/>
      <c r="MYT288" s="436"/>
      <c r="MYU288" s="436"/>
      <c r="MYV288" s="436"/>
      <c r="MYW288" s="436"/>
      <c r="MYX288" s="436"/>
      <c r="MYY288" s="436"/>
      <c r="MYZ288" s="436"/>
      <c r="MZA288" s="436"/>
      <c r="MZB288" s="436"/>
      <c r="MZC288" s="436"/>
      <c r="MZD288" s="436"/>
      <c r="MZE288" s="436"/>
      <c r="MZF288" s="436"/>
      <c r="MZG288" s="436"/>
      <c r="MZH288" s="436"/>
      <c r="MZI288" s="436"/>
      <c r="MZJ288" s="436"/>
      <c r="MZK288" s="436"/>
      <c r="MZL288" s="436"/>
      <c r="MZM288" s="436"/>
      <c r="MZN288" s="436"/>
      <c r="MZO288" s="436"/>
      <c r="MZP288" s="436"/>
      <c r="MZQ288" s="436"/>
      <c r="MZR288" s="436"/>
      <c r="MZS288" s="436"/>
      <c r="MZT288" s="436"/>
      <c r="MZU288" s="436"/>
      <c r="MZV288" s="436"/>
      <c r="MZW288" s="436"/>
      <c r="MZX288" s="436"/>
      <c r="MZY288" s="436"/>
      <c r="MZZ288" s="436"/>
      <c r="NAA288" s="436"/>
      <c r="NAB288" s="436"/>
      <c r="NAC288" s="436"/>
      <c r="NAD288" s="436"/>
      <c r="NAE288" s="436"/>
      <c r="NAF288" s="436"/>
      <c r="NAG288" s="436"/>
      <c r="NAH288" s="436"/>
      <c r="NAI288" s="436"/>
      <c r="NAJ288" s="436"/>
      <c r="NAK288" s="436"/>
      <c r="NAL288" s="436"/>
      <c r="NAM288" s="436"/>
      <c r="NAN288" s="436"/>
      <c r="NAO288" s="436"/>
      <c r="NAP288" s="436"/>
      <c r="NAQ288" s="436"/>
      <c r="NAR288" s="436"/>
      <c r="NAS288" s="436"/>
      <c r="NAT288" s="436"/>
      <c r="NAU288" s="436"/>
      <c r="NAV288" s="436"/>
      <c r="NAW288" s="436"/>
      <c r="NAX288" s="436"/>
      <c r="NAY288" s="436"/>
      <c r="NAZ288" s="436"/>
      <c r="NBA288" s="436"/>
      <c r="NBB288" s="436"/>
      <c r="NBC288" s="436"/>
      <c r="NBD288" s="436"/>
      <c r="NBE288" s="436"/>
      <c r="NBF288" s="436"/>
      <c r="NBG288" s="436"/>
      <c r="NBH288" s="436"/>
      <c r="NBI288" s="436"/>
      <c r="NBJ288" s="436"/>
      <c r="NBK288" s="436"/>
      <c r="NBL288" s="436"/>
      <c r="NBM288" s="436"/>
      <c r="NBN288" s="436"/>
      <c r="NBO288" s="436"/>
      <c r="NBP288" s="436"/>
      <c r="NBQ288" s="436"/>
      <c r="NBR288" s="436"/>
      <c r="NBS288" s="436"/>
      <c r="NBT288" s="436"/>
      <c r="NBU288" s="436"/>
      <c r="NBV288" s="436"/>
      <c r="NBW288" s="436"/>
      <c r="NBX288" s="436"/>
      <c r="NBY288" s="436"/>
      <c r="NBZ288" s="436"/>
      <c r="NCA288" s="436"/>
      <c r="NCB288" s="436"/>
      <c r="NCC288" s="436"/>
      <c r="NCD288" s="436"/>
      <c r="NCE288" s="436"/>
      <c r="NCF288" s="436"/>
      <c r="NCG288" s="436"/>
      <c r="NCH288" s="436"/>
      <c r="NCI288" s="436"/>
      <c r="NCJ288" s="436"/>
      <c r="NCK288" s="436"/>
      <c r="NCL288" s="436"/>
      <c r="NCM288" s="436"/>
      <c r="NCN288" s="436"/>
      <c r="NCO288" s="436"/>
      <c r="NCP288" s="436"/>
      <c r="NCQ288" s="436"/>
      <c r="NCR288" s="436"/>
      <c r="NCS288" s="436"/>
      <c r="NCT288" s="436"/>
      <c r="NCU288" s="436"/>
      <c r="NCV288" s="436"/>
      <c r="NCW288" s="436"/>
      <c r="NCX288" s="436"/>
      <c r="NCY288" s="436"/>
      <c r="NCZ288" s="436"/>
      <c r="NDA288" s="436"/>
      <c r="NDB288" s="436"/>
      <c r="NDC288" s="436"/>
      <c r="NDD288" s="436"/>
      <c r="NDE288" s="436"/>
      <c r="NDF288" s="436"/>
      <c r="NDG288" s="436"/>
      <c r="NDH288" s="436"/>
      <c r="NDI288" s="436"/>
      <c r="NDJ288" s="436"/>
      <c r="NDK288" s="436"/>
      <c r="NDL288" s="436"/>
      <c r="NDM288" s="436"/>
      <c r="NDN288" s="436"/>
      <c r="NDO288" s="436"/>
      <c r="NDP288" s="436"/>
      <c r="NDQ288" s="436"/>
      <c r="NDR288" s="436"/>
      <c r="NDS288" s="436"/>
      <c r="NDT288" s="436"/>
      <c r="NDU288" s="436"/>
      <c r="NDV288" s="436"/>
      <c r="NDW288" s="436"/>
      <c r="NDX288" s="436"/>
      <c r="NDY288" s="436"/>
      <c r="NDZ288" s="436"/>
      <c r="NEA288" s="436"/>
      <c r="NEB288" s="436"/>
      <c r="NEC288" s="436"/>
      <c r="NED288" s="436"/>
      <c r="NEE288" s="436"/>
      <c r="NEF288" s="436"/>
      <c r="NEG288" s="436"/>
      <c r="NEH288" s="436"/>
      <c r="NEI288" s="436"/>
      <c r="NEJ288" s="436"/>
      <c r="NEK288" s="436"/>
      <c r="NEL288" s="436"/>
      <c r="NEM288" s="436"/>
      <c r="NEN288" s="436"/>
      <c r="NEO288" s="436"/>
      <c r="NEP288" s="436"/>
      <c r="NEQ288" s="436"/>
      <c r="NER288" s="436"/>
      <c r="NES288" s="436"/>
      <c r="NET288" s="436"/>
      <c r="NEU288" s="436"/>
      <c r="NEV288" s="436"/>
      <c r="NEW288" s="436"/>
      <c r="NEX288" s="436"/>
      <c r="NEY288" s="436"/>
      <c r="NEZ288" s="436"/>
      <c r="NFA288" s="436"/>
      <c r="NFB288" s="436"/>
      <c r="NFC288" s="436"/>
      <c r="NFD288" s="436"/>
      <c r="NFE288" s="436"/>
      <c r="NFF288" s="436"/>
      <c r="NFG288" s="436"/>
      <c r="NFH288" s="436"/>
      <c r="NFI288" s="436"/>
      <c r="NFJ288" s="436"/>
      <c r="NFK288" s="436"/>
      <c r="NFL288" s="436"/>
      <c r="NFM288" s="436"/>
      <c r="NFN288" s="436"/>
      <c r="NFO288" s="436"/>
      <c r="NFP288" s="436"/>
      <c r="NFQ288" s="436"/>
      <c r="NFR288" s="436"/>
      <c r="NFS288" s="436"/>
      <c r="NFT288" s="436"/>
      <c r="NFU288" s="436"/>
      <c r="NFV288" s="436"/>
      <c r="NFW288" s="436"/>
      <c r="NFX288" s="436"/>
      <c r="NFY288" s="436"/>
      <c r="NFZ288" s="436"/>
      <c r="NGA288" s="436"/>
      <c r="NGB288" s="436"/>
      <c r="NGC288" s="436"/>
      <c r="NGD288" s="436"/>
      <c r="NGE288" s="436"/>
      <c r="NGF288" s="436"/>
      <c r="NGG288" s="436"/>
      <c r="NGH288" s="436"/>
      <c r="NGI288" s="436"/>
      <c r="NGJ288" s="436"/>
      <c r="NGK288" s="436"/>
      <c r="NGL288" s="436"/>
      <c r="NGM288" s="436"/>
      <c r="NGN288" s="436"/>
      <c r="NGO288" s="436"/>
      <c r="NGP288" s="436"/>
      <c r="NGQ288" s="436"/>
      <c r="NGR288" s="436"/>
      <c r="NGS288" s="436"/>
      <c r="NGT288" s="436"/>
      <c r="NGU288" s="436"/>
      <c r="NGV288" s="436"/>
      <c r="NGW288" s="436"/>
      <c r="NGX288" s="436"/>
      <c r="NGY288" s="436"/>
      <c r="NGZ288" s="436"/>
      <c r="NHA288" s="436"/>
      <c r="NHB288" s="436"/>
      <c r="NHC288" s="436"/>
      <c r="NHD288" s="436"/>
      <c r="NHE288" s="436"/>
      <c r="NHF288" s="436"/>
      <c r="NHG288" s="436"/>
      <c r="NHH288" s="436"/>
      <c r="NHI288" s="436"/>
      <c r="NHJ288" s="436"/>
      <c r="NHK288" s="436"/>
      <c r="NHL288" s="436"/>
      <c r="NHM288" s="436"/>
      <c r="NHN288" s="436"/>
      <c r="NHO288" s="436"/>
      <c r="NHP288" s="436"/>
      <c r="NHQ288" s="436"/>
      <c r="NHR288" s="436"/>
      <c r="NHS288" s="436"/>
      <c r="NHT288" s="436"/>
      <c r="NHU288" s="436"/>
      <c r="NHV288" s="436"/>
      <c r="NHW288" s="436"/>
      <c r="NHX288" s="436"/>
      <c r="NHY288" s="436"/>
      <c r="NHZ288" s="436"/>
      <c r="NIA288" s="436"/>
      <c r="NIB288" s="436"/>
      <c r="NIC288" s="436"/>
      <c r="NID288" s="436"/>
      <c r="NIE288" s="436"/>
      <c r="NIF288" s="436"/>
      <c r="NIG288" s="436"/>
      <c r="NIH288" s="436"/>
      <c r="NII288" s="436"/>
      <c r="NIJ288" s="436"/>
      <c r="NIK288" s="436"/>
      <c r="NIL288" s="436"/>
      <c r="NIM288" s="436"/>
      <c r="NIN288" s="436"/>
      <c r="NIO288" s="436"/>
      <c r="NIP288" s="436"/>
      <c r="NIQ288" s="436"/>
      <c r="NIR288" s="436"/>
      <c r="NIS288" s="436"/>
      <c r="NIT288" s="436"/>
      <c r="NIU288" s="436"/>
      <c r="NIV288" s="436"/>
      <c r="NIW288" s="436"/>
      <c r="NIX288" s="436"/>
      <c r="NIY288" s="436"/>
      <c r="NIZ288" s="436"/>
      <c r="NJA288" s="436"/>
      <c r="NJB288" s="436"/>
      <c r="NJC288" s="436"/>
      <c r="NJD288" s="436"/>
      <c r="NJE288" s="436"/>
      <c r="NJF288" s="436"/>
      <c r="NJG288" s="436"/>
      <c r="NJH288" s="436"/>
      <c r="NJI288" s="436"/>
      <c r="NJJ288" s="436"/>
      <c r="NJK288" s="436"/>
      <c r="NJL288" s="436"/>
      <c r="NJM288" s="436"/>
      <c r="NJN288" s="436"/>
      <c r="NJO288" s="436"/>
      <c r="NJP288" s="436"/>
      <c r="NJQ288" s="436"/>
      <c r="NJR288" s="436"/>
      <c r="NJS288" s="436"/>
      <c r="NJT288" s="436"/>
      <c r="NJU288" s="436"/>
      <c r="NJV288" s="436"/>
      <c r="NJW288" s="436"/>
      <c r="NJX288" s="436"/>
      <c r="NJY288" s="436"/>
      <c r="NJZ288" s="436"/>
      <c r="NKA288" s="436"/>
      <c r="NKB288" s="436"/>
      <c r="NKC288" s="436"/>
      <c r="NKD288" s="436"/>
      <c r="NKE288" s="436"/>
      <c r="NKF288" s="436"/>
      <c r="NKG288" s="436"/>
      <c r="NKH288" s="436"/>
      <c r="NKI288" s="436"/>
      <c r="NKJ288" s="436"/>
      <c r="NKK288" s="436"/>
      <c r="NKL288" s="436"/>
      <c r="NKM288" s="436"/>
      <c r="NKN288" s="436"/>
      <c r="NKO288" s="436"/>
      <c r="NKP288" s="436"/>
      <c r="NKQ288" s="436"/>
      <c r="NKR288" s="436"/>
      <c r="NKS288" s="436"/>
      <c r="NKT288" s="436"/>
      <c r="NKU288" s="436"/>
      <c r="NKV288" s="436"/>
      <c r="NKW288" s="436"/>
      <c r="NKX288" s="436"/>
      <c r="NKY288" s="436"/>
      <c r="NKZ288" s="436"/>
      <c r="NLA288" s="436"/>
      <c r="NLB288" s="436"/>
      <c r="NLC288" s="436"/>
      <c r="NLD288" s="436"/>
      <c r="NLE288" s="436"/>
      <c r="NLF288" s="436"/>
      <c r="NLG288" s="436"/>
      <c r="NLH288" s="436"/>
      <c r="NLI288" s="436"/>
      <c r="NLJ288" s="436"/>
      <c r="NLK288" s="436"/>
      <c r="NLL288" s="436"/>
      <c r="NLM288" s="436"/>
      <c r="NLN288" s="436"/>
      <c r="NLO288" s="436"/>
      <c r="NLP288" s="436"/>
      <c r="NLQ288" s="436"/>
      <c r="NLR288" s="436"/>
      <c r="NLS288" s="436"/>
      <c r="NLT288" s="436"/>
      <c r="NLU288" s="436"/>
      <c r="NLV288" s="436"/>
      <c r="NLW288" s="436"/>
      <c r="NLX288" s="436"/>
      <c r="NLY288" s="436"/>
      <c r="NLZ288" s="436"/>
      <c r="NMA288" s="436"/>
      <c r="NMB288" s="436"/>
      <c r="NMC288" s="436"/>
      <c r="NMD288" s="436"/>
      <c r="NME288" s="436"/>
      <c r="NMF288" s="436"/>
      <c r="NMG288" s="436"/>
      <c r="NMH288" s="436"/>
      <c r="NMI288" s="436"/>
      <c r="NMJ288" s="436"/>
      <c r="NMK288" s="436"/>
      <c r="NML288" s="436"/>
      <c r="NMM288" s="436"/>
      <c r="NMN288" s="436"/>
      <c r="NMO288" s="436"/>
      <c r="NMP288" s="436"/>
      <c r="NMQ288" s="436"/>
      <c r="NMR288" s="436"/>
      <c r="NMS288" s="436"/>
      <c r="NMT288" s="436"/>
      <c r="NMU288" s="436"/>
      <c r="NMV288" s="436"/>
      <c r="NMW288" s="436"/>
      <c r="NMX288" s="436"/>
      <c r="NMY288" s="436"/>
      <c r="NMZ288" s="436"/>
      <c r="NNA288" s="436"/>
      <c r="NNB288" s="436"/>
      <c r="NNC288" s="436"/>
      <c r="NND288" s="436"/>
      <c r="NNE288" s="436"/>
      <c r="NNF288" s="436"/>
      <c r="NNG288" s="436"/>
      <c r="NNH288" s="436"/>
      <c r="NNI288" s="436"/>
      <c r="NNJ288" s="436"/>
      <c r="NNK288" s="436"/>
      <c r="NNL288" s="436"/>
      <c r="NNM288" s="436"/>
      <c r="NNN288" s="436"/>
      <c r="NNO288" s="436"/>
      <c r="NNP288" s="436"/>
      <c r="NNQ288" s="436"/>
      <c r="NNR288" s="436"/>
      <c r="NNS288" s="436"/>
      <c r="NNT288" s="436"/>
      <c r="NNU288" s="436"/>
      <c r="NNV288" s="436"/>
      <c r="NNW288" s="436"/>
      <c r="NNX288" s="436"/>
      <c r="NNY288" s="436"/>
      <c r="NNZ288" s="436"/>
      <c r="NOA288" s="436"/>
      <c r="NOB288" s="436"/>
      <c r="NOC288" s="436"/>
      <c r="NOD288" s="436"/>
      <c r="NOE288" s="436"/>
      <c r="NOF288" s="436"/>
      <c r="NOG288" s="436"/>
      <c r="NOH288" s="436"/>
      <c r="NOI288" s="436"/>
      <c r="NOJ288" s="436"/>
      <c r="NOK288" s="436"/>
      <c r="NOL288" s="436"/>
      <c r="NOM288" s="436"/>
      <c r="NON288" s="436"/>
      <c r="NOO288" s="436"/>
      <c r="NOP288" s="436"/>
      <c r="NOQ288" s="436"/>
      <c r="NOR288" s="436"/>
      <c r="NOS288" s="436"/>
      <c r="NOT288" s="436"/>
      <c r="NOU288" s="436"/>
      <c r="NOV288" s="436"/>
      <c r="NOW288" s="436"/>
      <c r="NOX288" s="436"/>
      <c r="NOY288" s="436"/>
      <c r="NOZ288" s="436"/>
      <c r="NPA288" s="436"/>
      <c r="NPB288" s="436"/>
      <c r="NPC288" s="436"/>
      <c r="NPD288" s="436"/>
      <c r="NPE288" s="436"/>
      <c r="NPF288" s="436"/>
      <c r="NPG288" s="436"/>
      <c r="NPH288" s="436"/>
      <c r="NPI288" s="436"/>
      <c r="NPJ288" s="436"/>
      <c r="NPK288" s="436"/>
      <c r="NPL288" s="436"/>
      <c r="NPM288" s="436"/>
      <c r="NPN288" s="436"/>
      <c r="NPO288" s="436"/>
      <c r="NPP288" s="436"/>
      <c r="NPQ288" s="436"/>
      <c r="NPR288" s="436"/>
      <c r="NPS288" s="436"/>
      <c r="NPT288" s="436"/>
      <c r="NPU288" s="436"/>
      <c r="NPV288" s="436"/>
      <c r="NPW288" s="436"/>
      <c r="NPX288" s="436"/>
      <c r="NPY288" s="436"/>
      <c r="NPZ288" s="436"/>
      <c r="NQA288" s="436"/>
      <c r="NQB288" s="436"/>
      <c r="NQC288" s="436"/>
      <c r="NQD288" s="436"/>
      <c r="NQE288" s="436"/>
      <c r="NQF288" s="436"/>
      <c r="NQG288" s="436"/>
      <c r="NQH288" s="436"/>
      <c r="NQI288" s="436"/>
      <c r="NQJ288" s="436"/>
      <c r="NQK288" s="436"/>
      <c r="NQL288" s="436"/>
      <c r="NQM288" s="436"/>
      <c r="NQN288" s="436"/>
      <c r="NQO288" s="436"/>
      <c r="NQP288" s="436"/>
      <c r="NQQ288" s="436"/>
      <c r="NQR288" s="436"/>
      <c r="NQS288" s="436"/>
      <c r="NQT288" s="436"/>
      <c r="NQU288" s="436"/>
      <c r="NQV288" s="436"/>
      <c r="NQW288" s="436"/>
      <c r="NQX288" s="436"/>
      <c r="NQY288" s="436"/>
      <c r="NQZ288" s="436"/>
      <c r="NRA288" s="436"/>
      <c r="NRB288" s="436"/>
      <c r="NRC288" s="436"/>
      <c r="NRD288" s="436"/>
      <c r="NRE288" s="436"/>
      <c r="NRF288" s="436"/>
      <c r="NRG288" s="436"/>
      <c r="NRH288" s="436"/>
      <c r="NRI288" s="436"/>
      <c r="NRJ288" s="436"/>
      <c r="NRK288" s="436"/>
      <c r="NRL288" s="436"/>
      <c r="NRM288" s="436"/>
      <c r="NRN288" s="436"/>
      <c r="NRO288" s="436"/>
      <c r="NRP288" s="436"/>
      <c r="NRQ288" s="436"/>
      <c r="NRR288" s="436"/>
      <c r="NRS288" s="436"/>
      <c r="NRT288" s="436"/>
      <c r="NRU288" s="436"/>
      <c r="NRV288" s="436"/>
      <c r="NRW288" s="436"/>
      <c r="NRX288" s="436"/>
      <c r="NRY288" s="436"/>
      <c r="NRZ288" s="436"/>
      <c r="NSA288" s="436"/>
      <c r="NSB288" s="436"/>
      <c r="NSC288" s="436"/>
      <c r="NSD288" s="436"/>
      <c r="NSE288" s="436"/>
      <c r="NSF288" s="436"/>
      <c r="NSG288" s="436"/>
      <c r="NSH288" s="436"/>
      <c r="NSI288" s="436"/>
      <c r="NSJ288" s="436"/>
      <c r="NSK288" s="436"/>
      <c r="NSL288" s="436"/>
      <c r="NSM288" s="436"/>
      <c r="NSN288" s="436"/>
      <c r="NSO288" s="436"/>
      <c r="NSP288" s="436"/>
      <c r="NSQ288" s="436"/>
      <c r="NSR288" s="436"/>
      <c r="NSS288" s="436"/>
      <c r="NST288" s="436"/>
      <c r="NSU288" s="436"/>
      <c r="NSV288" s="436"/>
      <c r="NSW288" s="436"/>
      <c r="NSX288" s="436"/>
      <c r="NSY288" s="436"/>
      <c r="NSZ288" s="436"/>
      <c r="NTA288" s="436"/>
      <c r="NTB288" s="436"/>
      <c r="NTC288" s="436"/>
      <c r="NTD288" s="436"/>
      <c r="NTE288" s="436"/>
      <c r="NTF288" s="436"/>
      <c r="NTG288" s="436"/>
      <c r="NTH288" s="436"/>
      <c r="NTI288" s="436"/>
      <c r="NTJ288" s="436"/>
      <c r="NTK288" s="436"/>
      <c r="NTL288" s="436"/>
      <c r="NTM288" s="436"/>
      <c r="NTN288" s="436"/>
      <c r="NTO288" s="436"/>
      <c r="NTP288" s="436"/>
      <c r="NTQ288" s="436"/>
      <c r="NTR288" s="436"/>
      <c r="NTS288" s="436"/>
      <c r="NTT288" s="436"/>
      <c r="NTU288" s="436"/>
      <c r="NTV288" s="436"/>
      <c r="NTW288" s="436"/>
      <c r="NTX288" s="436"/>
      <c r="NTY288" s="436"/>
      <c r="NTZ288" s="436"/>
      <c r="NUA288" s="436"/>
      <c r="NUB288" s="436"/>
      <c r="NUC288" s="436"/>
      <c r="NUD288" s="436"/>
      <c r="NUE288" s="436"/>
      <c r="NUF288" s="436"/>
      <c r="NUG288" s="436"/>
      <c r="NUH288" s="436"/>
      <c r="NUI288" s="436"/>
      <c r="NUJ288" s="436"/>
      <c r="NUK288" s="436"/>
      <c r="NUL288" s="436"/>
      <c r="NUM288" s="436"/>
      <c r="NUN288" s="436"/>
      <c r="NUO288" s="436"/>
      <c r="NUP288" s="436"/>
      <c r="NUQ288" s="436"/>
      <c r="NUR288" s="436"/>
      <c r="NUS288" s="436"/>
      <c r="NUT288" s="436"/>
      <c r="NUU288" s="436"/>
      <c r="NUV288" s="436"/>
      <c r="NUW288" s="436"/>
      <c r="NUX288" s="436"/>
      <c r="NUY288" s="436"/>
      <c r="NUZ288" s="436"/>
      <c r="NVA288" s="436"/>
      <c r="NVB288" s="436"/>
      <c r="NVC288" s="436"/>
      <c r="NVD288" s="436"/>
      <c r="NVE288" s="436"/>
      <c r="NVF288" s="436"/>
      <c r="NVG288" s="436"/>
      <c r="NVH288" s="436"/>
      <c r="NVI288" s="436"/>
      <c r="NVJ288" s="436"/>
      <c r="NVK288" s="436"/>
      <c r="NVL288" s="436"/>
      <c r="NVM288" s="436"/>
      <c r="NVN288" s="436"/>
      <c r="NVO288" s="436"/>
      <c r="NVP288" s="436"/>
      <c r="NVQ288" s="436"/>
      <c r="NVR288" s="436"/>
      <c r="NVS288" s="436"/>
      <c r="NVT288" s="436"/>
      <c r="NVU288" s="436"/>
      <c r="NVV288" s="436"/>
      <c r="NVW288" s="436"/>
      <c r="NVX288" s="436"/>
      <c r="NVY288" s="436"/>
      <c r="NVZ288" s="436"/>
      <c r="NWA288" s="436"/>
      <c r="NWB288" s="436"/>
      <c r="NWC288" s="436"/>
      <c r="NWD288" s="436"/>
      <c r="NWE288" s="436"/>
      <c r="NWF288" s="436"/>
      <c r="NWG288" s="436"/>
      <c r="NWH288" s="436"/>
      <c r="NWI288" s="436"/>
      <c r="NWJ288" s="436"/>
      <c r="NWK288" s="436"/>
      <c r="NWL288" s="436"/>
      <c r="NWM288" s="436"/>
      <c r="NWN288" s="436"/>
      <c r="NWO288" s="436"/>
      <c r="NWP288" s="436"/>
      <c r="NWQ288" s="436"/>
      <c r="NWR288" s="436"/>
      <c r="NWS288" s="436"/>
      <c r="NWT288" s="436"/>
      <c r="NWU288" s="436"/>
      <c r="NWV288" s="436"/>
      <c r="NWW288" s="436"/>
      <c r="NWX288" s="436"/>
      <c r="NWY288" s="436"/>
      <c r="NWZ288" s="436"/>
      <c r="NXA288" s="436"/>
      <c r="NXB288" s="436"/>
      <c r="NXC288" s="436"/>
      <c r="NXD288" s="436"/>
      <c r="NXE288" s="436"/>
      <c r="NXF288" s="436"/>
      <c r="NXG288" s="436"/>
      <c r="NXH288" s="436"/>
      <c r="NXI288" s="436"/>
      <c r="NXJ288" s="436"/>
      <c r="NXK288" s="436"/>
      <c r="NXL288" s="436"/>
      <c r="NXM288" s="436"/>
      <c r="NXN288" s="436"/>
      <c r="NXO288" s="436"/>
      <c r="NXP288" s="436"/>
      <c r="NXQ288" s="436"/>
      <c r="NXR288" s="436"/>
      <c r="NXS288" s="436"/>
      <c r="NXT288" s="436"/>
      <c r="NXU288" s="436"/>
      <c r="NXV288" s="436"/>
      <c r="NXW288" s="436"/>
      <c r="NXX288" s="436"/>
      <c r="NXY288" s="436"/>
      <c r="NXZ288" s="436"/>
      <c r="NYA288" s="436"/>
      <c r="NYB288" s="436"/>
      <c r="NYC288" s="436"/>
      <c r="NYD288" s="436"/>
      <c r="NYE288" s="436"/>
      <c r="NYF288" s="436"/>
      <c r="NYG288" s="436"/>
      <c r="NYH288" s="436"/>
      <c r="NYI288" s="436"/>
      <c r="NYJ288" s="436"/>
      <c r="NYK288" s="436"/>
      <c r="NYL288" s="436"/>
      <c r="NYM288" s="436"/>
      <c r="NYN288" s="436"/>
      <c r="NYO288" s="436"/>
      <c r="NYP288" s="436"/>
      <c r="NYQ288" s="436"/>
      <c r="NYR288" s="436"/>
      <c r="NYS288" s="436"/>
      <c r="NYT288" s="436"/>
      <c r="NYU288" s="436"/>
      <c r="NYV288" s="436"/>
      <c r="NYW288" s="436"/>
      <c r="NYX288" s="436"/>
      <c r="NYY288" s="436"/>
      <c r="NYZ288" s="436"/>
      <c r="NZA288" s="436"/>
      <c r="NZB288" s="436"/>
      <c r="NZC288" s="436"/>
      <c r="NZD288" s="436"/>
      <c r="NZE288" s="436"/>
      <c r="NZF288" s="436"/>
      <c r="NZG288" s="436"/>
      <c r="NZH288" s="436"/>
      <c r="NZI288" s="436"/>
      <c r="NZJ288" s="436"/>
      <c r="NZK288" s="436"/>
      <c r="NZL288" s="436"/>
      <c r="NZM288" s="436"/>
      <c r="NZN288" s="436"/>
      <c r="NZO288" s="436"/>
      <c r="NZP288" s="436"/>
      <c r="NZQ288" s="436"/>
      <c r="NZR288" s="436"/>
      <c r="NZS288" s="436"/>
      <c r="NZT288" s="436"/>
      <c r="NZU288" s="436"/>
      <c r="NZV288" s="436"/>
      <c r="NZW288" s="436"/>
      <c r="NZX288" s="436"/>
      <c r="NZY288" s="436"/>
      <c r="NZZ288" s="436"/>
      <c r="OAA288" s="436"/>
      <c r="OAB288" s="436"/>
      <c r="OAC288" s="436"/>
      <c r="OAD288" s="436"/>
      <c r="OAE288" s="436"/>
      <c r="OAF288" s="436"/>
      <c r="OAG288" s="436"/>
      <c r="OAH288" s="436"/>
      <c r="OAI288" s="436"/>
      <c r="OAJ288" s="436"/>
      <c r="OAK288" s="436"/>
      <c r="OAL288" s="436"/>
      <c r="OAM288" s="436"/>
      <c r="OAN288" s="436"/>
      <c r="OAO288" s="436"/>
      <c r="OAP288" s="436"/>
      <c r="OAQ288" s="436"/>
      <c r="OAR288" s="436"/>
      <c r="OAS288" s="436"/>
      <c r="OAT288" s="436"/>
      <c r="OAU288" s="436"/>
      <c r="OAV288" s="436"/>
      <c r="OAW288" s="436"/>
      <c r="OAX288" s="436"/>
      <c r="OAY288" s="436"/>
      <c r="OAZ288" s="436"/>
      <c r="OBA288" s="436"/>
      <c r="OBB288" s="436"/>
      <c r="OBC288" s="436"/>
      <c r="OBD288" s="436"/>
      <c r="OBE288" s="436"/>
      <c r="OBF288" s="436"/>
      <c r="OBG288" s="436"/>
      <c r="OBH288" s="436"/>
      <c r="OBI288" s="436"/>
      <c r="OBJ288" s="436"/>
      <c r="OBK288" s="436"/>
      <c r="OBL288" s="436"/>
      <c r="OBM288" s="436"/>
      <c r="OBN288" s="436"/>
      <c r="OBO288" s="436"/>
      <c r="OBP288" s="436"/>
      <c r="OBQ288" s="436"/>
      <c r="OBR288" s="436"/>
      <c r="OBS288" s="436"/>
      <c r="OBT288" s="436"/>
      <c r="OBU288" s="436"/>
      <c r="OBV288" s="436"/>
      <c r="OBW288" s="436"/>
      <c r="OBX288" s="436"/>
      <c r="OBY288" s="436"/>
      <c r="OBZ288" s="436"/>
      <c r="OCA288" s="436"/>
      <c r="OCB288" s="436"/>
      <c r="OCC288" s="436"/>
      <c r="OCD288" s="436"/>
      <c r="OCE288" s="436"/>
      <c r="OCF288" s="436"/>
      <c r="OCG288" s="436"/>
      <c r="OCH288" s="436"/>
      <c r="OCI288" s="436"/>
      <c r="OCJ288" s="436"/>
      <c r="OCK288" s="436"/>
      <c r="OCL288" s="436"/>
      <c r="OCM288" s="436"/>
      <c r="OCN288" s="436"/>
      <c r="OCO288" s="436"/>
      <c r="OCP288" s="436"/>
      <c r="OCQ288" s="436"/>
      <c r="OCR288" s="436"/>
      <c r="OCS288" s="436"/>
      <c r="OCT288" s="436"/>
      <c r="OCU288" s="436"/>
      <c r="OCV288" s="436"/>
      <c r="OCW288" s="436"/>
      <c r="OCX288" s="436"/>
      <c r="OCY288" s="436"/>
      <c r="OCZ288" s="436"/>
      <c r="ODA288" s="436"/>
      <c r="ODB288" s="436"/>
      <c r="ODC288" s="436"/>
      <c r="ODD288" s="436"/>
      <c r="ODE288" s="436"/>
      <c r="ODF288" s="436"/>
      <c r="ODG288" s="436"/>
      <c r="ODH288" s="436"/>
      <c r="ODI288" s="436"/>
      <c r="ODJ288" s="436"/>
      <c r="ODK288" s="436"/>
      <c r="ODL288" s="436"/>
      <c r="ODM288" s="436"/>
      <c r="ODN288" s="436"/>
      <c r="ODO288" s="436"/>
      <c r="ODP288" s="436"/>
      <c r="ODQ288" s="436"/>
      <c r="ODR288" s="436"/>
      <c r="ODS288" s="436"/>
      <c r="ODT288" s="436"/>
      <c r="ODU288" s="436"/>
      <c r="ODV288" s="436"/>
      <c r="ODW288" s="436"/>
      <c r="ODX288" s="436"/>
      <c r="ODY288" s="436"/>
      <c r="ODZ288" s="436"/>
      <c r="OEA288" s="436"/>
      <c r="OEB288" s="436"/>
      <c r="OEC288" s="436"/>
      <c r="OED288" s="436"/>
      <c r="OEE288" s="436"/>
      <c r="OEF288" s="436"/>
      <c r="OEG288" s="436"/>
      <c r="OEH288" s="436"/>
      <c r="OEI288" s="436"/>
      <c r="OEJ288" s="436"/>
      <c r="OEK288" s="436"/>
      <c r="OEL288" s="436"/>
      <c r="OEM288" s="436"/>
      <c r="OEN288" s="436"/>
      <c r="OEO288" s="436"/>
      <c r="OEP288" s="436"/>
      <c r="OEQ288" s="436"/>
      <c r="OER288" s="436"/>
      <c r="OES288" s="436"/>
      <c r="OET288" s="436"/>
      <c r="OEU288" s="436"/>
      <c r="OEV288" s="436"/>
      <c r="OEW288" s="436"/>
      <c r="OEX288" s="436"/>
      <c r="OEY288" s="436"/>
      <c r="OEZ288" s="436"/>
      <c r="OFA288" s="436"/>
      <c r="OFB288" s="436"/>
      <c r="OFC288" s="436"/>
      <c r="OFD288" s="436"/>
      <c r="OFE288" s="436"/>
      <c r="OFF288" s="436"/>
      <c r="OFG288" s="436"/>
      <c r="OFH288" s="436"/>
      <c r="OFI288" s="436"/>
      <c r="OFJ288" s="436"/>
      <c r="OFK288" s="436"/>
      <c r="OFL288" s="436"/>
      <c r="OFM288" s="436"/>
      <c r="OFN288" s="436"/>
      <c r="OFO288" s="436"/>
      <c r="OFP288" s="436"/>
      <c r="OFQ288" s="436"/>
      <c r="OFR288" s="436"/>
      <c r="OFS288" s="436"/>
      <c r="OFT288" s="436"/>
      <c r="OFU288" s="436"/>
      <c r="OFV288" s="436"/>
      <c r="OFW288" s="436"/>
      <c r="OFX288" s="436"/>
      <c r="OFY288" s="436"/>
      <c r="OFZ288" s="436"/>
      <c r="OGA288" s="436"/>
      <c r="OGB288" s="436"/>
      <c r="OGC288" s="436"/>
      <c r="OGD288" s="436"/>
      <c r="OGE288" s="436"/>
      <c r="OGF288" s="436"/>
      <c r="OGG288" s="436"/>
      <c r="OGH288" s="436"/>
      <c r="OGI288" s="436"/>
      <c r="OGJ288" s="436"/>
      <c r="OGK288" s="436"/>
      <c r="OGL288" s="436"/>
      <c r="OGM288" s="436"/>
      <c r="OGN288" s="436"/>
      <c r="OGO288" s="436"/>
      <c r="OGP288" s="436"/>
      <c r="OGQ288" s="436"/>
      <c r="OGR288" s="436"/>
      <c r="OGS288" s="436"/>
      <c r="OGT288" s="436"/>
      <c r="OGU288" s="436"/>
      <c r="OGV288" s="436"/>
      <c r="OGW288" s="436"/>
      <c r="OGX288" s="436"/>
      <c r="OGY288" s="436"/>
      <c r="OGZ288" s="436"/>
      <c r="OHA288" s="436"/>
      <c r="OHB288" s="436"/>
      <c r="OHC288" s="436"/>
      <c r="OHD288" s="436"/>
      <c r="OHE288" s="436"/>
      <c r="OHF288" s="436"/>
      <c r="OHG288" s="436"/>
      <c r="OHH288" s="436"/>
      <c r="OHI288" s="436"/>
      <c r="OHJ288" s="436"/>
      <c r="OHK288" s="436"/>
      <c r="OHL288" s="436"/>
      <c r="OHM288" s="436"/>
      <c r="OHN288" s="436"/>
      <c r="OHO288" s="436"/>
      <c r="OHP288" s="436"/>
      <c r="OHQ288" s="436"/>
      <c r="OHR288" s="436"/>
      <c r="OHS288" s="436"/>
      <c r="OHT288" s="436"/>
      <c r="OHU288" s="436"/>
      <c r="OHV288" s="436"/>
      <c r="OHW288" s="436"/>
      <c r="OHX288" s="436"/>
      <c r="OHY288" s="436"/>
      <c r="OHZ288" s="436"/>
      <c r="OIA288" s="436"/>
      <c r="OIB288" s="436"/>
      <c r="OIC288" s="436"/>
      <c r="OID288" s="436"/>
      <c r="OIE288" s="436"/>
      <c r="OIF288" s="436"/>
      <c r="OIG288" s="436"/>
      <c r="OIH288" s="436"/>
      <c r="OII288" s="436"/>
      <c r="OIJ288" s="436"/>
      <c r="OIK288" s="436"/>
      <c r="OIL288" s="436"/>
      <c r="OIM288" s="436"/>
      <c r="OIN288" s="436"/>
      <c r="OIO288" s="436"/>
      <c r="OIP288" s="436"/>
      <c r="OIQ288" s="436"/>
      <c r="OIR288" s="436"/>
      <c r="OIS288" s="436"/>
      <c r="OIT288" s="436"/>
      <c r="OIU288" s="436"/>
      <c r="OIV288" s="436"/>
      <c r="OIW288" s="436"/>
      <c r="OIX288" s="436"/>
      <c r="OIY288" s="436"/>
      <c r="OIZ288" s="436"/>
      <c r="OJA288" s="436"/>
      <c r="OJB288" s="436"/>
      <c r="OJC288" s="436"/>
      <c r="OJD288" s="436"/>
      <c r="OJE288" s="436"/>
      <c r="OJF288" s="436"/>
      <c r="OJG288" s="436"/>
      <c r="OJH288" s="436"/>
      <c r="OJI288" s="436"/>
      <c r="OJJ288" s="436"/>
      <c r="OJK288" s="436"/>
      <c r="OJL288" s="436"/>
      <c r="OJM288" s="436"/>
      <c r="OJN288" s="436"/>
      <c r="OJO288" s="436"/>
      <c r="OJP288" s="436"/>
      <c r="OJQ288" s="436"/>
      <c r="OJR288" s="436"/>
      <c r="OJS288" s="436"/>
      <c r="OJT288" s="436"/>
      <c r="OJU288" s="436"/>
      <c r="OJV288" s="436"/>
      <c r="OJW288" s="436"/>
      <c r="OJX288" s="436"/>
      <c r="OJY288" s="436"/>
      <c r="OJZ288" s="436"/>
      <c r="OKA288" s="436"/>
      <c r="OKB288" s="436"/>
      <c r="OKC288" s="436"/>
      <c r="OKD288" s="436"/>
      <c r="OKE288" s="436"/>
      <c r="OKF288" s="436"/>
      <c r="OKG288" s="436"/>
      <c r="OKH288" s="436"/>
      <c r="OKI288" s="436"/>
      <c r="OKJ288" s="436"/>
      <c r="OKK288" s="436"/>
      <c r="OKL288" s="436"/>
      <c r="OKM288" s="436"/>
      <c r="OKN288" s="436"/>
      <c r="OKO288" s="436"/>
      <c r="OKP288" s="436"/>
      <c r="OKQ288" s="436"/>
      <c r="OKR288" s="436"/>
      <c r="OKS288" s="436"/>
      <c r="OKT288" s="436"/>
      <c r="OKU288" s="436"/>
      <c r="OKV288" s="436"/>
      <c r="OKW288" s="436"/>
      <c r="OKX288" s="436"/>
      <c r="OKY288" s="436"/>
      <c r="OKZ288" s="436"/>
      <c r="OLA288" s="436"/>
      <c r="OLB288" s="436"/>
      <c r="OLC288" s="436"/>
      <c r="OLD288" s="436"/>
      <c r="OLE288" s="436"/>
      <c r="OLF288" s="436"/>
      <c r="OLG288" s="436"/>
      <c r="OLH288" s="436"/>
      <c r="OLI288" s="436"/>
      <c r="OLJ288" s="436"/>
      <c r="OLK288" s="436"/>
      <c r="OLL288" s="436"/>
      <c r="OLM288" s="436"/>
      <c r="OLN288" s="436"/>
      <c r="OLO288" s="436"/>
      <c r="OLP288" s="436"/>
      <c r="OLQ288" s="436"/>
      <c r="OLR288" s="436"/>
      <c r="OLS288" s="436"/>
      <c r="OLT288" s="436"/>
      <c r="OLU288" s="436"/>
      <c r="OLV288" s="436"/>
      <c r="OLW288" s="436"/>
      <c r="OLX288" s="436"/>
      <c r="OLY288" s="436"/>
      <c r="OLZ288" s="436"/>
      <c r="OMA288" s="436"/>
      <c r="OMB288" s="436"/>
      <c r="OMC288" s="436"/>
      <c r="OMD288" s="436"/>
      <c r="OME288" s="436"/>
      <c r="OMF288" s="436"/>
      <c r="OMG288" s="436"/>
      <c r="OMH288" s="436"/>
      <c r="OMI288" s="436"/>
      <c r="OMJ288" s="436"/>
      <c r="OMK288" s="436"/>
      <c r="OML288" s="436"/>
      <c r="OMM288" s="436"/>
      <c r="OMN288" s="436"/>
      <c r="OMO288" s="436"/>
      <c r="OMP288" s="436"/>
      <c r="OMQ288" s="436"/>
      <c r="OMR288" s="436"/>
      <c r="OMS288" s="436"/>
      <c r="OMT288" s="436"/>
      <c r="OMU288" s="436"/>
      <c r="OMV288" s="436"/>
      <c r="OMW288" s="436"/>
      <c r="OMX288" s="436"/>
      <c r="OMY288" s="436"/>
      <c r="OMZ288" s="436"/>
      <c r="ONA288" s="436"/>
      <c r="ONB288" s="436"/>
      <c r="ONC288" s="436"/>
      <c r="OND288" s="436"/>
      <c r="ONE288" s="436"/>
      <c r="ONF288" s="436"/>
      <c r="ONG288" s="436"/>
      <c r="ONH288" s="436"/>
      <c r="ONI288" s="436"/>
      <c r="ONJ288" s="436"/>
      <c r="ONK288" s="436"/>
      <c r="ONL288" s="436"/>
      <c r="ONM288" s="436"/>
      <c r="ONN288" s="436"/>
      <c r="ONO288" s="436"/>
      <c r="ONP288" s="436"/>
      <c r="ONQ288" s="436"/>
      <c r="ONR288" s="436"/>
      <c r="ONS288" s="436"/>
      <c r="ONT288" s="436"/>
      <c r="ONU288" s="436"/>
      <c r="ONV288" s="436"/>
      <c r="ONW288" s="436"/>
      <c r="ONX288" s="436"/>
      <c r="ONY288" s="436"/>
      <c r="ONZ288" s="436"/>
      <c r="OOA288" s="436"/>
      <c r="OOB288" s="436"/>
      <c r="OOC288" s="436"/>
      <c r="OOD288" s="436"/>
      <c r="OOE288" s="436"/>
      <c r="OOF288" s="436"/>
      <c r="OOG288" s="436"/>
      <c r="OOH288" s="436"/>
      <c r="OOI288" s="436"/>
      <c r="OOJ288" s="436"/>
      <c r="OOK288" s="436"/>
      <c r="OOL288" s="436"/>
      <c r="OOM288" s="436"/>
      <c r="OON288" s="436"/>
      <c r="OOO288" s="436"/>
      <c r="OOP288" s="436"/>
      <c r="OOQ288" s="436"/>
      <c r="OOR288" s="436"/>
      <c r="OOS288" s="436"/>
      <c r="OOT288" s="436"/>
      <c r="OOU288" s="436"/>
      <c r="OOV288" s="436"/>
      <c r="OOW288" s="436"/>
      <c r="OOX288" s="436"/>
      <c r="OOY288" s="436"/>
      <c r="OOZ288" s="436"/>
      <c r="OPA288" s="436"/>
      <c r="OPB288" s="436"/>
      <c r="OPC288" s="436"/>
      <c r="OPD288" s="436"/>
      <c r="OPE288" s="436"/>
      <c r="OPF288" s="436"/>
      <c r="OPG288" s="436"/>
      <c r="OPH288" s="436"/>
      <c r="OPI288" s="436"/>
      <c r="OPJ288" s="436"/>
      <c r="OPK288" s="436"/>
      <c r="OPL288" s="436"/>
      <c r="OPM288" s="436"/>
      <c r="OPN288" s="436"/>
      <c r="OPO288" s="436"/>
      <c r="OPP288" s="436"/>
      <c r="OPQ288" s="436"/>
      <c r="OPR288" s="436"/>
      <c r="OPS288" s="436"/>
      <c r="OPT288" s="436"/>
      <c r="OPU288" s="436"/>
      <c r="OPV288" s="436"/>
      <c r="OPW288" s="436"/>
      <c r="OPX288" s="436"/>
      <c r="OPY288" s="436"/>
      <c r="OPZ288" s="436"/>
      <c r="OQA288" s="436"/>
      <c r="OQB288" s="436"/>
      <c r="OQC288" s="436"/>
      <c r="OQD288" s="436"/>
      <c r="OQE288" s="436"/>
      <c r="OQF288" s="436"/>
      <c r="OQG288" s="436"/>
      <c r="OQH288" s="436"/>
      <c r="OQI288" s="436"/>
      <c r="OQJ288" s="436"/>
      <c r="OQK288" s="436"/>
      <c r="OQL288" s="436"/>
      <c r="OQM288" s="436"/>
      <c r="OQN288" s="436"/>
      <c r="OQO288" s="436"/>
      <c r="OQP288" s="436"/>
      <c r="OQQ288" s="436"/>
      <c r="OQR288" s="436"/>
      <c r="OQS288" s="436"/>
      <c r="OQT288" s="436"/>
      <c r="OQU288" s="436"/>
      <c r="OQV288" s="436"/>
      <c r="OQW288" s="436"/>
      <c r="OQX288" s="436"/>
      <c r="OQY288" s="436"/>
      <c r="OQZ288" s="436"/>
      <c r="ORA288" s="436"/>
      <c r="ORB288" s="436"/>
      <c r="ORC288" s="436"/>
      <c r="ORD288" s="436"/>
      <c r="ORE288" s="436"/>
      <c r="ORF288" s="436"/>
      <c r="ORG288" s="436"/>
      <c r="ORH288" s="436"/>
      <c r="ORI288" s="436"/>
      <c r="ORJ288" s="436"/>
      <c r="ORK288" s="436"/>
      <c r="ORL288" s="436"/>
      <c r="ORM288" s="436"/>
      <c r="ORN288" s="436"/>
      <c r="ORO288" s="436"/>
      <c r="ORP288" s="436"/>
      <c r="ORQ288" s="436"/>
      <c r="ORR288" s="436"/>
      <c r="ORS288" s="436"/>
      <c r="ORT288" s="436"/>
      <c r="ORU288" s="436"/>
      <c r="ORV288" s="436"/>
      <c r="ORW288" s="436"/>
      <c r="ORX288" s="436"/>
      <c r="ORY288" s="436"/>
      <c r="ORZ288" s="436"/>
      <c r="OSA288" s="436"/>
      <c r="OSB288" s="436"/>
      <c r="OSC288" s="436"/>
      <c r="OSD288" s="436"/>
      <c r="OSE288" s="436"/>
      <c r="OSF288" s="436"/>
      <c r="OSG288" s="436"/>
      <c r="OSH288" s="436"/>
      <c r="OSI288" s="436"/>
      <c r="OSJ288" s="436"/>
      <c r="OSK288" s="436"/>
      <c r="OSL288" s="436"/>
      <c r="OSM288" s="436"/>
      <c r="OSN288" s="436"/>
      <c r="OSO288" s="436"/>
      <c r="OSP288" s="436"/>
      <c r="OSQ288" s="436"/>
      <c r="OSR288" s="436"/>
      <c r="OSS288" s="436"/>
      <c r="OST288" s="436"/>
      <c r="OSU288" s="436"/>
      <c r="OSV288" s="436"/>
      <c r="OSW288" s="436"/>
      <c r="OSX288" s="436"/>
      <c r="OSY288" s="436"/>
      <c r="OSZ288" s="436"/>
      <c r="OTA288" s="436"/>
      <c r="OTB288" s="436"/>
      <c r="OTC288" s="436"/>
      <c r="OTD288" s="436"/>
      <c r="OTE288" s="436"/>
      <c r="OTF288" s="436"/>
      <c r="OTG288" s="436"/>
      <c r="OTH288" s="436"/>
      <c r="OTI288" s="436"/>
      <c r="OTJ288" s="436"/>
      <c r="OTK288" s="436"/>
      <c r="OTL288" s="436"/>
      <c r="OTM288" s="436"/>
      <c r="OTN288" s="436"/>
      <c r="OTO288" s="436"/>
      <c r="OTP288" s="436"/>
      <c r="OTQ288" s="436"/>
      <c r="OTR288" s="436"/>
      <c r="OTS288" s="436"/>
      <c r="OTT288" s="436"/>
      <c r="OTU288" s="436"/>
      <c r="OTV288" s="436"/>
      <c r="OTW288" s="436"/>
      <c r="OTX288" s="436"/>
      <c r="OTY288" s="436"/>
      <c r="OTZ288" s="436"/>
      <c r="OUA288" s="436"/>
      <c r="OUB288" s="436"/>
      <c r="OUC288" s="436"/>
      <c r="OUD288" s="436"/>
      <c r="OUE288" s="436"/>
      <c r="OUF288" s="436"/>
      <c r="OUG288" s="436"/>
      <c r="OUH288" s="436"/>
      <c r="OUI288" s="436"/>
      <c r="OUJ288" s="436"/>
      <c r="OUK288" s="436"/>
      <c r="OUL288" s="436"/>
      <c r="OUM288" s="436"/>
      <c r="OUN288" s="436"/>
      <c r="OUO288" s="436"/>
      <c r="OUP288" s="436"/>
      <c r="OUQ288" s="436"/>
      <c r="OUR288" s="436"/>
      <c r="OUS288" s="436"/>
      <c r="OUT288" s="436"/>
      <c r="OUU288" s="436"/>
      <c r="OUV288" s="436"/>
      <c r="OUW288" s="436"/>
      <c r="OUX288" s="436"/>
      <c r="OUY288" s="436"/>
      <c r="OUZ288" s="436"/>
      <c r="OVA288" s="436"/>
      <c r="OVB288" s="436"/>
      <c r="OVC288" s="436"/>
      <c r="OVD288" s="436"/>
      <c r="OVE288" s="436"/>
      <c r="OVF288" s="436"/>
      <c r="OVG288" s="436"/>
      <c r="OVH288" s="436"/>
      <c r="OVI288" s="436"/>
      <c r="OVJ288" s="436"/>
      <c r="OVK288" s="436"/>
      <c r="OVL288" s="436"/>
      <c r="OVM288" s="436"/>
      <c r="OVN288" s="436"/>
      <c r="OVO288" s="436"/>
      <c r="OVP288" s="436"/>
      <c r="OVQ288" s="436"/>
      <c r="OVR288" s="436"/>
      <c r="OVS288" s="436"/>
      <c r="OVT288" s="436"/>
      <c r="OVU288" s="436"/>
      <c r="OVV288" s="436"/>
      <c r="OVW288" s="436"/>
      <c r="OVX288" s="436"/>
      <c r="OVY288" s="436"/>
      <c r="OVZ288" s="436"/>
      <c r="OWA288" s="436"/>
      <c r="OWB288" s="436"/>
      <c r="OWC288" s="436"/>
      <c r="OWD288" s="436"/>
      <c r="OWE288" s="436"/>
      <c r="OWF288" s="436"/>
      <c r="OWG288" s="436"/>
      <c r="OWH288" s="436"/>
      <c r="OWI288" s="436"/>
      <c r="OWJ288" s="436"/>
      <c r="OWK288" s="436"/>
      <c r="OWL288" s="436"/>
      <c r="OWM288" s="436"/>
      <c r="OWN288" s="436"/>
      <c r="OWO288" s="436"/>
      <c r="OWP288" s="436"/>
      <c r="OWQ288" s="436"/>
      <c r="OWR288" s="436"/>
      <c r="OWS288" s="436"/>
      <c r="OWT288" s="436"/>
      <c r="OWU288" s="436"/>
      <c r="OWV288" s="436"/>
      <c r="OWW288" s="436"/>
      <c r="OWX288" s="436"/>
      <c r="OWY288" s="436"/>
      <c r="OWZ288" s="436"/>
      <c r="OXA288" s="436"/>
      <c r="OXB288" s="436"/>
      <c r="OXC288" s="436"/>
      <c r="OXD288" s="436"/>
      <c r="OXE288" s="436"/>
      <c r="OXF288" s="436"/>
      <c r="OXG288" s="436"/>
      <c r="OXH288" s="436"/>
      <c r="OXI288" s="436"/>
      <c r="OXJ288" s="436"/>
      <c r="OXK288" s="436"/>
      <c r="OXL288" s="436"/>
      <c r="OXM288" s="436"/>
      <c r="OXN288" s="436"/>
      <c r="OXO288" s="436"/>
      <c r="OXP288" s="436"/>
      <c r="OXQ288" s="436"/>
      <c r="OXR288" s="436"/>
      <c r="OXS288" s="436"/>
      <c r="OXT288" s="436"/>
      <c r="OXU288" s="436"/>
      <c r="OXV288" s="436"/>
      <c r="OXW288" s="436"/>
      <c r="OXX288" s="436"/>
      <c r="OXY288" s="436"/>
      <c r="OXZ288" s="436"/>
      <c r="OYA288" s="436"/>
      <c r="OYB288" s="436"/>
      <c r="OYC288" s="436"/>
      <c r="OYD288" s="436"/>
      <c r="OYE288" s="436"/>
      <c r="OYF288" s="436"/>
      <c r="OYG288" s="436"/>
      <c r="OYH288" s="436"/>
      <c r="OYI288" s="436"/>
      <c r="OYJ288" s="436"/>
      <c r="OYK288" s="436"/>
      <c r="OYL288" s="436"/>
      <c r="OYM288" s="436"/>
      <c r="OYN288" s="436"/>
      <c r="OYO288" s="436"/>
      <c r="OYP288" s="436"/>
      <c r="OYQ288" s="436"/>
      <c r="OYR288" s="436"/>
      <c r="OYS288" s="436"/>
      <c r="OYT288" s="436"/>
      <c r="OYU288" s="436"/>
      <c r="OYV288" s="436"/>
      <c r="OYW288" s="436"/>
      <c r="OYX288" s="436"/>
      <c r="OYY288" s="436"/>
      <c r="OYZ288" s="436"/>
      <c r="OZA288" s="436"/>
      <c r="OZB288" s="436"/>
      <c r="OZC288" s="436"/>
      <c r="OZD288" s="436"/>
      <c r="OZE288" s="436"/>
      <c r="OZF288" s="436"/>
      <c r="OZG288" s="436"/>
      <c r="OZH288" s="436"/>
      <c r="OZI288" s="436"/>
      <c r="OZJ288" s="436"/>
      <c r="OZK288" s="436"/>
      <c r="OZL288" s="436"/>
      <c r="OZM288" s="436"/>
      <c r="OZN288" s="436"/>
      <c r="OZO288" s="436"/>
      <c r="OZP288" s="436"/>
      <c r="OZQ288" s="436"/>
      <c r="OZR288" s="436"/>
      <c r="OZS288" s="436"/>
      <c r="OZT288" s="436"/>
      <c r="OZU288" s="436"/>
      <c r="OZV288" s="436"/>
      <c r="OZW288" s="436"/>
      <c r="OZX288" s="436"/>
      <c r="OZY288" s="436"/>
      <c r="OZZ288" s="436"/>
      <c r="PAA288" s="436"/>
      <c r="PAB288" s="436"/>
      <c r="PAC288" s="436"/>
      <c r="PAD288" s="436"/>
      <c r="PAE288" s="436"/>
      <c r="PAF288" s="436"/>
      <c r="PAG288" s="436"/>
      <c r="PAH288" s="436"/>
      <c r="PAI288" s="436"/>
      <c r="PAJ288" s="436"/>
      <c r="PAK288" s="436"/>
      <c r="PAL288" s="436"/>
      <c r="PAM288" s="436"/>
      <c r="PAN288" s="436"/>
      <c r="PAO288" s="436"/>
      <c r="PAP288" s="436"/>
      <c r="PAQ288" s="436"/>
      <c r="PAR288" s="436"/>
      <c r="PAS288" s="436"/>
      <c r="PAT288" s="436"/>
      <c r="PAU288" s="436"/>
      <c r="PAV288" s="436"/>
      <c r="PAW288" s="436"/>
      <c r="PAX288" s="436"/>
      <c r="PAY288" s="436"/>
      <c r="PAZ288" s="436"/>
      <c r="PBA288" s="436"/>
      <c r="PBB288" s="436"/>
      <c r="PBC288" s="436"/>
      <c r="PBD288" s="436"/>
      <c r="PBE288" s="436"/>
      <c r="PBF288" s="436"/>
      <c r="PBG288" s="436"/>
      <c r="PBH288" s="436"/>
      <c r="PBI288" s="436"/>
      <c r="PBJ288" s="436"/>
      <c r="PBK288" s="436"/>
      <c r="PBL288" s="436"/>
      <c r="PBM288" s="436"/>
      <c r="PBN288" s="436"/>
      <c r="PBO288" s="436"/>
      <c r="PBP288" s="436"/>
      <c r="PBQ288" s="436"/>
      <c r="PBR288" s="436"/>
      <c r="PBS288" s="436"/>
      <c r="PBT288" s="436"/>
      <c r="PBU288" s="436"/>
      <c r="PBV288" s="436"/>
      <c r="PBW288" s="436"/>
      <c r="PBX288" s="436"/>
      <c r="PBY288" s="436"/>
      <c r="PBZ288" s="436"/>
      <c r="PCA288" s="436"/>
      <c r="PCB288" s="436"/>
      <c r="PCC288" s="436"/>
      <c r="PCD288" s="436"/>
      <c r="PCE288" s="436"/>
      <c r="PCF288" s="436"/>
      <c r="PCG288" s="436"/>
      <c r="PCH288" s="436"/>
      <c r="PCI288" s="436"/>
      <c r="PCJ288" s="436"/>
      <c r="PCK288" s="436"/>
      <c r="PCL288" s="436"/>
      <c r="PCM288" s="436"/>
      <c r="PCN288" s="436"/>
      <c r="PCO288" s="436"/>
      <c r="PCP288" s="436"/>
      <c r="PCQ288" s="436"/>
      <c r="PCR288" s="436"/>
      <c r="PCS288" s="436"/>
      <c r="PCT288" s="436"/>
      <c r="PCU288" s="436"/>
      <c r="PCV288" s="436"/>
      <c r="PCW288" s="436"/>
      <c r="PCX288" s="436"/>
      <c r="PCY288" s="436"/>
      <c r="PCZ288" s="436"/>
      <c r="PDA288" s="436"/>
      <c r="PDB288" s="436"/>
      <c r="PDC288" s="436"/>
      <c r="PDD288" s="436"/>
      <c r="PDE288" s="436"/>
      <c r="PDF288" s="436"/>
      <c r="PDG288" s="436"/>
      <c r="PDH288" s="436"/>
      <c r="PDI288" s="436"/>
      <c r="PDJ288" s="436"/>
      <c r="PDK288" s="436"/>
      <c r="PDL288" s="436"/>
      <c r="PDM288" s="436"/>
      <c r="PDN288" s="436"/>
      <c r="PDO288" s="436"/>
      <c r="PDP288" s="436"/>
      <c r="PDQ288" s="436"/>
      <c r="PDR288" s="436"/>
      <c r="PDS288" s="436"/>
      <c r="PDT288" s="436"/>
      <c r="PDU288" s="436"/>
      <c r="PDV288" s="436"/>
      <c r="PDW288" s="436"/>
      <c r="PDX288" s="436"/>
      <c r="PDY288" s="436"/>
      <c r="PDZ288" s="436"/>
      <c r="PEA288" s="436"/>
      <c r="PEB288" s="436"/>
      <c r="PEC288" s="436"/>
      <c r="PED288" s="436"/>
      <c r="PEE288" s="436"/>
      <c r="PEF288" s="436"/>
      <c r="PEG288" s="436"/>
      <c r="PEH288" s="436"/>
      <c r="PEI288" s="436"/>
      <c r="PEJ288" s="436"/>
      <c r="PEK288" s="436"/>
      <c r="PEL288" s="436"/>
      <c r="PEM288" s="436"/>
      <c r="PEN288" s="436"/>
      <c r="PEO288" s="436"/>
      <c r="PEP288" s="436"/>
      <c r="PEQ288" s="436"/>
      <c r="PER288" s="436"/>
      <c r="PES288" s="436"/>
      <c r="PET288" s="436"/>
      <c r="PEU288" s="436"/>
      <c r="PEV288" s="436"/>
      <c r="PEW288" s="436"/>
      <c r="PEX288" s="436"/>
      <c r="PEY288" s="436"/>
      <c r="PEZ288" s="436"/>
      <c r="PFA288" s="436"/>
      <c r="PFB288" s="436"/>
      <c r="PFC288" s="436"/>
      <c r="PFD288" s="436"/>
      <c r="PFE288" s="436"/>
      <c r="PFF288" s="436"/>
      <c r="PFG288" s="436"/>
      <c r="PFH288" s="436"/>
      <c r="PFI288" s="436"/>
      <c r="PFJ288" s="436"/>
      <c r="PFK288" s="436"/>
      <c r="PFL288" s="436"/>
      <c r="PFM288" s="436"/>
      <c r="PFN288" s="436"/>
      <c r="PFO288" s="436"/>
      <c r="PFP288" s="436"/>
      <c r="PFQ288" s="436"/>
      <c r="PFR288" s="436"/>
      <c r="PFS288" s="436"/>
      <c r="PFT288" s="436"/>
      <c r="PFU288" s="436"/>
      <c r="PFV288" s="436"/>
      <c r="PFW288" s="436"/>
      <c r="PFX288" s="436"/>
      <c r="PFY288" s="436"/>
      <c r="PFZ288" s="436"/>
      <c r="PGA288" s="436"/>
      <c r="PGB288" s="436"/>
      <c r="PGC288" s="436"/>
      <c r="PGD288" s="436"/>
      <c r="PGE288" s="436"/>
      <c r="PGF288" s="436"/>
      <c r="PGG288" s="436"/>
      <c r="PGH288" s="436"/>
      <c r="PGI288" s="436"/>
      <c r="PGJ288" s="436"/>
      <c r="PGK288" s="436"/>
      <c r="PGL288" s="436"/>
      <c r="PGM288" s="436"/>
      <c r="PGN288" s="436"/>
      <c r="PGO288" s="436"/>
      <c r="PGP288" s="436"/>
      <c r="PGQ288" s="436"/>
      <c r="PGR288" s="436"/>
      <c r="PGS288" s="436"/>
      <c r="PGT288" s="436"/>
      <c r="PGU288" s="436"/>
      <c r="PGV288" s="436"/>
      <c r="PGW288" s="436"/>
      <c r="PGX288" s="436"/>
      <c r="PGY288" s="436"/>
      <c r="PGZ288" s="436"/>
      <c r="PHA288" s="436"/>
      <c r="PHB288" s="436"/>
      <c r="PHC288" s="436"/>
      <c r="PHD288" s="436"/>
      <c r="PHE288" s="436"/>
      <c r="PHF288" s="436"/>
      <c r="PHG288" s="436"/>
      <c r="PHH288" s="436"/>
      <c r="PHI288" s="436"/>
      <c r="PHJ288" s="436"/>
      <c r="PHK288" s="436"/>
      <c r="PHL288" s="436"/>
      <c r="PHM288" s="436"/>
      <c r="PHN288" s="436"/>
      <c r="PHO288" s="436"/>
      <c r="PHP288" s="436"/>
      <c r="PHQ288" s="436"/>
      <c r="PHR288" s="436"/>
      <c r="PHS288" s="436"/>
      <c r="PHT288" s="436"/>
      <c r="PHU288" s="436"/>
      <c r="PHV288" s="436"/>
      <c r="PHW288" s="436"/>
      <c r="PHX288" s="436"/>
      <c r="PHY288" s="436"/>
      <c r="PHZ288" s="436"/>
      <c r="PIA288" s="436"/>
      <c r="PIB288" s="436"/>
      <c r="PIC288" s="436"/>
      <c r="PID288" s="436"/>
      <c r="PIE288" s="436"/>
      <c r="PIF288" s="436"/>
      <c r="PIG288" s="436"/>
      <c r="PIH288" s="436"/>
      <c r="PII288" s="436"/>
      <c r="PIJ288" s="436"/>
      <c r="PIK288" s="436"/>
      <c r="PIL288" s="436"/>
      <c r="PIM288" s="436"/>
      <c r="PIN288" s="436"/>
      <c r="PIO288" s="436"/>
      <c r="PIP288" s="436"/>
      <c r="PIQ288" s="436"/>
      <c r="PIR288" s="436"/>
      <c r="PIS288" s="436"/>
      <c r="PIT288" s="436"/>
      <c r="PIU288" s="436"/>
      <c r="PIV288" s="436"/>
      <c r="PIW288" s="436"/>
      <c r="PIX288" s="436"/>
      <c r="PIY288" s="436"/>
      <c r="PIZ288" s="436"/>
      <c r="PJA288" s="436"/>
      <c r="PJB288" s="436"/>
      <c r="PJC288" s="436"/>
      <c r="PJD288" s="436"/>
      <c r="PJE288" s="436"/>
      <c r="PJF288" s="436"/>
      <c r="PJG288" s="436"/>
      <c r="PJH288" s="436"/>
      <c r="PJI288" s="436"/>
      <c r="PJJ288" s="436"/>
      <c r="PJK288" s="436"/>
      <c r="PJL288" s="436"/>
      <c r="PJM288" s="436"/>
      <c r="PJN288" s="436"/>
      <c r="PJO288" s="436"/>
      <c r="PJP288" s="436"/>
      <c r="PJQ288" s="436"/>
      <c r="PJR288" s="436"/>
      <c r="PJS288" s="436"/>
      <c r="PJT288" s="436"/>
      <c r="PJU288" s="436"/>
      <c r="PJV288" s="436"/>
      <c r="PJW288" s="436"/>
      <c r="PJX288" s="436"/>
      <c r="PJY288" s="436"/>
      <c r="PJZ288" s="436"/>
      <c r="PKA288" s="436"/>
      <c r="PKB288" s="436"/>
      <c r="PKC288" s="436"/>
      <c r="PKD288" s="436"/>
      <c r="PKE288" s="436"/>
      <c r="PKF288" s="436"/>
      <c r="PKG288" s="436"/>
      <c r="PKH288" s="436"/>
      <c r="PKI288" s="436"/>
      <c r="PKJ288" s="436"/>
      <c r="PKK288" s="436"/>
      <c r="PKL288" s="436"/>
      <c r="PKM288" s="436"/>
      <c r="PKN288" s="436"/>
      <c r="PKO288" s="436"/>
      <c r="PKP288" s="436"/>
      <c r="PKQ288" s="436"/>
      <c r="PKR288" s="436"/>
      <c r="PKS288" s="436"/>
      <c r="PKT288" s="436"/>
      <c r="PKU288" s="436"/>
      <c r="PKV288" s="436"/>
      <c r="PKW288" s="436"/>
      <c r="PKX288" s="436"/>
      <c r="PKY288" s="436"/>
      <c r="PKZ288" s="436"/>
      <c r="PLA288" s="436"/>
      <c r="PLB288" s="436"/>
      <c r="PLC288" s="436"/>
      <c r="PLD288" s="436"/>
      <c r="PLE288" s="436"/>
      <c r="PLF288" s="436"/>
      <c r="PLG288" s="436"/>
      <c r="PLH288" s="436"/>
      <c r="PLI288" s="436"/>
      <c r="PLJ288" s="436"/>
      <c r="PLK288" s="436"/>
      <c r="PLL288" s="436"/>
      <c r="PLM288" s="436"/>
      <c r="PLN288" s="436"/>
      <c r="PLO288" s="436"/>
      <c r="PLP288" s="436"/>
      <c r="PLQ288" s="436"/>
      <c r="PLR288" s="436"/>
      <c r="PLS288" s="436"/>
      <c r="PLT288" s="436"/>
      <c r="PLU288" s="436"/>
      <c r="PLV288" s="436"/>
      <c r="PLW288" s="436"/>
      <c r="PLX288" s="436"/>
      <c r="PLY288" s="436"/>
      <c r="PLZ288" s="436"/>
      <c r="PMA288" s="436"/>
      <c r="PMB288" s="436"/>
      <c r="PMC288" s="436"/>
      <c r="PMD288" s="436"/>
      <c r="PME288" s="436"/>
      <c r="PMF288" s="436"/>
      <c r="PMG288" s="436"/>
      <c r="PMH288" s="436"/>
      <c r="PMI288" s="436"/>
      <c r="PMJ288" s="436"/>
      <c r="PMK288" s="436"/>
      <c r="PML288" s="436"/>
      <c r="PMM288" s="436"/>
      <c r="PMN288" s="436"/>
      <c r="PMO288" s="436"/>
      <c r="PMP288" s="436"/>
      <c r="PMQ288" s="436"/>
      <c r="PMR288" s="436"/>
      <c r="PMS288" s="436"/>
      <c r="PMT288" s="436"/>
      <c r="PMU288" s="436"/>
      <c r="PMV288" s="436"/>
      <c r="PMW288" s="436"/>
      <c r="PMX288" s="436"/>
      <c r="PMY288" s="436"/>
      <c r="PMZ288" s="436"/>
      <c r="PNA288" s="436"/>
      <c r="PNB288" s="436"/>
      <c r="PNC288" s="436"/>
      <c r="PND288" s="436"/>
      <c r="PNE288" s="436"/>
      <c r="PNF288" s="436"/>
      <c r="PNG288" s="436"/>
      <c r="PNH288" s="436"/>
      <c r="PNI288" s="436"/>
      <c r="PNJ288" s="436"/>
      <c r="PNK288" s="436"/>
      <c r="PNL288" s="436"/>
      <c r="PNM288" s="436"/>
      <c r="PNN288" s="436"/>
      <c r="PNO288" s="436"/>
      <c r="PNP288" s="436"/>
      <c r="PNQ288" s="436"/>
      <c r="PNR288" s="436"/>
      <c r="PNS288" s="436"/>
      <c r="PNT288" s="436"/>
      <c r="PNU288" s="436"/>
      <c r="PNV288" s="436"/>
      <c r="PNW288" s="436"/>
      <c r="PNX288" s="436"/>
      <c r="PNY288" s="436"/>
      <c r="PNZ288" s="436"/>
      <c r="POA288" s="436"/>
      <c r="POB288" s="436"/>
      <c r="POC288" s="436"/>
      <c r="POD288" s="436"/>
      <c r="POE288" s="436"/>
      <c r="POF288" s="436"/>
      <c r="POG288" s="436"/>
      <c r="POH288" s="436"/>
      <c r="POI288" s="436"/>
      <c r="POJ288" s="436"/>
      <c r="POK288" s="436"/>
      <c r="POL288" s="436"/>
      <c r="POM288" s="436"/>
      <c r="PON288" s="436"/>
      <c r="POO288" s="436"/>
      <c r="POP288" s="436"/>
      <c r="POQ288" s="436"/>
      <c r="POR288" s="436"/>
      <c r="POS288" s="436"/>
      <c r="POT288" s="436"/>
      <c r="POU288" s="436"/>
      <c r="POV288" s="436"/>
      <c r="POW288" s="436"/>
      <c r="POX288" s="436"/>
      <c r="POY288" s="436"/>
      <c r="POZ288" s="436"/>
      <c r="PPA288" s="436"/>
      <c r="PPB288" s="436"/>
      <c r="PPC288" s="436"/>
      <c r="PPD288" s="436"/>
      <c r="PPE288" s="436"/>
      <c r="PPF288" s="436"/>
      <c r="PPG288" s="436"/>
      <c r="PPH288" s="436"/>
      <c r="PPI288" s="436"/>
      <c r="PPJ288" s="436"/>
      <c r="PPK288" s="436"/>
      <c r="PPL288" s="436"/>
      <c r="PPM288" s="436"/>
      <c r="PPN288" s="436"/>
      <c r="PPO288" s="436"/>
      <c r="PPP288" s="436"/>
      <c r="PPQ288" s="436"/>
      <c r="PPR288" s="436"/>
      <c r="PPS288" s="436"/>
      <c r="PPT288" s="436"/>
      <c r="PPU288" s="436"/>
      <c r="PPV288" s="436"/>
      <c r="PPW288" s="436"/>
      <c r="PPX288" s="436"/>
      <c r="PPY288" s="436"/>
      <c r="PPZ288" s="436"/>
      <c r="PQA288" s="436"/>
      <c r="PQB288" s="436"/>
      <c r="PQC288" s="436"/>
      <c r="PQD288" s="436"/>
      <c r="PQE288" s="436"/>
      <c r="PQF288" s="436"/>
      <c r="PQG288" s="436"/>
      <c r="PQH288" s="436"/>
      <c r="PQI288" s="436"/>
      <c r="PQJ288" s="436"/>
      <c r="PQK288" s="436"/>
      <c r="PQL288" s="436"/>
      <c r="PQM288" s="436"/>
      <c r="PQN288" s="436"/>
      <c r="PQO288" s="436"/>
      <c r="PQP288" s="436"/>
      <c r="PQQ288" s="436"/>
      <c r="PQR288" s="436"/>
      <c r="PQS288" s="436"/>
      <c r="PQT288" s="436"/>
      <c r="PQU288" s="436"/>
      <c r="PQV288" s="436"/>
      <c r="PQW288" s="436"/>
      <c r="PQX288" s="436"/>
      <c r="PQY288" s="436"/>
      <c r="PQZ288" s="436"/>
      <c r="PRA288" s="436"/>
      <c r="PRB288" s="436"/>
      <c r="PRC288" s="436"/>
      <c r="PRD288" s="436"/>
      <c r="PRE288" s="436"/>
      <c r="PRF288" s="436"/>
      <c r="PRG288" s="436"/>
      <c r="PRH288" s="436"/>
      <c r="PRI288" s="436"/>
      <c r="PRJ288" s="436"/>
      <c r="PRK288" s="436"/>
      <c r="PRL288" s="436"/>
      <c r="PRM288" s="436"/>
      <c r="PRN288" s="436"/>
      <c r="PRO288" s="436"/>
      <c r="PRP288" s="436"/>
      <c r="PRQ288" s="436"/>
      <c r="PRR288" s="436"/>
      <c r="PRS288" s="436"/>
      <c r="PRT288" s="436"/>
      <c r="PRU288" s="436"/>
      <c r="PRV288" s="436"/>
      <c r="PRW288" s="436"/>
      <c r="PRX288" s="436"/>
      <c r="PRY288" s="436"/>
      <c r="PRZ288" s="436"/>
      <c r="PSA288" s="436"/>
      <c r="PSB288" s="436"/>
      <c r="PSC288" s="436"/>
      <c r="PSD288" s="436"/>
      <c r="PSE288" s="436"/>
      <c r="PSF288" s="436"/>
      <c r="PSG288" s="436"/>
      <c r="PSH288" s="436"/>
      <c r="PSI288" s="436"/>
      <c r="PSJ288" s="436"/>
      <c r="PSK288" s="436"/>
      <c r="PSL288" s="436"/>
      <c r="PSM288" s="436"/>
      <c r="PSN288" s="436"/>
      <c r="PSO288" s="436"/>
      <c r="PSP288" s="436"/>
      <c r="PSQ288" s="436"/>
      <c r="PSR288" s="436"/>
      <c r="PSS288" s="436"/>
      <c r="PST288" s="436"/>
      <c r="PSU288" s="436"/>
      <c r="PSV288" s="436"/>
      <c r="PSW288" s="436"/>
      <c r="PSX288" s="436"/>
      <c r="PSY288" s="436"/>
      <c r="PSZ288" s="436"/>
      <c r="PTA288" s="436"/>
      <c r="PTB288" s="436"/>
      <c r="PTC288" s="436"/>
      <c r="PTD288" s="436"/>
      <c r="PTE288" s="436"/>
      <c r="PTF288" s="436"/>
      <c r="PTG288" s="436"/>
      <c r="PTH288" s="436"/>
      <c r="PTI288" s="436"/>
      <c r="PTJ288" s="436"/>
      <c r="PTK288" s="436"/>
      <c r="PTL288" s="436"/>
      <c r="PTM288" s="436"/>
      <c r="PTN288" s="436"/>
      <c r="PTO288" s="436"/>
      <c r="PTP288" s="436"/>
      <c r="PTQ288" s="436"/>
      <c r="PTR288" s="436"/>
      <c r="PTS288" s="436"/>
      <c r="PTT288" s="436"/>
      <c r="PTU288" s="436"/>
      <c r="PTV288" s="436"/>
      <c r="PTW288" s="436"/>
      <c r="PTX288" s="436"/>
      <c r="PTY288" s="436"/>
      <c r="PTZ288" s="436"/>
      <c r="PUA288" s="436"/>
      <c r="PUB288" s="436"/>
      <c r="PUC288" s="436"/>
      <c r="PUD288" s="436"/>
      <c r="PUE288" s="436"/>
      <c r="PUF288" s="436"/>
      <c r="PUG288" s="436"/>
      <c r="PUH288" s="436"/>
      <c r="PUI288" s="436"/>
      <c r="PUJ288" s="436"/>
      <c r="PUK288" s="436"/>
      <c r="PUL288" s="436"/>
      <c r="PUM288" s="436"/>
      <c r="PUN288" s="436"/>
      <c r="PUO288" s="436"/>
      <c r="PUP288" s="436"/>
      <c r="PUQ288" s="436"/>
      <c r="PUR288" s="436"/>
      <c r="PUS288" s="436"/>
      <c r="PUT288" s="436"/>
      <c r="PUU288" s="436"/>
      <c r="PUV288" s="436"/>
      <c r="PUW288" s="436"/>
      <c r="PUX288" s="436"/>
      <c r="PUY288" s="436"/>
      <c r="PUZ288" s="436"/>
      <c r="PVA288" s="436"/>
      <c r="PVB288" s="436"/>
      <c r="PVC288" s="436"/>
      <c r="PVD288" s="436"/>
      <c r="PVE288" s="436"/>
      <c r="PVF288" s="436"/>
      <c r="PVG288" s="436"/>
      <c r="PVH288" s="436"/>
      <c r="PVI288" s="436"/>
      <c r="PVJ288" s="436"/>
      <c r="PVK288" s="436"/>
      <c r="PVL288" s="436"/>
      <c r="PVM288" s="436"/>
      <c r="PVN288" s="436"/>
      <c r="PVO288" s="436"/>
      <c r="PVP288" s="436"/>
      <c r="PVQ288" s="436"/>
      <c r="PVR288" s="436"/>
      <c r="PVS288" s="436"/>
      <c r="PVT288" s="436"/>
      <c r="PVU288" s="436"/>
      <c r="PVV288" s="436"/>
      <c r="PVW288" s="436"/>
      <c r="PVX288" s="436"/>
      <c r="PVY288" s="436"/>
      <c r="PVZ288" s="436"/>
      <c r="PWA288" s="436"/>
      <c r="PWB288" s="436"/>
      <c r="PWC288" s="436"/>
      <c r="PWD288" s="436"/>
      <c r="PWE288" s="436"/>
      <c r="PWF288" s="436"/>
      <c r="PWG288" s="436"/>
      <c r="PWH288" s="436"/>
      <c r="PWI288" s="436"/>
      <c r="PWJ288" s="436"/>
      <c r="PWK288" s="436"/>
      <c r="PWL288" s="436"/>
      <c r="PWM288" s="436"/>
      <c r="PWN288" s="436"/>
      <c r="PWO288" s="436"/>
      <c r="PWP288" s="436"/>
      <c r="PWQ288" s="436"/>
      <c r="PWR288" s="436"/>
      <c r="PWS288" s="436"/>
      <c r="PWT288" s="436"/>
      <c r="PWU288" s="436"/>
      <c r="PWV288" s="436"/>
      <c r="PWW288" s="436"/>
      <c r="PWX288" s="436"/>
      <c r="PWY288" s="436"/>
      <c r="PWZ288" s="436"/>
      <c r="PXA288" s="436"/>
      <c r="PXB288" s="436"/>
      <c r="PXC288" s="436"/>
      <c r="PXD288" s="436"/>
      <c r="PXE288" s="436"/>
      <c r="PXF288" s="436"/>
      <c r="PXG288" s="436"/>
      <c r="PXH288" s="436"/>
      <c r="PXI288" s="436"/>
      <c r="PXJ288" s="436"/>
      <c r="PXK288" s="436"/>
      <c r="PXL288" s="436"/>
      <c r="PXM288" s="436"/>
      <c r="PXN288" s="436"/>
      <c r="PXO288" s="436"/>
      <c r="PXP288" s="436"/>
      <c r="PXQ288" s="436"/>
      <c r="PXR288" s="436"/>
      <c r="PXS288" s="436"/>
      <c r="PXT288" s="436"/>
      <c r="PXU288" s="436"/>
      <c r="PXV288" s="436"/>
      <c r="PXW288" s="436"/>
      <c r="PXX288" s="436"/>
      <c r="PXY288" s="436"/>
      <c r="PXZ288" s="436"/>
      <c r="PYA288" s="436"/>
      <c r="PYB288" s="436"/>
      <c r="PYC288" s="436"/>
      <c r="PYD288" s="436"/>
      <c r="PYE288" s="436"/>
      <c r="PYF288" s="436"/>
      <c r="PYG288" s="436"/>
      <c r="PYH288" s="436"/>
      <c r="PYI288" s="436"/>
      <c r="PYJ288" s="436"/>
      <c r="PYK288" s="436"/>
      <c r="PYL288" s="436"/>
      <c r="PYM288" s="436"/>
      <c r="PYN288" s="436"/>
      <c r="PYO288" s="436"/>
      <c r="PYP288" s="436"/>
      <c r="PYQ288" s="436"/>
      <c r="PYR288" s="436"/>
      <c r="PYS288" s="436"/>
      <c r="PYT288" s="436"/>
      <c r="PYU288" s="436"/>
      <c r="PYV288" s="436"/>
      <c r="PYW288" s="436"/>
      <c r="PYX288" s="436"/>
      <c r="PYY288" s="436"/>
      <c r="PYZ288" s="436"/>
      <c r="PZA288" s="436"/>
      <c r="PZB288" s="436"/>
      <c r="PZC288" s="436"/>
      <c r="PZD288" s="436"/>
      <c r="PZE288" s="436"/>
      <c r="PZF288" s="436"/>
      <c r="PZG288" s="436"/>
      <c r="PZH288" s="436"/>
      <c r="PZI288" s="436"/>
      <c r="PZJ288" s="436"/>
      <c r="PZK288" s="436"/>
      <c r="PZL288" s="436"/>
      <c r="PZM288" s="436"/>
      <c r="PZN288" s="436"/>
      <c r="PZO288" s="436"/>
      <c r="PZP288" s="436"/>
      <c r="PZQ288" s="436"/>
      <c r="PZR288" s="436"/>
      <c r="PZS288" s="436"/>
      <c r="PZT288" s="436"/>
      <c r="PZU288" s="436"/>
      <c r="PZV288" s="436"/>
      <c r="PZW288" s="436"/>
      <c r="PZX288" s="436"/>
      <c r="PZY288" s="436"/>
      <c r="PZZ288" s="436"/>
      <c r="QAA288" s="436"/>
      <c r="QAB288" s="436"/>
      <c r="QAC288" s="436"/>
      <c r="QAD288" s="436"/>
      <c r="QAE288" s="436"/>
      <c r="QAF288" s="436"/>
      <c r="QAG288" s="436"/>
      <c r="QAH288" s="436"/>
      <c r="QAI288" s="436"/>
      <c r="QAJ288" s="436"/>
      <c r="QAK288" s="436"/>
      <c r="QAL288" s="436"/>
      <c r="QAM288" s="436"/>
      <c r="QAN288" s="436"/>
      <c r="QAO288" s="436"/>
      <c r="QAP288" s="436"/>
      <c r="QAQ288" s="436"/>
      <c r="QAR288" s="436"/>
      <c r="QAS288" s="436"/>
      <c r="QAT288" s="436"/>
      <c r="QAU288" s="436"/>
      <c r="QAV288" s="436"/>
      <c r="QAW288" s="436"/>
      <c r="QAX288" s="436"/>
      <c r="QAY288" s="436"/>
      <c r="QAZ288" s="436"/>
      <c r="QBA288" s="436"/>
      <c r="QBB288" s="436"/>
      <c r="QBC288" s="436"/>
      <c r="QBD288" s="436"/>
      <c r="QBE288" s="436"/>
      <c r="QBF288" s="436"/>
      <c r="QBG288" s="436"/>
      <c r="QBH288" s="436"/>
      <c r="QBI288" s="436"/>
      <c r="QBJ288" s="436"/>
      <c r="QBK288" s="436"/>
      <c r="QBL288" s="436"/>
      <c r="QBM288" s="436"/>
      <c r="QBN288" s="436"/>
      <c r="QBO288" s="436"/>
      <c r="QBP288" s="436"/>
      <c r="QBQ288" s="436"/>
      <c r="QBR288" s="436"/>
      <c r="QBS288" s="436"/>
      <c r="QBT288" s="436"/>
      <c r="QBU288" s="436"/>
      <c r="QBV288" s="436"/>
      <c r="QBW288" s="436"/>
      <c r="QBX288" s="436"/>
      <c r="QBY288" s="436"/>
      <c r="QBZ288" s="436"/>
      <c r="QCA288" s="436"/>
      <c r="QCB288" s="436"/>
      <c r="QCC288" s="436"/>
      <c r="QCD288" s="436"/>
      <c r="QCE288" s="436"/>
      <c r="QCF288" s="436"/>
      <c r="QCG288" s="436"/>
      <c r="QCH288" s="436"/>
      <c r="QCI288" s="436"/>
      <c r="QCJ288" s="436"/>
      <c r="QCK288" s="436"/>
      <c r="QCL288" s="436"/>
      <c r="QCM288" s="436"/>
      <c r="QCN288" s="436"/>
      <c r="QCO288" s="436"/>
      <c r="QCP288" s="436"/>
      <c r="QCQ288" s="436"/>
      <c r="QCR288" s="436"/>
      <c r="QCS288" s="436"/>
      <c r="QCT288" s="436"/>
      <c r="QCU288" s="436"/>
      <c r="QCV288" s="436"/>
      <c r="QCW288" s="436"/>
      <c r="QCX288" s="436"/>
      <c r="QCY288" s="436"/>
      <c r="QCZ288" s="436"/>
      <c r="QDA288" s="436"/>
      <c r="QDB288" s="436"/>
      <c r="QDC288" s="436"/>
      <c r="QDD288" s="436"/>
      <c r="QDE288" s="436"/>
      <c r="QDF288" s="436"/>
      <c r="QDG288" s="436"/>
      <c r="QDH288" s="436"/>
      <c r="QDI288" s="436"/>
      <c r="QDJ288" s="436"/>
      <c r="QDK288" s="436"/>
      <c r="QDL288" s="436"/>
      <c r="QDM288" s="436"/>
      <c r="QDN288" s="436"/>
      <c r="QDO288" s="436"/>
      <c r="QDP288" s="436"/>
      <c r="QDQ288" s="436"/>
      <c r="QDR288" s="436"/>
      <c r="QDS288" s="436"/>
      <c r="QDT288" s="436"/>
      <c r="QDU288" s="436"/>
      <c r="QDV288" s="436"/>
      <c r="QDW288" s="436"/>
      <c r="QDX288" s="436"/>
      <c r="QDY288" s="436"/>
      <c r="QDZ288" s="436"/>
      <c r="QEA288" s="436"/>
      <c r="QEB288" s="436"/>
      <c r="QEC288" s="436"/>
      <c r="QED288" s="436"/>
      <c r="QEE288" s="436"/>
      <c r="QEF288" s="436"/>
      <c r="QEG288" s="436"/>
      <c r="QEH288" s="436"/>
      <c r="QEI288" s="436"/>
      <c r="QEJ288" s="436"/>
      <c r="QEK288" s="436"/>
      <c r="QEL288" s="436"/>
      <c r="QEM288" s="436"/>
      <c r="QEN288" s="436"/>
      <c r="QEO288" s="436"/>
      <c r="QEP288" s="436"/>
      <c r="QEQ288" s="436"/>
      <c r="QER288" s="436"/>
      <c r="QES288" s="436"/>
      <c r="QET288" s="436"/>
      <c r="QEU288" s="436"/>
      <c r="QEV288" s="436"/>
      <c r="QEW288" s="436"/>
      <c r="QEX288" s="436"/>
      <c r="QEY288" s="436"/>
      <c r="QEZ288" s="436"/>
      <c r="QFA288" s="436"/>
      <c r="QFB288" s="436"/>
      <c r="QFC288" s="436"/>
      <c r="QFD288" s="436"/>
      <c r="QFE288" s="436"/>
      <c r="QFF288" s="436"/>
      <c r="QFG288" s="436"/>
      <c r="QFH288" s="436"/>
      <c r="QFI288" s="436"/>
      <c r="QFJ288" s="436"/>
      <c r="QFK288" s="436"/>
      <c r="QFL288" s="436"/>
      <c r="QFM288" s="436"/>
      <c r="QFN288" s="436"/>
      <c r="QFO288" s="436"/>
      <c r="QFP288" s="436"/>
      <c r="QFQ288" s="436"/>
      <c r="QFR288" s="436"/>
      <c r="QFS288" s="436"/>
      <c r="QFT288" s="436"/>
      <c r="QFU288" s="436"/>
      <c r="QFV288" s="436"/>
      <c r="QFW288" s="436"/>
      <c r="QFX288" s="436"/>
      <c r="QFY288" s="436"/>
      <c r="QFZ288" s="436"/>
      <c r="QGA288" s="436"/>
      <c r="QGB288" s="436"/>
      <c r="QGC288" s="436"/>
      <c r="QGD288" s="436"/>
      <c r="QGE288" s="436"/>
      <c r="QGF288" s="436"/>
      <c r="QGG288" s="436"/>
      <c r="QGH288" s="436"/>
      <c r="QGI288" s="436"/>
      <c r="QGJ288" s="436"/>
      <c r="QGK288" s="436"/>
      <c r="QGL288" s="436"/>
      <c r="QGM288" s="436"/>
      <c r="QGN288" s="436"/>
      <c r="QGO288" s="436"/>
      <c r="QGP288" s="436"/>
      <c r="QGQ288" s="436"/>
      <c r="QGR288" s="436"/>
      <c r="QGS288" s="436"/>
      <c r="QGT288" s="436"/>
      <c r="QGU288" s="436"/>
      <c r="QGV288" s="436"/>
      <c r="QGW288" s="436"/>
      <c r="QGX288" s="436"/>
      <c r="QGY288" s="436"/>
      <c r="QGZ288" s="436"/>
      <c r="QHA288" s="436"/>
      <c r="QHB288" s="436"/>
      <c r="QHC288" s="436"/>
      <c r="QHD288" s="436"/>
      <c r="QHE288" s="436"/>
      <c r="QHF288" s="436"/>
      <c r="QHG288" s="436"/>
      <c r="QHH288" s="436"/>
      <c r="QHI288" s="436"/>
      <c r="QHJ288" s="436"/>
      <c r="QHK288" s="436"/>
      <c r="QHL288" s="436"/>
      <c r="QHM288" s="436"/>
      <c r="QHN288" s="436"/>
      <c r="QHO288" s="436"/>
      <c r="QHP288" s="436"/>
      <c r="QHQ288" s="436"/>
      <c r="QHR288" s="436"/>
      <c r="QHS288" s="436"/>
      <c r="QHT288" s="436"/>
      <c r="QHU288" s="436"/>
      <c r="QHV288" s="436"/>
      <c r="QHW288" s="436"/>
      <c r="QHX288" s="436"/>
      <c r="QHY288" s="436"/>
      <c r="QHZ288" s="436"/>
      <c r="QIA288" s="436"/>
      <c r="QIB288" s="436"/>
      <c r="QIC288" s="436"/>
      <c r="QID288" s="436"/>
      <c r="QIE288" s="436"/>
      <c r="QIF288" s="436"/>
      <c r="QIG288" s="436"/>
      <c r="QIH288" s="436"/>
      <c r="QII288" s="436"/>
      <c r="QIJ288" s="436"/>
      <c r="QIK288" s="436"/>
      <c r="QIL288" s="436"/>
      <c r="QIM288" s="436"/>
      <c r="QIN288" s="436"/>
      <c r="QIO288" s="436"/>
      <c r="QIP288" s="436"/>
      <c r="QIQ288" s="436"/>
      <c r="QIR288" s="436"/>
      <c r="QIS288" s="436"/>
      <c r="QIT288" s="436"/>
      <c r="QIU288" s="436"/>
      <c r="QIV288" s="436"/>
      <c r="QIW288" s="436"/>
      <c r="QIX288" s="436"/>
      <c r="QIY288" s="436"/>
      <c r="QIZ288" s="436"/>
      <c r="QJA288" s="436"/>
      <c r="QJB288" s="436"/>
      <c r="QJC288" s="436"/>
      <c r="QJD288" s="436"/>
      <c r="QJE288" s="436"/>
      <c r="QJF288" s="436"/>
      <c r="QJG288" s="436"/>
      <c r="QJH288" s="436"/>
      <c r="QJI288" s="436"/>
      <c r="QJJ288" s="436"/>
      <c r="QJK288" s="436"/>
      <c r="QJL288" s="436"/>
      <c r="QJM288" s="436"/>
      <c r="QJN288" s="436"/>
      <c r="QJO288" s="436"/>
      <c r="QJP288" s="436"/>
      <c r="QJQ288" s="436"/>
      <c r="QJR288" s="436"/>
      <c r="QJS288" s="436"/>
      <c r="QJT288" s="436"/>
      <c r="QJU288" s="436"/>
      <c r="QJV288" s="436"/>
      <c r="QJW288" s="436"/>
      <c r="QJX288" s="436"/>
      <c r="QJY288" s="436"/>
      <c r="QJZ288" s="436"/>
      <c r="QKA288" s="436"/>
      <c r="QKB288" s="436"/>
      <c r="QKC288" s="436"/>
      <c r="QKD288" s="436"/>
      <c r="QKE288" s="436"/>
      <c r="QKF288" s="436"/>
      <c r="QKG288" s="436"/>
      <c r="QKH288" s="436"/>
      <c r="QKI288" s="436"/>
      <c r="QKJ288" s="436"/>
      <c r="QKK288" s="436"/>
      <c r="QKL288" s="436"/>
      <c r="QKM288" s="436"/>
      <c r="QKN288" s="436"/>
      <c r="QKO288" s="436"/>
      <c r="QKP288" s="436"/>
      <c r="QKQ288" s="436"/>
      <c r="QKR288" s="436"/>
      <c r="QKS288" s="436"/>
      <c r="QKT288" s="436"/>
      <c r="QKU288" s="436"/>
      <c r="QKV288" s="436"/>
      <c r="QKW288" s="436"/>
      <c r="QKX288" s="436"/>
      <c r="QKY288" s="436"/>
      <c r="QKZ288" s="436"/>
      <c r="QLA288" s="436"/>
      <c r="QLB288" s="436"/>
      <c r="QLC288" s="436"/>
      <c r="QLD288" s="436"/>
      <c r="QLE288" s="436"/>
      <c r="QLF288" s="436"/>
      <c r="QLG288" s="436"/>
      <c r="QLH288" s="436"/>
      <c r="QLI288" s="436"/>
      <c r="QLJ288" s="436"/>
      <c r="QLK288" s="436"/>
      <c r="QLL288" s="436"/>
      <c r="QLM288" s="436"/>
      <c r="QLN288" s="436"/>
      <c r="QLO288" s="436"/>
      <c r="QLP288" s="436"/>
      <c r="QLQ288" s="436"/>
      <c r="QLR288" s="436"/>
      <c r="QLS288" s="436"/>
      <c r="QLT288" s="436"/>
      <c r="QLU288" s="436"/>
      <c r="QLV288" s="436"/>
      <c r="QLW288" s="436"/>
      <c r="QLX288" s="436"/>
      <c r="QLY288" s="436"/>
      <c r="QLZ288" s="436"/>
      <c r="QMA288" s="436"/>
      <c r="QMB288" s="436"/>
      <c r="QMC288" s="436"/>
      <c r="QMD288" s="436"/>
      <c r="QME288" s="436"/>
      <c r="QMF288" s="436"/>
      <c r="QMG288" s="436"/>
      <c r="QMH288" s="436"/>
      <c r="QMI288" s="436"/>
      <c r="QMJ288" s="436"/>
      <c r="QMK288" s="436"/>
      <c r="QML288" s="436"/>
      <c r="QMM288" s="436"/>
      <c r="QMN288" s="436"/>
      <c r="QMO288" s="436"/>
      <c r="QMP288" s="436"/>
      <c r="QMQ288" s="436"/>
      <c r="QMR288" s="436"/>
      <c r="QMS288" s="436"/>
      <c r="QMT288" s="436"/>
      <c r="QMU288" s="436"/>
      <c r="QMV288" s="436"/>
      <c r="QMW288" s="436"/>
      <c r="QMX288" s="436"/>
      <c r="QMY288" s="436"/>
      <c r="QMZ288" s="436"/>
      <c r="QNA288" s="436"/>
      <c r="QNB288" s="436"/>
      <c r="QNC288" s="436"/>
      <c r="QND288" s="436"/>
      <c r="QNE288" s="436"/>
      <c r="QNF288" s="436"/>
      <c r="QNG288" s="436"/>
      <c r="QNH288" s="436"/>
      <c r="QNI288" s="436"/>
      <c r="QNJ288" s="436"/>
      <c r="QNK288" s="436"/>
      <c r="QNL288" s="436"/>
      <c r="QNM288" s="436"/>
      <c r="QNN288" s="436"/>
      <c r="QNO288" s="436"/>
      <c r="QNP288" s="436"/>
      <c r="QNQ288" s="436"/>
      <c r="QNR288" s="436"/>
      <c r="QNS288" s="436"/>
      <c r="QNT288" s="436"/>
      <c r="QNU288" s="436"/>
      <c r="QNV288" s="436"/>
      <c r="QNW288" s="436"/>
      <c r="QNX288" s="436"/>
      <c r="QNY288" s="436"/>
      <c r="QNZ288" s="436"/>
      <c r="QOA288" s="436"/>
      <c r="QOB288" s="436"/>
      <c r="QOC288" s="436"/>
      <c r="QOD288" s="436"/>
      <c r="QOE288" s="436"/>
      <c r="QOF288" s="436"/>
      <c r="QOG288" s="436"/>
      <c r="QOH288" s="436"/>
      <c r="QOI288" s="436"/>
      <c r="QOJ288" s="436"/>
      <c r="QOK288" s="436"/>
      <c r="QOL288" s="436"/>
      <c r="QOM288" s="436"/>
      <c r="QON288" s="436"/>
      <c r="QOO288" s="436"/>
      <c r="QOP288" s="436"/>
      <c r="QOQ288" s="436"/>
      <c r="QOR288" s="436"/>
      <c r="QOS288" s="436"/>
      <c r="QOT288" s="436"/>
      <c r="QOU288" s="436"/>
      <c r="QOV288" s="436"/>
      <c r="QOW288" s="436"/>
      <c r="QOX288" s="436"/>
      <c r="QOY288" s="436"/>
      <c r="QOZ288" s="436"/>
      <c r="QPA288" s="436"/>
      <c r="QPB288" s="436"/>
      <c r="QPC288" s="436"/>
      <c r="QPD288" s="436"/>
      <c r="QPE288" s="436"/>
      <c r="QPF288" s="436"/>
      <c r="QPG288" s="436"/>
      <c r="QPH288" s="436"/>
      <c r="QPI288" s="436"/>
      <c r="QPJ288" s="436"/>
      <c r="QPK288" s="436"/>
      <c r="QPL288" s="436"/>
      <c r="QPM288" s="436"/>
      <c r="QPN288" s="436"/>
      <c r="QPO288" s="436"/>
      <c r="QPP288" s="436"/>
      <c r="QPQ288" s="436"/>
      <c r="QPR288" s="436"/>
      <c r="QPS288" s="436"/>
      <c r="QPT288" s="436"/>
      <c r="QPU288" s="436"/>
      <c r="QPV288" s="436"/>
      <c r="QPW288" s="436"/>
      <c r="QPX288" s="436"/>
      <c r="QPY288" s="436"/>
      <c r="QPZ288" s="436"/>
      <c r="QQA288" s="436"/>
      <c r="QQB288" s="436"/>
      <c r="QQC288" s="436"/>
      <c r="QQD288" s="436"/>
      <c r="QQE288" s="436"/>
      <c r="QQF288" s="436"/>
      <c r="QQG288" s="436"/>
      <c r="QQH288" s="436"/>
      <c r="QQI288" s="436"/>
      <c r="QQJ288" s="436"/>
      <c r="QQK288" s="436"/>
      <c r="QQL288" s="436"/>
      <c r="QQM288" s="436"/>
      <c r="QQN288" s="436"/>
      <c r="QQO288" s="436"/>
      <c r="QQP288" s="436"/>
      <c r="QQQ288" s="436"/>
      <c r="QQR288" s="436"/>
      <c r="QQS288" s="436"/>
      <c r="QQT288" s="436"/>
      <c r="QQU288" s="436"/>
      <c r="QQV288" s="436"/>
      <c r="QQW288" s="436"/>
      <c r="QQX288" s="436"/>
      <c r="QQY288" s="436"/>
      <c r="QQZ288" s="436"/>
      <c r="QRA288" s="436"/>
      <c r="QRB288" s="436"/>
      <c r="QRC288" s="436"/>
      <c r="QRD288" s="436"/>
      <c r="QRE288" s="436"/>
      <c r="QRF288" s="436"/>
      <c r="QRG288" s="436"/>
      <c r="QRH288" s="436"/>
      <c r="QRI288" s="436"/>
      <c r="QRJ288" s="436"/>
      <c r="QRK288" s="436"/>
      <c r="QRL288" s="436"/>
      <c r="QRM288" s="436"/>
      <c r="QRN288" s="436"/>
      <c r="QRO288" s="436"/>
      <c r="QRP288" s="436"/>
      <c r="QRQ288" s="436"/>
      <c r="QRR288" s="436"/>
      <c r="QRS288" s="436"/>
      <c r="QRT288" s="436"/>
      <c r="QRU288" s="436"/>
      <c r="QRV288" s="436"/>
      <c r="QRW288" s="436"/>
      <c r="QRX288" s="436"/>
      <c r="QRY288" s="436"/>
      <c r="QRZ288" s="436"/>
      <c r="QSA288" s="436"/>
      <c r="QSB288" s="436"/>
      <c r="QSC288" s="436"/>
      <c r="QSD288" s="436"/>
      <c r="QSE288" s="436"/>
      <c r="QSF288" s="436"/>
      <c r="QSG288" s="436"/>
      <c r="QSH288" s="436"/>
      <c r="QSI288" s="436"/>
      <c r="QSJ288" s="436"/>
      <c r="QSK288" s="436"/>
      <c r="QSL288" s="436"/>
      <c r="QSM288" s="436"/>
      <c r="QSN288" s="436"/>
      <c r="QSO288" s="436"/>
      <c r="QSP288" s="436"/>
      <c r="QSQ288" s="436"/>
      <c r="QSR288" s="436"/>
      <c r="QSS288" s="436"/>
      <c r="QST288" s="436"/>
      <c r="QSU288" s="436"/>
      <c r="QSV288" s="436"/>
      <c r="QSW288" s="436"/>
      <c r="QSX288" s="436"/>
      <c r="QSY288" s="436"/>
      <c r="QSZ288" s="436"/>
      <c r="QTA288" s="436"/>
      <c r="QTB288" s="436"/>
      <c r="QTC288" s="436"/>
      <c r="QTD288" s="436"/>
      <c r="QTE288" s="436"/>
      <c r="QTF288" s="436"/>
      <c r="QTG288" s="436"/>
      <c r="QTH288" s="436"/>
      <c r="QTI288" s="436"/>
      <c r="QTJ288" s="436"/>
      <c r="QTK288" s="436"/>
      <c r="QTL288" s="436"/>
      <c r="QTM288" s="436"/>
      <c r="QTN288" s="436"/>
      <c r="QTO288" s="436"/>
      <c r="QTP288" s="436"/>
      <c r="QTQ288" s="436"/>
      <c r="QTR288" s="436"/>
      <c r="QTS288" s="436"/>
      <c r="QTT288" s="436"/>
      <c r="QTU288" s="436"/>
      <c r="QTV288" s="436"/>
      <c r="QTW288" s="436"/>
      <c r="QTX288" s="436"/>
      <c r="QTY288" s="436"/>
      <c r="QTZ288" s="436"/>
      <c r="QUA288" s="436"/>
      <c r="QUB288" s="436"/>
      <c r="QUC288" s="436"/>
      <c r="QUD288" s="436"/>
      <c r="QUE288" s="436"/>
      <c r="QUF288" s="436"/>
      <c r="QUG288" s="436"/>
      <c r="QUH288" s="436"/>
      <c r="QUI288" s="436"/>
      <c r="QUJ288" s="436"/>
      <c r="QUK288" s="436"/>
      <c r="QUL288" s="436"/>
      <c r="QUM288" s="436"/>
      <c r="QUN288" s="436"/>
      <c r="QUO288" s="436"/>
      <c r="QUP288" s="436"/>
      <c r="QUQ288" s="436"/>
      <c r="QUR288" s="436"/>
      <c r="QUS288" s="436"/>
      <c r="QUT288" s="436"/>
      <c r="QUU288" s="436"/>
      <c r="QUV288" s="436"/>
      <c r="QUW288" s="436"/>
      <c r="QUX288" s="436"/>
      <c r="QUY288" s="436"/>
      <c r="QUZ288" s="436"/>
      <c r="QVA288" s="436"/>
      <c r="QVB288" s="436"/>
      <c r="QVC288" s="436"/>
      <c r="QVD288" s="436"/>
      <c r="QVE288" s="436"/>
      <c r="QVF288" s="436"/>
      <c r="QVG288" s="436"/>
      <c r="QVH288" s="436"/>
      <c r="QVI288" s="436"/>
      <c r="QVJ288" s="436"/>
      <c r="QVK288" s="436"/>
      <c r="QVL288" s="436"/>
      <c r="QVM288" s="436"/>
      <c r="QVN288" s="436"/>
      <c r="QVO288" s="436"/>
      <c r="QVP288" s="436"/>
      <c r="QVQ288" s="436"/>
      <c r="QVR288" s="436"/>
      <c r="QVS288" s="436"/>
      <c r="QVT288" s="436"/>
      <c r="QVU288" s="436"/>
      <c r="QVV288" s="436"/>
      <c r="QVW288" s="436"/>
      <c r="QVX288" s="436"/>
      <c r="QVY288" s="436"/>
      <c r="QVZ288" s="436"/>
      <c r="QWA288" s="436"/>
      <c r="QWB288" s="436"/>
      <c r="QWC288" s="436"/>
      <c r="QWD288" s="436"/>
      <c r="QWE288" s="436"/>
      <c r="QWF288" s="436"/>
      <c r="QWG288" s="436"/>
      <c r="QWH288" s="436"/>
      <c r="QWI288" s="436"/>
      <c r="QWJ288" s="436"/>
      <c r="QWK288" s="436"/>
      <c r="QWL288" s="436"/>
      <c r="QWM288" s="436"/>
      <c r="QWN288" s="436"/>
      <c r="QWO288" s="436"/>
      <c r="QWP288" s="436"/>
      <c r="QWQ288" s="436"/>
      <c r="QWR288" s="436"/>
      <c r="QWS288" s="436"/>
      <c r="QWT288" s="436"/>
      <c r="QWU288" s="436"/>
      <c r="QWV288" s="436"/>
      <c r="QWW288" s="436"/>
      <c r="QWX288" s="436"/>
      <c r="QWY288" s="436"/>
      <c r="QWZ288" s="436"/>
      <c r="QXA288" s="436"/>
      <c r="QXB288" s="436"/>
      <c r="QXC288" s="436"/>
      <c r="QXD288" s="436"/>
      <c r="QXE288" s="436"/>
      <c r="QXF288" s="436"/>
      <c r="QXG288" s="436"/>
      <c r="QXH288" s="436"/>
      <c r="QXI288" s="436"/>
      <c r="QXJ288" s="436"/>
      <c r="QXK288" s="436"/>
      <c r="QXL288" s="436"/>
      <c r="QXM288" s="436"/>
      <c r="QXN288" s="436"/>
      <c r="QXO288" s="436"/>
      <c r="QXP288" s="436"/>
      <c r="QXQ288" s="436"/>
      <c r="QXR288" s="436"/>
      <c r="QXS288" s="436"/>
      <c r="QXT288" s="436"/>
      <c r="QXU288" s="436"/>
      <c r="QXV288" s="436"/>
      <c r="QXW288" s="436"/>
      <c r="QXX288" s="436"/>
      <c r="QXY288" s="436"/>
      <c r="QXZ288" s="436"/>
      <c r="QYA288" s="436"/>
      <c r="QYB288" s="436"/>
      <c r="QYC288" s="436"/>
      <c r="QYD288" s="436"/>
      <c r="QYE288" s="436"/>
      <c r="QYF288" s="436"/>
      <c r="QYG288" s="436"/>
      <c r="QYH288" s="436"/>
      <c r="QYI288" s="436"/>
      <c r="QYJ288" s="436"/>
      <c r="QYK288" s="436"/>
      <c r="QYL288" s="436"/>
      <c r="QYM288" s="436"/>
      <c r="QYN288" s="436"/>
      <c r="QYO288" s="436"/>
      <c r="QYP288" s="436"/>
      <c r="QYQ288" s="436"/>
      <c r="QYR288" s="436"/>
      <c r="QYS288" s="436"/>
      <c r="QYT288" s="436"/>
      <c r="QYU288" s="436"/>
      <c r="QYV288" s="436"/>
      <c r="QYW288" s="436"/>
      <c r="QYX288" s="436"/>
      <c r="QYY288" s="436"/>
      <c r="QYZ288" s="436"/>
      <c r="QZA288" s="436"/>
      <c r="QZB288" s="436"/>
      <c r="QZC288" s="436"/>
      <c r="QZD288" s="436"/>
      <c r="QZE288" s="436"/>
      <c r="QZF288" s="436"/>
      <c r="QZG288" s="436"/>
      <c r="QZH288" s="436"/>
      <c r="QZI288" s="436"/>
      <c r="QZJ288" s="436"/>
      <c r="QZK288" s="436"/>
      <c r="QZL288" s="436"/>
      <c r="QZM288" s="436"/>
      <c r="QZN288" s="436"/>
      <c r="QZO288" s="436"/>
      <c r="QZP288" s="436"/>
      <c r="QZQ288" s="436"/>
      <c r="QZR288" s="436"/>
      <c r="QZS288" s="436"/>
      <c r="QZT288" s="436"/>
      <c r="QZU288" s="436"/>
      <c r="QZV288" s="436"/>
      <c r="QZW288" s="436"/>
      <c r="QZX288" s="436"/>
      <c r="QZY288" s="436"/>
      <c r="QZZ288" s="436"/>
      <c r="RAA288" s="436"/>
      <c r="RAB288" s="436"/>
      <c r="RAC288" s="436"/>
      <c r="RAD288" s="436"/>
      <c r="RAE288" s="436"/>
      <c r="RAF288" s="436"/>
      <c r="RAG288" s="436"/>
      <c r="RAH288" s="436"/>
      <c r="RAI288" s="436"/>
      <c r="RAJ288" s="436"/>
      <c r="RAK288" s="436"/>
      <c r="RAL288" s="436"/>
      <c r="RAM288" s="436"/>
      <c r="RAN288" s="436"/>
      <c r="RAO288" s="436"/>
      <c r="RAP288" s="436"/>
      <c r="RAQ288" s="436"/>
      <c r="RAR288" s="436"/>
      <c r="RAS288" s="436"/>
      <c r="RAT288" s="436"/>
      <c r="RAU288" s="436"/>
      <c r="RAV288" s="436"/>
      <c r="RAW288" s="436"/>
      <c r="RAX288" s="436"/>
      <c r="RAY288" s="436"/>
      <c r="RAZ288" s="436"/>
      <c r="RBA288" s="436"/>
      <c r="RBB288" s="436"/>
      <c r="RBC288" s="436"/>
      <c r="RBD288" s="436"/>
      <c r="RBE288" s="436"/>
      <c r="RBF288" s="436"/>
      <c r="RBG288" s="436"/>
      <c r="RBH288" s="436"/>
      <c r="RBI288" s="436"/>
      <c r="RBJ288" s="436"/>
      <c r="RBK288" s="436"/>
      <c r="RBL288" s="436"/>
      <c r="RBM288" s="436"/>
      <c r="RBN288" s="436"/>
      <c r="RBO288" s="436"/>
      <c r="RBP288" s="436"/>
      <c r="RBQ288" s="436"/>
      <c r="RBR288" s="436"/>
      <c r="RBS288" s="436"/>
      <c r="RBT288" s="436"/>
      <c r="RBU288" s="436"/>
      <c r="RBV288" s="436"/>
      <c r="RBW288" s="436"/>
      <c r="RBX288" s="436"/>
      <c r="RBY288" s="436"/>
      <c r="RBZ288" s="436"/>
      <c r="RCA288" s="436"/>
      <c r="RCB288" s="436"/>
      <c r="RCC288" s="436"/>
      <c r="RCD288" s="436"/>
      <c r="RCE288" s="436"/>
      <c r="RCF288" s="436"/>
      <c r="RCG288" s="436"/>
      <c r="RCH288" s="436"/>
      <c r="RCI288" s="436"/>
      <c r="RCJ288" s="436"/>
      <c r="RCK288" s="436"/>
      <c r="RCL288" s="436"/>
      <c r="RCM288" s="436"/>
      <c r="RCN288" s="436"/>
      <c r="RCO288" s="436"/>
      <c r="RCP288" s="436"/>
      <c r="RCQ288" s="436"/>
      <c r="RCR288" s="436"/>
      <c r="RCS288" s="436"/>
      <c r="RCT288" s="436"/>
      <c r="RCU288" s="436"/>
      <c r="RCV288" s="436"/>
      <c r="RCW288" s="436"/>
      <c r="RCX288" s="436"/>
      <c r="RCY288" s="436"/>
      <c r="RCZ288" s="436"/>
      <c r="RDA288" s="436"/>
      <c r="RDB288" s="436"/>
      <c r="RDC288" s="436"/>
      <c r="RDD288" s="436"/>
      <c r="RDE288" s="436"/>
      <c r="RDF288" s="436"/>
      <c r="RDG288" s="436"/>
      <c r="RDH288" s="436"/>
      <c r="RDI288" s="436"/>
      <c r="RDJ288" s="436"/>
      <c r="RDK288" s="436"/>
      <c r="RDL288" s="436"/>
      <c r="RDM288" s="436"/>
      <c r="RDN288" s="436"/>
      <c r="RDO288" s="436"/>
      <c r="RDP288" s="436"/>
      <c r="RDQ288" s="436"/>
      <c r="RDR288" s="436"/>
      <c r="RDS288" s="436"/>
      <c r="RDT288" s="436"/>
      <c r="RDU288" s="436"/>
      <c r="RDV288" s="436"/>
      <c r="RDW288" s="436"/>
      <c r="RDX288" s="436"/>
      <c r="RDY288" s="436"/>
      <c r="RDZ288" s="436"/>
      <c r="REA288" s="436"/>
      <c r="REB288" s="436"/>
      <c r="REC288" s="436"/>
      <c r="RED288" s="436"/>
      <c r="REE288" s="436"/>
      <c r="REF288" s="436"/>
      <c r="REG288" s="436"/>
      <c r="REH288" s="436"/>
      <c r="REI288" s="436"/>
      <c r="REJ288" s="436"/>
      <c r="REK288" s="436"/>
      <c r="REL288" s="436"/>
      <c r="REM288" s="436"/>
      <c r="REN288" s="436"/>
      <c r="REO288" s="436"/>
      <c r="REP288" s="436"/>
      <c r="REQ288" s="436"/>
      <c r="RER288" s="436"/>
      <c r="RES288" s="436"/>
      <c r="RET288" s="436"/>
      <c r="REU288" s="436"/>
      <c r="REV288" s="436"/>
      <c r="REW288" s="436"/>
      <c r="REX288" s="436"/>
      <c r="REY288" s="436"/>
      <c r="REZ288" s="436"/>
      <c r="RFA288" s="436"/>
      <c r="RFB288" s="436"/>
      <c r="RFC288" s="436"/>
      <c r="RFD288" s="436"/>
      <c r="RFE288" s="436"/>
      <c r="RFF288" s="436"/>
      <c r="RFG288" s="436"/>
      <c r="RFH288" s="436"/>
      <c r="RFI288" s="436"/>
      <c r="RFJ288" s="436"/>
      <c r="RFK288" s="436"/>
      <c r="RFL288" s="436"/>
      <c r="RFM288" s="436"/>
      <c r="RFN288" s="436"/>
      <c r="RFO288" s="436"/>
      <c r="RFP288" s="436"/>
      <c r="RFQ288" s="436"/>
      <c r="RFR288" s="436"/>
      <c r="RFS288" s="436"/>
      <c r="RFT288" s="436"/>
      <c r="RFU288" s="436"/>
      <c r="RFV288" s="436"/>
      <c r="RFW288" s="436"/>
      <c r="RFX288" s="436"/>
      <c r="RFY288" s="436"/>
      <c r="RFZ288" s="436"/>
      <c r="RGA288" s="436"/>
      <c r="RGB288" s="436"/>
      <c r="RGC288" s="436"/>
      <c r="RGD288" s="436"/>
      <c r="RGE288" s="436"/>
      <c r="RGF288" s="436"/>
      <c r="RGG288" s="436"/>
      <c r="RGH288" s="436"/>
      <c r="RGI288" s="436"/>
      <c r="RGJ288" s="436"/>
      <c r="RGK288" s="436"/>
      <c r="RGL288" s="436"/>
      <c r="RGM288" s="436"/>
      <c r="RGN288" s="436"/>
      <c r="RGO288" s="436"/>
      <c r="RGP288" s="436"/>
      <c r="RGQ288" s="436"/>
      <c r="RGR288" s="436"/>
      <c r="RGS288" s="436"/>
      <c r="RGT288" s="436"/>
      <c r="RGU288" s="436"/>
      <c r="RGV288" s="436"/>
      <c r="RGW288" s="436"/>
      <c r="RGX288" s="436"/>
      <c r="RGY288" s="436"/>
      <c r="RGZ288" s="436"/>
      <c r="RHA288" s="436"/>
      <c r="RHB288" s="436"/>
      <c r="RHC288" s="436"/>
      <c r="RHD288" s="436"/>
      <c r="RHE288" s="436"/>
      <c r="RHF288" s="436"/>
      <c r="RHG288" s="436"/>
      <c r="RHH288" s="436"/>
      <c r="RHI288" s="436"/>
      <c r="RHJ288" s="436"/>
      <c r="RHK288" s="436"/>
      <c r="RHL288" s="436"/>
      <c r="RHM288" s="436"/>
      <c r="RHN288" s="436"/>
      <c r="RHO288" s="436"/>
      <c r="RHP288" s="436"/>
      <c r="RHQ288" s="436"/>
      <c r="RHR288" s="436"/>
      <c r="RHS288" s="436"/>
      <c r="RHT288" s="436"/>
      <c r="RHU288" s="436"/>
      <c r="RHV288" s="436"/>
      <c r="RHW288" s="436"/>
      <c r="RHX288" s="436"/>
      <c r="RHY288" s="436"/>
      <c r="RHZ288" s="436"/>
      <c r="RIA288" s="436"/>
      <c r="RIB288" s="436"/>
      <c r="RIC288" s="436"/>
      <c r="RID288" s="436"/>
      <c r="RIE288" s="436"/>
      <c r="RIF288" s="436"/>
      <c r="RIG288" s="436"/>
      <c r="RIH288" s="436"/>
      <c r="RII288" s="436"/>
      <c r="RIJ288" s="436"/>
      <c r="RIK288" s="436"/>
      <c r="RIL288" s="436"/>
      <c r="RIM288" s="436"/>
      <c r="RIN288" s="436"/>
      <c r="RIO288" s="436"/>
      <c r="RIP288" s="436"/>
      <c r="RIQ288" s="436"/>
      <c r="RIR288" s="436"/>
      <c r="RIS288" s="436"/>
      <c r="RIT288" s="436"/>
      <c r="RIU288" s="436"/>
      <c r="RIV288" s="436"/>
      <c r="RIW288" s="436"/>
      <c r="RIX288" s="436"/>
      <c r="RIY288" s="436"/>
      <c r="RIZ288" s="436"/>
      <c r="RJA288" s="436"/>
      <c r="RJB288" s="436"/>
      <c r="RJC288" s="436"/>
      <c r="RJD288" s="436"/>
      <c r="RJE288" s="436"/>
      <c r="RJF288" s="436"/>
      <c r="RJG288" s="436"/>
      <c r="RJH288" s="436"/>
      <c r="RJI288" s="436"/>
      <c r="RJJ288" s="436"/>
      <c r="RJK288" s="436"/>
      <c r="RJL288" s="436"/>
      <c r="RJM288" s="436"/>
      <c r="RJN288" s="436"/>
      <c r="RJO288" s="436"/>
      <c r="RJP288" s="436"/>
      <c r="RJQ288" s="436"/>
      <c r="RJR288" s="436"/>
      <c r="RJS288" s="436"/>
      <c r="RJT288" s="436"/>
      <c r="RJU288" s="436"/>
      <c r="RJV288" s="436"/>
      <c r="RJW288" s="436"/>
      <c r="RJX288" s="436"/>
      <c r="RJY288" s="436"/>
      <c r="RJZ288" s="436"/>
      <c r="RKA288" s="436"/>
      <c r="RKB288" s="436"/>
      <c r="RKC288" s="436"/>
      <c r="RKD288" s="436"/>
      <c r="RKE288" s="436"/>
      <c r="RKF288" s="436"/>
      <c r="RKG288" s="436"/>
      <c r="RKH288" s="436"/>
      <c r="RKI288" s="436"/>
      <c r="RKJ288" s="436"/>
      <c r="RKK288" s="436"/>
      <c r="RKL288" s="436"/>
      <c r="RKM288" s="436"/>
      <c r="RKN288" s="436"/>
      <c r="RKO288" s="436"/>
      <c r="RKP288" s="436"/>
      <c r="RKQ288" s="436"/>
      <c r="RKR288" s="436"/>
      <c r="RKS288" s="436"/>
      <c r="RKT288" s="436"/>
      <c r="RKU288" s="436"/>
      <c r="RKV288" s="436"/>
      <c r="RKW288" s="436"/>
      <c r="RKX288" s="436"/>
      <c r="RKY288" s="436"/>
      <c r="RKZ288" s="436"/>
      <c r="RLA288" s="436"/>
      <c r="RLB288" s="436"/>
      <c r="RLC288" s="436"/>
      <c r="RLD288" s="436"/>
      <c r="RLE288" s="436"/>
      <c r="RLF288" s="436"/>
      <c r="RLG288" s="436"/>
      <c r="RLH288" s="436"/>
      <c r="RLI288" s="436"/>
      <c r="RLJ288" s="436"/>
      <c r="RLK288" s="436"/>
      <c r="RLL288" s="436"/>
      <c r="RLM288" s="436"/>
      <c r="RLN288" s="436"/>
      <c r="RLO288" s="436"/>
      <c r="RLP288" s="436"/>
      <c r="RLQ288" s="436"/>
      <c r="RLR288" s="436"/>
      <c r="RLS288" s="436"/>
      <c r="RLT288" s="436"/>
      <c r="RLU288" s="436"/>
      <c r="RLV288" s="436"/>
      <c r="RLW288" s="436"/>
      <c r="RLX288" s="436"/>
      <c r="RLY288" s="436"/>
      <c r="RLZ288" s="436"/>
      <c r="RMA288" s="436"/>
      <c r="RMB288" s="436"/>
      <c r="RMC288" s="436"/>
      <c r="RMD288" s="436"/>
      <c r="RME288" s="436"/>
      <c r="RMF288" s="436"/>
      <c r="RMG288" s="436"/>
      <c r="RMH288" s="436"/>
      <c r="RMI288" s="436"/>
      <c r="RMJ288" s="436"/>
      <c r="RMK288" s="436"/>
      <c r="RML288" s="436"/>
      <c r="RMM288" s="436"/>
      <c r="RMN288" s="436"/>
      <c r="RMO288" s="436"/>
      <c r="RMP288" s="436"/>
      <c r="RMQ288" s="436"/>
      <c r="RMR288" s="436"/>
      <c r="RMS288" s="436"/>
      <c r="RMT288" s="436"/>
      <c r="RMU288" s="436"/>
      <c r="RMV288" s="436"/>
      <c r="RMW288" s="436"/>
      <c r="RMX288" s="436"/>
      <c r="RMY288" s="436"/>
      <c r="RMZ288" s="436"/>
      <c r="RNA288" s="436"/>
      <c r="RNB288" s="436"/>
      <c r="RNC288" s="436"/>
      <c r="RND288" s="436"/>
      <c r="RNE288" s="436"/>
      <c r="RNF288" s="436"/>
      <c r="RNG288" s="436"/>
      <c r="RNH288" s="436"/>
      <c r="RNI288" s="436"/>
      <c r="RNJ288" s="436"/>
      <c r="RNK288" s="436"/>
      <c r="RNL288" s="436"/>
      <c r="RNM288" s="436"/>
      <c r="RNN288" s="436"/>
      <c r="RNO288" s="436"/>
      <c r="RNP288" s="436"/>
      <c r="RNQ288" s="436"/>
      <c r="RNR288" s="436"/>
      <c r="RNS288" s="436"/>
      <c r="RNT288" s="436"/>
      <c r="RNU288" s="436"/>
      <c r="RNV288" s="436"/>
      <c r="RNW288" s="436"/>
      <c r="RNX288" s="436"/>
      <c r="RNY288" s="436"/>
      <c r="RNZ288" s="436"/>
      <c r="ROA288" s="436"/>
      <c r="ROB288" s="436"/>
      <c r="ROC288" s="436"/>
      <c r="ROD288" s="436"/>
      <c r="ROE288" s="436"/>
      <c r="ROF288" s="436"/>
      <c r="ROG288" s="436"/>
      <c r="ROH288" s="436"/>
      <c r="ROI288" s="436"/>
      <c r="ROJ288" s="436"/>
      <c r="ROK288" s="436"/>
      <c r="ROL288" s="436"/>
      <c r="ROM288" s="436"/>
      <c r="RON288" s="436"/>
      <c r="ROO288" s="436"/>
      <c r="ROP288" s="436"/>
      <c r="ROQ288" s="436"/>
      <c r="ROR288" s="436"/>
      <c r="ROS288" s="436"/>
      <c r="ROT288" s="436"/>
      <c r="ROU288" s="436"/>
      <c r="ROV288" s="436"/>
      <c r="ROW288" s="436"/>
      <c r="ROX288" s="436"/>
      <c r="ROY288" s="436"/>
      <c r="ROZ288" s="436"/>
      <c r="RPA288" s="436"/>
      <c r="RPB288" s="436"/>
      <c r="RPC288" s="436"/>
      <c r="RPD288" s="436"/>
      <c r="RPE288" s="436"/>
      <c r="RPF288" s="436"/>
      <c r="RPG288" s="436"/>
      <c r="RPH288" s="436"/>
      <c r="RPI288" s="436"/>
      <c r="RPJ288" s="436"/>
      <c r="RPK288" s="436"/>
      <c r="RPL288" s="436"/>
      <c r="RPM288" s="436"/>
      <c r="RPN288" s="436"/>
      <c r="RPO288" s="436"/>
      <c r="RPP288" s="436"/>
      <c r="RPQ288" s="436"/>
      <c r="RPR288" s="436"/>
      <c r="RPS288" s="436"/>
      <c r="RPT288" s="436"/>
      <c r="RPU288" s="436"/>
      <c r="RPV288" s="436"/>
      <c r="RPW288" s="436"/>
      <c r="RPX288" s="436"/>
      <c r="RPY288" s="436"/>
      <c r="RPZ288" s="436"/>
      <c r="RQA288" s="436"/>
      <c r="RQB288" s="436"/>
      <c r="RQC288" s="436"/>
      <c r="RQD288" s="436"/>
      <c r="RQE288" s="436"/>
      <c r="RQF288" s="436"/>
      <c r="RQG288" s="436"/>
      <c r="RQH288" s="436"/>
      <c r="RQI288" s="436"/>
      <c r="RQJ288" s="436"/>
      <c r="RQK288" s="436"/>
      <c r="RQL288" s="436"/>
      <c r="RQM288" s="436"/>
      <c r="RQN288" s="436"/>
      <c r="RQO288" s="436"/>
      <c r="RQP288" s="436"/>
      <c r="RQQ288" s="436"/>
      <c r="RQR288" s="436"/>
      <c r="RQS288" s="436"/>
      <c r="RQT288" s="436"/>
      <c r="RQU288" s="436"/>
      <c r="RQV288" s="436"/>
      <c r="RQW288" s="436"/>
      <c r="RQX288" s="436"/>
      <c r="RQY288" s="436"/>
      <c r="RQZ288" s="436"/>
      <c r="RRA288" s="436"/>
      <c r="RRB288" s="436"/>
      <c r="RRC288" s="436"/>
      <c r="RRD288" s="436"/>
      <c r="RRE288" s="436"/>
      <c r="RRF288" s="436"/>
      <c r="RRG288" s="436"/>
      <c r="RRH288" s="436"/>
      <c r="RRI288" s="436"/>
      <c r="RRJ288" s="436"/>
      <c r="RRK288" s="436"/>
      <c r="RRL288" s="436"/>
      <c r="RRM288" s="436"/>
      <c r="RRN288" s="436"/>
      <c r="RRO288" s="436"/>
      <c r="RRP288" s="436"/>
      <c r="RRQ288" s="436"/>
      <c r="RRR288" s="436"/>
      <c r="RRS288" s="436"/>
      <c r="RRT288" s="436"/>
      <c r="RRU288" s="436"/>
      <c r="RRV288" s="436"/>
      <c r="RRW288" s="436"/>
      <c r="RRX288" s="436"/>
      <c r="RRY288" s="436"/>
      <c r="RRZ288" s="436"/>
      <c r="RSA288" s="436"/>
      <c r="RSB288" s="436"/>
      <c r="RSC288" s="436"/>
      <c r="RSD288" s="436"/>
      <c r="RSE288" s="436"/>
      <c r="RSF288" s="436"/>
      <c r="RSG288" s="436"/>
      <c r="RSH288" s="436"/>
      <c r="RSI288" s="436"/>
      <c r="RSJ288" s="436"/>
      <c r="RSK288" s="436"/>
      <c r="RSL288" s="436"/>
      <c r="RSM288" s="436"/>
      <c r="RSN288" s="436"/>
      <c r="RSO288" s="436"/>
      <c r="RSP288" s="436"/>
      <c r="RSQ288" s="436"/>
      <c r="RSR288" s="436"/>
      <c r="RSS288" s="436"/>
      <c r="RST288" s="436"/>
      <c r="RSU288" s="436"/>
      <c r="RSV288" s="436"/>
      <c r="RSW288" s="436"/>
      <c r="RSX288" s="436"/>
      <c r="RSY288" s="436"/>
      <c r="RSZ288" s="436"/>
      <c r="RTA288" s="436"/>
      <c r="RTB288" s="436"/>
      <c r="RTC288" s="436"/>
      <c r="RTD288" s="436"/>
      <c r="RTE288" s="436"/>
      <c r="RTF288" s="436"/>
      <c r="RTG288" s="436"/>
      <c r="RTH288" s="436"/>
      <c r="RTI288" s="436"/>
      <c r="RTJ288" s="436"/>
      <c r="RTK288" s="436"/>
      <c r="RTL288" s="436"/>
      <c r="RTM288" s="436"/>
      <c r="RTN288" s="436"/>
      <c r="RTO288" s="436"/>
      <c r="RTP288" s="436"/>
      <c r="RTQ288" s="436"/>
      <c r="RTR288" s="436"/>
      <c r="RTS288" s="436"/>
      <c r="RTT288" s="436"/>
      <c r="RTU288" s="436"/>
      <c r="RTV288" s="436"/>
      <c r="RTW288" s="436"/>
      <c r="RTX288" s="436"/>
      <c r="RTY288" s="436"/>
      <c r="RTZ288" s="436"/>
      <c r="RUA288" s="436"/>
      <c r="RUB288" s="436"/>
      <c r="RUC288" s="436"/>
      <c r="RUD288" s="436"/>
      <c r="RUE288" s="436"/>
      <c r="RUF288" s="436"/>
      <c r="RUG288" s="436"/>
      <c r="RUH288" s="436"/>
      <c r="RUI288" s="436"/>
      <c r="RUJ288" s="436"/>
      <c r="RUK288" s="436"/>
      <c r="RUL288" s="436"/>
      <c r="RUM288" s="436"/>
      <c r="RUN288" s="436"/>
      <c r="RUO288" s="436"/>
      <c r="RUP288" s="436"/>
      <c r="RUQ288" s="436"/>
      <c r="RUR288" s="436"/>
      <c r="RUS288" s="436"/>
      <c r="RUT288" s="436"/>
      <c r="RUU288" s="436"/>
      <c r="RUV288" s="436"/>
      <c r="RUW288" s="436"/>
      <c r="RUX288" s="436"/>
      <c r="RUY288" s="436"/>
      <c r="RUZ288" s="436"/>
      <c r="RVA288" s="436"/>
      <c r="RVB288" s="436"/>
      <c r="RVC288" s="436"/>
      <c r="RVD288" s="436"/>
      <c r="RVE288" s="436"/>
      <c r="RVF288" s="436"/>
      <c r="RVG288" s="436"/>
      <c r="RVH288" s="436"/>
      <c r="RVI288" s="436"/>
      <c r="RVJ288" s="436"/>
      <c r="RVK288" s="436"/>
      <c r="RVL288" s="436"/>
      <c r="RVM288" s="436"/>
      <c r="RVN288" s="436"/>
      <c r="RVO288" s="436"/>
      <c r="RVP288" s="436"/>
      <c r="RVQ288" s="436"/>
      <c r="RVR288" s="436"/>
      <c r="RVS288" s="436"/>
      <c r="RVT288" s="436"/>
      <c r="RVU288" s="436"/>
      <c r="RVV288" s="436"/>
      <c r="RVW288" s="436"/>
      <c r="RVX288" s="436"/>
      <c r="RVY288" s="436"/>
      <c r="RVZ288" s="436"/>
      <c r="RWA288" s="436"/>
      <c r="RWB288" s="436"/>
      <c r="RWC288" s="436"/>
      <c r="RWD288" s="436"/>
      <c r="RWE288" s="436"/>
      <c r="RWF288" s="436"/>
      <c r="RWG288" s="436"/>
      <c r="RWH288" s="436"/>
      <c r="RWI288" s="436"/>
      <c r="RWJ288" s="436"/>
      <c r="RWK288" s="436"/>
      <c r="RWL288" s="436"/>
      <c r="RWM288" s="436"/>
      <c r="RWN288" s="436"/>
      <c r="RWO288" s="436"/>
      <c r="RWP288" s="436"/>
      <c r="RWQ288" s="436"/>
      <c r="RWR288" s="436"/>
      <c r="RWS288" s="436"/>
      <c r="RWT288" s="436"/>
      <c r="RWU288" s="436"/>
      <c r="RWV288" s="436"/>
      <c r="RWW288" s="436"/>
      <c r="RWX288" s="436"/>
      <c r="RWY288" s="436"/>
      <c r="RWZ288" s="436"/>
      <c r="RXA288" s="436"/>
      <c r="RXB288" s="436"/>
      <c r="RXC288" s="436"/>
      <c r="RXD288" s="436"/>
      <c r="RXE288" s="436"/>
      <c r="RXF288" s="436"/>
      <c r="RXG288" s="436"/>
      <c r="RXH288" s="436"/>
      <c r="RXI288" s="436"/>
      <c r="RXJ288" s="436"/>
      <c r="RXK288" s="436"/>
      <c r="RXL288" s="436"/>
      <c r="RXM288" s="436"/>
      <c r="RXN288" s="436"/>
      <c r="RXO288" s="436"/>
      <c r="RXP288" s="436"/>
      <c r="RXQ288" s="436"/>
      <c r="RXR288" s="436"/>
      <c r="RXS288" s="436"/>
      <c r="RXT288" s="436"/>
      <c r="RXU288" s="436"/>
      <c r="RXV288" s="436"/>
      <c r="RXW288" s="436"/>
      <c r="RXX288" s="436"/>
      <c r="RXY288" s="436"/>
      <c r="RXZ288" s="436"/>
      <c r="RYA288" s="436"/>
      <c r="RYB288" s="436"/>
      <c r="RYC288" s="436"/>
      <c r="RYD288" s="436"/>
      <c r="RYE288" s="436"/>
      <c r="RYF288" s="436"/>
      <c r="RYG288" s="436"/>
      <c r="RYH288" s="436"/>
      <c r="RYI288" s="436"/>
      <c r="RYJ288" s="436"/>
      <c r="RYK288" s="436"/>
      <c r="RYL288" s="436"/>
      <c r="RYM288" s="436"/>
      <c r="RYN288" s="436"/>
      <c r="RYO288" s="436"/>
      <c r="RYP288" s="436"/>
      <c r="RYQ288" s="436"/>
      <c r="RYR288" s="436"/>
      <c r="RYS288" s="436"/>
      <c r="RYT288" s="436"/>
      <c r="RYU288" s="436"/>
      <c r="RYV288" s="436"/>
      <c r="RYW288" s="436"/>
      <c r="RYX288" s="436"/>
      <c r="RYY288" s="436"/>
      <c r="RYZ288" s="436"/>
      <c r="RZA288" s="436"/>
      <c r="RZB288" s="436"/>
      <c r="RZC288" s="436"/>
      <c r="RZD288" s="436"/>
      <c r="RZE288" s="436"/>
      <c r="RZF288" s="436"/>
      <c r="RZG288" s="436"/>
      <c r="RZH288" s="436"/>
      <c r="RZI288" s="436"/>
      <c r="RZJ288" s="436"/>
      <c r="RZK288" s="436"/>
      <c r="RZL288" s="436"/>
      <c r="RZM288" s="436"/>
      <c r="RZN288" s="436"/>
      <c r="RZO288" s="436"/>
      <c r="RZP288" s="436"/>
      <c r="RZQ288" s="436"/>
      <c r="RZR288" s="436"/>
      <c r="RZS288" s="436"/>
      <c r="RZT288" s="436"/>
      <c r="RZU288" s="436"/>
      <c r="RZV288" s="436"/>
      <c r="RZW288" s="436"/>
      <c r="RZX288" s="436"/>
      <c r="RZY288" s="436"/>
      <c r="RZZ288" s="436"/>
      <c r="SAA288" s="436"/>
      <c r="SAB288" s="436"/>
      <c r="SAC288" s="436"/>
      <c r="SAD288" s="436"/>
      <c r="SAE288" s="436"/>
      <c r="SAF288" s="436"/>
      <c r="SAG288" s="436"/>
      <c r="SAH288" s="436"/>
      <c r="SAI288" s="436"/>
      <c r="SAJ288" s="436"/>
      <c r="SAK288" s="436"/>
      <c r="SAL288" s="436"/>
      <c r="SAM288" s="436"/>
      <c r="SAN288" s="436"/>
      <c r="SAO288" s="436"/>
      <c r="SAP288" s="436"/>
      <c r="SAQ288" s="436"/>
      <c r="SAR288" s="436"/>
      <c r="SAS288" s="436"/>
      <c r="SAT288" s="436"/>
      <c r="SAU288" s="436"/>
      <c r="SAV288" s="436"/>
      <c r="SAW288" s="436"/>
      <c r="SAX288" s="436"/>
      <c r="SAY288" s="436"/>
      <c r="SAZ288" s="436"/>
      <c r="SBA288" s="436"/>
      <c r="SBB288" s="436"/>
      <c r="SBC288" s="436"/>
      <c r="SBD288" s="436"/>
      <c r="SBE288" s="436"/>
      <c r="SBF288" s="436"/>
      <c r="SBG288" s="436"/>
      <c r="SBH288" s="436"/>
      <c r="SBI288" s="436"/>
      <c r="SBJ288" s="436"/>
      <c r="SBK288" s="436"/>
      <c r="SBL288" s="436"/>
      <c r="SBM288" s="436"/>
      <c r="SBN288" s="436"/>
      <c r="SBO288" s="436"/>
      <c r="SBP288" s="436"/>
      <c r="SBQ288" s="436"/>
      <c r="SBR288" s="436"/>
      <c r="SBS288" s="436"/>
      <c r="SBT288" s="436"/>
      <c r="SBU288" s="436"/>
      <c r="SBV288" s="436"/>
      <c r="SBW288" s="436"/>
      <c r="SBX288" s="436"/>
      <c r="SBY288" s="436"/>
      <c r="SBZ288" s="436"/>
      <c r="SCA288" s="436"/>
      <c r="SCB288" s="436"/>
      <c r="SCC288" s="436"/>
      <c r="SCD288" s="436"/>
      <c r="SCE288" s="436"/>
      <c r="SCF288" s="436"/>
      <c r="SCG288" s="436"/>
      <c r="SCH288" s="436"/>
      <c r="SCI288" s="436"/>
      <c r="SCJ288" s="436"/>
      <c r="SCK288" s="436"/>
      <c r="SCL288" s="436"/>
      <c r="SCM288" s="436"/>
      <c r="SCN288" s="436"/>
      <c r="SCO288" s="436"/>
      <c r="SCP288" s="436"/>
      <c r="SCQ288" s="436"/>
      <c r="SCR288" s="436"/>
      <c r="SCS288" s="436"/>
      <c r="SCT288" s="436"/>
      <c r="SCU288" s="436"/>
      <c r="SCV288" s="436"/>
      <c r="SCW288" s="436"/>
      <c r="SCX288" s="436"/>
      <c r="SCY288" s="436"/>
      <c r="SCZ288" s="436"/>
      <c r="SDA288" s="436"/>
      <c r="SDB288" s="436"/>
      <c r="SDC288" s="436"/>
      <c r="SDD288" s="436"/>
      <c r="SDE288" s="436"/>
      <c r="SDF288" s="436"/>
      <c r="SDG288" s="436"/>
      <c r="SDH288" s="436"/>
      <c r="SDI288" s="436"/>
      <c r="SDJ288" s="436"/>
      <c r="SDK288" s="436"/>
      <c r="SDL288" s="436"/>
      <c r="SDM288" s="436"/>
      <c r="SDN288" s="436"/>
      <c r="SDO288" s="436"/>
      <c r="SDP288" s="436"/>
      <c r="SDQ288" s="436"/>
      <c r="SDR288" s="436"/>
      <c r="SDS288" s="436"/>
      <c r="SDT288" s="436"/>
      <c r="SDU288" s="436"/>
      <c r="SDV288" s="436"/>
      <c r="SDW288" s="436"/>
      <c r="SDX288" s="436"/>
      <c r="SDY288" s="436"/>
      <c r="SDZ288" s="436"/>
      <c r="SEA288" s="436"/>
      <c r="SEB288" s="436"/>
      <c r="SEC288" s="436"/>
      <c r="SED288" s="436"/>
      <c r="SEE288" s="436"/>
      <c r="SEF288" s="436"/>
      <c r="SEG288" s="436"/>
      <c r="SEH288" s="436"/>
      <c r="SEI288" s="436"/>
      <c r="SEJ288" s="436"/>
      <c r="SEK288" s="436"/>
      <c r="SEL288" s="436"/>
      <c r="SEM288" s="436"/>
      <c r="SEN288" s="436"/>
      <c r="SEO288" s="436"/>
      <c r="SEP288" s="436"/>
      <c r="SEQ288" s="436"/>
      <c r="SER288" s="436"/>
      <c r="SES288" s="436"/>
      <c r="SET288" s="436"/>
      <c r="SEU288" s="436"/>
      <c r="SEV288" s="436"/>
      <c r="SEW288" s="436"/>
      <c r="SEX288" s="436"/>
      <c r="SEY288" s="436"/>
      <c r="SEZ288" s="436"/>
      <c r="SFA288" s="436"/>
      <c r="SFB288" s="436"/>
      <c r="SFC288" s="436"/>
      <c r="SFD288" s="436"/>
      <c r="SFE288" s="436"/>
      <c r="SFF288" s="436"/>
      <c r="SFG288" s="436"/>
      <c r="SFH288" s="436"/>
      <c r="SFI288" s="436"/>
      <c r="SFJ288" s="436"/>
      <c r="SFK288" s="436"/>
      <c r="SFL288" s="436"/>
      <c r="SFM288" s="436"/>
      <c r="SFN288" s="436"/>
      <c r="SFO288" s="436"/>
      <c r="SFP288" s="436"/>
      <c r="SFQ288" s="436"/>
      <c r="SFR288" s="436"/>
      <c r="SFS288" s="436"/>
      <c r="SFT288" s="436"/>
      <c r="SFU288" s="436"/>
      <c r="SFV288" s="436"/>
      <c r="SFW288" s="436"/>
      <c r="SFX288" s="436"/>
      <c r="SFY288" s="436"/>
      <c r="SFZ288" s="436"/>
      <c r="SGA288" s="436"/>
      <c r="SGB288" s="436"/>
      <c r="SGC288" s="436"/>
      <c r="SGD288" s="436"/>
      <c r="SGE288" s="436"/>
      <c r="SGF288" s="436"/>
      <c r="SGG288" s="436"/>
      <c r="SGH288" s="436"/>
      <c r="SGI288" s="436"/>
      <c r="SGJ288" s="436"/>
      <c r="SGK288" s="436"/>
      <c r="SGL288" s="436"/>
      <c r="SGM288" s="436"/>
      <c r="SGN288" s="436"/>
      <c r="SGO288" s="436"/>
      <c r="SGP288" s="436"/>
      <c r="SGQ288" s="436"/>
      <c r="SGR288" s="436"/>
      <c r="SGS288" s="436"/>
      <c r="SGT288" s="436"/>
      <c r="SGU288" s="436"/>
      <c r="SGV288" s="436"/>
      <c r="SGW288" s="436"/>
      <c r="SGX288" s="436"/>
      <c r="SGY288" s="436"/>
      <c r="SGZ288" s="436"/>
      <c r="SHA288" s="436"/>
      <c r="SHB288" s="436"/>
      <c r="SHC288" s="436"/>
      <c r="SHD288" s="436"/>
      <c r="SHE288" s="436"/>
      <c r="SHF288" s="436"/>
      <c r="SHG288" s="436"/>
      <c r="SHH288" s="436"/>
      <c r="SHI288" s="436"/>
      <c r="SHJ288" s="436"/>
      <c r="SHK288" s="436"/>
      <c r="SHL288" s="436"/>
      <c r="SHM288" s="436"/>
      <c r="SHN288" s="436"/>
      <c r="SHO288" s="436"/>
      <c r="SHP288" s="436"/>
      <c r="SHQ288" s="436"/>
      <c r="SHR288" s="436"/>
      <c r="SHS288" s="436"/>
      <c r="SHT288" s="436"/>
      <c r="SHU288" s="436"/>
      <c r="SHV288" s="436"/>
      <c r="SHW288" s="436"/>
      <c r="SHX288" s="436"/>
      <c r="SHY288" s="436"/>
      <c r="SHZ288" s="436"/>
      <c r="SIA288" s="436"/>
      <c r="SIB288" s="436"/>
      <c r="SIC288" s="436"/>
      <c r="SID288" s="436"/>
      <c r="SIE288" s="436"/>
      <c r="SIF288" s="436"/>
      <c r="SIG288" s="436"/>
      <c r="SIH288" s="436"/>
      <c r="SII288" s="436"/>
      <c r="SIJ288" s="436"/>
      <c r="SIK288" s="436"/>
      <c r="SIL288" s="436"/>
      <c r="SIM288" s="436"/>
      <c r="SIN288" s="436"/>
      <c r="SIO288" s="436"/>
      <c r="SIP288" s="436"/>
      <c r="SIQ288" s="436"/>
      <c r="SIR288" s="436"/>
      <c r="SIS288" s="436"/>
      <c r="SIT288" s="436"/>
      <c r="SIU288" s="436"/>
      <c r="SIV288" s="436"/>
      <c r="SIW288" s="436"/>
      <c r="SIX288" s="436"/>
      <c r="SIY288" s="436"/>
      <c r="SIZ288" s="436"/>
      <c r="SJA288" s="436"/>
      <c r="SJB288" s="436"/>
      <c r="SJC288" s="436"/>
      <c r="SJD288" s="436"/>
      <c r="SJE288" s="436"/>
      <c r="SJF288" s="436"/>
      <c r="SJG288" s="436"/>
      <c r="SJH288" s="436"/>
      <c r="SJI288" s="436"/>
      <c r="SJJ288" s="436"/>
      <c r="SJK288" s="436"/>
      <c r="SJL288" s="436"/>
      <c r="SJM288" s="436"/>
      <c r="SJN288" s="436"/>
      <c r="SJO288" s="436"/>
      <c r="SJP288" s="436"/>
      <c r="SJQ288" s="436"/>
      <c r="SJR288" s="436"/>
      <c r="SJS288" s="436"/>
      <c r="SJT288" s="436"/>
      <c r="SJU288" s="436"/>
      <c r="SJV288" s="436"/>
      <c r="SJW288" s="436"/>
      <c r="SJX288" s="436"/>
      <c r="SJY288" s="436"/>
      <c r="SJZ288" s="436"/>
      <c r="SKA288" s="436"/>
      <c r="SKB288" s="436"/>
      <c r="SKC288" s="436"/>
      <c r="SKD288" s="436"/>
      <c r="SKE288" s="436"/>
      <c r="SKF288" s="436"/>
      <c r="SKG288" s="436"/>
      <c r="SKH288" s="436"/>
      <c r="SKI288" s="436"/>
      <c r="SKJ288" s="436"/>
      <c r="SKK288" s="436"/>
      <c r="SKL288" s="436"/>
      <c r="SKM288" s="436"/>
      <c r="SKN288" s="436"/>
      <c r="SKO288" s="436"/>
      <c r="SKP288" s="436"/>
      <c r="SKQ288" s="436"/>
      <c r="SKR288" s="436"/>
      <c r="SKS288" s="436"/>
      <c r="SKT288" s="436"/>
      <c r="SKU288" s="436"/>
      <c r="SKV288" s="436"/>
      <c r="SKW288" s="436"/>
      <c r="SKX288" s="436"/>
      <c r="SKY288" s="436"/>
      <c r="SKZ288" s="436"/>
      <c r="SLA288" s="436"/>
      <c r="SLB288" s="436"/>
      <c r="SLC288" s="436"/>
      <c r="SLD288" s="436"/>
      <c r="SLE288" s="436"/>
      <c r="SLF288" s="436"/>
      <c r="SLG288" s="436"/>
      <c r="SLH288" s="436"/>
      <c r="SLI288" s="436"/>
      <c r="SLJ288" s="436"/>
      <c r="SLK288" s="436"/>
      <c r="SLL288" s="436"/>
      <c r="SLM288" s="436"/>
      <c r="SLN288" s="436"/>
      <c r="SLO288" s="436"/>
      <c r="SLP288" s="436"/>
      <c r="SLQ288" s="436"/>
      <c r="SLR288" s="436"/>
      <c r="SLS288" s="436"/>
      <c r="SLT288" s="436"/>
      <c r="SLU288" s="436"/>
      <c r="SLV288" s="436"/>
      <c r="SLW288" s="436"/>
      <c r="SLX288" s="436"/>
      <c r="SLY288" s="436"/>
      <c r="SLZ288" s="436"/>
      <c r="SMA288" s="436"/>
      <c r="SMB288" s="436"/>
      <c r="SMC288" s="436"/>
      <c r="SMD288" s="436"/>
      <c r="SME288" s="436"/>
      <c r="SMF288" s="436"/>
      <c r="SMG288" s="436"/>
      <c r="SMH288" s="436"/>
      <c r="SMI288" s="436"/>
      <c r="SMJ288" s="436"/>
      <c r="SMK288" s="436"/>
      <c r="SML288" s="436"/>
      <c r="SMM288" s="436"/>
      <c r="SMN288" s="436"/>
      <c r="SMO288" s="436"/>
      <c r="SMP288" s="436"/>
      <c r="SMQ288" s="436"/>
      <c r="SMR288" s="436"/>
      <c r="SMS288" s="436"/>
      <c r="SMT288" s="436"/>
      <c r="SMU288" s="436"/>
      <c r="SMV288" s="436"/>
      <c r="SMW288" s="436"/>
      <c r="SMX288" s="436"/>
      <c r="SMY288" s="436"/>
      <c r="SMZ288" s="436"/>
      <c r="SNA288" s="436"/>
      <c r="SNB288" s="436"/>
      <c r="SNC288" s="436"/>
      <c r="SND288" s="436"/>
      <c r="SNE288" s="436"/>
      <c r="SNF288" s="436"/>
      <c r="SNG288" s="436"/>
      <c r="SNH288" s="436"/>
      <c r="SNI288" s="436"/>
      <c r="SNJ288" s="436"/>
      <c r="SNK288" s="436"/>
      <c r="SNL288" s="436"/>
      <c r="SNM288" s="436"/>
      <c r="SNN288" s="436"/>
      <c r="SNO288" s="436"/>
      <c r="SNP288" s="436"/>
      <c r="SNQ288" s="436"/>
      <c r="SNR288" s="436"/>
      <c r="SNS288" s="436"/>
      <c r="SNT288" s="436"/>
      <c r="SNU288" s="436"/>
      <c r="SNV288" s="436"/>
      <c r="SNW288" s="436"/>
      <c r="SNX288" s="436"/>
      <c r="SNY288" s="436"/>
      <c r="SNZ288" s="436"/>
      <c r="SOA288" s="436"/>
      <c r="SOB288" s="436"/>
      <c r="SOC288" s="436"/>
      <c r="SOD288" s="436"/>
      <c r="SOE288" s="436"/>
      <c r="SOF288" s="436"/>
      <c r="SOG288" s="436"/>
      <c r="SOH288" s="436"/>
      <c r="SOI288" s="436"/>
      <c r="SOJ288" s="436"/>
      <c r="SOK288" s="436"/>
      <c r="SOL288" s="436"/>
      <c r="SOM288" s="436"/>
      <c r="SON288" s="436"/>
      <c r="SOO288" s="436"/>
      <c r="SOP288" s="436"/>
      <c r="SOQ288" s="436"/>
      <c r="SOR288" s="436"/>
      <c r="SOS288" s="436"/>
      <c r="SOT288" s="436"/>
      <c r="SOU288" s="436"/>
      <c r="SOV288" s="436"/>
      <c r="SOW288" s="436"/>
      <c r="SOX288" s="436"/>
      <c r="SOY288" s="436"/>
      <c r="SOZ288" s="436"/>
      <c r="SPA288" s="436"/>
      <c r="SPB288" s="436"/>
      <c r="SPC288" s="436"/>
      <c r="SPD288" s="436"/>
      <c r="SPE288" s="436"/>
      <c r="SPF288" s="436"/>
      <c r="SPG288" s="436"/>
      <c r="SPH288" s="436"/>
      <c r="SPI288" s="436"/>
      <c r="SPJ288" s="436"/>
      <c r="SPK288" s="436"/>
      <c r="SPL288" s="436"/>
      <c r="SPM288" s="436"/>
      <c r="SPN288" s="436"/>
      <c r="SPO288" s="436"/>
      <c r="SPP288" s="436"/>
      <c r="SPQ288" s="436"/>
      <c r="SPR288" s="436"/>
      <c r="SPS288" s="436"/>
      <c r="SPT288" s="436"/>
      <c r="SPU288" s="436"/>
      <c r="SPV288" s="436"/>
      <c r="SPW288" s="436"/>
      <c r="SPX288" s="436"/>
      <c r="SPY288" s="436"/>
      <c r="SPZ288" s="436"/>
      <c r="SQA288" s="436"/>
      <c r="SQB288" s="436"/>
      <c r="SQC288" s="436"/>
      <c r="SQD288" s="436"/>
      <c r="SQE288" s="436"/>
      <c r="SQF288" s="436"/>
      <c r="SQG288" s="436"/>
      <c r="SQH288" s="436"/>
      <c r="SQI288" s="436"/>
      <c r="SQJ288" s="436"/>
      <c r="SQK288" s="436"/>
      <c r="SQL288" s="436"/>
      <c r="SQM288" s="436"/>
      <c r="SQN288" s="436"/>
      <c r="SQO288" s="436"/>
      <c r="SQP288" s="436"/>
      <c r="SQQ288" s="436"/>
      <c r="SQR288" s="436"/>
      <c r="SQS288" s="436"/>
      <c r="SQT288" s="436"/>
      <c r="SQU288" s="436"/>
      <c r="SQV288" s="436"/>
      <c r="SQW288" s="436"/>
      <c r="SQX288" s="436"/>
      <c r="SQY288" s="436"/>
      <c r="SQZ288" s="436"/>
      <c r="SRA288" s="436"/>
      <c r="SRB288" s="436"/>
      <c r="SRC288" s="436"/>
      <c r="SRD288" s="436"/>
      <c r="SRE288" s="436"/>
      <c r="SRF288" s="436"/>
      <c r="SRG288" s="436"/>
      <c r="SRH288" s="436"/>
      <c r="SRI288" s="436"/>
      <c r="SRJ288" s="436"/>
      <c r="SRK288" s="436"/>
      <c r="SRL288" s="436"/>
      <c r="SRM288" s="436"/>
      <c r="SRN288" s="436"/>
      <c r="SRO288" s="436"/>
      <c r="SRP288" s="436"/>
      <c r="SRQ288" s="436"/>
      <c r="SRR288" s="436"/>
      <c r="SRS288" s="436"/>
      <c r="SRT288" s="436"/>
      <c r="SRU288" s="436"/>
      <c r="SRV288" s="436"/>
      <c r="SRW288" s="436"/>
      <c r="SRX288" s="436"/>
      <c r="SRY288" s="436"/>
      <c r="SRZ288" s="436"/>
      <c r="SSA288" s="436"/>
      <c r="SSB288" s="436"/>
      <c r="SSC288" s="436"/>
      <c r="SSD288" s="436"/>
      <c r="SSE288" s="436"/>
      <c r="SSF288" s="436"/>
      <c r="SSG288" s="436"/>
      <c r="SSH288" s="436"/>
      <c r="SSI288" s="436"/>
      <c r="SSJ288" s="436"/>
      <c r="SSK288" s="436"/>
      <c r="SSL288" s="436"/>
      <c r="SSM288" s="436"/>
      <c r="SSN288" s="436"/>
      <c r="SSO288" s="436"/>
      <c r="SSP288" s="436"/>
      <c r="SSQ288" s="436"/>
      <c r="SSR288" s="436"/>
      <c r="SSS288" s="436"/>
      <c r="SST288" s="436"/>
      <c r="SSU288" s="436"/>
      <c r="SSV288" s="436"/>
      <c r="SSW288" s="436"/>
      <c r="SSX288" s="436"/>
      <c r="SSY288" s="436"/>
      <c r="SSZ288" s="436"/>
      <c r="STA288" s="436"/>
      <c r="STB288" s="436"/>
      <c r="STC288" s="436"/>
      <c r="STD288" s="436"/>
      <c r="STE288" s="436"/>
      <c r="STF288" s="436"/>
      <c r="STG288" s="436"/>
      <c r="STH288" s="436"/>
      <c r="STI288" s="436"/>
      <c r="STJ288" s="436"/>
      <c r="STK288" s="436"/>
      <c r="STL288" s="436"/>
      <c r="STM288" s="436"/>
      <c r="STN288" s="436"/>
      <c r="STO288" s="436"/>
      <c r="STP288" s="436"/>
      <c r="STQ288" s="436"/>
      <c r="STR288" s="436"/>
      <c r="STS288" s="436"/>
      <c r="STT288" s="436"/>
      <c r="STU288" s="436"/>
      <c r="STV288" s="436"/>
      <c r="STW288" s="436"/>
      <c r="STX288" s="436"/>
      <c r="STY288" s="436"/>
      <c r="STZ288" s="436"/>
      <c r="SUA288" s="436"/>
      <c r="SUB288" s="436"/>
      <c r="SUC288" s="436"/>
      <c r="SUD288" s="436"/>
      <c r="SUE288" s="436"/>
      <c r="SUF288" s="436"/>
      <c r="SUG288" s="436"/>
      <c r="SUH288" s="436"/>
      <c r="SUI288" s="436"/>
      <c r="SUJ288" s="436"/>
      <c r="SUK288" s="436"/>
      <c r="SUL288" s="436"/>
      <c r="SUM288" s="436"/>
      <c r="SUN288" s="436"/>
      <c r="SUO288" s="436"/>
      <c r="SUP288" s="436"/>
      <c r="SUQ288" s="436"/>
      <c r="SUR288" s="436"/>
      <c r="SUS288" s="436"/>
      <c r="SUT288" s="436"/>
      <c r="SUU288" s="436"/>
      <c r="SUV288" s="436"/>
      <c r="SUW288" s="436"/>
      <c r="SUX288" s="436"/>
      <c r="SUY288" s="436"/>
      <c r="SUZ288" s="436"/>
      <c r="SVA288" s="436"/>
      <c r="SVB288" s="436"/>
      <c r="SVC288" s="436"/>
      <c r="SVD288" s="436"/>
      <c r="SVE288" s="436"/>
      <c r="SVF288" s="436"/>
      <c r="SVG288" s="436"/>
      <c r="SVH288" s="436"/>
      <c r="SVI288" s="436"/>
      <c r="SVJ288" s="436"/>
      <c r="SVK288" s="436"/>
      <c r="SVL288" s="436"/>
      <c r="SVM288" s="436"/>
      <c r="SVN288" s="436"/>
      <c r="SVO288" s="436"/>
      <c r="SVP288" s="436"/>
      <c r="SVQ288" s="436"/>
      <c r="SVR288" s="436"/>
      <c r="SVS288" s="436"/>
      <c r="SVT288" s="436"/>
      <c r="SVU288" s="436"/>
      <c r="SVV288" s="436"/>
      <c r="SVW288" s="436"/>
      <c r="SVX288" s="436"/>
      <c r="SVY288" s="436"/>
      <c r="SVZ288" s="436"/>
      <c r="SWA288" s="436"/>
      <c r="SWB288" s="436"/>
      <c r="SWC288" s="436"/>
      <c r="SWD288" s="436"/>
      <c r="SWE288" s="436"/>
      <c r="SWF288" s="436"/>
      <c r="SWG288" s="436"/>
      <c r="SWH288" s="436"/>
      <c r="SWI288" s="436"/>
      <c r="SWJ288" s="436"/>
      <c r="SWK288" s="436"/>
      <c r="SWL288" s="436"/>
      <c r="SWM288" s="436"/>
      <c r="SWN288" s="436"/>
      <c r="SWO288" s="436"/>
      <c r="SWP288" s="436"/>
      <c r="SWQ288" s="436"/>
      <c r="SWR288" s="436"/>
      <c r="SWS288" s="436"/>
      <c r="SWT288" s="436"/>
      <c r="SWU288" s="436"/>
      <c r="SWV288" s="436"/>
      <c r="SWW288" s="436"/>
      <c r="SWX288" s="436"/>
      <c r="SWY288" s="436"/>
      <c r="SWZ288" s="436"/>
      <c r="SXA288" s="436"/>
      <c r="SXB288" s="436"/>
      <c r="SXC288" s="436"/>
      <c r="SXD288" s="436"/>
      <c r="SXE288" s="436"/>
      <c r="SXF288" s="436"/>
      <c r="SXG288" s="436"/>
      <c r="SXH288" s="436"/>
      <c r="SXI288" s="436"/>
      <c r="SXJ288" s="436"/>
      <c r="SXK288" s="436"/>
      <c r="SXL288" s="436"/>
      <c r="SXM288" s="436"/>
      <c r="SXN288" s="436"/>
      <c r="SXO288" s="436"/>
      <c r="SXP288" s="436"/>
      <c r="SXQ288" s="436"/>
      <c r="SXR288" s="436"/>
      <c r="SXS288" s="436"/>
      <c r="SXT288" s="436"/>
      <c r="SXU288" s="436"/>
      <c r="SXV288" s="436"/>
      <c r="SXW288" s="436"/>
      <c r="SXX288" s="436"/>
      <c r="SXY288" s="436"/>
      <c r="SXZ288" s="436"/>
      <c r="SYA288" s="436"/>
      <c r="SYB288" s="436"/>
      <c r="SYC288" s="436"/>
      <c r="SYD288" s="436"/>
      <c r="SYE288" s="436"/>
      <c r="SYF288" s="436"/>
      <c r="SYG288" s="436"/>
      <c r="SYH288" s="436"/>
      <c r="SYI288" s="436"/>
      <c r="SYJ288" s="436"/>
      <c r="SYK288" s="436"/>
      <c r="SYL288" s="436"/>
      <c r="SYM288" s="436"/>
      <c r="SYN288" s="436"/>
      <c r="SYO288" s="436"/>
      <c r="SYP288" s="436"/>
      <c r="SYQ288" s="436"/>
      <c r="SYR288" s="436"/>
      <c r="SYS288" s="436"/>
      <c r="SYT288" s="436"/>
      <c r="SYU288" s="436"/>
      <c r="SYV288" s="436"/>
      <c r="SYW288" s="436"/>
      <c r="SYX288" s="436"/>
      <c r="SYY288" s="436"/>
      <c r="SYZ288" s="436"/>
      <c r="SZA288" s="436"/>
      <c r="SZB288" s="436"/>
      <c r="SZC288" s="436"/>
      <c r="SZD288" s="436"/>
      <c r="SZE288" s="436"/>
      <c r="SZF288" s="436"/>
      <c r="SZG288" s="436"/>
      <c r="SZH288" s="436"/>
      <c r="SZI288" s="436"/>
      <c r="SZJ288" s="436"/>
      <c r="SZK288" s="436"/>
      <c r="SZL288" s="436"/>
      <c r="SZM288" s="436"/>
      <c r="SZN288" s="436"/>
      <c r="SZO288" s="436"/>
      <c r="SZP288" s="436"/>
      <c r="SZQ288" s="436"/>
      <c r="SZR288" s="436"/>
      <c r="SZS288" s="436"/>
      <c r="SZT288" s="436"/>
      <c r="SZU288" s="436"/>
      <c r="SZV288" s="436"/>
      <c r="SZW288" s="436"/>
      <c r="SZX288" s="436"/>
      <c r="SZY288" s="436"/>
      <c r="SZZ288" s="436"/>
      <c r="TAA288" s="436"/>
      <c r="TAB288" s="436"/>
      <c r="TAC288" s="436"/>
      <c r="TAD288" s="436"/>
      <c r="TAE288" s="436"/>
      <c r="TAF288" s="436"/>
      <c r="TAG288" s="436"/>
      <c r="TAH288" s="436"/>
      <c r="TAI288" s="436"/>
      <c r="TAJ288" s="436"/>
      <c r="TAK288" s="436"/>
      <c r="TAL288" s="436"/>
      <c r="TAM288" s="436"/>
      <c r="TAN288" s="436"/>
      <c r="TAO288" s="436"/>
      <c r="TAP288" s="436"/>
      <c r="TAQ288" s="436"/>
      <c r="TAR288" s="436"/>
      <c r="TAS288" s="436"/>
      <c r="TAT288" s="436"/>
      <c r="TAU288" s="436"/>
      <c r="TAV288" s="436"/>
      <c r="TAW288" s="436"/>
      <c r="TAX288" s="436"/>
      <c r="TAY288" s="436"/>
      <c r="TAZ288" s="436"/>
      <c r="TBA288" s="436"/>
      <c r="TBB288" s="436"/>
      <c r="TBC288" s="436"/>
      <c r="TBD288" s="436"/>
      <c r="TBE288" s="436"/>
      <c r="TBF288" s="436"/>
      <c r="TBG288" s="436"/>
      <c r="TBH288" s="436"/>
      <c r="TBI288" s="436"/>
      <c r="TBJ288" s="436"/>
      <c r="TBK288" s="436"/>
      <c r="TBL288" s="436"/>
      <c r="TBM288" s="436"/>
      <c r="TBN288" s="436"/>
      <c r="TBO288" s="436"/>
      <c r="TBP288" s="436"/>
      <c r="TBQ288" s="436"/>
      <c r="TBR288" s="436"/>
      <c r="TBS288" s="436"/>
      <c r="TBT288" s="436"/>
      <c r="TBU288" s="436"/>
      <c r="TBV288" s="436"/>
      <c r="TBW288" s="436"/>
      <c r="TBX288" s="436"/>
      <c r="TBY288" s="436"/>
      <c r="TBZ288" s="436"/>
      <c r="TCA288" s="436"/>
      <c r="TCB288" s="436"/>
      <c r="TCC288" s="436"/>
      <c r="TCD288" s="436"/>
      <c r="TCE288" s="436"/>
      <c r="TCF288" s="436"/>
      <c r="TCG288" s="436"/>
      <c r="TCH288" s="436"/>
      <c r="TCI288" s="436"/>
      <c r="TCJ288" s="436"/>
      <c r="TCK288" s="436"/>
      <c r="TCL288" s="436"/>
      <c r="TCM288" s="436"/>
      <c r="TCN288" s="436"/>
      <c r="TCO288" s="436"/>
      <c r="TCP288" s="436"/>
      <c r="TCQ288" s="436"/>
      <c r="TCR288" s="436"/>
      <c r="TCS288" s="436"/>
      <c r="TCT288" s="436"/>
      <c r="TCU288" s="436"/>
      <c r="TCV288" s="436"/>
      <c r="TCW288" s="436"/>
      <c r="TCX288" s="436"/>
      <c r="TCY288" s="436"/>
      <c r="TCZ288" s="436"/>
      <c r="TDA288" s="436"/>
      <c r="TDB288" s="436"/>
      <c r="TDC288" s="436"/>
      <c r="TDD288" s="436"/>
      <c r="TDE288" s="436"/>
      <c r="TDF288" s="436"/>
      <c r="TDG288" s="436"/>
      <c r="TDH288" s="436"/>
      <c r="TDI288" s="436"/>
      <c r="TDJ288" s="436"/>
      <c r="TDK288" s="436"/>
      <c r="TDL288" s="436"/>
      <c r="TDM288" s="436"/>
      <c r="TDN288" s="436"/>
      <c r="TDO288" s="436"/>
      <c r="TDP288" s="436"/>
      <c r="TDQ288" s="436"/>
      <c r="TDR288" s="436"/>
      <c r="TDS288" s="436"/>
      <c r="TDT288" s="436"/>
      <c r="TDU288" s="436"/>
      <c r="TDV288" s="436"/>
      <c r="TDW288" s="436"/>
      <c r="TDX288" s="436"/>
      <c r="TDY288" s="436"/>
      <c r="TDZ288" s="436"/>
      <c r="TEA288" s="436"/>
      <c r="TEB288" s="436"/>
      <c r="TEC288" s="436"/>
      <c r="TED288" s="436"/>
      <c r="TEE288" s="436"/>
      <c r="TEF288" s="436"/>
      <c r="TEG288" s="436"/>
      <c r="TEH288" s="436"/>
      <c r="TEI288" s="436"/>
      <c r="TEJ288" s="436"/>
      <c r="TEK288" s="436"/>
      <c r="TEL288" s="436"/>
      <c r="TEM288" s="436"/>
      <c r="TEN288" s="436"/>
      <c r="TEO288" s="436"/>
      <c r="TEP288" s="436"/>
      <c r="TEQ288" s="436"/>
      <c r="TER288" s="436"/>
      <c r="TES288" s="436"/>
      <c r="TET288" s="436"/>
      <c r="TEU288" s="436"/>
      <c r="TEV288" s="436"/>
      <c r="TEW288" s="436"/>
      <c r="TEX288" s="436"/>
      <c r="TEY288" s="436"/>
      <c r="TEZ288" s="436"/>
      <c r="TFA288" s="436"/>
      <c r="TFB288" s="436"/>
      <c r="TFC288" s="436"/>
      <c r="TFD288" s="436"/>
      <c r="TFE288" s="436"/>
      <c r="TFF288" s="436"/>
      <c r="TFG288" s="436"/>
      <c r="TFH288" s="436"/>
      <c r="TFI288" s="436"/>
      <c r="TFJ288" s="436"/>
      <c r="TFK288" s="436"/>
      <c r="TFL288" s="436"/>
      <c r="TFM288" s="436"/>
      <c r="TFN288" s="436"/>
      <c r="TFO288" s="436"/>
      <c r="TFP288" s="436"/>
      <c r="TFQ288" s="436"/>
      <c r="TFR288" s="436"/>
      <c r="TFS288" s="436"/>
      <c r="TFT288" s="436"/>
      <c r="TFU288" s="436"/>
      <c r="TFV288" s="436"/>
      <c r="TFW288" s="436"/>
      <c r="TFX288" s="436"/>
      <c r="TFY288" s="436"/>
      <c r="TFZ288" s="436"/>
      <c r="TGA288" s="436"/>
      <c r="TGB288" s="436"/>
      <c r="TGC288" s="436"/>
      <c r="TGD288" s="436"/>
      <c r="TGE288" s="436"/>
      <c r="TGF288" s="436"/>
      <c r="TGG288" s="436"/>
      <c r="TGH288" s="436"/>
      <c r="TGI288" s="436"/>
      <c r="TGJ288" s="436"/>
      <c r="TGK288" s="436"/>
      <c r="TGL288" s="436"/>
      <c r="TGM288" s="436"/>
      <c r="TGN288" s="436"/>
      <c r="TGO288" s="436"/>
      <c r="TGP288" s="436"/>
      <c r="TGQ288" s="436"/>
      <c r="TGR288" s="436"/>
      <c r="TGS288" s="436"/>
      <c r="TGT288" s="436"/>
      <c r="TGU288" s="436"/>
      <c r="TGV288" s="436"/>
      <c r="TGW288" s="436"/>
      <c r="TGX288" s="436"/>
      <c r="TGY288" s="436"/>
      <c r="TGZ288" s="436"/>
      <c r="THA288" s="436"/>
      <c r="THB288" s="436"/>
      <c r="THC288" s="436"/>
      <c r="THD288" s="436"/>
      <c r="THE288" s="436"/>
      <c r="THF288" s="436"/>
      <c r="THG288" s="436"/>
      <c r="THH288" s="436"/>
      <c r="THI288" s="436"/>
      <c r="THJ288" s="436"/>
      <c r="THK288" s="436"/>
      <c r="THL288" s="436"/>
      <c r="THM288" s="436"/>
      <c r="THN288" s="436"/>
      <c r="THO288" s="436"/>
      <c r="THP288" s="436"/>
      <c r="THQ288" s="436"/>
      <c r="THR288" s="436"/>
      <c r="THS288" s="436"/>
      <c r="THT288" s="436"/>
      <c r="THU288" s="436"/>
      <c r="THV288" s="436"/>
      <c r="THW288" s="436"/>
      <c r="THX288" s="436"/>
      <c r="THY288" s="436"/>
      <c r="THZ288" s="436"/>
      <c r="TIA288" s="436"/>
      <c r="TIB288" s="436"/>
      <c r="TIC288" s="436"/>
      <c r="TID288" s="436"/>
      <c r="TIE288" s="436"/>
      <c r="TIF288" s="436"/>
      <c r="TIG288" s="436"/>
      <c r="TIH288" s="436"/>
      <c r="TII288" s="436"/>
      <c r="TIJ288" s="436"/>
      <c r="TIK288" s="436"/>
      <c r="TIL288" s="436"/>
      <c r="TIM288" s="436"/>
      <c r="TIN288" s="436"/>
      <c r="TIO288" s="436"/>
      <c r="TIP288" s="436"/>
      <c r="TIQ288" s="436"/>
      <c r="TIR288" s="436"/>
      <c r="TIS288" s="436"/>
      <c r="TIT288" s="436"/>
      <c r="TIU288" s="436"/>
      <c r="TIV288" s="436"/>
      <c r="TIW288" s="436"/>
      <c r="TIX288" s="436"/>
      <c r="TIY288" s="436"/>
      <c r="TIZ288" s="436"/>
      <c r="TJA288" s="436"/>
      <c r="TJB288" s="436"/>
      <c r="TJC288" s="436"/>
      <c r="TJD288" s="436"/>
      <c r="TJE288" s="436"/>
      <c r="TJF288" s="436"/>
      <c r="TJG288" s="436"/>
      <c r="TJH288" s="436"/>
      <c r="TJI288" s="436"/>
      <c r="TJJ288" s="436"/>
      <c r="TJK288" s="436"/>
      <c r="TJL288" s="436"/>
      <c r="TJM288" s="436"/>
      <c r="TJN288" s="436"/>
      <c r="TJO288" s="436"/>
      <c r="TJP288" s="436"/>
      <c r="TJQ288" s="436"/>
      <c r="TJR288" s="436"/>
      <c r="TJS288" s="436"/>
      <c r="TJT288" s="436"/>
      <c r="TJU288" s="436"/>
      <c r="TJV288" s="436"/>
      <c r="TJW288" s="436"/>
      <c r="TJX288" s="436"/>
      <c r="TJY288" s="436"/>
      <c r="TJZ288" s="436"/>
      <c r="TKA288" s="436"/>
      <c r="TKB288" s="436"/>
      <c r="TKC288" s="436"/>
      <c r="TKD288" s="436"/>
      <c r="TKE288" s="436"/>
      <c r="TKF288" s="436"/>
      <c r="TKG288" s="436"/>
      <c r="TKH288" s="436"/>
      <c r="TKI288" s="436"/>
      <c r="TKJ288" s="436"/>
      <c r="TKK288" s="436"/>
      <c r="TKL288" s="436"/>
      <c r="TKM288" s="436"/>
      <c r="TKN288" s="436"/>
      <c r="TKO288" s="436"/>
      <c r="TKP288" s="436"/>
      <c r="TKQ288" s="436"/>
      <c r="TKR288" s="436"/>
      <c r="TKS288" s="436"/>
      <c r="TKT288" s="436"/>
      <c r="TKU288" s="436"/>
      <c r="TKV288" s="436"/>
      <c r="TKW288" s="436"/>
      <c r="TKX288" s="436"/>
      <c r="TKY288" s="436"/>
      <c r="TKZ288" s="436"/>
      <c r="TLA288" s="436"/>
      <c r="TLB288" s="436"/>
      <c r="TLC288" s="436"/>
      <c r="TLD288" s="436"/>
      <c r="TLE288" s="436"/>
      <c r="TLF288" s="436"/>
      <c r="TLG288" s="436"/>
      <c r="TLH288" s="436"/>
      <c r="TLI288" s="436"/>
      <c r="TLJ288" s="436"/>
      <c r="TLK288" s="436"/>
      <c r="TLL288" s="436"/>
      <c r="TLM288" s="436"/>
      <c r="TLN288" s="436"/>
      <c r="TLO288" s="436"/>
      <c r="TLP288" s="436"/>
      <c r="TLQ288" s="436"/>
      <c r="TLR288" s="436"/>
      <c r="TLS288" s="436"/>
      <c r="TLT288" s="436"/>
      <c r="TLU288" s="436"/>
      <c r="TLV288" s="436"/>
      <c r="TLW288" s="436"/>
      <c r="TLX288" s="436"/>
      <c r="TLY288" s="436"/>
      <c r="TLZ288" s="436"/>
      <c r="TMA288" s="436"/>
      <c r="TMB288" s="436"/>
      <c r="TMC288" s="436"/>
      <c r="TMD288" s="436"/>
      <c r="TME288" s="436"/>
      <c r="TMF288" s="436"/>
      <c r="TMG288" s="436"/>
      <c r="TMH288" s="436"/>
      <c r="TMI288" s="436"/>
      <c r="TMJ288" s="436"/>
      <c r="TMK288" s="436"/>
      <c r="TML288" s="436"/>
      <c r="TMM288" s="436"/>
      <c r="TMN288" s="436"/>
      <c r="TMO288" s="436"/>
      <c r="TMP288" s="436"/>
      <c r="TMQ288" s="436"/>
      <c r="TMR288" s="436"/>
      <c r="TMS288" s="436"/>
      <c r="TMT288" s="436"/>
      <c r="TMU288" s="436"/>
      <c r="TMV288" s="436"/>
      <c r="TMW288" s="436"/>
      <c r="TMX288" s="436"/>
      <c r="TMY288" s="436"/>
      <c r="TMZ288" s="436"/>
      <c r="TNA288" s="436"/>
      <c r="TNB288" s="436"/>
      <c r="TNC288" s="436"/>
      <c r="TND288" s="436"/>
      <c r="TNE288" s="436"/>
      <c r="TNF288" s="436"/>
      <c r="TNG288" s="436"/>
      <c r="TNH288" s="436"/>
      <c r="TNI288" s="436"/>
      <c r="TNJ288" s="436"/>
      <c r="TNK288" s="436"/>
      <c r="TNL288" s="436"/>
      <c r="TNM288" s="436"/>
      <c r="TNN288" s="436"/>
      <c r="TNO288" s="436"/>
      <c r="TNP288" s="436"/>
      <c r="TNQ288" s="436"/>
      <c r="TNR288" s="436"/>
      <c r="TNS288" s="436"/>
      <c r="TNT288" s="436"/>
      <c r="TNU288" s="436"/>
      <c r="TNV288" s="436"/>
      <c r="TNW288" s="436"/>
      <c r="TNX288" s="436"/>
      <c r="TNY288" s="436"/>
      <c r="TNZ288" s="436"/>
      <c r="TOA288" s="436"/>
      <c r="TOB288" s="436"/>
      <c r="TOC288" s="436"/>
      <c r="TOD288" s="436"/>
      <c r="TOE288" s="436"/>
      <c r="TOF288" s="436"/>
      <c r="TOG288" s="436"/>
      <c r="TOH288" s="436"/>
      <c r="TOI288" s="436"/>
      <c r="TOJ288" s="436"/>
      <c r="TOK288" s="436"/>
      <c r="TOL288" s="436"/>
      <c r="TOM288" s="436"/>
      <c r="TON288" s="436"/>
      <c r="TOO288" s="436"/>
      <c r="TOP288" s="436"/>
      <c r="TOQ288" s="436"/>
      <c r="TOR288" s="436"/>
      <c r="TOS288" s="436"/>
      <c r="TOT288" s="436"/>
      <c r="TOU288" s="436"/>
      <c r="TOV288" s="436"/>
      <c r="TOW288" s="436"/>
      <c r="TOX288" s="436"/>
      <c r="TOY288" s="436"/>
      <c r="TOZ288" s="436"/>
      <c r="TPA288" s="436"/>
      <c r="TPB288" s="436"/>
      <c r="TPC288" s="436"/>
      <c r="TPD288" s="436"/>
      <c r="TPE288" s="436"/>
      <c r="TPF288" s="436"/>
      <c r="TPG288" s="436"/>
      <c r="TPH288" s="436"/>
      <c r="TPI288" s="436"/>
      <c r="TPJ288" s="436"/>
      <c r="TPK288" s="436"/>
      <c r="TPL288" s="436"/>
      <c r="TPM288" s="436"/>
      <c r="TPN288" s="436"/>
      <c r="TPO288" s="436"/>
      <c r="TPP288" s="436"/>
      <c r="TPQ288" s="436"/>
      <c r="TPR288" s="436"/>
      <c r="TPS288" s="436"/>
      <c r="TPT288" s="436"/>
      <c r="TPU288" s="436"/>
      <c r="TPV288" s="436"/>
      <c r="TPW288" s="436"/>
      <c r="TPX288" s="436"/>
      <c r="TPY288" s="436"/>
      <c r="TPZ288" s="436"/>
      <c r="TQA288" s="436"/>
      <c r="TQB288" s="436"/>
      <c r="TQC288" s="436"/>
      <c r="TQD288" s="436"/>
      <c r="TQE288" s="436"/>
      <c r="TQF288" s="436"/>
      <c r="TQG288" s="436"/>
      <c r="TQH288" s="436"/>
      <c r="TQI288" s="436"/>
      <c r="TQJ288" s="436"/>
      <c r="TQK288" s="436"/>
      <c r="TQL288" s="436"/>
      <c r="TQM288" s="436"/>
      <c r="TQN288" s="436"/>
      <c r="TQO288" s="436"/>
      <c r="TQP288" s="436"/>
      <c r="TQQ288" s="436"/>
      <c r="TQR288" s="436"/>
      <c r="TQS288" s="436"/>
      <c r="TQT288" s="436"/>
      <c r="TQU288" s="436"/>
      <c r="TQV288" s="436"/>
      <c r="TQW288" s="436"/>
      <c r="TQX288" s="436"/>
      <c r="TQY288" s="436"/>
      <c r="TQZ288" s="436"/>
      <c r="TRA288" s="436"/>
      <c r="TRB288" s="436"/>
      <c r="TRC288" s="436"/>
      <c r="TRD288" s="436"/>
      <c r="TRE288" s="436"/>
      <c r="TRF288" s="436"/>
      <c r="TRG288" s="436"/>
      <c r="TRH288" s="436"/>
      <c r="TRI288" s="436"/>
      <c r="TRJ288" s="436"/>
      <c r="TRK288" s="436"/>
      <c r="TRL288" s="436"/>
      <c r="TRM288" s="436"/>
      <c r="TRN288" s="436"/>
      <c r="TRO288" s="436"/>
      <c r="TRP288" s="436"/>
      <c r="TRQ288" s="436"/>
      <c r="TRR288" s="436"/>
      <c r="TRS288" s="436"/>
      <c r="TRT288" s="436"/>
      <c r="TRU288" s="436"/>
      <c r="TRV288" s="436"/>
      <c r="TRW288" s="436"/>
      <c r="TRX288" s="436"/>
      <c r="TRY288" s="436"/>
      <c r="TRZ288" s="436"/>
      <c r="TSA288" s="436"/>
      <c r="TSB288" s="436"/>
      <c r="TSC288" s="436"/>
      <c r="TSD288" s="436"/>
      <c r="TSE288" s="436"/>
      <c r="TSF288" s="436"/>
      <c r="TSG288" s="436"/>
      <c r="TSH288" s="436"/>
      <c r="TSI288" s="436"/>
      <c r="TSJ288" s="436"/>
      <c r="TSK288" s="436"/>
      <c r="TSL288" s="436"/>
      <c r="TSM288" s="436"/>
      <c r="TSN288" s="436"/>
      <c r="TSO288" s="436"/>
      <c r="TSP288" s="436"/>
      <c r="TSQ288" s="436"/>
      <c r="TSR288" s="436"/>
      <c r="TSS288" s="436"/>
      <c r="TST288" s="436"/>
      <c r="TSU288" s="436"/>
      <c r="TSV288" s="436"/>
      <c r="TSW288" s="436"/>
      <c r="TSX288" s="436"/>
      <c r="TSY288" s="436"/>
      <c r="TSZ288" s="436"/>
      <c r="TTA288" s="436"/>
      <c r="TTB288" s="436"/>
      <c r="TTC288" s="436"/>
      <c r="TTD288" s="436"/>
      <c r="TTE288" s="436"/>
      <c r="TTF288" s="436"/>
      <c r="TTG288" s="436"/>
      <c r="TTH288" s="436"/>
      <c r="TTI288" s="436"/>
      <c r="TTJ288" s="436"/>
      <c r="TTK288" s="436"/>
      <c r="TTL288" s="436"/>
      <c r="TTM288" s="436"/>
      <c r="TTN288" s="436"/>
      <c r="TTO288" s="436"/>
      <c r="TTP288" s="436"/>
      <c r="TTQ288" s="436"/>
      <c r="TTR288" s="436"/>
      <c r="TTS288" s="436"/>
      <c r="TTT288" s="436"/>
      <c r="TTU288" s="436"/>
      <c r="TTV288" s="436"/>
      <c r="TTW288" s="436"/>
      <c r="TTX288" s="436"/>
      <c r="TTY288" s="436"/>
      <c r="TTZ288" s="436"/>
      <c r="TUA288" s="436"/>
      <c r="TUB288" s="436"/>
      <c r="TUC288" s="436"/>
      <c r="TUD288" s="436"/>
      <c r="TUE288" s="436"/>
      <c r="TUF288" s="436"/>
      <c r="TUG288" s="436"/>
      <c r="TUH288" s="436"/>
      <c r="TUI288" s="436"/>
      <c r="TUJ288" s="436"/>
      <c r="TUK288" s="436"/>
      <c r="TUL288" s="436"/>
      <c r="TUM288" s="436"/>
      <c r="TUN288" s="436"/>
      <c r="TUO288" s="436"/>
      <c r="TUP288" s="436"/>
      <c r="TUQ288" s="436"/>
      <c r="TUR288" s="436"/>
      <c r="TUS288" s="436"/>
      <c r="TUT288" s="436"/>
      <c r="TUU288" s="436"/>
      <c r="TUV288" s="436"/>
      <c r="TUW288" s="436"/>
      <c r="TUX288" s="436"/>
      <c r="TUY288" s="436"/>
      <c r="TUZ288" s="436"/>
      <c r="TVA288" s="436"/>
      <c r="TVB288" s="436"/>
      <c r="TVC288" s="436"/>
      <c r="TVD288" s="436"/>
      <c r="TVE288" s="436"/>
      <c r="TVF288" s="436"/>
      <c r="TVG288" s="436"/>
      <c r="TVH288" s="436"/>
      <c r="TVI288" s="436"/>
      <c r="TVJ288" s="436"/>
      <c r="TVK288" s="436"/>
      <c r="TVL288" s="436"/>
      <c r="TVM288" s="436"/>
      <c r="TVN288" s="436"/>
      <c r="TVO288" s="436"/>
      <c r="TVP288" s="436"/>
      <c r="TVQ288" s="436"/>
      <c r="TVR288" s="436"/>
      <c r="TVS288" s="436"/>
      <c r="TVT288" s="436"/>
      <c r="TVU288" s="436"/>
      <c r="TVV288" s="436"/>
      <c r="TVW288" s="436"/>
      <c r="TVX288" s="436"/>
      <c r="TVY288" s="436"/>
      <c r="TVZ288" s="436"/>
      <c r="TWA288" s="436"/>
      <c r="TWB288" s="436"/>
      <c r="TWC288" s="436"/>
      <c r="TWD288" s="436"/>
      <c r="TWE288" s="436"/>
      <c r="TWF288" s="436"/>
      <c r="TWG288" s="436"/>
      <c r="TWH288" s="436"/>
      <c r="TWI288" s="436"/>
      <c r="TWJ288" s="436"/>
      <c r="TWK288" s="436"/>
      <c r="TWL288" s="436"/>
      <c r="TWM288" s="436"/>
      <c r="TWN288" s="436"/>
      <c r="TWO288" s="436"/>
      <c r="TWP288" s="436"/>
      <c r="TWQ288" s="436"/>
      <c r="TWR288" s="436"/>
      <c r="TWS288" s="436"/>
      <c r="TWT288" s="436"/>
      <c r="TWU288" s="436"/>
      <c r="TWV288" s="436"/>
      <c r="TWW288" s="436"/>
      <c r="TWX288" s="436"/>
      <c r="TWY288" s="436"/>
      <c r="TWZ288" s="436"/>
      <c r="TXA288" s="436"/>
      <c r="TXB288" s="436"/>
      <c r="TXC288" s="436"/>
      <c r="TXD288" s="436"/>
      <c r="TXE288" s="436"/>
      <c r="TXF288" s="436"/>
      <c r="TXG288" s="436"/>
      <c r="TXH288" s="436"/>
      <c r="TXI288" s="436"/>
      <c r="TXJ288" s="436"/>
      <c r="TXK288" s="436"/>
      <c r="TXL288" s="436"/>
      <c r="TXM288" s="436"/>
      <c r="TXN288" s="436"/>
      <c r="TXO288" s="436"/>
      <c r="TXP288" s="436"/>
      <c r="TXQ288" s="436"/>
      <c r="TXR288" s="436"/>
      <c r="TXS288" s="436"/>
      <c r="TXT288" s="436"/>
      <c r="TXU288" s="436"/>
      <c r="TXV288" s="436"/>
      <c r="TXW288" s="436"/>
      <c r="TXX288" s="436"/>
      <c r="TXY288" s="436"/>
      <c r="TXZ288" s="436"/>
      <c r="TYA288" s="436"/>
      <c r="TYB288" s="436"/>
      <c r="TYC288" s="436"/>
      <c r="TYD288" s="436"/>
      <c r="TYE288" s="436"/>
      <c r="TYF288" s="436"/>
      <c r="TYG288" s="436"/>
      <c r="TYH288" s="436"/>
      <c r="TYI288" s="436"/>
      <c r="TYJ288" s="436"/>
      <c r="TYK288" s="436"/>
      <c r="TYL288" s="436"/>
      <c r="TYM288" s="436"/>
      <c r="TYN288" s="436"/>
      <c r="TYO288" s="436"/>
      <c r="TYP288" s="436"/>
      <c r="TYQ288" s="436"/>
      <c r="TYR288" s="436"/>
      <c r="TYS288" s="436"/>
      <c r="TYT288" s="436"/>
      <c r="TYU288" s="436"/>
      <c r="TYV288" s="436"/>
      <c r="TYW288" s="436"/>
      <c r="TYX288" s="436"/>
      <c r="TYY288" s="436"/>
      <c r="TYZ288" s="436"/>
      <c r="TZA288" s="436"/>
      <c r="TZB288" s="436"/>
      <c r="TZC288" s="436"/>
      <c r="TZD288" s="436"/>
      <c r="TZE288" s="436"/>
      <c r="TZF288" s="436"/>
      <c r="TZG288" s="436"/>
      <c r="TZH288" s="436"/>
      <c r="TZI288" s="436"/>
      <c r="TZJ288" s="436"/>
      <c r="TZK288" s="436"/>
      <c r="TZL288" s="436"/>
      <c r="TZM288" s="436"/>
      <c r="TZN288" s="436"/>
      <c r="TZO288" s="436"/>
      <c r="TZP288" s="436"/>
      <c r="TZQ288" s="436"/>
      <c r="TZR288" s="436"/>
      <c r="TZS288" s="436"/>
      <c r="TZT288" s="436"/>
      <c r="TZU288" s="436"/>
      <c r="TZV288" s="436"/>
      <c r="TZW288" s="436"/>
      <c r="TZX288" s="436"/>
      <c r="TZY288" s="436"/>
      <c r="TZZ288" s="436"/>
      <c r="UAA288" s="436"/>
      <c r="UAB288" s="436"/>
      <c r="UAC288" s="436"/>
      <c r="UAD288" s="436"/>
      <c r="UAE288" s="436"/>
      <c r="UAF288" s="436"/>
      <c r="UAG288" s="436"/>
      <c r="UAH288" s="436"/>
      <c r="UAI288" s="436"/>
      <c r="UAJ288" s="436"/>
      <c r="UAK288" s="436"/>
      <c r="UAL288" s="436"/>
      <c r="UAM288" s="436"/>
      <c r="UAN288" s="436"/>
      <c r="UAO288" s="436"/>
      <c r="UAP288" s="436"/>
      <c r="UAQ288" s="436"/>
      <c r="UAR288" s="436"/>
      <c r="UAS288" s="436"/>
      <c r="UAT288" s="436"/>
      <c r="UAU288" s="436"/>
      <c r="UAV288" s="436"/>
      <c r="UAW288" s="436"/>
      <c r="UAX288" s="436"/>
      <c r="UAY288" s="436"/>
      <c r="UAZ288" s="436"/>
      <c r="UBA288" s="436"/>
      <c r="UBB288" s="436"/>
      <c r="UBC288" s="436"/>
      <c r="UBD288" s="436"/>
      <c r="UBE288" s="436"/>
      <c r="UBF288" s="436"/>
      <c r="UBG288" s="436"/>
      <c r="UBH288" s="436"/>
      <c r="UBI288" s="436"/>
      <c r="UBJ288" s="436"/>
      <c r="UBK288" s="436"/>
      <c r="UBL288" s="436"/>
      <c r="UBM288" s="436"/>
      <c r="UBN288" s="436"/>
      <c r="UBO288" s="436"/>
      <c r="UBP288" s="436"/>
      <c r="UBQ288" s="436"/>
      <c r="UBR288" s="436"/>
      <c r="UBS288" s="436"/>
      <c r="UBT288" s="436"/>
      <c r="UBU288" s="436"/>
      <c r="UBV288" s="436"/>
      <c r="UBW288" s="436"/>
      <c r="UBX288" s="436"/>
      <c r="UBY288" s="436"/>
      <c r="UBZ288" s="436"/>
      <c r="UCA288" s="436"/>
      <c r="UCB288" s="436"/>
      <c r="UCC288" s="436"/>
      <c r="UCD288" s="436"/>
      <c r="UCE288" s="436"/>
      <c r="UCF288" s="436"/>
      <c r="UCG288" s="436"/>
      <c r="UCH288" s="436"/>
      <c r="UCI288" s="436"/>
      <c r="UCJ288" s="436"/>
      <c r="UCK288" s="436"/>
      <c r="UCL288" s="436"/>
      <c r="UCM288" s="436"/>
      <c r="UCN288" s="436"/>
      <c r="UCO288" s="436"/>
      <c r="UCP288" s="436"/>
      <c r="UCQ288" s="436"/>
      <c r="UCR288" s="436"/>
      <c r="UCS288" s="436"/>
      <c r="UCT288" s="436"/>
      <c r="UCU288" s="436"/>
      <c r="UCV288" s="436"/>
      <c r="UCW288" s="436"/>
      <c r="UCX288" s="436"/>
      <c r="UCY288" s="436"/>
      <c r="UCZ288" s="436"/>
      <c r="UDA288" s="436"/>
      <c r="UDB288" s="436"/>
      <c r="UDC288" s="436"/>
      <c r="UDD288" s="436"/>
      <c r="UDE288" s="436"/>
      <c r="UDF288" s="436"/>
      <c r="UDG288" s="436"/>
      <c r="UDH288" s="436"/>
      <c r="UDI288" s="436"/>
      <c r="UDJ288" s="436"/>
      <c r="UDK288" s="436"/>
      <c r="UDL288" s="436"/>
      <c r="UDM288" s="436"/>
      <c r="UDN288" s="436"/>
      <c r="UDO288" s="436"/>
      <c r="UDP288" s="436"/>
      <c r="UDQ288" s="436"/>
      <c r="UDR288" s="436"/>
      <c r="UDS288" s="436"/>
      <c r="UDT288" s="436"/>
      <c r="UDU288" s="436"/>
      <c r="UDV288" s="436"/>
      <c r="UDW288" s="436"/>
      <c r="UDX288" s="436"/>
      <c r="UDY288" s="436"/>
      <c r="UDZ288" s="436"/>
      <c r="UEA288" s="436"/>
      <c r="UEB288" s="436"/>
      <c r="UEC288" s="436"/>
      <c r="UED288" s="436"/>
      <c r="UEE288" s="436"/>
      <c r="UEF288" s="436"/>
      <c r="UEG288" s="436"/>
      <c r="UEH288" s="436"/>
      <c r="UEI288" s="436"/>
      <c r="UEJ288" s="436"/>
      <c r="UEK288" s="436"/>
      <c r="UEL288" s="436"/>
      <c r="UEM288" s="436"/>
      <c r="UEN288" s="436"/>
      <c r="UEO288" s="436"/>
      <c r="UEP288" s="436"/>
      <c r="UEQ288" s="436"/>
      <c r="UER288" s="436"/>
      <c r="UES288" s="436"/>
      <c r="UET288" s="436"/>
      <c r="UEU288" s="436"/>
      <c r="UEV288" s="436"/>
      <c r="UEW288" s="436"/>
      <c r="UEX288" s="436"/>
      <c r="UEY288" s="436"/>
      <c r="UEZ288" s="436"/>
      <c r="UFA288" s="436"/>
      <c r="UFB288" s="436"/>
      <c r="UFC288" s="436"/>
      <c r="UFD288" s="436"/>
      <c r="UFE288" s="436"/>
      <c r="UFF288" s="436"/>
      <c r="UFG288" s="436"/>
      <c r="UFH288" s="436"/>
      <c r="UFI288" s="436"/>
      <c r="UFJ288" s="436"/>
      <c r="UFK288" s="436"/>
      <c r="UFL288" s="436"/>
      <c r="UFM288" s="436"/>
      <c r="UFN288" s="436"/>
      <c r="UFO288" s="436"/>
      <c r="UFP288" s="436"/>
      <c r="UFQ288" s="436"/>
      <c r="UFR288" s="436"/>
      <c r="UFS288" s="436"/>
      <c r="UFT288" s="436"/>
      <c r="UFU288" s="436"/>
      <c r="UFV288" s="436"/>
      <c r="UFW288" s="436"/>
      <c r="UFX288" s="436"/>
      <c r="UFY288" s="436"/>
      <c r="UFZ288" s="436"/>
      <c r="UGA288" s="436"/>
      <c r="UGB288" s="436"/>
      <c r="UGC288" s="436"/>
      <c r="UGD288" s="436"/>
      <c r="UGE288" s="436"/>
      <c r="UGF288" s="436"/>
      <c r="UGG288" s="436"/>
      <c r="UGH288" s="436"/>
      <c r="UGI288" s="436"/>
      <c r="UGJ288" s="436"/>
      <c r="UGK288" s="436"/>
      <c r="UGL288" s="436"/>
      <c r="UGM288" s="436"/>
      <c r="UGN288" s="436"/>
      <c r="UGO288" s="436"/>
      <c r="UGP288" s="436"/>
      <c r="UGQ288" s="436"/>
      <c r="UGR288" s="436"/>
      <c r="UGS288" s="436"/>
      <c r="UGT288" s="436"/>
      <c r="UGU288" s="436"/>
      <c r="UGV288" s="436"/>
      <c r="UGW288" s="436"/>
      <c r="UGX288" s="436"/>
      <c r="UGY288" s="436"/>
      <c r="UGZ288" s="436"/>
      <c r="UHA288" s="436"/>
      <c r="UHB288" s="436"/>
      <c r="UHC288" s="436"/>
      <c r="UHD288" s="436"/>
      <c r="UHE288" s="436"/>
      <c r="UHF288" s="436"/>
      <c r="UHG288" s="436"/>
      <c r="UHH288" s="436"/>
      <c r="UHI288" s="436"/>
      <c r="UHJ288" s="436"/>
      <c r="UHK288" s="436"/>
      <c r="UHL288" s="436"/>
      <c r="UHM288" s="436"/>
      <c r="UHN288" s="436"/>
      <c r="UHO288" s="436"/>
      <c r="UHP288" s="436"/>
      <c r="UHQ288" s="436"/>
      <c r="UHR288" s="436"/>
      <c r="UHS288" s="436"/>
      <c r="UHT288" s="436"/>
      <c r="UHU288" s="436"/>
      <c r="UHV288" s="436"/>
      <c r="UHW288" s="436"/>
      <c r="UHX288" s="436"/>
      <c r="UHY288" s="436"/>
      <c r="UHZ288" s="436"/>
      <c r="UIA288" s="436"/>
      <c r="UIB288" s="436"/>
      <c r="UIC288" s="436"/>
      <c r="UID288" s="436"/>
      <c r="UIE288" s="436"/>
      <c r="UIF288" s="436"/>
      <c r="UIG288" s="436"/>
      <c r="UIH288" s="436"/>
      <c r="UII288" s="436"/>
      <c r="UIJ288" s="436"/>
      <c r="UIK288" s="436"/>
      <c r="UIL288" s="436"/>
      <c r="UIM288" s="436"/>
      <c r="UIN288" s="436"/>
      <c r="UIO288" s="436"/>
      <c r="UIP288" s="436"/>
      <c r="UIQ288" s="436"/>
      <c r="UIR288" s="436"/>
      <c r="UIS288" s="436"/>
      <c r="UIT288" s="436"/>
      <c r="UIU288" s="436"/>
      <c r="UIV288" s="436"/>
      <c r="UIW288" s="436"/>
      <c r="UIX288" s="436"/>
      <c r="UIY288" s="436"/>
      <c r="UIZ288" s="436"/>
      <c r="UJA288" s="436"/>
      <c r="UJB288" s="436"/>
      <c r="UJC288" s="436"/>
      <c r="UJD288" s="436"/>
      <c r="UJE288" s="436"/>
      <c r="UJF288" s="436"/>
      <c r="UJG288" s="436"/>
      <c r="UJH288" s="436"/>
      <c r="UJI288" s="436"/>
      <c r="UJJ288" s="436"/>
      <c r="UJK288" s="436"/>
      <c r="UJL288" s="436"/>
      <c r="UJM288" s="436"/>
      <c r="UJN288" s="436"/>
      <c r="UJO288" s="436"/>
      <c r="UJP288" s="436"/>
      <c r="UJQ288" s="436"/>
      <c r="UJR288" s="436"/>
      <c r="UJS288" s="436"/>
      <c r="UJT288" s="436"/>
      <c r="UJU288" s="436"/>
      <c r="UJV288" s="436"/>
      <c r="UJW288" s="436"/>
      <c r="UJX288" s="436"/>
      <c r="UJY288" s="436"/>
      <c r="UJZ288" s="436"/>
      <c r="UKA288" s="436"/>
      <c r="UKB288" s="436"/>
      <c r="UKC288" s="436"/>
      <c r="UKD288" s="436"/>
      <c r="UKE288" s="436"/>
      <c r="UKF288" s="436"/>
      <c r="UKG288" s="436"/>
      <c r="UKH288" s="436"/>
      <c r="UKI288" s="436"/>
      <c r="UKJ288" s="436"/>
      <c r="UKK288" s="436"/>
      <c r="UKL288" s="436"/>
      <c r="UKM288" s="436"/>
      <c r="UKN288" s="436"/>
      <c r="UKO288" s="436"/>
      <c r="UKP288" s="436"/>
      <c r="UKQ288" s="436"/>
      <c r="UKR288" s="436"/>
      <c r="UKS288" s="436"/>
      <c r="UKT288" s="436"/>
      <c r="UKU288" s="436"/>
      <c r="UKV288" s="436"/>
      <c r="UKW288" s="436"/>
      <c r="UKX288" s="436"/>
      <c r="UKY288" s="436"/>
      <c r="UKZ288" s="436"/>
      <c r="ULA288" s="436"/>
      <c r="ULB288" s="436"/>
      <c r="ULC288" s="436"/>
      <c r="ULD288" s="436"/>
      <c r="ULE288" s="436"/>
      <c r="ULF288" s="436"/>
      <c r="ULG288" s="436"/>
      <c r="ULH288" s="436"/>
      <c r="ULI288" s="436"/>
      <c r="ULJ288" s="436"/>
      <c r="ULK288" s="436"/>
      <c r="ULL288" s="436"/>
      <c r="ULM288" s="436"/>
      <c r="ULN288" s="436"/>
      <c r="ULO288" s="436"/>
      <c r="ULP288" s="436"/>
      <c r="ULQ288" s="436"/>
      <c r="ULR288" s="436"/>
      <c r="ULS288" s="436"/>
      <c r="ULT288" s="436"/>
      <c r="ULU288" s="436"/>
      <c r="ULV288" s="436"/>
      <c r="ULW288" s="436"/>
      <c r="ULX288" s="436"/>
      <c r="ULY288" s="436"/>
      <c r="ULZ288" s="436"/>
      <c r="UMA288" s="436"/>
      <c r="UMB288" s="436"/>
      <c r="UMC288" s="436"/>
      <c r="UMD288" s="436"/>
      <c r="UME288" s="436"/>
      <c r="UMF288" s="436"/>
      <c r="UMG288" s="436"/>
      <c r="UMH288" s="436"/>
      <c r="UMI288" s="436"/>
      <c r="UMJ288" s="436"/>
      <c r="UMK288" s="436"/>
      <c r="UML288" s="436"/>
      <c r="UMM288" s="436"/>
      <c r="UMN288" s="436"/>
      <c r="UMO288" s="436"/>
      <c r="UMP288" s="436"/>
      <c r="UMQ288" s="436"/>
      <c r="UMR288" s="436"/>
      <c r="UMS288" s="436"/>
      <c r="UMT288" s="436"/>
      <c r="UMU288" s="436"/>
      <c r="UMV288" s="436"/>
      <c r="UMW288" s="436"/>
      <c r="UMX288" s="436"/>
      <c r="UMY288" s="436"/>
      <c r="UMZ288" s="436"/>
      <c r="UNA288" s="436"/>
      <c r="UNB288" s="436"/>
      <c r="UNC288" s="436"/>
      <c r="UND288" s="436"/>
      <c r="UNE288" s="436"/>
      <c r="UNF288" s="436"/>
      <c r="UNG288" s="436"/>
      <c r="UNH288" s="436"/>
      <c r="UNI288" s="436"/>
      <c r="UNJ288" s="436"/>
      <c r="UNK288" s="436"/>
      <c r="UNL288" s="436"/>
      <c r="UNM288" s="436"/>
      <c r="UNN288" s="436"/>
      <c r="UNO288" s="436"/>
      <c r="UNP288" s="436"/>
      <c r="UNQ288" s="436"/>
      <c r="UNR288" s="436"/>
      <c r="UNS288" s="436"/>
      <c r="UNT288" s="436"/>
      <c r="UNU288" s="436"/>
      <c r="UNV288" s="436"/>
      <c r="UNW288" s="436"/>
      <c r="UNX288" s="436"/>
      <c r="UNY288" s="436"/>
      <c r="UNZ288" s="436"/>
      <c r="UOA288" s="436"/>
      <c r="UOB288" s="436"/>
      <c r="UOC288" s="436"/>
      <c r="UOD288" s="436"/>
      <c r="UOE288" s="436"/>
      <c r="UOF288" s="436"/>
      <c r="UOG288" s="436"/>
      <c r="UOH288" s="436"/>
      <c r="UOI288" s="436"/>
      <c r="UOJ288" s="436"/>
      <c r="UOK288" s="436"/>
      <c r="UOL288" s="436"/>
      <c r="UOM288" s="436"/>
      <c r="UON288" s="436"/>
      <c r="UOO288" s="436"/>
      <c r="UOP288" s="436"/>
      <c r="UOQ288" s="436"/>
      <c r="UOR288" s="436"/>
      <c r="UOS288" s="436"/>
      <c r="UOT288" s="436"/>
      <c r="UOU288" s="436"/>
      <c r="UOV288" s="436"/>
      <c r="UOW288" s="436"/>
      <c r="UOX288" s="436"/>
      <c r="UOY288" s="436"/>
      <c r="UOZ288" s="436"/>
      <c r="UPA288" s="436"/>
      <c r="UPB288" s="436"/>
      <c r="UPC288" s="436"/>
      <c r="UPD288" s="436"/>
      <c r="UPE288" s="436"/>
      <c r="UPF288" s="436"/>
      <c r="UPG288" s="436"/>
      <c r="UPH288" s="436"/>
      <c r="UPI288" s="436"/>
      <c r="UPJ288" s="436"/>
      <c r="UPK288" s="436"/>
      <c r="UPL288" s="436"/>
      <c r="UPM288" s="436"/>
      <c r="UPN288" s="436"/>
      <c r="UPO288" s="436"/>
      <c r="UPP288" s="436"/>
      <c r="UPQ288" s="436"/>
      <c r="UPR288" s="436"/>
      <c r="UPS288" s="436"/>
      <c r="UPT288" s="436"/>
      <c r="UPU288" s="436"/>
      <c r="UPV288" s="436"/>
      <c r="UPW288" s="436"/>
      <c r="UPX288" s="436"/>
      <c r="UPY288" s="436"/>
      <c r="UPZ288" s="436"/>
      <c r="UQA288" s="436"/>
      <c r="UQB288" s="436"/>
      <c r="UQC288" s="436"/>
      <c r="UQD288" s="436"/>
      <c r="UQE288" s="436"/>
      <c r="UQF288" s="436"/>
      <c r="UQG288" s="436"/>
      <c r="UQH288" s="436"/>
      <c r="UQI288" s="436"/>
      <c r="UQJ288" s="436"/>
      <c r="UQK288" s="436"/>
      <c r="UQL288" s="436"/>
      <c r="UQM288" s="436"/>
      <c r="UQN288" s="436"/>
      <c r="UQO288" s="436"/>
      <c r="UQP288" s="436"/>
      <c r="UQQ288" s="436"/>
      <c r="UQR288" s="436"/>
      <c r="UQS288" s="436"/>
      <c r="UQT288" s="436"/>
      <c r="UQU288" s="436"/>
      <c r="UQV288" s="436"/>
      <c r="UQW288" s="436"/>
      <c r="UQX288" s="436"/>
      <c r="UQY288" s="436"/>
      <c r="UQZ288" s="436"/>
      <c r="URA288" s="436"/>
      <c r="URB288" s="436"/>
      <c r="URC288" s="436"/>
      <c r="URD288" s="436"/>
      <c r="URE288" s="436"/>
      <c r="URF288" s="436"/>
      <c r="URG288" s="436"/>
      <c r="URH288" s="436"/>
      <c r="URI288" s="436"/>
      <c r="URJ288" s="436"/>
      <c r="URK288" s="436"/>
      <c r="URL288" s="436"/>
      <c r="URM288" s="436"/>
      <c r="URN288" s="436"/>
      <c r="URO288" s="436"/>
      <c r="URP288" s="436"/>
      <c r="URQ288" s="436"/>
      <c r="URR288" s="436"/>
      <c r="URS288" s="436"/>
      <c r="URT288" s="436"/>
      <c r="URU288" s="436"/>
      <c r="URV288" s="436"/>
      <c r="URW288" s="436"/>
      <c r="URX288" s="436"/>
      <c r="URY288" s="436"/>
      <c r="URZ288" s="436"/>
      <c r="USA288" s="436"/>
      <c r="USB288" s="436"/>
      <c r="USC288" s="436"/>
      <c r="USD288" s="436"/>
      <c r="USE288" s="436"/>
      <c r="USF288" s="436"/>
      <c r="USG288" s="436"/>
      <c r="USH288" s="436"/>
      <c r="USI288" s="436"/>
      <c r="USJ288" s="436"/>
      <c r="USK288" s="436"/>
      <c r="USL288" s="436"/>
      <c r="USM288" s="436"/>
      <c r="USN288" s="436"/>
      <c r="USO288" s="436"/>
      <c r="USP288" s="436"/>
      <c r="USQ288" s="436"/>
      <c r="USR288" s="436"/>
      <c r="USS288" s="436"/>
      <c r="UST288" s="436"/>
      <c r="USU288" s="436"/>
      <c r="USV288" s="436"/>
      <c r="USW288" s="436"/>
      <c r="USX288" s="436"/>
      <c r="USY288" s="436"/>
      <c r="USZ288" s="436"/>
      <c r="UTA288" s="436"/>
      <c r="UTB288" s="436"/>
      <c r="UTC288" s="436"/>
      <c r="UTD288" s="436"/>
      <c r="UTE288" s="436"/>
      <c r="UTF288" s="436"/>
      <c r="UTG288" s="436"/>
      <c r="UTH288" s="436"/>
      <c r="UTI288" s="436"/>
      <c r="UTJ288" s="436"/>
      <c r="UTK288" s="436"/>
      <c r="UTL288" s="436"/>
      <c r="UTM288" s="436"/>
      <c r="UTN288" s="436"/>
      <c r="UTO288" s="436"/>
      <c r="UTP288" s="436"/>
      <c r="UTQ288" s="436"/>
      <c r="UTR288" s="436"/>
      <c r="UTS288" s="436"/>
      <c r="UTT288" s="436"/>
      <c r="UTU288" s="436"/>
      <c r="UTV288" s="436"/>
      <c r="UTW288" s="436"/>
      <c r="UTX288" s="436"/>
      <c r="UTY288" s="436"/>
      <c r="UTZ288" s="436"/>
      <c r="UUA288" s="436"/>
      <c r="UUB288" s="436"/>
      <c r="UUC288" s="436"/>
      <c r="UUD288" s="436"/>
      <c r="UUE288" s="436"/>
      <c r="UUF288" s="436"/>
      <c r="UUG288" s="436"/>
      <c r="UUH288" s="436"/>
      <c r="UUI288" s="436"/>
      <c r="UUJ288" s="436"/>
      <c r="UUK288" s="436"/>
      <c r="UUL288" s="436"/>
      <c r="UUM288" s="436"/>
      <c r="UUN288" s="436"/>
      <c r="UUO288" s="436"/>
      <c r="UUP288" s="436"/>
      <c r="UUQ288" s="436"/>
      <c r="UUR288" s="436"/>
      <c r="UUS288" s="436"/>
      <c r="UUT288" s="436"/>
      <c r="UUU288" s="436"/>
      <c r="UUV288" s="436"/>
      <c r="UUW288" s="436"/>
      <c r="UUX288" s="436"/>
      <c r="UUY288" s="436"/>
      <c r="UUZ288" s="436"/>
      <c r="UVA288" s="436"/>
      <c r="UVB288" s="436"/>
      <c r="UVC288" s="436"/>
      <c r="UVD288" s="436"/>
      <c r="UVE288" s="436"/>
      <c r="UVF288" s="436"/>
      <c r="UVG288" s="436"/>
      <c r="UVH288" s="436"/>
      <c r="UVI288" s="436"/>
      <c r="UVJ288" s="436"/>
      <c r="UVK288" s="436"/>
      <c r="UVL288" s="436"/>
      <c r="UVM288" s="436"/>
      <c r="UVN288" s="436"/>
      <c r="UVO288" s="436"/>
      <c r="UVP288" s="436"/>
      <c r="UVQ288" s="436"/>
      <c r="UVR288" s="436"/>
      <c r="UVS288" s="436"/>
      <c r="UVT288" s="436"/>
      <c r="UVU288" s="436"/>
      <c r="UVV288" s="436"/>
      <c r="UVW288" s="436"/>
      <c r="UVX288" s="436"/>
      <c r="UVY288" s="436"/>
      <c r="UVZ288" s="436"/>
      <c r="UWA288" s="436"/>
      <c r="UWB288" s="436"/>
      <c r="UWC288" s="436"/>
      <c r="UWD288" s="436"/>
      <c r="UWE288" s="436"/>
      <c r="UWF288" s="436"/>
      <c r="UWG288" s="436"/>
      <c r="UWH288" s="436"/>
      <c r="UWI288" s="436"/>
      <c r="UWJ288" s="436"/>
      <c r="UWK288" s="436"/>
      <c r="UWL288" s="436"/>
      <c r="UWM288" s="436"/>
      <c r="UWN288" s="436"/>
      <c r="UWO288" s="436"/>
      <c r="UWP288" s="436"/>
      <c r="UWQ288" s="436"/>
      <c r="UWR288" s="436"/>
      <c r="UWS288" s="436"/>
      <c r="UWT288" s="436"/>
      <c r="UWU288" s="436"/>
      <c r="UWV288" s="436"/>
      <c r="UWW288" s="436"/>
      <c r="UWX288" s="436"/>
      <c r="UWY288" s="436"/>
      <c r="UWZ288" s="436"/>
      <c r="UXA288" s="436"/>
      <c r="UXB288" s="436"/>
      <c r="UXC288" s="436"/>
      <c r="UXD288" s="436"/>
      <c r="UXE288" s="436"/>
      <c r="UXF288" s="436"/>
      <c r="UXG288" s="436"/>
      <c r="UXH288" s="436"/>
      <c r="UXI288" s="436"/>
      <c r="UXJ288" s="436"/>
      <c r="UXK288" s="436"/>
      <c r="UXL288" s="436"/>
      <c r="UXM288" s="436"/>
      <c r="UXN288" s="436"/>
      <c r="UXO288" s="436"/>
      <c r="UXP288" s="436"/>
      <c r="UXQ288" s="436"/>
      <c r="UXR288" s="436"/>
      <c r="UXS288" s="436"/>
      <c r="UXT288" s="436"/>
      <c r="UXU288" s="436"/>
      <c r="UXV288" s="436"/>
      <c r="UXW288" s="436"/>
      <c r="UXX288" s="436"/>
      <c r="UXY288" s="436"/>
      <c r="UXZ288" s="436"/>
      <c r="UYA288" s="436"/>
      <c r="UYB288" s="436"/>
      <c r="UYC288" s="436"/>
      <c r="UYD288" s="436"/>
      <c r="UYE288" s="436"/>
      <c r="UYF288" s="436"/>
      <c r="UYG288" s="436"/>
      <c r="UYH288" s="436"/>
      <c r="UYI288" s="436"/>
      <c r="UYJ288" s="436"/>
      <c r="UYK288" s="436"/>
      <c r="UYL288" s="436"/>
      <c r="UYM288" s="436"/>
      <c r="UYN288" s="436"/>
      <c r="UYO288" s="436"/>
      <c r="UYP288" s="436"/>
      <c r="UYQ288" s="436"/>
      <c r="UYR288" s="436"/>
      <c r="UYS288" s="436"/>
      <c r="UYT288" s="436"/>
      <c r="UYU288" s="436"/>
      <c r="UYV288" s="436"/>
      <c r="UYW288" s="436"/>
      <c r="UYX288" s="436"/>
      <c r="UYY288" s="436"/>
      <c r="UYZ288" s="436"/>
      <c r="UZA288" s="436"/>
      <c r="UZB288" s="436"/>
      <c r="UZC288" s="436"/>
      <c r="UZD288" s="436"/>
      <c r="UZE288" s="436"/>
      <c r="UZF288" s="436"/>
      <c r="UZG288" s="436"/>
      <c r="UZH288" s="436"/>
      <c r="UZI288" s="436"/>
      <c r="UZJ288" s="436"/>
      <c r="UZK288" s="436"/>
      <c r="UZL288" s="436"/>
      <c r="UZM288" s="436"/>
      <c r="UZN288" s="436"/>
      <c r="UZO288" s="436"/>
      <c r="UZP288" s="436"/>
      <c r="UZQ288" s="436"/>
      <c r="UZR288" s="436"/>
      <c r="UZS288" s="436"/>
      <c r="UZT288" s="436"/>
      <c r="UZU288" s="436"/>
      <c r="UZV288" s="436"/>
      <c r="UZW288" s="436"/>
      <c r="UZX288" s="436"/>
      <c r="UZY288" s="436"/>
      <c r="UZZ288" s="436"/>
      <c r="VAA288" s="436"/>
      <c r="VAB288" s="436"/>
      <c r="VAC288" s="436"/>
      <c r="VAD288" s="436"/>
      <c r="VAE288" s="436"/>
      <c r="VAF288" s="436"/>
      <c r="VAG288" s="436"/>
      <c r="VAH288" s="436"/>
      <c r="VAI288" s="436"/>
      <c r="VAJ288" s="436"/>
      <c r="VAK288" s="436"/>
      <c r="VAL288" s="436"/>
      <c r="VAM288" s="436"/>
      <c r="VAN288" s="436"/>
      <c r="VAO288" s="436"/>
      <c r="VAP288" s="436"/>
      <c r="VAQ288" s="436"/>
      <c r="VAR288" s="436"/>
      <c r="VAS288" s="436"/>
      <c r="VAT288" s="436"/>
      <c r="VAU288" s="436"/>
      <c r="VAV288" s="436"/>
      <c r="VAW288" s="436"/>
      <c r="VAX288" s="436"/>
      <c r="VAY288" s="436"/>
      <c r="VAZ288" s="436"/>
      <c r="VBA288" s="436"/>
      <c r="VBB288" s="436"/>
      <c r="VBC288" s="436"/>
      <c r="VBD288" s="436"/>
      <c r="VBE288" s="436"/>
      <c r="VBF288" s="436"/>
      <c r="VBG288" s="436"/>
      <c r="VBH288" s="436"/>
      <c r="VBI288" s="436"/>
      <c r="VBJ288" s="436"/>
      <c r="VBK288" s="436"/>
      <c r="VBL288" s="436"/>
      <c r="VBM288" s="436"/>
      <c r="VBN288" s="436"/>
      <c r="VBO288" s="436"/>
      <c r="VBP288" s="436"/>
      <c r="VBQ288" s="436"/>
      <c r="VBR288" s="436"/>
      <c r="VBS288" s="436"/>
      <c r="VBT288" s="436"/>
      <c r="VBU288" s="436"/>
      <c r="VBV288" s="436"/>
      <c r="VBW288" s="436"/>
      <c r="VBX288" s="436"/>
      <c r="VBY288" s="436"/>
      <c r="VBZ288" s="436"/>
      <c r="VCA288" s="436"/>
      <c r="VCB288" s="436"/>
      <c r="VCC288" s="436"/>
      <c r="VCD288" s="436"/>
      <c r="VCE288" s="436"/>
      <c r="VCF288" s="436"/>
      <c r="VCG288" s="436"/>
      <c r="VCH288" s="436"/>
      <c r="VCI288" s="436"/>
      <c r="VCJ288" s="436"/>
      <c r="VCK288" s="436"/>
      <c r="VCL288" s="436"/>
      <c r="VCM288" s="436"/>
      <c r="VCN288" s="436"/>
      <c r="VCO288" s="436"/>
      <c r="VCP288" s="436"/>
      <c r="VCQ288" s="436"/>
      <c r="VCR288" s="436"/>
      <c r="VCS288" s="436"/>
      <c r="VCT288" s="436"/>
      <c r="VCU288" s="436"/>
      <c r="VCV288" s="436"/>
      <c r="VCW288" s="436"/>
      <c r="VCX288" s="436"/>
      <c r="VCY288" s="436"/>
      <c r="VCZ288" s="436"/>
      <c r="VDA288" s="436"/>
      <c r="VDB288" s="436"/>
      <c r="VDC288" s="436"/>
      <c r="VDD288" s="436"/>
      <c r="VDE288" s="436"/>
      <c r="VDF288" s="436"/>
      <c r="VDG288" s="436"/>
      <c r="VDH288" s="436"/>
      <c r="VDI288" s="436"/>
      <c r="VDJ288" s="436"/>
      <c r="VDK288" s="436"/>
      <c r="VDL288" s="436"/>
      <c r="VDM288" s="436"/>
      <c r="VDN288" s="436"/>
      <c r="VDO288" s="436"/>
      <c r="VDP288" s="436"/>
      <c r="VDQ288" s="436"/>
      <c r="VDR288" s="436"/>
      <c r="VDS288" s="436"/>
      <c r="VDT288" s="436"/>
      <c r="VDU288" s="436"/>
      <c r="VDV288" s="436"/>
      <c r="VDW288" s="436"/>
      <c r="VDX288" s="436"/>
      <c r="VDY288" s="436"/>
      <c r="VDZ288" s="436"/>
      <c r="VEA288" s="436"/>
      <c r="VEB288" s="436"/>
      <c r="VEC288" s="436"/>
      <c r="VED288" s="436"/>
      <c r="VEE288" s="436"/>
      <c r="VEF288" s="436"/>
      <c r="VEG288" s="436"/>
      <c r="VEH288" s="436"/>
      <c r="VEI288" s="436"/>
      <c r="VEJ288" s="436"/>
      <c r="VEK288" s="436"/>
      <c r="VEL288" s="436"/>
      <c r="VEM288" s="436"/>
      <c r="VEN288" s="436"/>
      <c r="VEO288" s="436"/>
      <c r="VEP288" s="436"/>
      <c r="VEQ288" s="436"/>
      <c r="VER288" s="436"/>
      <c r="VES288" s="436"/>
      <c r="VET288" s="436"/>
      <c r="VEU288" s="436"/>
      <c r="VEV288" s="436"/>
      <c r="VEW288" s="436"/>
      <c r="VEX288" s="436"/>
      <c r="VEY288" s="436"/>
      <c r="VEZ288" s="436"/>
      <c r="VFA288" s="436"/>
      <c r="VFB288" s="436"/>
      <c r="VFC288" s="436"/>
      <c r="VFD288" s="436"/>
      <c r="VFE288" s="436"/>
      <c r="VFF288" s="436"/>
      <c r="VFG288" s="436"/>
      <c r="VFH288" s="436"/>
      <c r="VFI288" s="436"/>
      <c r="VFJ288" s="436"/>
      <c r="VFK288" s="436"/>
      <c r="VFL288" s="436"/>
      <c r="VFM288" s="436"/>
      <c r="VFN288" s="436"/>
      <c r="VFO288" s="436"/>
      <c r="VFP288" s="436"/>
      <c r="VFQ288" s="436"/>
      <c r="VFR288" s="436"/>
      <c r="VFS288" s="436"/>
      <c r="VFT288" s="436"/>
      <c r="VFU288" s="436"/>
      <c r="VFV288" s="436"/>
      <c r="VFW288" s="436"/>
      <c r="VFX288" s="436"/>
      <c r="VFY288" s="436"/>
      <c r="VFZ288" s="436"/>
      <c r="VGA288" s="436"/>
      <c r="VGB288" s="436"/>
      <c r="VGC288" s="436"/>
      <c r="VGD288" s="436"/>
      <c r="VGE288" s="436"/>
      <c r="VGF288" s="436"/>
      <c r="VGG288" s="436"/>
      <c r="VGH288" s="436"/>
      <c r="VGI288" s="436"/>
      <c r="VGJ288" s="436"/>
      <c r="VGK288" s="436"/>
      <c r="VGL288" s="436"/>
      <c r="VGM288" s="436"/>
      <c r="VGN288" s="436"/>
      <c r="VGO288" s="436"/>
      <c r="VGP288" s="436"/>
      <c r="VGQ288" s="436"/>
      <c r="VGR288" s="436"/>
      <c r="VGS288" s="436"/>
      <c r="VGT288" s="436"/>
      <c r="VGU288" s="436"/>
      <c r="VGV288" s="436"/>
      <c r="VGW288" s="436"/>
      <c r="VGX288" s="436"/>
      <c r="VGY288" s="436"/>
      <c r="VGZ288" s="436"/>
      <c r="VHA288" s="436"/>
      <c r="VHB288" s="436"/>
      <c r="VHC288" s="436"/>
      <c r="VHD288" s="436"/>
      <c r="VHE288" s="436"/>
      <c r="VHF288" s="436"/>
      <c r="VHG288" s="436"/>
      <c r="VHH288" s="436"/>
      <c r="VHI288" s="436"/>
      <c r="VHJ288" s="436"/>
      <c r="VHK288" s="436"/>
      <c r="VHL288" s="436"/>
      <c r="VHM288" s="436"/>
      <c r="VHN288" s="436"/>
      <c r="VHO288" s="436"/>
      <c r="VHP288" s="436"/>
      <c r="VHQ288" s="436"/>
      <c r="VHR288" s="436"/>
      <c r="VHS288" s="436"/>
      <c r="VHT288" s="436"/>
      <c r="VHU288" s="436"/>
      <c r="VHV288" s="436"/>
      <c r="VHW288" s="436"/>
      <c r="VHX288" s="436"/>
      <c r="VHY288" s="436"/>
      <c r="VHZ288" s="436"/>
      <c r="VIA288" s="436"/>
      <c r="VIB288" s="436"/>
      <c r="VIC288" s="436"/>
      <c r="VID288" s="436"/>
      <c r="VIE288" s="436"/>
      <c r="VIF288" s="436"/>
      <c r="VIG288" s="436"/>
      <c r="VIH288" s="436"/>
      <c r="VII288" s="436"/>
      <c r="VIJ288" s="436"/>
      <c r="VIK288" s="436"/>
      <c r="VIL288" s="436"/>
      <c r="VIM288" s="436"/>
      <c r="VIN288" s="436"/>
      <c r="VIO288" s="436"/>
      <c r="VIP288" s="436"/>
      <c r="VIQ288" s="436"/>
      <c r="VIR288" s="436"/>
      <c r="VIS288" s="436"/>
      <c r="VIT288" s="436"/>
      <c r="VIU288" s="436"/>
      <c r="VIV288" s="436"/>
      <c r="VIW288" s="436"/>
      <c r="VIX288" s="436"/>
      <c r="VIY288" s="436"/>
      <c r="VIZ288" s="436"/>
      <c r="VJA288" s="436"/>
      <c r="VJB288" s="436"/>
      <c r="VJC288" s="436"/>
      <c r="VJD288" s="436"/>
      <c r="VJE288" s="436"/>
      <c r="VJF288" s="436"/>
      <c r="VJG288" s="436"/>
      <c r="VJH288" s="436"/>
      <c r="VJI288" s="436"/>
      <c r="VJJ288" s="436"/>
      <c r="VJK288" s="436"/>
      <c r="VJL288" s="436"/>
      <c r="VJM288" s="436"/>
      <c r="VJN288" s="436"/>
      <c r="VJO288" s="436"/>
      <c r="VJP288" s="436"/>
      <c r="VJQ288" s="436"/>
      <c r="VJR288" s="436"/>
      <c r="VJS288" s="436"/>
      <c r="VJT288" s="436"/>
      <c r="VJU288" s="436"/>
      <c r="VJV288" s="436"/>
      <c r="VJW288" s="436"/>
      <c r="VJX288" s="436"/>
      <c r="VJY288" s="436"/>
      <c r="VJZ288" s="436"/>
      <c r="VKA288" s="436"/>
      <c r="VKB288" s="436"/>
      <c r="VKC288" s="436"/>
      <c r="VKD288" s="436"/>
      <c r="VKE288" s="436"/>
      <c r="VKF288" s="436"/>
      <c r="VKG288" s="436"/>
      <c r="VKH288" s="436"/>
      <c r="VKI288" s="436"/>
      <c r="VKJ288" s="436"/>
      <c r="VKK288" s="436"/>
      <c r="VKL288" s="436"/>
      <c r="VKM288" s="436"/>
      <c r="VKN288" s="436"/>
      <c r="VKO288" s="436"/>
      <c r="VKP288" s="436"/>
      <c r="VKQ288" s="436"/>
      <c r="VKR288" s="436"/>
      <c r="VKS288" s="436"/>
      <c r="VKT288" s="436"/>
      <c r="VKU288" s="436"/>
      <c r="VKV288" s="436"/>
      <c r="VKW288" s="436"/>
      <c r="VKX288" s="436"/>
      <c r="VKY288" s="436"/>
      <c r="VKZ288" s="436"/>
      <c r="VLA288" s="436"/>
      <c r="VLB288" s="436"/>
      <c r="VLC288" s="436"/>
      <c r="VLD288" s="436"/>
      <c r="VLE288" s="436"/>
      <c r="VLF288" s="436"/>
      <c r="VLG288" s="436"/>
      <c r="VLH288" s="436"/>
      <c r="VLI288" s="436"/>
      <c r="VLJ288" s="436"/>
      <c r="VLK288" s="436"/>
      <c r="VLL288" s="436"/>
      <c r="VLM288" s="436"/>
      <c r="VLN288" s="436"/>
      <c r="VLO288" s="436"/>
      <c r="VLP288" s="436"/>
      <c r="VLQ288" s="436"/>
      <c r="VLR288" s="436"/>
      <c r="VLS288" s="436"/>
      <c r="VLT288" s="436"/>
      <c r="VLU288" s="436"/>
      <c r="VLV288" s="436"/>
      <c r="VLW288" s="436"/>
      <c r="VLX288" s="436"/>
      <c r="VLY288" s="436"/>
      <c r="VLZ288" s="436"/>
      <c r="VMA288" s="436"/>
      <c r="VMB288" s="436"/>
      <c r="VMC288" s="436"/>
      <c r="VMD288" s="436"/>
      <c r="VME288" s="436"/>
      <c r="VMF288" s="436"/>
      <c r="VMG288" s="436"/>
      <c r="VMH288" s="436"/>
      <c r="VMI288" s="436"/>
      <c r="VMJ288" s="436"/>
      <c r="VMK288" s="436"/>
      <c r="VML288" s="436"/>
      <c r="VMM288" s="436"/>
      <c r="VMN288" s="436"/>
      <c r="VMO288" s="436"/>
      <c r="VMP288" s="436"/>
      <c r="VMQ288" s="436"/>
      <c r="VMR288" s="436"/>
      <c r="VMS288" s="436"/>
      <c r="VMT288" s="436"/>
      <c r="VMU288" s="436"/>
      <c r="VMV288" s="436"/>
      <c r="VMW288" s="436"/>
      <c r="VMX288" s="436"/>
      <c r="VMY288" s="436"/>
      <c r="VMZ288" s="436"/>
      <c r="VNA288" s="436"/>
      <c r="VNB288" s="436"/>
      <c r="VNC288" s="436"/>
      <c r="VND288" s="436"/>
      <c r="VNE288" s="436"/>
      <c r="VNF288" s="436"/>
      <c r="VNG288" s="436"/>
      <c r="VNH288" s="436"/>
      <c r="VNI288" s="436"/>
      <c r="VNJ288" s="436"/>
      <c r="VNK288" s="436"/>
      <c r="VNL288" s="436"/>
      <c r="VNM288" s="436"/>
      <c r="VNN288" s="436"/>
      <c r="VNO288" s="436"/>
      <c r="VNP288" s="436"/>
      <c r="VNQ288" s="436"/>
      <c r="VNR288" s="436"/>
      <c r="VNS288" s="436"/>
      <c r="VNT288" s="436"/>
      <c r="VNU288" s="436"/>
      <c r="VNV288" s="436"/>
      <c r="VNW288" s="436"/>
      <c r="VNX288" s="436"/>
      <c r="VNY288" s="436"/>
      <c r="VNZ288" s="436"/>
      <c r="VOA288" s="436"/>
      <c r="VOB288" s="436"/>
      <c r="VOC288" s="436"/>
      <c r="VOD288" s="436"/>
      <c r="VOE288" s="436"/>
      <c r="VOF288" s="436"/>
      <c r="VOG288" s="436"/>
      <c r="VOH288" s="436"/>
      <c r="VOI288" s="436"/>
      <c r="VOJ288" s="436"/>
      <c r="VOK288" s="436"/>
      <c r="VOL288" s="436"/>
      <c r="VOM288" s="436"/>
      <c r="VON288" s="436"/>
      <c r="VOO288" s="436"/>
      <c r="VOP288" s="436"/>
      <c r="VOQ288" s="436"/>
      <c r="VOR288" s="436"/>
      <c r="VOS288" s="436"/>
      <c r="VOT288" s="436"/>
      <c r="VOU288" s="436"/>
      <c r="VOV288" s="436"/>
      <c r="VOW288" s="436"/>
      <c r="VOX288" s="436"/>
      <c r="VOY288" s="436"/>
      <c r="VOZ288" s="436"/>
      <c r="VPA288" s="436"/>
      <c r="VPB288" s="436"/>
      <c r="VPC288" s="436"/>
      <c r="VPD288" s="436"/>
      <c r="VPE288" s="436"/>
      <c r="VPF288" s="436"/>
      <c r="VPG288" s="436"/>
      <c r="VPH288" s="436"/>
      <c r="VPI288" s="436"/>
      <c r="VPJ288" s="436"/>
      <c r="VPK288" s="436"/>
      <c r="VPL288" s="436"/>
      <c r="VPM288" s="436"/>
      <c r="VPN288" s="436"/>
      <c r="VPO288" s="436"/>
      <c r="VPP288" s="436"/>
      <c r="VPQ288" s="436"/>
      <c r="VPR288" s="436"/>
      <c r="VPS288" s="436"/>
      <c r="VPT288" s="436"/>
      <c r="VPU288" s="436"/>
      <c r="VPV288" s="436"/>
      <c r="VPW288" s="436"/>
      <c r="VPX288" s="436"/>
      <c r="VPY288" s="436"/>
      <c r="VPZ288" s="436"/>
      <c r="VQA288" s="436"/>
      <c r="VQB288" s="436"/>
      <c r="VQC288" s="436"/>
      <c r="VQD288" s="436"/>
      <c r="VQE288" s="436"/>
      <c r="VQF288" s="436"/>
      <c r="VQG288" s="436"/>
      <c r="VQH288" s="436"/>
      <c r="VQI288" s="436"/>
      <c r="VQJ288" s="436"/>
      <c r="VQK288" s="436"/>
      <c r="VQL288" s="436"/>
      <c r="VQM288" s="436"/>
      <c r="VQN288" s="436"/>
      <c r="VQO288" s="436"/>
      <c r="VQP288" s="436"/>
      <c r="VQQ288" s="436"/>
      <c r="VQR288" s="436"/>
      <c r="VQS288" s="436"/>
      <c r="VQT288" s="436"/>
      <c r="VQU288" s="436"/>
      <c r="VQV288" s="436"/>
      <c r="VQW288" s="436"/>
      <c r="VQX288" s="436"/>
      <c r="VQY288" s="436"/>
      <c r="VQZ288" s="436"/>
      <c r="VRA288" s="436"/>
      <c r="VRB288" s="436"/>
      <c r="VRC288" s="436"/>
      <c r="VRD288" s="436"/>
      <c r="VRE288" s="436"/>
      <c r="VRF288" s="436"/>
      <c r="VRG288" s="436"/>
      <c r="VRH288" s="436"/>
      <c r="VRI288" s="436"/>
      <c r="VRJ288" s="436"/>
      <c r="VRK288" s="436"/>
      <c r="VRL288" s="436"/>
      <c r="VRM288" s="436"/>
      <c r="VRN288" s="436"/>
      <c r="VRO288" s="436"/>
      <c r="VRP288" s="436"/>
      <c r="VRQ288" s="436"/>
      <c r="VRR288" s="436"/>
      <c r="VRS288" s="436"/>
      <c r="VRT288" s="436"/>
      <c r="VRU288" s="436"/>
      <c r="VRV288" s="436"/>
      <c r="VRW288" s="436"/>
      <c r="VRX288" s="436"/>
      <c r="VRY288" s="436"/>
      <c r="VRZ288" s="436"/>
      <c r="VSA288" s="436"/>
      <c r="VSB288" s="436"/>
      <c r="VSC288" s="436"/>
      <c r="VSD288" s="436"/>
      <c r="VSE288" s="436"/>
      <c r="VSF288" s="436"/>
      <c r="VSG288" s="436"/>
      <c r="VSH288" s="436"/>
      <c r="VSI288" s="436"/>
      <c r="VSJ288" s="436"/>
      <c r="VSK288" s="436"/>
      <c r="VSL288" s="436"/>
      <c r="VSM288" s="436"/>
      <c r="VSN288" s="436"/>
      <c r="VSO288" s="436"/>
      <c r="VSP288" s="436"/>
      <c r="VSQ288" s="436"/>
      <c r="VSR288" s="436"/>
      <c r="VSS288" s="436"/>
      <c r="VST288" s="436"/>
      <c r="VSU288" s="436"/>
      <c r="VSV288" s="436"/>
      <c r="VSW288" s="436"/>
      <c r="VSX288" s="436"/>
      <c r="VSY288" s="436"/>
      <c r="VSZ288" s="436"/>
      <c r="VTA288" s="436"/>
      <c r="VTB288" s="436"/>
      <c r="VTC288" s="436"/>
      <c r="VTD288" s="436"/>
      <c r="VTE288" s="436"/>
      <c r="VTF288" s="436"/>
      <c r="VTG288" s="436"/>
      <c r="VTH288" s="436"/>
      <c r="VTI288" s="436"/>
      <c r="VTJ288" s="436"/>
      <c r="VTK288" s="436"/>
      <c r="VTL288" s="436"/>
      <c r="VTM288" s="436"/>
      <c r="VTN288" s="436"/>
      <c r="VTO288" s="436"/>
      <c r="VTP288" s="436"/>
      <c r="VTQ288" s="436"/>
      <c r="VTR288" s="436"/>
      <c r="VTS288" s="436"/>
      <c r="VTT288" s="436"/>
      <c r="VTU288" s="436"/>
      <c r="VTV288" s="436"/>
      <c r="VTW288" s="436"/>
      <c r="VTX288" s="436"/>
      <c r="VTY288" s="436"/>
      <c r="VTZ288" s="436"/>
      <c r="VUA288" s="436"/>
      <c r="VUB288" s="436"/>
      <c r="VUC288" s="436"/>
      <c r="VUD288" s="436"/>
      <c r="VUE288" s="436"/>
      <c r="VUF288" s="436"/>
      <c r="VUG288" s="436"/>
      <c r="VUH288" s="436"/>
      <c r="VUI288" s="436"/>
      <c r="VUJ288" s="436"/>
      <c r="VUK288" s="436"/>
      <c r="VUL288" s="436"/>
      <c r="VUM288" s="436"/>
      <c r="VUN288" s="436"/>
      <c r="VUO288" s="436"/>
      <c r="VUP288" s="436"/>
      <c r="VUQ288" s="436"/>
      <c r="VUR288" s="436"/>
      <c r="VUS288" s="436"/>
      <c r="VUT288" s="436"/>
      <c r="VUU288" s="436"/>
      <c r="VUV288" s="436"/>
      <c r="VUW288" s="436"/>
      <c r="VUX288" s="436"/>
      <c r="VUY288" s="436"/>
      <c r="VUZ288" s="436"/>
      <c r="VVA288" s="436"/>
      <c r="VVB288" s="436"/>
      <c r="VVC288" s="436"/>
      <c r="VVD288" s="436"/>
      <c r="VVE288" s="436"/>
      <c r="VVF288" s="436"/>
      <c r="VVG288" s="436"/>
      <c r="VVH288" s="436"/>
      <c r="VVI288" s="436"/>
      <c r="VVJ288" s="436"/>
      <c r="VVK288" s="436"/>
      <c r="VVL288" s="436"/>
      <c r="VVM288" s="436"/>
      <c r="VVN288" s="436"/>
      <c r="VVO288" s="436"/>
      <c r="VVP288" s="436"/>
      <c r="VVQ288" s="436"/>
      <c r="VVR288" s="436"/>
      <c r="VVS288" s="436"/>
      <c r="VVT288" s="436"/>
      <c r="VVU288" s="436"/>
      <c r="VVV288" s="436"/>
      <c r="VVW288" s="436"/>
      <c r="VVX288" s="436"/>
      <c r="VVY288" s="436"/>
      <c r="VVZ288" s="436"/>
      <c r="VWA288" s="436"/>
      <c r="VWB288" s="436"/>
      <c r="VWC288" s="436"/>
      <c r="VWD288" s="436"/>
      <c r="VWE288" s="436"/>
      <c r="VWF288" s="436"/>
      <c r="VWG288" s="436"/>
      <c r="VWH288" s="436"/>
      <c r="VWI288" s="436"/>
      <c r="VWJ288" s="436"/>
      <c r="VWK288" s="436"/>
      <c r="VWL288" s="436"/>
      <c r="VWM288" s="436"/>
      <c r="VWN288" s="436"/>
      <c r="VWO288" s="436"/>
      <c r="VWP288" s="436"/>
      <c r="VWQ288" s="436"/>
      <c r="VWR288" s="436"/>
      <c r="VWS288" s="436"/>
      <c r="VWT288" s="436"/>
      <c r="VWU288" s="436"/>
      <c r="VWV288" s="436"/>
      <c r="VWW288" s="436"/>
      <c r="VWX288" s="436"/>
      <c r="VWY288" s="436"/>
      <c r="VWZ288" s="436"/>
      <c r="VXA288" s="436"/>
      <c r="VXB288" s="436"/>
      <c r="VXC288" s="436"/>
      <c r="VXD288" s="436"/>
      <c r="VXE288" s="436"/>
      <c r="VXF288" s="436"/>
      <c r="VXG288" s="436"/>
      <c r="VXH288" s="436"/>
      <c r="VXI288" s="436"/>
      <c r="VXJ288" s="436"/>
      <c r="VXK288" s="436"/>
      <c r="VXL288" s="436"/>
      <c r="VXM288" s="436"/>
      <c r="VXN288" s="436"/>
      <c r="VXO288" s="436"/>
      <c r="VXP288" s="436"/>
      <c r="VXQ288" s="436"/>
      <c r="VXR288" s="436"/>
      <c r="VXS288" s="436"/>
      <c r="VXT288" s="436"/>
      <c r="VXU288" s="436"/>
      <c r="VXV288" s="436"/>
      <c r="VXW288" s="436"/>
      <c r="VXX288" s="436"/>
      <c r="VXY288" s="436"/>
      <c r="VXZ288" s="436"/>
      <c r="VYA288" s="436"/>
      <c r="VYB288" s="436"/>
      <c r="VYC288" s="436"/>
      <c r="VYD288" s="436"/>
      <c r="VYE288" s="436"/>
      <c r="VYF288" s="436"/>
      <c r="VYG288" s="436"/>
      <c r="VYH288" s="436"/>
      <c r="VYI288" s="436"/>
      <c r="VYJ288" s="436"/>
      <c r="VYK288" s="436"/>
      <c r="VYL288" s="436"/>
      <c r="VYM288" s="436"/>
      <c r="VYN288" s="436"/>
      <c r="VYO288" s="436"/>
      <c r="VYP288" s="436"/>
      <c r="VYQ288" s="436"/>
      <c r="VYR288" s="436"/>
      <c r="VYS288" s="436"/>
      <c r="VYT288" s="436"/>
      <c r="VYU288" s="436"/>
      <c r="VYV288" s="436"/>
      <c r="VYW288" s="436"/>
      <c r="VYX288" s="436"/>
      <c r="VYY288" s="436"/>
      <c r="VYZ288" s="436"/>
      <c r="VZA288" s="436"/>
      <c r="VZB288" s="436"/>
      <c r="VZC288" s="436"/>
      <c r="VZD288" s="436"/>
      <c r="VZE288" s="436"/>
      <c r="VZF288" s="436"/>
      <c r="VZG288" s="436"/>
      <c r="VZH288" s="436"/>
      <c r="VZI288" s="436"/>
      <c r="VZJ288" s="436"/>
      <c r="VZK288" s="436"/>
      <c r="VZL288" s="436"/>
      <c r="VZM288" s="436"/>
      <c r="VZN288" s="436"/>
      <c r="VZO288" s="436"/>
      <c r="VZP288" s="436"/>
      <c r="VZQ288" s="436"/>
      <c r="VZR288" s="436"/>
      <c r="VZS288" s="436"/>
      <c r="VZT288" s="436"/>
      <c r="VZU288" s="436"/>
      <c r="VZV288" s="436"/>
      <c r="VZW288" s="436"/>
      <c r="VZX288" s="436"/>
      <c r="VZY288" s="436"/>
      <c r="VZZ288" s="436"/>
      <c r="WAA288" s="436"/>
      <c r="WAB288" s="436"/>
      <c r="WAC288" s="436"/>
      <c r="WAD288" s="436"/>
      <c r="WAE288" s="436"/>
      <c r="WAF288" s="436"/>
      <c r="WAG288" s="436"/>
      <c r="WAH288" s="436"/>
      <c r="WAI288" s="436"/>
      <c r="WAJ288" s="436"/>
      <c r="WAK288" s="436"/>
      <c r="WAL288" s="436"/>
      <c r="WAM288" s="436"/>
      <c r="WAN288" s="436"/>
      <c r="WAO288" s="436"/>
      <c r="WAP288" s="436"/>
      <c r="WAQ288" s="436"/>
      <c r="WAR288" s="436"/>
      <c r="WAS288" s="436"/>
      <c r="WAT288" s="436"/>
      <c r="WAU288" s="436"/>
      <c r="WAV288" s="436"/>
      <c r="WAW288" s="436"/>
      <c r="WAX288" s="436"/>
      <c r="WAY288" s="436"/>
      <c r="WAZ288" s="436"/>
      <c r="WBA288" s="436"/>
      <c r="WBB288" s="436"/>
      <c r="WBC288" s="436"/>
      <c r="WBD288" s="436"/>
      <c r="WBE288" s="436"/>
      <c r="WBF288" s="436"/>
      <c r="WBG288" s="436"/>
      <c r="WBH288" s="436"/>
      <c r="WBI288" s="436"/>
      <c r="WBJ288" s="436"/>
      <c r="WBK288" s="436"/>
      <c r="WBL288" s="436"/>
      <c r="WBM288" s="436"/>
      <c r="WBN288" s="436"/>
      <c r="WBO288" s="436"/>
      <c r="WBP288" s="436"/>
      <c r="WBQ288" s="436"/>
      <c r="WBR288" s="436"/>
      <c r="WBS288" s="436"/>
      <c r="WBT288" s="436"/>
      <c r="WBU288" s="436"/>
      <c r="WBV288" s="436"/>
      <c r="WBW288" s="436"/>
      <c r="WBX288" s="436"/>
      <c r="WBY288" s="436"/>
      <c r="WBZ288" s="436"/>
      <c r="WCA288" s="436"/>
      <c r="WCB288" s="436"/>
      <c r="WCC288" s="436"/>
      <c r="WCD288" s="436"/>
      <c r="WCE288" s="436"/>
      <c r="WCF288" s="436"/>
      <c r="WCG288" s="436"/>
      <c r="WCH288" s="436"/>
      <c r="WCI288" s="436"/>
      <c r="WCJ288" s="436"/>
      <c r="WCK288" s="436"/>
      <c r="WCL288" s="436"/>
      <c r="WCM288" s="436"/>
      <c r="WCN288" s="436"/>
      <c r="WCO288" s="436"/>
      <c r="WCP288" s="436"/>
      <c r="WCQ288" s="436"/>
      <c r="WCR288" s="436"/>
      <c r="WCS288" s="436"/>
      <c r="WCT288" s="436"/>
      <c r="WCU288" s="436"/>
      <c r="WCV288" s="436"/>
      <c r="WCW288" s="436"/>
      <c r="WCX288" s="436"/>
      <c r="WCY288" s="436"/>
      <c r="WCZ288" s="436"/>
      <c r="WDA288" s="436"/>
      <c r="WDB288" s="436"/>
      <c r="WDC288" s="436"/>
      <c r="WDD288" s="436"/>
      <c r="WDE288" s="436"/>
      <c r="WDF288" s="436"/>
      <c r="WDG288" s="436"/>
      <c r="WDH288" s="436"/>
      <c r="WDI288" s="436"/>
      <c r="WDJ288" s="436"/>
      <c r="WDK288" s="436"/>
      <c r="WDL288" s="436"/>
      <c r="WDM288" s="436"/>
      <c r="WDN288" s="436"/>
      <c r="WDO288" s="436"/>
      <c r="WDP288" s="436"/>
      <c r="WDQ288" s="436"/>
      <c r="WDR288" s="436"/>
      <c r="WDS288" s="436"/>
      <c r="WDT288" s="436"/>
      <c r="WDU288" s="436"/>
      <c r="WDV288" s="436"/>
      <c r="WDW288" s="436"/>
      <c r="WDX288" s="436"/>
      <c r="WDY288" s="436"/>
      <c r="WDZ288" s="436"/>
      <c r="WEA288" s="436"/>
      <c r="WEB288" s="436"/>
      <c r="WEC288" s="436"/>
      <c r="WED288" s="436"/>
      <c r="WEE288" s="436"/>
      <c r="WEF288" s="436"/>
      <c r="WEG288" s="436"/>
      <c r="WEH288" s="436"/>
      <c r="WEI288" s="436"/>
      <c r="WEJ288" s="436"/>
      <c r="WEK288" s="436"/>
      <c r="WEL288" s="436"/>
      <c r="WEM288" s="436"/>
      <c r="WEN288" s="436"/>
      <c r="WEO288" s="436"/>
      <c r="WEP288" s="436"/>
      <c r="WEQ288" s="436"/>
      <c r="WER288" s="436"/>
      <c r="WES288" s="436"/>
      <c r="WET288" s="436"/>
      <c r="WEU288" s="436"/>
      <c r="WEV288" s="436"/>
      <c r="WEW288" s="436"/>
      <c r="WEX288" s="436"/>
      <c r="WEY288" s="436"/>
      <c r="WEZ288" s="436"/>
      <c r="WFA288" s="436"/>
      <c r="WFB288" s="436"/>
      <c r="WFC288" s="436"/>
      <c r="WFD288" s="436"/>
      <c r="WFE288" s="436"/>
      <c r="WFF288" s="436"/>
      <c r="WFG288" s="436"/>
      <c r="WFH288" s="436"/>
      <c r="WFI288" s="436"/>
      <c r="WFJ288" s="436"/>
      <c r="WFK288" s="436"/>
      <c r="WFL288" s="436"/>
      <c r="WFM288" s="436"/>
      <c r="WFN288" s="436"/>
      <c r="WFO288" s="436"/>
      <c r="WFP288" s="436"/>
      <c r="WFQ288" s="436"/>
      <c r="WFR288" s="436"/>
      <c r="WFS288" s="436"/>
      <c r="WFT288" s="436"/>
      <c r="WFU288" s="436"/>
      <c r="WFV288" s="436"/>
      <c r="WFW288" s="436"/>
      <c r="WFX288" s="436"/>
      <c r="WFY288" s="436"/>
      <c r="WFZ288" s="436"/>
      <c r="WGA288" s="436"/>
      <c r="WGB288" s="436"/>
      <c r="WGC288" s="436"/>
      <c r="WGD288" s="436"/>
      <c r="WGE288" s="436"/>
      <c r="WGF288" s="436"/>
      <c r="WGG288" s="436"/>
      <c r="WGH288" s="436"/>
      <c r="WGI288" s="436"/>
      <c r="WGJ288" s="436"/>
      <c r="WGK288" s="436"/>
      <c r="WGL288" s="436"/>
      <c r="WGM288" s="436"/>
      <c r="WGN288" s="436"/>
      <c r="WGO288" s="436"/>
      <c r="WGP288" s="436"/>
      <c r="WGQ288" s="436"/>
      <c r="WGR288" s="436"/>
      <c r="WGS288" s="436"/>
      <c r="WGT288" s="436"/>
      <c r="WGU288" s="436"/>
      <c r="WGV288" s="436"/>
      <c r="WGW288" s="436"/>
      <c r="WGX288" s="436"/>
      <c r="WGY288" s="436"/>
      <c r="WGZ288" s="436"/>
      <c r="WHA288" s="436"/>
      <c r="WHB288" s="436"/>
      <c r="WHC288" s="436"/>
      <c r="WHD288" s="436"/>
      <c r="WHE288" s="436"/>
      <c r="WHF288" s="436"/>
      <c r="WHG288" s="436"/>
      <c r="WHH288" s="436"/>
      <c r="WHI288" s="436"/>
      <c r="WHJ288" s="436"/>
      <c r="WHK288" s="436"/>
      <c r="WHL288" s="436"/>
      <c r="WHM288" s="436"/>
      <c r="WHN288" s="436"/>
      <c r="WHO288" s="436"/>
      <c r="WHP288" s="436"/>
      <c r="WHQ288" s="436"/>
      <c r="WHR288" s="436"/>
      <c r="WHS288" s="436"/>
      <c r="WHT288" s="436"/>
      <c r="WHU288" s="436"/>
      <c r="WHV288" s="436"/>
      <c r="WHW288" s="436"/>
      <c r="WHX288" s="436"/>
      <c r="WHY288" s="436"/>
      <c r="WHZ288" s="436"/>
      <c r="WIA288" s="436"/>
      <c r="WIB288" s="436"/>
      <c r="WIC288" s="436"/>
      <c r="WID288" s="436"/>
      <c r="WIE288" s="436"/>
      <c r="WIF288" s="436"/>
      <c r="WIG288" s="436"/>
      <c r="WIH288" s="436"/>
      <c r="WII288" s="436"/>
      <c r="WIJ288" s="436"/>
      <c r="WIK288" s="436"/>
      <c r="WIL288" s="436"/>
      <c r="WIM288" s="436"/>
      <c r="WIN288" s="436"/>
      <c r="WIO288" s="436"/>
      <c r="WIP288" s="436"/>
      <c r="WIQ288" s="436"/>
      <c r="WIR288" s="436"/>
      <c r="WIS288" s="436"/>
      <c r="WIT288" s="436"/>
      <c r="WIU288" s="436"/>
      <c r="WIV288" s="436"/>
      <c r="WIW288" s="436"/>
      <c r="WIX288" s="436"/>
      <c r="WIY288" s="436"/>
      <c r="WIZ288" s="436"/>
      <c r="WJA288" s="436"/>
      <c r="WJB288" s="436"/>
      <c r="WJC288" s="436"/>
      <c r="WJD288" s="436"/>
      <c r="WJE288" s="436"/>
      <c r="WJF288" s="436"/>
      <c r="WJG288" s="436"/>
      <c r="WJH288" s="436"/>
      <c r="WJI288" s="436"/>
      <c r="WJJ288" s="436"/>
      <c r="WJK288" s="436"/>
      <c r="WJL288" s="436"/>
      <c r="WJM288" s="436"/>
      <c r="WJN288" s="436"/>
      <c r="WJO288" s="436"/>
      <c r="WJP288" s="436"/>
      <c r="WJQ288" s="436"/>
      <c r="WJR288" s="436"/>
      <c r="WJS288" s="436"/>
      <c r="WJT288" s="436"/>
      <c r="WJU288" s="436"/>
      <c r="WJV288" s="436"/>
      <c r="WJW288" s="436"/>
      <c r="WJX288" s="436"/>
      <c r="WJY288" s="436"/>
      <c r="WJZ288" s="436"/>
      <c r="WKA288" s="436"/>
      <c r="WKB288" s="436"/>
      <c r="WKC288" s="436"/>
      <c r="WKD288" s="436"/>
      <c r="WKE288" s="436"/>
      <c r="WKF288" s="436"/>
      <c r="WKG288" s="436"/>
      <c r="WKH288" s="436"/>
      <c r="WKI288" s="436"/>
      <c r="WKJ288" s="436"/>
      <c r="WKK288" s="436"/>
      <c r="WKL288" s="436"/>
      <c r="WKM288" s="436"/>
      <c r="WKN288" s="436"/>
      <c r="WKO288" s="436"/>
      <c r="WKP288" s="436"/>
      <c r="WKQ288" s="436"/>
      <c r="WKR288" s="436"/>
      <c r="WKS288" s="436"/>
      <c r="WKT288" s="436"/>
      <c r="WKU288" s="436"/>
      <c r="WKV288" s="436"/>
      <c r="WKW288" s="436"/>
      <c r="WKX288" s="436"/>
      <c r="WKY288" s="436"/>
      <c r="WKZ288" s="436"/>
      <c r="WLA288" s="436"/>
      <c r="WLB288" s="436"/>
      <c r="WLC288" s="436"/>
      <c r="WLD288" s="436"/>
      <c r="WLE288" s="436"/>
      <c r="WLF288" s="436"/>
      <c r="WLG288" s="436"/>
      <c r="WLH288" s="436"/>
      <c r="WLI288" s="436"/>
      <c r="WLJ288" s="436"/>
      <c r="WLK288" s="436"/>
      <c r="WLL288" s="436"/>
      <c r="WLM288" s="436"/>
      <c r="WLN288" s="436"/>
      <c r="WLO288" s="436"/>
      <c r="WLP288" s="436"/>
      <c r="WLQ288" s="436"/>
      <c r="WLR288" s="436"/>
      <c r="WLS288" s="436"/>
      <c r="WLT288" s="436"/>
      <c r="WLU288" s="436"/>
      <c r="WLV288" s="436"/>
      <c r="WLW288" s="436"/>
      <c r="WLX288" s="436"/>
      <c r="WLY288" s="436"/>
      <c r="WLZ288" s="436"/>
      <c r="WMA288" s="436"/>
      <c r="WMB288" s="436"/>
      <c r="WMC288" s="436"/>
      <c r="WMD288" s="436"/>
      <c r="WME288" s="436"/>
      <c r="WMF288" s="436"/>
      <c r="WMG288" s="436"/>
      <c r="WMH288" s="436"/>
      <c r="WMI288" s="436"/>
      <c r="WMJ288" s="436"/>
      <c r="WMK288" s="436"/>
      <c r="WML288" s="436"/>
      <c r="WMM288" s="436"/>
      <c r="WMN288" s="436"/>
      <c r="WMO288" s="436"/>
      <c r="WMP288" s="436"/>
      <c r="WMQ288" s="436"/>
      <c r="WMR288" s="436"/>
      <c r="WMS288" s="436"/>
      <c r="WMT288" s="436"/>
      <c r="WMU288" s="436"/>
      <c r="WMV288" s="436"/>
      <c r="WMW288" s="436"/>
      <c r="WMX288" s="436"/>
      <c r="WMY288" s="436"/>
      <c r="WMZ288" s="436"/>
      <c r="WNA288" s="436"/>
      <c r="WNB288" s="436"/>
      <c r="WNC288" s="436"/>
      <c r="WND288" s="436"/>
      <c r="WNE288" s="436"/>
      <c r="WNF288" s="436"/>
      <c r="WNG288" s="436"/>
      <c r="WNH288" s="436"/>
      <c r="WNI288" s="436"/>
      <c r="WNJ288" s="436"/>
      <c r="WNK288" s="436"/>
      <c r="WNL288" s="436"/>
      <c r="WNM288" s="436"/>
      <c r="WNN288" s="436"/>
      <c r="WNO288" s="436"/>
      <c r="WNP288" s="436"/>
      <c r="WNQ288" s="436"/>
      <c r="WNR288" s="436"/>
      <c r="WNS288" s="436"/>
      <c r="WNT288" s="436"/>
      <c r="WNU288" s="436"/>
      <c r="WNV288" s="436"/>
      <c r="WNW288" s="436"/>
      <c r="WNX288" s="436"/>
      <c r="WNY288" s="436"/>
      <c r="WNZ288" s="436"/>
      <c r="WOA288" s="436"/>
      <c r="WOB288" s="436"/>
      <c r="WOC288" s="436"/>
      <c r="WOD288" s="436"/>
      <c r="WOE288" s="436"/>
      <c r="WOF288" s="436"/>
      <c r="WOG288" s="436"/>
      <c r="WOH288" s="436"/>
      <c r="WOI288" s="436"/>
      <c r="WOJ288" s="436"/>
      <c r="WOK288" s="436"/>
      <c r="WOL288" s="436"/>
      <c r="WOM288" s="436"/>
      <c r="WON288" s="436"/>
      <c r="WOO288" s="436"/>
      <c r="WOP288" s="436"/>
      <c r="WOQ288" s="436"/>
      <c r="WOR288" s="436"/>
      <c r="WOS288" s="436"/>
      <c r="WOT288" s="436"/>
      <c r="WOU288" s="436"/>
      <c r="WOV288" s="436"/>
      <c r="WOW288" s="436"/>
      <c r="WOX288" s="436"/>
      <c r="WOY288" s="436"/>
      <c r="WOZ288" s="436"/>
      <c r="WPA288" s="436"/>
      <c r="WPB288" s="436"/>
      <c r="WPC288" s="436"/>
      <c r="WPD288" s="436"/>
      <c r="WPE288" s="436"/>
      <c r="WPF288" s="436"/>
      <c r="WPG288" s="436"/>
      <c r="WPH288" s="436"/>
      <c r="WPI288" s="436"/>
      <c r="WPJ288" s="436"/>
      <c r="WPK288" s="436"/>
      <c r="WPL288" s="436"/>
      <c r="WPM288" s="436"/>
      <c r="WPN288" s="436"/>
      <c r="WPO288" s="436"/>
      <c r="WPP288" s="436"/>
      <c r="WPQ288" s="436"/>
      <c r="WPR288" s="436"/>
      <c r="WPS288" s="436"/>
      <c r="WPT288" s="436"/>
      <c r="WPU288" s="436"/>
      <c r="WPV288" s="436"/>
      <c r="WPW288" s="436"/>
      <c r="WPX288" s="436"/>
      <c r="WPY288" s="436"/>
      <c r="WPZ288" s="436"/>
      <c r="WQA288" s="436"/>
      <c r="WQB288" s="436"/>
      <c r="WQC288" s="436"/>
      <c r="WQD288" s="436"/>
      <c r="WQE288" s="436"/>
      <c r="WQF288" s="436"/>
      <c r="WQG288" s="436"/>
      <c r="WQH288" s="436"/>
      <c r="WQI288" s="436"/>
      <c r="WQJ288" s="436"/>
      <c r="WQK288" s="436"/>
      <c r="WQL288" s="436"/>
      <c r="WQM288" s="436"/>
      <c r="WQN288" s="436"/>
      <c r="WQO288" s="436"/>
      <c r="WQP288" s="436"/>
      <c r="WQQ288" s="436"/>
      <c r="WQR288" s="436"/>
      <c r="WQS288" s="436"/>
      <c r="WQT288" s="436"/>
      <c r="WQU288" s="436"/>
      <c r="WQV288" s="436"/>
      <c r="WQW288" s="436"/>
      <c r="WQX288" s="436"/>
      <c r="WQY288" s="436"/>
      <c r="WQZ288" s="436"/>
      <c r="WRA288" s="436"/>
      <c r="WRB288" s="436"/>
      <c r="WRC288" s="436"/>
      <c r="WRD288" s="436"/>
      <c r="WRE288" s="436"/>
      <c r="WRF288" s="436"/>
      <c r="WRG288" s="436"/>
      <c r="WRH288" s="436"/>
      <c r="WRI288" s="436"/>
      <c r="WRJ288" s="436"/>
      <c r="WRK288" s="436"/>
      <c r="WRL288" s="436"/>
      <c r="WRM288" s="436"/>
      <c r="WRN288" s="436"/>
      <c r="WRO288" s="436"/>
      <c r="WRP288" s="436"/>
      <c r="WRQ288" s="436"/>
      <c r="WRR288" s="436"/>
      <c r="WRS288" s="436"/>
      <c r="WRT288" s="436"/>
      <c r="WRU288" s="436"/>
      <c r="WRV288" s="436"/>
      <c r="WRW288" s="436"/>
      <c r="WRX288" s="436"/>
      <c r="WRY288" s="436"/>
      <c r="WRZ288" s="436"/>
      <c r="WSA288" s="436"/>
      <c r="WSB288" s="436"/>
      <c r="WSC288" s="436"/>
      <c r="WSD288" s="436"/>
      <c r="WSE288" s="436"/>
      <c r="WSF288" s="436"/>
      <c r="WSG288" s="436"/>
      <c r="WSH288" s="436"/>
      <c r="WSI288" s="436"/>
      <c r="WSJ288" s="436"/>
      <c r="WSK288" s="436"/>
      <c r="WSL288" s="436"/>
      <c r="WSM288" s="436"/>
      <c r="WSN288" s="436"/>
      <c r="WSO288" s="436"/>
      <c r="WSP288" s="436"/>
      <c r="WSQ288" s="436"/>
      <c r="WSR288" s="436"/>
      <c r="WSS288" s="436"/>
      <c r="WST288" s="436"/>
      <c r="WSU288" s="436"/>
      <c r="WSV288" s="436"/>
      <c r="WSW288" s="436"/>
      <c r="WSX288" s="436"/>
      <c r="WSY288" s="436"/>
      <c r="WSZ288" s="436"/>
      <c r="WTA288" s="436"/>
      <c r="WTB288" s="436"/>
      <c r="WTC288" s="436"/>
      <c r="WTD288" s="436"/>
      <c r="WTE288" s="436"/>
      <c r="WTF288" s="436"/>
      <c r="WTG288" s="436"/>
      <c r="WTH288" s="436"/>
      <c r="WTI288" s="436"/>
      <c r="WTJ288" s="436"/>
      <c r="WTK288" s="436"/>
      <c r="WTL288" s="436"/>
      <c r="WTM288" s="436"/>
      <c r="WTN288" s="436"/>
      <c r="WTO288" s="436"/>
      <c r="WTP288" s="436"/>
      <c r="WTQ288" s="436"/>
      <c r="WTR288" s="436"/>
      <c r="WTS288" s="436"/>
      <c r="WTT288" s="436"/>
      <c r="WTU288" s="436"/>
      <c r="WTV288" s="436"/>
      <c r="WTW288" s="436"/>
      <c r="WTX288" s="436"/>
      <c r="WTY288" s="436"/>
      <c r="WTZ288" s="436"/>
      <c r="WUA288" s="436"/>
      <c r="WUB288" s="436"/>
      <c r="WUC288" s="436"/>
      <c r="WUD288" s="436"/>
      <c r="WUE288" s="436"/>
      <c r="WUF288" s="436"/>
      <c r="WUG288" s="436"/>
      <c r="WUH288" s="436"/>
      <c r="WUI288" s="436"/>
      <c r="WUJ288" s="436"/>
      <c r="WUK288" s="436"/>
      <c r="WUL288" s="436"/>
      <c r="WUM288" s="436"/>
      <c r="WUN288" s="436"/>
      <c r="WUO288" s="436"/>
      <c r="WUP288" s="436"/>
      <c r="WUQ288" s="436"/>
      <c r="WUR288" s="436"/>
      <c r="WUS288" s="436"/>
      <c r="WUT288" s="436"/>
      <c r="WUU288" s="436"/>
      <c r="WUV288" s="436"/>
      <c r="WUW288" s="436"/>
      <c r="WUX288" s="436"/>
      <c r="WUY288" s="436"/>
      <c r="WUZ288" s="436"/>
      <c r="WVA288" s="436"/>
      <c r="WVB288" s="436"/>
      <c r="WVC288" s="436"/>
      <c r="WVD288" s="436"/>
      <c r="WVE288" s="436"/>
      <c r="WVF288" s="436"/>
      <c r="WVG288" s="436"/>
      <c r="WVH288" s="436"/>
      <c r="WVI288" s="436"/>
      <c r="WVJ288" s="436"/>
      <c r="WVK288" s="436"/>
      <c r="WVL288" s="436"/>
      <c r="WVM288" s="436"/>
      <c r="WVN288" s="436"/>
      <c r="WVO288" s="436"/>
      <c r="WVP288" s="436"/>
      <c r="WVQ288" s="436"/>
      <c r="WVR288" s="436"/>
      <c r="WVS288" s="436"/>
      <c r="WVT288" s="436"/>
      <c r="WVU288" s="436"/>
      <c r="WVV288" s="436"/>
      <c r="WVW288" s="436"/>
      <c r="WVX288" s="436"/>
      <c r="WVY288" s="436"/>
      <c r="WVZ288" s="436"/>
      <c r="WWA288" s="436"/>
      <c r="WWB288" s="436"/>
      <c r="WWC288" s="436"/>
      <c r="WWD288" s="436"/>
      <c r="WWE288" s="436"/>
      <c r="WWF288" s="436"/>
      <c r="WWG288" s="436"/>
      <c r="WWH288" s="436"/>
      <c r="WWI288" s="436"/>
      <c r="WWJ288" s="436"/>
      <c r="WWK288" s="436"/>
      <c r="WWL288" s="436"/>
      <c r="WWM288" s="436"/>
      <c r="WWN288" s="436"/>
      <c r="WWO288" s="436"/>
      <c r="WWP288" s="436"/>
      <c r="WWQ288" s="436"/>
      <c r="WWR288" s="436"/>
      <c r="WWS288" s="436"/>
      <c r="WWT288" s="436"/>
      <c r="WWU288" s="436"/>
      <c r="WWV288" s="436"/>
      <c r="WWW288" s="436"/>
      <c r="WWX288" s="436"/>
      <c r="WWY288" s="436"/>
      <c r="WWZ288" s="436"/>
      <c r="WXA288" s="436"/>
      <c r="WXB288" s="436"/>
      <c r="WXC288" s="436"/>
      <c r="WXD288" s="436"/>
      <c r="WXE288" s="436"/>
      <c r="WXF288" s="436"/>
      <c r="WXG288" s="436"/>
      <c r="WXH288" s="436"/>
      <c r="WXI288" s="436"/>
      <c r="WXJ288" s="436"/>
      <c r="WXK288" s="436"/>
      <c r="WXL288" s="436"/>
      <c r="WXM288" s="436"/>
      <c r="WXN288" s="436"/>
      <c r="WXO288" s="436"/>
      <c r="WXP288" s="436"/>
      <c r="WXQ288" s="436"/>
      <c r="WXR288" s="436"/>
      <c r="WXS288" s="436"/>
      <c r="WXT288" s="436"/>
      <c r="WXU288" s="436"/>
      <c r="WXV288" s="436"/>
      <c r="WXW288" s="436"/>
      <c r="WXX288" s="436"/>
      <c r="WXY288" s="436"/>
      <c r="WXZ288" s="436"/>
      <c r="WYA288" s="436"/>
      <c r="WYB288" s="436"/>
      <c r="WYC288" s="436"/>
      <c r="WYD288" s="436"/>
      <c r="WYE288" s="436"/>
      <c r="WYF288" s="436"/>
      <c r="WYG288" s="436"/>
      <c r="WYH288" s="436"/>
      <c r="WYI288" s="436"/>
      <c r="WYJ288" s="436"/>
      <c r="WYK288" s="436"/>
      <c r="WYL288" s="436"/>
      <c r="WYM288" s="436"/>
      <c r="WYN288" s="436"/>
      <c r="WYO288" s="436"/>
      <c r="WYP288" s="436"/>
      <c r="WYQ288" s="436"/>
      <c r="WYR288" s="436"/>
      <c r="WYS288" s="436"/>
      <c r="WYT288" s="436"/>
      <c r="WYU288" s="436"/>
      <c r="WYV288" s="436"/>
      <c r="WYW288" s="436"/>
      <c r="WYX288" s="436"/>
      <c r="WYY288" s="436"/>
      <c r="WYZ288" s="436"/>
      <c r="WZA288" s="436"/>
      <c r="WZB288" s="436"/>
      <c r="WZC288" s="436"/>
      <c r="WZD288" s="436"/>
      <c r="WZE288" s="436"/>
      <c r="WZF288" s="436"/>
      <c r="WZG288" s="436"/>
      <c r="WZH288" s="436"/>
      <c r="WZI288" s="436"/>
      <c r="WZJ288" s="436"/>
      <c r="WZK288" s="436"/>
      <c r="WZL288" s="436"/>
      <c r="WZM288" s="436"/>
      <c r="WZN288" s="436"/>
      <c r="WZO288" s="436"/>
      <c r="WZP288" s="436"/>
      <c r="WZQ288" s="436"/>
      <c r="WZR288" s="436"/>
      <c r="WZS288" s="436"/>
      <c r="WZT288" s="436"/>
      <c r="WZU288" s="436"/>
      <c r="WZV288" s="436"/>
      <c r="WZW288" s="436"/>
      <c r="WZX288" s="436"/>
      <c r="WZY288" s="436"/>
      <c r="WZZ288" s="436"/>
      <c r="XAA288" s="436"/>
      <c r="XAB288" s="436"/>
      <c r="XAC288" s="436"/>
      <c r="XAD288" s="436"/>
      <c r="XAE288" s="436"/>
      <c r="XAF288" s="436"/>
      <c r="XAG288" s="436"/>
      <c r="XAH288" s="436"/>
      <c r="XAI288" s="436"/>
      <c r="XAJ288" s="436"/>
      <c r="XAK288" s="436"/>
      <c r="XAL288" s="436"/>
      <c r="XAM288" s="436"/>
      <c r="XAN288" s="436"/>
      <c r="XAO288" s="436"/>
      <c r="XAP288" s="436"/>
      <c r="XAQ288" s="436"/>
      <c r="XAR288" s="436"/>
      <c r="XAS288" s="436"/>
      <c r="XAT288" s="436"/>
      <c r="XAU288" s="436"/>
      <c r="XAV288" s="436"/>
      <c r="XAW288" s="436"/>
      <c r="XAX288" s="436"/>
      <c r="XAY288" s="436"/>
      <c r="XAZ288" s="436"/>
      <c r="XBA288" s="436"/>
      <c r="XBB288" s="436"/>
      <c r="XBC288" s="436"/>
      <c r="XBD288" s="436"/>
      <c r="XBE288" s="436"/>
      <c r="XBF288" s="436"/>
      <c r="XBG288" s="436"/>
      <c r="XBH288" s="436"/>
      <c r="XBI288" s="436"/>
      <c r="XBJ288" s="436"/>
      <c r="XBK288" s="436"/>
      <c r="XBL288" s="436"/>
      <c r="XBM288" s="436"/>
      <c r="XBN288" s="436"/>
      <c r="XBO288" s="436"/>
      <c r="XBP288" s="436"/>
      <c r="XBQ288" s="436"/>
      <c r="XBR288" s="436"/>
      <c r="XBS288" s="436"/>
      <c r="XBT288" s="436"/>
      <c r="XBU288" s="436"/>
      <c r="XBV288" s="436"/>
      <c r="XBW288" s="436"/>
      <c r="XBX288" s="436"/>
      <c r="XBY288" s="436"/>
      <c r="XBZ288" s="436"/>
      <c r="XCA288" s="436"/>
      <c r="XCB288" s="436"/>
      <c r="XCC288" s="436"/>
      <c r="XCD288" s="436"/>
      <c r="XCE288" s="436"/>
      <c r="XCF288" s="436"/>
      <c r="XCG288" s="436"/>
      <c r="XCH288" s="436"/>
      <c r="XCI288" s="436"/>
      <c r="XCJ288" s="436"/>
      <c r="XCK288" s="436"/>
      <c r="XCL288" s="436"/>
      <c r="XCM288" s="436"/>
      <c r="XCN288" s="436"/>
      <c r="XCO288" s="436"/>
      <c r="XCP288" s="436"/>
      <c r="XCQ288" s="436"/>
      <c r="XCR288" s="436"/>
      <c r="XCS288" s="436"/>
      <c r="XCT288" s="436"/>
      <c r="XCU288" s="436"/>
      <c r="XCV288" s="436"/>
      <c r="XCW288" s="436"/>
      <c r="XCX288" s="436"/>
      <c r="XCY288" s="436"/>
      <c r="XCZ288" s="436"/>
      <c r="XDA288" s="436"/>
      <c r="XDB288" s="436"/>
      <c r="XDC288" s="436"/>
      <c r="XDD288" s="436"/>
      <c r="XDE288" s="436"/>
      <c r="XDF288" s="436"/>
      <c r="XDG288" s="436"/>
      <c r="XDH288" s="436"/>
      <c r="XDI288" s="436"/>
      <c r="XDJ288" s="436"/>
      <c r="XDK288" s="436"/>
      <c r="XDL288" s="436"/>
      <c r="XDM288" s="436"/>
      <c r="XDN288" s="436"/>
      <c r="XDO288" s="436"/>
      <c r="XDP288" s="436"/>
      <c r="XDQ288" s="436"/>
      <c r="XDR288" s="436"/>
      <c r="XDS288" s="436"/>
      <c r="XDT288" s="436"/>
      <c r="XDU288" s="436"/>
      <c r="XDV288" s="436"/>
      <c r="XDW288" s="436"/>
      <c r="XDX288" s="436"/>
      <c r="XDY288" s="436"/>
      <c r="XDZ288" s="436"/>
      <c r="XEA288" s="436"/>
      <c r="XEB288" s="436"/>
      <c r="XEC288" s="436"/>
      <c r="XED288" s="436"/>
      <c r="XEE288" s="436"/>
      <c r="XEF288" s="436"/>
      <c r="XEG288" s="436"/>
      <c r="XEH288" s="436"/>
      <c r="XEI288" s="436"/>
      <c r="XEJ288" s="436"/>
      <c r="XEK288" s="436"/>
      <c r="XEL288" s="436"/>
      <c r="XEM288" s="436"/>
      <c r="XEN288" s="436"/>
      <c r="XEO288" s="436"/>
      <c r="XEP288" s="436"/>
      <c r="XEQ288" s="436"/>
      <c r="XER288" s="436"/>
      <c r="XES288" s="436"/>
      <c r="XET288" s="436"/>
      <c r="XEU288" s="436"/>
      <c r="XEV288" s="436"/>
      <c r="XEW288" s="436"/>
      <c r="XEX288" s="436"/>
      <c r="XEY288" s="436"/>
      <c r="XEZ288" s="436"/>
      <c r="XFA288" s="436"/>
      <c r="XFB288" s="436"/>
      <c r="XFC288" s="436"/>
      <c r="XFD288" s="436"/>
    </row>
    <row r="289" spans="1:22" s="187" customFormat="1" ht="12.5">
      <c r="A289" s="56"/>
      <c r="B289" s="11"/>
      <c r="C289" s="11" t="s">
        <v>87</v>
      </c>
      <c r="D289" s="11"/>
      <c r="E289" s="11" t="s">
        <v>89</v>
      </c>
      <c r="F289" s="11">
        <v>199</v>
      </c>
      <c r="G289" s="11">
        <v>2</v>
      </c>
      <c r="H289" s="11">
        <v>2</v>
      </c>
      <c r="I289" s="11">
        <v>0</v>
      </c>
      <c r="J289" s="4"/>
      <c r="K289" s="11"/>
      <c r="L289" s="11"/>
      <c r="M289" s="11"/>
      <c r="N289" s="4"/>
      <c r="O289" s="184"/>
      <c r="P289" s="185"/>
      <c r="Q289" s="185"/>
      <c r="R289" s="186"/>
      <c r="S289" s="76"/>
      <c r="T289" s="76"/>
      <c r="U289" s="76"/>
      <c r="V289" s="76"/>
    </row>
    <row r="290" spans="1:22" s="399" customFormat="1" ht="12.5">
      <c r="A290" s="56"/>
      <c r="B290" s="11"/>
      <c r="C290" s="11" t="s">
        <v>90</v>
      </c>
      <c r="D290" s="11"/>
      <c r="E290" s="11" t="s">
        <v>91</v>
      </c>
      <c r="F290" s="11">
        <v>11</v>
      </c>
      <c r="G290" s="11"/>
      <c r="H290" s="11"/>
      <c r="I290" s="11"/>
      <c r="J290" s="4"/>
      <c r="K290" s="11"/>
      <c r="L290" s="11"/>
      <c r="M290" s="11"/>
      <c r="N290" s="4"/>
      <c r="O290" s="396"/>
      <c r="P290" s="397"/>
      <c r="Q290" s="397"/>
      <c r="R290" s="398"/>
      <c r="S290" s="400"/>
      <c r="T290" s="400"/>
      <c r="U290" s="400"/>
      <c r="V290" s="400"/>
    </row>
    <row r="291" spans="1:22" s="399" customFormat="1" ht="12.5">
      <c r="A291" s="56"/>
      <c r="B291" s="11"/>
      <c r="C291" s="11" t="s">
        <v>92</v>
      </c>
      <c r="D291" s="11"/>
      <c r="E291" s="11" t="s">
        <v>93</v>
      </c>
      <c r="F291" s="11">
        <v>20</v>
      </c>
      <c r="G291" s="11">
        <v>1</v>
      </c>
      <c r="H291" s="11">
        <v>0</v>
      </c>
      <c r="I291" s="11"/>
      <c r="J291" s="4"/>
      <c r="K291" s="11"/>
      <c r="L291" s="11"/>
      <c r="M291" s="11"/>
      <c r="N291" s="4"/>
      <c r="O291" s="396"/>
      <c r="P291" s="397"/>
      <c r="Q291" s="397"/>
      <c r="R291" s="398"/>
      <c r="S291" s="400"/>
      <c r="T291" s="400"/>
      <c r="U291" s="400"/>
      <c r="V291" s="400"/>
    </row>
    <row r="292" spans="1:22" s="399" customFormat="1" ht="12.5">
      <c r="A292" s="56"/>
      <c r="B292" s="11"/>
      <c r="C292" s="11" t="s">
        <v>94</v>
      </c>
      <c r="D292" s="11"/>
      <c r="E292" s="11" t="s">
        <v>95</v>
      </c>
      <c r="F292" s="11">
        <v>4</v>
      </c>
      <c r="G292" s="11"/>
      <c r="H292" s="11"/>
      <c r="I292" s="11"/>
      <c r="J292" s="4"/>
      <c r="K292" s="11"/>
      <c r="L292" s="11"/>
      <c r="M292" s="11"/>
      <c r="N292" s="4"/>
      <c r="O292" s="396"/>
      <c r="P292" s="397"/>
      <c r="Q292" s="397"/>
      <c r="R292" s="398"/>
      <c r="S292" s="400"/>
      <c r="T292" s="400"/>
      <c r="U292" s="400"/>
      <c r="V292" s="400"/>
    </row>
    <row r="293" spans="1:22" s="399" customFormat="1" ht="12.5">
      <c r="A293" s="56"/>
      <c r="B293" s="11"/>
      <c r="C293" s="11" t="s">
        <v>96</v>
      </c>
      <c r="D293" s="11"/>
      <c r="E293" s="11" t="s">
        <v>97</v>
      </c>
      <c r="F293" s="11">
        <v>140</v>
      </c>
      <c r="G293" s="11">
        <v>4</v>
      </c>
      <c r="H293" s="11">
        <v>5</v>
      </c>
      <c r="I293" s="11">
        <v>2</v>
      </c>
      <c r="J293" s="4"/>
      <c r="K293" s="11"/>
      <c r="L293" s="11"/>
      <c r="M293" s="11"/>
      <c r="N293" s="4"/>
      <c r="O293" s="396"/>
      <c r="P293" s="397"/>
      <c r="Q293" s="397"/>
      <c r="R293" s="398"/>
      <c r="S293" s="400"/>
      <c r="T293" s="400"/>
      <c r="U293" s="400"/>
      <c r="V293" s="400"/>
    </row>
    <row r="294" spans="1:22" s="399" customFormat="1" ht="12.5">
      <c r="A294" s="56"/>
      <c r="B294" s="11"/>
      <c r="C294" s="11" t="s">
        <v>98</v>
      </c>
      <c r="D294" s="11"/>
      <c r="E294" s="11" t="s">
        <v>99</v>
      </c>
      <c r="F294" s="11">
        <v>3</v>
      </c>
      <c r="G294" s="11"/>
      <c r="H294" s="11"/>
      <c r="I294" s="11"/>
      <c r="J294" s="4"/>
      <c r="K294" s="11"/>
      <c r="L294" s="11"/>
      <c r="M294" s="11"/>
      <c r="N294" s="4"/>
      <c r="O294" s="396"/>
      <c r="P294" s="397"/>
      <c r="Q294" s="397"/>
      <c r="R294" s="398"/>
      <c r="S294" s="400"/>
      <c r="T294" s="400"/>
      <c r="U294" s="400"/>
      <c r="V294" s="400"/>
    </row>
    <row r="295" spans="1:22" s="399" customFormat="1" ht="12.5">
      <c r="A295" s="56"/>
      <c r="B295" s="11"/>
      <c r="C295" s="11" t="s">
        <v>98</v>
      </c>
      <c r="D295" s="11"/>
      <c r="E295" s="11" t="s">
        <v>100</v>
      </c>
      <c r="F295" s="11">
        <v>1250</v>
      </c>
      <c r="G295" s="11">
        <v>17</v>
      </c>
      <c r="H295" s="11">
        <v>8</v>
      </c>
      <c r="I295" s="11">
        <v>0.875</v>
      </c>
      <c r="J295" s="4"/>
      <c r="K295" s="11"/>
      <c r="L295" s="11"/>
      <c r="M295" s="11"/>
      <c r="N295" s="4"/>
      <c r="O295" s="396"/>
      <c r="P295" s="397"/>
      <c r="Q295" s="397"/>
      <c r="R295" s="398"/>
      <c r="S295" s="400"/>
      <c r="T295" s="400"/>
      <c r="U295" s="400"/>
      <c r="V295" s="400"/>
    </row>
    <row r="296" spans="1:22" s="399" customFormat="1" ht="12.5">
      <c r="A296" s="56"/>
      <c r="B296" s="11"/>
      <c r="C296" s="11" t="s">
        <v>101</v>
      </c>
      <c r="D296" s="11"/>
      <c r="E296" s="11" t="s">
        <v>102</v>
      </c>
      <c r="F296" s="11">
        <v>1</v>
      </c>
      <c r="G296" s="11"/>
      <c r="H296" s="11"/>
      <c r="I296" s="11"/>
      <c r="J296" s="4"/>
      <c r="K296" s="11"/>
      <c r="L296" s="11"/>
      <c r="M296" s="11"/>
      <c r="N296" s="4"/>
      <c r="O296" s="396"/>
      <c r="P296" s="397"/>
      <c r="Q296" s="397"/>
      <c r="R296" s="398"/>
      <c r="S296" s="400"/>
      <c r="T296" s="400"/>
      <c r="U296" s="400"/>
      <c r="V296" s="400"/>
    </row>
    <row r="297" spans="1:22" s="399" customFormat="1" ht="12.5">
      <c r="A297" s="56"/>
      <c r="B297" s="11"/>
      <c r="C297" s="11" t="s">
        <v>103</v>
      </c>
      <c r="D297" s="11"/>
      <c r="E297" s="11" t="s">
        <v>104</v>
      </c>
      <c r="F297" s="11">
        <v>6</v>
      </c>
      <c r="G297" s="11"/>
      <c r="H297" s="11">
        <v>0</v>
      </c>
      <c r="I297" s="11"/>
      <c r="J297" s="4"/>
      <c r="K297" s="11"/>
      <c r="L297" s="11"/>
      <c r="M297" s="11"/>
      <c r="N297" s="4"/>
      <c r="O297" s="396"/>
      <c r="P297" s="397"/>
      <c r="Q297" s="397"/>
      <c r="R297" s="398"/>
      <c r="S297" s="400"/>
      <c r="T297" s="400"/>
      <c r="U297" s="400"/>
      <c r="V297" s="400"/>
    </row>
    <row r="298" spans="1:22" s="399" customFormat="1" ht="12.5">
      <c r="A298" s="56"/>
      <c r="B298" s="11"/>
      <c r="C298" s="11" t="s">
        <v>103</v>
      </c>
      <c r="D298" s="11"/>
      <c r="E298" s="11" t="s">
        <v>220</v>
      </c>
      <c r="F298" s="11">
        <v>1</v>
      </c>
      <c r="G298" s="11"/>
      <c r="H298" s="11"/>
      <c r="I298" s="11"/>
      <c r="J298" s="4"/>
      <c r="K298" s="11"/>
      <c r="L298" s="11"/>
      <c r="M298" s="11"/>
      <c r="N298" s="4"/>
      <c r="O298" s="396"/>
      <c r="P298" s="397"/>
      <c r="Q298" s="397"/>
      <c r="R298" s="398"/>
      <c r="S298" s="400"/>
      <c r="T298" s="400"/>
      <c r="U298" s="400"/>
      <c r="V298" s="400"/>
    </row>
    <row r="299" spans="1:22" s="399" customFormat="1" ht="12.5">
      <c r="A299" s="56"/>
      <c r="B299" s="11"/>
      <c r="C299" s="11" t="s">
        <v>105</v>
      </c>
      <c r="D299" s="11"/>
      <c r="E299" s="11" t="s">
        <v>106</v>
      </c>
      <c r="F299" s="11">
        <v>19</v>
      </c>
      <c r="G299" s="11"/>
      <c r="H299" s="11">
        <v>0</v>
      </c>
      <c r="I299" s="11"/>
      <c r="J299" s="4"/>
      <c r="K299" s="11"/>
      <c r="L299" s="11"/>
      <c r="M299" s="11"/>
      <c r="N299" s="4"/>
      <c r="O299" s="396"/>
      <c r="P299" s="397"/>
      <c r="Q299" s="397"/>
      <c r="R299" s="398"/>
      <c r="S299" s="400"/>
      <c r="T299" s="400"/>
      <c r="U299" s="400"/>
      <c r="V299" s="400"/>
    </row>
    <row r="300" spans="1:22" s="399" customFormat="1" ht="12.5">
      <c r="A300" s="56"/>
      <c r="B300" s="11"/>
      <c r="C300" s="11" t="s">
        <v>107</v>
      </c>
      <c r="D300" s="11"/>
      <c r="E300" s="11" t="s">
        <v>99</v>
      </c>
      <c r="F300" s="11">
        <v>1</v>
      </c>
      <c r="G300" s="11"/>
      <c r="H300" s="11"/>
      <c r="I300" s="11"/>
      <c r="J300" s="4"/>
      <c r="K300" s="11"/>
      <c r="L300" s="11"/>
      <c r="M300" s="11"/>
      <c r="N300" s="4"/>
      <c r="O300" s="396"/>
      <c r="P300" s="397"/>
      <c r="Q300" s="397"/>
      <c r="R300" s="398"/>
      <c r="S300" s="400"/>
      <c r="T300" s="400"/>
      <c r="U300" s="400"/>
      <c r="V300" s="400"/>
    </row>
    <row r="301" spans="1:22" s="399" customFormat="1" ht="12.5">
      <c r="A301" s="56"/>
      <c r="B301" s="11"/>
      <c r="C301" s="11" t="s">
        <v>107</v>
      </c>
      <c r="D301" s="11"/>
      <c r="E301" s="11" t="s">
        <v>108</v>
      </c>
      <c r="F301" s="11">
        <v>99</v>
      </c>
      <c r="G301" s="11">
        <v>1</v>
      </c>
      <c r="H301" s="11">
        <v>1</v>
      </c>
      <c r="I301" s="11">
        <v>0</v>
      </c>
      <c r="J301" s="4"/>
      <c r="K301" s="11"/>
      <c r="L301" s="11"/>
      <c r="M301" s="11"/>
      <c r="N301" s="4"/>
      <c r="O301" s="396"/>
      <c r="P301" s="397"/>
      <c r="Q301" s="397"/>
      <c r="R301" s="398"/>
      <c r="S301" s="400"/>
      <c r="T301" s="400"/>
      <c r="U301" s="400"/>
      <c r="V301" s="400"/>
    </row>
    <row r="302" spans="1:22" s="399" customFormat="1" ht="12.5">
      <c r="A302" s="56"/>
      <c r="B302" s="11"/>
      <c r="C302" s="11" t="s">
        <v>109</v>
      </c>
      <c r="D302" s="11"/>
      <c r="E302" s="11" t="s">
        <v>110</v>
      </c>
      <c r="F302" s="11">
        <v>24</v>
      </c>
      <c r="G302" s="11">
        <v>4</v>
      </c>
      <c r="H302" s="11">
        <v>6</v>
      </c>
      <c r="I302" s="11">
        <v>3</v>
      </c>
      <c r="J302" s="4"/>
      <c r="K302" s="11"/>
      <c r="L302" s="11"/>
      <c r="M302" s="11"/>
      <c r="N302" s="4"/>
      <c r="O302" s="396"/>
      <c r="P302" s="397"/>
      <c r="Q302" s="397"/>
      <c r="R302" s="398"/>
      <c r="S302" s="400"/>
      <c r="T302" s="400"/>
      <c r="U302" s="400"/>
      <c r="V302" s="400"/>
    </row>
    <row r="303" spans="1:22" s="399" customFormat="1" ht="12.5">
      <c r="A303" s="56"/>
      <c r="B303" s="11"/>
      <c r="C303" s="11" t="s">
        <v>109</v>
      </c>
      <c r="D303" s="11"/>
      <c r="E303" s="11" t="s">
        <v>111</v>
      </c>
      <c r="F303" s="11">
        <v>8</v>
      </c>
      <c r="G303" s="11">
        <v>1</v>
      </c>
      <c r="H303" s="11">
        <v>0</v>
      </c>
      <c r="I303" s="11"/>
      <c r="J303" s="4"/>
      <c r="K303" s="11"/>
      <c r="L303" s="11"/>
      <c r="M303" s="11"/>
      <c r="N303" s="4"/>
      <c r="O303" s="396"/>
      <c r="P303" s="397"/>
      <c r="Q303" s="397"/>
      <c r="R303" s="398"/>
      <c r="S303" s="400"/>
      <c r="T303" s="400"/>
      <c r="U303" s="400"/>
      <c r="V303" s="400"/>
    </row>
    <row r="304" spans="1:22" s="399" customFormat="1" ht="12.5">
      <c r="A304" s="56"/>
      <c r="B304" s="11"/>
      <c r="C304" s="11" t="s">
        <v>112</v>
      </c>
      <c r="D304" s="11"/>
      <c r="E304" s="11" t="s">
        <v>113</v>
      </c>
      <c r="F304" s="11">
        <v>16</v>
      </c>
      <c r="G304" s="11"/>
      <c r="H304" s="11"/>
      <c r="I304" s="11"/>
      <c r="J304" s="4"/>
      <c r="K304" s="11"/>
      <c r="L304" s="11"/>
      <c r="M304" s="11"/>
      <c r="N304" s="4"/>
      <c r="O304" s="396"/>
      <c r="P304" s="397"/>
      <c r="Q304" s="397"/>
      <c r="R304" s="398"/>
      <c r="S304" s="400"/>
      <c r="T304" s="400"/>
      <c r="U304" s="400"/>
      <c r="V304" s="400"/>
    </row>
    <row r="305" spans="1:22" s="399" customFormat="1" ht="12.5">
      <c r="A305" s="56"/>
      <c r="B305" s="11"/>
      <c r="C305" s="11" t="s">
        <v>114</v>
      </c>
      <c r="D305" s="11"/>
      <c r="E305" s="11" t="s">
        <v>115</v>
      </c>
      <c r="F305" s="11">
        <v>37</v>
      </c>
      <c r="G305" s="11"/>
      <c r="H305" s="11">
        <v>0</v>
      </c>
      <c r="I305" s="11"/>
      <c r="J305" s="4"/>
      <c r="K305" s="11"/>
      <c r="L305" s="11"/>
      <c r="M305" s="11"/>
      <c r="N305" s="4"/>
      <c r="O305" s="396"/>
      <c r="P305" s="397"/>
      <c r="Q305" s="397"/>
      <c r="R305" s="398"/>
      <c r="S305" s="400"/>
      <c r="T305" s="400"/>
      <c r="U305" s="400"/>
      <c r="V305" s="400"/>
    </row>
    <row r="306" spans="1:22" s="399" customFormat="1" ht="12.5">
      <c r="A306" s="56"/>
      <c r="B306" s="11"/>
      <c r="C306" s="11" t="s">
        <v>114</v>
      </c>
      <c r="D306" s="11"/>
      <c r="E306" s="11" t="s">
        <v>116</v>
      </c>
      <c r="F306" s="11">
        <v>18</v>
      </c>
      <c r="G306" s="11"/>
      <c r="H306" s="11">
        <v>0</v>
      </c>
      <c r="I306" s="11"/>
      <c r="J306" s="4"/>
      <c r="K306" s="11"/>
      <c r="L306" s="11"/>
      <c r="M306" s="11"/>
      <c r="N306" s="4"/>
      <c r="O306" s="396"/>
      <c r="P306" s="397"/>
      <c r="Q306" s="397"/>
      <c r="R306" s="398"/>
      <c r="S306" s="400"/>
      <c r="T306" s="400"/>
      <c r="U306" s="400"/>
      <c r="V306" s="400"/>
    </row>
    <row r="307" spans="1:22" s="399" customFormat="1" ht="12.5">
      <c r="A307" s="56"/>
      <c r="B307" s="11"/>
      <c r="C307" s="11" t="s">
        <v>117</v>
      </c>
      <c r="D307" s="11"/>
      <c r="E307" s="11" t="s">
        <v>118</v>
      </c>
      <c r="F307" s="11">
        <v>1</v>
      </c>
      <c r="G307" s="11"/>
      <c r="H307" s="11"/>
      <c r="I307" s="11"/>
      <c r="J307" s="4"/>
      <c r="K307" s="11"/>
      <c r="L307" s="11"/>
      <c r="M307" s="11"/>
      <c r="N307" s="4"/>
      <c r="O307" s="396"/>
      <c r="P307" s="397"/>
      <c r="Q307" s="397"/>
      <c r="R307" s="398"/>
      <c r="S307" s="400"/>
      <c r="T307" s="400"/>
      <c r="U307" s="400"/>
      <c r="V307" s="400"/>
    </row>
    <row r="308" spans="1:22" s="399" customFormat="1" ht="12.5">
      <c r="A308" s="56"/>
      <c r="B308" s="11"/>
      <c r="C308" s="11" t="s">
        <v>119</v>
      </c>
      <c r="D308" s="11"/>
      <c r="E308" s="11" t="s">
        <v>120</v>
      </c>
      <c r="F308" s="11">
        <v>7</v>
      </c>
      <c r="G308" s="11">
        <v>2</v>
      </c>
      <c r="H308" s="11">
        <v>2</v>
      </c>
      <c r="I308" s="11">
        <v>0.5</v>
      </c>
      <c r="J308" s="4"/>
      <c r="K308" s="11"/>
      <c r="L308" s="11"/>
      <c r="M308" s="11"/>
      <c r="N308" s="4"/>
      <c r="O308" s="396"/>
      <c r="P308" s="397"/>
      <c r="Q308" s="397"/>
      <c r="R308" s="398"/>
      <c r="S308" s="400"/>
      <c r="T308" s="400"/>
      <c r="U308" s="400"/>
      <c r="V308" s="400"/>
    </row>
    <row r="309" spans="1:22" s="399" customFormat="1" ht="12.5">
      <c r="A309" s="56"/>
      <c r="B309" s="11"/>
      <c r="C309" s="11" t="s">
        <v>121</v>
      </c>
      <c r="D309" s="11"/>
      <c r="E309" s="11" t="s">
        <v>122</v>
      </c>
      <c r="F309" s="11">
        <v>4</v>
      </c>
      <c r="G309" s="11"/>
      <c r="H309" s="11"/>
      <c r="I309" s="11"/>
      <c r="J309" s="4"/>
      <c r="K309" s="11"/>
      <c r="L309" s="11"/>
      <c r="M309" s="11"/>
      <c r="N309" s="4"/>
      <c r="O309" s="396"/>
      <c r="P309" s="397"/>
      <c r="Q309" s="397"/>
      <c r="R309" s="398"/>
      <c r="S309" s="400"/>
      <c r="T309" s="400"/>
      <c r="U309" s="400"/>
      <c r="V309" s="400"/>
    </row>
    <row r="310" spans="1:22" s="399" customFormat="1" ht="12.5">
      <c r="A310" s="56"/>
      <c r="B310" s="11"/>
      <c r="C310" s="11" t="s">
        <v>123</v>
      </c>
      <c r="D310" s="11"/>
      <c r="E310" s="11" t="s">
        <v>91</v>
      </c>
      <c r="F310" s="11">
        <v>133</v>
      </c>
      <c r="G310" s="11">
        <v>8</v>
      </c>
      <c r="H310" s="11">
        <v>3</v>
      </c>
      <c r="I310" s="11">
        <v>4.3333333333333304</v>
      </c>
      <c r="J310" s="4"/>
      <c r="K310" s="11"/>
      <c r="L310" s="11"/>
      <c r="M310" s="11"/>
      <c r="N310" s="4"/>
      <c r="O310" s="396"/>
      <c r="P310" s="397"/>
      <c r="Q310" s="397"/>
      <c r="R310" s="398"/>
      <c r="S310" s="400"/>
      <c r="T310" s="400"/>
      <c r="U310" s="400"/>
      <c r="V310" s="400"/>
    </row>
    <row r="311" spans="1:22" s="399" customFormat="1" ht="12.5">
      <c r="A311" s="56"/>
      <c r="B311" s="11"/>
      <c r="C311" s="11" t="s">
        <v>125</v>
      </c>
      <c r="D311" s="11"/>
      <c r="E311" s="11" t="s">
        <v>126</v>
      </c>
      <c r="F311" s="11">
        <v>109</v>
      </c>
      <c r="G311" s="11">
        <v>1</v>
      </c>
      <c r="H311" s="11">
        <v>0</v>
      </c>
      <c r="I311" s="11"/>
      <c r="J311" s="4"/>
      <c r="K311" s="11"/>
      <c r="L311" s="11"/>
      <c r="M311" s="11"/>
      <c r="N311" s="4"/>
      <c r="O311" s="396"/>
      <c r="P311" s="397"/>
      <c r="Q311" s="397"/>
      <c r="R311" s="398"/>
      <c r="S311" s="400"/>
      <c r="T311" s="400"/>
      <c r="U311" s="400"/>
      <c r="V311" s="400"/>
    </row>
    <row r="312" spans="1:22" s="399" customFormat="1" ht="12.5">
      <c r="A312" s="56"/>
      <c r="B312" s="11"/>
      <c r="C312" s="11" t="s">
        <v>127</v>
      </c>
      <c r="D312" s="11"/>
      <c r="E312" s="11" t="s">
        <v>95</v>
      </c>
      <c r="F312" s="11">
        <v>16</v>
      </c>
      <c r="G312" s="11">
        <v>1</v>
      </c>
      <c r="H312" s="11">
        <v>0</v>
      </c>
      <c r="I312" s="11"/>
      <c r="J312" s="4"/>
      <c r="K312" s="11"/>
      <c r="L312" s="11"/>
      <c r="M312" s="11"/>
      <c r="N312" s="4"/>
      <c r="O312" s="396"/>
      <c r="P312" s="397"/>
      <c r="Q312" s="397"/>
      <c r="R312" s="398"/>
      <c r="S312" s="400"/>
      <c r="T312" s="400"/>
      <c r="U312" s="400"/>
      <c r="V312" s="400"/>
    </row>
    <row r="313" spans="1:22" s="399" customFormat="1" ht="12.5">
      <c r="A313" s="56"/>
      <c r="B313" s="11"/>
      <c r="C313" s="11" t="s">
        <v>128</v>
      </c>
      <c r="D313" s="11"/>
      <c r="E313" s="11" t="s">
        <v>95</v>
      </c>
      <c r="F313" s="11">
        <v>7</v>
      </c>
      <c r="G313" s="11"/>
      <c r="H313" s="11">
        <v>0</v>
      </c>
      <c r="I313" s="11"/>
      <c r="J313" s="4"/>
      <c r="K313" s="11"/>
      <c r="L313" s="11"/>
      <c r="M313" s="11"/>
      <c r="N313" s="4"/>
      <c r="O313" s="396"/>
      <c r="P313" s="397"/>
      <c r="Q313" s="397"/>
      <c r="R313" s="398"/>
      <c r="S313" s="400"/>
      <c r="T313" s="400"/>
      <c r="U313" s="400"/>
      <c r="V313" s="400"/>
    </row>
    <row r="314" spans="1:22" s="399" customFormat="1" ht="12.5">
      <c r="A314" s="56"/>
      <c r="B314" s="11"/>
      <c r="C314" s="11" t="s">
        <v>129</v>
      </c>
      <c r="D314" s="11"/>
      <c r="E314" s="11" t="s">
        <v>115</v>
      </c>
      <c r="F314" s="11">
        <v>2</v>
      </c>
      <c r="G314" s="11"/>
      <c r="H314" s="11"/>
      <c r="I314" s="11"/>
      <c r="J314" s="4"/>
      <c r="K314" s="11"/>
      <c r="L314" s="11"/>
      <c r="M314" s="11"/>
      <c r="N314" s="4"/>
      <c r="O314" s="396"/>
      <c r="P314" s="397"/>
      <c r="Q314" s="397"/>
      <c r="R314" s="398"/>
      <c r="S314" s="400"/>
      <c r="T314" s="400"/>
      <c r="U314" s="400"/>
      <c r="V314" s="400"/>
    </row>
    <row r="315" spans="1:22" s="399" customFormat="1" ht="12.5">
      <c r="A315" s="56"/>
      <c r="B315" s="11"/>
      <c r="C315" s="11" t="s">
        <v>130</v>
      </c>
      <c r="D315" s="11"/>
      <c r="E315" s="11" t="s">
        <v>131</v>
      </c>
      <c r="F315" s="11">
        <v>9</v>
      </c>
      <c r="G315" s="11"/>
      <c r="H315" s="11"/>
      <c r="I315" s="11"/>
      <c r="J315" s="4"/>
      <c r="K315" s="11"/>
      <c r="L315" s="11"/>
      <c r="M315" s="11"/>
      <c r="N315" s="4"/>
      <c r="O315" s="396"/>
      <c r="P315" s="397"/>
      <c r="Q315" s="397"/>
      <c r="R315" s="398"/>
      <c r="S315" s="400"/>
      <c r="T315" s="400"/>
      <c r="U315" s="400"/>
      <c r="V315" s="400"/>
    </row>
    <row r="316" spans="1:22" s="399" customFormat="1" ht="12.5">
      <c r="A316" s="56"/>
      <c r="B316" s="11"/>
      <c r="C316" s="11" t="s">
        <v>132</v>
      </c>
      <c r="D316" s="11"/>
      <c r="E316" s="11" t="s">
        <v>133</v>
      </c>
      <c r="F316" s="11">
        <v>690</v>
      </c>
      <c r="G316" s="11">
        <v>20</v>
      </c>
      <c r="H316" s="11">
        <v>7</v>
      </c>
      <c r="I316" s="11">
        <v>1.4285714285714299</v>
      </c>
      <c r="J316" s="4"/>
      <c r="K316" s="11"/>
      <c r="L316" s="11"/>
      <c r="M316" s="11"/>
      <c r="N316" s="4"/>
      <c r="O316" s="396"/>
      <c r="P316" s="397"/>
      <c r="Q316" s="397"/>
      <c r="R316" s="398"/>
      <c r="S316" s="400"/>
      <c r="T316" s="400"/>
      <c r="U316" s="400"/>
      <c r="V316" s="400"/>
    </row>
    <row r="317" spans="1:22" s="399" customFormat="1" ht="12.5">
      <c r="A317" s="56"/>
      <c r="B317" s="11"/>
      <c r="C317" s="11" t="s">
        <v>134</v>
      </c>
      <c r="D317" s="11"/>
      <c r="E317" s="11" t="s">
        <v>135</v>
      </c>
      <c r="F317" s="11">
        <v>98</v>
      </c>
      <c r="G317" s="11">
        <v>1</v>
      </c>
      <c r="H317" s="11">
        <v>0</v>
      </c>
      <c r="I317" s="11"/>
      <c r="J317" s="4"/>
      <c r="K317" s="11"/>
      <c r="L317" s="11"/>
      <c r="M317" s="11"/>
      <c r="N317" s="4"/>
      <c r="O317" s="396"/>
      <c r="P317" s="397"/>
      <c r="Q317" s="397"/>
      <c r="R317" s="398"/>
      <c r="S317" s="400"/>
      <c r="T317" s="400"/>
      <c r="U317" s="400"/>
      <c r="V317" s="400"/>
    </row>
    <row r="318" spans="1:22" s="399" customFormat="1" ht="12.5">
      <c r="A318" s="56"/>
      <c r="B318" s="11"/>
      <c r="C318" s="11" t="s">
        <v>137</v>
      </c>
      <c r="D318" s="11"/>
      <c r="E318" s="11" t="s">
        <v>138</v>
      </c>
      <c r="F318" s="11">
        <v>35</v>
      </c>
      <c r="G318" s="11"/>
      <c r="H318" s="11">
        <v>0</v>
      </c>
      <c r="I318" s="11"/>
      <c r="J318" s="4"/>
      <c r="K318" s="11"/>
      <c r="L318" s="11"/>
      <c r="M318" s="11"/>
      <c r="N318" s="4"/>
      <c r="O318" s="396"/>
      <c r="P318" s="397"/>
      <c r="Q318" s="397"/>
      <c r="R318" s="398"/>
      <c r="S318" s="400"/>
      <c r="T318" s="400"/>
      <c r="U318" s="400"/>
      <c r="V318" s="400"/>
    </row>
    <row r="319" spans="1:22" s="399" customFormat="1" ht="12.5">
      <c r="A319" s="56"/>
      <c r="B319" s="11"/>
      <c r="C319" s="11" t="s">
        <v>139</v>
      </c>
      <c r="D319" s="11"/>
      <c r="E319" s="11" t="s">
        <v>140</v>
      </c>
      <c r="F319" s="11">
        <v>21</v>
      </c>
      <c r="G319" s="11">
        <v>1</v>
      </c>
      <c r="H319" s="11">
        <v>1</v>
      </c>
      <c r="I319" s="11">
        <v>1</v>
      </c>
      <c r="J319" s="4"/>
      <c r="K319" s="11"/>
      <c r="L319" s="11"/>
      <c r="M319" s="11"/>
      <c r="N319" s="4"/>
      <c r="O319" s="396"/>
      <c r="P319" s="397"/>
      <c r="Q319" s="397"/>
      <c r="R319" s="398"/>
      <c r="S319" s="400"/>
      <c r="T319" s="400"/>
      <c r="U319" s="400"/>
      <c r="V319" s="400"/>
    </row>
    <row r="320" spans="1:22" s="399" customFormat="1" ht="12.5">
      <c r="A320" s="56"/>
      <c r="B320" s="11"/>
      <c r="C320" s="11" t="s">
        <v>143</v>
      </c>
      <c r="D320" s="11"/>
      <c r="E320" s="11" t="s">
        <v>144</v>
      </c>
      <c r="F320" s="11">
        <v>62</v>
      </c>
      <c r="G320" s="11">
        <v>1</v>
      </c>
      <c r="H320" s="11">
        <v>1</v>
      </c>
      <c r="I320" s="11">
        <v>0</v>
      </c>
      <c r="J320" s="4"/>
      <c r="K320" s="11"/>
      <c r="L320" s="11"/>
      <c r="M320" s="11"/>
      <c r="N320" s="4"/>
      <c r="O320" s="396"/>
      <c r="P320" s="397"/>
      <c r="Q320" s="397"/>
      <c r="R320" s="398"/>
      <c r="S320" s="400"/>
      <c r="T320" s="400"/>
      <c r="U320" s="400"/>
      <c r="V320" s="400"/>
    </row>
    <row r="321" spans="1:22" s="399" customFormat="1" ht="12.5">
      <c r="A321" s="56"/>
      <c r="B321" s="11"/>
      <c r="C321" s="11" t="s">
        <v>143</v>
      </c>
      <c r="D321" s="11"/>
      <c r="E321" s="11" t="s">
        <v>140</v>
      </c>
      <c r="F321" s="11">
        <v>69</v>
      </c>
      <c r="G321" s="11">
        <v>6</v>
      </c>
      <c r="H321" s="11">
        <v>7</v>
      </c>
      <c r="I321" s="11">
        <v>1.28571428571429</v>
      </c>
      <c r="J321" s="4"/>
      <c r="K321" s="11"/>
      <c r="L321" s="11"/>
      <c r="M321" s="11"/>
      <c r="N321" s="4"/>
      <c r="O321" s="396"/>
      <c r="P321" s="397"/>
      <c r="Q321" s="397"/>
      <c r="R321" s="398"/>
      <c r="S321" s="400"/>
      <c r="T321" s="400"/>
      <c r="U321" s="400"/>
      <c r="V321" s="400"/>
    </row>
    <row r="322" spans="1:22" s="399" customFormat="1" ht="12.5">
      <c r="A322" s="56"/>
      <c r="B322" s="11"/>
      <c r="C322" s="11" t="s">
        <v>143</v>
      </c>
      <c r="D322" s="11"/>
      <c r="E322" s="11" t="s">
        <v>145</v>
      </c>
      <c r="F322" s="11">
        <v>2</v>
      </c>
      <c r="G322" s="11"/>
      <c r="H322" s="11"/>
      <c r="I322" s="11"/>
      <c r="J322" s="4"/>
      <c r="K322" s="11"/>
      <c r="L322" s="11"/>
      <c r="M322" s="11"/>
      <c r="N322" s="4"/>
      <c r="O322" s="396"/>
      <c r="P322" s="397"/>
      <c r="Q322" s="397"/>
      <c r="R322" s="398"/>
      <c r="S322" s="400"/>
      <c r="T322" s="400"/>
      <c r="U322" s="400"/>
      <c r="V322" s="400"/>
    </row>
    <row r="323" spans="1:22" s="399" customFormat="1" ht="12.5">
      <c r="A323" s="56"/>
      <c r="B323" s="11"/>
      <c r="C323" s="11" t="s">
        <v>146</v>
      </c>
      <c r="D323" s="11"/>
      <c r="E323" s="11" t="s">
        <v>99</v>
      </c>
      <c r="F323" s="11">
        <v>7</v>
      </c>
      <c r="G323" s="11"/>
      <c r="H323" s="11"/>
      <c r="I323" s="11"/>
      <c r="J323" s="4"/>
      <c r="K323" s="11"/>
      <c r="L323" s="11"/>
      <c r="M323" s="11"/>
      <c r="N323" s="4"/>
      <c r="O323" s="396"/>
      <c r="P323" s="397"/>
      <c r="Q323" s="397"/>
      <c r="R323" s="398"/>
      <c r="S323" s="400"/>
      <c r="T323" s="400"/>
      <c r="U323" s="400"/>
      <c r="V323" s="400"/>
    </row>
    <row r="324" spans="1:22" s="399" customFormat="1" ht="12.5">
      <c r="A324" s="56"/>
      <c r="B324" s="11"/>
      <c r="C324" s="11" t="s">
        <v>146</v>
      </c>
      <c r="D324" s="11"/>
      <c r="E324" s="11" t="s">
        <v>108</v>
      </c>
      <c r="F324" s="11">
        <v>15</v>
      </c>
      <c r="G324" s="11"/>
      <c r="H324" s="11"/>
      <c r="I324" s="11"/>
      <c r="J324" s="4"/>
      <c r="K324" s="11"/>
      <c r="L324" s="11"/>
      <c r="M324" s="11"/>
      <c r="N324" s="4"/>
      <c r="O324" s="396"/>
      <c r="P324" s="397"/>
      <c r="Q324" s="397"/>
      <c r="R324" s="398"/>
      <c r="S324" s="400"/>
      <c r="T324" s="400"/>
      <c r="U324" s="400"/>
      <c r="V324" s="400"/>
    </row>
    <row r="325" spans="1:22" s="399" customFormat="1" ht="12.5">
      <c r="A325" s="56"/>
      <c r="B325" s="11"/>
      <c r="C325" s="11" t="s">
        <v>147</v>
      </c>
      <c r="D325" s="11"/>
      <c r="E325" s="11" t="s">
        <v>148</v>
      </c>
      <c r="F325" s="11">
        <v>1</v>
      </c>
      <c r="G325" s="11">
        <v>1</v>
      </c>
      <c r="H325" s="11">
        <v>1</v>
      </c>
      <c r="I325" s="11">
        <v>0</v>
      </c>
      <c r="J325" s="4"/>
      <c r="K325" s="11"/>
      <c r="L325" s="11"/>
      <c r="M325" s="11"/>
      <c r="N325" s="4"/>
      <c r="O325" s="396"/>
      <c r="P325" s="397"/>
      <c r="Q325" s="397"/>
      <c r="R325" s="398"/>
      <c r="S325" s="400"/>
      <c r="T325" s="400"/>
      <c r="U325" s="400"/>
      <c r="V325" s="400"/>
    </row>
    <row r="326" spans="1:22" s="399" customFormat="1" ht="12.5">
      <c r="A326" s="56"/>
      <c r="B326" s="11"/>
      <c r="C326" s="11" t="s">
        <v>149</v>
      </c>
      <c r="D326" s="11"/>
      <c r="E326" s="11" t="s">
        <v>150</v>
      </c>
      <c r="F326" s="11">
        <v>123</v>
      </c>
      <c r="G326" s="11">
        <v>2</v>
      </c>
      <c r="H326" s="11">
        <v>1</v>
      </c>
      <c r="I326" s="11">
        <v>0</v>
      </c>
      <c r="J326" s="4"/>
      <c r="K326" s="11"/>
      <c r="L326" s="11"/>
      <c r="M326" s="11"/>
      <c r="N326" s="4"/>
      <c r="O326" s="396"/>
      <c r="P326" s="397"/>
      <c r="Q326" s="397"/>
      <c r="R326" s="398"/>
      <c r="S326" s="400"/>
      <c r="T326" s="400"/>
      <c r="U326" s="400"/>
      <c r="V326" s="400"/>
    </row>
    <row r="327" spans="1:22" s="399" customFormat="1" ht="12.5">
      <c r="A327" s="56"/>
      <c r="B327" s="11"/>
      <c r="C327" s="11" t="s">
        <v>151</v>
      </c>
      <c r="D327" s="11"/>
      <c r="E327" s="11" t="s">
        <v>152</v>
      </c>
      <c r="F327" s="11">
        <v>23</v>
      </c>
      <c r="G327" s="11">
        <v>1</v>
      </c>
      <c r="H327" s="11">
        <v>0</v>
      </c>
      <c r="I327" s="11"/>
      <c r="J327" s="4"/>
      <c r="K327" s="11"/>
      <c r="L327" s="11"/>
      <c r="M327" s="11"/>
      <c r="N327" s="4"/>
      <c r="O327" s="396"/>
      <c r="P327" s="397"/>
      <c r="Q327" s="397"/>
      <c r="R327" s="398"/>
      <c r="S327" s="400"/>
      <c r="T327" s="400"/>
      <c r="U327" s="400"/>
      <c r="V327" s="400"/>
    </row>
    <row r="328" spans="1:22" s="399" customFormat="1" ht="12.5">
      <c r="A328" s="56"/>
      <c r="B328" s="11"/>
      <c r="C328" s="11" t="s">
        <v>153</v>
      </c>
      <c r="D328" s="11"/>
      <c r="E328" s="11" t="s">
        <v>154</v>
      </c>
      <c r="F328" s="11">
        <v>45</v>
      </c>
      <c r="G328" s="11">
        <v>3</v>
      </c>
      <c r="H328" s="11">
        <v>3</v>
      </c>
      <c r="I328" s="11">
        <v>0.66666666666666696</v>
      </c>
      <c r="J328" s="4"/>
      <c r="K328" s="11"/>
      <c r="L328" s="11"/>
      <c r="M328" s="11"/>
      <c r="N328" s="4"/>
      <c r="O328" s="396"/>
      <c r="P328" s="397"/>
      <c r="Q328" s="397"/>
      <c r="R328" s="398"/>
      <c r="S328" s="400"/>
      <c r="T328" s="400"/>
      <c r="U328" s="400"/>
      <c r="V328" s="400"/>
    </row>
    <row r="329" spans="1:22" s="399" customFormat="1" ht="12.5">
      <c r="A329" s="56"/>
      <c r="B329" s="11"/>
      <c r="C329" s="11" t="s">
        <v>155</v>
      </c>
      <c r="D329" s="11"/>
      <c r="E329" s="11" t="s">
        <v>156</v>
      </c>
      <c r="F329" s="11">
        <v>9</v>
      </c>
      <c r="G329" s="11"/>
      <c r="H329" s="11">
        <v>0</v>
      </c>
      <c r="I329" s="11"/>
      <c r="J329" s="4"/>
      <c r="K329" s="11"/>
      <c r="L329" s="11"/>
      <c r="M329" s="11"/>
      <c r="N329" s="4"/>
      <c r="O329" s="396"/>
      <c r="P329" s="397"/>
      <c r="Q329" s="397"/>
      <c r="R329" s="398"/>
      <c r="S329" s="400"/>
      <c r="T329" s="400"/>
      <c r="U329" s="400"/>
      <c r="V329" s="400"/>
    </row>
    <row r="330" spans="1:22" s="399" customFormat="1" ht="12.5">
      <c r="A330" s="56"/>
      <c r="B330" s="11"/>
      <c r="C330" s="11" t="s">
        <v>157</v>
      </c>
      <c r="D330" s="11"/>
      <c r="E330" s="11" t="s">
        <v>158</v>
      </c>
      <c r="F330" s="11">
        <v>41</v>
      </c>
      <c r="G330" s="11"/>
      <c r="H330" s="11">
        <v>0</v>
      </c>
      <c r="I330" s="11"/>
      <c r="J330" s="4"/>
      <c r="K330" s="11"/>
      <c r="L330" s="11"/>
      <c r="M330" s="11"/>
      <c r="N330" s="4"/>
      <c r="O330" s="396"/>
      <c r="P330" s="397"/>
      <c r="Q330" s="397"/>
      <c r="R330" s="398"/>
      <c r="S330" s="400"/>
      <c r="T330" s="400"/>
      <c r="U330" s="400"/>
      <c r="V330" s="400"/>
    </row>
    <row r="331" spans="1:22" s="399" customFormat="1" ht="12.5">
      <c r="A331" s="56"/>
      <c r="B331" s="11"/>
      <c r="C331" s="11" t="s">
        <v>159</v>
      </c>
      <c r="D331" s="11"/>
      <c r="E331" s="11" t="s">
        <v>160</v>
      </c>
      <c r="F331" s="11">
        <v>10</v>
      </c>
      <c r="G331" s="11"/>
      <c r="H331" s="11">
        <v>0</v>
      </c>
      <c r="I331" s="11"/>
      <c r="J331" s="4"/>
      <c r="K331" s="11"/>
      <c r="L331" s="11"/>
      <c r="M331" s="11"/>
      <c r="N331" s="4"/>
      <c r="O331" s="396"/>
      <c r="P331" s="397"/>
      <c r="Q331" s="397"/>
      <c r="R331" s="398"/>
      <c r="S331" s="400"/>
      <c r="T331" s="400"/>
      <c r="U331" s="400"/>
      <c r="V331" s="400"/>
    </row>
    <row r="332" spans="1:22" s="399" customFormat="1" ht="12.5">
      <c r="A332" s="56"/>
      <c r="B332" s="11"/>
      <c r="C332" s="11" t="s">
        <v>161</v>
      </c>
      <c r="D332" s="11"/>
      <c r="E332" s="11" t="s">
        <v>162</v>
      </c>
      <c r="F332" s="11">
        <v>11</v>
      </c>
      <c r="G332" s="11"/>
      <c r="H332" s="11">
        <v>0</v>
      </c>
      <c r="I332" s="11"/>
      <c r="J332" s="4"/>
      <c r="K332" s="11"/>
      <c r="L332" s="11"/>
      <c r="M332" s="11"/>
      <c r="N332" s="4"/>
      <c r="O332" s="396"/>
      <c r="P332" s="397"/>
      <c r="Q332" s="397"/>
      <c r="R332" s="398"/>
      <c r="S332" s="400"/>
      <c r="T332" s="400"/>
      <c r="U332" s="400"/>
      <c r="V332" s="400"/>
    </row>
    <row r="333" spans="1:22" s="399" customFormat="1" ht="12.5">
      <c r="A333" s="56"/>
      <c r="B333" s="11"/>
      <c r="C333" s="11" t="s">
        <v>163</v>
      </c>
      <c r="D333" s="11"/>
      <c r="E333" s="11" t="s">
        <v>164</v>
      </c>
      <c r="F333" s="11">
        <v>25</v>
      </c>
      <c r="G333" s="11"/>
      <c r="H333" s="11"/>
      <c r="I333" s="11"/>
      <c r="J333" s="4"/>
      <c r="K333" s="11"/>
      <c r="L333" s="11"/>
      <c r="M333" s="11"/>
      <c r="N333" s="4"/>
      <c r="O333" s="396"/>
      <c r="P333" s="397"/>
      <c r="Q333" s="397"/>
      <c r="R333" s="398"/>
      <c r="S333" s="400"/>
      <c r="T333" s="400"/>
      <c r="U333" s="400"/>
      <c r="V333" s="400"/>
    </row>
    <row r="334" spans="1:22" s="399" customFormat="1" ht="12.5">
      <c r="A334" s="56"/>
      <c r="B334" s="11"/>
      <c r="C334" s="11" t="s">
        <v>165</v>
      </c>
      <c r="D334" s="11"/>
      <c r="E334" s="11" t="s">
        <v>166</v>
      </c>
      <c r="F334" s="11">
        <v>11</v>
      </c>
      <c r="G334" s="11"/>
      <c r="H334" s="11"/>
      <c r="I334" s="11"/>
      <c r="J334" s="4"/>
      <c r="K334" s="11"/>
      <c r="L334" s="11"/>
      <c r="M334" s="11"/>
      <c r="N334" s="4"/>
      <c r="O334" s="396"/>
      <c r="P334" s="397"/>
      <c r="Q334" s="397"/>
      <c r="R334" s="398"/>
      <c r="S334" s="400"/>
      <c r="T334" s="400"/>
      <c r="U334" s="400"/>
      <c r="V334" s="400"/>
    </row>
    <row r="335" spans="1:22" s="399" customFormat="1" ht="12.5">
      <c r="A335" s="56"/>
      <c r="B335" s="11"/>
      <c r="C335" s="11" t="s">
        <v>167</v>
      </c>
      <c r="D335" s="11"/>
      <c r="E335" s="11" t="s">
        <v>168</v>
      </c>
      <c r="F335" s="11">
        <v>112</v>
      </c>
      <c r="G335" s="11">
        <v>3</v>
      </c>
      <c r="H335" s="11">
        <v>3</v>
      </c>
      <c r="I335" s="11">
        <v>0.33333333333333298</v>
      </c>
      <c r="J335" s="4"/>
      <c r="K335" s="11"/>
      <c r="L335" s="11"/>
      <c r="M335" s="11"/>
      <c r="N335" s="4"/>
      <c r="O335" s="396"/>
      <c r="P335" s="397"/>
      <c r="Q335" s="397"/>
      <c r="R335" s="398"/>
      <c r="S335" s="400"/>
      <c r="T335" s="400"/>
      <c r="U335" s="400"/>
      <c r="V335" s="400"/>
    </row>
    <row r="336" spans="1:22" s="399" customFormat="1" ht="12.5">
      <c r="A336" s="56"/>
      <c r="B336" s="11"/>
      <c r="C336" s="11" t="s">
        <v>169</v>
      </c>
      <c r="D336" s="11"/>
      <c r="E336" s="11" t="s">
        <v>170</v>
      </c>
      <c r="F336" s="11">
        <v>429</v>
      </c>
      <c r="G336" s="11">
        <v>9</v>
      </c>
      <c r="H336" s="11">
        <v>4</v>
      </c>
      <c r="I336" s="11">
        <v>2</v>
      </c>
      <c r="J336" s="4"/>
      <c r="K336" s="11"/>
      <c r="L336" s="11"/>
      <c r="M336" s="11"/>
      <c r="N336" s="4"/>
      <c r="O336" s="396"/>
      <c r="P336" s="397"/>
      <c r="Q336" s="397"/>
      <c r="R336" s="398"/>
      <c r="S336" s="400"/>
      <c r="T336" s="400"/>
      <c r="U336" s="400"/>
      <c r="V336" s="400"/>
    </row>
    <row r="337" spans="1:22" s="399" customFormat="1" ht="12.5">
      <c r="A337" s="56"/>
      <c r="B337" s="11"/>
      <c r="C337" s="11" t="s">
        <v>171</v>
      </c>
      <c r="D337" s="11"/>
      <c r="E337" s="11" t="s">
        <v>140</v>
      </c>
      <c r="F337" s="11">
        <v>6</v>
      </c>
      <c r="G337" s="11"/>
      <c r="H337" s="11">
        <v>0</v>
      </c>
      <c r="I337" s="11"/>
      <c r="J337" s="4"/>
      <c r="K337" s="11"/>
      <c r="L337" s="11"/>
      <c r="M337" s="11"/>
      <c r="N337" s="4"/>
      <c r="O337" s="396"/>
      <c r="P337" s="397"/>
      <c r="Q337" s="397"/>
      <c r="R337" s="398"/>
      <c r="S337" s="400"/>
      <c r="T337" s="400"/>
      <c r="U337" s="400"/>
      <c r="V337" s="400"/>
    </row>
    <row r="338" spans="1:22" s="399" customFormat="1" ht="12.5">
      <c r="A338" s="56"/>
      <c r="B338" s="11"/>
      <c r="C338" s="11" t="s">
        <v>172</v>
      </c>
      <c r="D338" s="11"/>
      <c r="E338" s="11" t="s">
        <v>144</v>
      </c>
      <c r="F338" s="11">
        <v>8</v>
      </c>
      <c r="G338" s="11"/>
      <c r="H338" s="11"/>
      <c r="I338" s="11"/>
      <c r="J338" s="4"/>
      <c r="K338" s="11"/>
      <c r="L338" s="11"/>
      <c r="M338" s="11"/>
      <c r="N338" s="4"/>
      <c r="O338" s="396"/>
      <c r="P338" s="397"/>
      <c r="Q338" s="397"/>
      <c r="R338" s="398"/>
      <c r="S338" s="400"/>
      <c r="T338" s="400"/>
      <c r="U338" s="400"/>
      <c r="V338" s="400"/>
    </row>
    <row r="339" spans="1:22" s="399" customFormat="1" ht="12.5">
      <c r="A339" s="56"/>
      <c r="B339" s="11"/>
      <c r="C339" s="11" t="s">
        <v>173</v>
      </c>
      <c r="D339" s="11"/>
      <c r="E339" s="11" t="s">
        <v>152</v>
      </c>
      <c r="F339" s="11">
        <v>48</v>
      </c>
      <c r="G339" s="11">
        <v>2</v>
      </c>
      <c r="H339" s="11">
        <v>3</v>
      </c>
      <c r="I339" s="11">
        <v>2</v>
      </c>
      <c r="J339" s="4"/>
      <c r="K339" s="11"/>
      <c r="L339" s="11"/>
      <c r="M339" s="11"/>
      <c r="N339" s="4"/>
      <c r="O339" s="396"/>
      <c r="P339" s="397"/>
      <c r="Q339" s="397"/>
      <c r="R339" s="398"/>
      <c r="S339" s="400"/>
      <c r="T339" s="400"/>
      <c r="U339" s="400"/>
      <c r="V339" s="400"/>
    </row>
    <row r="340" spans="1:22" s="399" customFormat="1" ht="12.5">
      <c r="A340" s="56"/>
      <c r="B340" s="11"/>
      <c r="C340" s="11" t="s">
        <v>174</v>
      </c>
      <c r="D340" s="11"/>
      <c r="E340" s="11" t="s">
        <v>175</v>
      </c>
      <c r="F340" s="11">
        <v>8</v>
      </c>
      <c r="G340" s="11"/>
      <c r="H340" s="11"/>
      <c r="I340" s="11"/>
      <c r="J340" s="4"/>
      <c r="K340" s="11"/>
      <c r="L340" s="11"/>
      <c r="M340" s="11"/>
      <c r="N340" s="4"/>
      <c r="O340" s="396"/>
      <c r="P340" s="397"/>
      <c r="Q340" s="397"/>
      <c r="R340" s="398"/>
      <c r="S340" s="400"/>
      <c r="T340" s="400"/>
      <c r="U340" s="400"/>
      <c r="V340" s="400"/>
    </row>
    <row r="341" spans="1:22" s="399" customFormat="1" ht="12.5">
      <c r="A341" s="56"/>
      <c r="B341" s="11"/>
      <c r="C341" s="11" t="s">
        <v>176</v>
      </c>
      <c r="D341" s="11"/>
      <c r="E341" s="11" t="s">
        <v>122</v>
      </c>
      <c r="F341" s="11">
        <v>1</v>
      </c>
      <c r="G341" s="11"/>
      <c r="H341" s="11">
        <v>0</v>
      </c>
      <c r="I341" s="11"/>
      <c r="J341" s="4"/>
      <c r="K341" s="11"/>
      <c r="L341" s="11"/>
      <c r="M341" s="11"/>
      <c r="N341" s="4"/>
      <c r="O341" s="396"/>
      <c r="P341" s="397"/>
      <c r="Q341" s="397"/>
      <c r="R341" s="398"/>
      <c r="S341" s="400"/>
      <c r="T341" s="400"/>
      <c r="U341" s="400"/>
      <c r="V341" s="400"/>
    </row>
    <row r="342" spans="1:22" s="399" customFormat="1" ht="12.5">
      <c r="A342" s="56"/>
      <c r="B342" s="11"/>
      <c r="C342" s="11" t="s">
        <v>177</v>
      </c>
      <c r="D342" s="11"/>
      <c r="E342" s="11" t="s">
        <v>113</v>
      </c>
      <c r="F342" s="11">
        <v>1</v>
      </c>
      <c r="G342" s="11"/>
      <c r="H342" s="11"/>
      <c r="I342" s="11"/>
      <c r="J342" s="4"/>
      <c r="K342" s="11"/>
      <c r="L342" s="11"/>
      <c r="M342" s="11"/>
      <c r="N342" s="4"/>
      <c r="O342" s="396"/>
      <c r="P342" s="397"/>
      <c r="Q342" s="397"/>
      <c r="R342" s="398"/>
      <c r="S342" s="400"/>
      <c r="T342" s="400"/>
      <c r="U342" s="400"/>
      <c r="V342" s="400"/>
    </row>
    <row r="343" spans="1:22" s="399" customFormat="1" ht="12.5">
      <c r="A343" s="56"/>
      <c r="B343" s="11"/>
      <c r="C343" s="11" t="s">
        <v>178</v>
      </c>
      <c r="D343" s="11"/>
      <c r="E343" s="11" t="s">
        <v>160</v>
      </c>
      <c r="F343" s="11">
        <v>1</v>
      </c>
      <c r="G343" s="11"/>
      <c r="H343" s="11"/>
      <c r="I343" s="11"/>
      <c r="J343" s="4"/>
      <c r="K343" s="11"/>
      <c r="L343" s="11"/>
      <c r="M343" s="11"/>
      <c r="N343" s="4"/>
      <c r="O343" s="396"/>
      <c r="P343" s="397"/>
      <c r="Q343" s="397"/>
      <c r="R343" s="398"/>
      <c r="S343" s="400"/>
      <c r="T343" s="400"/>
      <c r="U343" s="400"/>
      <c r="V343" s="400"/>
    </row>
    <row r="344" spans="1:22" s="399" customFormat="1" ht="12.5">
      <c r="A344" s="56"/>
      <c r="B344" s="11"/>
      <c r="C344" s="11" t="s">
        <v>179</v>
      </c>
      <c r="D344" s="11"/>
      <c r="E344" s="11" t="s">
        <v>180</v>
      </c>
      <c r="F344" s="11">
        <v>14</v>
      </c>
      <c r="G344" s="11">
        <v>1</v>
      </c>
      <c r="H344" s="11">
        <v>0</v>
      </c>
      <c r="I344" s="11"/>
      <c r="J344" s="4"/>
      <c r="K344" s="11"/>
      <c r="L344" s="11"/>
      <c r="M344" s="11"/>
      <c r="N344" s="4"/>
      <c r="O344" s="396"/>
      <c r="P344" s="397"/>
      <c r="Q344" s="397"/>
      <c r="R344" s="398"/>
      <c r="S344" s="400"/>
      <c r="T344" s="400"/>
      <c r="U344" s="400"/>
      <c r="V344" s="400"/>
    </row>
    <row r="345" spans="1:22" s="399" customFormat="1" ht="12.5">
      <c r="A345" s="56"/>
      <c r="B345" s="11"/>
      <c r="C345" s="11" t="s">
        <v>181</v>
      </c>
      <c r="D345" s="11"/>
      <c r="E345" s="11" t="s">
        <v>182</v>
      </c>
      <c r="F345" s="11">
        <v>14</v>
      </c>
      <c r="G345" s="11"/>
      <c r="H345" s="11"/>
      <c r="I345" s="11"/>
      <c r="J345" s="4"/>
      <c r="K345" s="11"/>
      <c r="L345" s="11"/>
      <c r="M345" s="11"/>
      <c r="N345" s="4"/>
      <c r="O345" s="396"/>
      <c r="P345" s="397"/>
      <c r="Q345" s="397"/>
      <c r="R345" s="398"/>
      <c r="S345" s="400"/>
      <c r="T345" s="400"/>
      <c r="U345" s="400"/>
      <c r="V345" s="400"/>
    </row>
    <row r="346" spans="1:22" s="399" customFormat="1" ht="12.5">
      <c r="A346" s="56"/>
      <c r="B346" s="11"/>
      <c r="C346" s="11" t="s">
        <v>183</v>
      </c>
      <c r="D346" s="11"/>
      <c r="E346" s="11" t="s">
        <v>184</v>
      </c>
      <c r="F346" s="11">
        <v>14</v>
      </c>
      <c r="G346" s="11"/>
      <c r="H346" s="11">
        <v>0</v>
      </c>
      <c r="I346" s="11"/>
      <c r="J346" s="4"/>
      <c r="K346" s="11"/>
      <c r="L346" s="11"/>
      <c r="M346" s="11"/>
      <c r="N346" s="4"/>
      <c r="O346" s="396"/>
      <c r="P346" s="397"/>
      <c r="Q346" s="397"/>
      <c r="R346" s="398"/>
      <c r="S346" s="400"/>
      <c r="T346" s="400"/>
      <c r="U346" s="400"/>
      <c r="V346" s="400"/>
    </row>
    <row r="347" spans="1:22" s="399" customFormat="1" ht="12.5">
      <c r="A347" s="56"/>
      <c r="B347" s="11"/>
      <c r="C347" s="11" t="s">
        <v>185</v>
      </c>
      <c r="D347" s="11"/>
      <c r="E347" s="11" t="s">
        <v>186</v>
      </c>
      <c r="F347" s="11">
        <v>9</v>
      </c>
      <c r="G347" s="11"/>
      <c r="H347" s="11"/>
      <c r="I347" s="11"/>
      <c r="J347" s="4"/>
      <c r="K347" s="11"/>
      <c r="L347" s="11"/>
      <c r="M347" s="11"/>
      <c r="N347" s="4"/>
      <c r="O347" s="396"/>
      <c r="P347" s="397"/>
      <c r="Q347" s="397"/>
      <c r="R347" s="398"/>
      <c r="S347" s="400"/>
      <c r="T347" s="400"/>
      <c r="U347" s="400"/>
      <c r="V347" s="400"/>
    </row>
    <row r="348" spans="1:22" s="399" customFormat="1" ht="12.5">
      <c r="A348" s="56"/>
      <c r="B348" s="11"/>
      <c r="C348" s="11" t="s">
        <v>187</v>
      </c>
      <c r="D348" s="11"/>
      <c r="E348" s="11" t="s">
        <v>188</v>
      </c>
      <c r="F348" s="11">
        <v>10</v>
      </c>
      <c r="G348" s="11"/>
      <c r="H348" s="11">
        <v>0</v>
      </c>
      <c r="I348" s="11"/>
      <c r="J348" s="4"/>
      <c r="K348" s="11"/>
      <c r="L348" s="11"/>
      <c r="M348" s="11"/>
      <c r="N348" s="4"/>
      <c r="O348" s="396"/>
      <c r="P348" s="397"/>
      <c r="Q348" s="397"/>
      <c r="R348" s="398"/>
      <c r="S348" s="400"/>
      <c r="T348" s="400"/>
      <c r="U348" s="400"/>
      <c r="V348" s="400"/>
    </row>
    <row r="349" spans="1:22" s="399" customFormat="1" ht="12.5">
      <c r="A349" s="56"/>
      <c r="B349" s="11"/>
      <c r="C349" s="11" t="s">
        <v>191</v>
      </c>
      <c r="D349" s="11"/>
      <c r="E349" s="11" t="s">
        <v>192</v>
      </c>
      <c r="F349" s="11">
        <v>5</v>
      </c>
      <c r="G349" s="11">
        <v>2</v>
      </c>
      <c r="H349" s="11">
        <v>0</v>
      </c>
      <c r="I349" s="11"/>
      <c r="J349" s="4"/>
      <c r="K349" s="11"/>
      <c r="L349" s="11"/>
      <c r="M349" s="11"/>
      <c r="N349" s="4"/>
      <c r="O349" s="396"/>
      <c r="P349" s="397"/>
      <c r="Q349" s="397"/>
      <c r="R349" s="398"/>
      <c r="S349" s="400"/>
      <c r="T349" s="400"/>
      <c r="U349" s="400"/>
      <c r="V349" s="400"/>
    </row>
    <row r="350" spans="1:22" s="399" customFormat="1" ht="12.5">
      <c r="A350" s="56"/>
      <c r="B350" s="11"/>
      <c r="C350" s="11" t="s">
        <v>193</v>
      </c>
      <c r="D350" s="11"/>
      <c r="E350" s="11" t="s">
        <v>194</v>
      </c>
      <c r="F350" s="11">
        <v>15</v>
      </c>
      <c r="G350" s="11"/>
      <c r="H350" s="11">
        <v>0</v>
      </c>
      <c r="I350" s="11"/>
      <c r="J350" s="4"/>
      <c r="K350" s="11"/>
      <c r="L350" s="11"/>
      <c r="M350" s="11"/>
      <c r="N350" s="4"/>
      <c r="O350" s="396"/>
      <c r="P350" s="397"/>
      <c r="Q350" s="397"/>
      <c r="R350" s="398"/>
      <c r="S350" s="400"/>
      <c r="T350" s="400"/>
      <c r="U350" s="400"/>
      <c r="V350" s="400"/>
    </row>
    <row r="351" spans="1:22" s="399" customFormat="1" ht="12.5">
      <c r="A351" s="56"/>
      <c r="B351" s="11"/>
      <c r="C351" s="11" t="s">
        <v>195</v>
      </c>
      <c r="D351" s="11"/>
      <c r="E351" s="11" t="s">
        <v>196</v>
      </c>
      <c r="F351" s="11">
        <v>13</v>
      </c>
      <c r="G351" s="11">
        <v>2</v>
      </c>
      <c r="H351" s="11">
        <v>2</v>
      </c>
      <c r="I351" s="11">
        <v>1.5</v>
      </c>
      <c r="J351" s="4"/>
      <c r="K351" s="11"/>
      <c r="L351" s="11"/>
      <c r="M351" s="11"/>
      <c r="N351" s="4"/>
      <c r="O351" s="396"/>
      <c r="P351" s="397"/>
      <c r="Q351" s="397"/>
      <c r="R351" s="398"/>
      <c r="S351" s="400"/>
      <c r="T351" s="400"/>
      <c r="U351" s="400"/>
      <c r="V351" s="400"/>
    </row>
    <row r="352" spans="1:22" s="399" customFormat="1" ht="12.5">
      <c r="A352" s="56"/>
      <c r="B352" s="11"/>
      <c r="C352" s="11" t="s">
        <v>197</v>
      </c>
      <c r="D352" s="11"/>
      <c r="E352" s="11" t="s">
        <v>198</v>
      </c>
      <c r="F352" s="11">
        <v>10</v>
      </c>
      <c r="G352" s="11"/>
      <c r="H352" s="11">
        <v>0</v>
      </c>
      <c r="I352" s="11"/>
      <c r="J352" s="4"/>
      <c r="K352" s="11"/>
      <c r="L352" s="11"/>
      <c r="M352" s="11"/>
      <c r="N352" s="4"/>
      <c r="O352" s="396"/>
      <c r="P352" s="397"/>
      <c r="Q352" s="397"/>
      <c r="R352" s="398"/>
      <c r="S352" s="400"/>
      <c r="T352" s="400"/>
      <c r="U352" s="400"/>
      <c r="V352" s="400"/>
    </row>
    <row r="353" spans="1:22" s="399" customFormat="1" ht="12.5">
      <c r="A353" s="56"/>
      <c r="B353" s="11"/>
      <c r="C353" s="11" t="s">
        <v>197</v>
      </c>
      <c r="D353" s="11"/>
      <c r="E353" s="11" t="s">
        <v>120</v>
      </c>
      <c r="F353" s="11">
        <v>1</v>
      </c>
      <c r="G353" s="11"/>
      <c r="H353" s="11"/>
      <c r="I353" s="11"/>
      <c r="J353" s="4"/>
      <c r="K353" s="11"/>
      <c r="L353" s="11"/>
      <c r="M353" s="11"/>
      <c r="N353" s="4"/>
      <c r="O353" s="396"/>
      <c r="P353" s="397"/>
      <c r="Q353" s="397"/>
      <c r="R353" s="398"/>
      <c r="S353" s="400"/>
      <c r="T353" s="400"/>
      <c r="U353" s="400"/>
      <c r="V353" s="400"/>
    </row>
    <row r="354" spans="1:22" s="399" customFormat="1" ht="12.5">
      <c r="A354" s="56"/>
      <c r="B354" s="11"/>
      <c r="C354" s="11" t="s">
        <v>200</v>
      </c>
      <c r="D354" s="11"/>
      <c r="E354" s="11" t="s">
        <v>201</v>
      </c>
      <c r="F354" s="11">
        <v>7</v>
      </c>
      <c r="G354" s="11"/>
      <c r="H354" s="11">
        <v>0</v>
      </c>
      <c r="I354" s="11"/>
      <c r="J354" s="4"/>
      <c r="K354" s="11"/>
      <c r="L354" s="11"/>
      <c r="M354" s="11"/>
      <c r="N354" s="4"/>
      <c r="O354" s="396"/>
      <c r="P354" s="397"/>
      <c r="Q354" s="397"/>
      <c r="R354" s="398"/>
      <c r="S354" s="400"/>
      <c r="T354" s="400"/>
      <c r="U354" s="400"/>
      <c r="V354" s="400"/>
    </row>
    <row r="355" spans="1:22" s="187" customFormat="1" ht="12.5">
      <c r="A355" s="56"/>
      <c r="B355" s="11"/>
      <c r="C355" s="11" t="s">
        <v>200</v>
      </c>
      <c r="D355" s="11"/>
      <c r="E355" s="11" t="s">
        <v>192</v>
      </c>
      <c r="F355" s="11">
        <v>137</v>
      </c>
      <c r="G355" s="11">
        <v>5</v>
      </c>
      <c r="H355" s="11">
        <v>4</v>
      </c>
      <c r="I355" s="11">
        <v>0.75</v>
      </c>
      <c r="J355" s="4"/>
      <c r="K355" s="11"/>
      <c r="L355" s="11"/>
      <c r="M355" s="11"/>
      <c r="N355" s="4"/>
      <c r="O355" s="184"/>
      <c r="P355" s="185"/>
      <c r="Q355" s="185"/>
      <c r="R355" s="186"/>
      <c r="S355" s="76"/>
      <c r="T355" s="76"/>
      <c r="U355" s="76"/>
      <c r="V355" s="76"/>
    </row>
    <row r="356" spans="1:22" s="187" customFormat="1" ht="12.5">
      <c r="A356" s="56"/>
      <c r="B356" s="11"/>
      <c r="C356" s="11" t="s">
        <v>200</v>
      </c>
      <c r="D356" s="11"/>
      <c r="E356" s="11" t="s">
        <v>108</v>
      </c>
      <c r="F356" s="11">
        <v>237</v>
      </c>
      <c r="G356" s="11">
        <v>2</v>
      </c>
      <c r="H356" s="11">
        <v>2</v>
      </c>
      <c r="I356" s="11">
        <v>1</v>
      </c>
      <c r="J356" s="4"/>
      <c r="K356" s="11"/>
      <c r="L356" s="11"/>
      <c r="M356" s="11"/>
      <c r="N356" s="4"/>
      <c r="O356" s="184"/>
      <c r="P356" s="185"/>
      <c r="Q356" s="185"/>
      <c r="R356" s="186"/>
      <c r="S356" s="76"/>
      <c r="T356" s="76"/>
      <c r="U356" s="76"/>
      <c r="V356" s="76"/>
    </row>
    <row r="357" spans="1:22" s="187" customFormat="1" ht="12.5">
      <c r="A357" s="56"/>
      <c r="B357" s="11"/>
      <c r="C357" s="11" t="s">
        <v>202</v>
      </c>
      <c r="D357" s="11"/>
      <c r="E357" s="11" t="s">
        <v>122</v>
      </c>
      <c r="F357" s="11">
        <v>3</v>
      </c>
      <c r="G357" s="11"/>
      <c r="H357" s="11"/>
      <c r="I357" s="11"/>
      <c r="J357" s="4"/>
      <c r="K357" s="11"/>
      <c r="L357" s="11"/>
      <c r="M357" s="11"/>
      <c r="N357" s="4"/>
      <c r="O357" s="184"/>
      <c r="P357" s="185"/>
      <c r="Q357" s="185"/>
      <c r="R357" s="186"/>
      <c r="S357" s="76"/>
      <c r="T357" s="76"/>
      <c r="U357" s="76"/>
      <c r="V357" s="76"/>
    </row>
    <row r="358" spans="1:22" s="187" customFormat="1" ht="12.5">
      <c r="A358" s="56"/>
      <c r="B358" s="11"/>
      <c r="C358" s="11" t="s">
        <v>203</v>
      </c>
      <c r="D358" s="11"/>
      <c r="E358" s="11" t="s">
        <v>95</v>
      </c>
      <c r="F358" s="11">
        <v>3</v>
      </c>
      <c r="G358" s="11"/>
      <c r="H358" s="11"/>
      <c r="I358" s="11"/>
      <c r="J358" s="4"/>
      <c r="K358" s="11"/>
      <c r="L358" s="11"/>
      <c r="M358" s="11"/>
      <c r="N358" s="4"/>
      <c r="O358" s="184"/>
      <c r="P358" s="185"/>
      <c r="Q358" s="185"/>
      <c r="R358" s="186"/>
      <c r="S358" s="76"/>
      <c r="T358" s="76"/>
      <c r="U358" s="76"/>
      <c r="V358" s="76"/>
    </row>
    <row r="359" spans="1:22" s="187" customFormat="1" ht="12.5">
      <c r="A359" s="56"/>
      <c r="B359" s="11"/>
      <c r="C359" s="11" t="s">
        <v>204</v>
      </c>
      <c r="D359" s="11"/>
      <c r="E359" s="11" t="s">
        <v>160</v>
      </c>
      <c r="F359" s="11">
        <v>85</v>
      </c>
      <c r="G359" s="11">
        <v>6</v>
      </c>
      <c r="H359" s="11">
        <v>3</v>
      </c>
      <c r="I359" s="11">
        <v>0.66666666666666696</v>
      </c>
      <c r="J359" s="4"/>
      <c r="K359" s="11"/>
      <c r="L359" s="11"/>
      <c r="M359" s="11"/>
      <c r="N359" s="4"/>
      <c r="O359" s="184"/>
      <c r="P359" s="185"/>
      <c r="Q359" s="185"/>
      <c r="R359" s="186"/>
      <c r="S359" s="76"/>
      <c r="T359" s="76"/>
      <c r="U359" s="76"/>
      <c r="V359" s="76"/>
    </row>
    <row r="360" spans="1:22" s="187" customFormat="1" ht="12.5">
      <c r="A360" s="56"/>
      <c r="B360" s="11"/>
      <c r="C360" s="11" t="s">
        <v>205</v>
      </c>
      <c r="D360" s="11"/>
      <c r="E360" s="11" t="s">
        <v>206</v>
      </c>
      <c r="F360" s="11">
        <v>33</v>
      </c>
      <c r="G360" s="11"/>
      <c r="H360" s="11"/>
      <c r="I360" s="11"/>
      <c r="J360" s="4"/>
      <c r="K360" s="11"/>
      <c r="L360" s="11"/>
      <c r="M360" s="11"/>
      <c r="N360" s="4"/>
      <c r="O360" s="184"/>
      <c r="P360" s="185"/>
      <c r="Q360" s="185"/>
      <c r="R360" s="186"/>
      <c r="S360" s="76"/>
      <c r="T360" s="76"/>
      <c r="U360" s="76"/>
      <c r="V360" s="76"/>
    </row>
    <row r="361" spans="1:22" s="187" customFormat="1" ht="12.5">
      <c r="A361" s="56"/>
      <c r="B361" s="11"/>
      <c r="C361" s="11" t="s">
        <v>207</v>
      </c>
      <c r="D361" s="11"/>
      <c r="E361" s="11" t="s">
        <v>108</v>
      </c>
      <c r="F361" s="11">
        <v>1</v>
      </c>
      <c r="G361" s="11"/>
      <c r="H361" s="11"/>
      <c r="I361" s="11"/>
      <c r="J361" s="4"/>
      <c r="K361" s="11"/>
      <c r="L361" s="11"/>
      <c r="M361" s="11"/>
      <c r="N361" s="4"/>
      <c r="O361" s="184"/>
      <c r="P361" s="185"/>
      <c r="Q361" s="185"/>
      <c r="R361" s="186"/>
      <c r="S361" s="76"/>
      <c r="T361" s="76"/>
      <c r="U361" s="76"/>
      <c r="V361" s="76"/>
    </row>
    <row r="362" spans="1:22" s="187" customFormat="1" ht="12.5">
      <c r="A362" s="56"/>
      <c r="B362" s="11"/>
      <c r="C362" s="11" t="s">
        <v>207</v>
      </c>
      <c r="D362" s="11"/>
      <c r="E362" s="11" t="s">
        <v>120</v>
      </c>
      <c r="F362" s="11">
        <v>8</v>
      </c>
      <c r="G362" s="11"/>
      <c r="H362" s="11"/>
      <c r="I362" s="11"/>
      <c r="J362" s="4"/>
      <c r="K362" s="11"/>
      <c r="L362" s="11"/>
      <c r="M362" s="11"/>
      <c r="N362" s="4"/>
      <c r="O362" s="184"/>
      <c r="P362" s="185"/>
      <c r="Q362" s="185"/>
      <c r="R362" s="186"/>
      <c r="S362" s="76"/>
      <c r="T362" s="76"/>
      <c r="U362" s="76"/>
      <c r="V362" s="76"/>
    </row>
    <row r="363" spans="1:22" s="187" customFormat="1" ht="12.5">
      <c r="A363" s="56"/>
      <c r="B363" s="11"/>
      <c r="C363" s="11" t="s">
        <v>208</v>
      </c>
      <c r="D363" s="11"/>
      <c r="E363" s="11" t="s">
        <v>209</v>
      </c>
      <c r="F363" s="11">
        <v>212</v>
      </c>
      <c r="G363" s="11">
        <v>11</v>
      </c>
      <c r="H363" s="11">
        <v>8</v>
      </c>
      <c r="I363" s="11">
        <v>4.25</v>
      </c>
      <c r="J363" s="4"/>
      <c r="K363" s="11"/>
      <c r="L363" s="11"/>
      <c r="M363" s="11"/>
      <c r="N363" s="4"/>
      <c r="O363" s="184"/>
      <c r="P363" s="185"/>
      <c r="Q363" s="185"/>
      <c r="R363" s="186"/>
      <c r="S363" s="76"/>
      <c r="T363" s="76"/>
      <c r="U363" s="76"/>
      <c r="V363" s="76"/>
    </row>
    <row r="364" spans="1:22" s="187" customFormat="1" ht="12.5">
      <c r="A364" s="56"/>
      <c r="B364" s="11"/>
      <c r="C364" s="11" t="s">
        <v>210</v>
      </c>
      <c r="D364" s="11"/>
      <c r="E364" s="11" t="s">
        <v>144</v>
      </c>
      <c r="F364" s="11">
        <v>27</v>
      </c>
      <c r="G364" s="11">
        <v>2</v>
      </c>
      <c r="H364" s="11">
        <v>1</v>
      </c>
      <c r="I364" s="11">
        <v>0</v>
      </c>
      <c r="J364" s="4"/>
      <c r="K364" s="11"/>
      <c r="L364" s="11"/>
      <c r="M364" s="11"/>
      <c r="N364" s="4"/>
      <c r="O364" s="184"/>
      <c r="P364" s="185"/>
      <c r="Q364" s="185"/>
      <c r="R364" s="186"/>
      <c r="S364" s="76"/>
      <c r="T364" s="76"/>
      <c r="U364" s="76"/>
      <c r="V364" s="76"/>
    </row>
    <row r="365" spans="1:22" s="187" customFormat="1" ht="12.5">
      <c r="A365" s="56"/>
      <c r="B365" s="11"/>
      <c r="C365" s="11" t="s">
        <v>211</v>
      </c>
      <c r="D365" s="11"/>
      <c r="E365" s="11" t="s">
        <v>212</v>
      </c>
      <c r="F365" s="11">
        <v>16</v>
      </c>
      <c r="G365" s="11">
        <v>1</v>
      </c>
      <c r="H365" s="11">
        <v>0</v>
      </c>
      <c r="I365" s="11"/>
      <c r="J365" s="4"/>
      <c r="K365" s="11"/>
      <c r="L365" s="11"/>
      <c r="M365" s="11"/>
      <c r="N365" s="4"/>
      <c r="O365" s="184"/>
      <c r="P365" s="185"/>
      <c r="Q365" s="185"/>
      <c r="R365" s="186"/>
      <c r="S365" s="76"/>
      <c r="T365" s="76"/>
      <c r="U365" s="76"/>
      <c r="V365" s="76"/>
    </row>
    <row r="366" spans="1:22" s="187" customFormat="1" ht="12.5">
      <c r="A366" s="56"/>
      <c r="B366" s="11"/>
      <c r="C366" s="11" t="s">
        <v>211</v>
      </c>
      <c r="D366" s="11"/>
      <c r="E366" s="11" t="s">
        <v>120</v>
      </c>
      <c r="F366" s="11">
        <v>1</v>
      </c>
      <c r="G366" s="11"/>
      <c r="H366" s="11"/>
      <c r="I366" s="11"/>
      <c r="J366" s="4"/>
      <c r="K366" s="11"/>
      <c r="L366" s="11"/>
      <c r="M366" s="11"/>
      <c r="N366" s="4"/>
      <c r="O366" s="184"/>
      <c r="P366" s="185"/>
      <c r="Q366" s="185"/>
      <c r="R366" s="186"/>
      <c r="S366" s="76"/>
      <c r="T366" s="76"/>
      <c r="U366" s="76"/>
      <c r="V366" s="76"/>
    </row>
    <row r="367" spans="1:22" s="187" customFormat="1" ht="12.5">
      <c r="A367" s="56"/>
      <c r="B367" s="11"/>
      <c r="C367" s="11" t="s">
        <v>213</v>
      </c>
      <c r="D367" s="11"/>
      <c r="E367" s="11" t="s">
        <v>214</v>
      </c>
      <c r="F367" s="11">
        <v>2</v>
      </c>
      <c r="G367" s="11">
        <v>1</v>
      </c>
      <c r="H367" s="11">
        <v>1</v>
      </c>
      <c r="I367" s="11">
        <v>2</v>
      </c>
      <c r="J367" s="4"/>
      <c r="K367" s="11"/>
      <c r="L367" s="11"/>
      <c r="M367" s="11"/>
      <c r="N367" s="4"/>
      <c r="O367" s="184"/>
      <c r="P367" s="185"/>
      <c r="Q367" s="185"/>
      <c r="R367" s="186"/>
      <c r="S367" s="76"/>
      <c r="T367" s="76"/>
      <c r="U367" s="76"/>
      <c r="V367" s="76"/>
    </row>
    <row r="368" spans="1:22" s="187" customFormat="1" ht="12.5">
      <c r="A368" s="56"/>
      <c r="B368" s="11"/>
      <c r="C368" s="11" t="s">
        <v>215</v>
      </c>
      <c r="D368" s="11"/>
      <c r="E368" s="11" t="s">
        <v>133</v>
      </c>
      <c r="F368" s="11">
        <v>5</v>
      </c>
      <c r="G368" s="11"/>
      <c r="H368" s="11">
        <v>0</v>
      </c>
      <c r="I368" s="11"/>
      <c r="J368" s="4"/>
      <c r="K368" s="11"/>
      <c r="L368" s="11"/>
      <c r="M368" s="11"/>
      <c r="N368" s="4"/>
      <c r="O368" s="184"/>
      <c r="P368" s="185"/>
      <c r="Q368" s="185"/>
      <c r="R368" s="186"/>
      <c r="S368" s="76"/>
      <c r="T368" s="76"/>
      <c r="U368" s="76"/>
      <c r="V368" s="76"/>
    </row>
    <row r="369" spans="1:22" s="187" customFormat="1" ht="12.5">
      <c r="A369" s="56"/>
      <c r="B369" s="11"/>
      <c r="C369" s="11" t="s">
        <v>216</v>
      </c>
      <c r="D369" s="11"/>
      <c r="E369" s="11" t="s">
        <v>217</v>
      </c>
      <c r="F369" s="11">
        <v>17</v>
      </c>
      <c r="G369" s="11"/>
      <c r="H369" s="11"/>
      <c r="I369" s="11"/>
      <c r="J369" s="4"/>
      <c r="K369" s="11"/>
      <c r="L369" s="11"/>
      <c r="M369" s="11"/>
      <c r="N369" s="4"/>
      <c r="O369" s="184"/>
      <c r="P369" s="185"/>
      <c r="Q369" s="185"/>
      <c r="R369" s="186"/>
      <c r="S369" s="76"/>
      <c r="T369" s="76"/>
      <c r="U369" s="76"/>
      <c r="V369" s="76"/>
    </row>
    <row r="370" spans="1:22" s="187" customFormat="1" ht="12.5">
      <c r="A370" s="56"/>
      <c r="B370" s="11"/>
      <c r="C370" s="11" t="s">
        <v>218</v>
      </c>
      <c r="D370" s="11"/>
      <c r="E370" s="11" t="s">
        <v>99</v>
      </c>
      <c r="F370" s="11">
        <v>1</v>
      </c>
      <c r="G370" s="11"/>
      <c r="H370" s="11">
        <v>0</v>
      </c>
      <c r="I370" s="11"/>
      <c r="J370" s="4"/>
      <c r="K370" s="11"/>
      <c r="L370" s="11"/>
      <c r="M370" s="11"/>
      <c r="N370" s="4"/>
      <c r="O370" s="184"/>
      <c r="P370" s="185"/>
      <c r="Q370" s="185"/>
      <c r="R370" s="186"/>
      <c r="S370" s="76"/>
      <c r="T370" s="76"/>
      <c r="U370" s="76"/>
      <c r="V370" s="76"/>
    </row>
    <row r="371" spans="1:22" s="187" customFormat="1" ht="12.5">
      <c r="A371" s="56"/>
      <c r="B371" s="11"/>
      <c r="C371" s="11" t="s">
        <v>485</v>
      </c>
      <c r="D371" s="11"/>
      <c r="E371" s="11" t="s">
        <v>116</v>
      </c>
      <c r="F371" s="11">
        <v>1</v>
      </c>
      <c r="G371" s="11"/>
      <c r="H371" s="11"/>
      <c r="I371" s="11"/>
      <c r="J371" s="4"/>
      <c r="K371" s="11"/>
      <c r="L371" s="11"/>
      <c r="M371" s="11"/>
      <c r="N371" s="4"/>
      <c r="O371" s="184"/>
      <c r="P371" s="185"/>
      <c r="Q371" s="185"/>
      <c r="R371" s="186"/>
      <c r="S371" s="76"/>
      <c r="T371" s="76"/>
      <c r="U371" s="76"/>
      <c r="V371" s="76"/>
    </row>
    <row r="372" spans="1:22" s="187" customFormat="1" ht="12.5">
      <c r="A372" s="56"/>
      <c r="B372" s="11"/>
      <c r="C372" s="11" t="s">
        <v>219</v>
      </c>
      <c r="D372" s="11"/>
      <c r="E372" s="11" t="s">
        <v>220</v>
      </c>
      <c r="F372" s="11">
        <v>5</v>
      </c>
      <c r="G372" s="11"/>
      <c r="H372" s="11">
        <v>0</v>
      </c>
      <c r="I372" s="11"/>
      <c r="J372" s="4"/>
      <c r="K372" s="11"/>
      <c r="L372" s="11"/>
      <c r="M372" s="11"/>
      <c r="N372" s="4"/>
      <c r="O372" s="184"/>
      <c r="P372" s="185"/>
      <c r="Q372" s="185"/>
      <c r="R372" s="186"/>
      <c r="S372" s="76"/>
      <c r="T372" s="76"/>
      <c r="U372" s="76"/>
      <c r="V372" s="76"/>
    </row>
    <row r="373" spans="1:22" s="187" customFormat="1" ht="12.5">
      <c r="A373" s="56"/>
      <c r="B373" s="11"/>
      <c r="C373" s="11" t="s">
        <v>221</v>
      </c>
      <c r="D373" s="11"/>
      <c r="E373" s="11" t="s">
        <v>144</v>
      </c>
      <c r="F373" s="11">
        <v>8</v>
      </c>
      <c r="G373" s="11"/>
      <c r="H373" s="11">
        <v>0</v>
      </c>
      <c r="I373" s="11"/>
      <c r="J373" s="4"/>
      <c r="K373" s="11"/>
      <c r="L373" s="11"/>
      <c r="M373" s="11"/>
      <c r="N373" s="4"/>
      <c r="O373" s="184"/>
      <c r="P373" s="185"/>
      <c r="Q373" s="185"/>
      <c r="R373" s="186"/>
      <c r="S373" s="76"/>
      <c r="T373" s="76"/>
      <c r="U373" s="76"/>
      <c r="V373" s="76"/>
    </row>
    <row r="374" spans="1:22" s="187" customFormat="1" ht="12.5">
      <c r="A374" s="56"/>
      <c r="B374" s="11"/>
      <c r="C374" s="11" t="s">
        <v>222</v>
      </c>
      <c r="D374" s="11"/>
      <c r="E374" s="11" t="s">
        <v>95</v>
      </c>
      <c r="F374" s="11">
        <v>5</v>
      </c>
      <c r="G374" s="11"/>
      <c r="H374" s="11"/>
      <c r="I374" s="11"/>
      <c r="J374" s="4"/>
      <c r="K374" s="11"/>
      <c r="L374" s="11"/>
      <c r="M374" s="11"/>
      <c r="N374" s="4"/>
      <c r="O374" s="184"/>
      <c r="P374" s="185"/>
      <c r="Q374" s="185"/>
      <c r="R374" s="186"/>
      <c r="S374" s="76"/>
      <c r="T374" s="76"/>
      <c r="U374" s="76"/>
      <c r="V374" s="76"/>
    </row>
    <row r="375" spans="1:22" s="187" customFormat="1" ht="12.5">
      <c r="A375" s="56"/>
      <c r="B375" s="11"/>
      <c r="C375" s="11" t="s">
        <v>223</v>
      </c>
      <c r="D375" s="11"/>
      <c r="E375" s="11" t="s">
        <v>224</v>
      </c>
      <c r="F375" s="11">
        <v>9</v>
      </c>
      <c r="G375" s="11"/>
      <c r="H375" s="11"/>
      <c r="I375" s="11"/>
      <c r="J375" s="4"/>
      <c r="K375" s="11"/>
      <c r="L375" s="11"/>
      <c r="M375" s="11"/>
      <c r="N375" s="4"/>
      <c r="O375" s="184"/>
      <c r="P375" s="185"/>
      <c r="Q375" s="185"/>
      <c r="R375" s="186"/>
      <c r="S375" s="76"/>
      <c r="T375" s="76"/>
      <c r="U375" s="76"/>
      <c r="V375" s="76"/>
    </row>
    <row r="376" spans="1:22" s="187" customFormat="1" ht="12.5">
      <c r="A376" s="56"/>
      <c r="B376" s="11"/>
      <c r="C376" s="11" t="s">
        <v>225</v>
      </c>
      <c r="D376" s="11"/>
      <c r="E376" s="11" t="s">
        <v>226</v>
      </c>
      <c r="F376" s="11">
        <v>1</v>
      </c>
      <c r="G376" s="11"/>
      <c r="H376" s="11"/>
      <c r="I376" s="11"/>
      <c r="J376" s="4"/>
      <c r="K376" s="11"/>
      <c r="L376" s="11"/>
      <c r="M376" s="11"/>
      <c r="N376" s="4"/>
      <c r="O376" s="184"/>
      <c r="P376" s="185"/>
      <c r="Q376" s="185"/>
      <c r="R376" s="186"/>
      <c r="S376" s="76"/>
      <c r="T376" s="76"/>
      <c r="U376" s="76"/>
      <c r="V376" s="76"/>
    </row>
    <row r="377" spans="1:22" s="187" customFormat="1" ht="12.5">
      <c r="A377" s="56"/>
      <c r="B377" s="11"/>
      <c r="C377" s="11" t="s">
        <v>227</v>
      </c>
      <c r="D377" s="11"/>
      <c r="E377" s="11" t="s">
        <v>228</v>
      </c>
      <c r="F377" s="11">
        <v>125</v>
      </c>
      <c r="G377" s="11">
        <v>3</v>
      </c>
      <c r="H377" s="11">
        <v>2</v>
      </c>
      <c r="I377" s="11">
        <v>3</v>
      </c>
      <c r="J377" s="4"/>
      <c r="K377" s="11"/>
      <c r="L377" s="11"/>
      <c r="M377" s="11"/>
      <c r="N377" s="4"/>
      <c r="O377" s="184"/>
      <c r="P377" s="185"/>
      <c r="Q377" s="185"/>
      <c r="R377" s="186"/>
      <c r="S377" s="76"/>
      <c r="T377" s="76"/>
      <c r="U377" s="76"/>
      <c r="V377" s="76"/>
    </row>
    <row r="378" spans="1:22" s="187" customFormat="1" ht="12.5">
      <c r="A378" s="56"/>
      <c r="B378" s="11"/>
      <c r="C378" s="11" t="s">
        <v>229</v>
      </c>
      <c r="D378" s="11"/>
      <c r="E378" s="11" t="s">
        <v>88</v>
      </c>
      <c r="F378" s="11">
        <v>1</v>
      </c>
      <c r="G378" s="11"/>
      <c r="H378" s="11"/>
      <c r="I378" s="11"/>
      <c r="J378" s="4"/>
      <c r="K378" s="11"/>
      <c r="L378" s="11"/>
      <c r="M378" s="11"/>
      <c r="N378" s="4"/>
      <c r="O378" s="184"/>
      <c r="P378" s="185"/>
      <c r="Q378" s="185"/>
      <c r="R378" s="186"/>
      <c r="S378" s="76"/>
      <c r="T378" s="76"/>
      <c r="U378" s="76"/>
      <c r="V378" s="76"/>
    </row>
    <row r="379" spans="1:22" s="187" customFormat="1" ht="12.5">
      <c r="A379" s="56"/>
      <c r="B379" s="11"/>
      <c r="C379" s="11" t="s">
        <v>229</v>
      </c>
      <c r="D379" s="11"/>
      <c r="E379" s="11" t="s">
        <v>89</v>
      </c>
      <c r="F379" s="11">
        <v>27</v>
      </c>
      <c r="G379" s="11"/>
      <c r="H379" s="11"/>
      <c r="I379" s="11"/>
      <c r="J379" s="4"/>
      <c r="K379" s="11"/>
      <c r="L379" s="11"/>
      <c r="M379" s="11"/>
      <c r="N379" s="4"/>
      <c r="O379" s="184"/>
      <c r="P379" s="185"/>
      <c r="Q379" s="185"/>
      <c r="R379" s="186"/>
      <c r="S379" s="76"/>
      <c r="T379" s="76"/>
      <c r="U379" s="76"/>
      <c r="V379" s="76"/>
    </row>
    <row r="380" spans="1:22" s="187" customFormat="1" ht="12.5">
      <c r="A380" s="56"/>
      <c r="B380" s="11"/>
      <c r="C380" s="11" t="s">
        <v>230</v>
      </c>
      <c r="D380" s="11"/>
      <c r="E380" s="11" t="s">
        <v>231</v>
      </c>
      <c r="F380" s="11">
        <v>1</v>
      </c>
      <c r="G380" s="11"/>
      <c r="H380" s="11"/>
      <c r="I380" s="11"/>
      <c r="J380" s="4"/>
      <c r="K380" s="11"/>
      <c r="L380" s="11"/>
      <c r="M380" s="11"/>
      <c r="N380" s="4"/>
      <c r="O380" s="184"/>
      <c r="P380" s="185"/>
      <c r="Q380" s="185"/>
      <c r="R380" s="186"/>
      <c r="S380" s="76"/>
      <c r="T380" s="76"/>
      <c r="U380" s="76"/>
      <c r="V380" s="76"/>
    </row>
    <row r="381" spans="1:22" s="187" customFormat="1" ht="12.5">
      <c r="A381" s="56"/>
      <c r="B381" s="11"/>
      <c r="C381" s="11" t="s">
        <v>232</v>
      </c>
      <c r="D381" s="11"/>
      <c r="E381" s="11" t="s">
        <v>192</v>
      </c>
      <c r="F381" s="11">
        <v>16</v>
      </c>
      <c r="G381" s="11"/>
      <c r="H381" s="11">
        <v>0</v>
      </c>
      <c r="I381" s="11"/>
      <c r="J381" s="4"/>
      <c r="K381" s="11"/>
      <c r="L381" s="11"/>
      <c r="M381" s="11"/>
      <c r="N381" s="4"/>
      <c r="O381" s="184"/>
      <c r="P381" s="185"/>
      <c r="Q381" s="185"/>
      <c r="R381" s="186"/>
      <c r="S381" s="76"/>
      <c r="T381" s="76"/>
      <c r="U381" s="76"/>
      <c r="V381" s="76"/>
    </row>
    <row r="382" spans="1:22" s="187" customFormat="1" ht="12.5">
      <c r="A382" s="56"/>
      <c r="B382" s="11"/>
      <c r="C382" s="11" t="s">
        <v>233</v>
      </c>
      <c r="D382" s="11"/>
      <c r="E382" s="11" t="s">
        <v>234</v>
      </c>
      <c r="F382" s="11">
        <v>25</v>
      </c>
      <c r="G382" s="11"/>
      <c r="H382" s="11"/>
      <c r="I382" s="11"/>
      <c r="J382" s="4"/>
      <c r="K382" s="11"/>
      <c r="L382" s="11"/>
      <c r="M382" s="11"/>
      <c r="N382" s="4"/>
      <c r="O382" s="184"/>
      <c r="P382" s="185"/>
      <c r="Q382" s="185"/>
      <c r="R382" s="186"/>
      <c r="S382" s="76"/>
      <c r="T382" s="76"/>
      <c r="U382" s="76"/>
      <c r="V382" s="76"/>
    </row>
    <row r="383" spans="1:22" s="187" customFormat="1" ht="12.5">
      <c r="A383" s="56"/>
      <c r="B383" s="11"/>
      <c r="C383" s="11" t="s">
        <v>235</v>
      </c>
      <c r="D383" s="11"/>
      <c r="E383" s="11" t="s">
        <v>236</v>
      </c>
      <c r="F383" s="11">
        <v>60</v>
      </c>
      <c r="G383" s="11">
        <v>1</v>
      </c>
      <c r="H383" s="11">
        <v>0</v>
      </c>
      <c r="I383" s="11"/>
      <c r="J383" s="4"/>
      <c r="K383" s="11"/>
      <c r="L383" s="11"/>
      <c r="M383" s="11"/>
      <c r="N383" s="4"/>
      <c r="O383" s="184"/>
      <c r="P383" s="185"/>
      <c r="Q383" s="185"/>
      <c r="R383" s="186"/>
      <c r="S383" s="76"/>
      <c r="T383" s="76"/>
      <c r="U383" s="76"/>
      <c r="V383" s="76"/>
    </row>
    <row r="384" spans="1:22" s="187" customFormat="1" ht="12.5">
      <c r="A384" s="56"/>
      <c r="B384" s="11"/>
      <c r="C384" s="11" t="s">
        <v>237</v>
      </c>
      <c r="D384" s="11"/>
      <c r="E384" s="11" t="s">
        <v>104</v>
      </c>
      <c r="F384" s="11">
        <v>295</v>
      </c>
      <c r="G384" s="11">
        <v>5</v>
      </c>
      <c r="H384" s="11">
        <v>3</v>
      </c>
      <c r="I384" s="11">
        <v>0.33333333333333298</v>
      </c>
      <c r="J384" s="4"/>
      <c r="K384" s="11"/>
      <c r="L384" s="11"/>
      <c r="M384" s="11"/>
      <c r="N384" s="4"/>
      <c r="O384" s="184"/>
      <c r="P384" s="185"/>
      <c r="Q384" s="185"/>
      <c r="R384" s="186"/>
      <c r="S384" s="76"/>
      <c r="T384" s="76"/>
      <c r="U384" s="76"/>
      <c r="V384" s="76"/>
    </row>
    <row r="385" spans="1:22" s="187" customFormat="1" ht="12.5">
      <c r="A385" s="56"/>
      <c r="B385" s="11"/>
      <c r="C385" s="11" t="s">
        <v>238</v>
      </c>
      <c r="D385" s="11"/>
      <c r="E385" s="11" t="s">
        <v>239</v>
      </c>
      <c r="F385" s="11">
        <v>2</v>
      </c>
      <c r="G385" s="11"/>
      <c r="H385" s="11">
        <v>0</v>
      </c>
      <c r="I385" s="11"/>
      <c r="J385" s="4"/>
      <c r="K385" s="11"/>
      <c r="L385" s="11"/>
      <c r="M385" s="11"/>
      <c r="N385" s="4"/>
      <c r="O385" s="184"/>
      <c r="P385" s="185"/>
      <c r="Q385" s="185"/>
      <c r="R385" s="186"/>
      <c r="S385" s="76"/>
      <c r="T385" s="76"/>
      <c r="U385" s="76"/>
      <c r="V385" s="76"/>
    </row>
    <row r="386" spans="1:22" s="187" customFormat="1" ht="12.5">
      <c r="A386" s="56"/>
      <c r="B386" s="11"/>
      <c r="C386" s="11" t="s">
        <v>240</v>
      </c>
      <c r="D386" s="11"/>
      <c r="E386" s="11" t="s">
        <v>241</v>
      </c>
      <c r="F386" s="11">
        <v>3</v>
      </c>
      <c r="G386" s="11"/>
      <c r="H386" s="11"/>
      <c r="I386" s="11"/>
      <c r="J386" s="4"/>
      <c r="K386" s="11"/>
      <c r="L386" s="11"/>
      <c r="M386" s="11"/>
      <c r="N386" s="4"/>
      <c r="O386" s="184"/>
      <c r="P386" s="185"/>
      <c r="Q386" s="185"/>
      <c r="R386" s="186"/>
      <c r="S386" s="76"/>
      <c r="T386" s="76"/>
      <c r="U386" s="76"/>
      <c r="V386" s="76"/>
    </row>
    <row r="387" spans="1:22" s="187" customFormat="1" ht="12.5">
      <c r="A387" s="56"/>
      <c r="B387" s="11"/>
      <c r="C387" s="11" t="s">
        <v>242</v>
      </c>
      <c r="D387" s="11"/>
      <c r="E387" s="11" t="s">
        <v>192</v>
      </c>
      <c r="F387" s="11">
        <v>8</v>
      </c>
      <c r="G387" s="11"/>
      <c r="H387" s="11"/>
      <c r="I387" s="11"/>
      <c r="J387" s="4"/>
      <c r="K387" s="11"/>
      <c r="L387" s="11"/>
      <c r="M387" s="11"/>
      <c r="N387" s="4"/>
      <c r="O387" s="184"/>
      <c r="P387" s="185"/>
      <c r="Q387" s="185"/>
      <c r="R387" s="186"/>
      <c r="S387" s="76"/>
      <c r="T387" s="76"/>
      <c r="U387" s="76"/>
      <c r="V387" s="76"/>
    </row>
    <row r="388" spans="1:22" s="187" customFormat="1" ht="12.5">
      <c r="A388" s="56"/>
      <c r="B388" s="11"/>
      <c r="C388" s="11" t="s">
        <v>243</v>
      </c>
      <c r="D388" s="11"/>
      <c r="E388" s="11" t="s">
        <v>244</v>
      </c>
      <c r="F388" s="11">
        <v>13</v>
      </c>
      <c r="G388" s="11">
        <v>2</v>
      </c>
      <c r="H388" s="11">
        <v>1</v>
      </c>
      <c r="I388" s="11">
        <v>1</v>
      </c>
      <c r="J388" s="4"/>
      <c r="K388" s="11"/>
      <c r="L388" s="11"/>
      <c r="M388" s="11"/>
      <c r="N388" s="4"/>
      <c r="O388" s="184"/>
      <c r="P388" s="185"/>
      <c r="Q388" s="185"/>
      <c r="R388" s="186"/>
      <c r="S388" s="76"/>
      <c r="T388" s="76"/>
      <c r="U388" s="76"/>
      <c r="V388" s="76"/>
    </row>
    <row r="389" spans="1:22" s="187" customFormat="1" ht="12.5">
      <c r="A389" s="56"/>
      <c r="B389" s="11"/>
      <c r="C389" s="11" t="s">
        <v>245</v>
      </c>
      <c r="D389" s="11"/>
      <c r="E389" s="11" t="s">
        <v>246</v>
      </c>
      <c r="F389" s="11">
        <v>7</v>
      </c>
      <c r="G389" s="11"/>
      <c r="H389" s="11"/>
      <c r="I389" s="11"/>
      <c r="J389" s="4"/>
      <c r="K389" s="11"/>
      <c r="L389" s="11"/>
      <c r="M389" s="11"/>
      <c r="N389" s="4"/>
      <c r="O389" s="184"/>
      <c r="P389" s="185"/>
      <c r="Q389" s="185"/>
      <c r="R389" s="186"/>
      <c r="S389" s="76"/>
      <c r="T389" s="76"/>
      <c r="U389" s="76"/>
      <c r="V389" s="76"/>
    </row>
    <row r="390" spans="1:22" s="187" customFormat="1" ht="12.5">
      <c r="A390" s="56"/>
      <c r="B390" s="11"/>
      <c r="C390" s="11" t="s">
        <v>247</v>
      </c>
      <c r="D390" s="11"/>
      <c r="E390" s="11" t="s">
        <v>248</v>
      </c>
      <c r="F390" s="11">
        <v>8</v>
      </c>
      <c r="G390" s="11">
        <v>1</v>
      </c>
      <c r="H390" s="11">
        <v>1</v>
      </c>
      <c r="I390" s="11">
        <v>1</v>
      </c>
      <c r="J390" s="4"/>
      <c r="K390" s="11"/>
      <c r="L390" s="11"/>
      <c r="M390" s="11"/>
      <c r="N390" s="4"/>
      <c r="O390" s="184"/>
      <c r="P390" s="185"/>
      <c r="Q390" s="185"/>
      <c r="R390" s="186"/>
      <c r="S390" s="76"/>
      <c r="T390" s="76"/>
      <c r="U390" s="76"/>
      <c r="V390" s="76"/>
    </row>
    <row r="391" spans="1:22" s="187" customFormat="1" ht="12.5">
      <c r="A391" s="56"/>
      <c r="B391" s="11"/>
      <c r="C391" s="11" t="s">
        <v>486</v>
      </c>
      <c r="D391" s="11"/>
      <c r="E391" s="11" t="s">
        <v>368</v>
      </c>
      <c r="F391" s="11">
        <v>1</v>
      </c>
      <c r="G391" s="11"/>
      <c r="H391" s="11"/>
      <c r="I391" s="11"/>
      <c r="J391" s="4"/>
      <c r="K391" s="11"/>
      <c r="L391" s="11"/>
      <c r="M391" s="11"/>
      <c r="N391" s="4"/>
      <c r="O391" s="184"/>
      <c r="P391" s="185"/>
      <c r="Q391" s="185"/>
      <c r="R391" s="186"/>
      <c r="S391" s="76"/>
      <c r="T391" s="76"/>
      <c r="U391" s="76"/>
      <c r="V391" s="76"/>
    </row>
    <row r="392" spans="1:22" s="187" customFormat="1" ht="12.5">
      <c r="A392" s="56"/>
      <c r="B392" s="11"/>
      <c r="C392" s="11" t="s">
        <v>249</v>
      </c>
      <c r="D392" s="11"/>
      <c r="E392" s="11" t="s">
        <v>95</v>
      </c>
      <c r="F392" s="11">
        <v>177</v>
      </c>
      <c r="G392" s="11">
        <v>8</v>
      </c>
      <c r="H392" s="11">
        <v>4</v>
      </c>
      <c r="I392" s="11">
        <v>0.25</v>
      </c>
      <c r="J392" s="4"/>
      <c r="K392" s="11"/>
      <c r="L392" s="11"/>
      <c r="M392" s="11"/>
      <c r="N392" s="4"/>
      <c r="O392" s="184"/>
      <c r="P392" s="185"/>
      <c r="Q392" s="185"/>
      <c r="R392" s="186"/>
      <c r="S392" s="76"/>
      <c r="T392" s="76"/>
      <c r="U392" s="76"/>
      <c r="V392" s="76"/>
    </row>
    <row r="393" spans="1:22" s="187" customFormat="1" ht="12.5">
      <c r="A393" s="56"/>
      <c r="B393" s="11"/>
      <c r="C393" s="11" t="s">
        <v>250</v>
      </c>
      <c r="D393" s="11"/>
      <c r="E393" s="11" t="s">
        <v>251</v>
      </c>
      <c r="F393" s="11">
        <v>3</v>
      </c>
      <c r="G393" s="11"/>
      <c r="H393" s="11"/>
      <c r="I393" s="11"/>
      <c r="J393" s="4"/>
      <c r="K393" s="11"/>
      <c r="L393" s="11"/>
      <c r="M393" s="11"/>
      <c r="N393" s="4"/>
      <c r="O393" s="184"/>
      <c r="P393" s="185"/>
      <c r="Q393" s="185"/>
      <c r="R393" s="186"/>
      <c r="S393" s="76"/>
      <c r="T393" s="76"/>
      <c r="U393" s="76"/>
      <c r="V393" s="76"/>
    </row>
    <row r="394" spans="1:22" s="187" customFormat="1" ht="12.5">
      <c r="A394" s="56"/>
      <c r="B394" s="11"/>
      <c r="C394" s="11" t="s">
        <v>252</v>
      </c>
      <c r="D394" s="11"/>
      <c r="E394" s="11" t="s">
        <v>226</v>
      </c>
      <c r="F394" s="11">
        <v>2</v>
      </c>
      <c r="G394" s="11">
        <v>1</v>
      </c>
      <c r="H394" s="11">
        <v>1</v>
      </c>
      <c r="I394" s="11">
        <v>0</v>
      </c>
      <c r="J394" s="4"/>
      <c r="K394" s="11"/>
      <c r="L394" s="11"/>
      <c r="M394" s="11"/>
      <c r="N394" s="4"/>
      <c r="O394" s="184"/>
      <c r="P394" s="185"/>
      <c r="Q394" s="185"/>
      <c r="R394" s="186"/>
      <c r="S394" s="76"/>
      <c r="T394" s="76"/>
      <c r="U394" s="76"/>
      <c r="V394" s="76"/>
    </row>
    <row r="395" spans="1:22" s="187" customFormat="1" ht="12.5">
      <c r="A395" s="56"/>
      <c r="B395" s="11"/>
      <c r="C395" s="11" t="s">
        <v>253</v>
      </c>
      <c r="D395" s="11"/>
      <c r="E395" s="11" t="s">
        <v>254</v>
      </c>
      <c r="F395" s="11">
        <v>5</v>
      </c>
      <c r="G395" s="11"/>
      <c r="H395" s="11"/>
      <c r="I395" s="11"/>
      <c r="J395" s="4"/>
      <c r="K395" s="11"/>
      <c r="L395" s="11"/>
      <c r="M395" s="11"/>
      <c r="N395" s="4"/>
      <c r="O395" s="184"/>
      <c r="P395" s="185"/>
      <c r="Q395" s="185"/>
      <c r="R395" s="186"/>
      <c r="S395" s="76"/>
      <c r="T395" s="76"/>
      <c r="U395" s="76"/>
      <c r="V395" s="76"/>
    </row>
    <row r="396" spans="1:22" s="187" customFormat="1" ht="12.5">
      <c r="A396" s="56"/>
      <c r="B396" s="11"/>
      <c r="C396" s="11" t="s">
        <v>255</v>
      </c>
      <c r="D396" s="11"/>
      <c r="E396" s="11" t="s">
        <v>115</v>
      </c>
      <c r="F396" s="11">
        <v>1</v>
      </c>
      <c r="G396" s="11"/>
      <c r="H396" s="11">
        <v>0</v>
      </c>
      <c r="I396" s="11"/>
      <c r="J396" s="4"/>
      <c r="K396" s="11"/>
      <c r="L396" s="11"/>
      <c r="M396" s="11"/>
      <c r="N396" s="4"/>
      <c r="O396" s="184"/>
      <c r="P396" s="185"/>
      <c r="Q396" s="185"/>
      <c r="R396" s="186"/>
      <c r="S396" s="76"/>
      <c r="T396" s="76"/>
      <c r="U396" s="76"/>
      <c r="V396" s="76"/>
    </row>
    <row r="397" spans="1:22" s="187" customFormat="1" ht="12.5">
      <c r="A397" s="56"/>
      <c r="B397" s="11"/>
      <c r="C397" s="11" t="s">
        <v>256</v>
      </c>
      <c r="D397" s="11"/>
      <c r="E397" s="11" t="s">
        <v>257</v>
      </c>
      <c r="F397" s="11">
        <v>9</v>
      </c>
      <c r="G397" s="11"/>
      <c r="H397" s="11"/>
      <c r="I397" s="11"/>
      <c r="J397" s="4"/>
      <c r="K397" s="11"/>
      <c r="L397" s="11"/>
      <c r="M397" s="11"/>
      <c r="N397" s="4"/>
      <c r="O397" s="184"/>
      <c r="P397" s="185"/>
      <c r="Q397" s="185"/>
      <c r="R397" s="186"/>
      <c r="S397" s="76"/>
      <c r="T397" s="76"/>
      <c r="U397" s="76"/>
      <c r="V397" s="76"/>
    </row>
    <row r="398" spans="1:22" s="399" customFormat="1" ht="12.5">
      <c r="A398" s="56"/>
      <c r="B398" s="11"/>
      <c r="C398" s="11" t="s">
        <v>258</v>
      </c>
      <c r="D398" s="11"/>
      <c r="E398" s="11" t="s">
        <v>259</v>
      </c>
      <c r="F398" s="11">
        <v>18</v>
      </c>
      <c r="G398" s="11">
        <v>1</v>
      </c>
      <c r="H398" s="11">
        <v>1</v>
      </c>
      <c r="I398" s="11">
        <v>5</v>
      </c>
      <c r="J398" s="4"/>
      <c r="K398" s="11"/>
      <c r="L398" s="11"/>
      <c r="M398" s="11"/>
      <c r="N398" s="4"/>
      <c r="O398" s="396"/>
      <c r="P398" s="397"/>
      <c r="Q398" s="397"/>
      <c r="R398" s="398"/>
      <c r="S398" s="400"/>
      <c r="T398" s="400"/>
      <c r="U398" s="400"/>
      <c r="V398" s="400"/>
    </row>
    <row r="399" spans="1:22" s="399" customFormat="1" ht="12.5">
      <c r="A399" s="56"/>
      <c r="B399" s="11"/>
      <c r="C399" s="11" t="s">
        <v>260</v>
      </c>
      <c r="D399" s="11"/>
      <c r="E399" s="11" t="s">
        <v>115</v>
      </c>
      <c r="F399" s="11">
        <v>1</v>
      </c>
      <c r="G399" s="11"/>
      <c r="H399" s="11">
        <v>0</v>
      </c>
      <c r="I399" s="11"/>
      <c r="J399" s="4"/>
      <c r="K399" s="11"/>
      <c r="L399" s="11"/>
      <c r="M399" s="11"/>
      <c r="N399" s="4"/>
      <c r="O399" s="396"/>
      <c r="P399" s="397"/>
      <c r="Q399" s="397"/>
      <c r="R399" s="398"/>
      <c r="S399" s="400"/>
      <c r="T399" s="400"/>
      <c r="U399" s="400"/>
      <c r="V399" s="400"/>
    </row>
    <row r="400" spans="1:22" s="399" customFormat="1" ht="12.5">
      <c r="A400" s="56"/>
      <c r="B400" s="11"/>
      <c r="C400" s="11" t="s">
        <v>261</v>
      </c>
      <c r="D400" s="11"/>
      <c r="E400" s="11" t="s">
        <v>113</v>
      </c>
      <c r="F400" s="11">
        <v>4</v>
      </c>
      <c r="G400" s="11"/>
      <c r="H400" s="11">
        <v>0</v>
      </c>
      <c r="I400" s="11"/>
      <c r="J400" s="4"/>
      <c r="K400" s="11"/>
      <c r="L400" s="11"/>
      <c r="M400" s="11"/>
      <c r="N400" s="4"/>
      <c r="O400" s="396"/>
      <c r="P400" s="397"/>
      <c r="Q400" s="397"/>
      <c r="R400" s="398"/>
      <c r="S400" s="400"/>
      <c r="T400" s="400"/>
      <c r="U400" s="400"/>
      <c r="V400" s="400"/>
    </row>
    <row r="401" spans="1:22" s="399" customFormat="1" ht="12.5">
      <c r="A401" s="56"/>
      <c r="B401" s="11"/>
      <c r="C401" s="11" t="s">
        <v>262</v>
      </c>
      <c r="D401" s="11"/>
      <c r="E401" s="11" t="s">
        <v>263</v>
      </c>
      <c r="F401" s="11">
        <v>36</v>
      </c>
      <c r="G401" s="11">
        <v>3</v>
      </c>
      <c r="H401" s="11">
        <v>3</v>
      </c>
      <c r="I401" s="11">
        <v>0.33333333333333298</v>
      </c>
      <c r="J401" s="4"/>
      <c r="K401" s="11"/>
      <c r="L401" s="11"/>
      <c r="M401" s="11"/>
      <c r="N401" s="4"/>
      <c r="O401" s="396"/>
      <c r="P401" s="397"/>
      <c r="Q401" s="397"/>
      <c r="R401" s="398"/>
      <c r="S401" s="400"/>
      <c r="T401" s="400"/>
      <c r="U401" s="400"/>
      <c r="V401" s="400"/>
    </row>
    <row r="402" spans="1:22" s="399" customFormat="1" ht="12.5">
      <c r="A402" s="56"/>
      <c r="B402" s="11"/>
      <c r="C402" s="11" t="s">
        <v>468</v>
      </c>
      <c r="D402" s="11"/>
      <c r="E402" s="11" t="s">
        <v>113</v>
      </c>
      <c r="F402" s="11">
        <v>1</v>
      </c>
      <c r="G402" s="11"/>
      <c r="H402" s="11"/>
      <c r="I402" s="11"/>
      <c r="J402" s="4"/>
      <c r="K402" s="11"/>
      <c r="L402" s="11"/>
      <c r="M402" s="11"/>
      <c r="N402" s="4"/>
      <c r="O402" s="396"/>
      <c r="P402" s="397"/>
      <c r="Q402" s="397"/>
      <c r="R402" s="398"/>
      <c r="S402" s="400"/>
      <c r="T402" s="400"/>
      <c r="U402" s="400"/>
      <c r="V402" s="400"/>
    </row>
    <row r="403" spans="1:22" s="399" customFormat="1" ht="12.5">
      <c r="A403" s="56"/>
      <c r="B403" s="11"/>
      <c r="C403" s="11" t="s">
        <v>267</v>
      </c>
      <c r="D403" s="11"/>
      <c r="E403" s="11" t="s">
        <v>268</v>
      </c>
      <c r="F403" s="11">
        <v>23</v>
      </c>
      <c r="G403" s="11">
        <v>2</v>
      </c>
      <c r="H403" s="11">
        <v>0</v>
      </c>
      <c r="I403" s="11"/>
      <c r="J403" s="4"/>
      <c r="K403" s="11"/>
      <c r="L403" s="11"/>
      <c r="M403" s="11"/>
      <c r="N403" s="4"/>
      <c r="O403" s="396"/>
      <c r="P403" s="397"/>
      <c r="Q403" s="397"/>
      <c r="R403" s="398"/>
      <c r="S403" s="400"/>
      <c r="T403" s="400"/>
      <c r="U403" s="400"/>
      <c r="V403" s="400"/>
    </row>
    <row r="404" spans="1:22" s="399" customFormat="1" ht="12.5">
      <c r="A404" s="56"/>
      <c r="B404" s="11"/>
      <c r="C404" s="11" t="s">
        <v>269</v>
      </c>
      <c r="D404" s="11"/>
      <c r="E404" s="11" t="s">
        <v>270</v>
      </c>
      <c r="F404" s="11">
        <v>16</v>
      </c>
      <c r="G404" s="11">
        <v>1</v>
      </c>
      <c r="H404" s="11">
        <v>1</v>
      </c>
      <c r="I404" s="11">
        <v>0</v>
      </c>
      <c r="J404" s="4"/>
      <c r="K404" s="11"/>
      <c r="L404" s="11"/>
      <c r="M404" s="11"/>
      <c r="N404" s="4"/>
      <c r="O404" s="396"/>
      <c r="P404" s="397"/>
      <c r="Q404" s="397"/>
      <c r="R404" s="398"/>
      <c r="S404" s="400"/>
      <c r="T404" s="400"/>
      <c r="U404" s="400"/>
      <c r="V404" s="400"/>
    </row>
    <row r="405" spans="1:22" s="399" customFormat="1" ht="12.5">
      <c r="A405" s="56"/>
      <c r="B405" s="11"/>
      <c r="C405" s="11" t="s">
        <v>272</v>
      </c>
      <c r="D405" s="11"/>
      <c r="E405" s="11" t="s">
        <v>273</v>
      </c>
      <c r="F405" s="11">
        <v>45</v>
      </c>
      <c r="G405" s="11"/>
      <c r="H405" s="11">
        <v>0</v>
      </c>
      <c r="I405" s="11"/>
      <c r="J405" s="4"/>
      <c r="K405" s="11"/>
      <c r="L405" s="11"/>
      <c r="M405" s="11"/>
      <c r="N405" s="4"/>
      <c r="O405" s="396"/>
      <c r="P405" s="397"/>
      <c r="Q405" s="397"/>
      <c r="R405" s="398"/>
      <c r="S405" s="400"/>
      <c r="T405" s="400"/>
      <c r="U405" s="400"/>
      <c r="V405" s="400"/>
    </row>
    <row r="406" spans="1:22" s="399" customFormat="1" ht="12.5">
      <c r="A406" s="56"/>
      <c r="B406" s="11"/>
      <c r="C406" s="11" t="s">
        <v>274</v>
      </c>
      <c r="D406" s="11"/>
      <c r="E406" s="11" t="s">
        <v>148</v>
      </c>
      <c r="F406" s="11">
        <v>91</v>
      </c>
      <c r="G406" s="11">
        <v>4</v>
      </c>
      <c r="H406" s="11">
        <v>2</v>
      </c>
      <c r="I406" s="11">
        <v>3.5</v>
      </c>
      <c r="J406" s="4"/>
      <c r="K406" s="11"/>
      <c r="L406" s="11"/>
      <c r="M406" s="11"/>
      <c r="N406" s="4"/>
      <c r="O406" s="396"/>
      <c r="P406" s="397"/>
      <c r="Q406" s="397"/>
      <c r="R406" s="398"/>
      <c r="S406" s="400"/>
      <c r="T406" s="400"/>
      <c r="U406" s="400"/>
      <c r="V406" s="400"/>
    </row>
    <row r="407" spans="1:22" s="399" customFormat="1" ht="12.5">
      <c r="A407" s="56"/>
      <c r="B407" s="11"/>
      <c r="C407" s="11" t="s">
        <v>275</v>
      </c>
      <c r="D407" s="11"/>
      <c r="E407" s="11" t="s">
        <v>170</v>
      </c>
      <c r="F407" s="11">
        <v>32</v>
      </c>
      <c r="G407" s="11"/>
      <c r="H407" s="11">
        <v>0</v>
      </c>
      <c r="I407" s="11"/>
      <c r="J407" s="4"/>
      <c r="K407" s="11"/>
      <c r="L407" s="11"/>
      <c r="M407" s="11"/>
      <c r="N407" s="4"/>
      <c r="O407" s="396"/>
      <c r="P407" s="397"/>
      <c r="Q407" s="397"/>
      <c r="R407" s="398"/>
      <c r="S407" s="400"/>
      <c r="T407" s="400"/>
      <c r="U407" s="400"/>
      <c r="V407" s="400"/>
    </row>
    <row r="408" spans="1:22" s="399" customFormat="1" ht="12.5">
      <c r="A408" s="56"/>
      <c r="B408" s="11"/>
      <c r="C408" s="11" t="s">
        <v>276</v>
      </c>
      <c r="D408" s="11"/>
      <c r="E408" s="11" t="s">
        <v>277</v>
      </c>
      <c r="F408" s="11">
        <v>6</v>
      </c>
      <c r="G408" s="11"/>
      <c r="H408" s="11">
        <v>0</v>
      </c>
      <c r="I408" s="11"/>
      <c r="J408" s="4"/>
      <c r="K408" s="11"/>
      <c r="L408" s="11"/>
      <c r="M408" s="11"/>
      <c r="N408" s="4"/>
      <c r="O408" s="396"/>
      <c r="P408" s="397"/>
      <c r="Q408" s="397"/>
      <c r="R408" s="398"/>
      <c r="S408" s="400"/>
      <c r="T408" s="400"/>
      <c r="U408" s="400"/>
      <c r="V408" s="400"/>
    </row>
    <row r="409" spans="1:22" s="399" customFormat="1" ht="12.5">
      <c r="A409" s="56"/>
      <c r="B409" s="11"/>
      <c r="C409" s="11" t="s">
        <v>280</v>
      </c>
      <c r="D409" s="11"/>
      <c r="E409" s="11" t="s">
        <v>281</v>
      </c>
      <c r="F409" s="11">
        <v>7</v>
      </c>
      <c r="G409" s="11"/>
      <c r="H409" s="11"/>
      <c r="I409" s="11"/>
      <c r="J409" s="4"/>
      <c r="K409" s="11"/>
      <c r="L409" s="11"/>
      <c r="M409" s="11"/>
      <c r="N409" s="4"/>
      <c r="O409" s="396"/>
      <c r="P409" s="397"/>
      <c r="Q409" s="397"/>
      <c r="R409" s="398"/>
      <c r="S409" s="400"/>
      <c r="T409" s="400"/>
      <c r="U409" s="400"/>
      <c r="V409" s="400"/>
    </row>
    <row r="410" spans="1:22" s="399" customFormat="1" ht="12.5">
      <c r="A410" s="56"/>
      <c r="B410" s="11"/>
      <c r="C410" s="11" t="s">
        <v>282</v>
      </c>
      <c r="D410" s="11"/>
      <c r="E410" s="11" t="s">
        <v>170</v>
      </c>
      <c r="F410" s="11">
        <v>654</v>
      </c>
      <c r="G410" s="11">
        <v>26</v>
      </c>
      <c r="H410" s="11">
        <v>18</v>
      </c>
      <c r="I410" s="11">
        <v>2.3333333333333299</v>
      </c>
      <c r="J410" s="4"/>
      <c r="K410" s="11"/>
      <c r="L410" s="11"/>
      <c r="M410" s="11"/>
      <c r="N410" s="4"/>
      <c r="O410" s="396"/>
      <c r="P410" s="397"/>
      <c r="Q410" s="397"/>
      <c r="R410" s="398"/>
      <c r="S410" s="400"/>
      <c r="T410" s="400"/>
      <c r="U410" s="400"/>
      <c r="V410" s="400"/>
    </row>
    <row r="411" spans="1:22" s="399" customFormat="1" ht="12.5">
      <c r="A411" s="56"/>
      <c r="B411" s="11"/>
      <c r="C411" s="11" t="s">
        <v>283</v>
      </c>
      <c r="D411" s="11"/>
      <c r="E411" s="11" t="s">
        <v>284</v>
      </c>
      <c r="F411" s="11">
        <v>36</v>
      </c>
      <c r="G411" s="11"/>
      <c r="H411" s="11">
        <v>0</v>
      </c>
      <c r="I411" s="11"/>
      <c r="J411" s="4"/>
      <c r="K411" s="11"/>
      <c r="L411" s="11"/>
      <c r="M411" s="11"/>
      <c r="N411" s="4"/>
      <c r="O411" s="396"/>
      <c r="P411" s="397"/>
      <c r="Q411" s="397"/>
      <c r="R411" s="398"/>
      <c r="S411" s="400"/>
      <c r="T411" s="400"/>
      <c r="U411" s="400"/>
      <c r="V411" s="400"/>
    </row>
    <row r="412" spans="1:22" s="399" customFormat="1" ht="12.5">
      <c r="A412" s="56"/>
      <c r="B412" s="11"/>
      <c r="C412" s="11" t="s">
        <v>285</v>
      </c>
      <c r="D412" s="11"/>
      <c r="E412" s="11" t="s">
        <v>115</v>
      </c>
      <c r="F412" s="11">
        <v>4</v>
      </c>
      <c r="G412" s="11"/>
      <c r="H412" s="11">
        <v>0</v>
      </c>
      <c r="I412" s="11"/>
      <c r="J412" s="4"/>
      <c r="K412" s="11"/>
      <c r="L412" s="11"/>
      <c r="M412" s="11"/>
      <c r="N412" s="4"/>
      <c r="O412" s="396"/>
      <c r="P412" s="397"/>
      <c r="Q412" s="397"/>
      <c r="R412" s="398"/>
      <c r="S412" s="400"/>
      <c r="T412" s="400"/>
      <c r="U412" s="400"/>
      <c r="V412" s="400"/>
    </row>
    <row r="413" spans="1:22" s="399" customFormat="1" ht="12.5">
      <c r="A413" s="56"/>
      <c r="B413" s="11"/>
      <c r="C413" s="11" t="s">
        <v>286</v>
      </c>
      <c r="D413" s="11"/>
      <c r="E413" s="11" t="s">
        <v>287</v>
      </c>
      <c r="F413" s="11">
        <v>7</v>
      </c>
      <c r="G413" s="11"/>
      <c r="H413" s="11">
        <v>0</v>
      </c>
      <c r="I413" s="11"/>
      <c r="J413" s="4"/>
      <c r="K413" s="11"/>
      <c r="L413" s="11"/>
      <c r="M413" s="11"/>
      <c r="N413" s="4"/>
      <c r="O413" s="396"/>
      <c r="P413" s="397"/>
      <c r="Q413" s="397"/>
      <c r="R413" s="398"/>
      <c r="S413" s="400"/>
      <c r="T413" s="400"/>
      <c r="U413" s="400"/>
      <c r="V413" s="400"/>
    </row>
    <row r="414" spans="1:22" s="399" customFormat="1" ht="12.5">
      <c r="A414" s="56"/>
      <c r="B414" s="11"/>
      <c r="C414" s="11" t="s">
        <v>288</v>
      </c>
      <c r="D414" s="11"/>
      <c r="E414" s="11" t="s">
        <v>115</v>
      </c>
      <c r="F414" s="11">
        <v>2</v>
      </c>
      <c r="G414" s="11"/>
      <c r="H414" s="11"/>
      <c r="I414" s="11"/>
      <c r="J414" s="4"/>
      <c r="K414" s="11"/>
      <c r="L414" s="11"/>
      <c r="M414" s="11"/>
      <c r="N414" s="4"/>
      <c r="O414" s="396"/>
      <c r="P414" s="397"/>
      <c r="Q414" s="397"/>
      <c r="R414" s="398"/>
      <c r="S414" s="400"/>
      <c r="T414" s="400"/>
      <c r="U414" s="400"/>
      <c r="V414" s="400"/>
    </row>
    <row r="415" spans="1:22" s="399" customFormat="1" ht="12.5">
      <c r="A415" s="56"/>
      <c r="B415" s="11"/>
      <c r="C415" s="11" t="s">
        <v>289</v>
      </c>
      <c r="D415" s="11"/>
      <c r="E415" s="11" t="s">
        <v>192</v>
      </c>
      <c r="F415" s="11">
        <v>4</v>
      </c>
      <c r="G415" s="11"/>
      <c r="H415" s="11">
        <v>0</v>
      </c>
      <c r="I415" s="11"/>
      <c r="J415" s="4"/>
      <c r="K415" s="11"/>
      <c r="L415" s="11"/>
      <c r="M415" s="11"/>
      <c r="N415" s="4"/>
      <c r="O415" s="396"/>
      <c r="P415" s="397"/>
      <c r="Q415" s="397"/>
      <c r="R415" s="398"/>
      <c r="S415" s="400"/>
      <c r="T415" s="400"/>
      <c r="U415" s="400"/>
      <c r="V415" s="400"/>
    </row>
    <row r="416" spans="1:22" s="399" customFormat="1" ht="12.5">
      <c r="A416" s="56"/>
      <c r="B416" s="11"/>
      <c r="C416" s="11" t="s">
        <v>290</v>
      </c>
      <c r="D416" s="11"/>
      <c r="E416" s="11" t="s">
        <v>291</v>
      </c>
      <c r="F416" s="11">
        <v>35</v>
      </c>
      <c r="G416" s="11">
        <v>4</v>
      </c>
      <c r="H416" s="11">
        <v>1</v>
      </c>
      <c r="I416" s="11">
        <v>0</v>
      </c>
      <c r="J416" s="4"/>
      <c r="K416" s="11"/>
      <c r="L416" s="11"/>
      <c r="M416" s="11"/>
      <c r="N416" s="4"/>
      <c r="O416" s="396"/>
      <c r="P416" s="397"/>
      <c r="Q416" s="397"/>
      <c r="R416" s="398"/>
      <c r="S416" s="400"/>
      <c r="T416" s="400"/>
      <c r="U416" s="400"/>
      <c r="V416" s="400"/>
    </row>
    <row r="417" spans="1:22" s="399" customFormat="1" ht="12.5">
      <c r="A417" s="56"/>
      <c r="B417" s="11"/>
      <c r="C417" s="11" t="s">
        <v>292</v>
      </c>
      <c r="D417" s="11"/>
      <c r="E417" s="11" t="s">
        <v>116</v>
      </c>
      <c r="F417" s="11">
        <v>156</v>
      </c>
      <c r="G417" s="11">
        <v>3</v>
      </c>
      <c r="H417" s="11">
        <v>3</v>
      </c>
      <c r="I417" s="11">
        <v>0</v>
      </c>
      <c r="J417" s="4"/>
      <c r="K417" s="11"/>
      <c r="L417" s="11"/>
      <c r="M417" s="11"/>
      <c r="N417" s="4"/>
      <c r="O417" s="396"/>
      <c r="P417" s="397"/>
      <c r="Q417" s="397"/>
      <c r="R417" s="398"/>
      <c r="S417" s="400"/>
      <c r="T417" s="400"/>
      <c r="U417" s="400"/>
      <c r="V417" s="400"/>
    </row>
    <row r="418" spans="1:22" s="399" customFormat="1" ht="12.5">
      <c r="A418" s="56"/>
      <c r="B418" s="11"/>
      <c r="C418" s="11" t="s">
        <v>293</v>
      </c>
      <c r="D418" s="11"/>
      <c r="E418" s="11" t="s">
        <v>294</v>
      </c>
      <c r="F418" s="11">
        <v>9</v>
      </c>
      <c r="G418" s="11"/>
      <c r="H418" s="11"/>
      <c r="I418" s="11"/>
      <c r="J418" s="4"/>
      <c r="K418" s="11"/>
      <c r="L418" s="11"/>
      <c r="M418" s="11"/>
      <c r="N418" s="4"/>
      <c r="O418" s="396"/>
      <c r="P418" s="397"/>
      <c r="Q418" s="397"/>
      <c r="R418" s="398"/>
      <c r="S418" s="400"/>
      <c r="T418" s="400"/>
      <c r="U418" s="400"/>
      <c r="V418" s="400"/>
    </row>
    <row r="419" spans="1:22" s="399" customFormat="1" ht="12.5">
      <c r="A419" s="56"/>
      <c r="B419" s="11"/>
      <c r="C419" s="11" t="s">
        <v>295</v>
      </c>
      <c r="D419" s="11"/>
      <c r="E419" s="11" t="s">
        <v>296</v>
      </c>
      <c r="F419" s="11">
        <v>126</v>
      </c>
      <c r="G419" s="11">
        <v>5</v>
      </c>
      <c r="H419" s="11">
        <v>1</v>
      </c>
      <c r="I419" s="11">
        <v>0</v>
      </c>
      <c r="J419" s="4"/>
      <c r="K419" s="11"/>
      <c r="L419" s="11"/>
      <c r="M419" s="11"/>
      <c r="N419" s="4"/>
      <c r="O419" s="396"/>
      <c r="P419" s="397"/>
      <c r="Q419" s="397"/>
      <c r="R419" s="398"/>
      <c r="S419" s="400"/>
      <c r="T419" s="400"/>
      <c r="U419" s="400"/>
      <c r="V419" s="400"/>
    </row>
    <row r="420" spans="1:22" s="399" customFormat="1" ht="12.5">
      <c r="A420" s="56"/>
      <c r="B420" s="11"/>
      <c r="C420" s="11" t="s">
        <v>295</v>
      </c>
      <c r="D420" s="11"/>
      <c r="E420" s="11" t="s">
        <v>311</v>
      </c>
      <c r="F420" s="11">
        <v>1</v>
      </c>
      <c r="G420" s="11"/>
      <c r="H420" s="11"/>
      <c r="I420" s="11"/>
      <c r="J420" s="4"/>
      <c r="K420" s="11"/>
      <c r="L420" s="11"/>
      <c r="M420" s="11"/>
      <c r="N420" s="4"/>
      <c r="O420" s="396"/>
      <c r="P420" s="397"/>
      <c r="Q420" s="397"/>
      <c r="R420" s="398"/>
      <c r="S420" s="400"/>
      <c r="T420" s="400"/>
      <c r="U420" s="400"/>
      <c r="V420" s="400"/>
    </row>
    <row r="421" spans="1:22" s="399" customFormat="1" ht="12.5">
      <c r="A421" s="56"/>
      <c r="B421" s="11"/>
      <c r="C421" s="11" t="s">
        <v>297</v>
      </c>
      <c r="D421" s="11"/>
      <c r="E421" s="11" t="s">
        <v>298</v>
      </c>
      <c r="F421" s="11">
        <v>43</v>
      </c>
      <c r="G421" s="11">
        <v>1</v>
      </c>
      <c r="H421" s="11">
        <v>0</v>
      </c>
      <c r="I421" s="11"/>
      <c r="J421" s="4"/>
      <c r="K421" s="11"/>
      <c r="L421" s="11"/>
      <c r="M421" s="11"/>
      <c r="N421" s="4"/>
      <c r="O421" s="396"/>
      <c r="P421" s="397"/>
      <c r="Q421" s="397"/>
      <c r="R421" s="398"/>
      <c r="S421" s="400"/>
      <c r="T421" s="400"/>
      <c r="U421" s="400"/>
      <c r="V421" s="400"/>
    </row>
    <row r="422" spans="1:22" s="399" customFormat="1" ht="12.5">
      <c r="A422" s="56"/>
      <c r="B422" s="11"/>
      <c r="C422" s="11" t="s">
        <v>299</v>
      </c>
      <c r="D422" s="11"/>
      <c r="E422" s="11" t="s">
        <v>270</v>
      </c>
      <c r="F422" s="11">
        <v>55</v>
      </c>
      <c r="G422" s="11">
        <v>2</v>
      </c>
      <c r="H422" s="11">
        <v>0</v>
      </c>
      <c r="I422" s="11"/>
      <c r="J422" s="4"/>
      <c r="K422" s="11"/>
      <c r="L422" s="11"/>
      <c r="M422" s="11"/>
      <c r="N422" s="4"/>
      <c r="O422" s="396"/>
      <c r="P422" s="397"/>
      <c r="Q422" s="397"/>
      <c r="R422" s="398"/>
      <c r="S422" s="400"/>
      <c r="T422" s="400"/>
      <c r="U422" s="400"/>
      <c r="V422" s="400"/>
    </row>
    <row r="423" spans="1:22" s="399" customFormat="1" ht="12.5">
      <c r="A423" s="56"/>
      <c r="B423" s="11"/>
      <c r="C423" s="11" t="s">
        <v>300</v>
      </c>
      <c r="D423" s="11"/>
      <c r="E423" s="11" t="s">
        <v>118</v>
      </c>
      <c r="F423" s="11">
        <v>15</v>
      </c>
      <c r="G423" s="11"/>
      <c r="H423" s="11"/>
      <c r="I423" s="11"/>
      <c r="J423" s="4"/>
      <c r="K423" s="11"/>
      <c r="L423" s="11"/>
      <c r="M423" s="11"/>
      <c r="N423" s="4"/>
      <c r="O423" s="396"/>
      <c r="P423" s="397"/>
      <c r="Q423" s="397"/>
      <c r="R423" s="398"/>
      <c r="S423" s="400"/>
      <c r="T423" s="400"/>
      <c r="U423" s="400"/>
      <c r="V423" s="400"/>
    </row>
    <row r="424" spans="1:22" s="399" customFormat="1" ht="12.5">
      <c r="A424" s="56"/>
      <c r="B424" s="11"/>
      <c r="C424" s="11" t="s">
        <v>302</v>
      </c>
      <c r="D424" s="11"/>
      <c r="E424" s="11" t="s">
        <v>303</v>
      </c>
      <c r="F424" s="11">
        <v>5</v>
      </c>
      <c r="G424" s="11"/>
      <c r="H424" s="11"/>
      <c r="I424" s="11"/>
      <c r="J424" s="4"/>
      <c r="K424" s="11"/>
      <c r="L424" s="11"/>
      <c r="M424" s="11"/>
      <c r="N424" s="4"/>
      <c r="O424" s="396"/>
      <c r="P424" s="397"/>
      <c r="Q424" s="397"/>
      <c r="R424" s="398"/>
      <c r="S424" s="400"/>
      <c r="T424" s="400"/>
      <c r="U424" s="400"/>
      <c r="V424" s="400"/>
    </row>
    <row r="425" spans="1:22" s="399" customFormat="1" ht="12.5">
      <c r="A425" s="56"/>
      <c r="B425" s="11"/>
      <c r="C425" s="11" t="s">
        <v>304</v>
      </c>
      <c r="D425" s="11"/>
      <c r="E425" s="11" t="s">
        <v>156</v>
      </c>
      <c r="F425" s="11">
        <v>6</v>
      </c>
      <c r="G425" s="11">
        <v>1</v>
      </c>
      <c r="H425" s="11">
        <v>0</v>
      </c>
      <c r="I425" s="11"/>
      <c r="J425" s="4"/>
      <c r="K425" s="11"/>
      <c r="L425" s="11"/>
      <c r="M425" s="11"/>
      <c r="N425" s="4"/>
      <c r="O425" s="396"/>
      <c r="P425" s="397"/>
      <c r="Q425" s="397"/>
      <c r="R425" s="398"/>
      <c r="S425" s="400"/>
      <c r="T425" s="400"/>
      <c r="U425" s="400"/>
      <c r="V425" s="400"/>
    </row>
    <row r="426" spans="1:22" s="399" customFormat="1" ht="12.5">
      <c r="A426" s="56"/>
      <c r="B426" s="11"/>
      <c r="C426" s="11" t="s">
        <v>305</v>
      </c>
      <c r="D426" s="11"/>
      <c r="E426" s="11" t="s">
        <v>120</v>
      </c>
      <c r="F426" s="11">
        <v>441</v>
      </c>
      <c r="G426" s="11">
        <v>5</v>
      </c>
      <c r="H426" s="11">
        <v>3</v>
      </c>
      <c r="I426" s="11">
        <v>0.33333333333333298</v>
      </c>
      <c r="J426" s="4"/>
      <c r="K426" s="11"/>
      <c r="L426" s="11"/>
      <c r="M426" s="11"/>
      <c r="N426" s="4"/>
      <c r="O426" s="396"/>
      <c r="P426" s="397"/>
      <c r="Q426" s="397"/>
      <c r="R426" s="398"/>
      <c r="S426" s="400"/>
      <c r="T426" s="400"/>
      <c r="U426" s="400"/>
      <c r="V426" s="400"/>
    </row>
    <row r="427" spans="1:22" s="399" customFormat="1" ht="12.5">
      <c r="A427" s="56"/>
      <c r="B427" s="11"/>
      <c r="C427" s="11" t="s">
        <v>306</v>
      </c>
      <c r="D427" s="11"/>
      <c r="E427" s="11" t="s">
        <v>140</v>
      </c>
      <c r="F427" s="11">
        <v>13</v>
      </c>
      <c r="G427" s="11"/>
      <c r="H427" s="11"/>
      <c r="I427" s="11"/>
      <c r="J427" s="4"/>
      <c r="K427" s="11"/>
      <c r="L427" s="11"/>
      <c r="M427" s="11"/>
      <c r="N427" s="4"/>
      <c r="O427" s="396"/>
      <c r="P427" s="397"/>
      <c r="Q427" s="397"/>
      <c r="R427" s="398"/>
      <c r="S427" s="400"/>
      <c r="T427" s="400"/>
      <c r="U427" s="400"/>
      <c r="V427" s="400"/>
    </row>
    <row r="428" spans="1:22" s="399" customFormat="1" ht="12.5">
      <c r="A428" s="56"/>
      <c r="B428" s="11"/>
      <c r="C428" s="11" t="s">
        <v>307</v>
      </c>
      <c r="D428" s="11"/>
      <c r="E428" s="11" t="s">
        <v>108</v>
      </c>
      <c r="F428" s="11">
        <v>111</v>
      </c>
      <c r="G428" s="11">
        <v>2</v>
      </c>
      <c r="H428" s="11">
        <v>1</v>
      </c>
      <c r="I428" s="11">
        <v>1</v>
      </c>
      <c r="J428" s="4"/>
      <c r="K428" s="11"/>
      <c r="L428" s="11"/>
      <c r="M428" s="11"/>
      <c r="N428" s="4"/>
      <c r="O428" s="396"/>
      <c r="P428" s="397"/>
      <c r="Q428" s="397"/>
      <c r="R428" s="398"/>
      <c r="S428" s="400"/>
      <c r="T428" s="400"/>
      <c r="U428" s="400"/>
      <c r="V428" s="400"/>
    </row>
    <row r="429" spans="1:22" s="399" customFormat="1" ht="12.5">
      <c r="A429" s="56"/>
      <c r="B429" s="11"/>
      <c r="C429" s="11" t="s">
        <v>308</v>
      </c>
      <c r="D429" s="11"/>
      <c r="E429" s="11" t="s">
        <v>309</v>
      </c>
      <c r="F429" s="11">
        <v>29</v>
      </c>
      <c r="G429" s="11">
        <v>1</v>
      </c>
      <c r="H429" s="11">
        <v>0</v>
      </c>
      <c r="I429" s="11"/>
      <c r="J429" s="4"/>
      <c r="K429" s="11"/>
      <c r="L429" s="11"/>
      <c r="M429" s="11"/>
      <c r="N429" s="4"/>
      <c r="O429" s="396"/>
      <c r="P429" s="397"/>
      <c r="Q429" s="397"/>
      <c r="R429" s="398"/>
      <c r="S429" s="400"/>
      <c r="T429" s="400"/>
      <c r="U429" s="400"/>
      <c r="V429" s="400"/>
    </row>
    <row r="430" spans="1:22" s="399" customFormat="1" ht="12.5">
      <c r="A430" s="56"/>
      <c r="B430" s="11"/>
      <c r="C430" s="11" t="s">
        <v>310</v>
      </c>
      <c r="D430" s="11"/>
      <c r="E430" s="11" t="s">
        <v>311</v>
      </c>
      <c r="F430" s="11">
        <v>7</v>
      </c>
      <c r="G430" s="11"/>
      <c r="H430" s="11"/>
      <c r="I430" s="11"/>
      <c r="J430" s="4"/>
      <c r="K430" s="11"/>
      <c r="L430" s="11"/>
      <c r="M430" s="11"/>
      <c r="N430" s="4"/>
      <c r="O430" s="396"/>
      <c r="P430" s="397"/>
      <c r="Q430" s="397"/>
      <c r="R430" s="398"/>
      <c r="S430" s="400"/>
      <c r="T430" s="400"/>
      <c r="U430" s="400"/>
      <c r="V430" s="400"/>
    </row>
    <row r="431" spans="1:22" s="399" customFormat="1" ht="12.5">
      <c r="A431" s="56"/>
      <c r="B431" s="11"/>
      <c r="C431" s="11" t="s">
        <v>312</v>
      </c>
      <c r="D431" s="11"/>
      <c r="E431" s="11" t="s">
        <v>148</v>
      </c>
      <c r="F431" s="11">
        <v>578</v>
      </c>
      <c r="G431" s="11">
        <v>15</v>
      </c>
      <c r="H431" s="11">
        <v>5</v>
      </c>
      <c r="I431" s="11">
        <v>0.2</v>
      </c>
      <c r="J431" s="4"/>
      <c r="K431" s="11"/>
      <c r="L431" s="11"/>
      <c r="M431" s="11"/>
      <c r="N431" s="4"/>
      <c r="O431" s="396"/>
      <c r="P431" s="397"/>
      <c r="Q431" s="397"/>
      <c r="R431" s="398"/>
      <c r="S431" s="400"/>
      <c r="T431" s="400"/>
      <c r="U431" s="400"/>
      <c r="V431" s="400"/>
    </row>
    <row r="432" spans="1:22" s="399" customFormat="1" ht="12.5">
      <c r="A432" s="56"/>
      <c r="B432" s="11"/>
      <c r="C432" s="11" t="s">
        <v>313</v>
      </c>
      <c r="D432" s="11"/>
      <c r="E432" s="11" t="s">
        <v>314</v>
      </c>
      <c r="F432" s="11">
        <v>10</v>
      </c>
      <c r="G432" s="11"/>
      <c r="H432" s="11"/>
      <c r="I432" s="11"/>
      <c r="J432" s="4"/>
      <c r="K432" s="11"/>
      <c r="L432" s="11"/>
      <c r="M432" s="11"/>
      <c r="N432" s="4"/>
      <c r="O432" s="396"/>
      <c r="P432" s="397"/>
      <c r="Q432" s="397"/>
      <c r="R432" s="398"/>
      <c r="S432" s="400"/>
      <c r="T432" s="400"/>
      <c r="U432" s="400"/>
      <c r="V432" s="400"/>
    </row>
    <row r="433" spans="1:22" s="399" customFormat="1" ht="12.5">
      <c r="A433" s="56"/>
      <c r="B433" s="11"/>
      <c r="C433" s="11" t="s">
        <v>315</v>
      </c>
      <c r="D433" s="11"/>
      <c r="E433" s="11" t="s">
        <v>316</v>
      </c>
      <c r="F433" s="11">
        <v>42</v>
      </c>
      <c r="G433" s="11"/>
      <c r="H433" s="11"/>
      <c r="I433" s="11"/>
      <c r="J433" s="4"/>
      <c r="K433" s="11"/>
      <c r="L433" s="11"/>
      <c r="M433" s="11"/>
      <c r="N433" s="4"/>
      <c r="O433" s="396"/>
      <c r="P433" s="397"/>
      <c r="Q433" s="397"/>
      <c r="R433" s="398"/>
      <c r="S433" s="400"/>
      <c r="T433" s="400"/>
      <c r="U433" s="400"/>
      <c r="V433" s="400"/>
    </row>
    <row r="434" spans="1:22" s="399" customFormat="1" ht="12.5">
      <c r="A434" s="56"/>
      <c r="B434" s="11"/>
      <c r="C434" s="11" t="s">
        <v>317</v>
      </c>
      <c r="D434" s="11"/>
      <c r="E434" s="11" t="s">
        <v>318</v>
      </c>
      <c r="F434" s="11">
        <v>26</v>
      </c>
      <c r="G434" s="11">
        <v>1</v>
      </c>
      <c r="H434" s="11">
        <v>0</v>
      </c>
      <c r="I434" s="11"/>
      <c r="J434" s="4"/>
      <c r="K434" s="11"/>
      <c r="L434" s="11"/>
      <c r="M434" s="11"/>
      <c r="N434" s="4"/>
      <c r="O434" s="396"/>
      <c r="P434" s="397"/>
      <c r="Q434" s="397"/>
      <c r="R434" s="398"/>
      <c r="S434" s="400"/>
      <c r="T434" s="400"/>
      <c r="U434" s="400"/>
      <c r="V434" s="400"/>
    </row>
    <row r="435" spans="1:22" s="399" customFormat="1" ht="12.5">
      <c r="A435" s="56"/>
      <c r="B435" s="11"/>
      <c r="C435" s="11" t="s">
        <v>319</v>
      </c>
      <c r="D435" s="11"/>
      <c r="E435" s="11" t="s">
        <v>220</v>
      </c>
      <c r="F435" s="11">
        <v>27</v>
      </c>
      <c r="G435" s="11"/>
      <c r="H435" s="11"/>
      <c r="I435" s="11"/>
      <c r="J435" s="4"/>
      <c r="K435" s="11"/>
      <c r="L435" s="11"/>
      <c r="M435" s="11"/>
      <c r="N435" s="4"/>
      <c r="O435" s="396"/>
      <c r="P435" s="397"/>
      <c r="Q435" s="397"/>
      <c r="R435" s="398"/>
      <c r="S435" s="400"/>
      <c r="T435" s="400"/>
      <c r="U435" s="400"/>
      <c r="V435" s="400"/>
    </row>
    <row r="436" spans="1:22" s="399" customFormat="1" ht="12.5">
      <c r="A436" s="56"/>
      <c r="B436" s="11"/>
      <c r="C436" s="11" t="s">
        <v>321</v>
      </c>
      <c r="D436" s="11"/>
      <c r="E436" s="11" t="s">
        <v>322</v>
      </c>
      <c r="F436" s="11">
        <v>19</v>
      </c>
      <c r="G436" s="11"/>
      <c r="H436" s="11"/>
      <c r="I436" s="11"/>
      <c r="J436" s="4"/>
      <c r="K436" s="11"/>
      <c r="L436" s="11"/>
      <c r="M436" s="11"/>
      <c r="N436" s="4"/>
      <c r="O436" s="396"/>
      <c r="P436" s="397"/>
      <c r="Q436" s="397"/>
      <c r="R436" s="398"/>
      <c r="S436" s="400"/>
      <c r="T436" s="400"/>
      <c r="U436" s="400"/>
      <c r="V436" s="400"/>
    </row>
    <row r="437" spans="1:22" s="399" customFormat="1" ht="12.5">
      <c r="A437" s="56"/>
      <c r="B437" s="11"/>
      <c r="C437" s="11" t="s">
        <v>323</v>
      </c>
      <c r="D437" s="11"/>
      <c r="E437" s="11" t="s">
        <v>324</v>
      </c>
      <c r="F437" s="11">
        <v>75</v>
      </c>
      <c r="G437" s="11">
        <v>2</v>
      </c>
      <c r="H437" s="11">
        <v>1</v>
      </c>
      <c r="I437" s="11">
        <v>0</v>
      </c>
      <c r="J437" s="4"/>
      <c r="K437" s="11"/>
      <c r="L437" s="11"/>
      <c r="M437" s="11"/>
      <c r="N437" s="4"/>
      <c r="O437" s="396"/>
      <c r="P437" s="397"/>
      <c r="Q437" s="397"/>
      <c r="R437" s="398"/>
      <c r="S437" s="400"/>
      <c r="T437" s="400"/>
      <c r="U437" s="400"/>
      <c r="V437" s="400"/>
    </row>
    <row r="438" spans="1:22" s="399" customFormat="1" ht="12.5">
      <c r="A438" s="56"/>
      <c r="B438" s="11"/>
      <c r="C438" s="11" t="s">
        <v>325</v>
      </c>
      <c r="D438" s="11"/>
      <c r="E438" s="11" t="s">
        <v>201</v>
      </c>
      <c r="F438" s="11">
        <v>31</v>
      </c>
      <c r="G438" s="11"/>
      <c r="H438" s="11">
        <v>0</v>
      </c>
      <c r="I438" s="11"/>
      <c r="J438" s="4"/>
      <c r="K438" s="11"/>
      <c r="L438" s="11"/>
      <c r="M438" s="11"/>
      <c r="N438" s="4"/>
      <c r="O438" s="396"/>
      <c r="P438" s="397"/>
      <c r="Q438" s="397"/>
      <c r="R438" s="398"/>
      <c r="S438" s="400"/>
      <c r="T438" s="400"/>
      <c r="U438" s="400"/>
      <c r="V438" s="400"/>
    </row>
    <row r="439" spans="1:22" s="399" customFormat="1" ht="12.5">
      <c r="A439" s="56"/>
      <c r="B439" s="11"/>
      <c r="C439" s="11" t="s">
        <v>326</v>
      </c>
      <c r="D439" s="11"/>
      <c r="E439" s="11" t="s">
        <v>95</v>
      </c>
      <c r="F439" s="11">
        <v>4</v>
      </c>
      <c r="G439" s="11">
        <v>1</v>
      </c>
      <c r="H439" s="11">
        <v>1</v>
      </c>
      <c r="I439" s="11">
        <v>0</v>
      </c>
      <c r="J439" s="4"/>
      <c r="K439" s="11"/>
      <c r="L439" s="11"/>
      <c r="M439" s="11"/>
      <c r="N439" s="4"/>
      <c r="O439" s="396"/>
      <c r="P439" s="397"/>
      <c r="Q439" s="397"/>
      <c r="R439" s="398"/>
      <c r="S439" s="400"/>
      <c r="T439" s="400"/>
      <c r="U439" s="400"/>
      <c r="V439" s="400"/>
    </row>
    <row r="440" spans="1:22" s="399" customFormat="1" ht="12.5">
      <c r="A440" s="56"/>
      <c r="B440" s="11"/>
      <c r="C440" s="11" t="s">
        <v>327</v>
      </c>
      <c r="D440" s="11"/>
      <c r="E440" s="11" t="s">
        <v>279</v>
      </c>
      <c r="F440" s="11">
        <v>23</v>
      </c>
      <c r="G440" s="11">
        <v>1</v>
      </c>
      <c r="H440" s="11">
        <v>1</v>
      </c>
      <c r="I440" s="11">
        <v>0</v>
      </c>
      <c r="J440" s="4"/>
      <c r="K440" s="11"/>
      <c r="L440" s="11"/>
      <c r="M440" s="11"/>
      <c r="N440" s="4"/>
      <c r="O440" s="396"/>
      <c r="P440" s="397"/>
      <c r="Q440" s="397"/>
      <c r="R440" s="398"/>
      <c r="S440" s="400"/>
      <c r="T440" s="400"/>
      <c r="U440" s="400"/>
      <c r="V440" s="400"/>
    </row>
    <row r="441" spans="1:22" s="399" customFormat="1" ht="12.5">
      <c r="A441" s="56"/>
      <c r="B441" s="11"/>
      <c r="C441" s="11" t="s">
        <v>329</v>
      </c>
      <c r="D441" s="11"/>
      <c r="E441" s="11" t="s">
        <v>226</v>
      </c>
      <c r="F441" s="11">
        <v>81</v>
      </c>
      <c r="G441" s="11">
        <v>4</v>
      </c>
      <c r="H441" s="11">
        <v>2</v>
      </c>
      <c r="I441" s="11">
        <v>1</v>
      </c>
      <c r="J441" s="4"/>
      <c r="K441" s="11"/>
      <c r="L441" s="11"/>
      <c r="M441" s="11"/>
      <c r="N441" s="4"/>
      <c r="O441" s="396"/>
      <c r="P441" s="397"/>
      <c r="Q441" s="397"/>
      <c r="R441" s="398"/>
      <c r="S441" s="400"/>
      <c r="T441" s="400"/>
      <c r="U441" s="400"/>
      <c r="V441" s="400"/>
    </row>
    <row r="442" spans="1:22" s="399" customFormat="1" ht="12.5">
      <c r="A442" s="56"/>
      <c r="B442" s="11"/>
      <c r="C442" s="11" t="s">
        <v>330</v>
      </c>
      <c r="D442" s="11"/>
      <c r="E442" s="11" t="s">
        <v>231</v>
      </c>
      <c r="F442" s="11">
        <v>17</v>
      </c>
      <c r="G442" s="11"/>
      <c r="H442" s="11">
        <v>0</v>
      </c>
      <c r="I442" s="11"/>
      <c r="J442" s="4"/>
      <c r="K442" s="11"/>
      <c r="L442" s="11"/>
      <c r="M442" s="11"/>
      <c r="N442" s="4"/>
      <c r="O442" s="396"/>
      <c r="P442" s="397"/>
      <c r="Q442" s="397"/>
      <c r="R442" s="398"/>
      <c r="S442" s="400"/>
      <c r="T442" s="400"/>
      <c r="U442" s="400"/>
      <c r="V442" s="400"/>
    </row>
    <row r="443" spans="1:22" s="399" customFormat="1" ht="12.5">
      <c r="A443" s="56"/>
      <c r="B443" s="11"/>
      <c r="C443" s="11" t="s">
        <v>331</v>
      </c>
      <c r="D443" s="11"/>
      <c r="E443" s="11" t="s">
        <v>332</v>
      </c>
      <c r="F443" s="11">
        <v>22</v>
      </c>
      <c r="G443" s="11"/>
      <c r="H443" s="11"/>
      <c r="I443" s="11"/>
      <c r="J443" s="4"/>
      <c r="K443" s="11"/>
      <c r="L443" s="11"/>
      <c r="M443" s="11"/>
      <c r="N443" s="4"/>
      <c r="O443" s="396"/>
      <c r="P443" s="397"/>
      <c r="Q443" s="397"/>
      <c r="R443" s="398"/>
      <c r="S443" s="400"/>
      <c r="T443" s="400"/>
      <c r="U443" s="400"/>
      <c r="V443" s="400"/>
    </row>
    <row r="444" spans="1:22" s="399" customFormat="1" ht="12.5">
      <c r="A444" s="56"/>
      <c r="B444" s="11"/>
      <c r="C444" s="11" t="s">
        <v>333</v>
      </c>
      <c r="D444" s="11"/>
      <c r="E444" s="11" t="s">
        <v>334</v>
      </c>
      <c r="F444" s="11">
        <v>17</v>
      </c>
      <c r="G444" s="11"/>
      <c r="H444" s="11"/>
      <c r="I444" s="11"/>
      <c r="J444" s="4"/>
      <c r="K444" s="11"/>
      <c r="L444" s="11"/>
      <c r="M444" s="11"/>
      <c r="N444" s="4"/>
      <c r="O444" s="396"/>
      <c r="P444" s="397"/>
      <c r="Q444" s="397"/>
      <c r="R444" s="398"/>
      <c r="S444" s="400"/>
      <c r="T444" s="400"/>
      <c r="U444" s="400"/>
      <c r="V444" s="400"/>
    </row>
    <row r="445" spans="1:22" s="399" customFormat="1" ht="12.5">
      <c r="A445" s="56"/>
      <c r="B445" s="11"/>
      <c r="C445" s="11" t="s">
        <v>335</v>
      </c>
      <c r="D445" s="11"/>
      <c r="E445" s="11" t="s">
        <v>336</v>
      </c>
      <c r="F445" s="11">
        <v>72</v>
      </c>
      <c r="G445" s="11"/>
      <c r="H445" s="11">
        <v>0</v>
      </c>
      <c r="I445" s="11"/>
      <c r="J445" s="4"/>
      <c r="K445" s="11"/>
      <c r="L445" s="11"/>
      <c r="M445" s="11"/>
      <c r="N445" s="4"/>
      <c r="O445" s="396"/>
      <c r="P445" s="397"/>
      <c r="Q445" s="397"/>
      <c r="R445" s="398"/>
      <c r="S445" s="400"/>
      <c r="T445" s="400"/>
      <c r="U445" s="400"/>
      <c r="V445" s="400"/>
    </row>
    <row r="446" spans="1:22" s="399" customFormat="1" ht="12.5">
      <c r="A446" s="56"/>
      <c r="B446" s="11"/>
      <c r="C446" s="11" t="s">
        <v>487</v>
      </c>
      <c r="D446" s="11"/>
      <c r="E446" s="11" t="s">
        <v>102</v>
      </c>
      <c r="F446" s="11">
        <v>1</v>
      </c>
      <c r="G446" s="11"/>
      <c r="H446" s="11"/>
      <c r="I446" s="11"/>
      <c r="J446" s="4"/>
      <c r="K446" s="11"/>
      <c r="L446" s="11"/>
      <c r="M446" s="11"/>
      <c r="N446" s="4"/>
      <c r="O446" s="396"/>
      <c r="P446" s="397"/>
      <c r="Q446" s="397"/>
      <c r="R446" s="398"/>
      <c r="S446" s="400"/>
      <c r="T446" s="400"/>
      <c r="U446" s="400"/>
      <c r="V446" s="400"/>
    </row>
    <row r="447" spans="1:22" s="399" customFormat="1" ht="12.5">
      <c r="A447" s="56"/>
      <c r="B447" s="11"/>
      <c r="C447" s="11" t="s">
        <v>337</v>
      </c>
      <c r="D447" s="11"/>
      <c r="E447" s="11" t="s">
        <v>338</v>
      </c>
      <c r="F447" s="11">
        <v>100</v>
      </c>
      <c r="G447" s="11">
        <v>1</v>
      </c>
      <c r="H447" s="11">
        <v>1</v>
      </c>
      <c r="I447" s="11">
        <v>0</v>
      </c>
      <c r="J447" s="4"/>
      <c r="K447" s="11"/>
      <c r="L447" s="11"/>
      <c r="M447" s="11"/>
      <c r="N447" s="4"/>
      <c r="O447" s="396"/>
      <c r="P447" s="397"/>
      <c r="Q447" s="397"/>
      <c r="R447" s="398"/>
      <c r="S447" s="400"/>
      <c r="T447" s="400"/>
      <c r="U447" s="400"/>
      <c r="V447" s="400"/>
    </row>
    <row r="448" spans="1:22" s="399" customFormat="1" ht="12.5">
      <c r="A448" s="56"/>
      <c r="B448" s="11"/>
      <c r="C448" s="11" t="s">
        <v>339</v>
      </c>
      <c r="D448" s="11"/>
      <c r="E448" s="11" t="s">
        <v>340</v>
      </c>
      <c r="F448" s="11">
        <v>10</v>
      </c>
      <c r="G448" s="11"/>
      <c r="H448" s="11"/>
      <c r="I448" s="11"/>
      <c r="J448" s="4"/>
      <c r="K448" s="11"/>
      <c r="L448" s="11"/>
      <c r="M448" s="11"/>
      <c r="N448" s="4"/>
      <c r="O448" s="396"/>
      <c r="P448" s="397"/>
      <c r="Q448" s="397"/>
      <c r="R448" s="398"/>
      <c r="S448" s="400"/>
      <c r="T448" s="400"/>
      <c r="U448" s="400"/>
      <c r="V448" s="400"/>
    </row>
    <row r="449" spans="1:22" s="399" customFormat="1" ht="12.5">
      <c r="A449" s="56"/>
      <c r="B449" s="11"/>
      <c r="C449" s="11" t="s">
        <v>341</v>
      </c>
      <c r="D449" s="11"/>
      <c r="E449" s="11" t="s">
        <v>342</v>
      </c>
      <c r="F449" s="11">
        <v>11</v>
      </c>
      <c r="G449" s="11"/>
      <c r="H449" s="11"/>
      <c r="I449" s="11"/>
      <c r="J449" s="4"/>
      <c r="K449" s="11"/>
      <c r="L449" s="11"/>
      <c r="M449" s="11"/>
      <c r="N449" s="4"/>
      <c r="O449" s="396"/>
      <c r="P449" s="397"/>
      <c r="Q449" s="397"/>
      <c r="R449" s="398"/>
      <c r="S449" s="400"/>
      <c r="T449" s="400"/>
      <c r="U449" s="400"/>
      <c r="V449" s="400"/>
    </row>
    <row r="450" spans="1:22" s="399" customFormat="1" ht="12.5">
      <c r="A450" s="56"/>
      <c r="B450" s="11"/>
      <c r="C450" s="11" t="s">
        <v>343</v>
      </c>
      <c r="D450" s="11"/>
      <c r="E450" s="11" t="s">
        <v>133</v>
      </c>
      <c r="F450" s="11">
        <v>1</v>
      </c>
      <c r="G450" s="11"/>
      <c r="H450" s="11"/>
      <c r="I450" s="11"/>
      <c r="J450" s="4"/>
      <c r="K450" s="11"/>
      <c r="L450" s="11"/>
      <c r="M450" s="11"/>
      <c r="N450" s="4"/>
      <c r="O450" s="396"/>
      <c r="P450" s="397"/>
      <c r="Q450" s="397"/>
      <c r="R450" s="398"/>
      <c r="S450" s="400"/>
      <c r="T450" s="400"/>
      <c r="U450" s="400"/>
      <c r="V450" s="400"/>
    </row>
    <row r="451" spans="1:22" s="399" customFormat="1" ht="12.5">
      <c r="A451" s="56"/>
      <c r="B451" s="11"/>
      <c r="C451" s="11" t="s">
        <v>344</v>
      </c>
      <c r="D451" s="11"/>
      <c r="E451" s="11" t="s">
        <v>118</v>
      </c>
      <c r="F451" s="11">
        <v>8</v>
      </c>
      <c r="G451" s="11"/>
      <c r="H451" s="11"/>
      <c r="I451" s="11"/>
      <c r="J451" s="4"/>
      <c r="K451" s="11"/>
      <c r="L451" s="11"/>
      <c r="M451" s="11"/>
      <c r="N451" s="4"/>
      <c r="O451" s="396"/>
      <c r="P451" s="397"/>
      <c r="Q451" s="397"/>
      <c r="R451" s="398"/>
      <c r="S451" s="400"/>
      <c r="T451" s="400"/>
      <c r="U451" s="400"/>
      <c r="V451" s="400"/>
    </row>
    <row r="452" spans="1:22" s="399" customFormat="1" ht="12.5">
      <c r="A452" s="56"/>
      <c r="B452" s="11"/>
      <c r="C452" s="11" t="s">
        <v>345</v>
      </c>
      <c r="D452" s="11"/>
      <c r="E452" s="11" t="s">
        <v>201</v>
      </c>
      <c r="F452" s="11">
        <v>5</v>
      </c>
      <c r="G452" s="11"/>
      <c r="H452" s="11">
        <v>0</v>
      </c>
      <c r="I452" s="11"/>
      <c r="J452" s="4"/>
      <c r="K452" s="11"/>
      <c r="L452" s="11"/>
      <c r="M452" s="11"/>
      <c r="N452" s="4"/>
      <c r="O452" s="396"/>
      <c r="P452" s="397"/>
      <c r="Q452" s="397"/>
      <c r="R452" s="398"/>
      <c r="S452" s="400"/>
      <c r="T452" s="400"/>
      <c r="U452" s="400"/>
      <c r="V452" s="400"/>
    </row>
    <row r="453" spans="1:22" s="399" customFormat="1" ht="12.5">
      <c r="A453" s="56"/>
      <c r="B453" s="11"/>
      <c r="C453" s="11" t="s">
        <v>346</v>
      </c>
      <c r="D453" s="11"/>
      <c r="E453" s="11" t="s">
        <v>347</v>
      </c>
      <c r="F453" s="11">
        <v>215</v>
      </c>
      <c r="G453" s="11">
        <v>5</v>
      </c>
      <c r="H453" s="11">
        <v>1</v>
      </c>
      <c r="I453" s="11">
        <v>5</v>
      </c>
      <c r="J453" s="4"/>
      <c r="K453" s="11"/>
      <c r="L453" s="11"/>
      <c r="M453" s="11"/>
      <c r="N453" s="4"/>
      <c r="O453" s="396"/>
      <c r="P453" s="397"/>
      <c r="Q453" s="397"/>
      <c r="R453" s="398"/>
      <c r="S453" s="400"/>
      <c r="T453" s="400"/>
      <c r="U453" s="400"/>
      <c r="V453" s="400"/>
    </row>
    <row r="454" spans="1:22" s="399" customFormat="1" ht="12.5">
      <c r="A454" s="56"/>
      <c r="B454" s="11"/>
      <c r="C454" s="11" t="s">
        <v>348</v>
      </c>
      <c r="D454" s="11"/>
      <c r="E454" s="11" t="s">
        <v>349</v>
      </c>
      <c r="F454" s="11">
        <v>15</v>
      </c>
      <c r="G454" s="11">
        <v>1</v>
      </c>
      <c r="H454" s="11">
        <v>1</v>
      </c>
      <c r="I454" s="11">
        <v>22</v>
      </c>
      <c r="J454" s="4"/>
      <c r="K454" s="11"/>
      <c r="L454" s="11"/>
      <c r="M454" s="11"/>
      <c r="N454" s="4"/>
      <c r="O454" s="396"/>
      <c r="P454" s="397"/>
      <c r="Q454" s="397"/>
      <c r="R454" s="398"/>
      <c r="S454" s="400"/>
      <c r="T454" s="400"/>
      <c r="U454" s="400"/>
      <c r="V454" s="400"/>
    </row>
    <row r="455" spans="1:22" s="399" customFormat="1" ht="12.5">
      <c r="A455" s="56"/>
      <c r="B455" s="11"/>
      <c r="C455" s="11" t="s">
        <v>350</v>
      </c>
      <c r="D455" s="11"/>
      <c r="E455" s="11" t="s">
        <v>150</v>
      </c>
      <c r="F455" s="11">
        <v>212</v>
      </c>
      <c r="G455" s="11">
        <v>5</v>
      </c>
      <c r="H455" s="11">
        <v>2</v>
      </c>
      <c r="I455" s="11">
        <v>4.5</v>
      </c>
      <c r="J455" s="4"/>
      <c r="K455" s="11"/>
      <c r="L455" s="11"/>
      <c r="M455" s="11"/>
      <c r="N455" s="4"/>
      <c r="O455" s="396"/>
      <c r="P455" s="397"/>
      <c r="Q455" s="397"/>
      <c r="R455" s="398"/>
      <c r="S455" s="400"/>
      <c r="T455" s="400"/>
      <c r="U455" s="400"/>
      <c r="V455" s="400"/>
    </row>
    <row r="456" spans="1:22" s="399" customFormat="1" ht="12.5">
      <c r="A456" s="56"/>
      <c r="B456" s="11"/>
      <c r="C456" s="11" t="s">
        <v>351</v>
      </c>
      <c r="D456" s="11"/>
      <c r="E456" s="11" t="s">
        <v>352</v>
      </c>
      <c r="F456" s="11">
        <v>204</v>
      </c>
      <c r="G456" s="11">
        <v>7</v>
      </c>
      <c r="H456" s="11">
        <v>4</v>
      </c>
      <c r="I456" s="11">
        <v>0</v>
      </c>
      <c r="J456" s="4"/>
      <c r="K456" s="11"/>
      <c r="L456" s="11"/>
      <c r="M456" s="11"/>
      <c r="N456" s="4"/>
      <c r="O456" s="396"/>
      <c r="P456" s="397"/>
      <c r="Q456" s="397"/>
      <c r="R456" s="398"/>
      <c r="S456" s="400"/>
      <c r="T456" s="400"/>
      <c r="U456" s="400"/>
      <c r="V456" s="400"/>
    </row>
    <row r="457" spans="1:22" s="399" customFormat="1" ht="12.5">
      <c r="A457" s="56"/>
      <c r="B457" s="11"/>
      <c r="C457" s="11" t="s">
        <v>353</v>
      </c>
      <c r="D457" s="11"/>
      <c r="E457" s="11" t="s">
        <v>122</v>
      </c>
      <c r="F457" s="11">
        <v>14</v>
      </c>
      <c r="G457" s="11">
        <v>1</v>
      </c>
      <c r="H457" s="11">
        <v>1</v>
      </c>
      <c r="I457" s="11">
        <v>0</v>
      </c>
      <c r="J457" s="4"/>
      <c r="K457" s="11"/>
      <c r="L457" s="11"/>
      <c r="M457" s="11"/>
      <c r="N457" s="4"/>
      <c r="O457" s="396"/>
      <c r="P457" s="397"/>
      <c r="Q457" s="397"/>
      <c r="R457" s="398"/>
      <c r="S457" s="400"/>
      <c r="T457" s="400"/>
      <c r="U457" s="400"/>
      <c r="V457" s="400"/>
    </row>
    <row r="458" spans="1:22" s="399" customFormat="1" ht="12.5">
      <c r="A458" s="56"/>
      <c r="B458" s="11"/>
      <c r="C458" s="11" t="s">
        <v>354</v>
      </c>
      <c r="D458" s="11"/>
      <c r="E458" s="11" t="s">
        <v>355</v>
      </c>
      <c r="F458" s="11">
        <v>8</v>
      </c>
      <c r="G458" s="11"/>
      <c r="H458" s="11">
        <v>0</v>
      </c>
      <c r="I458" s="11"/>
      <c r="J458" s="4"/>
      <c r="K458" s="11"/>
      <c r="L458" s="11"/>
      <c r="M458" s="11"/>
      <c r="N458" s="4"/>
      <c r="O458" s="396"/>
      <c r="P458" s="397"/>
      <c r="Q458" s="397"/>
      <c r="R458" s="398"/>
      <c r="S458" s="400"/>
      <c r="T458" s="400"/>
      <c r="U458" s="400"/>
      <c r="V458" s="400"/>
    </row>
    <row r="459" spans="1:22" s="399" customFormat="1" ht="12.5">
      <c r="A459" s="56"/>
      <c r="B459" s="11"/>
      <c r="C459" s="11" t="s">
        <v>356</v>
      </c>
      <c r="D459" s="11"/>
      <c r="E459" s="11" t="s">
        <v>170</v>
      </c>
      <c r="F459" s="11">
        <v>251</v>
      </c>
      <c r="G459" s="11">
        <v>5</v>
      </c>
      <c r="H459" s="11">
        <v>3</v>
      </c>
      <c r="I459" s="11">
        <v>0.33333333333333298</v>
      </c>
      <c r="J459" s="4"/>
      <c r="K459" s="11"/>
      <c r="L459" s="11"/>
      <c r="M459" s="11"/>
      <c r="N459" s="4"/>
      <c r="O459" s="396"/>
      <c r="P459" s="397"/>
      <c r="Q459" s="397"/>
      <c r="R459" s="398"/>
      <c r="S459" s="400"/>
      <c r="T459" s="400"/>
      <c r="U459" s="400"/>
      <c r="V459" s="400"/>
    </row>
    <row r="460" spans="1:22" s="399" customFormat="1" ht="12.5">
      <c r="A460" s="56"/>
      <c r="B460" s="11"/>
      <c r="C460" s="11" t="s">
        <v>357</v>
      </c>
      <c r="D460" s="11"/>
      <c r="E460" s="11" t="s">
        <v>88</v>
      </c>
      <c r="F460" s="11">
        <v>16</v>
      </c>
      <c r="G460" s="11"/>
      <c r="H460" s="11"/>
      <c r="I460" s="11"/>
      <c r="J460" s="4"/>
      <c r="K460" s="11"/>
      <c r="L460" s="11"/>
      <c r="M460" s="11"/>
      <c r="N460" s="4"/>
      <c r="O460" s="396"/>
      <c r="P460" s="397"/>
      <c r="Q460" s="397"/>
      <c r="R460" s="398"/>
      <c r="S460" s="400"/>
      <c r="T460" s="400"/>
      <c r="U460" s="400"/>
      <c r="V460" s="400"/>
    </row>
    <row r="461" spans="1:22" s="399" customFormat="1" ht="12.5">
      <c r="A461" s="56"/>
      <c r="B461" s="11"/>
      <c r="C461" s="11" t="s">
        <v>358</v>
      </c>
      <c r="D461" s="11"/>
      <c r="E461" s="11" t="s">
        <v>359</v>
      </c>
      <c r="F461" s="11">
        <v>70</v>
      </c>
      <c r="G461" s="11">
        <v>4</v>
      </c>
      <c r="H461" s="11">
        <v>3</v>
      </c>
      <c r="I461" s="11">
        <v>2.3333333333333299</v>
      </c>
      <c r="J461" s="4"/>
      <c r="K461" s="11"/>
      <c r="L461" s="11"/>
      <c r="M461" s="11"/>
      <c r="N461" s="4"/>
      <c r="O461" s="396"/>
      <c r="P461" s="397"/>
      <c r="Q461" s="397"/>
      <c r="R461" s="398"/>
      <c r="S461" s="400"/>
      <c r="T461" s="400"/>
      <c r="U461" s="400"/>
      <c r="V461" s="400"/>
    </row>
    <row r="462" spans="1:22" s="399" customFormat="1" ht="12.5">
      <c r="A462" s="56"/>
      <c r="B462" s="11"/>
      <c r="C462" s="11" t="s">
        <v>361</v>
      </c>
      <c r="D462" s="11"/>
      <c r="E462" s="11" t="s">
        <v>99</v>
      </c>
      <c r="F462" s="11">
        <v>485</v>
      </c>
      <c r="G462" s="11">
        <v>8</v>
      </c>
      <c r="H462" s="11">
        <v>4</v>
      </c>
      <c r="I462" s="11">
        <v>1</v>
      </c>
      <c r="J462" s="4"/>
      <c r="K462" s="11"/>
      <c r="L462" s="11"/>
      <c r="M462" s="11"/>
      <c r="N462" s="4"/>
      <c r="O462" s="396"/>
      <c r="P462" s="397"/>
      <c r="Q462" s="397"/>
      <c r="R462" s="398"/>
      <c r="S462" s="400"/>
      <c r="T462" s="400"/>
      <c r="U462" s="400"/>
      <c r="V462" s="400"/>
    </row>
    <row r="463" spans="1:22" s="399" customFormat="1" ht="12.5">
      <c r="A463" s="56"/>
      <c r="B463" s="11"/>
      <c r="C463" s="11" t="s">
        <v>362</v>
      </c>
      <c r="D463" s="11"/>
      <c r="E463" s="11" t="s">
        <v>88</v>
      </c>
      <c r="F463" s="11">
        <v>1</v>
      </c>
      <c r="G463" s="11"/>
      <c r="H463" s="11"/>
      <c r="I463" s="11"/>
      <c r="J463" s="4"/>
      <c r="K463" s="11"/>
      <c r="L463" s="11"/>
      <c r="M463" s="11"/>
      <c r="N463" s="4"/>
      <c r="O463" s="396"/>
      <c r="P463" s="397"/>
      <c r="Q463" s="397"/>
      <c r="R463" s="398"/>
      <c r="S463" s="400"/>
      <c r="T463" s="400"/>
      <c r="U463" s="400"/>
      <c r="V463" s="400"/>
    </row>
    <row r="464" spans="1:22" s="399" customFormat="1" ht="12.5">
      <c r="A464" s="56"/>
      <c r="B464" s="11"/>
      <c r="C464" s="11" t="s">
        <v>362</v>
      </c>
      <c r="D464" s="11"/>
      <c r="E464" s="11" t="s">
        <v>363</v>
      </c>
      <c r="F464" s="11">
        <v>31</v>
      </c>
      <c r="G464" s="11">
        <v>2</v>
      </c>
      <c r="H464" s="11">
        <v>2</v>
      </c>
      <c r="I464" s="11">
        <v>0</v>
      </c>
      <c r="J464" s="4"/>
      <c r="K464" s="11"/>
      <c r="L464" s="11"/>
      <c r="M464" s="11"/>
      <c r="N464" s="4"/>
      <c r="O464" s="396"/>
      <c r="P464" s="397"/>
      <c r="Q464" s="397"/>
      <c r="R464" s="398"/>
      <c r="S464" s="400"/>
      <c r="T464" s="400"/>
      <c r="U464" s="400"/>
      <c r="V464" s="400"/>
    </row>
    <row r="465" spans="1:22" s="399" customFormat="1" ht="12.5">
      <c r="A465" s="56"/>
      <c r="B465" s="11"/>
      <c r="C465" s="11" t="s">
        <v>364</v>
      </c>
      <c r="D465" s="11"/>
      <c r="E465" s="11" t="s">
        <v>226</v>
      </c>
      <c r="F465" s="11">
        <v>1</v>
      </c>
      <c r="G465" s="11"/>
      <c r="H465" s="11"/>
      <c r="I465" s="11"/>
      <c r="J465" s="4"/>
      <c r="K465" s="11"/>
      <c r="L465" s="11"/>
      <c r="M465" s="11"/>
      <c r="N465" s="4"/>
      <c r="O465" s="396"/>
      <c r="P465" s="397"/>
      <c r="Q465" s="397"/>
      <c r="R465" s="398"/>
      <c r="S465" s="400"/>
      <c r="T465" s="400"/>
      <c r="U465" s="400"/>
      <c r="V465" s="400"/>
    </row>
    <row r="466" spans="1:22" s="399" customFormat="1" ht="12.5">
      <c r="A466" s="56"/>
      <c r="B466" s="11"/>
      <c r="C466" s="11" t="s">
        <v>365</v>
      </c>
      <c r="D466" s="11"/>
      <c r="E466" s="11" t="s">
        <v>366</v>
      </c>
      <c r="F466" s="11">
        <v>6</v>
      </c>
      <c r="G466" s="11"/>
      <c r="H466" s="11"/>
      <c r="I466" s="11"/>
      <c r="J466" s="4"/>
      <c r="K466" s="11"/>
      <c r="L466" s="11"/>
      <c r="M466" s="11"/>
      <c r="N466" s="4"/>
      <c r="O466" s="396"/>
      <c r="P466" s="397"/>
      <c r="Q466" s="397"/>
      <c r="R466" s="398"/>
      <c r="S466" s="400"/>
      <c r="T466" s="400"/>
      <c r="U466" s="400"/>
      <c r="V466" s="400"/>
    </row>
    <row r="467" spans="1:22" s="399" customFormat="1" ht="12.5">
      <c r="A467" s="56"/>
      <c r="B467" s="11"/>
      <c r="C467" s="11" t="s">
        <v>367</v>
      </c>
      <c r="D467" s="11"/>
      <c r="E467" s="11" t="s">
        <v>368</v>
      </c>
      <c r="F467" s="11">
        <v>38</v>
      </c>
      <c r="G467" s="11">
        <v>1</v>
      </c>
      <c r="H467" s="11">
        <v>0</v>
      </c>
      <c r="I467" s="11"/>
      <c r="J467" s="4"/>
      <c r="K467" s="11"/>
      <c r="L467" s="11"/>
      <c r="M467" s="11"/>
      <c r="N467" s="4"/>
      <c r="O467" s="396"/>
      <c r="P467" s="397"/>
      <c r="Q467" s="397"/>
      <c r="R467" s="398"/>
      <c r="S467" s="400"/>
      <c r="T467" s="400"/>
      <c r="U467" s="400"/>
      <c r="V467" s="400"/>
    </row>
    <row r="468" spans="1:22" s="399" customFormat="1" ht="12.5">
      <c r="A468" s="56"/>
      <c r="B468" s="11"/>
      <c r="C468" s="11" t="s">
        <v>369</v>
      </c>
      <c r="D468" s="11"/>
      <c r="E468" s="11" t="s">
        <v>370</v>
      </c>
      <c r="F468" s="11">
        <v>2</v>
      </c>
      <c r="G468" s="11"/>
      <c r="H468" s="11"/>
      <c r="I468" s="11"/>
      <c r="J468" s="4"/>
      <c r="K468" s="11"/>
      <c r="L468" s="11"/>
      <c r="M468" s="11"/>
      <c r="N468" s="4"/>
      <c r="O468" s="396"/>
      <c r="P468" s="397"/>
      <c r="Q468" s="397"/>
      <c r="R468" s="398"/>
      <c r="S468" s="400"/>
      <c r="T468" s="400"/>
      <c r="U468" s="400"/>
      <c r="V468" s="400"/>
    </row>
    <row r="469" spans="1:22" s="399" customFormat="1" ht="12.5">
      <c r="A469" s="56"/>
      <c r="B469" s="11"/>
      <c r="C469" s="11" t="s">
        <v>371</v>
      </c>
      <c r="D469" s="11"/>
      <c r="E469" s="11" t="s">
        <v>372</v>
      </c>
      <c r="F469" s="11">
        <v>22</v>
      </c>
      <c r="G469" s="11">
        <v>1</v>
      </c>
      <c r="H469" s="11">
        <v>1</v>
      </c>
      <c r="I469" s="11">
        <v>0</v>
      </c>
      <c r="J469" s="4"/>
      <c r="K469" s="11"/>
      <c r="L469" s="11"/>
      <c r="M469" s="11"/>
      <c r="N469" s="4"/>
      <c r="O469" s="396"/>
      <c r="P469" s="397"/>
      <c r="Q469" s="397"/>
      <c r="R469" s="398"/>
      <c r="S469" s="400"/>
      <c r="T469" s="400"/>
      <c r="U469" s="400"/>
      <c r="V469" s="400"/>
    </row>
    <row r="470" spans="1:22" s="399" customFormat="1" ht="12.5">
      <c r="A470" s="56"/>
      <c r="B470" s="11"/>
      <c r="C470" s="11" t="s">
        <v>374</v>
      </c>
      <c r="D470" s="11"/>
      <c r="E470" s="11" t="s">
        <v>375</v>
      </c>
      <c r="F470" s="11">
        <v>16</v>
      </c>
      <c r="G470" s="11"/>
      <c r="H470" s="11"/>
      <c r="I470" s="11"/>
      <c r="J470" s="4"/>
      <c r="K470" s="11"/>
      <c r="L470" s="11"/>
      <c r="M470" s="11"/>
      <c r="N470" s="4"/>
      <c r="O470" s="396"/>
      <c r="P470" s="397"/>
      <c r="Q470" s="397"/>
      <c r="R470" s="398"/>
      <c r="S470" s="400"/>
      <c r="T470" s="400"/>
      <c r="U470" s="400"/>
      <c r="V470" s="400"/>
    </row>
    <row r="471" spans="1:22" s="399" customFormat="1" ht="12.5">
      <c r="A471" s="56"/>
      <c r="B471" s="11"/>
      <c r="C471" s="11" t="s">
        <v>376</v>
      </c>
      <c r="D471" s="11"/>
      <c r="E471" s="11" t="s">
        <v>377</v>
      </c>
      <c r="F471" s="11">
        <v>4</v>
      </c>
      <c r="G471" s="11"/>
      <c r="H471" s="11"/>
      <c r="I471" s="11"/>
      <c r="J471" s="4"/>
      <c r="K471" s="11"/>
      <c r="L471" s="11"/>
      <c r="M471" s="11"/>
      <c r="N471" s="4"/>
      <c r="O471" s="396"/>
      <c r="P471" s="397"/>
      <c r="Q471" s="397"/>
      <c r="R471" s="398"/>
      <c r="S471" s="400"/>
      <c r="T471" s="400"/>
      <c r="U471" s="400"/>
      <c r="V471" s="400"/>
    </row>
    <row r="472" spans="1:22" s="399" customFormat="1" ht="12.5">
      <c r="A472" s="56"/>
      <c r="B472" s="11"/>
      <c r="C472" s="11" t="s">
        <v>378</v>
      </c>
      <c r="D472" s="11"/>
      <c r="E472" s="11" t="s">
        <v>379</v>
      </c>
      <c r="F472" s="11">
        <v>41</v>
      </c>
      <c r="G472" s="11">
        <v>3</v>
      </c>
      <c r="H472" s="11">
        <v>1</v>
      </c>
      <c r="I472" s="11">
        <v>1</v>
      </c>
      <c r="J472" s="4"/>
      <c r="K472" s="11"/>
      <c r="L472" s="11"/>
      <c r="M472" s="11"/>
      <c r="N472" s="4"/>
      <c r="O472" s="396"/>
      <c r="P472" s="397"/>
      <c r="Q472" s="397"/>
      <c r="R472" s="398"/>
      <c r="S472" s="400"/>
      <c r="T472" s="400"/>
      <c r="U472" s="400"/>
      <c r="V472" s="400"/>
    </row>
    <row r="473" spans="1:22" s="399" customFormat="1" ht="12.5">
      <c r="A473" s="56"/>
      <c r="B473" s="11"/>
      <c r="C473" s="11" t="s">
        <v>380</v>
      </c>
      <c r="D473" s="11"/>
      <c r="E473" s="11" t="s">
        <v>95</v>
      </c>
      <c r="F473" s="11">
        <v>4</v>
      </c>
      <c r="G473" s="11"/>
      <c r="H473" s="11"/>
      <c r="I473" s="11"/>
      <c r="J473" s="4"/>
      <c r="K473" s="11"/>
      <c r="L473" s="11"/>
      <c r="M473" s="11"/>
      <c r="N473" s="4"/>
      <c r="O473" s="396"/>
      <c r="P473" s="397"/>
      <c r="Q473" s="397"/>
      <c r="R473" s="398"/>
      <c r="S473" s="400"/>
      <c r="T473" s="400"/>
      <c r="U473" s="400"/>
      <c r="V473" s="400"/>
    </row>
    <row r="474" spans="1:22" s="399" customFormat="1" ht="12.5">
      <c r="A474" s="56"/>
      <c r="B474" s="11"/>
      <c r="C474" s="11" t="s">
        <v>381</v>
      </c>
      <c r="D474" s="11"/>
      <c r="E474" s="11" t="s">
        <v>382</v>
      </c>
      <c r="F474" s="11">
        <v>14</v>
      </c>
      <c r="G474" s="11"/>
      <c r="H474" s="11"/>
      <c r="I474" s="11"/>
      <c r="J474" s="4"/>
      <c r="K474" s="11"/>
      <c r="L474" s="11"/>
      <c r="M474" s="11"/>
      <c r="N474" s="4"/>
      <c r="O474" s="396"/>
      <c r="P474" s="397"/>
      <c r="Q474" s="397"/>
      <c r="R474" s="398"/>
      <c r="S474" s="400"/>
      <c r="T474" s="400"/>
      <c r="U474" s="400"/>
      <c r="V474" s="400"/>
    </row>
    <row r="475" spans="1:22" s="399" customFormat="1" ht="12.5">
      <c r="A475" s="56"/>
      <c r="B475" s="11"/>
      <c r="C475" s="11" t="s">
        <v>383</v>
      </c>
      <c r="D475" s="11"/>
      <c r="E475" s="11" t="s">
        <v>294</v>
      </c>
      <c r="F475" s="11">
        <v>245</v>
      </c>
      <c r="G475" s="11">
        <v>12</v>
      </c>
      <c r="H475" s="11">
        <v>6</v>
      </c>
      <c r="I475" s="11">
        <v>1</v>
      </c>
      <c r="J475" s="4"/>
      <c r="K475" s="11"/>
      <c r="L475" s="11"/>
      <c r="M475" s="11"/>
      <c r="N475" s="4"/>
      <c r="O475" s="396"/>
      <c r="P475" s="397"/>
      <c r="Q475" s="397"/>
      <c r="R475" s="398"/>
      <c r="S475" s="400"/>
      <c r="T475" s="400"/>
      <c r="U475" s="400"/>
      <c r="V475" s="400"/>
    </row>
    <row r="476" spans="1:22" s="399" customFormat="1" ht="12.5">
      <c r="A476" s="56"/>
      <c r="B476" s="11"/>
      <c r="C476" s="11" t="s">
        <v>384</v>
      </c>
      <c r="D476" s="11"/>
      <c r="E476" s="11" t="s">
        <v>108</v>
      </c>
      <c r="F476" s="11">
        <v>3</v>
      </c>
      <c r="G476" s="11"/>
      <c r="H476" s="11"/>
      <c r="I476" s="11"/>
      <c r="J476" s="4"/>
      <c r="K476" s="11"/>
      <c r="L476" s="11"/>
      <c r="M476" s="11"/>
      <c r="N476" s="4"/>
      <c r="O476" s="396"/>
      <c r="P476" s="397"/>
      <c r="Q476" s="397"/>
      <c r="R476" s="398"/>
      <c r="S476" s="400"/>
      <c r="T476" s="400"/>
      <c r="U476" s="400"/>
      <c r="V476" s="400"/>
    </row>
    <row r="477" spans="1:22" s="399" customFormat="1" ht="12.5">
      <c r="A477" s="56"/>
      <c r="B477" s="11"/>
      <c r="C477" s="11" t="s">
        <v>384</v>
      </c>
      <c r="D477" s="11"/>
      <c r="E477" s="11" t="s">
        <v>385</v>
      </c>
      <c r="F477" s="11">
        <v>4</v>
      </c>
      <c r="G477" s="11">
        <v>1</v>
      </c>
      <c r="H477" s="11">
        <v>1</v>
      </c>
      <c r="I477" s="11">
        <v>1</v>
      </c>
      <c r="J477" s="4"/>
      <c r="K477" s="11"/>
      <c r="L477" s="11"/>
      <c r="M477" s="11"/>
      <c r="N477" s="4"/>
      <c r="O477" s="396"/>
      <c r="P477" s="397"/>
      <c r="Q477" s="397"/>
      <c r="R477" s="398"/>
      <c r="S477" s="400"/>
      <c r="T477" s="400"/>
      <c r="U477" s="400"/>
      <c r="V477" s="400"/>
    </row>
    <row r="478" spans="1:22" s="399" customFormat="1" ht="12.5">
      <c r="A478" s="56"/>
      <c r="B478" s="11"/>
      <c r="C478" s="11" t="s">
        <v>384</v>
      </c>
      <c r="D478" s="11"/>
      <c r="E478" s="11" t="s">
        <v>120</v>
      </c>
      <c r="F478" s="11">
        <v>2</v>
      </c>
      <c r="G478" s="11"/>
      <c r="H478" s="11"/>
      <c r="I478" s="11"/>
      <c r="J478" s="4"/>
      <c r="K478" s="11"/>
      <c r="L478" s="11"/>
      <c r="M478" s="11"/>
      <c r="N478" s="4"/>
      <c r="O478" s="396"/>
      <c r="P478" s="397"/>
      <c r="Q478" s="397"/>
      <c r="R478" s="398"/>
      <c r="S478" s="400"/>
      <c r="T478" s="400"/>
      <c r="U478" s="400"/>
      <c r="V478" s="400"/>
    </row>
    <row r="479" spans="1:22" s="399" customFormat="1" ht="12.5">
      <c r="A479" s="56"/>
      <c r="B479" s="11"/>
      <c r="C479" s="11" t="s">
        <v>386</v>
      </c>
      <c r="D479" s="11"/>
      <c r="E479" s="11" t="s">
        <v>387</v>
      </c>
      <c r="F479" s="11">
        <v>12</v>
      </c>
      <c r="G479" s="11"/>
      <c r="H479" s="11"/>
      <c r="I479" s="11"/>
      <c r="J479" s="4"/>
      <c r="K479" s="11"/>
      <c r="L479" s="11"/>
      <c r="M479" s="11"/>
      <c r="N479" s="4"/>
      <c r="O479" s="396"/>
      <c r="P479" s="397"/>
      <c r="Q479" s="397"/>
      <c r="R479" s="398"/>
      <c r="S479" s="400"/>
      <c r="T479" s="400"/>
      <c r="U479" s="400"/>
      <c r="V479" s="400"/>
    </row>
    <row r="480" spans="1:22" s="399" customFormat="1" ht="12.5">
      <c r="A480" s="56"/>
      <c r="B480" s="11"/>
      <c r="C480" s="11" t="s">
        <v>488</v>
      </c>
      <c r="D480" s="11"/>
      <c r="E480" s="11" t="s">
        <v>88</v>
      </c>
      <c r="F480" s="11">
        <v>1</v>
      </c>
      <c r="G480" s="11"/>
      <c r="H480" s="11"/>
      <c r="I480" s="11"/>
      <c r="J480" s="4"/>
      <c r="K480" s="11"/>
      <c r="L480" s="11"/>
      <c r="M480" s="11"/>
      <c r="N480" s="4"/>
      <c r="O480" s="396"/>
      <c r="P480" s="397"/>
      <c r="Q480" s="397"/>
      <c r="R480" s="398"/>
      <c r="S480" s="400"/>
      <c r="T480" s="400"/>
      <c r="U480" s="400"/>
      <c r="V480" s="400"/>
    </row>
    <row r="481" spans="1:22" s="399" customFormat="1" ht="12.5">
      <c r="A481" s="56"/>
      <c r="B481" s="11"/>
      <c r="C481" s="11" t="s">
        <v>390</v>
      </c>
      <c r="D481" s="11"/>
      <c r="E481" s="11" t="s">
        <v>340</v>
      </c>
      <c r="F481" s="11">
        <v>19</v>
      </c>
      <c r="G481" s="11">
        <v>1</v>
      </c>
      <c r="H481" s="11">
        <v>1</v>
      </c>
      <c r="I481" s="11">
        <v>6</v>
      </c>
      <c r="J481" s="4"/>
      <c r="K481" s="11"/>
      <c r="L481" s="11"/>
      <c r="M481" s="11"/>
      <c r="N481" s="4"/>
      <c r="O481" s="396"/>
      <c r="P481" s="397"/>
      <c r="Q481" s="397"/>
      <c r="R481" s="398"/>
      <c r="S481" s="400"/>
      <c r="T481" s="400"/>
      <c r="U481" s="400"/>
      <c r="V481" s="400"/>
    </row>
    <row r="482" spans="1:22" s="399" customFormat="1" ht="12.5">
      <c r="A482" s="56"/>
      <c r="B482" s="11"/>
      <c r="C482" s="11" t="s">
        <v>391</v>
      </c>
      <c r="D482" s="11"/>
      <c r="E482" s="11" t="s">
        <v>113</v>
      </c>
      <c r="F482" s="11">
        <v>172</v>
      </c>
      <c r="G482" s="11">
        <v>7</v>
      </c>
      <c r="H482" s="11">
        <v>3</v>
      </c>
      <c r="I482" s="11">
        <v>0.33333333333333298</v>
      </c>
      <c r="J482" s="4"/>
      <c r="K482" s="11"/>
      <c r="L482" s="11"/>
      <c r="M482" s="11"/>
      <c r="N482" s="4"/>
      <c r="O482" s="396"/>
      <c r="P482" s="397"/>
      <c r="Q482" s="397"/>
      <c r="R482" s="398"/>
      <c r="S482" s="400"/>
      <c r="T482" s="400"/>
      <c r="U482" s="400"/>
      <c r="V482" s="400"/>
    </row>
    <row r="483" spans="1:22" s="399" customFormat="1" ht="12.5">
      <c r="A483" s="56"/>
      <c r="B483" s="11"/>
      <c r="C483" s="11" t="s">
        <v>392</v>
      </c>
      <c r="D483" s="11"/>
      <c r="E483" s="11" t="s">
        <v>355</v>
      </c>
      <c r="F483" s="11">
        <v>4</v>
      </c>
      <c r="G483" s="11"/>
      <c r="H483" s="11"/>
      <c r="I483" s="11"/>
      <c r="J483" s="4"/>
      <c r="K483" s="11"/>
      <c r="L483" s="11"/>
      <c r="M483" s="11"/>
      <c r="N483" s="4"/>
      <c r="O483" s="396"/>
      <c r="P483" s="397"/>
      <c r="Q483" s="397"/>
      <c r="R483" s="398"/>
      <c r="S483" s="400"/>
      <c r="T483" s="400"/>
      <c r="U483" s="400"/>
      <c r="V483" s="400"/>
    </row>
    <row r="484" spans="1:22" s="399" customFormat="1" ht="12.5">
      <c r="A484" s="56"/>
      <c r="B484" s="11"/>
      <c r="C484" s="11" t="s">
        <v>393</v>
      </c>
      <c r="D484" s="11"/>
      <c r="E484" s="11" t="s">
        <v>394</v>
      </c>
      <c r="F484" s="11">
        <v>4</v>
      </c>
      <c r="G484" s="11"/>
      <c r="H484" s="11"/>
      <c r="I484" s="11"/>
      <c r="J484" s="4"/>
      <c r="K484" s="11"/>
      <c r="L484" s="11"/>
      <c r="M484" s="11"/>
      <c r="N484" s="4"/>
      <c r="O484" s="396"/>
      <c r="P484" s="397"/>
      <c r="Q484" s="397"/>
      <c r="R484" s="398"/>
      <c r="S484" s="400"/>
      <c r="T484" s="400"/>
      <c r="U484" s="400"/>
      <c r="V484" s="400"/>
    </row>
    <row r="485" spans="1:22" s="399" customFormat="1" ht="12.5">
      <c r="A485" s="56"/>
      <c r="B485" s="11"/>
      <c r="C485" s="11" t="s">
        <v>395</v>
      </c>
      <c r="D485" s="11"/>
      <c r="E485" s="11" t="s">
        <v>115</v>
      </c>
      <c r="F485" s="11">
        <v>9</v>
      </c>
      <c r="G485" s="11"/>
      <c r="H485" s="11"/>
      <c r="I485" s="11"/>
      <c r="J485" s="4"/>
      <c r="K485" s="11"/>
      <c r="L485" s="11"/>
      <c r="M485" s="11"/>
      <c r="N485" s="4"/>
      <c r="O485" s="396"/>
      <c r="P485" s="397"/>
      <c r="Q485" s="397"/>
      <c r="R485" s="398"/>
      <c r="S485" s="400"/>
      <c r="T485" s="400"/>
      <c r="U485" s="400"/>
      <c r="V485" s="400"/>
    </row>
    <row r="486" spans="1:22" s="399" customFormat="1" ht="12.5">
      <c r="A486" s="56"/>
      <c r="B486" s="11"/>
      <c r="C486" s="11" t="s">
        <v>396</v>
      </c>
      <c r="D486" s="11"/>
      <c r="E486" s="11" t="s">
        <v>209</v>
      </c>
      <c r="F486" s="11">
        <v>547</v>
      </c>
      <c r="G486" s="11">
        <v>9</v>
      </c>
      <c r="H486" s="11">
        <v>8</v>
      </c>
      <c r="I486" s="11">
        <v>9.5</v>
      </c>
      <c r="J486" s="4"/>
      <c r="K486" s="11"/>
      <c r="L486" s="11"/>
      <c r="M486" s="11"/>
      <c r="N486" s="4"/>
      <c r="O486" s="396"/>
      <c r="P486" s="397"/>
      <c r="Q486" s="397"/>
      <c r="R486" s="398"/>
      <c r="S486" s="400"/>
      <c r="T486" s="400"/>
      <c r="U486" s="400"/>
      <c r="V486" s="400"/>
    </row>
    <row r="487" spans="1:22" s="399" customFormat="1" ht="12.5">
      <c r="A487" s="56"/>
      <c r="B487" s="11"/>
      <c r="C487" s="11" t="s">
        <v>396</v>
      </c>
      <c r="D487" s="11"/>
      <c r="E487" s="11" t="s">
        <v>397</v>
      </c>
      <c r="F487" s="11">
        <v>1</v>
      </c>
      <c r="G487" s="11"/>
      <c r="H487" s="11"/>
      <c r="I487" s="11"/>
      <c r="J487" s="4"/>
      <c r="K487" s="11"/>
      <c r="L487" s="11"/>
      <c r="M487" s="11"/>
      <c r="N487" s="4"/>
      <c r="O487" s="396"/>
      <c r="P487" s="397"/>
      <c r="Q487" s="397"/>
      <c r="R487" s="398"/>
      <c r="S487" s="400"/>
      <c r="T487" s="400"/>
      <c r="U487" s="400"/>
      <c r="V487" s="400"/>
    </row>
    <row r="488" spans="1:22" s="399" customFormat="1" ht="12.5">
      <c r="A488" s="56"/>
      <c r="B488" s="11"/>
      <c r="C488" s="11" t="s">
        <v>398</v>
      </c>
      <c r="D488" s="11"/>
      <c r="E488" s="11" t="s">
        <v>89</v>
      </c>
      <c r="F488" s="11">
        <v>25</v>
      </c>
      <c r="G488" s="11">
        <v>1</v>
      </c>
      <c r="H488" s="11">
        <v>1</v>
      </c>
      <c r="I488" s="11">
        <v>0</v>
      </c>
      <c r="J488" s="4"/>
      <c r="K488" s="11"/>
      <c r="L488" s="11"/>
      <c r="M488" s="11"/>
      <c r="N488" s="4"/>
      <c r="O488" s="396"/>
      <c r="P488" s="397"/>
      <c r="Q488" s="397"/>
      <c r="R488" s="398"/>
      <c r="S488" s="400"/>
      <c r="T488" s="400"/>
      <c r="U488" s="400"/>
      <c r="V488" s="400"/>
    </row>
    <row r="489" spans="1:22" s="399" customFormat="1" ht="12.5">
      <c r="A489" s="56"/>
      <c r="B489" s="11"/>
      <c r="C489" s="11" t="s">
        <v>399</v>
      </c>
      <c r="D489" s="11"/>
      <c r="E489" s="11" t="s">
        <v>259</v>
      </c>
      <c r="F489" s="11">
        <v>4</v>
      </c>
      <c r="G489" s="11"/>
      <c r="H489" s="11">
        <v>0</v>
      </c>
      <c r="I489" s="11"/>
      <c r="J489" s="4"/>
      <c r="K489" s="11"/>
      <c r="L489" s="11"/>
      <c r="M489" s="11"/>
      <c r="N489" s="4"/>
      <c r="O489" s="396"/>
      <c r="P489" s="397"/>
      <c r="Q489" s="397"/>
      <c r="R489" s="398"/>
      <c r="S489" s="400"/>
      <c r="T489" s="400"/>
      <c r="U489" s="400"/>
      <c r="V489" s="400"/>
    </row>
    <row r="490" spans="1:22" s="399" customFormat="1" ht="12.5">
      <c r="A490" s="56"/>
      <c r="B490" s="11"/>
      <c r="C490" s="11" t="s">
        <v>400</v>
      </c>
      <c r="D490" s="11"/>
      <c r="E490" s="11" t="s">
        <v>328</v>
      </c>
      <c r="F490" s="11">
        <v>94</v>
      </c>
      <c r="G490" s="11">
        <v>1</v>
      </c>
      <c r="H490" s="11">
        <v>0</v>
      </c>
      <c r="I490" s="11"/>
      <c r="J490" s="4"/>
      <c r="K490" s="11"/>
      <c r="L490" s="11"/>
      <c r="M490" s="11"/>
      <c r="N490" s="4"/>
      <c r="O490" s="396"/>
      <c r="P490" s="397"/>
      <c r="Q490" s="397"/>
      <c r="R490" s="398"/>
      <c r="S490" s="400"/>
      <c r="T490" s="400"/>
      <c r="U490" s="400"/>
      <c r="V490" s="400"/>
    </row>
    <row r="491" spans="1:22" s="399" customFormat="1" ht="12.5">
      <c r="A491" s="56"/>
      <c r="B491" s="11"/>
      <c r="C491" s="11" t="s">
        <v>401</v>
      </c>
      <c r="D491" s="11"/>
      <c r="E491" s="11" t="s">
        <v>402</v>
      </c>
      <c r="F491" s="11">
        <v>6</v>
      </c>
      <c r="G491" s="11"/>
      <c r="H491" s="11"/>
      <c r="I491" s="11"/>
      <c r="J491" s="4"/>
      <c r="K491" s="11"/>
      <c r="L491" s="11"/>
      <c r="M491" s="11"/>
      <c r="N491" s="4"/>
      <c r="O491" s="396"/>
      <c r="P491" s="397"/>
      <c r="Q491" s="397"/>
      <c r="R491" s="398"/>
      <c r="S491" s="400"/>
      <c r="T491" s="400"/>
      <c r="U491" s="400"/>
      <c r="V491" s="400"/>
    </row>
    <row r="492" spans="1:22" s="399" customFormat="1" ht="12.5">
      <c r="A492" s="56"/>
      <c r="B492" s="11"/>
      <c r="C492" s="11" t="s">
        <v>403</v>
      </c>
      <c r="D492" s="11"/>
      <c r="E492" s="11" t="s">
        <v>404</v>
      </c>
      <c r="F492" s="11">
        <v>9</v>
      </c>
      <c r="G492" s="11"/>
      <c r="H492" s="11">
        <v>0</v>
      </c>
      <c r="I492" s="11"/>
      <c r="J492" s="4"/>
      <c r="K492" s="11"/>
      <c r="L492" s="11"/>
      <c r="M492" s="11"/>
      <c r="N492" s="4"/>
      <c r="O492" s="396"/>
      <c r="P492" s="397"/>
      <c r="Q492" s="397"/>
      <c r="R492" s="398"/>
      <c r="S492" s="400"/>
      <c r="T492" s="400"/>
      <c r="U492" s="400"/>
      <c r="V492" s="400"/>
    </row>
    <row r="493" spans="1:22" s="399" customFormat="1" ht="12.5">
      <c r="A493" s="56"/>
      <c r="B493" s="11"/>
      <c r="C493" s="11" t="s">
        <v>405</v>
      </c>
      <c r="D493" s="11"/>
      <c r="E493" s="11" t="s">
        <v>263</v>
      </c>
      <c r="F493" s="11">
        <v>3</v>
      </c>
      <c r="G493" s="11">
        <v>1</v>
      </c>
      <c r="H493" s="11">
        <v>1</v>
      </c>
      <c r="I493" s="11">
        <v>0</v>
      </c>
      <c r="J493" s="4"/>
      <c r="K493" s="11"/>
      <c r="L493" s="11"/>
      <c r="M493" s="11"/>
      <c r="N493" s="4"/>
      <c r="O493" s="396"/>
      <c r="P493" s="397"/>
      <c r="Q493" s="397"/>
      <c r="R493" s="398"/>
      <c r="S493" s="400"/>
      <c r="T493" s="400"/>
      <c r="U493" s="400"/>
      <c r="V493" s="400"/>
    </row>
    <row r="494" spans="1:22" s="399" customFormat="1" ht="12.5">
      <c r="A494" s="56"/>
      <c r="B494" s="11"/>
      <c r="C494" s="11" t="s">
        <v>406</v>
      </c>
      <c r="D494" s="11"/>
      <c r="E494" s="11" t="s">
        <v>156</v>
      </c>
      <c r="F494" s="11">
        <v>1</v>
      </c>
      <c r="G494" s="11"/>
      <c r="H494" s="11">
        <v>0</v>
      </c>
      <c r="I494" s="11"/>
      <c r="J494" s="4"/>
      <c r="K494" s="11"/>
      <c r="L494" s="11"/>
      <c r="M494" s="11"/>
      <c r="N494" s="4"/>
      <c r="O494" s="396"/>
      <c r="P494" s="397"/>
      <c r="Q494" s="397"/>
      <c r="R494" s="398"/>
      <c r="S494" s="400"/>
      <c r="T494" s="400"/>
      <c r="U494" s="400"/>
      <c r="V494" s="400"/>
    </row>
    <row r="495" spans="1:22" s="399" customFormat="1" ht="12.5">
      <c r="A495" s="56"/>
      <c r="B495" s="11"/>
      <c r="C495" s="11" t="s">
        <v>407</v>
      </c>
      <c r="D495" s="11"/>
      <c r="E495" s="11" t="s">
        <v>122</v>
      </c>
      <c r="F495" s="11">
        <v>2</v>
      </c>
      <c r="G495" s="11"/>
      <c r="H495" s="11"/>
      <c r="I495" s="11"/>
      <c r="J495" s="4"/>
      <c r="K495" s="11"/>
      <c r="L495" s="11"/>
      <c r="M495" s="11"/>
      <c r="N495" s="4"/>
      <c r="O495" s="396"/>
      <c r="P495" s="397"/>
      <c r="Q495" s="397"/>
      <c r="R495" s="398"/>
      <c r="S495" s="400"/>
      <c r="T495" s="400"/>
      <c r="U495" s="400"/>
      <c r="V495" s="400"/>
    </row>
    <row r="496" spans="1:22" s="399" customFormat="1" ht="12.5">
      <c r="A496" s="56"/>
      <c r="B496" s="11"/>
      <c r="C496" s="11" t="s">
        <v>408</v>
      </c>
      <c r="D496" s="11"/>
      <c r="E496" s="11" t="s">
        <v>108</v>
      </c>
      <c r="F496" s="11">
        <v>13</v>
      </c>
      <c r="G496" s="11">
        <v>1</v>
      </c>
      <c r="H496" s="11">
        <v>1</v>
      </c>
      <c r="I496" s="11">
        <v>0</v>
      </c>
      <c r="J496" s="4"/>
      <c r="K496" s="11"/>
      <c r="L496" s="11"/>
      <c r="M496" s="11"/>
      <c r="N496" s="4"/>
      <c r="O496" s="396"/>
      <c r="P496" s="397"/>
      <c r="Q496" s="397"/>
      <c r="R496" s="398"/>
      <c r="S496" s="400"/>
      <c r="T496" s="400"/>
      <c r="U496" s="400"/>
      <c r="V496" s="400"/>
    </row>
    <row r="497" spans="1:22" s="187" customFormat="1" ht="12.5">
      <c r="A497" s="56"/>
      <c r="B497" s="11"/>
      <c r="C497" s="11" t="s">
        <v>409</v>
      </c>
      <c r="D497" s="11"/>
      <c r="E497" s="11" t="s">
        <v>410</v>
      </c>
      <c r="F497" s="11">
        <v>9</v>
      </c>
      <c r="G497" s="11"/>
      <c r="H497" s="11"/>
      <c r="I497" s="11"/>
      <c r="J497" s="4"/>
      <c r="K497" s="11"/>
      <c r="L497" s="11"/>
      <c r="M497" s="11"/>
      <c r="N497" s="4"/>
      <c r="O497" s="184"/>
      <c r="P497" s="185"/>
      <c r="Q497" s="185"/>
      <c r="R497" s="186"/>
      <c r="S497" s="76"/>
      <c r="T497" s="76"/>
      <c r="U497" s="76"/>
      <c r="V497" s="76"/>
    </row>
    <row r="498" spans="1:22" s="187" customFormat="1" ht="12.5">
      <c r="A498" s="56"/>
      <c r="B498" s="11"/>
      <c r="C498" s="11" t="s">
        <v>412</v>
      </c>
      <c r="D498" s="11"/>
      <c r="E498" s="11" t="s">
        <v>413</v>
      </c>
      <c r="F498" s="11">
        <v>78</v>
      </c>
      <c r="G498" s="11">
        <v>3</v>
      </c>
      <c r="H498" s="11">
        <v>3</v>
      </c>
      <c r="I498" s="11">
        <v>0.33333333333333298</v>
      </c>
      <c r="J498" s="4"/>
      <c r="K498" s="11"/>
      <c r="L498" s="11"/>
      <c r="M498" s="11"/>
      <c r="N498" s="4"/>
      <c r="O498" s="184"/>
      <c r="P498" s="185"/>
      <c r="Q498" s="185"/>
      <c r="R498" s="186"/>
      <c r="S498" s="76"/>
      <c r="T498" s="76"/>
      <c r="U498" s="76"/>
      <c r="V498" s="76"/>
    </row>
    <row r="499" spans="1:22" s="187" customFormat="1" ht="12.5">
      <c r="A499" s="56"/>
      <c r="B499" s="11"/>
      <c r="C499" s="11" t="s">
        <v>415</v>
      </c>
      <c r="D499" s="11"/>
      <c r="E499" s="11" t="s">
        <v>140</v>
      </c>
      <c r="F499" s="11">
        <v>10</v>
      </c>
      <c r="G499" s="11"/>
      <c r="H499" s="11">
        <v>0</v>
      </c>
      <c r="I499" s="11"/>
      <c r="J499" s="4"/>
      <c r="K499" s="11"/>
      <c r="L499" s="11"/>
      <c r="M499" s="11"/>
      <c r="N499" s="4"/>
      <c r="O499" s="184"/>
      <c r="P499" s="185"/>
      <c r="Q499" s="185"/>
      <c r="R499" s="186"/>
      <c r="S499" s="76"/>
      <c r="T499" s="76"/>
      <c r="U499" s="76"/>
      <c r="V499" s="76"/>
    </row>
    <row r="500" spans="1:22" s="187" customFormat="1" ht="12.5">
      <c r="A500" s="56"/>
      <c r="B500" s="11"/>
      <c r="C500" s="11" t="s">
        <v>416</v>
      </c>
      <c r="D500" s="11"/>
      <c r="E500" s="11" t="s">
        <v>102</v>
      </c>
      <c r="F500" s="11">
        <v>154</v>
      </c>
      <c r="G500" s="11">
        <v>5</v>
      </c>
      <c r="H500" s="11">
        <v>2</v>
      </c>
      <c r="I500" s="11">
        <v>1</v>
      </c>
      <c r="J500" s="4"/>
      <c r="K500" s="11"/>
      <c r="L500" s="11"/>
      <c r="M500" s="11"/>
      <c r="N500" s="4"/>
      <c r="O500" s="184"/>
      <c r="P500" s="185"/>
      <c r="Q500" s="185"/>
      <c r="R500" s="186"/>
      <c r="S500" s="76"/>
      <c r="T500" s="76"/>
      <c r="U500" s="76"/>
      <c r="V500" s="76"/>
    </row>
    <row r="501" spans="1:22" s="187" customFormat="1" ht="12.5">
      <c r="A501" s="56"/>
      <c r="B501" s="11"/>
      <c r="C501" s="11" t="s">
        <v>417</v>
      </c>
      <c r="D501" s="11"/>
      <c r="E501" s="11" t="s">
        <v>95</v>
      </c>
      <c r="F501" s="11">
        <v>5</v>
      </c>
      <c r="G501" s="11"/>
      <c r="H501" s="11"/>
      <c r="I501" s="11"/>
      <c r="J501" s="4"/>
      <c r="K501" s="11"/>
      <c r="L501" s="11"/>
      <c r="M501" s="11"/>
      <c r="N501" s="4"/>
      <c r="O501" s="184"/>
      <c r="P501" s="185"/>
      <c r="Q501" s="185"/>
      <c r="R501" s="186"/>
      <c r="S501" s="76"/>
      <c r="T501" s="76"/>
      <c r="U501" s="76"/>
      <c r="V501" s="76"/>
    </row>
    <row r="502" spans="1:22" s="187" customFormat="1" ht="12.5">
      <c r="A502" s="56"/>
      <c r="B502" s="11"/>
      <c r="C502" s="11" t="s">
        <v>418</v>
      </c>
      <c r="D502" s="11"/>
      <c r="E502" s="11" t="s">
        <v>263</v>
      </c>
      <c r="F502" s="11">
        <v>6</v>
      </c>
      <c r="G502" s="11">
        <v>1</v>
      </c>
      <c r="H502" s="11">
        <v>1</v>
      </c>
      <c r="I502" s="11">
        <v>3</v>
      </c>
      <c r="J502" s="4"/>
      <c r="K502" s="11"/>
      <c r="L502" s="11"/>
      <c r="M502" s="11"/>
      <c r="N502" s="4"/>
      <c r="O502" s="184"/>
      <c r="P502" s="185"/>
      <c r="Q502" s="185"/>
      <c r="R502" s="186"/>
      <c r="S502" s="76"/>
      <c r="T502" s="76"/>
      <c r="U502" s="76"/>
      <c r="V502" s="76"/>
    </row>
    <row r="503" spans="1:22" s="187" customFormat="1" ht="12.5">
      <c r="A503" s="56"/>
      <c r="B503" s="11"/>
      <c r="C503" s="11" t="s">
        <v>419</v>
      </c>
      <c r="D503" s="11"/>
      <c r="E503" s="11" t="s">
        <v>91</v>
      </c>
      <c r="F503" s="11">
        <v>31</v>
      </c>
      <c r="G503" s="11">
        <v>1</v>
      </c>
      <c r="H503" s="11">
        <v>1</v>
      </c>
      <c r="I503" s="11">
        <v>0</v>
      </c>
      <c r="J503" s="4"/>
      <c r="K503" s="11"/>
      <c r="L503" s="11"/>
      <c r="M503" s="11"/>
      <c r="N503" s="4"/>
      <c r="O503" s="184"/>
      <c r="P503" s="185"/>
      <c r="Q503" s="185"/>
      <c r="R503" s="186"/>
      <c r="S503" s="76"/>
      <c r="T503" s="76"/>
      <c r="U503" s="76"/>
      <c r="V503" s="76"/>
    </row>
    <row r="504" spans="1:22" s="187" customFormat="1" ht="12.5">
      <c r="A504" s="56"/>
      <c r="B504" s="11"/>
      <c r="C504" s="11" t="s">
        <v>420</v>
      </c>
      <c r="D504" s="11"/>
      <c r="E504" s="11" t="s">
        <v>144</v>
      </c>
      <c r="F504" s="11">
        <v>1</v>
      </c>
      <c r="G504" s="11">
        <v>1</v>
      </c>
      <c r="H504" s="11">
        <v>1</v>
      </c>
      <c r="I504" s="11">
        <v>0</v>
      </c>
      <c r="J504" s="4"/>
      <c r="K504" s="11"/>
      <c r="L504" s="11"/>
      <c r="M504" s="11"/>
      <c r="N504" s="4"/>
      <c r="O504" s="184"/>
      <c r="P504" s="185"/>
      <c r="Q504" s="185"/>
      <c r="R504" s="186"/>
      <c r="S504" s="76"/>
      <c r="T504" s="76"/>
      <c r="U504" s="76"/>
      <c r="V504" s="76"/>
    </row>
    <row r="505" spans="1:22" s="187" customFormat="1" ht="12.5">
      <c r="A505" s="56"/>
      <c r="B505" s="11"/>
      <c r="C505" s="11" t="s">
        <v>421</v>
      </c>
      <c r="D505" s="11"/>
      <c r="E505" s="11" t="s">
        <v>422</v>
      </c>
      <c r="F505" s="11">
        <v>4</v>
      </c>
      <c r="G505" s="11"/>
      <c r="H505" s="11">
        <v>0</v>
      </c>
      <c r="I505" s="11"/>
      <c r="J505" s="4"/>
      <c r="K505" s="11"/>
      <c r="L505" s="11"/>
      <c r="M505" s="11"/>
      <c r="N505" s="4"/>
      <c r="O505" s="184"/>
      <c r="P505" s="185"/>
      <c r="Q505" s="185"/>
      <c r="R505" s="186"/>
      <c r="S505" s="76"/>
      <c r="T505" s="76"/>
      <c r="U505" s="76"/>
      <c r="V505" s="76"/>
    </row>
    <row r="506" spans="1:22" s="187" customFormat="1" ht="12.5">
      <c r="A506" s="56"/>
      <c r="B506" s="11"/>
      <c r="C506" s="11" t="s">
        <v>423</v>
      </c>
      <c r="D506" s="11"/>
      <c r="E506" s="11" t="s">
        <v>201</v>
      </c>
      <c r="F506" s="11">
        <v>221</v>
      </c>
      <c r="G506" s="11">
        <v>6</v>
      </c>
      <c r="H506" s="11">
        <v>5</v>
      </c>
      <c r="I506" s="11">
        <v>1.8</v>
      </c>
      <c r="J506" s="4"/>
      <c r="K506" s="11"/>
      <c r="L506" s="11"/>
      <c r="M506" s="11"/>
      <c r="N506" s="4"/>
      <c r="O506" s="184"/>
      <c r="P506" s="185"/>
      <c r="Q506" s="185"/>
      <c r="R506" s="186"/>
      <c r="S506" s="76"/>
      <c r="T506" s="76"/>
      <c r="U506" s="76"/>
      <c r="V506" s="76"/>
    </row>
    <row r="507" spans="1:22" s="187" customFormat="1" ht="12.5">
      <c r="A507" s="56"/>
      <c r="B507" s="11"/>
      <c r="C507" s="11" t="s">
        <v>424</v>
      </c>
      <c r="D507" s="11"/>
      <c r="E507" s="11" t="s">
        <v>126</v>
      </c>
      <c r="F507" s="11">
        <v>180</v>
      </c>
      <c r="G507" s="11">
        <v>4</v>
      </c>
      <c r="H507" s="11">
        <v>2</v>
      </c>
      <c r="I507" s="11">
        <v>1</v>
      </c>
      <c r="J507" s="4"/>
      <c r="K507" s="11"/>
      <c r="L507" s="11"/>
      <c r="M507" s="11"/>
      <c r="N507" s="4"/>
      <c r="O507" s="184"/>
      <c r="P507" s="185"/>
      <c r="Q507" s="185"/>
      <c r="R507" s="186"/>
      <c r="S507" s="76"/>
      <c r="T507" s="76"/>
      <c r="U507" s="76"/>
      <c r="V507" s="76"/>
    </row>
    <row r="508" spans="1:22" s="187" customFormat="1" ht="12.5">
      <c r="A508" s="56"/>
      <c r="B508" s="11"/>
      <c r="C508" s="11" t="s">
        <v>425</v>
      </c>
      <c r="D508" s="11"/>
      <c r="E508" s="11" t="s">
        <v>133</v>
      </c>
      <c r="F508" s="11">
        <v>7</v>
      </c>
      <c r="G508" s="11"/>
      <c r="H508" s="11"/>
      <c r="I508" s="11"/>
      <c r="J508" s="4"/>
      <c r="K508" s="11"/>
      <c r="L508" s="11"/>
      <c r="M508" s="11"/>
      <c r="N508" s="4"/>
      <c r="O508" s="184"/>
      <c r="P508" s="185"/>
      <c r="Q508" s="185"/>
      <c r="R508" s="186"/>
      <c r="S508" s="76"/>
      <c r="T508" s="76"/>
      <c r="U508" s="76"/>
      <c r="V508" s="76"/>
    </row>
    <row r="509" spans="1:22" s="187" customFormat="1" ht="12.5">
      <c r="A509" s="56"/>
      <c r="B509" s="11"/>
      <c r="C509" s="11" t="s">
        <v>429</v>
      </c>
      <c r="D509" s="11"/>
      <c r="E509" s="11" t="s">
        <v>428</v>
      </c>
      <c r="F509" s="11">
        <v>135</v>
      </c>
      <c r="G509" s="11">
        <v>2</v>
      </c>
      <c r="H509" s="11">
        <v>1</v>
      </c>
      <c r="I509" s="11">
        <v>22</v>
      </c>
      <c r="J509" s="4"/>
      <c r="K509" s="11"/>
      <c r="L509" s="11"/>
      <c r="M509" s="11"/>
      <c r="N509" s="4"/>
      <c r="O509" s="184"/>
      <c r="P509" s="185"/>
      <c r="Q509" s="185"/>
      <c r="R509" s="186"/>
      <c r="S509" s="76"/>
      <c r="T509" s="76"/>
      <c r="U509" s="76"/>
      <c r="V509" s="76"/>
    </row>
    <row r="510" spans="1:22" s="187" customFormat="1" ht="12.5">
      <c r="A510" s="56"/>
      <c r="B510" s="11"/>
      <c r="C510" s="11" t="s">
        <v>430</v>
      </c>
      <c r="D510" s="11"/>
      <c r="E510" s="11" t="s">
        <v>152</v>
      </c>
      <c r="F510" s="11">
        <v>1</v>
      </c>
      <c r="G510" s="11"/>
      <c r="H510" s="11"/>
      <c r="I510" s="11"/>
      <c r="J510" s="4"/>
      <c r="K510" s="11"/>
      <c r="L510" s="11"/>
      <c r="M510" s="11"/>
      <c r="N510" s="4"/>
      <c r="O510" s="184"/>
      <c r="P510" s="185"/>
      <c r="Q510" s="185"/>
      <c r="R510" s="186"/>
      <c r="S510" s="76"/>
      <c r="T510" s="76"/>
      <c r="U510" s="76"/>
      <c r="V510" s="76"/>
    </row>
    <row r="511" spans="1:22" s="187" customFormat="1" ht="12.5">
      <c r="A511" s="56"/>
      <c r="B511" s="11"/>
      <c r="C511" s="11" t="s">
        <v>431</v>
      </c>
      <c r="D511" s="11"/>
      <c r="E511" s="11" t="s">
        <v>184</v>
      </c>
      <c r="F511" s="11">
        <v>64</v>
      </c>
      <c r="G511" s="11">
        <v>2</v>
      </c>
      <c r="H511" s="11">
        <v>2</v>
      </c>
      <c r="I511" s="11">
        <v>0</v>
      </c>
      <c r="J511" s="4"/>
      <c r="K511" s="11"/>
      <c r="L511" s="11"/>
      <c r="M511" s="11"/>
      <c r="N511" s="4"/>
      <c r="O511" s="184"/>
      <c r="P511" s="185"/>
      <c r="Q511" s="185"/>
      <c r="R511" s="186"/>
      <c r="S511" s="76"/>
      <c r="T511" s="76"/>
      <c r="U511" s="76"/>
      <c r="V511" s="76"/>
    </row>
    <row r="512" spans="1:22" s="187" customFormat="1" ht="12.5">
      <c r="A512" s="56"/>
      <c r="B512" s="11"/>
      <c r="C512" s="11" t="s">
        <v>432</v>
      </c>
      <c r="D512" s="11"/>
      <c r="E512" s="11" t="s">
        <v>263</v>
      </c>
      <c r="F512" s="11">
        <v>35</v>
      </c>
      <c r="G512" s="11">
        <v>3</v>
      </c>
      <c r="H512" s="11">
        <v>3</v>
      </c>
      <c r="I512" s="11">
        <v>0</v>
      </c>
      <c r="J512" s="4"/>
      <c r="K512" s="11"/>
      <c r="L512" s="11"/>
      <c r="M512" s="11"/>
      <c r="N512" s="4"/>
      <c r="O512" s="184"/>
      <c r="P512" s="185"/>
      <c r="Q512" s="185"/>
      <c r="R512" s="186"/>
      <c r="S512" s="76"/>
      <c r="T512" s="76"/>
      <c r="U512" s="76"/>
      <c r="V512" s="76"/>
    </row>
    <row r="513" spans="1:22" s="187" customFormat="1" ht="12.5">
      <c r="A513" s="56"/>
      <c r="B513" s="11"/>
      <c r="C513" s="11" t="s">
        <v>433</v>
      </c>
      <c r="D513" s="11"/>
      <c r="E513" s="11" t="s">
        <v>434</v>
      </c>
      <c r="F513" s="11">
        <v>24</v>
      </c>
      <c r="G513" s="11"/>
      <c r="H513" s="11"/>
      <c r="I513" s="11"/>
      <c r="J513" s="4"/>
      <c r="K513" s="11"/>
      <c r="L513" s="11"/>
      <c r="M513" s="11"/>
      <c r="N513" s="4"/>
      <c r="O513" s="184"/>
      <c r="P513" s="185"/>
      <c r="Q513" s="185"/>
      <c r="R513" s="186"/>
      <c r="S513" s="76"/>
      <c r="T513" s="76"/>
      <c r="U513" s="76"/>
      <c r="V513" s="76"/>
    </row>
    <row r="514" spans="1:22" s="187" customFormat="1" ht="12.5">
      <c r="A514" s="56"/>
      <c r="B514" s="11"/>
      <c r="C514" s="11" t="s">
        <v>435</v>
      </c>
      <c r="D514" s="11"/>
      <c r="E514" s="11" t="s">
        <v>268</v>
      </c>
      <c r="F514" s="11">
        <v>2</v>
      </c>
      <c r="G514" s="11"/>
      <c r="H514" s="11"/>
      <c r="I514" s="11"/>
      <c r="J514" s="4"/>
      <c r="K514" s="11"/>
      <c r="L514" s="11"/>
      <c r="M514" s="11"/>
      <c r="N514" s="4"/>
      <c r="O514" s="184"/>
      <c r="P514" s="185"/>
      <c r="Q514" s="185"/>
      <c r="R514" s="186"/>
      <c r="S514" s="76"/>
      <c r="T514" s="76"/>
      <c r="U514" s="76"/>
      <c r="V514" s="76"/>
    </row>
    <row r="515" spans="1:22" s="187" customFormat="1" ht="12.5">
      <c r="A515" s="56"/>
      <c r="B515" s="11"/>
      <c r="C515" s="11" t="s">
        <v>436</v>
      </c>
      <c r="D515" s="11"/>
      <c r="E515" s="11" t="s">
        <v>268</v>
      </c>
      <c r="F515" s="11">
        <v>9</v>
      </c>
      <c r="G515" s="11"/>
      <c r="H515" s="11"/>
      <c r="I515" s="11"/>
      <c r="J515" s="4"/>
      <c r="K515" s="11"/>
      <c r="L515" s="11"/>
      <c r="M515" s="11"/>
      <c r="N515" s="4"/>
      <c r="O515" s="184"/>
      <c r="P515" s="185"/>
      <c r="Q515" s="185"/>
      <c r="R515" s="186"/>
      <c r="S515" s="76"/>
      <c r="T515" s="76"/>
      <c r="U515" s="76"/>
      <c r="V515" s="76"/>
    </row>
    <row r="516" spans="1:22" s="187" customFormat="1" ht="12.5">
      <c r="A516" s="56"/>
      <c r="B516" s="11"/>
      <c r="C516" s="11" t="s">
        <v>437</v>
      </c>
      <c r="D516" s="11"/>
      <c r="E516" s="11" t="s">
        <v>192</v>
      </c>
      <c r="F516" s="11">
        <v>1</v>
      </c>
      <c r="G516" s="11"/>
      <c r="H516" s="11"/>
      <c r="I516" s="11"/>
      <c r="J516" s="4"/>
      <c r="K516" s="11"/>
      <c r="L516" s="11"/>
      <c r="M516" s="11"/>
      <c r="N516" s="4"/>
      <c r="O516" s="184"/>
      <c r="P516" s="185"/>
      <c r="Q516" s="185"/>
      <c r="R516" s="186"/>
      <c r="S516" s="76"/>
      <c r="T516" s="76"/>
      <c r="U516" s="76"/>
      <c r="V516" s="76"/>
    </row>
    <row r="517" spans="1:22" s="187" customFormat="1" ht="12.5">
      <c r="A517" s="56"/>
      <c r="B517" s="11"/>
      <c r="C517" s="11" t="s">
        <v>438</v>
      </c>
      <c r="D517" s="11"/>
      <c r="E517" s="11" t="s">
        <v>110</v>
      </c>
      <c r="F517" s="11">
        <v>1</v>
      </c>
      <c r="G517" s="11"/>
      <c r="H517" s="11"/>
      <c r="I517" s="11"/>
      <c r="J517" s="4"/>
      <c r="K517" s="11"/>
      <c r="L517" s="11"/>
      <c r="M517" s="11"/>
      <c r="N517" s="4"/>
      <c r="O517" s="184"/>
      <c r="P517" s="185"/>
      <c r="Q517" s="185"/>
      <c r="R517" s="186"/>
      <c r="S517" s="76"/>
      <c r="T517" s="76"/>
      <c r="U517" s="76"/>
      <c r="V517" s="76"/>
    </row>
    <row r="518" spans="1:22" s="187" customFormat="1" ht="12.5">
      <c r="A518" s="56"/>
      <c r="B518" s="11"/>
      <c r="C518" s="11" t="s">
        <v>440</v>
      </c>
      <c r="D518" s="11"/>
      <c r="E518" s="11" t="s">
        <v>113</v>
      </c>
      <c r="F518" s="11">
        <v>1</v>
      </c>
      <c r="G518" s="11"/>
      <c r="H518" s="11"/>
      <c r="I518" s="11"/>
      <c r="J518" s="4"/>
      <c r="K518" s="11"/>
      <c r="L518" s="11"/>
      <c r="M518" s="11"/>
      <c r="N518" s="4"/>
      <c r="O518" s="184"/>
      <c r="P518" s="185"/>
      <c r="Q518" s="185"/>
      <c r="R518" s="186"/>
      <c r="S518" s="76"/>
      <c r="T518" s="76"/>
      <c r="U518" s="76"/>
      <c r="V518" s="76"/>
    </row>
    <row r="519" spans="1:22" s="187" customFormat="1" ht="12.5">
      <c r="A519" s="56"/>
      <c r="B519" s="11"/>
      <c r="C519" s="11" t="s">
        <v>441</v>
      </c>
      <c r="D519" s="11"/>
      <c r="E519" s="11" t="s">
        <v>164</v>
      </c>
      <c r="F519" s="11">
        <v>22</v>
      </c>
      <c r="G519" s="11"/>
      <c r="H519" s="11"/>
      <c r="I519" s="11"/>
      <c r="J519" s="4"/>
      <c r="K519" s="11"/>
      <c r="L519" s="11"/>
      <c r="M519" s="11"/>
      <c r="N519" s="4"/>
      <c r="O519" s="184"/>
      <c r="P519" s="185"/>
      <c r="Q519" s="185"/>
      <c r="R519" s="186"/>
      <c r="S519" s="76"/>
      <c r="T519" s="76"/>
      <c r="U519" s="76"/>
      <c r="V519" s="76"/>
    </row>
    <row r="520" spans="1:22" s="187" customFormat="1" ht="12.5">
      <c r="A520" s="56"/>
      <c r="B520" s="11"/>
      <c r="C520" s="11" t="s">
        <v>442</v>
      </c>
      <c r="D520" s="11"/>
      <c r="E520" s="11" t="s">
        <v>192</v>
      </c>
      <c r="F520" s="11">
        <v>2</v>
      </c>
      <c r="G520" s="11"/>
      <c r="H520" s="11">
        <v>0</v>
      </c>
      <c r="I520" s="11"/>
      <c r="J520" s="4"/>
      <c r="K520" s="11"/>
      <c r="L520" s="11"/>
      <c r="M520" s="11"/>
      <c r="N520" s="4"/>
      <c r="O520" s="184"/>
      <c r="P520" s="185"/>
      <c r="Q520" s="185"/>
      <c r="R520" s="186"/>
      <c r="S520" s="76"/>
      <c r="T520" s="76"/>
      <c r="U520" s="76"/>
      <c r="V520" s="76"/>
    </row>
    <row r="521" spans="1:22" s="187" customFormat="1" ht="12.5">
      <c r="A521" s="56"/>
      <c r="B521" s="11"/>
      <c r="C521" s="11" t="s">
        <v>443</v>
      </c>
      <c r="D521" s="11"/>
      <c r="E521" s="11" t="s">
        <v>190</v>
      </c>
      <c r="F521" s="11">
        <v>45</v>
      </c>
      <c r="G521" s="11"/>
      <c r="H521" s="11"/>
      <c r="I521" s="11"/>
      <c r="J521" s="4"/>
      <c r="K521" s="11"/>
      <c r="L521" s="11"/>
      <c r="M521" s="11"/>
      <c r="N521" s="4"/>
      <c r="O521" s="184"/>
      <c r="P521" s="185"/>
      <c r="Q521" s="185"/>
      <c r="R521" s="186"/>
      <c r="S521" s="76"/>
      <c r="T521" s="76"/>
      <c r="U521" s="76"/>
      <c r="V521" s="76"/>
    </row>
    <row r="522" spans="1:22" s="187" customFormat="1" ht="12.5">
      <c r="A522" s="56"/>
      <c r="B522" s="11"/>
      <c r="C522" s="11" t="s">
        <v>444</v>
      </c>
      <c r="D522" s="11"/>
      <c r="E522" s="11" t="s">
        <v>124</v>
      </c>
      <c r="F522" s="11">
        <v>62</v>
      </c>
      <c r="G522" s="11">
        <v>2</v>
      </c>
      <c r="H522" s="11">
        <v>1</v>
      </c>
      <c r="I522" s="11">
        <v>0</v>
      </c>
      <c r="J522" s="4"/>
      <c r="K522" s="11"/>
      <c r="L522" s="11"/>
      <c r="M522" s="11"/>
      <c r="N522" s="4"/>
      <c r="O522" s="184"/>
      <c r="P522" s="185"/>
      <c r="Q522" s="185"/>
      <c r="R522" s="186"/>
      <c r="S522" s="76"/>
      <c r="T522" s="76"/>
      <c r="U522" s="76"/>
      <c r="V522" s="76"/>
    </row>
    <row r="523" spans="1:22" s="187" customFormat="1" ht="12.5">
      <c r="A523" s="56"/>
      <c r="B523" s="11"/>
      <c r="C523" s="11" t="s">
        <v>445</v>
      </c>
      <c r="D523" s="11"/>
      <c r="E523" s="11" t="s">
        <v>156</v>
      </c>
      <c r="F523" s="11">
        <v>13</v>
      </c>
      <c r="G523" s="11"/>
      <c r="H523" s="11">
        <v>0</v>
      </c>
      <c r="I523" s="11"/>
      <c r="J523" s="4"/>
      <c r="K523" s="11"/>
      <c r="L523" s="11"/>
      <c r="M523" s="11"/>
      <c r="N523" s="4"/>
      <c r="O523" s="184"/>
      <c r="P523" s="185"/>
      <c r="Q523" s="185"/>
      <c r="R523" s="186"/>
      <c r="S523" s="76"/>
      <c r="T523" s="76"/>
      <c r="U523" s="76"/>
      <c r="V523" s="76"/>
    </row>
    <row r="524" spans="1:22" s="187" customFormat="1" ht="12.5">
      <c r="A524" s="56"/>
      <c r="B524" s="11"/>
      <c r="C524" s="11" t="s">
        <v>446</v>
      </c>
      <c r="D524" s="11"/>
      <c r="E524" s="11" t="s">
        <v>120</v>
      </c>
      <c r="F524" s="11">
        <v>16</v>
      </c>
      <c r="G524" s="11">
        <v>1</v>
      </c>
      <c r="H524" s="11">
        <v>1</v>
      </c>
      <c r="I524" s="11">
        <v>4</v>
      </c>
      <c r="J524" s="4"/>
      <c r="K524" s="11"/>
      <c r="L524" s="11"/>
      <c r="M524" s="11"/>
      <c r="N524" s="4"/>
      <c r="O524" s="184"/>
      <c r="P524" s="185"/>
      <c r="Q524" s="185"/>
      <c r="R524" s="186"/>
      <c r="S524" s="76"/>
      <c r="T524" s="76"/>
      <c r="U524" s="76"/>
      <c r="V524" s="76"/>
    </row>
    <row r="525" spans="1:22" s="187" customFormat="1" ht="12.5">
      <c r="A525" s="56"/>
      <c r="B525" s="11"/>
      <c r="C525" s="11" t="s">
        <v>447</v>
      </c>
      <c r="D525" s="11"/>
      <c r="E525" s="11" t="s">
        <v>140</v>
      </c>
      <c r="F525" s="11">
        <v>1</v>
      </c>
      <c r="G525" s="11"/>
      <c r="H525" s="11"/>
      <c r="I525" s="11"/>
      <c r="J525" s="4"/>
      <c r="K525" s="11"/>
      <c r="L525" s="11"/>
      <c r="M525" s="11"/>
      <c r="N525" s="4"/>
      <c r="O525" s="184"/>
      <c r="P525" s="185"/>
      <c r="Q525" s="185"/>
      <c r="R525" s="186"/>
      <c r="S525" s="76"/>
      <c r="T525" s="76"/>
      <c r="U525" s="76"/>
      <c r="V525" s="76"/>
    </row>
    <row r="526" spans="1:22" s="187" customFormat="1" ht="12.5">
      <c r="A526" s="56"/>
      <c r="B526" s="11"/>
      <c r="C526" s="11" t="s">
        <v>447</v>
      </c>
      <c r="D526" s="11"/>
      <c r="E526" s="11" t="s">
        <v>448</v>
      </c>
      <c r="F526" s="11">
        <v>34</v>
      </c>
      <c r="G526" s="11">
        <v>1</v>
      </c>
      <c r="H526" s="11">
        <v>0</v>
      </c>
      <c r="I526" s="11"/>
      <c r="J526" s="4"/>
      <c r="K526" s="11"/>
      <c r="L526" s="11"/>
      <c r="M526" s="11"/>
      <c r="N526" s="4"/>
      <c r="O526" s="184"/>
      <c r="P526" s="185"/>
      <c r="Q526" s="185"/>
      <c r="R526" s="186"/>
      <c r="S526" s="76"/>
      <c r="T526" s="76"/>
      <c r="U526" s="76"/>
      <c r="V526" s="76"/>
    </row>
    <row r="527" spans="1:22" s="187" customFormat="1" ht="12.5">
      <c r="A527" s="56"/>
      <c r="B527" s="11"/>
      <c r="C527" s="11" t="s">
        <v>449</v>
      </c>
      <c r="D527" s="11"/>
      <c r="E527" s="11" t="s">
        <v>241</v>
      </c>
      <c r="F527" s="11">
        <v>190</v>
      </c>
      <c r="G527" s="11">
        <v>8</v>
      </c>
      <c r="H527" s="11">
        <v>4</v>
      </c>
      <c r="I527" s="11">
        <v>0</v>
      </c>
      <c r="J527" s="4"/>
      <c r="K527" s="11"/>
      <c r="L527" s="11"/>
      <c r="M527" s="11"/>
      <c r="N527" s="4"/>
      <c r="O527" s="184"/>
      <c r="P527" s="185"/>
      <c r="Q527" s="185"/>
      <c r="R527" s="186"/>
      <c r="S527" s="76"/>
      <c r="T527" s="76"/>
      <c r="U527" s="76"/>
      <c r="V527" s="76"/>
    </row>
    <row r="528" spans="1:22" s="187" customFormat="1" ht="12.5">
      <c r="A528" s="56"/>
      <c r="B528" s="11"/>
      <c r="C528" s="11" t="s">
        <v>450</v>
      </c>
      <c r="D528" s="11"/>
      <c r="E528" s="11" t="s">
        <v>152</v>
      </c>
      <c r="F528" s="11">
        <v>457</v>
      </c>
      <c r="G528" s="11">
        <v>10</v>
      </c>
      <c r="H528" s="11">
        <v>3</v>
      </c>
      <c r="I528" s="11">
        <v>1.3333333333333299</v>
      </c>
      <c r="J528" s="4"/>
      <c r="K528" s="11"/>
      <c r="L528" s="11"/>
      <c r="M528" s="11"/>
      <c r="N528" s="4"/>
      <c r="O528" s="184"/>
      <c r="P528" s="185"/>
      <c r="Q528" s="185"/>
      <c r="R528" s="186"/>
      <c r="S528" s="76"/>
      <c r="T528" s="76"/>
      <c r="U528" s="76"/>
      <c r="V528" s="76"/>
    </row>
    <row r="529" spans="1:16384" s="187" customFormat="1" ht="12.5">
      <c r="A529" s="56"/>
      <c r="B529" s="11"/>
      <c r="C529" s="11" t="s">
        <v>451</v>
      </c>
      <c r="D529" s="11"/>
      <c r="E529" s="11" t="s">
        <v>226</v>
      </c>
      <c r="F529" s="11">
        <v>4</v>
      </c>
      <c r="G529" s="11">
        <v>1</v>
      </c>
      <c r="H529" s="11">
        <v>1</v>
      </c>
      <c r="I529" s="11">
        <v>0</v>
      </c>
      <c r="J529" s="4"/>
      <c r="K529" s="11"/>
      <c r="L529" s="11"/>
      <c r="M529" s="11"/>
      <c r="N529" s="4"/>
      <c r="O529" s="184"/>
      <c r="P529" s="185"/>
      <c r="Q529" s="185"/>
      <c r="R529" s="186"/>
      <c r="S529" s="76"/>
      <c r="T529" s="76"/>
      <c r="U529" s="76"/>
      <c r="V529" s="76"/>
    </row>
    <row r="530" spans="1:16384" s="187" customFormat="1" ht="12.5">
      <c r="A530" s="56"/>
      <c r="B530" s="11"/>
      <c r="C530" s="11" t="s">
        <v>452</v>
      </c>
      <c r="D530" s="11"/>
      <c r="E530" s="11" t="s">
        <v>453</v>
      </c>
      <c r="F530" s="11">
        <v>13</v>
      </c>
      <c r="G530" s="11"/>
      <c r="H530" s="11">
        <v>0</v>
      </c>
      <c r="I530" s="11"/>
      <c r="J530" s="4"/>
      <c r="K530" s="11"/>
      <c r="L530" s="11"/>
      <c r="M530" s="11"/>
      <c r="N530" s="4"/>
      <c r="O530" s="184"/>
      <c r="P530" s="185"/>
      <c r="Q530" s="185"/>
      <c r="R530" s="186"/>
      <c r="S530" s="76"/>
      <c r="T530" s="76"/>
      <c r="U530" s="76"/>
      <c r="V530" s="76"/>
    </row>
    <row r="531" spans="1:16384" s="187" customFormat="1" ht="12.5">
      <c r="A531" s="56"/>
      <c r="B531" s="11"/>
      <c r="C531" s="11" t="s">
        <v>454</v>
      </c>
      <c r="D531" s="11"/>
      <c r="E531" s="11" t="s">
        <v>241</v>
      </c>
      <c r="F531" s="11">
        <v>1</v>
      </c>
      <c r="G531" s="11"/>
      <c r="H531" s="11"/>
      <c r="I531" s="11"/>
      <c r="J531" s="4"/>
      <c r="K531" s="11"/>
      <c r="L531" s="11"/>
      <c r="M531" s="11"/>
      <c r="N531" s="4"/>
      <c r="O531" s="184"/>
      <c r="P531" s="185"/>
      <c r="Q531" s="185"/>
      <c r="R531" s="186"/>
      <c r="S531" s="76"/>
      <c r="T531" s="76"/>
      <c r="U531" s="76"/>
      <c r="V531" s="76"/>
    </row>
    <row r="532" spans="1:16384" s="187" customFormat="1" ht="12.5">
      <c r="A532" s="56"/>
      <c r="B532" s="11"/>
      <c r="C532" s="11" t="s">
        <v>454</v>
      </c>
      <c r="D532" s="11"/>
      <c r="E532" s="11" t="s">
        <v>122</v>
      </c>
      <c r="F532" s="11">
        <v>54</v>
      </c>
      <c r="G532" s="11">
        <v>2</v>
      </c>
      <c r="H532" s="11">
        <v>2</v>
      </c>
      <c r="I532" s="11">
        <v>1</v>
      </c>
      <c r="J532" s="4"/>
      <c r="K532" s="11"/>
      <c r="L532" s="11"/>
      <c r="M532" s="11"/>
      <c r="N532" s="4"/>
      <c r="O532" s="184"/>
      <c r="P532" s="185"/>
      <c r="Q532" s="185"/>
      <c r="R532" s="186"/>
      <c r="S532" s="76"/>
      <c r="T532" s="76"/>
      <c r="U532" s="76"/>
      <c r="V532" s="76"/>
    </row>
    <row r="533" spans="1:16384" s="187" customFormat="1" ht="12.5">
      <c r="A533" s="56"/>
      <c r="B533" s="11"/>
      <c r="C533" s="11" t="s">
        <v>455</v>
      </c>
      <c r="D533" s="11"/>
      <c r="E533" s="11" t="s">
        <v>355</v>
      </c>
      <c r="F533" s="11">
        <v>78</v>
      </c>
      <c r="G533" s="11">
        <v>1</v>
      </c>
      <c r="H533" s="11">
        <v>1</v>
      </c>
      <c r="I533" s="11">
        <v>0</v>
      </c>
      <c r="J533" s="4"/>
      <c r="K533" s="11"/>
      <c r="L533" s="11"/>
      <c r="M533" s="11"/>
      <c r="N533" s="4"/>
      <c r="O533" s="184"/>
      <c r="P533" s="185"/>
      <c r="Q533" s="185"/>
      <c r="R533" s="186"/>
      <c r="S533" s="76"/>
      <c r="T533" s="76"/>
      <c r="U533" s="76"/>
      <c r="V533" s="76"/>
    </row>
    <row r="534" spans="1:16384" s="187" customFormat="1" ht="13" thickBot="1">
      <c r="A534" s="56"/>
      <c r="B534" s="11"/>
      <c r="C534" s="11" t="s">
        <v>456</v>
      </c>
      <c r="D534" s="11"/>
      <c r="E534" s="11" t="s">
        <v>355</v>
      </c>
      <c r="F534" s="11">
        <v>1</v>
      </c>
      <c r="G534" s="11"/>
      <c r="H534" s="11"/>
      <c r="I534" s="11"/>
      <c r="J534" s="4"/>
      <c r="K534" s="11"/>
      <c r="L534" s="11"/>
      <c r="M534" s="11"/>
      <c r="N534" s="4"/>
      <c r="O534" s="184"/>
      <c r="P534" s="185"/>
      <c r="Q534" s="185"/>
      <c r="R534" s="186"/>
      <c r="S534" s="76"/>
      <c r="T534" s="76"/>
      <c r="U534" s="76"/>
      <c r="V534" s="76"/>
    </row>
    <row r="535" spans="1:16384" customFormat="1" ht="15" thickBot="1">
      <c r="A535" s="56"/>
      <c r="B535" s="93" t="s">
        <v>51</v>
      </c>
      <c r="C535" s="94"/>
      <c r="D535" s="94"/>
      <c r="E535" s="94"/>
      <c r="F535" s="95"/>
      <c r="G535" s="95"/>
      <c r="H535" s="95"/>
      <c r="I535" s="402">
        <f>SUM(I288:I534)</f>
        <v>138.33928571428569</v>
      </c>
      <c r="J535" s="4"/>
      <c r="K535" s="95"/>
      <c r="L535" s="95"/>
      <c r="M535" s="95"/>
      <c r="N535" s="4"/>
      <c r="O535" s="437"/>
      <c r="P535" s="438"/>
      <c r="Q535" s="438"/>
      <c r="R535" s="439"/>
      <c r="S535" s="451"/>
      <c r="T535" s="451"/>
      <c r="U535" s="451"/>
      <c r="V535" s="451"/>
      <c r="W535" s="436"/>
      <c r="X535" s="436"/>
      <c r="Y535" s="436"/>
      <c r="Z535" s="436"/>
      <c r="AA535" s="436"/>
      <c r="AB535" s="436"/>
      <c r="AC535" s="436"/>
      <c r="AD535" s="436"/>
      <c r="AE535" s="436"/>
      <c r="AF535" s="436"/>
      <c r="AG535" s="436"/>
      <c r="AH535" s="436"/>
      <c r="AI535" s="436"/>
      <c r="AJ535" s="436"/>
      <c r="AK535" s="436"/>
      <c r="AL535" s="436"/>
      <c r="AM535" s="436"/>
      <c r="AN535" s="436"/>
      <c r="AO535" s="436"/>
      <c r="AP535" s="436"/>
      <c r="AQ535" s="436"/>
      <c r="AR535" s="436"/>
      <c r="AS535" s="436"/>
      <c r="AT535" s="436"/>
      <c r="AU535" s="436"/>
      <c r="AV535" s="436"/>
      <c r="AW535" s="436"/>
      <c r="AX535" s="436"/>
      <c r="AY535" s="436"/>
      <c r="AZ535" s="436"/>
      <c r="BA535" s="436"/>
      <c r="BB535" s="436"/>
      <c r="BC535" s="436"/>
      <c r="BD535" s="436"/>
      <c r="BE535" s="436"/>
      <c r="BF535" s="436"/>
      <c r="BG535" s="436"/>
      <c r="BH535" s="436"/>
      <c r="BI535" s="436"/>
      <c r="BJ535" s="436"/>
      <c r="BK535" s="436"/>
      <c r="BL535" s="436"/>
      <c r="BM535" s="436"/>
      <c r="BN535" s="436"/>
      <c r="BO535" s="436"/>
      <c r="BP535" s="436"/>
      <c r="BQ535" s="436"/>
      <c r="BR535" s="436"/>
      <c r="BS535" s="436"/>
      <c r="BT535" s="436"/>
      <c r="BU535" s="436"/>
      <c r="BV535" s="436"/>
      <c r="BW535" s="436"/>
      <c r="BX535" s="436"/>
      <c r="BY535" s="436"/>
      <c r="BZ535" s="436"/>
      <c r="CA535" s="436"/>
      <c r="CB535" s="436"/>
      <c r="CC535" s="436"/>
      <c r="CD535" s="436"/>
      <c r="CE535" s="436"/>
      <c r="CF535" s="436"/>
      <c r="CG535" s="436"/>
      <c r="CH535" s="436"/>
      <c r="CI535" s="436"/>
      <c r="CJ535" s="436"/>
      <c r="CK535" s="436"/>
      <c r="CL535" s="436"/>
      <c r="CM535" s="436"/>
      <c r="CN535" s="436"/>
      <c r="CO535" s="436"/>
      <c r="CP535" s="436"/>
      <c r="CQ535" s="436"/>
      <c r="CR535" s="436"/>
      <c r="CS535" s="436"/>
      <c r="CT535" s="436"/>
      <c r="CU535" s="436"/>
      <c r="CV535" s="436"/>
      <c r="CW535" s="436"/>
      <c r="CX535" s="436"/>
      <c r="CY535" s="436"/>
      <c r="CZ535" s="436"/>
      <c r="DA535" s="436"/>
      <c r="DB535" s="436"/>
      <c r="DC535" s="436"/>
      <c r="DD535" s="436"/>
      <c r="DE535" s="436"/>
      <c r="DF535" s="436"/>
      <c r="DG535" s="436"/>
      <c r="DH535" s="436"/>
      <c r="DI535" s="436"/>
      <c r="DJ535" s="436"/>
      <c r="DK535" s="436"/>
      <c r="DL535" s="436"/>
      <c r="DM535" s="436"/>
      <c r="DN535" s="436"/>
      <c r="DO535" s="436"/>
      <c r="DP535" s="436"/>
      <c r="DQ535" s="436"/>
      <c r="DR535" s="436"/>
      <c r="DS535" s="436"/>
      <c r="DT535" s="436"/>
      <c r="DU535" s="436"/>
      <c r="DV535" s="436"/>
      <c r="DW535" s="436"/>
      <c r="DX535" s="436"/>
      <c r="DY535" s="436"/>
      <c r="DZ535" s="436"/>
      <c r="EA535" s="436"/>
      <c r="EB535" s="436"/>
      <c r="EC535" s="436"/>
      <c r="ED535" s="436"/>
      <c r="EE535" s="436"/>
      <c r="EF535" s="436"/>
      <c r="EG535" s="436"/>
      <c r="EH535" s="436"/>
      <c r="EI535" s="436"/>
      <c r="EJ535" s="436"/>
      <c r="EK535" s="436"/>
      <c r="EL535" s="436"/>
      <c r="EM535" s="436"/>
      <c r="EN535" s="436"/>
      <c r="EO535" s="436"/>
      <c r="EP535" s="436"/>
      <c r="EQ535" s="436"/>
      <c r="ER535" s="436"/>
      <c r="ES535" s="436"/>
      <c r="ET535" s="436"/>
      <c r="EU535" s="436"/>
      <c r="EV535" s="436"/>
      <c r="EW535" s="436"/>
      <c r="EX535" s="436"/>
      <c r="EY535" s="436"/>
      <c r="EZ535" s="436"/>
      <c r="FA535" s="436"/>
      <c r="FB535" s="436"/>
      <c r="FC535" s="436"/>
      <c r="FD535" s="436"/>
      <c r="FE535" s="436"/>
      <c r="FF535" s="436"/>
      <c r="FG535" s="436"/>
      <c r="FH535" s="436"/>
      <c r="FI535" s="436"/>
      <c r="FJ535" s="436"/>
      <c r="FK535" s="436"/>
      <c r="FL535" s="436"/>
      <c r="FM535" s="436"/>
      <c r="FN535" s="436"/>
      <c r="FO535" s="436"/>
      <c r="FP535" s="436"/>
      <c r="FQ535" s="436"/>
      <c r="FR535" s="436"/>
      <c r="FS535" s="436"/>
      <c r="FT535" s="436"/>
      <c r="FU535" s="436"/>
      <c r="FV535" s="436"/>
      <c r="FW535" s="436"/>
      <c r="FX535" s="436"/>
      <c r="FY535" s="436"/>
      <c r="FZ535" s="436"/>
      <c r="GA535" s="436"/>
      <c r="GB535" s="436"/>
      <c r="GC535" s="436"/>
      <c r="GD535" s="436"/>
      <c r="GE535" s="436"/>
      <c r="GF535" s="436"/>
      <c r="GG535" s="436"/>
      <c r="GH535" s="436"/>
      <c r="GI535" s="436"/>
      <c r="GJ535" s="436"/>
      <c r="GK535" s="436"/>
      <c r="GL535" s="436"/>
      <c r="GM535" s="436"/>
      <c r="GN535" s="436"/>
      <c r="GO535" s="436"/>
      <c r="GP535" s="436"/>
      <c r="GQ535" s="436"/>
      <c r="GR535" s="436"/>
      <c r="GS535" s="436"/>
      <c r="GT535" s="436"/>
      <c r="GU535" s="436"/>
      <c r="GV535" s="436"/>
      <c r="GW535" s="436"/>
      <c r="GX535" s="436"/>
      <c r="GY535" s="436"/>
      <c r="GZ535" s="436"/>
      <c r="HA535" s="436"/>
      <c r="HB535" s="436"/>
      <c r="HC535" s="436"/>
      <c r="HD535" s="436"/>
      <c r="HE535" s="436"/>
      <c r="HF535" s="436"/>
      <c r="HG535" s="436"/>
      <c r="HH535" s="436"/>
      <c r="HI535" s="436"/>
      <c r="HJ535" s="436"/>
      <c r="HK535" s="436"/>
      <c r="HL535" s="436"/>
      <c r="HM535" s="436"/>
      <c r="HN535" s="436"/>
      <c r="HO535" s="436"/>
      <c r="HP535" s="436"/>
      <c r="HQ535" s="436"/>
      <c r="HR535" s="436"/>
      <c r="HS535" s="436"/>
      <c r="HT535" s="436"/>
      <c r="HU535" s="436"/>
      <c r="HV535" s="436"/>
      <c r="HW535" s="436"/>
      <c r="HX535" s="436"/>
      <c r="HY535" s="436"/>
      <c r="HZ535" s="436"/>
      <c r="IA535" s="436"/>
      <c r="IB535" s="436"/>
      <c r="IC535" s="436"/>
      <c r="ID535" s="436"/>
      <c r="IE535" s="436"/>
      <c r="IF535" s="436"/>
      <c r="IG535" s="436"/>
      <c r="IH535" s="436"/>
      <c r="II535" s="436"/>
      <c r="IJ535" s="436"/>
      <c r="IK535" s="436"/>
      <c r="IL535" s="436"/>
      <c r="IM535" s="436"/>
      <c r="IN535" s="436"/>
      <c r="IO535" s="436"/>
      <c r="IP535" s="436"/>
      <c r="IQ535" s="436"/>
      <c r="IR535" s="436"/>
      <c r="IS535" s="436"/>
      <c r="IT535" s="436"/>
      <c r="IU535" s="436"/>
      <c r="IV535" s="436"/>
      <c r="IW535" s="436"/>
      <c r="IX535" s="436"/>
      <c r="IY535" s="436"/>
      <c r="IZ535" s="436"/>
      <c r="JA535" s="436"/>
      <c r="JB535" s="436"/>
      <c r="JC535" s="436"/>
      <c r="JD535" s="436"/>
      <c r="JE535" s="436"/>
      <c r="JF535" s="436"/>
      <c r="JG535" s="436"/>
      <c r="JH535" s="436"/>
      <c r="JI535" s="436"/>
      <c r="JJ535" s="436"/>
      <c r="JK535" s="436"/>
      <c r="JL535" s="436"/>
      <c r="JM535" s="436"/>
      <c r="JN535" s="436"/>
      <c r="JO535" s="436"/>
      <c r="JP535" s="436"/>
      <c r="JQ535" s="436"/>
      <c r="JR535" s="436"/>
      <c r="JS535" s="436"/>
      <c r="JT535" s="436"/>
      <c r="JU535" s="436"/>
      <c r="JV535" s="436"/>
      <c r="JW535" s="436"/>
      <c r="JX535" s="436"/>
      <c r="JY535" s="436"/>
      <c r="JZ535" s="436"/>
      <c r="KA535" s="436"/>
      <c r="KB535" s="436"/>
      <c r="KC535" s="436"/>
      <c r="KD535" s="436"/>
      <c r="KE535" s="436"/>
      <c r="KF535" s="436"/>
      <c r="KG535" s="436"/>
      <c r="KH535" s="436"/>
      <c r="KI535" s="436"/>
      <c r="KJ535" s="436"/>
      <c r="KK535" s="436"/>
      <c r="KL535" s="436"/>
      <c r="KM535" s="436"/>
      <c r="KN535" s="436"/>
      <c r="KO535" s="436"/>
      <c r="KP535" s="436"/>
      <c r="KQ535" s="436"/>
      <c r="KR535" s="436"/>
      <c r="KS535" s="436"/>
      <c r="KT535" s="436"/>
      <c r="KU535" s="436"/>
      <c r="KV535" s="436"/>
      <c r="KW535" s="436"/>
      <c r="KX535" s="436"/>
      <c r="KY535" s="436"/>
      <c r="KZ535" s="436"/>
      <c r="LA535" s="436"/>
      <c r="LB535" s="436"/>
      <c r="LC535" s="436"/>
      <c r="LD535" s="436"/>
      <c r="LE535" s="436"/>
      <c r="LF535" s="436"/>
      <c r="LG535" s="436"/>
      <c r="LH535" s="436"/>
      <c r="LI535" s="436"/>
      <c r="LJ535" s="436"/>
      <c r="LK535" s="436"/>
      <c r="LL535" s="436"/>
      <c r="LM535" s="436"/>
      <c r="LN535" s="436"/>
      <c r="LO535" s="436"/>
      <c r="LP535" s="436"/>
      <c r="LQ535" s="436"/>
      <c r="LR535" s="436"/>
      <c r="LS535" s="436"/>
      <c r="LT535" s="436"/>
      <c r="LU535" s="436"/>
      <c r="LV535" s="436"/>
      <c r="LW535" s="436"/>
      <c r="LX535" s="436"/>
      <c r="LY535" s="436"/>
      <c r="LZ535" s="436"/>
      <c r="MA535" s="436"/>
      <c r="MB535" s="436"/>
      <c r="MC535" s="436"/>
      <c r="MD535" s="436"/>
      <c r="ME535" s="436"/>
      <c r="MF535" s="436"/>
      <c r="MG535" s="436"/>
      <c r="MH535" s="436"/>
      <c r="MI535" s="436"/>
      <c r="MJ535" s="436"/>
      <c r="MK535" s="436"/>
      <c r="ML535" s="436"/>
      <c r="MM535" s="436"/>
      <c r="MN535" s="436"/>
      <c r="MO535" s="436"/>
      <c r="MP535" s="436"/>
      <c r="MQ535" s="436"/>
      <c r="MR535" s="436"/>
      <c r="MS535" s="436"/>
      <c r="MT535" s="436"/>
      <c r="MU535" s="436"/>
      <c r="MV535" s="436"/>
      <c r="MW535" s="436"/>
      <c r="MX535" s="436"/>
      <c r="MY535" s="436"/>
      <c r="MZ535" s="436"/>
      <c r="NA535" s="436"/>
      <c r="NB535" s="436"/>
      <c r="NC535" s="436"/>
      <c r="ND535" s="436"/>
      <c r="NE535" s="436"/>
      <c r="NF535" s="436"/>
      <c r="NG535" s="436"/>
      <c r="NH535" s="436"/>
      <c r="NI535" s="436"/>
      <c r="NJ535" s="436"/>
      <c r="NK535" s="436"/>
      <c r="NL535" s="436"/>
      <c r="NM535" s="436"/>
      <c r="NN535" s="436"/>
      <c r="NO535" s="436"/>
      <c r="NP535" s="436"/>
      <c r="NQ535" s="436"/>
      <c r="NR535" s="436"/>
      <c r="NS535" s="436"/>
      <c r="NT535" s="436"/>
      <c r="NU535" s="436"/>
      <c r="NV535" s="436"/>
      <c r="NW535" s="436"/>
      <c r="NX535" s="436"/>
      <c r="NY535" s="436"/>
      <c r="NZ535" s="436"/>
      <c r="OA535" s="436"/>
      <c r="OB535" s="436"/>
      <c r="OC535" s="436"/>
      <c r="OD535" s="436"/>
      <c r="OE535" s="436"/>
      <c r="OF535" s="436"/>
      <c r="OG535" s="436"/>
      <c r="OH535" s="436"/>
      <c r="OI535" s="436"/>
      <c r="OJ535" s="436"/>
      <c r="OK535" s="436"/>
      <c r="OL535" s="436"/>
      <c r="OM535" s="436"/>
      <c r="ON535" s="436"/>
      <c r="OO535" s="436"/>
      <c r="OP535" s="436"/>
      <c r="OQ535" s="436"/>
      <c r="OR535" s="436"/>
      <c r="OS535" s="436"/>
      <c r="OT535" s="436"/>
      <c r="OU535" s="436"/>
      <c r="OV535" s="436"/>
      <c r="OW535" s="436"/>
      <c r="OX535" s="436"/>
      <c r="OY535" s="436"/>
      <c r="OZ535" s="436"/>
      <c r="PA535" s="436"/>
      <c r="PB535" s="436"/>
      <c r="PC535" s="436"/>
      <c r="PD535" s="436"/>
      <c r="PE535" s="436"/>
      <c r="PF535" s="436"/>
      <c r="PG535" s="436"/>
      <c r="PH535" s="436"/>
      <c r="PI535" s="436"/>
      <c r="PJ535" s="436"/>
      <c r="PK535" s="436"/>
      <c r="PL535" s="436"/>
      <c r="PM535" s="436"/>
      <c r="PN535" s="436"/>
      <c r="PO535" s="436"/>
      <c r="PP535" s="436"/>
      <c r="PQ535" s="436"/>
      <c r="PR535" s="436"/>
      <c r="PS535" s="436"/>
      <c r="PT535" s="436"/>
      <c r="PU535" s="436"/>
      <c r="PV535" s="436"/>
      <c r="PW535" s="436"/>
      <c r="PX535" s="436"/>
      <c r="PY535" s="436"/>
      <c r="PZ535" s="436"/>
      <c r="QA535" s="436"/>
      <c r="QB535" s="436"/>
      <c r="QC535" s="436"/>
      <c r="QD535" s="436"/>
      <c r="QE535" s="436"/>
      <c r="QF535" s="436"/>
      <c r="QG535" s="436"/>
      <c r="QH535" s="436"/>
      <c r="QI535" s="436"/>
      <c r="QJ535" s="436"/>
      <c r="QK535" s="436"/>
      <c r="QL535" s="436"/>
      <c r="QM535" s="436"/>
      <c r="QN535" s="436"/>
      <c r="QO535" s="436"/>
      <c r="QP535" s="436"/>
      <c r="QQ535" s="436"/>
      <c r="QR535" s="436"/>
      <c r="QS535" s="436"/>
      <c r="QT535" s="436"/>
      <c r="QU535" s="436"/>
      <c r="QV535" s="436"/>
      <c r="QW535" s="436"/>
      <c r="QX535" s="436"/>
      <c r="QY535" s="436"/>
      <c r="QZ535" s="436"/>
      <c r="RA535" s="436"/>
      <c r="RB535" s="436"/>
      <c r="RC535" s="436"/>
      <c r="RD535" s="436"/>
      <c r="RE535" s="436"/>
      <c r="RF535" s="436"/>
      <c r="RG535" s="436"/>
      <c r="RH535" s="436"/>
      <c r="RI535" s="436"/>
      <c r="RJ535" s="436"/>
      <c r="RK535" s="436"/>
      <c r="RL535" s="436"/>
      <c r="RM535" s="436"/>
      <c r="RN535" s="436"/>
      <c r="RO535" s="436"/>
      <c r="RP535" s="436"/>
      <c r="RQ535" s="436"/>
      <c r="RR535" s="436"/>
      <c r="RS535" s="436"/>
      <c r="RT535" s="436"/>
      <c r="RU535" s="436"/>
      <c r="RV535" s="436"/>
      <c r="RW535" s="436"/>
      <c r="RX535" s="436"/>
      <c r="RY535" s="436"/>
      <c r="RZ535" s="436"/>
      <c r="SA535" s="436"/>
      <c r="SB535" s="436"/>
      <c r="SC535" s="436"/>
      <c r="SD535" s="436"/>
      <c r="SE535" s="436"/>
      <c r="SF535" s="436"/>
      <c r="SG535" s="436"/>
      <c r="SH535" s="436"/>
      <c r="SI535" s="436"/>
      <c r="SJ535" s="436"/>
      <c r="SK535" s="436"/>
      <c r="SL535" s="436"/>
      <c r="SM535" s="436"/>
      <c r="SN535" s="436"/>
      <c r="SO535" s="436"/>
      <c r="SP535" s="436"/>
      <c r="SQ535" s="436"/>
      <c r="SR535" s="436"/>
      <c r="SS535" s="436"/>
      <c r="ST535" s="436"/>
      <c r="SU535" s="436"/>
      <c r="SV535" s="436"/>
      <c r="SW535" s="436"/>
      <c r="SX535" s="436"/>
      <c r="SY535" s="436"/>
      <c r="SZ535" s="436"/>
      <c r="TA535" s="436"/>
      <c r="TB535" s="436"/>
      <c r="TC535" s="436"/>
      <c r="TD535" s="436"/>
      <c r="TE535" s="436"/>
      <c r="TF535" s="436"/>
      <c r="TG535" s="436"/>
      <c r="TH535" s="436"/>
      <c r="TI535" s="436"/>
      <c r="TJ535" s="436"/>
      <c r="TK535" s="436"/>
      <c r="TL535" s="436"/>
      <c r="TM535" s="436"/>
      <c r="TN535" s="436"/>
      <c r="TO535" s="436"/>
      <c r="TP535" s="436"/>
      <c r="TQ535" s="436"/>
      <c r="TR535" s="436"/>
      <c r="TS535" s="436"/>
      <c r="TT535" s="436"/>
      <c r="TU535" s="436"/>
      <c r="TV535" s="436"/>
      <c r="TW535" s="436"/>
      <c r="TX535" s="436"/>
      <c r="TY535" s="436"/>
      <c r="TZ535" s="436"/>
      <c r="UA535" s="436"/>
      <c r="UB535" s="436"/>
      <c r="UC535" s="436"/>
      <c r="UD535" s="436"/>
      <c r="UE535" s="436"/>
      <c r="UF535" s="436"/>
      <c r="UG535" s="436"/>
      <c r="UH535" s="436"/>
      <c r="UI535" s="436"/>
      <c r="UJ535" s="436"/>
      <c r="UK535" s="436"/>
      <c r="UL535" s="436"/>
      <c r="UM535" s="436"/>
      <c r="UN535" s="436"/>
      <c r="UO535" s="436"/>
      <c r="UP535" s="436"/>
      <c r="UQ535" s="436"/>
      <c r="UR535" s="436"/>
      <c r="US535" s="436"/>
      <c r="UT535" s="436"/>
      <c r="UU535" s="436"/>
      <c r="UV535" s="436"/>
      <c r="UW535" s="436"/>
      <c r="UX535" s="436"/>
      <c r="UY535" s="436"/>
      <c r="UZ535" s="436"/>
      <c r="VA535" s="436"/>
      <c r="VB535" s="436"/>
      <c r="VC535" s="436"/>
      <c r="VD535" s="436"/>
      <c r="VE535" s="436"/>
      <c r="VF535" s="436"/>
      <c r="VG535" s="436"/>
      <c r="VH535" s="436"/>
      <c r="VI535" s="436"/>
      <c r="VJ535" s="436"/>
      <c r="VK535" s="436"/>
      <c r="VL535" s="436"/>
      <c r="VM535" s="436"/>
      <c r="VN535" s="436"/>
      <c r="VO535" s="436"/>
      <c r="VP535" s="436"/>
      <c r="VQ535" s="436"/>
      <c r="VR535" s="436"/>
      <c r="VS535" s="436"/>
      <c r="VT535" s="436"/>
      <c r="VU535" s="436"/>
      <c r="VV535" s="436"/>
      <c r="VW535" s="436"/>
      <c r="VX535" s="436"/>
      <c r="VY535" s="436"/>
      <c r="VZ535" s="436"/>
      <c r="WA535" s="436"/>
      <c r="WB535" s="436"/>
      <c r="WC535" s="436"/>
      <c r="WD535" s="436"/>
      <c r="WE535" s="436"/>
      <c r="WF535" s="436"/>
      <c r="WG535" s="436"/>
      <c r="WH535" s="436"/>
      <c r="WI535" s="436"/>
      <c r="WJ535" s="436"/>
      <c r="WK535" s="436"/>
      <c r="WL535" s="436"/>
      <c r="WM535" s="436"/>
      <c r="WN535" s="436"/>
      <c r="WO535" s="436"/>
      <c r="WP535" s="436"/>
      <c r="WQ535" s="436"/>
      <c r="WR535" s="436"/>
      <c r="WS535" s="436"/>
      <c r="WT535" s="436"/>
      <c r="WU535" s="436"/>
      <c r="WV535" s="436"/>
      <c r="WW535" s="436"/>
      <c r="WX535" s="436"/>
      <c r="WY535" s="436"/>
      <c r="WZ535" s="436"/>
      <c r="XA535" s="436"/>
      <c r="XB535" s="436"/>
      <c r="XC535" s="436"/>
      <c r="XD535" s="436"/>
      <c r="XE535" s="436"/>
      <c r="XF535" s="436"/>
      <c r="XG535" s="436"/>
      <c r="XH535" s="436"/>
      <c r="XI535" s="436"/>
      <c r="XJ535" s="436"/>
      <c r="XK535" s="436"/>
      <c r="XL535" s="436"/>
      <c r="XM535" s="436"/>
      <c r="XN535" s="436"/>
      <c r="XO535" s="436"/>
      <c r="XP535" s="436"/>
      <c r="XQ535" s="436"/>
      <c r="XR535" s="436"/>
      <c r="XS535" s="436"/>
      <c r="XT535" s="436"/>
      <c r="XU535" s="436"/>
      <c r="XV535" s="436"/>
      <c r="XW535" s="436"/>
      <c r="XX535" s="436"/>
      <c r="XY535" s="436"/>
      <c r="XZ535" s="436"/>
      <c r="YA535" s="436"/>
      <c r="YB535" s="436"/>
      <c r="YC535" s="436"/>
      <c r="YD535" s="436"/>
      <c r="YE535" s="436"/>
      <c r="YF535" s="436"/>
      <c r="YG535" s="436"/>
      <c r="YH535" s="436"/>
      <c r="YI535" s="436"/>
      <c r="YJ535" s="436"/>
      <c r="YK535" s="436"/>
      <c r="YL535" s="436"/>
      <c r="YM535" s="436"/>
      <c r="YN535" s="436"/>
      <c r="YO535" s="436"/>
      <c r="YP535" s="436"/>
      <c r="YQ535" s="436"/>
      <c r="YR535" s="436"/>
      <c r="YS535" s="436"/>
      <c r="YT535" s="436"/>
      <c r="YU535" s="436"/>
      <c r="YV535" s="436"/>
      <c r="YW535" s="436"/>
      <c r="YX535" s="436"/>
      <c r="YY535" s="436"/>
      <c r="YZ535" s="436"/>
      <c r="ZA535" s="436"/>
      <c r="ZB535" s="436"/>
      <c r="ZC535" s="436"/>
      <c r="ZD535" s="436"/>
      <c r="ZE535" s="436"/>
      <c r="ZF535" s="436"/>
      <c r="ZG535" s="436"/>
      <c r="ZH535" s="436"/>
      <c r="ZI535" s="436"/>
      <c r="ZJ535" s="436"/>
      <c r="ZK535" s="436"/>
      <c r="ZL535" s="436"/>
      <c r="ZM535" s="436"/>
      <c r="ZN535" s="436"/>
      <c r="ZO535" s="436"/>
      <c r="ZP535" s="436"/>
      <c r="ZQ535" s="436"/>
      <c r="ZR535" s="436"/>
      <c r="ZS535" s="436"/>
      <c r="ZT535" s="436"/>
      <c r="ZU535" s="436"/>
      <c r="ZV535" s="436"/>
      <c r="ZW535" s="436"/>
      <c r="ZX535" s="436"/>
      <c r="ZY535" s="436"/>
      <c r="ZZ535" s="436"/>
      <c r="AAA535" s="436"/>
      <c r="AAB535" s="436"/>
      <c r="AAC535" s="436"/>
      <c r="AAD535" s="436"/>
      <c r="AAE535" s="436"/>
      <c r="AAF535" s="436"/>
      <c r="AAG535" s="436"/>
      <c r="AAH535" s="436"/>
      <c r="AAI535" s="436"/>
      <c r="AAJ535" s="436"/>
      <c r="AAK535" s="436"/>
      <c r="AAL535" s="436"/>
      <c r="AAM535" s="436"/>
      <c r="AAN535" s="436"/>
      <c r="AAO535" s="436"/>
      <c r="AAP535" s="436"/>
      <c r="AAQ535" s="436"/>
      <c r="AAR535" s="436"/>
      <c r="AAS535" s="436"/>
      <c r="AAT535" s="436"/>
      <c r="AAU535" s="436"/>
      <c r="AAV535" s="436"/>
      <c r="AAW535" s="436"/>
      <c r="AAX535" s="436"/>
      <c r="AAY535" s="436"/>
      <c r="AAZ535" s="436"/>
      <c r="ABA535" s="436"/>
      <c r="ABB535" s="436"/>
      <c r="ABC535" s="436"/>
      <c r="ABD535" s="436"/>
      <c r="ABE535" s="436"/>
      <c r="ABF535" s="436"/>
      <c r="ABG535" s="436"/>
      <c r="ABH535" s="436"/>
      <c r="ABI535" s="436"/>
      <c r="ABJ535" s="436"/>
      <c r="ABK535" s="436"/>
      <c r="ABL535" s="436"/>
      <c r="ABM535" s="436"/>
      <c r="ABN535" s="436"/>
      <c r="ABO535" s="436"/>
      <c r="ABP535" s="436"/>
      <c r="ABQ535" s="436"/>
      <c r="ABR535" s="436"/>
      <c r="ABS535" s="436"/>
      <c r="ABT535" s="436"/>
      <c r="ABU535" s="436"/>
      <c r="ABV535" s="436"/>
      <c r="ABW535" s="436"/>
      <c r="ABX535" s="436"/>
      <c r="ABY535" s="436"/>
      <c r="ABZ535" s="436"/>
      <c r="ACA535" s="436"/>
      <c r="ACB535" s="436"/>
      <c r="ACC535" s="436"/>
      <c r="ACD535" s="436"/>
      <c r="ACE535" s="436"/>
      <c r="ACF535" s="436"/>
      <c r="ACG535" s="436"/>
      <c r="ACH535" s="436"/>
      <c r="ACI535" s="436"/>
      <c r="ACJ535" s="436"/>
      <c r="ACK535" s="436"/>
      <c r="ACL535" s="436"/>
      <c r="ACM535" s="436"/>
      <c r="ACN535" s="436"/>
      <c r="ACO535" s="436"/>
      <c r="ACP535" s="436"/>
      <c r="ACQ535" s="436"/>
      <c r="ACR535" s="436"/>
      <c r="ACS535" s="436"/>
      <c r="ACT535" s="436"/>
      <c r="ACU535" s="436"/>
      <c r="ACV535" s="436"/>
      <c r="ACW535" s="436"/>
      <c r="ACX535" s="436"/>
      <c r="ACY535" s="436"/>
      <c r="ACZ535" s="436"/>
      <c r="ADA535" s="436"/>
      <c r="ADB535" s="436"/>
      <c r="ADC535" s="436"/>
      <c r="ADD535" s="436"/>
      <c r="ADE535" s="436"/>
      <c r="ADF535" s="436"/>
      <c r="ADG535" s="436"/>
      <c r="ADH535" s="436"/>
      <c r="ADI535" s="436"/>
      <c r="ADJ535" s="436"/>
      <c r="ADK535" s="436"/>
      <c r="ADL535" s="436"/>
      <c r="ADM535" s="436"/>
      <c r="ADN535" s="436"/>
      <c r="ADO535" s="436"/>
      <c r="ADP535" s="436"/>
      <c r="ADQ535" s="436"/>
      <c r="ADR535" s="436"/>
      <c r="ADS535" s="436"/>
      <c r="ADT535" s="436"/>
      <c r="ADU535" s="436"/>
      <c r="ADV535" s="436"/>
      <c r="ADW535" s="436"/>
      <c r="ADX535" s="436"/>
      <c r="ADY535" s="436"/>
      <c r="ADZ535" s="436"/>
      <c r="AEA535" s="436"/>
      <c r="AEB535" s="436"/>
      <c r="AEC535" s="436"/>
      <c r="AED535" s="436"/>
      <c r="AEE535" s="436"/>
      <c r="AEF535" s="436"/>
      <c r="AEG535" s="436"/>
      <c r="AEH535" s="436"/>
      <c r="AEI535" s="436"/>
      <c r="AEJ535" s="436"/>
      <c r="AEK535" s="436"/>
      <c r="AEL535" s="436"/>
      <c r="AEM535" s="436"/>
      <c r="AEN535" s="436"/>
      <c r="AEO535" s="436"/>
      <c r="AEP535" s="436"/>
      <c r="AEQ535" s="436"/>
      <c r="AER535" s="436"/>
      <c r="AES535" s="436"/>
      <c r="AET535" s="436"/>
      <c r="AEU535" s="436"/>
      <c r="AEV535" s="436"/>
      <c r="AEW535" s="436"/>
      <c r="AEX535" s="436"/>
      <c r="AEY535" s="436"/>
      <c r="AEZ535" s="436"/>
      <c r="AFA535" s="436"/>
      <c r="AFB535" s="436"/>
      <c r="AFC535" s="436"/>
      <c r="AFD535" s="436"/>
      <c r="AFE535" s="436"/>
      <c r="AFF535" s="436"/>
      <c r="AFG535" s="436"/>
      <c r="AFH535" s="436"/>
      <c r="AFI535" s="436"/>
      <c r="AFJ535" s="436"/>
      <c r="AFK535" s="436"/>
      <c r="AFL535" s="436"/>
      <c r="AFM535" s="436"/>
      <c r="AFN535" s="436"/>
      <c r="AFO535" s="436"/>
      <c r="AFP535" s="436"/>
      <c r="AFQ535" s="436"/>
      <c r="AFR535" s="436"/>
      <c r="AFS535" s="436"/>
      <c r="AFT535" s="436"/>
      <c r="AFU535" s="436"/>
      <c r="AFV535" s="436"/>
      <c r="AFW535" s="436"/>
      <c r="AFX535" s="436"/>
      <c r="AFY535" s="436"/>
      <c r="AFZ535" s="436"/>
      <c r="AGA535" s="436"/>
      <c r="AGB535" s="436"/>
      <c r="AGC535" s="436"/>
      <c r="AGD535" s="436"/>
      <c r="AGE535" s="436"/>
      <c r="AGF535" s="436"/>
      <c r="AGG535" s="436"/>
      <c r="AGH535" s="436"/>
      <c r="AGI535" s="436"/>
      <c r="AGJ535" s="436"/>
      <c r="AGK535" s="436"/>
      <c r="AGL535" s="436"/>
      <c r="AGM535" s="436"/>
      <c r="AGN535" s="436"/>
      <c r="AGO535" s="436"/>
      <c r="AGP535" s="436"/>
      <c r="AGQ535" s="436"/>
      <c r="AGR535" s="436"/>
      <c r="AGS535" s="436"/>
      <c r="AGT535" s="436"/>
      <c r="AGU535" s="436"/>
      <c r="AGV535" s="436"/>
      <c r="AGW535" s="436"/>
      <c r="AGX535" s="436"/>
      <c r="AGY535" s="436"/>
      <c r="AGZ535" s="436"/>
      <c r="AHA535" s="436"/>
      <c r="AHB535" s="436"/>
      <c r="AHC535" s="436"/>
      <c r="AHD535" s="436"/>
      <c r="AHE535" s="436"/>
      <c r="AHF535" s="436"/>
      <c r="AHG535" s="436"/>
      <c r="AHH535" s="436"/>
      <c r="AHI535" s="436"/>
      <c r="AHJ535" s="436"/>
      <c r="AHK535" s="436"/>
      <c r="AHL535" s="436"/>
      <c r="AHM535" s="436"/>
      <c r="AHN535" s="436"/>
      <c r="AHO535" s="436"/>
      <c r="AHP535" s="436"/>
      <c r="AHQ535" s="436"/>
      <c r="AHR535" s="436"/>
      <c r="AHS535" s="436"/>
      <c r="AHT535" s="436"/>
      <c r="AHU535" s="436"/>
      <c r="AHV535" s="436"/>
      <c r="AHW535" s="436"/>
      <c r="AHX535" s="436"/>
      <c r="AHY535" s="436"/>
      <c r="AHZ535" s="436"/>
      <c r="AIA535" s="436"/>
      <c r="AIB535" s="436"/>
      <c r="AIC535" s="436"/>
      <c r="AID535" s="436"/>
      <c r="AIE535" s="436"/>
      <c r="AIF535" s="436"/>
      <c r="AIG535" s="436"/>
      <c r="AIH535" s="436"/>
      <c r="AII535" s="436"/>
      <c r="AIJ535" s="436"/>
      <c r="AIK535" s="436"/>
      <c r="AIL535" s="436"/>
      <c r="AIM535" s="436"/>
      <c r="AIN535" s="436"/>
      <c r="AIO535" s="436"/>
      <c r="AIP535" s="436"/>
      <c r="AIQ535" s="436"/>
      <c r="AIR535" s="436"/>
      <c r="AIS535" s="436"/>
      <c r="AIT535" s="436"/>
      <c r="AIU535" s="436"/>
      <c r="AIV535" s="436"/>
      <c r="AIW535" s="436"/>
      <c r="AIX535" s="436"/>
      <c r="AIY535" s="436"/>
      <c r="AIZ535" s="436"/>
      <c r="AJA535" s="436"/>
      <c r="AJB535" s="436"/>
      <c r="AJC535" s="436"/>
      <c r="AJD535" s="436"/>
      <c r="AJE535" s="436"/>
      <c r="AJF535" s="436"/>
      <c r="AJG535" s="436"/>
      <c r="AJH535" s="436"/>
      <c r="AJI535" s="436"/>
      <c r="AJJ535" s="436"/>
      <c r="AJK535" s="436"/>
      <c r="AJL535" s="436"/>
      <c r="AJM535" s="436"/>
      <c r="AJN535" s="436"/>
      <c r="AJO535" s="436"/>
      <c r="AJP535" s="436"/>
      <c r="AJQ535" s="436"/>
      <c r="AJR535" s="436"/>
      <c r="AJS535" s="436"/>
      <c r="AJT535" s="436"/>
      <c r="AJU535" s="436"/>
      <c r="AJV535" s="436"/>
      <c r="AJW535" s="436"/>
      <c r="AJX535" s="436"/>
      <c r="AJY535" s="436"/>
      <c r="AJZ535" s="436"/>
      <c r="AKA535" s="436"/>
      <c r="AKB535" s="436"/>
      <c r="AKC535" s="436"/>
      <c r="AKD535" s="436"/>
      <c r="AKE535" s="436"/>
      <c r="AKF535" s="436"/>
      <c r="AKG535" s="436"/>
      <c r="AKH535" s="436"/>
      <c r="AKI535" s="436"/>
      <c r="AKJ535" s="436"/>
      <c r="AKK535" s="436"/>
      <c r="AKL535" s="436"/>
      <c r="AKM535" s="436"/>
      <c r="AKN535" s="436"/>
      <c r="AKO535" s="436"/>
      <c r="AKP535" s="436"/>
      <c r="AKQ535" s="436"/>
      <c r="AKR535" s="436"/>
      <c r="AKS535" s="436"/>
      <c r="AKT535" s="436"/>
      <c r="AKU535" s="436"/>
      <c r="AKV535" s="436"/>
      <c r="AKW535" s="436"/>
      <c r="AKX535" s="436"/>
      <c r="AKY535" s="436"/>
      <c r="AKZ535" s="436"/>
      <c r="ALA535" s="436"/>
      <c r="ALB535" s="436"/>
      <c r="ALC535" s="436"/>
      <c r="ALD535" s="436"/>
      <c r="ALE535" s="436"/>
      <c r="ALF535" s="436"/>
      <c r="ALG535" s="436"/>
      <c r="ALH535" s="436"/>
      <c r="ALI535" s="436"/>
      <c r="ALJ535" s="436"/>
      <c r="ALK535" s="436"/>
      <c r="ALL535" s="436"/>
      <c r="ALM535" s="436"/>
      <c r="ALN535" s="436"/>
      <c r="ALO535" s="436"/>
      <c r="ALP535" s="436"/>
      <c r="ALQ535" s="436"/>
      <c r="ALR535" s="436"/>
      <c r="ALS535" s="436"/>
      <c r="ALT535" s="436"/>
      <c r="ALU535" s="436"/>
      <c r="ALV535" s="436"/>
      <c r="ALW535" s="436"/>
      <c r="ALX535" s="436"/>
      <c r="ALY535" s="436"/>
      <c r="ALZ535" s="436"/>
      <c r="AMA535" s="436"/>
      <c r="AMB535" s="436"/>
      <c r="AMC535" s="436"/>
      <c r="AMD535" s="436"/>
      <c r="AME535" s="436"/>
      <c r="AMF535" s="436"/>
      <c r="AMG535" s="436"/>
      <c r="AMH535" s="436"/>
      <c r="AMI535" s="436"/>
      <c r="AMJ535" s="436"/>
      <c r="AMK535" s="436"/>
      <c r="AML535" s="436"/>
      <c r="AMM535" s="436"/>
      <c r="AMN535" s="436"/>
      <c r="AMO535" s="436"/>
      <c r="AMP535" s="436"/>
      <c r="AMQ535" s="436"/>
      <c r="AMR535" s="436"/>
      <c r="AMS535" s="436"/>
      <c r="AMT535" s="436"/>
      <c r="AMU535" s="436"/>
      <c r="AMV535" s="436"/>
      <c r="AMW535" s="436"/>
      <c r="AMX535" s="436"/>
      <c r="AMY535" s="436"/>
      <c r="AMZ535" s="436"/>
      <c r="ANA535" s="436"/>
      <c r="ANB535" s="436"/>
      <c r="ANC535" s="436"/>
      <c r="AND535" s="436"/>
      <c r="ANE535" s="436"/>
      <c r="ANF535" s="436"/>
      <c r="ANG535" s="436"/>
      <c r="ANH535" s="436"/>
      <c r="ANI535" s="436"/>
      <c r="ANJ535" s="436"/>
      <c r="ANK535" s="436"/>
      <c r="ANL535" s="436"/>
      <c r="ANM535" s="436"/>
      <c r="ANN535" s="436"/>
      <c r="ANO535" s="436"/>
      <c r="ANP535" s="436"/>
      <c r="ANQ535" s="436"/>
      <c r="ANR535" s="436"/>
      <c r="ANS535" s="436"/>
      <c r="ANT535" s="436"/>
      <c r="ANU535" s="436"/>
      <c r="ANV535" s="436"/>
      <c r="ANW535" s="436"/>
      <c r="ANX535" s="436"/>
      <c r="ANY535" s="436"/>
      <c r="ANZ535" s="436"/>
      <c r="AOA535" s="436"/>
      <c r="AOB535" s="436"/>
      <c r="AOC535" s="436"/>
      <c r="AOD535" s="436"/>
      <c r="AOE535" s="436"/>
      <c r="AOF535" s="436"/>
      <c r="AOG535" s="436"/>
      <c r="AOH535" s="436"/>
      <c r="AOI535" s="436"/>
      <c r="AOJ535" s="436"/>
      <c r="AOK535" s="436"/>
      <c r="AOL535" s="436"/>
      <c r="AOM535" s="436"/>
      <c r="AON535" s="436"/>
      <c r="AOO535" s="436"/>
      <c r="AOP535" s="436"/>
      <c r="AOQ535" s="436"/>
      <c r="AOR535" s="436"/>
      <c r="AOS535" s="436"/>
      <c r="AOT535" s="436"/>
      <c r="AOU535" s="436"/>
      <c r="AOV535" s="436"/>
      <c r="AOW535" s="436"/>
      <c r="AOX535" s="436"/>
      <c r="AOY535" s="436"/>
      <c r="AOZ535" s="436"/>
      <c r="APA535" s="436"/>
      <c r="APB535" s="436"/>
      <c r="APC535" s="436"/>
      <c r="APD535" s="436"/>
      <c r="APE535" s="436"/>
      <c r="APF535" s="436"/>
      <c r="APG535" s="436"/>
      <c r="APH535" s="436"/>
      <c r="API535" s="436"/>
      <c r="APJ535" s="436"/>
      <c r="APK535" s="436"/>
      <c r="APL535" s="436"/>
      <c r="APM535" s="436"/>
      <c r="APN535" s="436"/>
      <c r="APO535" s="436"/>
      <c r="APP535" s="436"/>
      <c r="APQ535" s="436"/>
      <c r="APR535" s="436"/>
      <c r="APS535" s="436"/>
      <c r="APT535" s="436"/>
      <c r="APU535" s="436"/>
      <c r="APV535" s="436"/>
      <c r="APW535" s="436"/>
      <c r="APX535" s="436"/>
      <c r="APY535" s="436"/>
      <c r="APZ535" s="436"/>
      <c r="AQA535" s="436"/>
      <c r="AQB535" s="436"/>
      <c r="AQC535" s="436"/>
      <c r="AQD535" s="436"/>
      <c r="AQE535" s="436"/>
      <c r="AQF535" s="436"/>
      <c r="AQG535" s="436"/>
      <c r="AQH535" s="436"/>
      <c r="AQI535" s="436"/>
      <c r="AQJ535" s="436"/>
      <c r="AQK535" s="436"/>
      <c r="AQL535" s="436"/>
      <c r="AQM535" s="436"/>
      <c r="AQN535" s="436"/>
      <c r="AQO535" s="436"/>
      <c r="AQP535" s="436"/>
      <c r="AQQ535" s="436"/>
      <c r="AQR535" s="436"/>
      <c r="AQS535" s="436"/>
      <c r="AQT535" s="436"/>
      <c r="AQU535" s="436"/>
      <c r="AQV535" s="436"/>
      <c r="AQW535" s="436"/>
      <c r="AQX535" s="436"/>
      <c r="AQY535" s="436"/>
      <c r="AQZ535" s="436"/>
      <c r="ARA535" s="436"/>
      <c r="ARB535" s="436"/>
      <c r="ARC535" s="436"/>
      <c r="ARD535" s="436"/>
      <c r="ARE535" s="436"/>
      <c r="ARF535" s="436"/>
      <c r="ARG535" s="436"/>
      <c r="ARH535" s="436"/>
      <c r="ARI535" s="436"/>
      <c r="ARJ535" s="436"/>
      <c r="ARK535" s="436"/>
      <c r="ARL535" s="436"/>
      <c r="ARM535" s="436"/>
      <c r="ARN535" s="436"/>
      <c r="ARO535" s="436"/>
      <c r="ARP535" s="436"/>
      <c r="ARQ535" s="436"/>
      <c r="ARR535" s="436"/>
      <c r="ARS535" s="436"/>
      <c r="ART535" s="436"/>
      <c r="ARU535" s="436"/>
      <c r="ARV535" s="436"/>
      <c r="ARW535" s="436"/>
      <c r="ARX535" s="436"/>
      <c r="ARY535" s="436"/>
      <c r="ARZ535" s="436"/>
      <c r="ASA535" s="436"/>
      <c r="ASB535" s="436"/>
      <c r="ASC535" s="436"/>
      <c r="ASD535" s="436"/>
      <c r="ASE535" s="436"/>
      <c r="ASF535" s="436"/>
      <c r="ASG535" s="436"/>
      <c r="ASH535" s="436"/>
      <c r="ASI535" s="436"/>
      <c r="ASJ535" s="436"/>
      <c r="ASK535" s="436"/>
      <c r="ASL535" s="436"/>
      <c r="ASM535" s="436"/>
      <c r="ASN535" s="436"/>
      <c r="ASO535" s="436"/>
      <c r="ASP535" s="436"/>
      <c r="ASQ535" s="436"/>
      <c r="ASR535" s="436"/>
      <c r="ASS535" s="436"/>
      <c r="AST535" s="436"/>
      <c r="ASU535" s="436"/>
      <c r="ASV535" s="436"/>
      <c r="ASW535" s="436"/>
      <c r="ASX535" s="436"/>
      <c r="ASY535" s="436"/>
      <c r="ASZ535" s="436"/>
      <c r="ATA535" s="436"/>
      <c r="ATB535" s="436"/>
      <c r="ATC535" s="436"/>
      <c r="ATD535" s="436"/>
      <c r="ATE535" s="436"/>
      <c r="ATF535" s="436"/>
      <c r="ATG535" s="436"/>
      <c r="ATH535" s="436"/>
      <c r="ATI535" s="436"/>
      <c r="ATJ535" s="436"/>
      <c r="ATK535" s="436"/>
      <c r="ATL535" s="436"/>
      <c r="ATM535" s="436"/>
      <c r="ATN535" s="436"/>
      <c r="ATO535" s="436"/>
      <c r="ATP535" s="436"/>
      <c r="ATQ535" s="436"/>
      <c r="ATR535" s="436"/>
      <c r="ATS535" s="436"/>
      <c r="ATT535" s="436"/>
      <c r="ATU535" s="436"/>
      <c r="ATV535" s="436"/>
      <c r="ATW535" s="436"/>
      <c r="ATX535" s="436"/>
      <c r="ATY535" s="436"/>
      <c r="ATZ535" s="436"/>
      <c r="AUA535" s="436"/>
      <c r="AUB535" s="436"/>
      <c r="AUC535" s="436"/>
      <c r="AUD535" s="436"/>
      <c r="AUE535" s="436"/>
      <c r="AUF535" s="436"/>
      <c r="AUG535" s="436"/>
      <c r="AUH535" s="436"/>
      <c r="AUI535" s="436"/>
      <c r="AUJ535" s="436"/>
      <c r="AUK535" s="436"/>
      <c r="AUL535" s="436"/>
      <c r="AUM535" s="436"/>
      <c r="AUN535" s="436"/>
      <c r="AUO535" s="436"/>
      <c r="AUP535" s="436"/>
      <c r="AUQ535" s="436"/>
      <c r="AUR535" s="436"/>
      <c r="AUS535" s="436"/>
      <c r="AUT535" s="436"/>
      <c r="AUU535" s="436"/>
      <c r="AUV535" s="436"/>
      <c r="AUW535" s="436"/>
      <c r="AUX535" s="436"/>
      <c r="AUY535" s="436"/>
      <c r="AUZ535" s="436"/>
      <c r="AVA535" s="436"/>
      <c r="AVB535" s="436"/>
      <c r="AVC535" s="436"/>
      <c r="AVD535" s="436"/>
      <c r="AVE535" s="436"/>
      <c r="AVF535" s="436"/>
      <c r="AVG535" s="436"/>
      <c r="AVH535" s="436"/>
      <c r="AVI535" s="436"/>
      <c r="AVJ535" s="436"/>
      <c r="AVK535" s="436"/>
      <c r="AVL535" s="436"/>
      <c r="AVM535" s="436"/>
      <c r="AVN535" s="436"/>
      <c r="AVO535" s="436"/>
      <c r="AVP535" s="436"/>
      <c r="AVQ535" s="436"/>
      <c r="AVR535" s="436"/>
      <c r="AVS535" s="436"/>
      <c r="AVT535" s="436"/>
      <c r="AVU535" s="436"/>
      <c r="AVV535" s="436"/>
      <c r="AVW535" s="436"/>
      <c r="AVX535" s="436"/>
      <c r="AVY535" s="436"/>
      <c r="AVZ535" s="436"/>
      <c r="AWA535" s="436"/>
      <c r="AWB535" s="436"/>
      <c r="AWC535" s="436"/>
      <c r="AWD535" s="436"/>
      <c r="AWE535" s="436"/>
      <c r="AWF535" s="436"/>
      <c r="AWG535" s="436"/>
      <c r="AWH535" s="436"/>
      <c r="AWI535" s="436"/>
      <c r="AWJ535" s="436"/>
      <c r="AWK535" s="436"/>
      <c r="AWL535" s="436"/>
      <c r="AWM535" s="436"/>
      <c r="AWN535" s="436"/>
      <c r="AWO535" s="436"/>
      <c r="AWP535" s="436"/>
      <c r="AWQ535" s="436"/>
      <c r="AWR535" s="436"/>
      <c r="AWS535" s="436"/>
      <c r="AWT535" s="436"/>
      <c r="AWU535" s="436"/>
      <c r="AWV535" s="436"/>
      <c r="AWW535" s="436"/>
      <c r="AWX535" s="436"/>
      <c r="AWY535" s="436"/>
      <c r="AWZ535" s="436"/>
      <c r="AXA535" s="436"/>
      <c r="AXB535" s="436"/>
      <c r="AXC535" s="436"/>
      <c r="AXD535" s="436"/>
      <c r="AXE535" s="436"/>
      <c r="AXF535" s="436"/>
      <c r="AXG535" s="436"/>
      <c r="AXH535" s="436"/>
      <c r="AXI535" s="436"/>
      <c r="AXJ535" s="436"/>
      <c r="AXK535" s="436"/>
      <c r="AXL535" s="436"/>
      <c r="AXM535" s="436"/>
      <c r="AXN535" s="436"/>
      <c r="AXO535" s="436"/>
      <c r="AXP535" s="436"/>
      <c r="AXQ535" s="436"/>
      <c r="AXR535" s="436"/>
      <c r="AXS535" s="436"/>
      <c r="AXT535" s="436"/>
      <c r="AXU535" s="436"/>
      <c r="AXV535" s="436"/>
      <c r="AXW535" s="436"/>
      <c r="AXX535" s="436"/>
      <c r="AXY535" s="436"/>
      <c r="AXZ535" s="436"/>
      <c r="AYA535" s="436"/>
      <c r="AYB535" s="436"/>
      <c r="AYC535" s="436"/>
      <c r="AYD535" s="436"/>
      <c r="AYE535" s="436"/>
      <c r="AYF535" s="436"/>
      <c r="AYG535" s="436"/>
      <c r="AYH535" s="436"/>
      <c r="AYI535" s="436"/>
      <c r="AYJ535" s="436"/>
      <c r="AYK535" s="436"/>
      <c r="AYL535" s="436"/>
      <c r="AYM535" s="436"/>
      <c r="AYN535" s="436"/>
      <c r="AYO535" s="436"/>
      <c r="AYP535" s="436"/>
      <c r="AYQ535" s="436"/>
      <c r="AYR535" s="436"/>
      <c r="AYS535" s="436"/>
      <c r="AYT535" s="436"/>
      <c r="AYU535" s="436"/>
      <c r="AYV535" s="436"/>
      <c r="AYW535" s="436"/>
      <c r="AYX535" s="436"/>
      <c r="AYY535" s="436"/>
      <c r="AYZ535" s="436"/>
      <c r="AZA535" s="436"/>
      <c r="AZB535" s="436"/>
      <c r="AZC535" s="436"/>
      <c r="AZD535" s="436"/>
      <c r="AZE535" s="436"/>
      <c r="AZF535" s="436"/>
      <c r="AZG535" s="436"/>
      <c r="AZH535" s="436"/>
      <c r="AZI535" s="436"/>
      <c r="AZJ535" s="436"/>
      <c r="AZK535" s="436"/>
      <c r="AZL535" s="436"/>
      <c r="AZM535" s="436"/>
      <c r="AZN535" s="436"/>
      <c r="AZO535" s="436"/>
      <c r="AZP535" s="436"/>
      <c r="AZQ535" s="436"/>
      <c r="AZR535" s="436"/>
      <c r="AZS535" s="436"/>
      <c r="AZT535" s="436"/>
      <c r="AZU535" s="436"/>
      <c r="AZV535" s="436"/>
      <c r="AZW535" s="436"/>
      <c r="AZX535" s="436"/>
      <c r="AZY535" s="436"/>
      <c r="AZZ535" s="436"/>
      <c r="BAA535" s="436"/>
      <c r="BAB535" s="436"/>
      <c r="BAC535" s="436"/>
      <c r="BAD535" s="436"/>
      <c r="BAE535" s="436"/>
      <c r="BAF535" s="436"/>
      <c r="BAG535" s="436"/>
      <c r="BAH535" s="436"/>
      <c r="BAI535" s="436"/>
      <c r="BAJ535" s="436"/>
      <c r="BAK535" s="436"/>
      <c r="BAL535" s="436"/>
      <c r="BAM535" s="436"/>
      <c r="BAN535" s="436"/>
      <c r="BAO535" s="436"/>
      <c r="BAP535" s="436"/>
      <c r="BAQ535" s="436"/>
      <c r="BAR535" s="436"/>
      <c r="BAS535" s="436"/>
      <c r="BAT535" s="436"/>
      <c r="BAU535" s="436"/>
      <c r="BAV535" s="436"/>
      <c r="BAW535" s="436"/>
      <c r="BAX535" s="436"/>
      <c r="BAY535" s="436"/>
      <c r="BAZ535" s="436"/>
      <c r="BBA535" s="436"/>
      <c r="BBB535" s="436"/>
      <c r="BBC535" s="436"/>
      <c r="BBD535" s="436"/>
      <c r="BBE535" s="436"/>
      <c r="BBF535" s="436"/>
      <c r="BBG535" s="436"/>
      <c r="BBH535" s="436"/>
      <c r="BBI535" s="436"/>
      <c r="BBJ535" s="436"/>
      <c r="BBK535" s="436"/>
      <c r="BBL535" s="436"/>
      <c r="BBM535" s="436"/>
      <c r="BBN535" s="436"/>
      <c r="BBO535" s="436"/>
      <c r="BBP535" s="436"/>
      <c r="BBQ535" s="436"/>
      <c r="BBR535" s="436"/>
      <c r="BBS535" s="436"/>
      <c r="BBT535" s="436"/>
      <c r="BBU535" s="436"/>
      <c r="BBV535" s="436"/>
      <c r="BBW535" s="436"/>
      <c r="BBX535" s="436"/>
      <c r="BBY535" s="436"/>
      <c r="BBZ535" s="436"/>
      <c r="BCA535" s="436"/>
      <c r="BCB535" s="436"/>
      <c r="BCC535" s="436"/>
      <c r="BCD535" s="436"/>
      <c r="BCE535" s="436"/>
      <c r="BCF535" s="436"/>
      <c r="BCG535" s="436"/>
      <c r="BCH535" s="436"/>
      <c r="BCI535" s="436"/>
      <c r="BCJ535" s="436"/>
      <c r="BCK535" s="436"/>
      <c r="BCL535" s="436"/>
      <c r="BCM535" s="436"/>
      <c r="BCN535" s="436"/>
      <c r="BCO535" s="436"/>
      <c r="BCP535" s="436"/>
      <c r="BCQ535" s="436"/>
      <c r="BCR535" s="436"/>
      <c r="BCS535" s="436"/>
      <c r="BCT535" s="436"/>
      <c r="BCU535" s="436"/>
      <c r="BCV535" s="436"/>
      <c r="BCW535" s="436"/>
      <c r="BCX535" s="436"/>
      <c r="BCY535" s="436"/>
      <c r="BCZ535" s="436"/>
      <c r="BDA535" s="436"/>
      <c r="BDB535" s="436"/>
      <c r="BDC535" s="436"/>
      <c r="BDD535" s="436"/>
      <c r="BDE535" s="436"/>
      <c r="BDF535" s="436"/>
      <c r="BDG535" s="436"/>
      <c r="BDH535" s="436"/>
      <c r="BDI535" s="436"/>
      <c r="BDJ535" s="436"/>
      <c r="BDK535" s="436"/>
      <c r="BDL535" s="436"/>
      <c r="BDM535" s="436"/>
      <c r="BDN535" s="436"/>
      <c r="BDO535" s="436"/>
      <c r="BDP535" s="436"/>
      <c r="BDQ535" s="436"/>
      <c r="BDR535" s="436"/>
      <c r="BDS535" s="436"/>
      <c r="BDT535" s="436"/>
      <c r="BDU535" s="436"/>
      <c r="BDV535" s="436"/>
      <c r="BDW535" s="436"/>
      <c r="BDX535" s="436"/>
      <c r="BDY535" s="436"/>
      <c r="BDZ535" s="436"/>
      <c r="BEA535" s="436"/>
      <c r="BEB535" s="436"/>
      <c r="BEC535" s="436"/>
      <c r="BED535" s="436"/>
      <c r="BEE535" s="436"/>
      <c r="BEF535" s="436"/>
      <c r="BEG535" s="436"/>
      <c r="BEH535" s="436"/>
      <c r="BEI535" s="436"/>
      <c r="BEJ535" s="436"/>
      <c r="BEK535" s="436"/>
      <c r="BEL535" s="436"/>
      <c r="BEM535" s="436"/>
      <c r="BEN535" s="436"/>
      <c r="BEO535" s="436"/>
      <c r="BEP535" s="436"/>
      <c r="BEQ535" s="436"/>
      <c r="BER535" s="436"/>
      <c r="BES535" s="436"/>
      <c r="BET535" s="436"/>
      <c r="BEU535" s="436"/>
      <c r="BEV535" s="436"/>
      <c r="BEW535" s="436"/>
      <c r="BEX535" s="436"/>
      <c r="BEY535" s="436"/>
      <c r="BEZ535" s="436"/>
      <c r="BFA535" s="436"/>
      <c r="BFB535" s="436"/>
      <c r="BFC535" s="436"/>
      <c r="BFD535" s="436"/>
      <c r="BFE535" s="436"/>
      <c r="BFF535" s="436"/>
      <c r="BFG535" s="436"/>
      <c r="BFH535" s="436"/>
      <c r="BFI535" s="436"/>
      <c r="BFJ535" s="436"/>
      <c r="BFK535" s="436"/>
      <c r="BFL535" s="436"/>
      <c r="BFM535" s="436"/>
      <c r="BFN535" s="436"/>
      <c r="BFO535" s="436"/>
      <c r="BFP535" s="436"/>
      <c r="BFQ535" s="436"/>
      <c r="BFR535" s="436"/>
      <c r="BFS535" s="436"/>
      <c r="BFT535" s="436"/>
      <c r="BFU535" s="436"/>
      <c r="BFV535" s="436"/>
      <c r="BFW535" s="436"/>
      <c r="BFX535" s="436"/>
      <c r="BFY535" s="436"/>
      <c r="BFZ535" s="436"/>
      <c r="BGA535" s="436"/>
      <c r="BGB535" s="436"/>
      <c r="BGC535" s="436"/>
      <c r="BGD535" s="436"/>
      <c r="BGE535" s="436"/>
      <c r="BGF535" s="436"/>
      <c r="BGG535" s="436"/>
      <c r="BGH535" s="436"/>
      <c r="BGI535" s="436"/>
      <c r="BGJ535" s="436"/>
      <c r="BGK535" s="436"/>
      <c r="BGL535" s="436"/>
      <c r="BGM535" s="436"/>
      <c r="BGN535" s="436"/>
      <c r="BGO535" s="436"/>
      <c r="BGP535" s="436"/>
      <c r="BGQ535" s="436"/>
      <c r="BGR535" s="436"/>
      <c r="BGS535" s="436"/>
      <c r="BGT535" s="436"/>
      <c r="BGU535" s="436"/>
      <c r="BGV535" s="436"/>
      <c r="BGW535" s="436"/>
      <c r="BGX535" s="436"/>
      <c r="BGY535" s="436"/>
      <c r="BGZ535" s="436"/>
      <c r="BHA535" s="436"/>
      <c r="BHB535" s="436"/>
      <c r="BHC535" s="436"/>
      <c r="BHD535" s="436"/>
      <c r="BHE535" s="436"/>
      <c r="BHF535" s="436"/>
      <c r="BHG535" s="436"/>
      <c r="BHH535" s="436"/>
      <c r="BHI535" s="436"/>
      <c r="BHJ535" s="436"/>
      <c r="BHK535" s="436"/>
      <c r="BHL535" s="436"/>
      <c r="BHM535" s="436"/>
      <c r="BHN535" s="436"/>
      <c r="BHO535" s="436"/>
      <c r="BHP535" s="436"/>
      <c r="BHQ535" s="436"/>
      <c r="BHR535" s="436"/>
      <c r="BHS535" s="436"/>
      <c r="BHT535" s="436"/>
      <c r="BHU535" s="436"/>
      <c r="BHV535" s="436"/>
      <c r="BHW535" s="436"/>
      <c r="BHX535" s="436"/>
      <c r="BHY535" s="436"/>
      <c r="BHZ535" s="436"/>
      <c r="BIA535" s="436"/>
      <c r="BIB535" s="436"/>
      <c r="BIC535" s="436"/>
      <c r="BID535" s="436"/>
      <c r="BIE535" s="436"/>
      <c r="BIF535" s="436"/>
      <c r="BIG535" s="436"/>
      <c r="BIH535" s="436"/>
      <c r="BII535" s="436"/>
      <c r="BIJ535" s="436"/>
      <c r="BIK535" s="436"/>
      <c r="BIL535" s="436"/>
      <c r="BIM535" s="436"/>
      <c r="BIN535" s="436"/>
      <c r="BIO535" s="436"/>
      <c r="BIP535" s="436"/>
      <c r="BIQ535" s="436"/>
      <c r="BIR535" s="436"/>
      <c r="BIS535" s="436"/>
      <c r="BIT535" s="436"/>
      <c r="BIU535" s="436"/>
      <c r="BIV535" s="436"/>
      <c r="BIW535" s="436"/>
      <c r="BIX535" s="436"/>
      <c r="BIY535" s="436"/>
      <c r="BIZ535" s="436"/>
      <c r="BJA535" s="436"/>
      <c r="BJB535" s="436"/>
      <c r="BJC535" s="436"/>
      <c r="BJD535" s="436"/>
      <c r="BJE535" s="436"/>
      <c r="BJF535" s="436"/>
      <c r="BJG535" s="436"/>
      <c r="BJH535" s="436"/>
      <c r="BJI535" s="436"/>
      <c r="BJJ535" s="436"/>
      <c r="BJK535" s="436"/>
      <c r="BJL535" s="436"/>
      <c r="BJM535" s="436"/>
      <c r="BJN535" s="436"/>
      <c r="BJO535" s="436"/>
      <c r="BJP535" s="436"/>
      <c r="BJQ535" s="436"/>
      <c r="BJR535" s="436"/>
      <c r="BJS535" s="436"/>
      <c r="BJT535" s="436"/>
      <c r="BJU535" s="436"/>
      <c r="BJV535" s="436"/>
      <c r="BJW535" s="436"/>
      <c r="BJX535" s="436"/>
      <c r="BJY535" s="436"/>
      <c r="BJZ535" s="436"/>
      <c r="BKA535" s="436"/>
      <c r="BKB535" s="436"/>
      <c r="BKC535" s="436"/>
      <c r="BKD535" s="436"/>
      <c r="BKE535" s="436"/>
      <c r="BKF535" s="436"/>
      <c r="BKG535" s="436"/>
      <c r="BKH535" s="436"/>
      <c r="BKI535" s="436"/>
      <c r="BKJ535" s="436"/>
      <c r="BKK535" s="436"/>
      <c r="BKL535" s="436"/>
      <c r="BKM535" s="436"/>
      <c r="BKN535" s="436"/>
      <c r="BKO535" s="436"/>
      <c r="BKP535" s="436"/>
      <c r="BKQ535" s="436"/>
      <c r="BKR535" s="436"/>
      <c r="BKS535" s="436"/>
      <c r="BKT535" s="436"/>
      <c r="BKU535" s="436"/>
      <c r="BKV535" s="436"/>
      <c r="BKW535" s="436"/>
      <c r="BKX535" s="436"/>
      <c r="BKY535" s="436"/>
      <c r="BKZ535" s="436"/>
      <c r="BLA535" s="436"/>
      <c r="BLB535" s="436"/>
      <c r="BLC535" s="436"/>
      <c r="BLD535" s="436"/>
      <c r="BLE535" s="436"/>
      <c r="BLF535" s="436"/>
      <c r="BLG535" s="436"/>
      <c r="BLH535" s="436"/>
      <c r="BLI535" s="436"/>
      <c r="BLJ535" s="436"/>
      <c r="BLK535" s="436"/>
      <c r="BLL535" s="436"/>
      <c r="BLM535" s="436"/>
      <c r="BLN535" s="436"/>
      <c r="BLO535" s="436"/>
      <c r="BLP535" s="436"/>
      <c r="BLQ535" s="436"/>
      <c r="BLR535" s="436"/>
      <c r="BLS535" s="436"/>
      <c r="BLT535" s="436"/>
      <c r="BLU535" s="436"/>
      <c r="BLV535" s="436"/>
      <c r="BLW535" s="436"/>
      <c r="BLX535" s="436"/>
      <c r="BLY535" s="436"/>
      <c r="BLZ535" s="436"/>
      <c r="BMA535" s="436"/>
      <c r="BMB535" s="436"/>
      <c r="BMC535" s="436"/>
      <c r="BMD535" s="436"/>
      <c r="BME535" s="436"/>
      <c r="BMF535" s="436"/>
      <c r="BMG535" s="436"/>
      <c r="BMH535" s="436"/>
      <c r="BMI535" s="436"/>
      <c r="BMJ535" s="436"/>
      <c r="BMK535" s="436"/>
      <c r="BML535" s="436"/>
      <c r="BMM535" s="436"/>
      <c r="BMN535" s="436"/>
      <c r="BMO535" s="436"/>
      <c r="BMP535" s="436"/>
      <c r="BMQ535" s="436"/>
      <c r="BMR535" s="436"/>
      <c r="BMS535" s="436"/>
      <c r="BMT535" s="436"/>
      <c r="BMU535" s="436"/>
      <c r="BMV535" s="436"/>
      <c r="BMW535" s="436"/>
      <c r="BMX535" s="436"/>
      <c r="BMY535" s="436"/>
      <c r="BMZ535" s="436"/>
      <c r="BNA535" s="436"/>
      <c r="BNB535" s="436"/>
      <c r="BNC535" s="436"/>
      <c r="BND535" s="436"/>
      <c r="BNE535" s="436"/>
      <c r="BNF535" s="436"/>
      <c r="BNG535" s="436"/>
      <c r="BNH535" s="436"/>
      <c r="BNI535" s="436"/>
      <c r="BNJ535" s="436"/>
      <c r="BNK535" s="436"/>
      <c r="BNL535" s="436"/>
      <c r="BNM535" s="436"/>
      <c r="BNN535" s="436"/>
      <c r="BNO535" s="436"/>
      <c r="BNP535" s="436"/>
      <c r="BNQ535" s="436"/>
      <c r="BNR535" s="436"/>
      <c r="BNS535" s="436"/>
      <c r="BNT535" s="436"/>
      <c r="BNU535" s="436"/>
      <c r="BNV535" s="436"/>
      <c r="BNW535" s="436"/>
      <c r="BNX535" s="436"/>
      <c r="BNY535" s="436"/>
      <c r="BNZ535" s="436"/>
      <c r="BOA535" s="436"/>
      <c r="BOB535" s="436"/>
      <c r="BOC535" s="436"/>
      <c r="BOD535" s="436"/>
      <c r="BOE535" s="436"/>
      <c r="BOF535" s="436"/>
      <c r="BOG535" s="436"/>
      <c r="BOH535" s="436"/>
      <c r="BOI535" s="436"/>
      <c r="BOJ535" s="436"/>
      <c r="BOK535" s="436"/>
      <c r="BOL535" s="436"/>
      <c r="BOM535" s="436"/>
      <c r="BON535" s="436"/>
      <c r="BOO535" s="436"/>
      <c r="BOP535" s="436"/>
      <c r="BOQ535" s="436"/>
      <c r="BOR535" s="436"/>
      <c r="BOS535" s="436"/>
      <c r="BOT535" s="436"/>
      <c r="BOU535" s="436"/>
      <c r="BOV535" s="436"/>
      <c r="BOW535" s="436"/>
      <c r="BOX535" s="436"/>
      <c r="BOY535" s="436"/>
      <c r="BOZ535" s="436"/>
      <c r="BPA535" s="436"/>
      <c r="BPB535" s="436"/>
      <c r="BPC535" s="436"/>
      <c r="BPD535" s="436"/>
      <c r="BPE535" s="436"/>
      <c r="BPF535" s="436"/>
      <c r="BPG535" s="436"/>
      <c r="BPH535" s="436"/>
      <c r="BPI535" s="436"/>
      <c r="BPJ535" s="436"/>
      <c r="BPK535" s="436"/>
      <c r="BPL535" s="436"/>
      <c r="BPM535" s="436"/>
      <c r="BPN535" s="436"/>
      <c r="BPO535" s="436"/>
      <c r="BPP535" s="436"/>
      <c r="BPQ535" s="436"/>
      <c r="BPR535" s="436"/>
      <c r="BPS535" s="436"/>
      <c r="BPT535" s="436"/>
      <c r="BPU535" s="436"/>
      <c r="BPV535" s="436"/>
      <c r="BPW535" s="436"/>
      <c r="BPX535" s="436"/>
      <c r="BPY535" s="436"/>
      <c r="BPZ535" s="436"/>
      <c r="BQA535" s="436"/>
      <c r="BQB535" s="436"/>
      <c r="BQC535" s="436"/>
      <c r="BQD535" s="436"/>
      <c r="BQE535" s="436"/>
      <c r="BQF535" s="436"/>
      <c r="BQG535" s="436"/>
      <c r="BQH535" s="436"/>
      <c r="BQI535" s="436"/>
      <c r="BQJ535" s="436"/>
      <c r="BQK535" s="436"/>
      <c r="BQL535" s="436"/>
      <c r="BQM535" s="436"/>
      <c r="BQN535" s="436"/>
      <c r="BQO535" s="436"/>
      <c r="BQP535" s="436"/>
      <c r="BQQ535" s="436"/>
      <c r="BQR535" s="436"/>
      <c r="BQS535" s="436"/>
      <c r="BQT535" s="436"/>
      <c r="BQU535" s="436"/>
      <c r="BQV535" s="436"/>
      <c r="BQW535" s="436"/>
      <c r="BQX535" s="436"/>
      <c r="BQY535" s="436"/>
      <c r="BQZ535" s="436"/>
      <c r="BRA535" s="436"/>
      <c r="BRB535" s="436"/>
      <c r="BRC535" s="436"/>
      <c r="BRD535" s="436"/>
      <c r="BRE535" s="436"/>
      <c r="BRF535" s="436"/>
      <c r="BRG535" s="436"/>
      <c r="BRH535" s="436"/>
      <c r="BRI535" s="436"/>
      <c r="BRJ535" s="436"/>
      <c r="BRK535" s="436"/>
      <c r="BRL535" s="436"/>
      <c r="BRM535" s="436"/>
      <c r="BRN535" s="436"/>
      <c r="BRO535" s="436"/>
      <c r="BRP535" s="436"/>
      <c r="BRQ535" s="436"/>
      <c r="BRR535" s="436"/>
      <c r="BRS535" s="436"/>
      <c r="BRT535" s="436"/>
      <c r="BRU535" s="436"/>
      <c r="BRV535" s="436"/>
      <c r="BRW535" s="436"/>
      <c r="BRX535" s="436"/>
      <c r="BRY535" s="436"/>
      <c r="BRZ535" s="436"/>
      <c r="BSA535" s="436"/>
      <c r="BSB535" s="436"/>
      <c r="BSC535" s="436"/>
      <c r="BSD535" s="436"/>
      <c r="BSE535" s="436"/>
      <c r="BSF535" s="436"/>
      <c r="BSG535" s="436"/>
      <c r="BSH535" s="436"/>
      <c r="BSI535" s="436"/>
      <c r="BSJ535" s="436"/>
      <c r="BSK535" s="436"/>
      <c r="BSL535" s="436"/>
      <c r="BSM535" s="436"/>
      <c r="BSN535" s="436"/>
      <c r="BSO535" s="436"/>
      <c r="BSP535" s="436"/>
      <c r="BSQ535" s="436"/>
      <c r="BSR535" s="436"/>
      <c r="BSS535" s="436"/>
      <c r="BST535" s="436"/>
      <c r="BSU535" s="436"/>
      <c r="BSV535" s="436"/>
      <c r="BSW535" s="436"/>
      <c r="BSX535" s="436"/>
      <c r="BSY535" s="436"/>
      <c r="BSZ535" s="436"/>
      <c r="BTA535" s="436"/>
      <c r="BTB535" s="436"/>
      <c r="BTC535" s="436"/>
      <c r="BTD535" s="436"/>
      <c r="BTE535" s="436"/>
      <c r="BTF535" s="436"/>
      <c r="BTG535" s="436"/>
      <c r="BTH535" s="436"/>
      <c r="BTI535" s="436"/>
      <c r="BTJ535" s="436"/>
      <c r="BTK535" s="436"/>
      <c r="BTL535" s="436"/>
      <c r="BTM535" s="436"/>
      <c r="BTN535" s="436"/>
      <c r="BTO535" s="436"/>
      <c r="BTP535" s="436"/>
      <c r="BTQ535" s="436"/>
      <c r="BTR535" s="436"/>
      <c r="BTS535" s="436"/>
      <c r="BTT535" s="436"/>
      <c r="BTU535" s="436"/>
      <c r="BTV535" s="436"/>
      <c r="BTW535" s="436"/>
      <c r="BTX535" s="436"/>
      <c r="BTY535" s="436"/>
      <c r="BTZ535" s="436"/>
      <c r="BUA535" s="436"/>
      <c r="BUB535" s="436"/>
      <c r="BUC535" s="436"/>
      <c r="BUD535" s="436"/>
      <c r="BUE535" s="436"/>
      <c r="BUF535" s="436"/>
      <c r="BUG535" s="436"/>
      <c r="BUH535" s="436"/>
      <c r="BUI535" s="436"/>
      <c r="BUJ535" s="436"/>
      <c r="BUK535" s="436"/>
      <c r="BUL535" s="436"/>
      <c r="BUM535" s="436"/>
      <c r="BUN535" s="436"/>
      <c r="BUO535" s="436"/>
      <c r="BUP535" s="436"/>
      <c r="BUQ535" s="436"/>
      <c r="BUR535" s="436"/>
      <c r="BUS535" s="436"/>
      <c r="BUT535" s="436"/>
      <c r="BUU535" s="436"/>
      <c r="BUV535" s="436"/>
      <c r="BUW535" s="436"/>
      <c r="BUX535" s="436"/>
      <c r="BUY535" s="436"/>
      <c r="BUZ535" s="436"/>
      <c r="BVA535" s="436"/>
      <c r="BVB535" s="436"/>
      <c r="BVC535" s="436"/>
      <c r="BVD535" s="436"/>
      <c r="BVE535" s="436"/>
      <c r="BVF535" s="436"/>
      <c r="BVG535" s="436"/>
      <c r="BVH535" s="436"/>
      <c r="BVI535" s="436"/>
      <c r="BVJ535" s="436"/>
      <c r="BVK535" s="436"/>
      <c r="BVL535" s="436"/>
      <c r="BVM535" s="436"/>
      <c r="BVN535" s="436"/>
      <c r="BVO535" s="436"/>
      <c r="BVP535" s="436"/>
      <c r="BVQ535" s="436"/>
      <c r="BVR535" s="436"/>
      <c r="BVS535" s="436"/>
      <c r="BVT535" s="436"/>
      <c r="BVU535" s="436"/>
      <c r="BVV535" s="436"/>
      <c r="BVW535" s="436"/>
      <c r="BVX535" s="436"/>
      <c r="BVY535" s="436"/>
      <c r="BVZ535" s="436"/>
      <c r="BWA535" s="436"/>
      <c r="BWB535" s="436"/>
      <c r="BWC535" s="436"/>
      <c r="BWD535" s="436"/>
      <c r="BWE535" s="436"/>
      <c r="BWF535" s="436"/>
      <c r="BWG535" s="436"/>
      <c r="BWH535" s="436"/>
      <c r="BWI535" s="436"/>
      <c r="BWJ535" s="436"/>
      <c r="BWK535" s="436"/>
      <c r="BWL535" s="436"/>
      <c r="BWM535" s="436"/>
      <c r="BWN535" s="436"/>
      <c r="BWO535" s="436"/>
      <c r="BWP535" s="436"/>
      <c r="BWQ535" s="436"/>
      <c r="BWR535" s="436"/>
      <c r="BWS535" s="436"/>
      <c r="BWT535" s="436"/>
      <c r="BWU535" s="436"/>
      <c r="BWV535" s="436"/>
      <c r="BWW535" s="436"/>
      <c r="BWX535" s="436"/>
      <c r="BWY535" s="436"/>
      <c r="BWZ535" s="436"/>
      <c r="BXA535" s="436"/>
      <c r="BXB535" s="436"/>
      <c r="BXC535" s="436"/>
      <c r="BXD535" s="436"/>
      <c r="BXE535" s="436"/>
      <c r="BXF535" s="436"/>
      <c r="BXG535" s="436"/>
      <c r="BXH535" s="436"/>
      <c r="BXI535" s="436"/>
      <c r="BXJ535" s="436"/>
      <c r="BXK535" s="436"/>
      <c r="BXL535" s="436"/>
      <c r="BXM535" s="436"/>
      <c r="BXN535" s="436"/>
      <c r="BXO535" s="436"/>
      <c r="BXP535" s="436"/>
      <c r="BXQ535" s="436"/>
      <c r="BXR535" s="436"/>
      <c r="BXS535" s="436"/>
      <c r="BXT535" s="436"/>
      <c r="BXU535" s="436"/>
      <c r="BXV535" s="436"/>
      <c r="BXW535" s="436"/>
      <c r="BXX535" s="436"/>
      <c r="BXY535" s="436"/>
      <c r="BXZ535" s="436"/>
      <c r="BYA535" s="436"/>
      <c r="BYB535" s="436"/>
      <c r="BYC535" s="436"/>
      <c r="BYD535" s="436"/>
      <c r="BYE535" s="436"/>
      <c r="BYF535" s="436"/>
      <c r="BYG535" s="436"/>
      <c r="BYH535" s="436"/>
      <c r="BYI535" s="436"/>
      <c r="BYJ535" s="436"/>
      <c r="BYK535" s="436"/>
      <c r="BYL535" s="436"/>
      <c r="BYM535" s="436"/>
      <c r="BYN535" s="436"/>
      <c r="BYO535" s="436"/>
      <c r="BYP535" s="436"/>
      <c r="BYQ535" s="436"/>
      <c r="BYR535" s="436"/>
      <c r="BYS535" s="436"/>
      <c r="BYT535" s="436"/>
      <c r="BYU535" s="436"/>
      <c r="BYV535" s="436"/>
      <c r="BYW535" s="436"/>
      <c r="BYX535" s="436"/>
      <c r="BYY535" s="436"/>
      <c r="BYZ535" s="436"/>
      <c r="BZA535" s="436"/>
      <c r="BZB535" s="436"/>
      <c r="BZC535" s="436"/>
      <c r="BZD535" s="436"/>
      <c r="BZE535" s="436"/>
      <c r="BZF535" s="436"/>
      <c r="BZG535" s="436"/>
      <c r="BZH535" s="436"/>
      <c r="BZI535" s="436"/>
      <c r="BZJ535" s="436"/>
      <c r="BZK535" s="436"/>
      <c r="BZL535" s="436"/>
      <c r="BZM535" s="436"/>
      <c r="BZN535" s="436"/>
      <c r="BZO535" s="436"/>
      <c r="BZP535" s="436"/>
      <c r="BZQ535" s="436"/>
      <c r="BZR535" s="436"/>
      <c r="BZS535" s="436"/>
      <c r="BZT535" s="436"/>
      <c r="BZU535" s="436"/>
      <c r="BZV535" s="436"/>
      <c r="BZW535" s="436"/>
      <c r="BZX535" s="436"/>
      <c r="BZY535" s="436"/>
      <c r="BZZ535" s="436"/>
      <c r="CAA535" s="436"/>
      <c r="CAB535" s="436"/>
      <c r="CAC535" s="436"/>
      <c r="CAD535" s="436"/>
      <c r="CAE535" s="436"/>
      <c r="CAF535" s="436"/>
      <c r="CAG535" s="436"/>
      <c r="CAH535" s="436"/>
      <c r="CAI535" s="436"/>
      <c r="CAJ535" s="436"/>
      <c r="CAK535" s="436"/>
      <c r="CAL535" s="436"/>
      <c r="CAM535" s="436"/>
      <c r="CAN535" s="436"/>
      <c r="CAO535" s="436"/>
      <c r="CAP535" s="436"/>
      <c r="CAQ535" s="436"/>
      <c r="CAR535" s="436"/>
      <c r="CAS535" s="436"/>
      <c r="CAT535" s="436"/>
      <c r="CAU535" s="436"/>
      <c r="CAV535" s="436"/>
      <c r="CAW535" s="436"/>
      <c r="CAX535" s="436"/>
      <c r="CAY535" s="436"/>
      <c r="CAZ535" s="436"/>
      <c r="CBA535" s="436"/>
      <c r="CBB535" s="436"/>
      <c r="CBC535" s="436"/>
      <c r="CBD535" s="436"/>
      <c r="CBE535" s="436"/>
      <c r="CBF535" s="436"/>
      <c r="CBG535" s="436"/>
      <c r="CBH535" s="436"/>
      <c r="CBI535" s="436"/>
      <c r="CBJ535" s="436"/>
      <c r="CBK535" s="436"/>
      <c r="CBL535" s="436"/>
      <c r="CBM535" s="436"/>
      <c r="CBN535" s="436"/>
      <c r="CBO535" s="436"/>
      <c r="CBP535" s="436"/>
      <c r="CBQ535" s="436"/>
      <c r="CBR535" s="436"/>
      <c r="CBS535" s="436"/>
      <c r="CBT535" s="436"/>
      <c r="CBU535" s="436"/>
      <c r="CBV535" s="436"/>
      <c r="CBW535" s="436"/>
      <c r="CBX535" s="436"/>
      <c r="CBY535" s="436"/>
      <c r="CBZ535" s="436"/>
      <c r="CCA535" s="436"/>
      <c r="CCB535" s="436"/>
      <c r="CCC535" s="436"/>
      <c r="CCD535" s="436"/>
      <c r="CCE535" s="436"/>
      <c r="CCF535" s="436"/>
      <c r="CCG535" s="436"/>
      <c r="CCH535" s="436"/>
      <c r="CCI535" s="436"/>
      <c r="CCJ535" s="436"/>
      <c r="CCK535" s="436"/>
      <c r="CCL535" s="436"/>
      <c r="CCM535" s="436"/>
      <c r="CCN535" s="436"/>
      <c r="CCO535" s="436"/>
      <c r="CCP535" s="436"/>
      <c r="CCQ535" s="436"/>
      <c r="CCR535" s="436"/>
      <c r="CCS535" s="436"/>
      <c r="CCT535" s="436"/>
      <c r="CCU535" s="436"/>
      <c r="CCV535" s="436"/>
      <c r="CCW535" s="436"/>
      <c r="CCX535" s="436"/>
      <c r="CCY535" s="436"/>
      <c r="CCZ535" s="436"/>
      <c r="CDA535" s="436"/>
      <c r="CDB535" s="436"/>
      <c r="CDC535" s="436"/>
      <c r="CDD535" s="436"/>
      <c r="CDE535" s="436"/>
      <c r="CDF535" s="436"/>
      <c r="CDG535" s="436"/>
      <c r="CDH535" s="436"/>
      <c r="CDI535" s="436"/>
      <c r="CDJ535" s="436"/>
      <c r="CDK535" s="436"/>
      <c r="CDL535" s="436"/>
      <c r="CDM535" s="436"/>
      <c r="CDN535" s="436"/>
      <c r="CDO535" s="436"/>
      <c r="CDP535" s="436"/>
      <c r="CDQ535" s="436"/>
      <c r="CDR535" s="436"/>
      <c r="CDS535" s="436"/>
      <c r="CDT535" s="436"/>
      <c r="CDU535" s="436"/>
      <c r="CDV535" s="436"/>
      <c r="CDW535" s="436"/>
      <c r="CDX535" s="436"/>
      <c r="CDY535" s="436"/>
      <c r="CDZ535" s="436"/>
      <c r="CEA535" s="436"/>
      <c r="CEB535" s="436"/>
      <c r="CEC535" s="436"/>
      <c r="CED535" s="436"/>
      <c r="CEE535" s="436"/>
      <c r="CEF535" s="436"/>
      <c r="CEG535" s="436"/>
      <c r="CEH535" s="436"/>
      <c r="CEI535" s="436"/>
      <c r="CEJ535" s="436"/>
      <c r="CEK535" s="436"/>
      <c r="CEL535" s="436"/>
      <c r="CEM535" s="436"/>
      <c r="CEN535" s="436"/>
      <c r="CEO535" s="436"/>
      <c r="CEP535" s="436"/>
      <c r="CEQ535" s="436"/>
      <c r="CER535" s="436"/>
      <c r="CES535" s="436"/>
      <c r="CET535" s="436"/>
      <c r="CEU535" s="436"/>
      <c r="CEV535" s="436"/>
      <c r="CEW535" s="436"/>
      <c r="CEX535" s="436"/>
      <c r="CEY535" s="436"/>
      <c r="CEZ535" s="436"/>
      <c r="CFA535" s="436"/>
      <c r="CFB535" s="436"/>
      <c r="CFC535" s="436"/>
      <c r="CFD535" s="436"/>
      <c r="CFE535" s="436"/>
      <c r="CFF535" s="436"/>
      <c r="CFG535" s="436"/>
      <c r="CFH535" s="436"/>
      <c r="CFI535" s="436"/>
      <c r="CFJ535" s="436"/>
      <c r="CFK535" s="436"/>
      <c r="CFL535" s="436"/>
      <c r="CFM535" s="436"/>
      <c r="CFN535" s="436"/>
      <c r="CFO535" s="436"/>
      <c r="CFP535" s="436"/>
      <c r="CFQ535" s="436"/>
      <c r="CFR535" s="436"/>
      <c r="CFS535" s="436"/>
      <c r="CFT535" s="436"/>
      <c r="CFU535" s="436"/>
      <c r="CFV535" s="436"/>
      <c r="CFW535" s="436"/>
      <c r="CFX535" s="436"/>
      <c r="CFY535" s="436"/>
      <c r="CFZ535" s="436"/>
      <c r="CGA535" s="436"/>
      <c r="CGB535" s="436"/>
      <c r="CGC535" s="436"/>
      <c r="CGD535" s="436"/>
      <c r="CGE535" s="436"/>
      <c r="CGF535" s="436"/>
      <c r="CGG535" s="436"/>
      <c r="CGH535" s="436"/>
      <c r="CGI535" s="436"/>
      <c r="CGJ535" s="436"/>
      <c r="CGK535" s="436"/>
      <c r="CGL535" s="436"/>
      <c r="CGM535" s="436"/>
      <c r="CGN535" s="436"/>
      <c r="CGO535" s="436"/>
      <c r="CGP535" s="436"/>
      <c r="CGQ535" s="436"/>
      <c r="CGR535" s="436"/>
      <c r="CGS535" s="436"/>
      <c r="CGT535" s="436"/>
      <c r="CGU535" s="436"/>
      <c r="CGV535" s="436"/>
      <c r="CGW535" s="436"/>
      <c r="CGX535" s="436"/>
      <c r="CGY535" s="436"/>
      <c r="CGZ535" s="436"/>
      <c r="CHA535" s="436"/>
      <c r="CHB535" s="436"/>
      <c r="CHC535" s="436"/>
      <c r="CHD535" s="436"/>
      <c r="CHE535" s="436"/>
      <c r="CHF535" s="436"/>
      <c r="CHG535" s="436"/>
      <c r="CHH535" s="436"/>
      <c r="CHI535" s="436"/>
      <c r="CHJ535" s="436"/>
      <c r="CHK535" s="436"/>
      <c r="CHL535" s="436"/>
      <c r="CHM535" s="436"/>
      <c r="CHN535" s="436"/>
      <c r="CHO535" s="436"/>
      <c r="CHP535" s="436"/>
      <c r="CHQ535" s="436"/>
      <c r="CHR535" s="436"/>
      <c r="CHS535" s="436"/>
      <c r="CHT535" s="436"/>
      <c r="CHU535" s="436"/>
      <c r="CHV535" s="436"/>
      <c r="CHW535" s="436"/>
      <c r="CHX535" s="436"/>
      <c r="CHY535" s="436"/>
      <c r="CHZ535" s="436"/>
      <c r="CIA535" s="436"/>
      <c r="CIB535" s="436"/>
      <c r="CIC535" s="436"/>
      <c r="CID535" s="436"/>
      <c r="CIE535" s="436"/>
      <c r="CIF535" s="436"/>
      <c r="CIG535" s="436"/>
      <c r="CIH535" s="436"/>
      <c r="CII535" s="436"/>
      <c r="CIJ535" s="436"/>
      <c r="CIK535" s="436"/>
      <c r="CIL535" s="436"/>
      <c r="CIM535" s="436"/>
      <c r="CIN535" s="436"/>
      <c r="CIO535" s="436"/>
      <c r="CIP535" s="436"/>
      <c r="CIQ535" s="436"/>
      <c r="CIR535" s="436"/>
      <c r="CIS535" s="436"/>
      <c r="CIT535" s="436"/>
      <c r="CIU535" s="436"/>
      <c r="CIV535" s="436"/>
      <c r="CIW535" s="436"/>
      <c r="CIX535" s="436"/>
      <c r="CIY535" s="436"/>
      <c r="CIZ535" s="436"/>
      <c r="CJA535" s="436"/>
      <c r="CJB535" s="436"/>
      <c r="CJC535" s="436"/>
      <c r="CJD535" s="436"/>
      <c r="CJE535" s="436"/>
      <c r="CJF535" s="436"/>
      <c r="CJG535" s="436"/>
      <c r="CJH535" s="436"/>
      <c r="CJI535" s="436"/>
      <c r="CJJ535" s="436"/>
      <c r="CJK535" s="436"/>
      <c r="CJL535" s="436"/>
      <c r="CJM535" s="436"/>
      <c r="CJN535" s="436"/>
      <c r="CJO535" s="436"/>
      <c r="CJP535" s="436"/>
      <c r="CJQ535" s="436"/>
      <c r="CJR535" s="436"/>
      <c r="CJS535" s="436"/>
      <c r="CJT535" s="436"/>
      <c r="CJU535" s="436"/>
      <c r="CJV535" s="436"/>
      <c r="CJW535" s="436"/>
      <c r="CJX535" s="436"/>
      <c r="CJY535" s="436"/>
      <c r="CJZ535" s="436"/>
      <c r="CKA535" s="436"/>
      <c r="CKB535" s="436"/>
      <c r="CKC535" s="436"/>
      <c r="CKD535" s="436"/>
      <c r="CKE535" s="436"/>
      <c r="CKF535" s="436"/>
      <c r="CKG535" s="436"/>
      <c r="CKH535" s="436"/>
      <c r="CKI535" s="436"/>
      <c r="CKJ535" s="436"/>
      <c r="CKK535" s="436"/>
      <c r="CKL535" s="436"/>
      <c r="CKM535" s="436"/>
      <c r="CKN535" s="436"/>
      <c r="CKO535" s="436"/>
      <c r="CKP535" s="436"/>
      <c r="CKQ535" s="436"/>
      <c r="CKR535" s="436"/>
      <c r="CKS535" s="436"/>
      <c r="CKT535" s="436"/>
      <c r="CKU535" s="436"/>
      <c r="CKV535" s="436"/>
      <c r="CKW535" s="436"/>
      <c r="CKX535" s="436"/>
      <c r="CKY535" s="436"/>
      <c r="CKZ535" s="436"/>
      <c r="CLA535" s="436"/>
      <c r="CLB535" s="436"/>
      <c r="CLC535" s="436"/>
      <c r="CLD535" s="436"/>
      <c r="CLE535" s="436"/>
      <c r="CLF535" s="436"/>
      <c r="CLG535" s="436"/>
      <c r="CLH535" s="436"/>
      <c r="CLI535" s="436"/>
      <c r="CLJ535" s="436"/>
      <c r="CLK535" s="436"/>
      <c r="CLL535" s="436"/>
      <c r="CLM535" s="436"/>
      <c r="CLN535" s="436"/>
      <c r="CLO535" s="436"/>
      <c r="CLP535" s="436"/>
      <c r="CLQ535" s="436"/>
      <c r="CLR535" s="436"/>
      <c r="CLS535" s="436"/>
      <c r="CLT535" s="436"/>
      <c r="CLU535" s="436"/>
      <c r="CLV535" s="436"/>
      <c r="CLW535" s="436"/>
      <c r="CLX535" s="436"/>
      <c r="CLY535" s="436"/>
      <c r="CLZ535" s="436"/>
      <c r="CMA535" s="436"/>
      <c r="CMB535" s="436"/>
      <c r="CMC535" s="436"/>
      <c r="CMD535" s="436"/>
      <c r="CME535" s="436"/>
      <c r="CMF535" s="436"/>
      <c r="CMG535" s="436"/>
      <c r="CMH535" s="436"/>
      <c r="CMI535" s="436"/>
      <c r="CMJ535" s="436"/>
      <c r="CMK535" s="436"/>
      <c r="CML535" s="436"/>
      <c r="CMM535" s="436"/>
      <c r="CMN535" s="436"/>
      <c r="CMO535" s="436"/>
      <c r="CMP535" s="436"/>
      <c r="CMQ535" s="436"/>
      <c r="CMR535" s="436"/>
      <c r="CMS535" s="436"/>
      <c r="CMT535" s="436"/>
      <c r="CMU535" s="436"/>
      <c r="CMV535" s="436"/>
      <c r="CMW535" s="436"/>
      <c r="CMX535" s="436"/>
      <c r="CMY535" s="436"/>
      <c r="CMZ535" s="436"/>
      <c r="CNA535" s="436"/>
      <c r="CNB535" s="436"/>
      <c r="CNC535" s="436"/>
      <c r="CND535" s="436"/>
      <c r="CNE535" s="436"/>
      <c r="CNF535" s="436"/>
      <c r="CNG535" s="436"/>
      <c r="CNH535" s="436"/>
      <c r="CNI535" s="436"/>
      <c r="CNJ535" s="436"/>
      <c r="CNK535" s="436"/>
      <c r="CNL535" s="436"/>
      <c r="CNM535" s="436"/>
      <c r="CNN535" s="436"/>
      <c r="CNO535" s="436"/>
      <c r="CNP535" s="436"/>
      <c r="CNQ535" s="436"/>
      <c r="CNR535" s="436"/>
      <c r="CNS535" s="436"/>
      <c r="CNT535" s="436"/>
      <c r="CNU535" s="436"/>
      <c r="CNV535" s="436"/>
      <c r="CNW535" s="436"/>
      <c r="CNX535" s="436"/>
      <c r="CNY535" s="436"/>
      <c r="CNZ535" s="436"/>
      <c r="COA535" s="436"/>
      <c r="COB535" s="436"/>
      <c r="COC535" s="436"/>
      <c r="COD535" s="436"/>
      <c r="COE535" s="436"/>
      <c r="COF535" s="436"/>
      <c r="COG535" s="436"/>
      <c r="COH535" s="436"/>
      <c r="COI535" s="436"/>
      <c r="COJ535" s="436"/>
      <c r="COK535" s="436"/>
      <c r="COL535" s="436"/>
      <c r="COM535" s="436"/>
      <c r="CON535" s="436"/>
      <c r="COO535" s="436"/>
      <c r="COP535" s="436"/>
      <c r="COQ535" s="436"/>
      <c r="COR535" s="436"/>
      <c r="COS535" s="436"/>
      <c r="COT535" s="436"/>
      <c r="COU535" s="436"/>
      <c r="COV535" s="436"/>
      <c r="COW535" s="436"/>
      <c r="COX535" s="436"/>
      <c r="COY535" s="436"/>
      <c r="COZ535" s="436"/>
      <c r="CPA535" s="436"/>
      <c r="CPB535" s="436"/>
      <c r="CPC535" s="436"/>
      <c r="CPD535" s="436"/>
      <c r="CPE535" s="436"/>
      <c r="CPF535" s="436"/>
      <c r="CPG535" s="436"/>
      <c r="CPH535" s="436"/>
      <c r="CPI535" s="436"/>
      <c r="CPJ535" s="436"/>
      <c r="CPK535" s="436"/>
      <c r="CPL535" s="436"/>
      <c r="CPM535" s="436"/>
      <c r="CPN535" s="436"/>
      <c r="CPO535" s="436"/>
      <c r="CPP535" s="436"/>
      <c r="CPQ535" s="436"/>
      <c r="CPR535" s="436"/>
      <c r="CPS535" s="436"/>
      <c r="CPT535" s="436"/>
      <c r="CPU535" s="436"/>
      <c r="CPV535" s="436"/>
      <c r="CPW535" s="436"/>
      <c r="CPX535" s="436"/>
      <c r="CPY535" s="436"/>
      <c r="CPZ535" s="436"/>
      <c r="CQA535" s="436"/>
      <c r="CQB535" s="436"/>
      <c r="CQC535" s="436"/>
      <c r="CQD535" s="436"/>
      <c r="CQE535" s="436"/>
      <c r="CQF535" s="436"/>
      <c r="CQG535" s="436"/>
      <c r="CQH535" s="436"/>
      <c r="CQI535" s="436"/>
      <c r="CQJ535" s="436"/>
      <c r="CQK535" s="436"/>
      <c r="CQL535" s="436"/>
      <c r="CQM535" s="436"/>
      <c r="CQN535" s="436"/>
      <c r="CQO535" s="436"/>
      <c r="CQP535" s="436"/>
      <c r="CQQ535" s="436"/>
      <c r="CQR535" s="436"/>
      <c r="CQS535" s="436"/>
      <c r="CQT535" s="436"/>
      <c r="CQU535" s="436"/>
      <c r="CQV535" s="436"/>
      <c r="CQW535" s="436"/>
      <c r="CQX535" s="436"/>
      <c r="CQY535" s="436"/>
      <c r="CQZ535" s="436"/>
      <c r="CRA535" s="436"/>
      <c r="CRB535" s="436"/>
      <c r="CRC535" s="436"/>
      <c r="CRD535" s="436"/>
      <c r="CRE535" s="436"/>
      <c r="CRF535" s="436"/>
      <c r="CRG535" s="436"/>
      <c r="CRH535" s="436"/>
      <c r="CRI535" s="436"/>
      <c r="CRJ535" s="436"/>
      <c r="CRK535" s="436"/>
      <c r="CRL535" s="436"/>
      <c r="CRM535" s="436"/>
      <c r="CRN535" s="436"/>
      <c r="CRO535" s="436"/>
      <c r="CRP535" s="436"/>
      <c r="CRQ535" s="436"/>
      <c r="CRR535" s="436"/>
      <c r="CRS535" s="436"/>
      <c r="CRT535" s="436"/>
      <c r="CRU535" s="436"/>
      <c r="CRV535" s="436"/>
      <c r="CRW535" s="436"/>
      <c r="CRX535" s="436"/>
      <c r="CRY535" s="436"/>
      <c r="CRZ535" s="436"/>
      <c r="CSA535" s="436"/>
      <c r="CSB535" s="436"/>
      <c r="CSC535" s="436"/>
      <c r="CSD535" s="436"/>
      <c r="CSE535" s="436"/>
      <c r="CSF535" s="436"/>
      <c r="CSG535" s="436"/>
      <c r="CSH535" s="436"/>
      <c r="CSI535" s="436"/>
      <c r="CSJ535" s="436"/>
      <c r="CSK535" s="436"/>
      <c r="CSL535" s="436"/>
      <c r="CSM535" s="436"/>
      <c r="CSN535" s="436"/>
      <c r="CSO535" s="436"/>
      <c r="CSP535" s="436"/>
      <c r="CSQ535" s="436"/>
      <c r="CSR535" s="436"/>
      <c r="CSS535" s="436"/>
      <c r="CST535" s="436"/>
      <c r="CSU535" s="436"/>
      <c r="CSV535" s="436"/>
      <c r="CSW535" s="436"/>
      <c r="CSX535" s="436"/>
      <c r="CSY535" s="436"/>
      <c r="CSZ535" s="436"/>
      <c r="CTA535" s="436"/>
      <c r="CTB535" s="436"/>
      <c r="CTC535" s="436"/>
      <c r="CTD535" s="436"/>
      <c r="CTE535" s="436"/>
      <c r="CTF535" s="436"/>
      <c r="CTG535" s="436"/>
      <c r="CTH535" s="436"/>
      <c r="CTI535" s="436"/>
      <c r="CTJ535" s="436"/>
      <c r="CTK535" s="436"/>
      <c r="CTL535" s="436"/>
      <c r="CTM535" s="436"/>
      <c r="CTN535" s="436"/>
      <c r="CTO535" s="436"/>
      <c r="CTP535" s="436"/>
      <c r="CTQ535" s="436"/>
      <c r="CTR535" s="436"/>
      <c r="CTS535" s="436"/>
      <c r="CTT535" s="436"/>
      <c r="CTU535" s="436"/>
      <c r="CTV535" s="436"/>
      <c r="CTW535" s="436"/>
      <c r="CTX535" s="436"/>
      <c r="CTY535" s="436"/>
      <c r="CTZ535" s="436"/>
      <c r="CUA535" s="436"/>
      <c r="CUB535" s="436"/>
      <c r="CUC535" s="436"/>
      <c r="CUD535" s="436"/>
      <c r="CUE535" s="436"/>
      <c r="CUF535" s="436"/>
      <c r="CUG535" s="436"/>
      <c r="CUH535" s="436"/>
      <c r="CUI535" s="436"/>
      <c r="CUJ535" s="436"/>
      <c r="CUK535" s="436"/>
      <c r="CUL535" s="436"/>
      <c r="CUM535" s="436"/>
      <c r="CUN535" s="436"/>
      <c r="CUO535" s="436"/>
      <c r="CUP535" s="436"/>
      <c r="CUQ535" s="436"/>
      <c r="CUR535" s="436"/>
      <c r="CUS535" s="436"/>
      <c r="CUT535" s="436"/>
      <c r="CUU535" s="436"/>
      <c r="CUV535" s="436"/>
      <c r="CUW535" s="436"/>
      <c r="CUX535" s="436"/>
      <c r="CUY535" s="436"/>
      <c r="CUZ535" s="436"/>
      <c r="CVA535" s="436"/>
      <c r="CVB535" s="436"/>
      <c r="CVC535" s="436"/>
      <c r="CVD535" s="436"/>
      <c r="CVE535" s="436"/>
      <c r="CVF535" s="436"/>
      <c r="CVG535" s="436"/>
      <c r="CVH535" s="436"/>
      <c r="CVI535" s="436"/>
      <c r="CVJ535" s="436"/>
      <c r="CVK535" s="436"/>
      <c r="CVL535" s="436"/>
      <c r="CVM535" s="436"/>
      <c r="CVN535" s="436"/>
      <c r="CVO535" s="436"/>
      <c r="CVP535" s="436"/>
      <c r="CVQ535" s="436"/>
      <c r="CVR535" s="436"/>
      <c r="CVS535" s="436"/>
      <c r="CVT535" s="436"/>
      <c r="CVU535" s="436"/>
      <c r="CVV535" s="436"/>
      <c r="CVW535" s="436"/>
      <c r="CVX535" s="436"/>
      <c r="CVY535" s="436"/>
      <c r="CVZ535" s="436"/>
      <c r="CWA535" s="436"/>
      <c r="CWB535" s="436"/>
      <c r="CWC535" s="436"/>
      <c r="CWD535" s="436"/>
      <c r="CWE535" s="436"/>
      <c r="CWF535" s="436"/>
      <c r="CWG535" s="436"/>
      <c r="CWH535" s="436"/>
      <c r="CWI535" s="436"/>
      <c r="CWJ535" s="436"/>
      <c r="CWK535" s="436"/>
      <c r="CWL535" s="436"/>
      <c r="CWM535" s="436"/>
      <c r="CWN535" s="436"/>
      <c r="CWO535" s="436"/>
      <c r="CWP535" s="436"/>
      <c r="CWQ535" s="436"/>
      <c r="CWR535" s="436"/>
      <c r="CWS535" s="436"/>
      <c r="CWT535" s="436"/>
      <c r="CWU535" s="436"/>
      <c r="CWV535" s="436"/>
      <c r="CWW535" s="436"/>
      <c r="CWX535" s="436"/>
      <c r="CWY535" s="436"/>
      <c r="CWZ535" s="436"/>
      <c r="CXA535" s="436"/>
      <c r="CXB535" s="436"/>
      <c r="CXC535" s="436"/>
      <c r="CXD535" s="436"/>
      <c r="CXE535" s="436"/>
      <c r="CXF535" s="436"/>
      <c r="CXG535" s="436"/>
      <c r="CXH535" s="436"/>
      <c r="CXI535" s="436"/>
      <c r="CXJ535" s="436"/>
      <c r="CXK535" s="436"/>
      <c r="CXL535" s="436"/>
      <c r="CXM535" s="436"/>
      <c r="CXN535" s="436"/>
      <c r="CXO535" s="436"/>
      <c r="CXP535" s="436"/>
      <c r="CXQ535" s="436"/>
      <c r="CXR535" s="436"/>
      <c r="CXS535" s="436"/>
      <c r="CXT535" s="436"/>
      <c r="CXU535" s="436"/>
      <c r="CXV535" s="436"/>
      <c r="CXW535" s="436"/>
      <c r="CXX535" s="436"/>
      <c r="CXY535" s="436"/>
      <c r="CXZ535" s="436"/>
      <c r="CYA535" s="436"/>
      <c r="CYB535" s="436"/>
      <c r="CYC535" s="436"/>
      <c r="CYD535" s="436"/>
      <c r="CYE535" s="436"/>
      <c r="CYF535" s="436"/>
      <c r="CYG535" s="436"/>
      <c r="CYH535" s="436"/>
      <c r="CYI535" s="436"/>
      <c r="CYJ535" s="436"/>
      <c r="CYK535" s="436"/>
      <c r="CYL535" s="436"/>
      <c r="CYM535" s="436"/>
      <c r="CYN535" s="436"/>
      <c r="CYO535" s="436"/>
      <c r="CYP535" s="436"/>
      <c r="CYQ535" s="436"/>
      <c r="CYR535" s="436"/>
      <c r="CYS535" s="436"/>
      <c r="CYT535" s="436"/>
      <c r="CYU535" s="436"/>
      <c r="CYV535" s="436"/>
      <c r="CYW535" s="436"/>
      <c r="CYX535" s="436"/>
      <c r="CYY535" s="436"/>
      <c r="CYZ535" s="436"/>
      <c r="CZA535" s="436"/>
      <c r="CZB535" s="436"/>
      <c r="CZC535" s="436"/>
      <c r="CZD535" s="436"/>
      <c r="CZE535" s="436"/>
      <c r="CZF535" s="436"/>
      <c r="CZG535" s="436"/>
      <c r="CZH535" s="436"/>
      <c r="CZI535" s="436"/>
      <c r="CZJ535" s="436"/>
      <c r="CZK535" s="436"/>
      <c r="CZL535" s="436"/>
      <c r="CZM535" s="436"/>
      <c r="CZN535" s="436"/>
      <c r="CZO535" s="436"/>
      <c r="CZP535" s="436"/>
      <c r="CZQ535" s="436"/>
      <c r="CZR535" s="436"/>
      <c r="CZS535" s="436"/>
      <c r="CZT535" s="436"/>
      <c r="CZU535" s="436"/>
      <c r="CZV535" s="436"/>
      <c r="CZW535" s="436"/>
      <c r="CZX535" s="436"/>
      <c r="CZY535" s="436"/>
      <c r="CZZ535" s="436"/>
      <c r="DAA535" s="436"/>
      <c r="DAB535" s="436"/>
      <c r="DAC535" s="436"/>
      <c r="DAD535" s="436"/>
      <c r="DAE535" s="436"/>
      <c r="DAF535" s="436"/>
      <c r="DAG535" s="436"/>
      <c r="DAH535" s="436"/>
      <c r="DAI535" s="436"/>
      <c r="DAJ535" s="436"/>
      <c r="DAK535" s="436"/>
      <c r="DAL535" s="436"/>
      <c r="DAM535" s="436"/>
      <c r="DAN535" s="436"/>
      <c r="DAO535" s="436"/>
      <c r="DAP535" s="436"/>
      <c r="DAQ535" s="436"/>
      <c r="DAR535" s="436"/>
      <c r="DAS535" s="436"/>
      <c r="DAT535" s="436"/>
      <c r="DAU535" s="436"/>
      <c r="DAV535" s="436"/>
      <c r="DAW535" s="436"/>
      <c r="DAX535" s="436"/>
      <c r="DAY535" s="436"/>
      <c r="DAZ535" s="436"/>
      <c r="DBA535" s="436"/>
      <c r="DBB535" s="436"/>
      <c r="DBC535" s="436"/>
      <c r="DBD535" s="436"/>
      <c r="DBE535" s="436"/>
      <c r="DBF535" s="436"/>
      <c r="DBG535" s="436"/>
      <c r="DBH535" s="436"/>
      <c r="DBI535" s="436"/>
      <c r="DBJ535" s="436"/>
      <c r="DBK535" s="436"/>
      <c r="DBL535" s="436"/>
      <c r="DBM535" s="436"/>
      <c r="DBN535" s="436"/>
      <c r="DBO535" s="436"/>
      <c r="DBP535" s="436"/>
      <c r="DBQ535" s="436"/>
      <c r="DBR535" s="436"/>
      <c r="DBS535" s="436"/>
      <c r="DBT535" s="436"/>
      <c r="DBU535" s="436"/>
      <c r="DBV535" s="436"/>
      <c r="DBW535" s="436"/>
      <c r="DBX535" s="436"/>
      <c r="DBY535" s="436"/>
      <c r="DBZ535" s="436"/>
      <c r="DCA535" s="436"/>
      <c r="DCB535" s="436"/>
      <c r="DCC535" s="436"/>
      <c r="DCD535" s="436"/>
      <c r="DCE535" s="436"/>
      <c r="DCF535" s="436"/>
      <c r="DCG535" s="436"/>
      <c r="DCH535" s="436"/>
      <c r="DCI535" s="436"/>
      <c r="DCJ535" s="436"/>
      <c r="DCK535" s="436"/>
      <c r="DCL535" s="436"/>
      <c r="DCM535" s="436"/>
      <c r="DCN535" s="436"/>
      <c r="DCO535" s="436"/>
      <c r="DCP535" s="436"/>
      <c r="DCQ535" s="436"/>
      <c r="DCR535" s="436"/>
      <c r="DCS535" s="436"/>
      <c r="DCT535" s="436"/>
      <c r="DCU535" s="436"/>
      <c r="DCV535" s="436"/>
      <c r="DCW535" s="436"/>
      <c r="DCX535" s="436"/>
      <c r="DCY535" s="436"/>
      <c r="DCZ535" s="436"/>
      <c r="DDA535" s="436"/>
      <c r="DDB535" s="436"/>
      <c r="DDC535" s="436"/>
      <c r="DDD535" s="436"/>
      <c r="DDE535" s="436"/>
      <c r="DDF535" s="436"/>
      <c r="DDG535" s="436"/>
      <c r="DDH535" s="436"/>
      <c r="DDI535" s="436"/>
      <c r="DDJ535" s="436"/>
      <c r="DDK535" s="436"/>
      <c r="DDL535" s="436"/>
      <c r="DDM535" s="436"/>
      <c r="DDN535" s="436"/>
      <c r="DDO535" s="436"/>
      <c r="DDP535" s="436"/>
      <c r="DDQ535" s="436"/>
      <c r="DDR535" s="436"/>
      <c r="DDS535" s="436"/>
      <c r="DDT535" s="436"/>
      <c r="DDU535" s="436"/>
      <c r="DDV535" s="436"/>
      <c r="DDW535" s="436"/>
      <c r="DDX535" s="436"/>
      <c r="DDY535" s="436"/>
      <c r="DDZ535" s="436"/>
      <c r="DEA535" s="436"/>
      <c r="DEB535" s="436"/>
      <c r="DEC535" s="436"/>
      <c r="DED535" s="436"/>
      <c r="DEE535" s="436"/>
      <c r="DEF535" s="436"/>
      <c r="DEG535" s="436"/>
      <c r="DEH535" s="436"/>
      <c r="DEI535" s="436"/>
      <c r="DEJ535" s="436"/>
      <c r="DEK535" s="436"/>
      <c r="DEL535" s="436"/>
      <c r="DEM535" s="436"/>
      <c r="DEN535" s="436"/>
      <c r="DEO535" s="436"/>
      <c r="DEP535" s="436"/>
      <c r="DEQ535" s="436"/>
      <c r="DER535" s="436"/>
      <c r="DES535" s="436"/>
      <c r="DET535" s="436"/>
      <c r="DEU535" s="436"/>
      <c r="DEV535" s="436"/>
      <c r="DEW535" s="436"/>
      <c r="DEX535" s="436"/>
      <c r="DEY535" s="436"/>
      <c r="DEZ535" s="436"/>
      <c r="DFA535" s="436"/>
      <c r="DFB535" s="436"/>
      <c r="DFC535" s="436"/>
      <c r="DFD535" s="436"/>
      <c r="DFE535" s="436"/>
      <c r="DFF535" s="436"/>
      <c r="DFG535" s="436"/>
      <c r="DFH535" s="436"/>
      <c r="DFI535" s="436"/>
      <c r="DFJ535" s="436"/>
      <c r="DFK535" s="436"/>
      <c r="DFL535" s="436"/>
      <c r="DFM535" s="436"/>
      <c r="DFN535" s="436"/>
      <c r="DFO535" s="436"/>
      <c r="DFP535" s="436"/>
      <c r="DFQ535" s="436"/>
      <c r="DFR535" s="436"/>
      <c r="DFS535" s="436"/>
      <c r="DFT535" s="436"/>
      <c r="DFU535" s="436"/>
      <c r="DFV535" s="436"/>
      <c r="DFW535" s="436"/>
      <c r="DFX535" s="436"/>
      <c r="DFY535" s="436"/>
      <c r="DFZ535" s="436"/>
      <c r="DGA535" s="436"/>
      <c r="DGB535" s="436"/>
      <c r="DGC535" s="436"/>
      <c r="DGD535" s="436"/>
      <c r="DGE535" s="436"/>
      <c r="DGF535" s="436"/>
      <c r="DGG535" s="436"/>
      <c r="DGH535" s="436"/>
      <c r="DGI535" s="436"/>
      <c r="DGJ535" s="436"/>
      <c r="DGK535" s="436"/>
      <c r="DGL535" s="436"/>
      <c r="DGM535" s="436"/>
      <c r="DGN535" s="436"/>
      <c r="DGO535" s="436"/>
      <c r="DGP535" s="436"/>
      <c r="DGQ535" s="436"/>
      <c r="DGR535" s="436"/>
      <c r="DGS535" s="436"/>
      <c r="DGT535" s="436"/>
      <c r="DGU535" s="436"/>
      <c r="DGV535" s="436"/>
      <c r="DGW535" s="436"/>
      <c r="DGX535" s="436"/>
      <c r="DGY535" s="436"/>
      <c r="DGZ535" s="436"/>
      <c r="DHA535" s="436"/>
      <c r="DHB535" s="436"/>
      <c r="DHC535" s="436"/>
      <c r="DHD535" s="436"/>
      <c r="DHE535" s="436"/>
      <c r="DHF535" s="436"/>
      <c r="DHG535" s="436"/>
      <c r="DHH535" s="436"/>
      <c r="DHI535" s="436"/>
      <c r="DHJ535" s="436"/>
      <c r="DHK535" s="436"/>
      <c r="DHL535" s="436"/>
      <c r="DHM535" s="436"/>
      <c r="DHN535" s="436"/>
      <c r="DHO535" s="436"/>
      <c r="DHP535" s="436"/>
      <c r="DHQ535" s="436"/>
      <c r="DHR535" s="436"/>
      <c r="DHS535" s="436"/>
      <c r="DHT535" s="436"/>
      <c r="DHU535" s="436"/>
      <c r="DHV535" s="436"/>
      <c r="DHW535" s="436"/>
      <c r="DHX535" s="436"/>
      <c r="DHY535" s="436"/>
      <c r="DHZ535" s="436"/>
      <c r="DIA535" s="436"/>
      <c r="DIB535" s="436"/>
      <c r="DIC535" s="436"/>
      <c r="DID535" s="436"/>
      <c r="DIE535" s="436"/>
      <c r="DIF535" s="436"/>
      <c r="DIG535" s="436"/>
      <c r="DIH535" s="436"/>
      <c r="DII535" s="436"/>
      <c r="DIJ535" s="436"/>
      <c r="DIK535" s="436"/>
      <c r="DIL535" s="436"/>
      <c r="DIM535" s="436"/>
      <c r="DIN535" s="436"/>
      <c r="DIO535" s="436"/>
      <c r="DIP535" s="436"/>
      <c r="DIQ535" s="436"/>
      <c r="DIR535" s="436"/>
      <c r="DIS535" s="436"/>
      <c r="DIT535" s="436"/>
      <c r="DIU535" s="436"/>
      <c r="DIV535" s="436"/>
      <c r="DIW535" s="436"/>
      <c r="DIX535" s="436"/>
      <c r="DIY535" s="436"/>
      <c r="DIZ535" s="436"/>
      <c r="DJA535" s="436"/>
      <c r="DJB535" s="436"/>
      <c r="DJC535" s="436"/>
      <c r="DJD535" s="436"/>
      <c r="DJE535" s="436"/>
      <c r="DJF535" s="436"/>
      <c r="DJG535" s="436"/>
      <c r="DJH535" s="436"/>
      <c r="DJI535" s="436"/>
      <c r="DJJ535" s="436"/>
      <c r="DJK535" s="436"/>
      <c r="DJL535" s="436"/>
      <c r="DJM535" s="436"/>
      <c r="DJN535" s="436"/>
      <c r="DJO535" s="436"/>
      <c r="DJP535" s="436"/>
      <c r="DJQ535" s="436"/>
      <c r="DJR535" s="436"/>
      <c r="DJS535" s="436"/>
      <c r="DJT535" s="436"/>
      <c r="DJU535" s="436"/>
      <c r="DJV535" s="436"/>
      <c r="DJW535" s="436"/>
      <c r="DJX535" s="436"/>
      <c r="DJY535" s="436"/>
      <c r="DJZ535" s="436"/>
      <c r="DKA535" s="436"/>
      <c r="DKB535" s="436"/>
      <c r="DKC535" s="436"/>
      <c r="DKD535" s="436"/>
      <c r="DKE535" s="436"/>
      <c r="DKF535" s="436"/>
      <c r="DKG535" s="436"/>
      <c r="DKH535" s="436"/>
      <c r="DKI535" s="436"/>
      <c r="DKJ535" s="436"/>
      <c r="DKK535" s="436"/>
      <c r="DKL535" s="436"/>
      <c r="DKM535" s="436"/>
      <c r="DKN535" s="436"/>
      <c r="DKO535" s="436"/>
      <c r="DKP535" s="436"/>
      <c r="DKQ535" s="436"/>
      <c r="DKR535" s="436"/>
      <c r="DKS535" s="436"/>
      <c r="DKT535" s="436"/>
      <c r="DKU535" s="436"/>
      <c r="DKV535" s="436"/>
      <c r="DKW535" s="436"/>
      <c r="DKX535" s="436"/>
      <c r="DKY535" s="436"/>
      <c r="DKZ535" s="436"/>
      <c r="DLA535" s="436"/>
      <c r="DLB535" s="436"/>
      <c r="DLC535" s="436"/>
      <c r="DLD535" s="436"/>
      <c r="DLE535" s="436"/>
      <c r="DLF535" s="436"/>
      <c r="DLG535" s="436"/>
      <c r="DLH535" s="436"/>
      <c r="DLI535" s="436"/>
      <c r="DLJ535" s="436"/>
      <c r="DLK535" s="436"/>
      <c r="DLL535" s="436"/>
      <c r="DLM535" s="436"/>
      <c r="DLN535" s="436"/>
      <c r="DLO535" s="436"/>
      <c r="DLP535" s="436"/>
      <c r="DLQ535" s="436"/>
      <c r="DLR535" s="436"/>
      <c r="DLS535" s="436"/>
      <c r="DLT535" s="436"/>
      <c r="DLU535" s="436"/>
      <c r="DLV535" s="436"/>
      <c r="DLW535" s="436"/>
      <c r="DLX535" s="436"/>
      <c r="DLY535" s="436"/>
      <c r="DLZ535" s="436"/>
      <c r="DMA535" s="436"/>
      <c r="DMB535" s="436"/>
      <c r="DMC535" s="436"/>
      <c r="DMD535" s="436"/>
      <c r="DME535" s="436"/>
      <c r="DMF535" s="436"/>
      <c r="DMG535" s="436"/>
      <c r="DMH535" s="436"/>
      <c r="DMI535" s="436"/>
      <c r="DMJ535" s="436"/>
      <c r="DMK535" s="436"/>
      <c r="DML535" s="436"/>
      <c r="DMM535" s="436"/>
      <c r="DMN535" s="436"/>
      <c r="DMO535" s="436"/>
      <c r="DMP535" s="436"/>
      <c r="DMQ535" s="436"/>
      <c r="DMR535" s="436"/>
      <c r="DMS535" s="436"/>
      <c r="DMT535" s="436"/>
      <c r="DMU535" s="436"/>
      <c r="DMV535" s="436"/>
      <c r="DMW535" s="436"/>
      <c r="DMX535" s="436"/>
      <c r="DMY535" s="436"/>
      <c r="DMZ535" s="436"/>
      <c r="DNA535" s="436"/>
      <c r="DNB535" s="436"/>
      <c r="DNC535" s="436"/>
      <c r="DND535" s="436"/>
      <c r="DNE535" s="436"/>
      <c r="DNF535" s="436"/>
      <c r="DNG535" s="436"/>
      <c r="DNH535" s="436"/>
      <c r="DNI535" s="436"/>
      <c r="DNJ535" s="436"/>
      <c r="DNK535" s="436"/>
      <c r="DNL535" s="436"/>
      <c r="DNM535" s="436"/>
      <c r="DNN535" s="436"/>
      <c r="DNO535" s="436"/>
      <c r="DNP535" s="436"/>
      <c r="DNQ535" s="436"/>
      <c r="DNR535" s="436"/>
      <c r="DNS535" s="436"/>
      <c r="DNT535" s="436"/>
      <c r="DNU535" s="436"/>
      <c r="DNV535" s="436"/>
      <c r="DNW535" s="436"/>
      <c r="DNX535" s="436"/>
      <c r="DNY535" s="436"/>
      <c r="DNZ535" s="436"/>
      <c r="DOA535" s="436"/>
      <c r="DOB535" s="436"/>
      <c r="DOC535" s="436"/>
      <c r="DOD535" s="436"/>
      <c r="DOE535" s="436"/>
      <c r="DOF535" s="436"/>
      <c r="DOG535" s="436"/>
      <c r="DOH535" s="436"/>
      <c r="DOI535" s="436"/>
      <c r="DOJ535" s="436"/>
      <c r="DOK535" s="436"/>
      <c r="DOL535" s="436"/>
      <c r="DOM535" s="436"/>
      <c r="DON535" s="436"/>
      <c r="DOO535" s="436"/>
      <c r="DOP535" s="436"/>
      <c r="DOQ535" s="436"/>
      <c r="DOR535" s="436"/>
      <c r="DOS535" s="436"/>
      <c r="DOT535" s="436"/>
      <c r="DOU535" s="436"/>
      <c r="DOV535" s="436"/>
      <c r="DOW535" s="436"/>
      <c r="DOX535" s="436"/>
      <c r="DOY535" s="436"/>
      <c r="DOZ535" s="436"/>
      <c r="DPA535" s="436"/>
      <c r="DPB535" s="436"/>
      <c r="DPC535" s="436"/>
      <c r="DPD535" s="436"/>
      <c r="DPE535" s="436"/>
      <c r="DPF535" s="436"/>
      <c r="DPG535" s="436"/>
      <c r="DPH535" s="436"/>
      <c r="DPI535" s="436"/>
      <c r="DPJ535" s="436"/>
      <c r="DPK535" s="436"/>
      <c r="DPL535" s="436"/>
      <c r="DPM535" s="436"/>
      <c r="DPN535" s="436"/>
      <c r="DPO535" s="436"/>
      <c r="DPP535" s="436"/>
      <c r="DPQ535" s="436"/>
      <c r="DPR535" s="436"/>
      <c r="DPS535" s="436"/>
      <c r="DPT535" s="436"/>
      <c r="DPU535" s="436"/>
      <c r="DPV535" s="436"/>
      <c r="DPW535" s="436"/>
      <c r="DPX535" s="436"/>
      <c r="DPY535" s="436"/>
      <c r="DPZ535" s="436"/>
      <c r="DQA535" s="436"/>
      <c r="DQB535" s="436"/>
      <c r="DQC535" s="436"/>
      <c r="DQD535" s="436"/>
      <c r="DQE535" s="436"/>
      <c r="DQF535" s="436"/>
      <c r="DQG535" s="436"/>
      <c r="DQH535" s="436"/>
      <c r="DQI535" s="436"/>
      <c r="DQJ535" s="436"/>
      <c r="DQK535" s="436"/>
      <c r="DQL535" s="436"/>
      <c r="DQM535" s="436"/>
      <c r="DQN535" s="436"/>
      <c r="DQO535" s="436"/>
      <c r="DQP535" s="436"/>
      <c r="DQQ535" s="436"/>
      <c r="DQR535" s="436"/>
      <c r="DQS535" s="436"/>
      <c r="DQT535" s="436"/>
      <c r="DQU535" s="436"/>
      <c r="DQV535" s="436"/>
      <c r="DQW535" s="436"/>
      <c r="DQX535" s="436"/>
      <c r="DQY535" s="436"/>
      <c r="DQZ535" s="436"/>
      <c r="DRA535" s="436"/>
      <c r="DRB535" s="436"/>
      <c r="DRC535" s="436"/>
      <c r="DRD535" s="436"/>
      <c r="DRE535" s="436"/>
      <c r="DRF535" s="436"/>
      <c r="DRG535" s="436"/>
      <c r="DRH535" s="436"/>
      <c r="DRI535" s="436"/>
      <c r="DRJ535" s="436"/>
      <c r="DRK535" s="436"/>
      <c r="DRL535" s="436"/>
      <c r="DRM535" s="436"/>
      <c r="DRN535" s="436"/>
      <c r="DRO535" s="436"/>
      <c r="DRP535" s="436"/>
      <c r="DRQ535" s="436"/>
      <c r="DRR535" s="436"/>
      <c r="DRS535" s="436"/>
      <c r="DRT535" s="436"/>
      <c r="DRU535" s="436"/>
      <c r="DRV535" s="436"/>
      <c r="DRW535" s="436"/>
      <c r="DRX535" s="436"/>
      <c r="DRY535" s="436"/>
      <c r="DRZ535" s="436"/>
      <c r="DSA535" s="436"/>
      <c r="DSB535" s="436"/>
      <c r="DSC535" s="436"/>
      <c r="DSD535" s="436"/>
      <c r="DSE535" s="436"/>
      <c r="DSF535" s="436"/>
      <c r="DSG535" s="436"/>
      <c r="DSH535" s="436"/>
      <c r="DSI535" s="436"/>
      <c r="DSJ535" s="436"/>
      <c r="DSK535" s="436"/>
      <c r="DSL535" s="436"/>
      <c r="DSM535" s="436"/>
      <c r="DSN535" s="436"/>
      <c r="DSO535" s="436"/>
      <c r="DSP535" s="436"/>
      <c r="DSQ535" s="436"/>
      <c r="DSR535" s="436"/>
      <c r="DSS535" s="436"/>
      <c r="DST535" s="436"/>
      <c r="DSU535" s="436"/>
      <c r="DSV535" s="436"/>
      <c r="DSW535" s="436"/>
      <c r="DSX535" s="436"/>
      <c r="DSY535" s="436"/>
      <c r="DSZ535" s="436"/>
      <c r="DTA535" s="436"/>
      <c r="DTB535" s="436"/>
      <c r="DTC535" s="436"/>
      <c r="DTD535" s="436"/>
      <c r="DTE535" s="436"/>
      <c r="DTF535" s="436"/>
      <c r="DTG535" s="436"/>
      <c r="DTH535" s="436"/>
      <c r="DTI535" s="436"/>
      <c r="DTJ535" s="436"/>
      <c r="DTK535" s="436"/>
      <c r="DTL535" s="436"/>
      <c r="DTM535" s="436"/>
      <c r="DTN535" s="436"/>
      <c r="DTO535" s="436"/>
      <c r="DTP535" s="436"/>
      <c r="DTQ535" s="436"/>
      <c r="DTR535" s="436"/>
      <c r="DTS535" s="436"/>
      <c r="DTT535" s="436"/>
      <c r="DTU535" s="436"/>
      <c r="DTV535" s="436"/>
      <c r="DTW535" s="436"/>
      <c r="DTX535" s="436"/>
      <c r="DTY535" s="436"/>
      <c r="DTZ535" s="436"/>
      <c r="DUA535" s="436"/>
      <c r="DUB535" s="436"/>
      <c r="DUC535" s="436"/>
      <c r="DUD535" s="436"/>
      <c r="DUE535" s="436"/>
      <c r="DUF535" s="436"/>
      <c r="DUG535" s="436"/>
      <c r="DUH535" s="436"/>
      <c r="DUI535" s="436"/>
      <c r="DUJ535" s="436"/>
      <c r="DUK535" s="436"/>
      <c r="DUL535" s="436"/>
      <c r="DUM535" s="436"/>
      <c r="DUN535" s="436"/>
      <c r="DUO535" s="436"/>
      <c r="DUP535" s="436"/>
      <c r="DUQ535" s="436"/>
      <c r="DUR535" s="436"/>
      <c r="DUS535" s="436"/>
      <c r="DUT535" s="436"/>
      <c r="DUU535" s="436"/>
      <c r="DUV535" s="436"/>
      <c r="DUW535" s="436"/>
      <c r="DUX535" s="436"/>
      <c r="DUY535" s="436"/>
      <c r="DUZ535" s="436"/>
      <c r="DVA535" s="436"/>
      <c r="DVB535" s="436"/>
      <c r="DVC535" s="436"/>
      <c r="DVD535" s="436"/>
      <c r="DVE535" s="436"/>
      <c r="DVF535" s="436"/>
      <c r="DVG535" s="436"/>
      <c r="DVH535" s="436"/>
      <c r="DVI535" s="436"/>
      <c r="DVJ535" s="436"/>
      <c r="DVK535" s="436"/>
      <c r="DVL535" s="436"/>
      <c r="DVM535" s="436"/>
      <c r="DVN535" s="436"/>
      <c r="DVO535" s="436"/>
      <c r="DVP535" s="436"/>
      <c r="DVQ535" s="436"/>
      <c r="DVR535" s="436"/>
      <c r="DVS535" s="436"/>
      <c r="DVT535" s="436"/>
      <c r="DVU535" s="436"/>
      <c r="DVV535" s="436"/>
      <c r="DVW535" s="436"/>
      <c r="DVX535" s="436"/>
      <c r="DVY535" s="436"/>
      <c r="DVZ535" s="436"/>
      <c r="DWA535" s="436"/>
      <c r="DWB535" s="436"/>
      <c r="DWC535" s="436"/>
      <c r="DWD535" s="436"/>
      <c r="DWE535" s="436"/>
      <c r="DWF535" s="436"/>
      <c r="DWG535" s="436"/>
      <c r="DWH535" s="436"/>
      <c r="DWI535" s="436"/>
      <c r="DWJ535" s="436"/>
      <c r="DWK535" s="436"/>
      <c r="DWL535" s="436"/>
      <c r="DWM535" s="436"/>
      <c r="DWN535" s="436"/>
      <c r="DWO535" s="436"/>
      <c r="DWP535" s="436"/>
      <c r="DWQ535" s="436"/>
      <c r="DWR535" s="436"/>
      <c r="DWS535" s="436"/>
      <c r="DWT535" s="436"/>
      <c r="DWU535" s="436"/>
      <c r="DWV535" s="436"/>
      <c r="DWW535" s="436"/>
      <c r="DWX535" s="436"/>
      <c r="DWY535" s="436"/>
      <c r="DWZ535" s="436"/>
      <c r="DXA535" s="436"/>
      <c r="DXB535" s="436"/>
      <c r="DXC535" s="436"/>
      <c r="DXD535" s="436"/>
      <c r="DXE535" s="436"/>
      <c r="DXF535" s="436"/>
      <c r="DXG535" s="436"/>
      <c r="DXH535" s="436"/>
      <c r="DXI535" s="436"/>
      <c r="DXJ535" s="436"/>
      <c r="DXK535" s="436"/>
      <c r="DXL535" s="436"/>
      <c r="DXM535" s="436"/>
      <c r="DXN535" s="436"/>
      <c r="DXO535" s="436"/>
      <c r="DXP535" s="436"/>
      <c r="DXQ535" s="436"/>
      <c r="DXR535" s="436"/>
      <c r="DXS535" s="436"/>
      <c r="DXT535" s="436"/>
      <c r="DXU535" s="436"/>
      <c r="DXV535" s="436"/>
      <c r="DXW535" s="436"/>
      <c r="DXX535" s="436"/>
      <c r="DXY535" s="436"/>
      <c r="DXZ535" s="436"/>
      <c r="DYA535" s="436"/>
      <c r="DYB535" s="436"/>
      <c r="DYC535" s="436"/>
      <c r="DYD535" s="436"/>
      <c r="DYE535" s="436"/>
      <c r="DYF535" s="436"/>
      <c r="DYG535" s="436"/>
      <c r="DYH535" s="436"/>
      <c r="DYI535" s="436"/>
      <c r="DYJ535" s="436"/>
      <c r="DYK535" s="436"/>
      <c r="DYL535" s="436"/>
      <c r="DYM535" s="436"/>
      <c r="DYN535" s="436"/>
      <c r="DYO535" s="436"/>
      <c r="DYP535" s="436"/>
      <c r="DYQ535" s="436"/>
      <c r="DYR535" s="436"/>
      <c r="DYS535" s="436"/>
      <c r="DYT535" s="436"/>
      <c r="DYU535" s="436"/>
      <c r="DYV535" s="436"/>
      <c r="DYW535" s="436"/>
      <c r="DYX535" s="436"/>
      <c r="DYY535" s="436"/>
      <c r="DYZ535" s="436"/>
      <c r="DZA535" s="436"/>
      <c r="DZB535" s="436"/>
      <c r="DZC535" s="436"/>
      <c r="DZD535" s="436"/>
      <c r="DZE535" s="436"/>
      <c r="DZF535" s="436"/>
      <c r="DZG535" s="436"/>
      <c r="DZH535" s="436"/>
      <c r="DZI535" s="436"/>
      <c r="DZJ535" s="436"/>
      <c r="DZK535" s="436"/>
      <c r="DZL535" s="436"/>
      <c r="DZM535" s="436"/>
      <c r="DZN535" s="436"/>
      <c r="DZO535" s="436"/>
      <c r="DZP535" s="436"/>
      <c r="DZQ535" s="436"/>
      <c r="DZR535" s="436"/>
      <c r="DZS535" s="436"/>
      <c r="DZT535" s="436"/>
      <c r="DZU535" s="436"/>
      <c r="DZV535" s="436"/>
      <c r="DZW535" s="436"/>
      <c r="DZX535" s="436"/>
      <c r="DZY535" s="436"/>
      <c r="DZZ535" s="436"/>
      <c r="EAA535" s="436"/>
      <c r="EAB535" s="436"/>
      <c r="EAC535" s="436"/>
      <c r="EAD535" s="436"/>
      <c r="EAE535" s="436"/>
      <c r="EAF535" s="436"/>
      <c r="EAG535" s="436"/>
      <c r="EAH535" s="436"/>
      <c r="EAI535" s="436"/>
      <c r="EAJ535" s="436"/>
      <c r="EAK535" s="436"/>
      <c r="EAL535" s="436"/>
      <c r="EAM535" s="436"/>
      <c r="EAN535" s="436"/>
      <c r="EAO535" s="436"/>
      <c r="EAP535" s="436"/>
      <c r="EAQ535" s="436"/>
      <c r="EAR535" s="436"/>
      <c r="EAS535" s="436"/>
      <c r="EAT535" s="436"/>
      <c r="EAU535" s="436"/>
      <c r="EAV535" s="436"/>
      <c r="EAW535" s="436"/>
      <c r="EAX535" s="436"/>
      <c r="EAY535" s="436"/>
      <c r="EAZ535" s="436"/>
      <c r="EBA535" s="436"/>
      <c r="EBB535" s="436"/>
      <c r="EBC535" s="436"/>
      <c r="EBD535" s="436"/>
      <c r="EBE535" s="436"/>
      <c r="EBF535" s="436"/>
      <c r="EBG535" s="436"/>
      <c r="EBH535" s="436"/>
      <c r="EBI535" s="436"/>
      <c r="EBJ535" s="436"/>
      <c r="EBK535" s="436"/>
      <c r="EBL535" s="436"/>
      <c r="EBM535" s="436"/>
      <c r="EBN535" s="436"/>
      <c r="EBO535" s="436"/>
      <c r="EBP535" s="436"/>
      <c r="EBQ535" s="436"/>
      <c r="EBR535" s="436"/>
      <c r="EBS535" s="436"/>
      <c r="EBT535" s="436"/>
      <c r="EBU535" s="436"/>
      <c r="EBV535" s="436"/>
      <c r="EBW535" s="436"/>
      <c r="EBX535" s="436"/>
      <c r="EBY535" s="436"/>
      <c r="EBZ535" s="436"/>
      <c r="ECA535" s="436"/>
      <c r="ECB535" s="436"/>
      <c r="ECC535" s="436"/>
      <c r="ECD535" s="436"/>
      <c r="ECE535" s="436"/>
      <c r="ECF535" s="436"/>
      <c r="ECG535" s="436"/>
      <c r="ECH535" s="436"/>
      <c r="ECI535" s="436"/>
      <c r="ECJ535" s="436"/>
      <c r="ECK535" s="436"/>
      <c r="ECL535" s="436"/>
      <c r="ECM535" s="436"/>
      <c r="ECN535" s="436"/>
      <c r="ECO535" s="436"/>
      <c r="ECP535" s="436"/>
      <c r="ECQ535" s="436"/>
      <c r="ECR535" s="436"/>
      <c r="ECS535" s="436"/>
      <c r="ECT535" s="436"/>
      <c r="ECU535" s="436"/>
      <c r="ECV535" s="436"/>
      <c r="ECW535" s="436"/>
      <c r="ECX535" s="436"/>
      <c r="ECY535" s="436"/>
      <c r="ECZ535" s="436"/>
      <c r="EDA535" s="436"/>
      <c r="EDB535" s="436"/>
      <c r="EDC535" s="436"/>
      <c r="EDD535" s="436"/>
      <c r="EDE535" s="436"/>
      <c r="EDF535" s="436"/>
      <c r="EDG535" s="436"/>
      <c r="EDH535" s="436"/>
      <c r="EDI535" s="436"/>
      <c r="EDJ535" s="436"/>
      <c r="EDK535" s="436"/>
      <c r="EDL535" s="436"/>
      <c r="EDM535" s="436"/>
      <c r="EDN535" s="436"/>
      <c r="EDO535" s="436"/>
      <c r="EDP535" s="436"/>
      <c r="EDQ535" s="436"/>
      <c r="EDR535" s="436"/>
      <c r="EDS535" s="436"/>
      <c r="EDT535" s="436"/>
      <c r="EDU535" s="436"/>
      <c r="EDV535" s="436"/>
      <c r="EDW535" s="436"/>
      <c r="EDX535" s="436"/>
      <c r="EDY535" s="436"/>
      <c r="EDZ535" s="436"/>
      <c r="EEA535" s="436"/>
      <c r="EEB535" s="436"/>
      <c r="EEC535" s="436"/>
      <c r="EED535" s="436"/>
      <c r="EEE535" s="436"/>
      <c r="EEF535" s="436"/>
      <c r="EEG535" s="436"/>
      <c r="EEH535" s="436"/>
      <c r="EEI535" s="436"/>
      <c r="EEJ535" s="436"/>
      <c r="EEK535" s="436"/>
      <c r="EEL535" s="436"/>
      <c r="EEM535" s="436"/>
      <c r="EEN535" s="436"/>
      <c r="EEO535" s="436"/>
      <c r="EEP535" s="436"/>
      <c r="EEQ535" s="436"/>
      <c r="EER535" s="436"/>
      <c r="EES535" s="436"/>
      <c r="EET535" s="436"/>
      <c r="EEU535" s="436"/>
      <c r="EEV535" s="436"/>
      <c r="EEW535" s="436"/>
      <c r="EEX535" s="436"/>
      <c r="EEY535" s="436"/>
      <c r="EEZ535" s="436"/>
      <c r="EFA535" s="436"/>
      <c r="EFB535" s="436"/>
      <c r="EFC535" s="436"/>
      <c r="EFD535" s="436"/>
      <c r="EFE535" s="436"/>
      <c r="EFF535" s="436"/>
      <c r="EFG535" s="436"/>
      <c r="EFH535" s="436"/>
      <c r="EFI535" s="436"/>
      <c r="EFJ535" s="436"/>
      <c r="EFK535" s="436"/>
      <c r="EFL535" s="436"/>
      <c r="EFM535" s="436"/>
      <c r="EFN535" s="436"/>
      <c r="EFO535" s="436"/>
      <c r="EFP535" s="436"/>
      <c r="EFQ535" s="436"/>
      <c r="EFR535" s="436"/>
      <c r="EFS535" s="436"/>
      <c r="EFT535" s="436"/>
      <c r="EFU535" s="436"/>
      <c r="EFV535" s="436"/>
      <c r="EFW535" s="436"/>
      <c r="EFX535" s="436"/>
      <c r="EFY535" s="436"/>
      <c r="EFZ535" s="436"/>
      <c r="EGA535" s="436"/>
      <c r="EGB535" s="436"/>
      <c r="EGC535" s="436"/>
      <c r="EGD535" s="436"/>
      <c r="EGE535" s="436"/>
      <c r="EGF535" s="436"/>
      <c r="EGG535" s="436"/>
      <c r="EGH535" s="436"/>
      <c r="EGI535" s="436"/>
      <c r="EGJ535" s="436"/>
      <c r="EGK535" s="436"/>
      <c r="EGL535" s="436"/>
      <c r="EGM535" s="436"/>
      <c r="EGN535" s="436"/>
      <c r="EGO535" s="436"/>
      <c r="EGP535" s="436"/>
      <c r="EGQ535" s="436"/>
      <c r="EGR535" s="436"/>
      <c r="EGS535" s="436"/>
      <c r="EGT535" s="436"/>
      <c r="EGU535" s="436"/>
      <c r="EGV535" s="436"/>
      <c r="EGW535" s="436"/>
      <c r="EGX535" s="436"/>
      <c r="EGY535" s="436"/>
      <c r="EGZ535" s="436"/>
      <c r="EHA535" s="436"/>
      <c r="EHB535" s="436"/>
      <c r="EHC535" s="436"/>
      <c r="EHD535" s="436"/>
      <c r="EHE535" s="436"/>
      <c r="EHF535" s="436"/>
      <c r="EHG535" s="436"/>
      <c r="EHH535" s="436"/>
      <c r="EHI535" s="436"/>
      <c r="EHJ535" s="436"/>
      <c r="EHK535" s="436"/>
      <c r="EHL535" s="436"/>
      <c r="EHM535" s="436"/>
      <c r="EHN535" s="436"/>
      <c r="EHO535" s="436"/>
      <c r="EHP535" s="436"/>
      <c r="EHQ535" s="436"/>
      <c r="EHR535" s="436"/>
      <c r="EHS535" s="436"/>
      <c r="EHT535" s="436"/>
      <c r="EHU535" s="436"/>
      <c r="EHV535" s="436"/>
      <c r="EHW535" s="436"/>
      <c r="EHX535" s="436"/>
      <c r="EHY535" s="436"/>
      <c r="EHZ535" s="436"/>
      <c r="EIA535" s="436"/>
      <c r="EIB535" s="436"/>
      <c r="EIC535" s="436"/>
      <c r="EID535" s="436"/>
      <c r="EIE535" s="436"/>
      <c r="EIF535" s="436"/>
      <c r="EIG535" s="436"/>
      <c r="EIH535" s="436"/>
      <c r="EII535" s="436"/>
      <c r="EIJ535" s="436"/>
      <c r="EIK535" s="436"/>
      <c r="EIL535" s="436"/>
      <c r="EIM535" s="436"/>
      <c r="EIN535" s="436"/>
      <c r="EIO535" s="436"/>
      <c r="EIP535" s="436"/>
      <c r="EIQ535" s="436"/>
      <c r="EIR535" s="436"/>
      <c r="EIS535" s="436"/>
      <c r="EIT535" s="436"/>
      <c r="EIU535" s="436"/>
      <c r="EIV535" s="436"/>
      <c r="EIW535" s="436"/>
      <c r="EIX535" s="436"/>
      <c r="EIY535" s="436"/>
      <c r="EIZ535" s="436"/>
      <c r="EJA535" s="436"/>
      <c r="EJB535" s="436"/>
      <c r="EJC535" s="436"/>
      <c r="EJD535" s="436"/>
      <c r="EJE535" s="436"/>
      <c r="EJF535" s="436"/>
      <c r="EJG535" s="436"/>
      <c r="EJH535" s="436"/>
      <c r="EJI535" s="436"/>
      <c r="EJJ535" s="436"/>
      <c r="EJK535" s="436"/>
      <c r="EJL535" s="436"/>
      <c r="EJM535" s="436"/>
      <c r="EJN535" s="436"/>
      <c r="EJO535" s="436"/>
      <c r="EJP535" s="436"/>
      <c r="EJQ535" s="436"/>
      <c r="EJR535" s="436"/>
      <c r="EJS535" s="436"/>
      <c r="EJT535" s="436"/>
      <c r="EJU535" s="436"/>
      <c r="EJV535" s="436"/>
      <c r="EJW535" s="436"/>
      <c r="EJX535" s="436"/>
      <c r="EJY535" s="436"/>
      <c r="EJZ535" s="436"/>
      <c r="EKA535" s="436"/>
      <c r="EKB535" s="436"/>
      <c r="EKC535" s="436"/>
      <c r="EKD535" s="436"/>
      <c r="EKE535" s="436"/>
      <c r="EKF535" s="436"/>
      <c r="EKG535" s="436"/>
      <c r="EKH535" s="436"/>
      <c r="EKI535" s="436"/>
      <c r="EKJ535" s="436"/>
      <c r="EKK535" s="436"/>
      <c r="EKL535" s="436"/>
      <c r="EKM535" s="436"/>
      <c r="EKN535" s="436"/>
      <c r="EKO535" s="436"/>
      <c r="EKP535" s="436"/>
      <c r="EKQ535" s="436"/>
      <c r="EKR535" s="436"/>
      <c r="EKS535" s="436"/>
      <c r="EKT535" s="436"/>
      <c r="EKU535" s="436"/>
      <c r="EKV535" s="436"/>
      <c r="EKW535" s="436"/>
      <c r="EKX535" s="436"/>
      <c r="EKY535" s="436"/>
      <c r="EKZ535" s="436"/>
      <c r="ELA535" s="436"/>
      <c r="ELB535" s="436"/>
      <c r="ELC535" s="436"/>
      <c r="ELD535" s="436"/>
      <c r="ELE535" s="436"/>
      <c r="ELF535" s="436"/>
      <c r="ELG535" s="436"/>
      <c r="ELH535" s="436"/>
      <c r="ELI535" s="436"/>
      <c r="ELJ535" s="436"/>
      <c r="ELK535" s="436"/>
      <c r="ELL535" s="436"/>
      <c r="ELM535" s="436"/>
      <c r="ELN535" s="436"/>
      <c r="ELO535" s="436"/>
      <c r="ELP535" s="436"/>
      <c r="ELQ535" s="436"/>
      <c r="ELR535" s="436"/>
      <c r="ELS535" s="436"/>
      <c r="ELT535" s="436"/>
      <c r="ELU535" s="436"/>
      <c r="ELV535" s="436"/>
      <c r="ELW535" s="436"/>
      <c r="ELX535" s="436"/>
      <c r="ELY535" s="436"/>
      <c r="ELZ535" s="436"/>
      <c r="EMA535" s="436"/>
      <c r="EMB535" s="436"/>
      <c r="EMC535" s="436"/>
      <c r="EMD535" s="436"/>
      <c r="EME535" s="436"/>
      <c r="EMF535" s="436"/>
      <c r="EMG535" s="436"/>
      <c r="EMH535" s="436"/>
      <c r="EMI535" s="436"/>
      <c r="EMJ535" s="436"/>
      <c r="EMK535" s="436"/>
      <c r="EML535" s="436"/>
      <c r="EMM535" s="436"/>
      <c r="EMN535" s="436"/>
      <c r="EMO535" s="436"/>
      <c r="EMP535" s="436"/>
      <c r="EMQ535" s="436"/>
      <c r="EMR535" s="436"/>
      <c r="EMS535" s="436"/>
      <c r="EMT535" s="436"/>
      <c r="EMU535" s="436"/>
      <c r="EMV535" s="436"/>
      <c r="EMW535" s="436"/>
      <c r="EMX535" s="436"/>
      <c r="EMY535" s="436"/>
      <c r="EMZ535" s="436"/>
      <c r="ENA535" s="436"/>
      <c r="ENB535" s="436"/>
      <c r="ENC535" s="436"/>
      <c r="END535" s="436"/>
      <c r="ENE535" s="436"/>
      <c r="ENF535" s="436"/>
      <c r="ENG535" s="436"/>
      <c r="ENH535" s="436"/>
      <c r="ENI535" s="436"/>
      <c r="ENJ535" s="436"/>
      <c r="ENK535" s="436"/>
      <c r="ENL535" s="436"/>
      <c r="ENM535" s="436"/>
      <c r="ENN535" s="436"/>
      <c r="ENO535" s="436"/>
      <c r="ENP535" s="436"/>
      <c r="ENQ535" s="436"/>
      <c r="ENR535" s="436"/>
      <c r="ENS535" s="436"/>
      <c r="ENT535" s="436"/>
      <c r="ENU535" s="436"/>
      <c r="ENV535" s="436"/>
      <c r="ENW535" s="436"/>
      <c r="ENX535" s="436"/>
      <c r="ENY535" s="436"/>
      <c r="ENZ535" s="436"/>
      <c r="EOA535" s="436"/>
      <c r="EOB535" s="436"/>
      <c r="EOC535" s="436"/>
      <c r="EOD535" s="436"/>
      <c r="EOE535" s="436"/>
      <c r="EOF535" s="436"/>
      <c r="EOG535" s="436"/>
      <c r="EOH535" s="436"/>
      <c r="EOI535" s="436"/>
      <c r="EOJ535" s="436"/>
      <c r="EOK535" s="436"/>
      <c r="EOL535" s="436"/>
      <c r="EOM535" s="436"/>
      <c r="EON535" s="436"/>
      <c r="EOO535" s="436"/>
      <c r="EOP535" s="436"/>
      <c r="EOQ535" s="436"/>
      <c r="EOR535" s="436"/>
      <c r="EOS535" s="436"/>
      <c r="EOT535" s="436"/>
      <c r="EOU535" s="436"/>
      <c r="EOV535" s="436"/>
      <c r="EOW535" s="436"/>
      <c r="EOX535" s="436"/>
      <c r="EOY535" s="436"/>
      <c r="EOZ535" s="436"/>
      <c r="EPA535" s="436"/>
      <c r="EPB535" s="436"/>
      <c r="EPC535" s="436"/>
      <c r="EPD535" s="436"/>
      <c r="EPE535" s="436"/>
      <c r="EPF535" s="436"/>
      <c r="EPG535" s="436"/>
      <c r="EPH535" s="436"/>
      <c r="EPI535" s="436"/>
      <c r="EPJ535" s="436"/>
      <c r="EPK535" s="436"/>
      <c r="EPL535" s="436"/>
      <c r="EPM535" s="436"/>
      <c r="EPN535" s="436"/>
      <c r="EPO535" s="436"/>
      <c r="EPP535" s="436"/>
      <c r="EPQ535" s="436"/>
      <c r="EPR535" s="436"/>
      <c r="EPS535" s="436"/>
      <c r="EPT535" s="436"/>
      <c r="EPU535" s="436"/>
      <c r="EPV535" s="436"/>
      <c r="EPW535" s="436"/>
      <c r="EPX535" s="436"/>
      <c r="EPY535" s="436"/>
      <c r="EPZ535" s="436"/>
      <c r="EQA535" s="436"/>
      <c r="EQB535" s="436"/>
      <c r="EQC535" s="436"/>
      <c r="EQD535" s="436"/>
      <c r="EQE535" s="436"/>
      <c r="EQF535" s="436"/>
      <c r="EQG535" s="436"/>
      <c r="EQH535" s="436"/>
      <c r="EQI535" s="436"/>
      <c r="EQJ535" s="436"/>
      <c r="EQK535" s="436"/>
      <c r="EQL535" s="436"/>
      <c r="EQM535" s="436"/>
      <c r="EQN535" s="436"/>
      <c r="EQO535" s="436"/>
      <c r="EQP535" s="436"/>
      <c r="EQQ535" s="436"/>
      <c r="EQR535" s="436"/>
      <c r="EQS535" s="436"/>
      <c r="EQT535" s="436"/>
      <c r="EQU535" s="436"/>
      <c r="EQV535" s="436"/>
      <c r="EQW535" s="436"/>
      <c r="EQX535" s="436"/>
      <c r="EQY535" s="436"/>
      <c r="EQZ535" s="436"/>
      <c r="ERA535" s="436"/>
      <c r="ERB535" s="436"/>
      <c r="ERC535" s="436"/>
      <c r="ERD535" s="436"/>
      <c r="ERE535" s="436"/>
      <c r="ERF535" s="436"/>
      <c r="ERG535" s="436"/>
      <c r="ERH535" s="436"/>
      <c r="ERI535" s="436"/>
      <c r="ERJ535" s="436"/>
      <c r="ERK535" s="436"/>
      <c r="ERL535" s="436"/>
      <c r="ERM535" s="436"/>
      <c r="ERN535" s="436"/>
      <c r="ERO535" s="436"/>
      <c r="ERP535" s="436"/>
      <c r="ERQ535" s="436"/>
      <c r="ERR535" s="436"/>
      <c r="ERS535" s="436"/>
      <c r="ERT535" s="436"/>
      <c r="ERU535" s="436"/>
      <c r="ERV535" s="436"/>
      <c r="ERW535" s="436"/>
      <c r="ERX535" s="436"/>
      <c r="ERY535" s="436"/>
      <c r="ERZ535" s="436"/>
      <c r="ESA535" s="436"/>
      <c r="ESB535" s="436"/>
      <c r="ESC535" s="436"/>
      <c r="ESD535" s="436"/>
      <c r="ESE535" s="436"/>
      <c r="ESF535" s="436"/>
      <c r="ESG535" s="436"/>
      <c r="ESH535" s="436"/>
      <c r="ESI535" s="436"/>
      <c r="ESJ535" s="436"/>
      <c r="ESK535" s="436"/>
      <c r="ESL535" s="436"/>
      <c r="ESM535" s="436"/>
      <c r="ESN535" s="436"/>
      <c r="ESO535" s="436"/>
      <c r="ESP535" s="436"/>
      <c r="ESQ535" s="436"/>
      <c r="ESR535" s="436"/>
      <c r="ESS535" s="436"/>
      <c r="EST535" s="436"/>
      <c r="ESU535" s="436"/>
      <c r="ESV535" s="436"/>
      <c r="ESW535" s="436"/>
      <c r="ESX535" s="436"/>
      <c r="ESY535" s="436"/>
      <c r="ESZ535" s="436"/>
      <c r="ETA535" s="436"/>
      <c r="ETB535" s="436"/>
      <c r="ETC535" s="436"/>
      <c r="ETD535" s="436"/>
      <c r="ETE535" s="436"/>
      <c r="ETF535" s="436"/>
      <c r="ETG535" s="436"/>
      <c r="ETH535" s="436"/>
      <c r="ETI535" s="436"/>
      <c r="ETJ535" s="436"/>
      <c r="ETK535" s="436"/>
      <c r="ETL535" s="436"/>
      <c r="ETM535" s="436"/>
      <c r="ETN535" s="436"/>
      <c r="ETO535" s="436"/>
      <c r="ETP535" s="436"/>
      <c r="ETQ535" s="436"/>
      <c r="ETR535" s="436"/>
      <c r="ETS535" s="436"/>
      <c r="ETT535" s="436"/>
      <c r="ETU535" s="436"/>
      <c r="ETV535" s="436"/>
      <c r="ETW535" s="436"/>
      <c r="ETX535" s="436"/>
      <c r="ETY535" s="436"/>
      <c r="ETZ535" s="436"/>
      <c r="EUA535" s="436"/>
      <c r="EUB535" s="436"/>
      <c r="EUC535" s="436"/>
      <c r="EUD535" s="436"/>
      <c r="EUE535" s="436"/>
      <c r="EUF535" s="436"/>
      <c r="EUG535" s="436"/>
      <c r="EUH535" s="436"/>
      <c r="EUI535" s="436"/>
      <c r="EUJ535" s="436"/>
      <c r="EUK535" s="436"/>
      <c r="EUL535" s="436"/>
      <c r="EUM535" s="436"/>
      <c r="EUN535" s="436"/>
      <c r="EUO535" s="436"/>
      <c r="EUP535" s="436"/>
      <c r="EUQ535" s="436"/>
      <c r="EUR535" s="436"/>
      <c r="EUS535" s="436"/>
      <c r="EUT535" s="436"/>
      <c r="EUU535" s="436"/>
      <c r="EUV535" s="436"/>
      <c r="EUW535" s="436"/>
      <c r="EUX535" s="436"/>
      <c r="EUY535" s="436"/>
      <c r="EUZ535" s="436"/>
      <c r="EVA535" s="436"/>
      <c r="EVB535" s="436"/>
      <c r="EVC535" s="436"/>
      <c r="EVD535" s="436"/>
      <c r="EVE535" s="436"/>
      <c r="EVF535" s="436"/>
      <c r="EVG535" s="436"/>
      <c r="EVH535" s="436"/>
      <c r="EVI535" s="436"/>
      <c r="EVJ535" s="436"/>
      <c r="EVK535" s="436"/>
      <c r="EVL535" s="436"/>
      <c r="EVM535" s="436"/>
      <c r="EVN535" s="436"/>
      <c r="EVO535" s="436"/>
      <c r="EVP535" s="436"/>
      <c r="EVQ535" s="436"/>
      <c r="EVR535" s="436"/>
      <c r="EVS535" s="436"/>
      <c r="EVT535" s="436"/>
      <c r="EVU535" s="436"/>
      <c r="EVV535" s="436"/>
      <c r="EVW535" s="436"/>
      <c r="EVX535" s="436"/>
      <c r="EVY535" s="436"/>
      <c r="EVZ535" s="436"/>
      <c r="EWA535" s="436"/>
      <c r="EWB535" s="436"/>
      <c r="EWC535" s="436"/>
      <c r="EWD535" s="436"/>
      <c r="EWE535" s="436"/>
      <c r="EWF535" s="436"/>
      <c r="EWG535" s="436"/>
      <c r="EWH535" s="436"/>
      <c r="EWI535" s="436"/>
      <c r="EWJ535" s="436"/>
      <c r="EWK535" s="436"/>
      <c r="EWL535" s="436"/>
      <c r="EWM535" s="436"/>
      <c r="EWN535" s="436"/>
      <c r="EWO535" s="436"/>
      <c r="EWP535" s="436"/>
      <c r="EWQ535" s="436"/>
      <c r="EWR535" s="436"/>
      <c r="EWS535" s="436"/>
      <c r="EWT535" s="436"/>
      <c r="EWU535" s="436"/>
      <c r="EWV535" s="436"/>
      <c r="EWW535" s="436"/>
      <c r="EWX535" s="436"/>
      <c r="EWY535" s="436"/>
      <c r="EWZ535" s="436"/>
      <c r="EXA535" s="436"/>
      <c r="EXB535" s="436"/>
      <c r="EXC535" s="436"/>
      <c r="EXD535" s="436"/>
      <c r="EXE535" s="436"/>
      <c r="EXF535" s="436"/>
      <c r="EXG535" s="436"/>
      <c r="EXH535" s="436"/>
      <c r="EXI535" s="436"/>
      <c r="EXJ535" s="436"/>
      <c r="EXK535" s="436"/>
      <c r="EXL535" s="436"/>
      <c r="EXM535" s="436"/>
      <c r="EXN535" s="436"/>
      <c r="EXO535" s="436"/>
      <c r="EXP535" s="436"/>
      <c r="EXQ535" s="436"/>
      <c r="EXR535" s="436"/>
      <c r="EXS535" s="436"/>
      <c r="EXT535" s="436"/>
      <c r="EXU535" s="436"/>
      <c r="EXV535" s="436"/>
      <c r="EXW535" s="436"/>
      <c r="EXX535" s="436"/>
      <c r="EXY535" s="436"/>
      <c r="EXZ535" s="436"/>
      <c r="EYA535" s="436"/>
      <c r="EYB535" s="436"/>
      <c r="EYC535" s="436"/>
      <c r="EYD535" s="436"/>
      <c r="EYE535" s="436"/>
      <c r="EYF535" s="436"/>
      <c r="EYG535" s="436"/>
      <c r="EYH535" s="436"/>
      <c r="EYI535" s="436"/>
      <c r="EYJ535" s="436"/>
      <c r="EYK535" s="436"/>
      <c r="EYL535" s="436"/>
      <c r="EYM535" s="436"/>
      <c r="EYN535" s="436"/>
      <c r="EYO535" s="436"/>
      <c r="EYP535" s="436"/>
      <c r="EYQ535" s="436"/>
      <c r="EYR535" s="436"/>
      <c r="EYS535" s="436"/>
      <c r="EYT535" s="436"/>
      <c r="EYU535" s="436"/>
      <c r="EYV535" s="436"/>
      <c r="EYW535" s="436"/>
      <c r="EYX535" s="436"/>
      <c r="EYY535" s="436"/>
      <c r="EYZ535" s="436"/>
      <c r="EZA535" s="436"/>
      <c r="EZB535" s="436"/>
      <c r="EZC535" s="436"/>
      <c r="EZD535" s="436"/>
      <c r="EZE535" s="436"/>
      <c r="EZF535" s="436"/>
      <c r="EZG535" s="436"/>
      <c r="EZH535" s="436"/>
      <c r="EZI535" s="436"/>
      <c r="EZJ535" s="436"/>
      <c r="EZK535" s="436"/>
      <c r="EZL535" s="436"/>
      <c r="EZM535" s="436"/>
      <c r="EZN535" s="436"/>
      <c r="EZO535" s="436"/>
      <c r="EZP535" s="436"/>
      <c r="EZQ535" s="436"/>
      <c r="EZR535" s="436"/>
      <c r="EZS535" s="436"/>
      <c r="EZT535" s="436"/>
      <c r="EZU535" s="436"/>
      <c r="EZV535" s="436"/>
      <c r="EZW535" s="436"/>
      <c r="EZX535" s="436"/>
      <c r="EZY535" s="436"/>
      <c r="EZZ535" s="436"/>
      <c r="FAA535" s="436"/>
      <c r="FAB535" s="436"/>
      <c r="FAC535" s="436"/>
      <c r="FAD535" s="436"/>
      <c r="FAE535" s="436"/>
      <c r="FAF535" s="436"/>
      <c r="FAG535" s="436"/>
      <c r="FAH535" s="436"/>
      <c r="FAI535" s="436"/>
      <c r="FAJ535" s="436"/>
      <c r="FAK535" s="436"/>
      <c r="FAL535" s="436"/>
      <c r="FAM535" s="436"/>
      <c r="FAN535" s="436"/>
      <c r="FAO535" s="436"/>
      <c r="FAP535" s="436"/>
      <c r="FAQ535" s="436"/>
      <c r="FAR535" s="436"/>
      <c r="FAS535" s="436"/>
      <c r="FAT535" s="436"/>
      <c r="FAU535" s="436"/>
      <c r="FAV535" s="436"/>
      <c r="FAW535" s="436"/>
      <c r="FAX535" s="436"/>
      <c r="FAY535" s="436"/>
      <c r="FAZ535" s="436"/>
      <c r="FBA535" s="436"/>
      <c r="FBB535" s="436"/>
      <c r="FBC535" s="436"/>
      <c r="FBD535" s="436"/>
      <c r="FBE535" s="436"/>
      <c r="FBF535" s="436"/>
      <c r="FBG535" s="436"/>
      <c r="FBH535" s="436"/>
      <c r="FBI535" s="436"/>
      <c r="FBJ535" s="436"/>
      <c r="FBK535" s="436"/>
      <c r="FBL535" s="436"/>
      <c r="FBM535" s="436"/>
      <c r="FBN535" s="436"/>
      <c r="FBO535" s="436"/>
      <c r="FBP535" s="436"/>
      <c r="FBQ535" s="436"/>
      <c r="FBR535" s="436"/>
      <c r="FBS535" s="436"/>
      <c r="FBT535" s="436"/>
      <c r="FBU535" s="436"/>
      <c r="FBV535" s="436"/>
      <c r="FBW535" s="436"/>
      <c r="FBX535" s="436"/>
      <c r="FBY535" s="436"/>
      <c r="FBZ535" s="436"/>
      <c r="FCA535" s="436"/>
      <c r="FCB535" s="436"/>
      <c r="FCC535" s="436"/>
      <c r="FCD535" s="436"/>
      <c r="FCE535" s="436"/>
      <c r="FCF535" s="436"/>
      <c r="FCG535" s="436"/>
      <c r="FCH535" s="436"/>
      <c r="FCI535" s="436"/>
      <c r="FCJ535" s="436"/>
      <c r="FCK535" s="436"/>
      <c r="FCL535" s="436"/>
      <c r="FCM535" s="436"/>
      <c r="FCN535" s="436"/>
      <c r="FCO535" s="436"/>
      <c r="FCP535" s="436"/>
      <c r="FCQ535" s="436"/>
      <c r="FCR535" s="436"/>
      <c r="FCS535" s="436"/>
      <c r="FCT535" s="436"/>
      <c r="FCU535" s="436"/>
      <c r="FCV535" s="436"/>
      <c r="FCW535" s="436"/>
      <c r="FCX535" s="436"/>
      <c r="FCY535" s="436"/>
      <c r="FCZ535" s="436"/>
      <c r="FDA535" s="436"/>
      <c r="FDB535" s="436"/>
      <c r="FDC535" s="436"/>
      <c r="FDD535" s="436"/>
      <c r="FDE535" s="436"/>
      <c r="FDF535" s="436"/>
      <c r="FDG535" s="436"/>
      <c r="FDH535" s="436"/>
      <c r="FDI535" s="436"/>
      <c r="FDJ535" s="436"/>
      <c r="FDK535" s="436"/>
      <c r="FDL535" s="436"/>
      <c r="FDM535" s="436"/>
      <c r="FDN535" s="436"/>
      <c r="FDO535" s="436"/>
      <c r="FDP535" s="436"/>
      <c r="FDQ535" s="436"/>
      <c r="FDR535" s="436"/>
      <c r="FDS535" s="436"/>
      <c r="FDT535" s="436"/>
      <c r="FDU535" s="436"/>
      <c r="FDV535" s="436"/>
      <c r="FDW535" s="436"/>
      <c r="FDX535" s="436"/>
      <c r="FDY535" s="436"/>
      <c r="FDZ535" s="436"/>
      <c r="FEA535" s="436"/>
      <c r="FEB535" s="436"/>
      <c r="FEC535" s="436"/>
      <c r="FED535" s="436"/>
      <c r="FEE535" s="436"/>
      <c r="FEF535" s="436"/>
      <c r="FEG535" s="436"/>
      <c r="FEH535" s="436"/>
      <c r="FEI535" s="436"/>
      <c r="FEJ535" s="436"/>
      <c r="FEK535" s="436"/>
      <c r="FEL535" s="436"/>
      <c r="FEM535" s="436"/>
      <c r="FEN535" s="436"/>
      <c r="FEO535" s="436"/>
      <c r="FEP535" s="436"/>
      <c r="FEQ535" s="436"/>
      <c r="FER535" s="436"/>
      <c r="FES535" s="436"/>
      <c r="FET535" s="436"/>
      <c r="FEU535" s="436"/>
      <c r="FEV535" s="436"/>
      <c r="FEW535" s="436"/>
      <c r="FEX535" s="436"/>
      <c r="FEY535" s="436"/>
      <c r="FEZ535" s="436"/>
      <c r="FFA535" s="436"/>
      <c r="FFB535" s="436"/>
      <c r="FFC535" s="436"/>
      <c r="FFD535" s="436"/>
      <c r="FFE535" s="436"/>
      <c r="FFF535" s="436"/>
      <c r="FFG535" s="436"/>
      <c r="FFH535" s="436"/>
      <c r="FFI535" s="436"/>
      <c r="FFJ535" s="436"/>
      <c r="FFK535" s="436"/>
      <c r="FFL535" s="436"/>
      <c r="FFM535" s="436"/>
      <c r="FFN535" s="436"/>
      <c r="FFO535" s="436"/>
      <c r="FFP535" s="436"/>
      <c r="FFQ535" s="436"/>
      <c r="FFR535" s="436"/>
      <c r="FFS535" s="436"/>
      <c r="FFT535" s="436"/>
      <c r="FFU535" s="436"/>
      <c r="FFV535" s="436"/>
      <c r="FFW535" s="436"/>
      <c r="FFX535" s="436"/>
      <c r="FFY535" s="436"/>
      <c r="FFZ535" s="436"/>
      <c r="FGA535" s="436"/>
      <c r="FGB535" s="436"/>
      <c r="FGC535" s="436"/>
      <c r="FGD535" s="436"/>
      <c r="FGE535" s="436"/>
      <c r="FGF535" s="436"/>
      <c r="FGG535" s="436"/>
      <c r="FGH535" s="436"/>
      <c r="FGI535" s="436"/>
      <c r="FGJ535" s="436"/>
      <c r="FGK535" s="436"/>
      <c r="FGL535" s="436"/>
      <c r="FGM535" s="436"/>
      <c r="FGN535" s="436"/>
      <c r="FGO535" s="436"/>
      <c r="FGP535" s="436"/>
      <c r="FGQ535" s="436"/>
      <c r="FGR535" s="436"/>
      <c r="FGS535" s="436"/>
      <c r="FGT535" s="436"/>
      <c r="FGU535" s="436"/>
      <c r="FGV535" s="436"/>
      <c r="FGW535" s="436"/>
      <c r="FGX535" s="436"/>
      <c r="FGY535" s="436"/>
      <c r="FGZ535" s="436"/>
      <c r="FHA535" s="436"/>
      <c r="FHB535" s="436"/>
      <c r="FHC535" s="436"/>
      <c r="FHD535" s="436"/>
      <c r="FHE535" s="436"/>
      <c r="FHF535" s="436"/>
      <c r="FHG535" s="436"/>
      <c r="FHH535" s="436"/>
      <c r="FHI535" s="436"/>
      <c r="FHJ535" s="436"/>
      <c r="FHK535" s="436"/>
      <c r="FHL535" s="436"/>
      <c r="FHM535" s="436"/>
      <c r="FHN535" s="436"/>
      <c r="FHO535" s="436"/>
      <c r="FHP535" s="436"/>
      <c r="FHQ535" s="436"/>
      <c r="FHR535" s="436"/>
      <c r="FHS535" s="436"/>
      <c r="FHT535" s="436"/>
      <c r="FHU535" s="436"/>
      <c r="FHV535" s="436"/>
      <c r="FHW535" s="436"/>
      <c r="FHX535" s="436"/>
      <c r="FHY535" s="436"/>
      <c r="FHZ535" s="436"/>
      <c r="FIA535" s="436"/>
      <c r="FIB535" s="436"/>
      <c r="FIC535" s="436"/>
      <c r="FID535" s="436"/>
      <c r="FIE535" s="436"/>
      <c r="FIF535" s="436"/>
      <c r="FIG535" s="436"/>
      <c r="FIH535" s="436"/>
      <c r="FII535" s="436"/>
      <c r="FIJ535" s="436"/>
      <c r="FIK535" s="436"/>
      <c r="FIL535" s="436"/>
      <c r="FIM535" s="436"/>
      <c r="FIN535" s="436"/>
      <c r="FIO535" s="436"/>
      <c r="FIP535" s="436"/>
      <c r="FIQ535" s="436"/>
      <c r="FIR535" s="436"/>
      <c r="FIS535" s="436"/>
      <c r="FIT535" s="436"/>
      <c r="FIU535" s="436"/>
      <c r="FIV535" s="436"/>
      <c r="FIW535" s="436"/>
      <c r="FIX535" s="436"/>
      <c r="FIY535" s="436"/>
      <c r="FIZ535" s="436"/>
      <c r="FJA535" s="436"/>
      <c r="FJB535" s="436"/>
      <c r="FJC535" s="436"/>
      <c r="FJD535" s="436"/>
      <c r="FJE535" s="436"/>
      <c r="FJF535" s="436"/>
      <c r="FJG535" s="436"/>
      <c r="FJH535" s="436"/>
      <c r="FJI535" s="436"/>
      <c r="FJJ535" s="436"/>
      <c r="FJK535" s="436"/>
      <c r="FJL535" s="436"/>
      <c r="FJM535" s="436"/>
      <c r="FJN535" s="436"/>
      <c r="FJO535" s="436"/>
      <c r="FJP535" s="436"/>
      <c r="FJQ535" s="436"/>
      <c r="FJR535" s="436"/>
      <c r="FJS535" s="436"/>
      <c r="FJT535" s="436"/>
      <c r="FJU535" s="436"/>
      <c r="FJV535" s="436"/>
      <c r="FJW535" s="436"/>
      <c r="FJX535" s="436"/>
      <c r="FJY535" s="436"/>
      <c r="FJZ535" s="436"/>
      <c r="FKA535" s="436"/>
      <c r="FKB535" s="436"/>
      <c r="FKC535" s="436"/>
      <c r="FKD535" s="436"/>
      <c r="FKE535" s="436"/>
      <c r="FKF535" s="436"/>
      <c r="FKG535" s="436"/>
      <c r="FKH535" s="436"/>
      <c r="FKI535" s="436"/>
      <c r="FKJ535" s="436"/>
      <c r="FKK535" s="436"/>
      <c r="FKL535" s="436"/>
      <c r="FKM535" s="436"/>
      <c r="FKN535" s="436"/>
      <c r="FKO535" s="436"/>
      <c r="FKP535" s="436"/>
      <c r="FKQ535" s="436"/>
      <c r="FKR535" s="436"/>
      <c r="FKS535" s="436"/>
      <c r="FKT535" s="436"/>
      <c r="FKU535" s="436"/>
      <c r="FKV535" s="436"/>
      <c r="FKW535" s="436"/>
      <c r="FKX535" s="436"/>
      <c r="FKY535" s="436"/>
      <c r="FKZ535" s="436"/>
      <c r="FLA535" s="436"/>
      <c r="FLB535" s="436"/>
      <c r="FLC535" s="436"/>
      <c r="FLD535" s="436"/>
      <c r="FLE535" s="436"/>
      <c r="FLF535" s="436"/>
      <c r="FLG535" s="436"/>
      <c r="FLH535" s="436"/>
      <c r="FLI535" s="436"/>
      <c r="FLJ535" s="436"/>
      <c r="FLK535" s="436"/>
      <c r="FLL535" s="436"/>
      <c r="FLM535" s="436"/>
      <c r="FLN535" s="436"/>
      <c r="FLO535" s="436"/>
      <c r="FLP535" s="436"/>
      <c r="FLQ535" s="436"/>
      <c r="FLR535" s="436"/>
      <c r="FLS535" s="436"/>
      <c r="FLT535" s="436"/>
      <c r="FLU535" s="436"/>
      <c r="FLV535" s="436"/>
      <c r="FLW535" s="436"/>
      <c r="FLX535" s="436"/>
      <c r="FLY535" s="436"/>
      <c r="FLZ535" s="436"/>
      <c r="FMA535" s="436"/>
      <c r="FMB535" s="436"/>
      <c r="FMC535" s="436"/>
      <c r="FMD535" s="436"/>
      <c r="FME535" s="436"/>
      <c r="FMF535" s="436"/>
      <c r="FMG535" s="436"/>
      <c r="FMH535" s="436"/>
      <c r="FMI535" s="436"/>
      <c r="FMJ535" s="436"/>
      <c r="FMK535" s="436"/>
      <c r="FML535" s="436"/>
      <c r="FMM535" s="436"/>
      <c r="FMN535" s="436"/>
      <c r="FMO535" s="436"/>
      <c r="FMP535" s="436"/>
      <c r="FMQ535" s="436"/>
      <c r="FMR535" s="436"/>
      <c r="FMS535" s="436"/>
      <c r="FMT535" s="436"/>
      <c r="FMU535" s="436"/>
      <c r="FMV535" s="436"/>
      <c r="FMW535" s="436"/>
      <c r="FMX535" s="436"/>
      <c r="FMY535" s="436"/>
      <c r="FMZ535" s="436"/>
      <c r="FNA535" s="436"/>
      <c r="FNB535" s="436"/>
      <c r="FNC535" s="436"/>
      <c r="FND535" s="436"/>
      <c r="FNE535" s="436"/>
      <c r="FNF535" s="436"/>
      <c r="FNG535" s="436"/>
      <c r="FNH535" s="436"/>
      <c r="FNI535" s="436"/>
      <c r="FNJ535" s="436"/>
      <c r="FNK535" s="436"/>
      <c r="FNL535" s="436"/>
      <c r="FNM535" s="436"/>
      <c r="FNN535" s="436"/>
      <c r="FNO535" s="436"/>
      <c r="FNP535" s="436"/>
      <c r="FNQ535" s="436"/>
      <c r="FNR535" s="436"/>
      <c r="FNS535" s="436"/>
      <c r="FNT535" s="436"/>
      <c r="FNU535" s="436"/>
      <c r="FNV535" s="436"/>
      <c r="FNW535" s="436"/>
      <c r="FNX535" s="436"/>
      <c r="FNY535" s="436"/>
      <c r="FNZ535" s="436"/>
      <c r="FOA535" s="436"/>
      <c r="FOB535" s="436"/>
      <c r="FOC535" s="436"/>
      <c r="FOD535" s="436"/>
      <c r="FOE535" s="436"/>
      <c r="FOF535" s="436"/>
      <c r="FOG535" s="436"/>
      <c r="FOH535" s="436"/>
      <c r="FOI535" s="436"/>
      <c r="FOJ535" s="436"/>
      <c r="FOK535" s="436"/>
      <c r="FOL535" s="436"/>
      <c r="FOM535" s="436"/>
      <c r="FON535" s="436"/>
      <c r="FOO535" s="436"/>
      <c r="FOP535" s="436"/>
      <c r="FOQ535" s="436"/>
      <c r="FOR535" s="436"/>
      <c r="FOS535" s="436"/>
      <c r="FOT535" s="436"/>
      <c r="FOU535" s="436"/>
      <c r="FOV535" s="436"/>
      <c r="FOW535" s="436"/>
      <c r="FOX535" s="436"/>
      <c r="FOY535" s="436"/>
      <c r="FOZ535" s="436"/>
      <c r="FPA535" s="436"/>
      <c r="FPB535" s="436"/>
      <c r="FPC535" s="436"/>
      <c r="FPD535" s="436"/>
      <c r="FPE535" s="436"/>
      <c r="FPF535" s="436"/>
      <c r="FPG535" s="436"/>
      <c r="FPH535" s="436"/>
      <c r="FPI535" s="436"/>
      <c r="FPJ535" s="436"/>
      <c r="FPK535" s="436"/>
      <c r="FPL535" s="436"/>
      <c r="FPM535" s="436"/>
      <c r="FPN535" s="436"/>
      <c r="FPO535" s="436"/>
      <c r="FPP535" s="436"/>
      <c r="FPQ535" s="436"/>
      <c r="FPR535" s="436"/>
      <c r="FPS535" s="436"/>
      <c r="FPT535" s="436"/>
      <c r="FPU535" s="436"/>
      <c r="FPV535" s="436"/>
      <c r="FPW535" s="436"/>
      <c r="FPX535" s="436"/>
      <c r="FPY535" s="436"/>
      <c r="FPZ535" s="436"/>
      <c r="FQA535" s="436"/>
      <c r="FQB535" s="436"/>
      <c r="FQC535" s="436"/>
      <c r="FQD535" s="436"/>
      <c r="FQE535" s="436"/>
      <c r="FQF535" s="436"/>
      <c r="FQG535" s="436"/>
      <c r="FQH535" s="436"/>
      <c r="FQI535" s="436"/>
      <c r="FQJ535" s="436"/>
      <c r="FQK535" s="436"/>
      <c r="FQL535" s="436"/>
      <c r="FQM535" s="436"/>
      <c r="FQN535" s="436"/>
      <c r="FQO535" s="436"/>
      <c r="FQP535" s="436"/>
      <c r="FQQ535" s="436"/>
      <c r="FQR535" s="436"/>
      <c r="FQS535" s="436"/>
      <c r="FQT535" s="436"/>
      <c r="FQU535" s="436"/>
      <c r="FQV535" s="436"/>
      <c r="FQW535" s="436"/>
      <c r="FQX535" s="436"/>
      <c r="FQY535" s="436"/>
      <c r="FQZ535" s="436"/>
      <c r="FRA535" s="436"/>
      <c r="FRB535" s="436"/>
      <c r="FRC535" s="436"/>
      <c r="FRD535" s="436"/>
      <c r="FRE535" s="436"/>
      <c r="FRF535" s="436"/>
      <c r="FRG535" s="436"/>
      <c r="FRH535" s="436"/>
      <c r="FRI535" s="436"/>
      <c r="FRJ535" s="436"/>
      <c r="FRK535" s="436"/>
      <c r="FRL535" s="436"/>
      <c r="FRM535" s="436"/>
      <c r="FRN535" s="436"/>
      <c r="FRO535" s="436"/>
      <c r="FRP535" s="436"/>
      <c r="FRQ535" s="436"/>
      <c r="FRR535" s="436"/>
      <c r="FRS535" s="436"/>
      <c r="FRT535" s="436"/>
      <c r="FRU535" s="436"/>
      <c r="FRV535" s="436"/>
      <c r="FRW535" s="436"/>
      <c r="FRX535" s="436"/>
      <c r="FRY535" s="436"/>
      <c r="FRZ535" s="436"/>
      <c r="FSA535" s="436"/>
      <c r="FSB535" s="436"/>
      <c r="FSC535" s="436"/>
      <c r="FSD535" s="436"/>
      <c r="FSE535" s="436"/>
      <c r="FSF535" s="436"/>
      <c r="FSG535" s="436"/>
      <c r="FSH535" s="436"/>
      <c r="FSI535" s="436"/>
      <c r="FSJ535" s="436"/>
      <c r="FSK535" s="436"/>
      <c r="FSL535" s="436"/>
      <c r="FSM535" s="436"/>
      <c r="FSN535" s="436"/>
      <c r="FSO535" s="436"/>
      <c r="FSP535" s="436"/>
      <c r="FSQ535" s="436"/>
      <c r="FSR535" s="436"/>
      <c r="FSS535" s="436"/>
      <c r="FST535" s="436"/>
      <c r="FSU535" s="436"/>
      <c r="FSV535" s="436"/>
      <c r="FSW535" s="436"/>
      <c r="FSX535" s="436"/>
      <c r="FSY535" s="436"/>
      <c r="FSZ535" s="436"/>
      <c r="FTA535" s="436"/>
      <c r="FTB535" s="436"/>
      <c r="FTC535" s="436"/>
      <c r="FTD535" s="436"/>
      <c r="FTE535" s="436"/>
      <c r="FTF535" s="436"/>
      <c r="FTG535" s="436"/>
      <c r="FTH535" s="436"/>
      <c r="FTI535" s="436"/>
      <c r="FTJ535" s="436"/>
      <c r="FTK535" s="436"/>
      <c r="FTL535" s="436"/>
      <c r="FTM535" s="436"/>
      <c r="FTN535" s="436"/>
      <c r="FTO535" s="436"/>
      <c r="FTP535" s="436"/>
      <c r="FTQ535" s="436"/>
      <c r="FTR535" s="436"/>
      <c r="FTS535" s="436"/>
      <c r="FTT535" s="436"/>
      <c r="FTU535" s="436"/>
      <c r="FTV535" s="436"/>
      <c r="FTW535" s="436"/>
      <c r="FTX535" s="436"/>
      <c r="FTY535" s="436"/>
      <c r="FTZ535" s="436"/>
      <c r="FUA535" s="436"/>
      <c r="FUB535" s="436"/>
      <c r="FUC535" s="436"/>
      <c r="FUD535" s="436"/>
      <c r="FUE535" s="436"/>
      <c r="FUF535" s="436"/>
      <c r="FUG535" s="436"/>
      <c r="FUH535" s="436"/>
      <c r="FUI535" s="436"/>
      <c r="FUJ535" s="436"/>
      <c r="FUK535" s="436"/>
      <c r="FUL535" s="436"/>
      <c r="FUM535" s="436"/>
      <c r="FUN535" s="436"/>
      <c r="FUO535" s="436"/>
      <c r="FUP535" s="436"/>
      <c r="FUQ535" s="436"/>
      <c r="FUR535" s="436"/>
      <c r="FUS535" s="436"/>
      <c r="FUT535" s="436"/>
      <c r="FUU535" s="436"/>
      <c r="FUV535" s="436"/>
      <c r="FUW535" s="436"/>
      <c r="FUX535" s="436"/>
      <c r="FUY535" s="436"/>
      <c r="FUZ535" s="436"/>
      <c r="FVA535" s="436"/>
      <c r="FVB535" s="436"/>
      <c r="FVC535" s="436"/>
      <c r="FVD535" s="436"/>
      <c r="FVE535" s="436"/>
      <c r="FVF535" s="436"/>
      <c r="FVG535" s="436"/>
      <c r="FVH535" s="436"/>
      <c r="FVI535" s="436"/>
      <c r="FVJ535" s="436"/>
      <c r="FVK535" s="436"/>
      <c r="FVL535" s="436"/>
      <c r="FVM535" s="436"/>
      <c r="FVN535" s="436"/>
      <c r="FVO535" s="436"/>
      <c r="FVP535" s="436"/>
      <c r="FVQ535" s="436"/>
      <c r="FVR535" s="436"/>
      <c r="FVS535" s="436"/>
      <c r="FVT535" s="436"/>
      <c r="FVU535" s="436"/>
      <c r="FVV535" s="436"/>
      <c r="FVW535" s="436"/>
      <c r="FVX535" s="436"/>
      <c r="FVY535" s="436"/>
      <c r="FVZ535" s="436"/>
      <c r="FWA535" s="436"/>
      <c r="FWB535" s="436"/>
      <c r="FWC535" s="436"/>
      <c r="FWD535" s="436"/>
      <c r="FWE535" s="436"/>
      <c r="FWF535" s="436"/>
      <c r="FWG535" s="436"/>
      <c r="FWH535" s="436"/>
      <c r="FWI535" s="436"/>
      <c r="FWJ535" s="436"/>
      <c r="FWK535" s="436"/>
      <c r="FWL535" s="436"/>
      <c r="FWM535" s="436"/>
      <c r="FWN535" s="436"/>
      <c r="FWO535" s="436"/>
      <c r="FWP535" s="436"/>
      <c r="FWQ535" s="436"/>
      <c r="FWR535" s="436"/>
      <c r="FWS535" s="436"/>
      <c r="FWT535" s="436"/>
      <c r="FWU535" s="436"/>
      <c r="FWV535" s="436"/>
      <c r="FWW535" s="436"/>
      <c r="FWX535" s="436"/>
      <c r="FWY535" s="436"/>
      <c r="FWZ535" s="436"/>
      <c r="FXA535" s="436"/>
      <c r="FXB535" s="436"/>
      <c r="FXC535" s="436"/>
      <c r="FXD535" s="436"/>
      <c r="FXE535" s="436"/>
      <c r="FXF535" s="436"/>
      <c r="FXG535" s="436"/>
      <c r="FXH535" s="436"/>
      <c r="FXI535" s="436"/>
      <c r="FXJ535" s="436"/>
      <c r="FXK535" s="436"/>
      <c r="FXL535" s="436"/>
      <c r="FXM535" s="436"/>
      <c r="FXN535" s="436"/>
      <c r="FXO535" s="436"/>
      <c r="FXP535" s="436"/>
      <c r="FXQ535" s="436"/>
      <c r="FXR535" s="436"/>
      <c r="FXS535" s="436"/>
      <c r="FXT535" s="436"/>
      <c r="FXU535" s="436"/>
      <c r="FXV535" s="436"/>
      <c r="FXW535" s="436"/>
      <c r="FXX535" s="436"/>
      <c r="FXY535" s="436"/>
      <c r="FXZ535" s="436"/>
      <c r="FYA535" s="436"/>
      <c r="FYB535" s="436"/>
      <c r="FYC535" s="436"/>
      <c r="FYD535" s="436"/>
      <c r="FYE535" s="436"/>
      <c r="FYF535" s="436"/>
      <c r="FYG535" s="436"/>
      <c r="FYH535" s="436"/>
      <c r="FYI535" s="436"/>
      <c r="FYJ535" s="436"/>
      <c r="FYK535" s="436"/>
      <c r="FYL535" s="436"/>
      <c r="FYM535" s="436"/>
      <c r="FYN535" s="436"/>
      <c r="FYO535" s="436"/>
      <c r="FYP535" s="436"/>
      <c r="FYQ535" s="436"/>
      <c r="FYR535" s="436"/>
      <c r="FYS535" s="436"/>
      <c r="FYT535" s="436"/>
      <c r="FYU535" s="436"/>
      <c r="FYV535" s="436"/>
      <c r="FYW535" s="436"/>
      <c r="FYX535" s="436"/>
      <c r="FYY535" s="436"/>
      <c r="FYZ535" s="436"/>
      <c r="FZA535" s="436"/>
      <c r="FZB535" s="436"/>
      <c r="FZC535" s="436"/>
      <c r="FZD535" s="436"/>
      <c r="FZE535" s="436"/>
      <c r="FZF535" s="436"/>
      <c r="FZG535" s="436"/>
      <c r="FZH535" s="436"/>
      <c r="FZI535" s="436"/>
      <c r="FZJ535" s="436"/>
      <c r="FZK535" s="436"/>
      <c r="FZL535" s="436"/>
      <c r="FZM535" s="436"/>
      <c r="FZN535" s="436"/>
      <c r="FZO535" s="436"/>
      <c r="FZP535" s="436"/>
      <c r="FZQ535" s="436"/>
      <c r="FZR535" s="436"/>
      <c r="FZS535" s="436"/>
      <c r="FZT535" s="436"/>
      <c r="FZU535" s="436"/>
      <c r="FZV535" s="436"/>
      <c r="FZW535" s="436"/>
      <c r="FZX535" s="436"/>
      <c r="FZY535" s="436"/>
      <c r="FZZ535" s="436"/>
      <c r="GAA535" s="436"/>
      <c r="GAB535" s="436"/>
      <c r="GAC535" s="436"/>
      <c r="GAD535" s="436"/>
      <c r="GAE535" s="436"/>
      <c r="GAF535" s="436"/>
      <c r="GAG535" s="436"/>
      <c r="GAH535" s="436"/>
      <c r="GAI535" s="436"/>
      <c r="GAJ535" s="436"/>
      <c r="GAK535" s="436"/>
      <c r="GAL535" s="436"/>
      <c r="GAM535" s="436"/>
      <c r="GAN535" s="436"/>
      <c r="GAO535" s="436"/>
      <c r="GAP535" s="436"/>
      <c r="GAQ535" s="436"/>
      <c r="GAR535" s="436"/>
      <c r="GAS535" s="436"/>
      <c r="GAT535" s="436"/>
      <c r="GAU535" s="436"/>
      <c r="GAV535" s="436"/>
      <c r="GAW535" s="436"/>
      <c r="GAX535" s="436"/>
      <c r="GAY535" s="436"/>
      <c r="GAZ535" s="436"/>
      <c r="GBA535" s="436"/>
      <c r="GBB535" s="436"/>
      <c r="GBC535" s="436"/>
      <c r="GBD535" s="436"/>
      <c r="GBE535" s="436"/>
      <c r="GBF535" s="436"/>
      <c r="GBG535" s="436"/>
      <c r="GBH535" s="436"/>
      <c r="GBI535" s="436"/>
      <c r="GBJ535" s="436"/>
      <c r="GBK535" s="436"/>
      <c r="GBL535" s="436"/>
      <c r="GBM535" s="436"/>
      <c r="GBN535" s="436"/>
      <c r="GBO535" s="436"/>
      <c r="GBP535" s="436"/>
      <c r="GBQ535" s="436"/>
      <c r="GBR535" s="436"/>
      <c r="GBS535" s="436"/>
      <c r="GBT535" s="436"/>
      <c r="GBU535" s="436"/>
      <c r="GBV535" s="436"/>
      <c r="GBW535" s="436"/>
      <c r="GBX535" s="436"/>
      <c r="GBY535" s="436"/>
      <c r="GBZ535" s="436"/>
      <c r="GCA535" s="436"/>
      <c r="GCB535" s="436"/>
      <c r="GCC535" s="436"/>
      <c r="GCD535" s="436"/>
      <c r="GCE535" s="436"/>
      <c r="GCF535" s="436"/>
      <c r="GCG535" s="436"/>
      <c r="GCH535" s="436"/>
      <c r="GCI535" s="436"/>
      <c r="GCJ535" s="436"/>
      <c r="GCK535" s="436"/>
      <c r="GCL535" s="436"/>
      <c r="GCM535" s="436"/>
      <c r="GCN535" s="436"/>
      <c r="GCO535" s="436"/>
      <c r="GCP535" s="436"/>
      <c r="GCQ535" s="436"/>
      <c r="GCR535" s="436"/>
      <c r="GCS535" s="436"/>
      <c r="GCT535" s="436"/>
      <c r="GCU535" s="436"/>
      <c r="GCV535" s="436"/>
      <c r="GCW535" s="436"/>
      <c r="GCX535" s="436"/>
      <c r="GCY535" s="436"/>
      <c r="GCZ535" s="436"/>
      <c r="GDA535" s="436"/>
      <c r="GDB535" s="436"/>
      <c r="GDC535" s="436"/>
      <c r="GDD535" s="436"/>
      <c r="GDE535" s="436"/>
      <c r="GDF535" s="436"/>
      <c r="GDG535" s="436"/>
      <c r="GDH535" s="436"/>
      <c r="GDI535" s="436"/>
      <c r="GDJ535" s="436"/>
      <c r="GDK535" s="436"/>
      <c r="GDL535" s="436"/>
      <c r="GDM535" s="436"/>
      <c r="GDN535" s="436"/>
      <c r="GDO535" s="436"/>
      <c r="GDP535" s="436"/>
      <c r="GDQ535" s="436"/>
      <c r="GDR535" s="436"/>
      <c r="GDS535" s="436"/>
      <c r="GDT535" s="436"/>
      <c r="GDU535" s="436"/>
      <c r="GDV535" s="436"/>
      <c r="GDW535" s="436"/>
      <c r="GDX535" s="436"/>
      <c r="GDY535" s="436"/>
      <c r="GDZ535" s="436"/>
      <c r="GEA535" s="436"/>
      <c r="GEB535" s="436"/>
      <c r="GEC535" s="436"/>
      <c r="GED535" s="436"/>
      <c r="GEE535" s="436"/>
      <c r="GEF535" s="436"/>
      <c r="GEG535" s="436"/>
      <c r="GEH535" s="436"/>
      <c r="GEI535" s="436"/>
      <c r="GEJ535" s="436"/>
      <c r="GEK535" s="436"/>
      <c r="GEL535" s="436"/>
      <c r="GEM535" s="436"/>
      <c r="GEN535" s="436"/>
      <c r="GEO535" s="436"/>
      <c r="GEP535" s="436"/>
      <c r="GEQ535" s="436"/>
      <c r="GER535" s="436"/>
      <c r="GES535" s="436"/>
      <c r="GET535" s="436"/>
      <c r="GEU535" s="436"/>
      <c r="GEV535" s="436"/>
      <c r="GEW535" s="436"/>
      <c r="GEX535" s="436"/>
      <c r="GEY535" s="436"/>
      <c r="GEZ535" s="436"/>
      <c r="GFA535" s="436"/>
      <c r="GFB535" s="436"/>
      <c r="GFC535" s="436"/>
      <c r="GFD535" s="436"/>
      <c r="GFE535" s="436"/>
      <c r="GFF535" s="436"/>
      <c r="GFG535" s="436"/>
      <c r="GFH535" s="436"/>
      <c r="GFI535" s="436"/>
      <c r="GFJ535" s="436"/>
      <c r="GFK535" s="436"/>
      <c r="GFL535" s="436"/>
      <c r="GFM535" s="436"/>
      <c r="GFN535" s="436"/>
      <c r="GFO535" s="436"/>
      <c r="GFP535" s="436"/>
      <c r="GFQ535" s="436"/>
      <c r="GFR535" s="436"/>
      <c r="GFS535" s="436"/>
      <c r="GFT535" s="436"/>
      <c r="GFU535" s="436"/>
      <c r="GFV535" s="436"/>
      <c r="GFW535" s="436"/>
      <c r="GFX535" s="436"/>
      <c r="GFY535" s="436"/>
      <c r="GFZ535" s="436"/>
      <c r="GGA535" s="436"/>
      <c r="GGB535" s="436"/>
      <c r="GGC535" s="436"/>
      <c r="GGD535" s="436"/>
      <c r="GGE535" s="436"/>
      <c r="GGF535" s="436"/>
      <c r="GGG535" s="436"/>
      <c r="GGH535" s="436"/>
      <c r="GGI535" s="436"/>
      <c r="GGJ535" s="436"/>
      <c r="GGK535" s="436"/>
      <c r="GGL535" s="436"/>
      <c r="GGM535" s="436"/>
      <c r="GGN535" s="436"/>
      <c r="GGO535" s="436"/>
      <c r="GGP535" s="436"/>
      <c r="GGQ535" s="436"/>
      <c r="GGR535" s="436"/>
      <c r="GGS535" s="436"/>
      <c r="GGT535" s="436"/>
      <c r="GGU535" s="436"/>
      <c r="GGV535" s="436"/>
      <c r="GGW535" s="436"/>
      <c r="GGX535" s="436"/>
      <c r="GGY535" s="436"/>
      <c r="GGZ535" s="436"/>
      <c r="GHA535" s="436"/>
      <c r="GHB535" s="436"/>
      <c r="GHC535" s="436"/>
      <c r="GHD535" s="436"/>
      <c r="GHE535" s="436"/>
      <c r="GHF535" s="436"/>
      <c r="GHG535" s="436"/>
      <c r="GHH535" s="436"/>
      <c r="GHI535" s="436"/>
      <c r="GHJ535" s="436"/>
      <c r="GHK535" s="436"/>
      <c r="GHL535" s="436"/>
      <c r="GHM535" s="436"/>
      <c r="GHN535" s="436"/>
      <c r="GHO535" s="436"/>
      <c r="GHP535" s="436"/>
      <c r="GHQ535" s="436"/>
      <c r="GHR535" s="436"/>
      <c r="GHS535" s="436"/>
      <c r="GHT535" s="436"/>
      <c r="GHU535" s="436"/>
      <c r="GHV535" s="436"/>
      <c r="GHW535" s="436"/>
      <c r="GHX535" s="436"/>
      <c r="GHY535" s="436"/>
      <c r="GHZ535" s="436"/>
      <c r="GIA535" s="436"/>
      <c r="GIB535" s="436"/>
      <c r="GIC535" s="436"/>
      <c r="GID535" s="436"/>
      <c r="GIE535" s="436"/>
      <c r="GIF535" s="436"/>
      <c r="GIG535" s="436"/>
      <c r="GIH535" s="436"/>
      <c r="GII535" s="436"/>
      <c r="GIJ535" s="436"/>
      <c r="GIK535" s="436"/>
      <c r="GIL535" s="436"/>
      <c r="GIM535" s="436"/>
      <c r="GIN535" s="436"/>
      <c r="GIO535" s="436"/>
      <c r="GIP535" s="436"/>
      <c r="GIQ535" s="436"/>
      <c r="GIR535" s="436"/>
      <c r="GIS535" s="436"/>
      <c r="GIT535" s="436"/>
      <c r="GIU535" s="436"/>
      <c r="GIV535" s="436"/>
      <c r="GIW535" s="436"/>
      <c r="GIX535" s="436"/>
      <c r="GIY535" s="436"/>
      <c r="GIZ535" s="436"/>
      <c r="GJA535" s="436"/>
      <c r="GJB535" s="436"/>
      <c r="GJC535" s="436"/>
      <c r="GJD535" s="436"/>
      <c r="GJE535" s="436"/>
      <c r="GJF535" s="436"/>
      <c r="GJG535" s="436"/>
      <c r="GJH535" s="436"/>
      <c r="GJI535" s="436"/>
      <c r="GJJ535" s="436"/>
      <c r="GJK535" s="436"/>
      <c r="GJL535" s="436"/>
      <c r="GJM535" s="436"/>
      <c r="GJN535" s="436"/>
      <c r="GJO535" s="436"/>
      <c r="GJP535" s="436"/>
      <c r="GJQ535" s="436"/>
      <c r="GJR535" s="436"/>
      <c r="GJS535" s="436"/>
      <c r="GJT535" s="436"/>
      <c r="GJU535" s="436"/>
      <c r="GJV535" s="436"/>
      <c r="GJW535" s="436"/>
      <c r="GJX535" s="436"/>
      <c r="GJY535" s="436"/>
      <c r="GJZ535" s="436"/>
      <c r="GKA535" s="436"/>
      <c r="GKB535" s="436"/>
      <c r="GKC535" s="436"/>
      <c r="GKD535" s="436"/>
      <c r="GKE535" s="436"/>
      <c r="GKF535" s="436"/>
      <c r="GKG535" s="436"/>
      <c r="GKH535" s="436"/>
      <c r="GKI535" s="436"/>
      <c r="GKJ535" s="436"/>
      <c r="GKK535" s="436"/>
      <c r="GKL535" s="436"/>
      <c r="GKM535" s="436"/>
      <c r="GKN535" s="436"/>
      <c r="GKO535" s="436"/>
      <c r="GKP535" s="436"/>
      <c r="GKQ535" s="436"/>
      <c r="GKR535" s="436"/>
      <c r="GKS535" s="436"/>
      <c r="GKT535" s="436"/>
      <c r="GKU535" s="436"/>
      <c r="GKV535" s="436"/>
      <c r="GKW535" s="436"/>
      <c r="GKX535" s="436"/>
      <c r="GKY535" s="436"/>
      <c r="GKZ535" s="436"/>
      <c r="GLA535" s="436"/>
      <c r="GLB535" s="436"/>
      <c r="GLC535" s="436"/>
      <c r="GLD535" s="436"/>
      <c r="GLE535" s="436"/>
      <c r="GLF535" s="436"/>
      <c r="GLG535" s="436"/>
      <c r="GLH535" s="436"/>
      <c r="GLI535" s="436"/>
      <c r="GLJ535" s="436"/>
      <c r="GLK535" s="436"/>
      <c r="GLL535" s="436"/>
      <c r="GLM535" s="436"/>
      <c r="GLN535" s="436"/>
      <c r="GLO535" s="436"/>
      <c r="GLP535" s="436"/>
      <c r="GLQ535" s="436"/>
      <c r="GLR535" s="436"/>
      <c r="GLS535" s="436"/>
      <c r="GLT535" s="436"/>
      <c r="GLU535" s="436"/>
      <c r="GLV535" s="436"/>
      <c r="GLW535" s="436"/>
      <c r="GLX535" s="436"/>
      <c r="GLY535" s="436"/>
      <c r="GLZ535" s="436"/>
      <c r="GMA535" s="436"/>
      <c r="GMB535" s="436"/>
      <c r="GMC535" s="436"/>
      <c r="GMD535" s="436"/>
      <c r="GME535" s="436"/>
      <c r="GMF535" s="436"/>
      <c r="GMG535" s="436"/>
      <c r="GMH535" s="436"/>
      <c r="GMI535" s="436"/>
      <c r="GMJ535" s="436"/>
      <c r="GMK535" s="436"/>
      <c r="GML535" s="436"/>
      <c r="GMM535" s="436"/>
      <c r="GMN535" s="436"/>
      <c r="GMO535" s="436"/>
      <c r="GMP535" s="436"/>
      <c r="GMQ535" s="436"/>
      <c r="GMR535" s="436"/>
      <c r="GMS535" s="436"/>
      <c r="GMT535" s="436"/>
      <c r="GMU535" s="436"/>
      <c r="GMV535" s="436"/>
      <c r="GMW535" s="436"/>
      <c r="GMX535" s="436"/>
      <c r="GMY535" s="436"/>
      <c r="GMZ535" s="436"/>
      <c r="GNA535" s="436"/>
      <c r="GNB535" s="436"/>
      <c r="GNC535" s="436"/>
      <c r="GND535" s="436"/>
      <c r="GNE535" s="436"/>
      <c r="GNF535" s="436"/>
      <c r="GNG535" s="436"/>
      <c r="GNH535" s="436"/>
      <c r="GNI535" s="436"/>
      <c r="GNJ535" s="436"/>
      <c r="GNK535" s="436"/>
      <c r="GNL535" s="436"/>
      <c r="GNM535" s="436"/>
      <c r="GNN535" s="436"/>
      <c r="GNO535" s="436"/>
      <c r="GNP535" s="436"/>
      <c r="GNQ535" s="436"/>
      <c r="GNR535" s="436"/>
      <c r="GNS535" s="436"/>
      <c r="GNT535" s="436"/>
      <c r="GNU535" s="436"/>
      <c r="GNV535" s="436"/>
      <c r="GNW535" s="436"/>
      <c r="GNX535" s="436"/>
      <c r="GNY535" s="436"/>
      <c r="GNZ535" s="436"/>
      <c r="GOA535" s="436"/>
      <c r="GOB535" s="436"/>
      <c r="GOC535" s="436"/>
      <c r="GOD535" s="436"/>
      <c r="GOE535" s="436"/>
      <c r="GOF535" s="436"/>
      <c r="GOG535" s="436"/>
      <c r="GOH535" s="436"/>
      <c r="GOI535" s="436"/>
      <c r="GOJ535" s="436"/>
      <c r="GOK535" s="436"/>
      <c r="GOL535" s="436"/>
      <c r="GOM535" s="436"/>
      <c r="GON535" s="436"/>
      <c r="GOO535" s="436"/>
      <c r="GOP535" s="436"/>
      <c r="GOQ535" s="436"/>
      <c r="GOR535" s="436"/>
      <c r="GOS535" s="436"/>
      <c r="GOT535" s="436"/>
      <c r="GOU535" s="436"/>
      <c r="GOV535" s="436"/>
      <c r="GOW535" s="436"/>
      <c r="GOX535" s="436"/>
      <c r="GOY535" s="436"/>
      <c r="GOZ535" s="436"/>
      <c r="GPA535" s="436"/>
      <c r="GPB535" s="436"/>
      <c r="GPC535" s="436"/>
      <c r="GPD535" s="436"/>
      <c r="GPE535" s="436"/>
      <c r="GPF535" s="436"/>
      <c r="GPG535" s="436"/>
      <c r="GPH535" s="436"/>
      <c r="GPI535" s="436"/>
      <c r="GPJ535" s="436"/>
      <c r="GPK535" s="436"/>
      <c r="GPL535" s="436"/>
      <c r="GPM535" s="436"/>
      <c r="GPN535" s="436"/>
      <c r="GPO535" s="436"/>
      <c r="GPP535" s="436"/>
      <c r="GPQ535" s="436"/>
      <c r="GPR535" s="436"/>
      <c r="GPS535" s="436"/>
      <c r="GPT535" s="436"/>
      <c r="GPU535" s="436"/>
      <c r="GPV535" s="436"/>
      <c r="GPW535" s="436"/>
      <c r="GPX535" s="436"/>
      <c r="GPY535" s="436"/>
      <c r="GPZ535" s="436"/>
      <c r="GQA535" s="436"/>
      <c r="GQB535" s="436"/>
      <c r="GQC535" s="436"/>
      <c r="GQD535" s="436"/>
      <c r="GQE535" s="436"/>
      <c r="GQF535" s="436"/>
      <c r="GQG535" s="436"/>
      <c r="GQH535" s="436"/>
      <c r="GQI535" s="436"/>
      <c r="GQJ535" s="436"/>
      <c r="GQK535" s="436"/>
      <c r="GQL535" s="436"/>
      <c r="GQM535" s="436"/>
      <c r="GQN535" s="436"/>
      <c r="GQO535" s="436"/>
      <c r="GQP535" s="436"/>
      <c r="GQQ535" s="436"/>
      <c r="GQR535" s="436"/>
      <c r="GQS535" s="436"/>
      <c r="GQT535" s="436"/>
      <c r="GQU535" s="436"/>
      <c r="GQV535" s="436"/>
      <c r="GQW535" s="436"/>
      <c r="GQX535" s="436"/>
      <c r="GQY535" s="436"/>
      <c r="GQZ535" s="436"/>
      <c r="GRA535" s="436"/>
      <c r="GRB535" s="436"/>
      <c r="GRC535" s="436"/>
      <c r="GRD535" s="436"/>
      <c r="GRE535" s="436"/>
      <c r="GRF535" s="436"/>
      <c r="GRG535" s="436"/>
      <c r="GRH535" s="436"/>
      <c r="GRI535" s="436"/>
      <c r="GRJ535" s="436"/>
      <c r="GRK535" s="436"/>
      <c r="GRL535" s="436"/>
      <c r="GRM535" s="436"/>
      <c r="GRN535" s="436"/>
      <c r="GRO535" s="436"/>
      <c r="GRP535" s="436"/>
      <c r="GRQ535" s="436"/>
      <c r="GRR535" s="436"/>
      <c r="GRS535" s="436"/>
      <c r="GRT535" s="436"/>
      <c r="GRU535" s="436"/>
      <c r="GRV535" s="436"/>
      <c r="GRW535" s="436"/>
      <c r="GRX535" s="436"/>
      <c r="GRY535" s="436"/>
      <c r="GRZ535" s="436"/>
      <c r="GSA535" s="436"/>
      <c r="GSB535" s="436"/>
      <c r="GSC535" s="436"/>
      <c r="GSD535" s="436"/>
      <c r="GSE535" s="436"/>
      <c r="GSF535" s="436"/>
      <c r="GSG535" s="436"/>
      <c r="GSH535" s="436"/>
      <c r="GSI535" s="436"/>
      <c r="GSJ535" s="436"/>
      <c r="GSK535" s="436"/>
      <c r="GSL535" s="436"/>
      <c r="GSM535" s="436"/>
      <c r="GSN535" s="436"/>
      <c r="GSO535" s="436"/>
      <c r="GSP535" s="436"/>
      <c r="GSQ535" s="436"/>
      <c r="GSR535" s="436"/>
      <c r="GSS535" s="436"/>
      <c r="GST535" s="436"/>
      <c r="GSU535" s="436"/>
      <c r="GSV535" s="436"/>
      <c r="GSW535" s="436"/>
      <c r="GSX535" s="436"/>
      <c r="GSY535" s="436"/>
      <c r="GSZ535" s="436"/>
      <c r="GTA535" s="436"/>
      <c r="GTB535" s="436"/>
      <c r="GTC535" s="436"/>
      <c r="GTD535" s="436"/>
      <c r="GTE535" s="436"/>
      <c r="GTF535" s="436"/>
      <c r="GTG535" s="436"/>
      <c r="GTH535" s="436"/>
      <c r="GTI535" s="436"/>
      <c r="GTJ535" s="436"/>
      <c r="GTK535" s="436"/>
      <c r="GTL535" s="436"/>
      <c r="GTM535" s="436"/>
      <c r="GTN535" s="436"/>
      <c r="GTO535" s="436"/>
      <c r="GTP535" s="436"/>
      <c r="GTQ535" s="436"/>
      <c r="GTR535" s="436"/>
      <c r="GTS535" s="436"/>
      <c r="GTT535" s="436"/>
      <c r="GTU535" s="436"/>
      <c r="GTV535" s="436"/>
      <c r="GTW535" s="436"/>
      <c r="GTX535" s="436"/>
      <c r="GTY535" s="436"/>
      <c r="GTZ535" s="436"/>
      <c r="GUA535" s="436"/>
      <c r="GUB535" s="436"/>
      <c r="GUC535" s="436"/>
      <c r="GUD535" s="436"/>
      <c r="GUE535" s="436"/>
      <c r="GUF535" s="436"/>
      <c r="GUG535" s="436"/>
      <c r="GUH535" s="436"/>
      <c r="GUI535" s="436"/>
      <c r="GUJ535" s="436"/>
      <c r="GUK535" s="436"/>
      <c r="GUL535" s="436"/>
      <c r="GUM535" s="436"/>
      <c r="GUN535" s="436"/>
      <c r="GUO535" s="436"/>
      <c r="GUP535" s="436"/>
      <c r="GUQ535" s="436"/>
      <c r="GUR535" s="436"/>
      <c r="GUS535" s="436"/>
      <c r="GUT535" s="436"/>
      <c r="GUU535" s="436"/>
      <c r="GUV535" s="436"/>
      <c r="GUW535" s="436"/>
      <c r="GUX535" s="436"/>
      <c r="GUY535" s="436"/>
      <c r="GUZ535" s="436"/>
      <c r="GVA535" s="436"/>
      <c r="GVB535" s="436"/>
      <c r="GVC535" s="436"/>
      <c r="GVD535" s="436"/>
      <c r="GVE535" s="436"/>
      <c r="GVF535" s="436"/>
      <c r="GVG535" s="436"/>
      <c r="GVH535" s="436"/>
      <c r="GVI535" s="436"/>
      <c r="GVJ535" s="436"/>
      <c r="GVK535" s="436"/>
      <c r="GVL535" s="436"/>
      <c r="GVM535" s="436"/>
      <c r="GVN535" s="436"/>
      <c r="GVO535" s="436"/>
      <c r="GVP535" s="436"/>
      <c r="GVQ535" s="436"/>
      <c r="GVR535" s="436"/>
      <c r="GVS535" s="436"/>
      <c r="GVT535" s="436"/>
      <c r="GVU535" s="436"/>
      <c r="GVV535" s="436"/>
      <c r="GVW535" s="436"/>
      <c r="GVX535" s="436"/>
      <c r="GVY535" s="436"/>
      <c r="GVZ535" s="436"/>
      <c r="GWA535" s="436"/>
      <c r="GWB535" s="436"/>
      <c r="GWC535" s="436"/>
      <c r="GWD535" s="436"/>
      <c r="GWE535" s="436"/>
      <c r="GWF535" s="436"/>
      <c r="GWG535" s="436"/>
      <c r="GWH535" s="436"/>
      <c r="GWI535" s="436"/>
      <c r="GWJ535" s="436"/>
      <c r="GWK535" s="436"/>
      <c r="GWL535" s="436"/>
      <c r="GWM535" s="436"/>
      <c r="GWN535" s="436"/>
      <c r="GWO535" s="436"/>
      <c r="GWP535" s="436"/>
      <c r="GWQ535" s="436"/>
      <c r="GWR535" s="436"/>
      <c r="GWS535" s="436"/>
      <c r="GWT535" s="436"/>
      <c r="GWU535" s="436"/>
      <c r="GWV535" s="436"/>
      <c r="GWW535" s="436"/>
      <c r="GWX535" s="436"/>
      <c r="GWY535" s="436"/>
      <c r="GWZ535" s="436"/>
      <c r="GXA535" s="436"/>
      <c r="GXB535" s="436"/>
      <c r="GXC535" s="436"/>
      <c r="GXD535" s="436"/>
      <c r="GXE535" s="436"/>
      <c r="GXF535" s="436"/>
      <c r="GXG535" s="436"/>
      <c r="GXH535" s="436"/>
      <c r="GXI535" s="436"/>
      <c r="GXJ535" s="436"/>
      <c r="GXK535" s="436"/>
      <c r="GXL535" s="436"/>
      <c r="GXM535" s="436"/>
      <c r="GXN535" s="436"/>
      <c r="GXO535" s="436"/>
      <c r="GXP535" s="436"/>
      <c r="GXQ535" s="436"/>
      <c r="GXR535" s="436"/>
      <c r="GXS535" s="436"/>
      <c r="GXT535" s="436"/>
      <c r="GXU535" s="436"/>
      <c r="GXV535" s="436"/>
      <c r="GXW535" s="436"/>
      <c r="GXX535" s="436"/>
      <c r="GXY535" s="436"/>
      <c r="GXZ535" s="436"/>
      <c r="GYA535" s="436"/>
      <c r="GYB535" s="436"/>
      <c r="GYC535" s="436"/>
      <c r="GYD535" s="436"/>
      <c r="GYE535" s="436"/>
      <c r="GYF535" s="436"/>
      <c r="GYG535" s="436"/>
      <c r="GYH535" s="436"/>
      <c r="GYI535" s="436"/>
      <c r="GYJ535" s="436"/>
      <c r="GYK535" s="436"/>
      <c r="GYL535" s="436"/>
      <c r="GYM535" s="436"/>
      <c r="GYN535" s="436"/>
      <c r="GYO535" s="436"/>
      <c r="GYP535" s="436"/>
      <c r="GYQ535" s="436"/>
      <c r="GYR535" s="436"/>
      <c r="GYS535" s="436"/>
      <c r="GYT535" s="436"/>
      <c r="GYU535" s="436"/>
      <c r="GYV535" s="436"/>
      <c r="GYW535" s="436"/>
      <c r="GYX535" s="436"/>
      <c r="GYY535" s="436"/>
      <c r="GYZ535" s="436"/>
      <c r="GZA535" s="436"/>
      <c r="GZB535" s="436"/>
      <c r="GZC535" s="436"/>
      <c r="GZD535" s="436"/>
      <c r="GZE535" s="436"/>
      <c r="GZF535" s="436"/>
      <c r="GZG535" s="436"/>
      <c r="GZH535" s="436"/>
      <c r="GZI535" s="436"/>
      <c r="GZJ535" s="436"/>
      <c r="GZK535" s="436"/>
      <c r="GZL535" s="436"/>
      <c r="GZM535" s="436"/>
      <c r="GZN535" s="436"/>
      <c r="GZO535" s="436"/>
      <c r="GZP535" s="436"/>
      <c r="GZQ535" s="436"/>
      <c r="GZR535" s="436"/>
      <c r="GZS535" s="436"/>
      <c r="GZT535" s="436"/>
      <c r="GZU535" s="436"/>
      <c r="GZV535" s="436"/>
      <c r="GZW535" s="436"/>
      <c r="GZX535" s="436"/>
      <c r="GZY535" s="436"/>
      <c r="GZZ535" s="436"/>
      <c r="HAA535" s="436"/>
      <c r="HAB535" s="436"/>
      <c r="HAC535" s="436"/>
      <c r="HAD535" s="436"/>
      <c r="HAE535" s="436"/>
      <c r="HAF535" s="436"/>
      <c r="HAG535" s="436"/>
      <c r="HAH535" s="436"/>
      <c r="HAI535" s="436"/>
      <c r="HAJ535" s="436"/>
      <c r="HAK535" s="436"/>
      <c r="HAL535" s="436"/>
      <c r="HAM535" s="436"/>
      <c r="HAN535" s="436"/>
      <c r="HAO535" s="436"/>
      <c r="HAP535" s="436"/>
      <c r="HAQ535" s="436"/>
      <c r="HAR535" s="436"/>
      <c r="HAS535" s="436"/>
      <c r="HAT535" s="436"/>
      <c r="HAU535" s="436"/>
      <c r="HAV535" s="436"/>
      <c r="HAW535" s="436"/>
      <c r="HAX535" s="436"/>
      <c r="HAY535" s="436"/>
      <c r="HAZ535" s="436"/>
      <c r="HBA535" s="436"/>
      <c r="HBB535" s="436"/>
      <c r="HBC535" s="436"/>
      <c r="HBD535" s="436"/>
      <c r="HBE535" s="436"/>
      <c r="HBF535" s="436"/>
      <c r="HBG535" s="436"/>
      <c r="HBH535" s="436"/>
      <c r="HBI535" s="436"/>
      <c r="HBJ535" s="436"/>
      <c r="HBK535" s="436"/>
      <c r="HBL535" s="436"/>
      <c r="HBM535" s="436"/>
      <c r="HBN535" s="436"/>
      <c r="HBO535" s="436"/>
      <c r="HBP535" s="436"/>
      <c r="HBQ535" s="436"/>
      <c r="HBR535" s="436"/>
      <c r="HBS535" s="436"/>
      <c r="HBT535" s="436"/>
      <c r="HBU535" s="436"/>
      <c r="HBV535" s="436"/>
      <c r="HBW535" s="436"/>
      <c r="HBX535" s="436"/>
      <c r="HBY535" s="436"/>
      <c r="HBZ535" s="436"/>
      <c r="HCA535" s="436"/>
      <c r="HCB535" s="436"/>
      <c r="HCC535" s="436"/>
      <c r="HCD535" s="436"/>
      <c r="HCE535" s="436"/>
      <c r="HCF535" s="436"/>
      <c r="HCG535" s="436"/>
      <c r="HCH535" s="436"/>
      <c r="HCI535" s="436"/>
      <c r="HCJ535" s="436"/>
      <c r="HCK535" s="436"/>
      <c r="HCL535" s="436"/>
      <c r="HCM535" s="436"/>
      <c r="HCN535" s="436"/>
      <c r="HCO535" s="436"/>
      <c r="HCP535" s="436"/>
      <c r="HCQ535" s="436"/>
      <c r="HCR535" s="436"/>
      <c r="HCS535" s="436"/>
      <c r="HCT535" s="436"/>
      <c r="HCU535" s="436"/>
      <c r="HCV535" s="436"/>
      <c r="HCW535" s="436"/>
      <c r="HCX535" s="436"/>
      <c r="HCY535" s="436"/>
      <c r="HCZ535" s="436"/>
      <c r="HDA535" s="436"/>
      <c r="HDB535" s="436"/>
      <c r="HDC535" s="436"/>
      <c r="HDD535" s="436"/>
      <c r="HDE535" s="436"/>
      <c r="HDF535" s="436"/>
      <c r="HDG535" s="436"/>
      <c r="HDH535" s="436"/>
      <c r="HDI535" s="436"/>
      <c r="HDJ535" s="436"/>
      <c r="HDK535" s="436"/>
      <c r="HDL535" s="436"/>
      <c r="HDM535" s="436"/>
      <c r="HDN535" s="436"/>
      <c r="HDO535" s="436"/>
      <c r="HDP535" s="436"/>
      <c r="HDQ535" s="436"/>
      <c r="HDR535" s="436"/>
      <c r="HDS535" s="436"/>
      <c r="HDT535" s="436"/>
      <c r="HDU535" s="436"/>
      <c r="HDV535" s="436"/>
      <c r="HDW535" s="436"/>
      <c r="HDX535" s="436"/>
      <c r="HDY535" s="436"/>
      <c r="HDZ535" s="436"/>
      <c r="HEA535" s="436"/>
      <c r="HEB535" s="436"/>
      <c r="HEC535" s="436"/>
      <c r="HED535" s="436"/>
      <c r="HEE535" s="436"/>
      <c r="HEF535" s="436"/>
      <c r="HEG535" s="436"/>
      <c r="HEH535" s="436"/>
      <c r="HEI535" s="436"/>
      <c r="HEJ535" s="436"/>
      <c r="HEK535" s="436"/>
      <c r="HEL535" s="436"/>
      <c r="HEM535" s="436"/>
      <c r="HEN535" s="436"/>
      <c r="HEO535" s="436"/>
      <c r="HEP535" s="436"/>
      <c r="HEQ535" s="436"/>
      <c r="HER535" s="436"/>
      <c r="HES535" s="436"/>
      <c r="HET535" s="436"/>
      <c r="HEU535" s="436"/>
      <c r="HEV535" s="436"/>
      <c r="HEW535" s="436"/>
      <c r="HEX535" s="436"/>
      <c r="HEY535" s="436"/>
      <c r="HEZ535" s="436"/>
      <c r="HFA535" s="436"/>
      <c r="HFB535" s="436"/>
      <c r="HFC535" s="436"/>
      <c r="HFD535" s="436"/>
      <c r="HFE535" s="436"/>
      <c r="HFF535" s="436"/>
      <c r="HFG535" s="436"/>
      <c r="HFH535" s="436"/>
      <c r="HFI535" s="436"/>
      <c r="HFJ535" s="436"/>
      <c r="HFK535" s="436"/>
      <c r="HFL535" s="436"/>
      <c r="HFM535" s="436"/>
      <c r="HFN535" s="436"/>
      <c r="HFO535" s="436"/>
      <c r="HFP535" s="436"/>
      <c r="HFQ535" s="436"/>
      <c r="HFR535" s="436"/>
      <c r="HFS535" s="436"/>
      <c r="HFT535" s="436"/>
      <c r="HFU535" s="436"/>
      <c r="HFV535" s="436"/>
      <c r="HFW535" s="436"/>
      <c r="HFX535" s="436"/>
      <c r="HFY535" s="436"/>
      <c r="HFZ535" s="436"/>
      <c r="HGA535" s="436"/>
      <c r="HGB535" s="436"/>
      <c r="HGC535" s="436"/>
      <c r="HGD535" s="436"/>
      <c r="HGE535" s="436"/>
      <c r="HGF535" s="436"/>
      <c r="HGG535" s="436"/>
      <c r="HGH535" s="436"/>
      <c r="HGI535" s="436"/>
      <c r="HGJ535" s="436"/>
      <c r="HGK535" s="436"/>
      <c r="HGL535" s="436"/>
      <c r="HGM535" s="436"/>
      <c r="HGN535" s="436"/>
      <c r="HGO535" s="436"/>
      <c r="HGP535" s="436"/>
      <c r="HGQ535" s="436"/>
      <c r="HGR535" s="436"/>
      <c r="HGS535" s="436"/>
      <c r="HGT535" s="436"/>
      <c r="HGU535" s="436"/>
      <c r="HGV535" s="436"/>
      <c r="HGW535" s="436"/>
      <c r="HGX535" s="436"/>
      <c r="HGY535" s="436"/>
      <c r="HGZ535" s="436"/>
      <c r="HHA535" s="436"/>
      <c r="HHB535" s="436"/>
      <c r="HHC535" s="436"/>
      <c r="HHD535" s="436"/>
      <c r="HHE535" s="436"/>
      <c r="HHF535" s="436"/>
      <c r="HHG535" s="436"/>
      <c r="HHH535" s="436"/>
      <c r="HHI535" s="436"/>
      <c r="HHJ535" s="436"/>
      <c r="HHK535" s="436"/>
      <c r="HHL535" s="436"/>
      <c r="HHM535" s="436"/>
      <c r="HHN535" s="436"/>
      <c r="HHO535" s="436"/>
      <c r="HHP535" s="436"/>
      <c r="HHQ535" s="436"/>
      <c r="HHR535" s="436"/>
      <c r="HHS535" s="436"/>
      <c r="HHT535" s="436"/>
      <c r="HHU535" s="436"/>
      <c r="HHV535" s="436"/>
      <c r="HHW535" s="436"/>
      <c r="HHX535" s="436"/>
      <c r="HHY535" s="436"/>
      <c r="HHZ535" s="436"/>
      <c r="HIA535" s="436"/>
      <c r="HIB535" s="436"/>
      <c r="HIC535" s="436"/>
      <c r="HID535" s="436"/>
      <c r="HIE535" s="436"/>
      <c r="HIF535" s="436"/>
      <c r="HIG535" s="436"/>
      <c r="HIH535" s="436"/>
      <c r="HII535" s="436"/>
      <c r="HIJ535" s="436"/>
      <c r="HIK535" s="436"/>
      <c r="HIL535" s="436"/>
      <c r="HIM535" s="436"/>
      <c r="HIN535" s="436"/>
      <c r="HIO535" s="436"/>
      <c r="HIP535" s="436"/>
      <c r="HIQ535" s="436"/>
      <c r="HIR535" s="436"/>
      <c r="HIS535" s="436"/>
      <c r="HIT535" s="436"/>
      <c r="HIU535" s="436"/>
      <c r="HIV535" s="436"/>
      <c r="HIW535" s="436"/>
      <c r="HIX535" s="436"/>
      <c r="HIY535" s="436"/>
      <c r="HIZ535" s="436"/>
      <c r="HJA535" s="436"/>
      <c r="HJB535" s="436"/>
      <c r="HJC535" s="436"/>
      <c r="HJD535" s="436"/>
      <c r="HJE535" s="436"/>
      <c r="HJF535" s="436"/>
      <c r="HJG535" s="436"/>
      <c r="HJH535" s="436"/>
      <c r="HJI535" s="436"/>
      <c r="HJJ535" s="436"/>
      <c r="HJK535" s="436"/>
      <c r="HJL535" s="436"/>
      <c r="HJM535" s="436"/>
      <c r="HJN535" s="436"/>
      <c r="HJO535" s="436"/>
      <c r="HJP535" s="436"/>
      <c r="HJQ535" s="436"/>
      <c r="HJR535" s="436"/>
      <c r="HJS535" s="436"/>
      <c r="HJT535" s="436"/>
      <c r="HJU535" s="436"/>
      <c r="HJV535" s="436"/>
      <c r="HJW535" s="436"/>
      <c r="HJX535" s="436"/>
      <c r="HJY535" s="436"/>
      <c r="HJZ535" s="436"/>
      <c r="HKA535" s="436"/>
      <c r="HKB535" s="436"/>
      <c r="HKC535" s="436"/>
      <c r="HKD535" s="436"/>
      <c r="HKE535" s="436"/>
      <c r="HKF535" s="436"/>
      <c r="HKG535" s="436"/>
      <c r="HKH535" s="436"/>
      <c r="HKI535" s="436"/>
      <c r="HKJ535" s="436"/>
      <c r="HKK535" s="436"/>
      <c r="HKL535" s="436"/>
      <c r="HKM535" s="436"/>
      <c r="HKN535" s="436"/>
      <c r="HKO535" s="436"/>
      <c r="HKP535" s="436"/>
      <c r="HKQ535" s="436"/>
      <c r="HKR535" s="436"/>
      <c r="HKS535" s="436"/>
      <c r="HKT535" s="436"/>
      <c r="HKU535" s="436"/>
      <c r="HKV535" s="436"/>
      <c r="HKW535" s="436"/>
      <c r="HKX535" s="436"/>
      <c r="HKY535" s="436"/>
      <c r="HKZ535" s="436"/>
      <c r="HLA535" s="436"/>
      <c r="HLB535" s="436"/>
      <c r="HLC535" s="436"/>
      <c r="HLD535" s="436"/>
      <c r="HLE535" s="436"/>
      <c r="HLF535" s="436"/>
      <c r="HLG535" s="436"/>
      <c r="HLH535" s="436"/>
      <c r="HLI535" s="436"/>
      <c r="HLJ535" s="436"/>
      <c r="HLK535" s="436"/>
      <c r="HLL535" s="436"/>
      <c r="HLM535" s="436"/>
      <c r="HLN535" s="436"/>
      <c r="HLO535" s="436"/>
      <c r="HLP535" s="436"/>
      <c r="HLQ535" s="436"/>
      <c r="HLR535" s="436"/>
      <c r="HLS535" s="436"/>
      <c r="HLT535" s="436"/>
      <c r="HLU535" s="436"/>
      <c r="HLV535" s="436"/>
      <c r="HLW535" s="436"/>
      <c r="HLX535" s="436"/>
      <c r="HLY535" s="436"/>
      <c r="HLZ535" s="436"/>
      <c r="HMA535" s="436"/>
      <c r="HMB535" s="436"/>
      <c r="HMC535" s="436"/>
      <c r="HMD535" s="436"/>
      <c r="HME535" s="436"/>
      <c r="HMF535" s="436"/>
      <c r="HMG535" s="436"/>
      <c r="HMH535" s="436"/>
      <c r="HMI535" s="436"/>
      <c r="HMJ535" s="436"/>
      <c r="HMK535" s="436"/>
      <c r="HML535" s="436"/>
      <c r="HMM535" s="436"/>
      <c r="HMN535" s="436"/>
      <c r="HMO535" s="436"/>
      <c r="HMP535" s="436"/>
      <c r="HMQ535" s="436"/>
      <c r="HMR535" s="436"/>
      <c r="HMS535" s="436"/>
      <c r="HMT535" s="436"/>
      <c r="HMU535" s="436"/>
      <c r="HMV535" s="436"/>
      <c r="HMW535" s="436"/>
      <c r="HMX535" s="436"/>
      <c r="HMY535" s="436"/>
      <c r="HMZ535" s="436"/>
      <c r="HNA535" s="436"/>
      <c r="HNB535" s="436"/>
      <c r="HNC535" s="436"/>
      <c r="HND535" s="436"/>
      <c r="HNE535" s="436"/>
      <c r="HNF535" s="436"/>
      <c r="HNG535" s="436"/>
      <c r="HNH535" s="436"/>
      <c r="HNI535" s="436"/>
      <c r="HNJ535" s="436"/>
      <c r="HNK535" s="436"/>
      <c r="HNL535" s="436"/>
      <c r="HNM535" s="436"/>
      <c r="HNN535" s="436"/>
      <c r="HNO535" s="436"/>
      <c r="HNP535" s="436"/>
      <c r="HNQ535" s="436"/>
      <c r="HNR535" s="436"/>
      <c r="HNS535" s="436"/>
      <c r="HNT535" s="436"/>
      <c r="HNU535" s="436"/>
      <c r="HNV535" s="436"/>
      <c r="HNW535" s="436"/>
      <c r="HNX535" s="436"/>
      <c r="HNY535" s="436"/>
      <c r="HNZ535" s="436"/>
      <c r="HOA535" s="436"/>
      <c r="HOB535" s="436"/>
      <c r="HOC535" s="436"/>
      <c r="HOD535" s="436"/>
      <c r="HOE535" s="436"/>
      <c r="HOF535" s="436"/>
      <c r="HOG535" s="436"/>
      <c r="HOH535" s="436"/>
      <c r="HOI535" s="436"/>
      <c r="HOJ535" s="436"/>
      <c r="HOK535" s="436"/>
      <c r="HOL535" s="436"/>
      <c r="HOM535" s="436"/>
      <c r="HON535" s="436"/>
      <c r="HOO535" s="436"/>
      <c r="HOP535" s="436"/>
      <c r="HOQ535" s="436"/>
      <c r="HOR535" s="436"/>
      <c r="HOS535" s="436"/>
      <c r="HOT535" s="436"/>
      <c r="HOU535" s="436"/>
      <c r="HOV535" s="436"/>
      <c r="HOW535" s="436"/>
      <c r="HOX535" s="436"/>
      <c r="HOY535" s="436"/>
      <c r="HOZ535" s="436"/>
      <c r="HPA535" s="436"/>
      <c r="HPB535" s="436"/>
      <c r="HPC535" s="436"/>
      <c r="HPD535" s="436"/>
      <c r="HPE535" s="436"/>
      <c r="HPF535" s="436"/>
      <c r="HPG535" s="436"/>
      <c r="HPH535" s="436"/>
      <c r="HPI535" s="436"/>
      <c r="HPJ535" s="436"/>
      <c r="HPK535" s="436"/>
      <c r="HPL535" s="436"/>
      <c r="HPM535" s="436"/>
      <c r="HPN535" s="436"/>
      <c r="HPO535" s="436"/>
      <c r="HPP535" s="436"/>
      <c r="HPQ535" s="436"/>
      <c r="HPR535" s="436"/>
      <c r="HPS535" s="436"/>
      <c r="HPT535" s="436"/>
      <c r="HPU535" s="436"/>
      <c r="HPV535" s="436"/>
      <c r="HPW535" s="436"/>
      <c r="HPX535" s="436"/>
      <c r="HPY535" s="436"/>
      <c r="HPZ535" s="436"/>
      <c r="HQA535" s="436"/>
      <c r="HQB535" s="436"/>
      <c r="HQC535" s="436"/>
      <c r="HQD535" s="436"/>
      <c r="HQE535" s="436"/>
      <c r="HQF535" s="436"/>
      <c r="HQG535" s="436"/>
      <c r="HQH535" s="436"/>
      <c r="HQI535" s="436"/>
      <c r="HQJ535" s="436"/>
      <c r="HQK535" s="436"/>
      <c r="HQL535" s="436"/>
      <c r="HQM535" s="436"/>
      <c r="HQN535" s="436"/>
      <c r="HQO535" s="436"/>
      <c r="HQP535" s="436"/>
      <c r="HQQ535" s="436"/>
      <c r="HQR535" s="436"/>
      <c r="HQS535" s="436"/>
      <c r="HQT535" s="436"/>
      <c r="HQU535" s="436"/>
      <c r="HQV535" s="436"/>
      <c r="HQW535" s="436"/>
      <c r="HQX535" s="436"/>
      <c r="HQY535" s="436"/>
      <c r="HQZ535" s="436"/>
      <c r="HRA535" s="436"/>
      <c r="HRB535" s="436"/>
      <c r="HRC535" s="436"/>
      <c r="HRD535" s="436"/>
      <c r="HRE535" s="436"/>
      <c r="HRF535" s="436"/>
      <c r="HRG535" s="436"/>
      <c r="HRH535" s="436"/>
      <c r="HRI535" s="436"/>
      <c r="HRJ535" s="436"/>
      <c r="HRK535" s="436"/>
      <c r="HRL535" s="436"/>
      <c r="HRM535" s="436"/>
      <c r="HRN535" s="436"/>
      <c r="HRO535" s="436"/>
      <c r="HRP535" s="436"/>
      <c r="HRQ535" s="436"/>
      <c r="HRR535" s="436"/>
      <c r="HRS535" s="436"/>
      <c r="HRT535" s="436"/>
      <c r="HRU535" s="436"/>
      <c r="HRV535" s="436"/>
      <c r="HRW535" s="436"/>
      <c r="HRX535" s="436"/>
      <c r="HRY535" s="436"/>
      <c r="HRZ535" s="436"/>
      <c r="HSA535" s="436"/>
      <c r="HSB535" s="436"/>
      <c r="HSC535" s="436"/>
      <c r="HSD535" s="436"/>
      <c r="HSE535" s="436"/>
      <c r="HSF535" s="436"/>
      <c r="HSG535" s="436"/>
      <c r="HSH535" s="436"/>
      <c r="HSI535" s="436"/>
      <c r="HSJ535" s="436"/>
      <c r="HSK535" s="436"/>
      <c r="HSL535" s="436"/>
      <c r="HSM535" s="436"/>
      <c r="HSN535" s="436"/>
      <c r="HSO535" s="436"/>
      <c r="HSP535" s="436"/>
      <c r="HSQ535" s="436"/>
      <c r="HSR535" s="436"/>
      <c r="HSS535" s="436"/>
      <c r="HST535" s="436"/>
      <c r="HSU535" s="436"/>
      <c r="HSV535" s="436"/>
      <c r="HSW535" s="436"/>
      <c r="HSX535" s="436"/>
      <c r="HSY535" s="436"/>
      <c r="HSZ535" s="436"/>
      <c r="HTA535" s="436"/>
      <c r="HTB535" s="436"/>
      <c r="HTC535" s="436"/>
      <c r="HTD535" s="436"/>
      <c r="HTE535" s="436"/>
      <c r="HTF535" s="436"/>
      <c r="HTG535" s="436"/>
      <c r="HTH535" s="436"/>
      <c r="HTI535" s="436"/>
      <c r="HTJ535" s="436"/>
      <c r="HTK535" s="436"/>
      <c r="HTL535" s="436"/>
      <c r="HTM535" s="436"/>
      <c r="HTN535" s="436"/>
      <c r="HTO535" s="436"/>
      <c r="HTP535" s="436"/>
      <c r="HTQ535" s="436"/>
      <c r="HTR535" s="436"/>
      <c r="HTS535" s="436"/>
      <c r="HTT535" s="436"/>
      <c r="HTU535" s="436"/>
      <c r="HTV535" s="436"/>
      <c r="HTW535" s="436"/>
      <c r="HTX535" s="436"/>
      <c r="HTY535" s="436"/>
      <c r="HTZ535" s="436"/>
      <c r="HUA535" s="436"/>
      <c r="HUB535" s="436"/>
      <c r="HUC535" s="436"/>
      <c r="HUD535" s="436"/>
      <c r="HUE535" s="436"/>
      <c r="HUF535" s="436"/>
      <c r="HUG535" s="436"/>
      <c r="HUH535" s="436"/>
      <c r="HUI535" s="436"/>
      <c r="HUJ535" s="436"/>
      <c r="HUK535" s="436"/>
      <c r="HUL535" s="436"/>
      <c r="HUM535" s="436"/>
      <c r="HUN535" s="436"/>
      <c r="HUO535" s="436"/>
      <c r="HUP535" s="436"/>
      <c r="HUQ535" s="436"/>
      <c r="HUR535" s="436"/>
      <c r="HUS535" s="436"/>
      <c r="HUT535" s="436"/>
      <c r="HUU535" s="436"/>
      <c r="HUV535" s="436"/>
      <c r="HUW535" s="436"/>
      <c r="HUX535" s="436"/>
      <c r="HUY535" s="436"/>
      <c r="HUZ535" s="436"/>
      <c r="HVA535" s="436"/>
      <c r="HVB535" s="436"/>
      <c r="HVC535" s="436"/>
      <c r="HVD535" s="436"/>
      <c r="HVE535" s="436"/>
      <c r="HVF535" s="436"/>
      <c r="HVG535" s="436"/>
      <c r="HVH535" s="436"/>
      <c r="HVI535" s="436"/>
      <c r="HVJ535" s="436"/>
      <c r="HVK535" s="436"/>
      <c r="HVL535" s="436"/>
      <c r="HVM535" s="436"/>
      <c r="HVN535" s="436"/>
      <c r="HVO535" s="436"/>
      <c r="HVP535" s="436"/>
      <c r="HVQ535" s="436"/>
      <c r="HVR535" s="436"/>
      <c r="HVS535" s="436"/>
      <c r="HVT535" s="436"/>
      <c r="HVU535" s="436"/>
      <c r="HVV535" s="436"/>
      <c r="HVW535" s="436"/>
      <c r="HVX535" s="436"/>
      <c r="HVY535" s="436"/>
      <c r="HVZ535" s="436"/>
      <c r="HWA535" s="436"/>
      <c r="HWB535" s="436"/>
      <c r="HWC535" s="436"/>
      <c r="HWD535" s="436"/>
      <c r="HWE535" s="436"/>
      <c r="HWF535" s="436"/>
      <c r="HWG535" s="436"/>
      <c r="HWH535" s="436"/>
      <c r="HWI535" s="436"/>
      <c r="HWJ535" s="436"/>
      <c r="HWK535" s="436"/>
      <c r="HWL535" s="436"/>
      <c r="HWM535" s="436"/>
      <c r="HWN535" s="436"/>
      <c r="HWO535" s="436"/>
      <c r="HWP535" s="436"/>
      <c r="HWQ535" s="436"/>
      <c r="HWR535" s="436"/>
      <c r="HWS535" s="436"/>
      <c r="HWT535" s="436"/>
      <c r="HWU535" s="436"/>
      <c r="HWV535" s="436"/>
      <c r="HWW535" s="436"/>
      <c r="HWX535" s="436"/>
      <c r="HWY535" s="436"/>
      <c r="HWZ535" s="436"/>
      <c r="HXA535" s="436"/>
      <c r="HXB535" s="436"/>
      <c r="HXC535" s="436"/>
      <c r="HXD535" s="436"/>
      <c r="HXE535" s="436"/>
      <c r="HXF535" s="436"/>
      <c r="HXG535" s="436"/>
      <c r="HXH535" s="436"/>
      <c r="HXI535" s="436"/>
      <c r="HXJ535" s="436"/>
      <c r="HXK535" s="436"/>
      <c r="HXL535" s="436"/>
      <c r="HXM535" s="436"/>
      <c r="HXN535" s="436"/>
      <c r="HXO535" s="436"/>
      <c r="HXP535" s="436"/>
      <c r="HXQ535" s="436"/>
      <c r="HXR535" s="436"/>
      <c r="HXS535" s="436"/>
      <c r="HXT535" s="436"/>
      <c r="HXU535" s="436"/>
      <c r="HXV535" s="436"/>
      <c r="HXW535" s="436"/>
      <c r="HXX535" s="436"/>
      <c r="HXY535" s="436"/>
      <c r="HXZ535" s="436"/>
      <c r="HYA535" s="436"/>
      <c r="HYB535" s="436"/>
      <c r="HYC535" s="436"/>
      <c r="HYD535" s="436"/>
      <c r="HYE535" s="436"/>
      <c r="HYF535" s="436"/>
      <c r="HYG535" s="436"/>
      <c r="HYH535" s="436"/>
      <c r="HYI535" s="436"/>
      <c r="HYJ535" s="436"/>
      <c r="HYK535" s="436"/>
      <c r="HYL535" s="436"/>
      <c r="HYM535" s="436"/>
      <c r="HYN535" s="436"/>
      <c r="HYO535" s="436"/>
      <c r="HYP535" s="436"/>
      <c r="HYQ535" s="436"/>
      <c r="HYR535" s="436"/>
      <c r="HYS535" s="436"/>
      <c r="HYT535" s="436"/>
      <c r="HYU535" s="436"/>
      <c r="HYV535" s="436"/>
      <c r="HYW535" s="436"/>
      <c r="HYX535" s="436"/>
      <c r="HYY535" s="436"/>
      <c r="HYZ535" s="436"/>
      <c r="HZA535" s="436"/>
      <c r="HZB535" s="436"/>
      <c r="HZC535" s="436"/>
      <c r="HZD535" s="436"/>
      <c r="HZE535" s="436"/>
      <c r="HZF535" s="436"/>
      <c r="HZG535" s="436"/>
      <c r="HZH535" s="436"/>
      <c r="HZI535" s="436"/>
      <c r="HZJ535" s="436"/>
      <c r="HZK535" s="436"/>
      <c r="HZL535" s="436"/>
      <c r="HZM535" s="436"/>
      <c r="HZN535" s="436"/>
      <c r="HZO535" s="436"/>
      <c r="HZP535" s="436"/>
      <c r="HZQ535" s="436"/>
      <c r="HZR535" s="436"/>
      <c r="HZS535" s="436"/>
      <c r="HZT535" s="436"/>
      <c r="HZU535" s="436"/>
      <c r="HZV535" s="436"/>
      <c r="HZW535" s="436"/>
      <c r="HZX535" s="436"/>
      <c r="HZY535" s="436"/>
      <c r="HZZ535" s="436"/>
      <c r="IAA535" s="436"/>
      <c r="IAB535" s="436"/>
      <c r="IAC535" s="436"/>
      <c r="IAD535" s="436"/>
      <c r="IAE535" s="436"/>
      <c r="IAF535" s="436"/>
      <c r="IAG535" s="436"/>
      <c r="IAH535" s="436"/>
      <c r="IAI535" s="436"/>
      <c r="IAJ535" s="436"/>
      <c r="IAK535" s="436"/>
      <c r="IAL535" s="436"/>
      <c r="IAM535" s="436"/>
      <c r="IAN535" s="436"/>
      <c r="IAO535" s="436"/>
      <c r="IAP535" s="436"/>
      <c r="IAQ535" s="436"/>
      <c r="IAR535" s="436"/>
      <c r="IAS535" s="436"/>
      <c r="IAT535" s="436"/>
      <c r="IAU535" s="436"/>
      <c r="IAV535" s="436"/>
      <c r="IAW535" s="436"/>
      <c r="IAX535" s="436"/>
      <c r="IAY535" s="436"/>
      <c r="IAZ535" s="436"/>
      <c r="IBA535" s="436"/>
      <c r="IBB535" s="436"/>
      <c r="IBC535" s="436"/>
      <c r="IBD535" s="436"/>
      <c r="IBE535" s="436"/>
      <c r="IBF535" s="436"/>
      <c r="IBG535" s="436"/>
      <c r="IBH535" s="436"/>
      <c r="IBI535" s="436"/>
      <c r="IBJ535" s="436"/>
      <c r="IBK535" s="436"/>
      <c r="IBL535" s="436"/>
      <c r="IBM535" s="436"/>
      <c r="IBN535" s="436"/>
      <c r="IBO535" s="436"/>
      <c r="IBP535" s="436"/>
      <c r="IBQ535" s="436"/>
      <c r="IBR535" s="436"/>
      <c r="IBS535" s="436"/>
      <c r="IBT535" s="436"/>
      <c r="IBU535" s="436"/>
      <c r="IBV535" s="436"/>
      <c r="IBW535" s="436"/>
      <c r="IBX535" s="436"/>
      <c r="IBY535" s="436"/>
      <c r="IBZ535" s="436"/>
      <c r="ICA535" s="436"/>
      <c r="ICB535" s="436"/>
      <c r="ICC535" s="436"/>
      <c r="ICD535" s="436"/>
      <c r="ICE535" s="436"/>
      <c r="ICF535" s="436"/>
      <c r="ICG535" s="436"/>
      <c r="ICH535" s="436"/>
      <c r="ICI535" s="436"/>
      <c r="ICJ535" s="436"/>
      <c r="ICK535" s="436"/>
      <c r="ICL535" s="436"/>
      <c r="ICM535" s="436"/>
      <c r="ICN535" s="436"/>
      <c r="ICO535" s="436"/>
      <c r="ICP535" s="436"/>
      <c r="ICQ535" s="436"/>
      <c r="ICR535" s="436"/>
      <c r="ICS535" s="436"/>
      <c r="ICT535" s="436"/>
      <c r="ICU535" s="436"/>
      <c r="ICV535" s="436"/>
      <c r="ICW535" s="436"/>
      <c r="ICX535" s="436"/>
      <c r="ICY535" s="436"/>
      <c r="ICZ535" s="436"/>
      <c r="IDA535" s="436"/>
      <c r="IDB535" s="436"/>
      <c r="IDC535" s="436"/>
      <c r="IDD535" s="436"/>
      <c r="IDE535" s="436"/>
      <c r="IDF535" s="436"/>
      <c r="IDG535" s="436"/>
      <c r="IDH535" s="436"/>
      <c r="IDI535" s="436"/>
      <c r="IDJ535" s="436"/>
      <c r="IDK535" s="436"/>
      <c r="IDL535" s="436"/>
      <c r="IDM535" s="436"/>
      <c r="IDN535" s="436"/>
      <c r="IDO535" s="436"/>
      <c r="IDP535" s="436"/>
      <c r="IDQ535" s="436"/>
      <c r="IDR535" s="436"/>
      <c r="IDS535" s="436"/>
      <c r="IDT535" s="436"/>
      <c r="IDU535" s="436"/>
      <c r="IDV535" s="436"/>
      <c r="IDW535" s="436"/>
      <c r="IDX535" s="436"/>
      <c r="IDY535" s="436"/>
      <c r="IDZ535" s="436"/>
      <c r="IEA535" s="436"/>
      <c r="IEB535" s="436"/>
      <c r="IEC535" s="436"/>
      <c r="IED535" s="436"/>
      <c r="IEE535" s="436"/>
      <c r="IEF535" s="436"/>
      <c r="IEG535" s="436"/>
      <c r="IEH535" s="436"/>
      <c r="IEI535" s="436"/>
      <c r="IEJ535" s="436"/>
      <c r="IEK535" s="436"/>
      <c r="IEL535" s="436"/>
      <c r="IEM535" s="436"/>
      <c r="IEN535" s="436"/>
      <c r="IEO535" s="436"/>
      <c r="IEP535" s="436"/>
      <c r="IEQ535" s="436"/>
      <c r="IER535" s="436"/>
      <c r="IES535" s="436"/>
      <c r="IET535" s="436"/>
      <c r="IEU535" s="436"/>
      <c r="IEV535" s="436"/>
      <c r="IEW535" s="436"/>
      <c r="IEX535" s="436"/>
      <c r="IEY535" s="436"/>
      <c r="IEZ535" s="436"/>
      <c r="IFA535" s="436"/>
      <c r="IFB535" s="436"/>
      <c r="IFC535" s="436"/>
      <c r="IFD535" s="436"/>
      <c r="IFE535" s="436"/>
      <c r="IFF535" s="436"/>
      <c r="IFG535" s="436"/>
      <c r="IFH535" s="436"/>
      <c r="IFI535" s="436"/>
      <c r="IFJ535" s="436"/>
      <c r="IFK535" s="436"/>
      <c r="IFL535" s="436"/>
      <c r="IFM535" s="436"/>
      <c r="IFN535" s="436"/>
      <c r="IFO535" s="436"/>
      <c r="IFP535" s="436"/>
      <c r="IFQ535" s="436"/>
      <c r="IFR535" s="436"/>
      <c r="IFS535" s="436"/>
      <c r="IFT535" s="436"/>
      <c r="IFU535" s="436"/>
      <c r="IFV535" s="436"/>
      <c r="IFW535" s="436"/>
      <c r="IFX535" s="436"/>
      <c r="IFY535" s="436"/>
      <c r="IFZ535" s="436"/>
      <c r="IGA535" s="436"/>
      <c r="IGB535" s="436"/>
      <c r="IGC535" s="436"/>
      <c r="IGD535" s="436"/>
      <c r="IGE535" s="436"/>
      <c r="IGF535" s="436"/>
      <c r="IGG535" s="436"/>
      <c r="IGH535" s="436"/>
      <c r="IGI535" s="436"/>
      <c r="IGJ535" s="436"/>
      <c r="IGK535" s="436"/>
      <c r="IGL535" s="436"/>
      <c r="IGM535" s="436"/>
      <c r="IGN535" s="436"/>
      <c r="IGO535" s="436"/>
      <c r="IGP535" s="436"/>
      <c r="IGQ535" s="436"/>
      <c r="IGR535" s="436"/>
      <c r="IGS535" s="436"/>
      <c r="IGT535" s="436"/>
      <c r="IGU535" s="436"/>
      <c r="IGV535" s="436"/>
      <c r="IGW535" s="436"/>
      <c r="IGX535" s="436"/>
      <c r="IGY535" s="436"/>
      <c r="IGZ535" s="436"/>
      <c r="IHA535" s="436"/>
      <c r="IHB535" s="436"/>
      <c r="IHC535" s="436"/>
      <c r="IHD535" s="436"/>
      <c r="IHE535" s="436"/>
      <c r="IHF535" s="436"/>
      <c r="IHG535" s="436"/>
      <c r="IHH535" s="436"/>
      <c r="IHI535" s="436"/>
      <c r="IHJ535" s="436"/>
      <c r="IHK535" s="436"/>
      <c r="IHL535" s="436"/>
      <c r="IHM535" s="436"/>
      <c r="IHN535" s="436"/>
      <c r="IHO535" s="436"/>
      <c r="IHP535" s="436"/>
      <c r="IHQ535" s="436"/>
      <c r="IHR535" s="436"/>
      <c r="IHS535" s="436"/>
      <c r="IHT535" s="436"/>
      <c r="IHU535" s="436"/>
      <c r="IHV535" s="436"/>
      <c r="IHW535" s="436"/>
      <c r="IHX535" s="436"/>
      <c r="IHY535" s="436"/>
      <c r="IHZ535" s="436"/>
      <c r="IIA535" s="436"/>
      <c r="IIB535" s="436"/>
      <c r="IIC535" s="436"/>
      <c r="IID535" s="436"/>
      <c r="IIE535" s="436"/>
      <c r="IIF535" s="436"/>
      <c r="IIG535" s="436"/>
      <c r="IIH535" s="436"/>
      <c r="III535" s="436"/>
      <c r="IIJ535" s="436"/>
      <c r="IIK535" s="436"/>
      <c r="IIL535" s="436"/>
      <c r="IIM535" s="436"/>
      <c r="IIN535" s="436"/>
      <c r="IIO535" s="436"/>
      <c r="IIP535" s="436"/>
      <c r="IIQ535" s="436"/>
      <c r="IIR535" s="436"/>
      <c r="IIS535" s="436"/>
      <c r="IIT535" s="436"/>
      <c r="IIU535" s="436"/>
      <c r="IIV535" s="436"/>
      <c r="IIW535" s="436"/>
      <c r="IIX535" s="436"/>
      <c r="IIY535" s="436"/>
      <c r="IIZ535" s="436"/>
      <c r="IJA535" s="436"/>
      <c r="IJB535" s="436"/>
      <c r="IJC535" s="436"/>
      <c r="IJD535" s="436"/>
      <c r="IJE535" s="436"/>
      <c r="IJF535" s="436"/>
      <c r="IJG535" s="436"/>
      <c r="IJH535" s="436"/>
      <c r="IJI535" s="436"/>
      <c r="IJJ535" s="436"/>
      <c r="IJK535" s="436"/>
      <c r="IJL535" s="436"/>
      <c r="IJM535" s="436"/>
      <c r="IJN535" s="436"/>
      <c r="IJO535" s="436"/>
      <c r="IJP535" s="436"/>
      <c r="IJQ535" s="436"/>
      <c r="IJR535" s="436"/>
      <c r="IJS535" s="436"/>
      <c r="IJT535" s="436"/>
      <c r="IJU535" s="436"/>
      <c r="IJV535" s="436"/>
      <c r="IJW535" s="436"/>
      <c r="IJX535" s="436"/>
      <c r="IJY535" s="436"/>
      <c r="IJZ535" s="436"/>
      <c r="IKA535" s="436"/>
      <c r="IKB535" s="436"/>
      <c r="IKC535" s="436"/>
      <c r="IKD535" s="436"/>
      <c r="IKE535" s="436"/>
      <c r="IKF535" s="436"/>
      <c r="IKG535" s="436"/>
      <c r="IKH535" s="436"/>
      <c r="IKI535" s="436"/>
      <c r="IKJ535" s="436"/>
      <c r="IKK535" s="436"/>
      <c r="IKL535" s="436"/>
      <c r="IKM535" s="436"/>
      <c r="IKN535" s="436"/>
      <c r="IKO535" s="436"/>
      <c r="IKP535" s="436"/>
      <c r="IKQ535" s="436"/>
      <c r="IKR535" s="436"/>
      <c r="IKS535" s="436"/>
      <c r="IKT535" s="436"/>
      <c r="IKU535" s="436"/>
      <c r="IKV535" s="436"/>
      <c r="IKW535" s="436"/>
      <c r="IKX535" s="436"/>
      <c r="IKY535" s="436"/>
      <c r="IKZ535" s="436"/>
      <c r="ILA535" s="436"/>
      <c r="ILB535" s="436"/>
      <c r="ILC535" s="436"/>
      <c r="ILD535" s="436"/>
      <c r="ILE535" s="436"/>
      <c r="ILF535" s="436"/>
      <c r="ILG535" s="436"/>
      <c r="ILH535" s="436"/>
      <c r="ILI535" s="436"/>
      <c r="ILJ535" s="436"/>
      <c r="ILK535" s="436"/>
      <c r="ILL535" s="436"/>
      <c r="ILM535" s="436"/>
      <c r="ILN535" s="436"/>
      <c r="ILO535" s="436"/>
      <c r="ILP535" s="436"/>
      <c r="ILQ535" s="436"/>
      <c r="ILR535" s="436"/>
      <c r="ILS535" s="436"/>
      <c r="ILT535" s="436"/>
      <c r="ILU535" s="436"/>
      <c r="ILV535" s="436"/>
      <c r="ILW535" s="436"/>
      <c r="ILX535" s="436"/>
      <c r="ILY535" s="436"/>
      <c r="ILZ535" s="436"/>
      <c r="IMA535" s="436"/>
      <c r="IMB535" s="436"/>
      <c r="IMC535" s="436"/>
      <c r="IMD535" s="436"/>
      <c r="IME535" s="436"/>
      <c r="IMF535" s="436"/>
      <c r="IMG535" s="436"/>
      <c r="IMH535" s="436"/>
      <c r="IMI535" s="436"/>
      <c r="IMJ535" s="436"/>
      <c r="IMK535" s="436"/>
      <c r="IML535" s="436"/>
      <c r="IMM535" s="436"/>
      <c r="IMN535" s="436"/>
      <c r="IMO535" s="436"/>
      <c r="IMP535" s="436"/>
      <c r="IMQ535" s="436"/>
      <c r="IMR535" s="436"/>
      <c r="IMS535" s="436"/>
      <c r="IMT535" s="436"/>
      <c r="IMU535" s="436"/>
      <c r="IMV535" s="436"/>
      <c r="IMW535" s="436"/>
      <c r="IMX535" s="436"/>
      <c r="IMY535" s="436"/>
      <c r="IMZ535" s="436"/>
      <c r="INA535" s="436"/>
      <c r="INB535" s="436"/>
      <c r="INC535" s="436"/>
      <c r="IND535" s="436"/>
      <c r="INE535" s="436"/>
      <c r="INF535" s="436"/>
      <c r="ING535" s="436"/>
      <c r="INH535" s="436"/>
      <c r="INI535" s="436"/>
      <c r="INJ535" s="436"/>
      <c r="INK535" s="436"/>
      <c r="INL535" s="436"/>
      <c r="INM535" s="436"/>
      <c r="INN535" s="436"/>
      <c r="INO535" s="436"/>
      <c r="INP535" s="436"/>
      <c r="INQ535" s="436"/>
      <c r="INR535" s="436"/>
      <c r="INS535" s="436"/>
      <c r="INT535" s="436"/>
      <c r="INU535" s="436"/>
      <c r="INV535" s="436"/>
      <c r="INW535" s="436"/>
      <c r="INX535" s="436"/>
      <c r="INY535" s="436"/>
      <c r="INZ535" s="436"/>
      <c r="IOA535" s="436"/>
      <c r="IOB535" s="436"/>
      <c r="IOC535" s="436"/>
      <c r="IOD535" s="436"/>
      <c r="IOE535" s="436"/>
      <c r="IOF535" s="436"/>
      <c r="IOG535" s="436"/>
      <c r="IOH535" s="436"/>
      <c r="IOI535" s="436"/>
      <c r="IOJ535" s="436"/>
      <c r="IOK535" s="436"/>
      <c r="IOL535" s="436"/>
      <c r="IOM535" s="436"/>
      <c r="ION535" s="436"/>
      <c r="IOO535" s="436"/>
      <c r="IOP535" s="436"/>
      <c r="IOQ535" s="436"/>
      <c r="IOR535" s="436"/>
      <c r="IOS535" s="436"/>
      <c r="IOT535" s="436"/>
      <c r="IOU535" s="436"/>
      <c r="IOV535" s="436"/>
      <c r="IOW535" s="436"/>
      <c r="IOX535" s="436"/>
      <c r="IOY535" s="436"/>
      <c r="IOZ535" s="436"/>
      <c r="IPA535" s="436"/>
      <c r="IPB535" s="436"/>
      <c r="IPC535" s="436"/>
      <c r="IPD535" s="436"/>
      <c r="IPE535" s="436"/>
      <c r="IPF535" s="436"/>
      <c r="IPG535" s="436"/>
      <c r="IPH535" s="436"/>
      <c r="IPI535" s="436"/>
      <c r="IPJ535" s="436"/>
      <c r="IPK535" s="436"/>
      <c r="IPL535" s="436"/>
      <c r="IPM535" s="436"/>
      <c r="IPN535" s="436"/>
      <c r="IPO535" s="436"/>
      <c r="IPP535" s="436"/>
      <c r="IPQ535" s="436"/>
      <c r="IPR535" s="436"/>
      <c r="IPS535" s="436"/>
      <c r="IPT535" s="436"/>
      <c r="IPU535" s="436"/>
      <c r="IPV535" s="436"/>
      <c r="IPW535" s="436"/>
      <c r="IPX535" s="436"/>
      <c r="IPY535" s="436"/>
      <c r="IPZ535" s="436"/>
      <c r="IQA535" s="436"/>
      <c r="IQB535" s="436"/>
      <c r="IQC535" s="436"/>
      <c r="IQD535" s="436"/>
      <c r="IQE535" s="436"/>
      <c r="IQF535" s="436"/>
      <c r="IQG535" s="436"/>
      <c r="IQH535" s="436"/>
      <c r="IQI535" s="436"/>
      <c r="IQJ535" s="436"/>
      <c r="IQK535" s="436"/>
      <c r="IQL535" s="436"/>
      <c r="IQM535" s="436"/>
      <c r="IQN535" s="436"/>
      <c r="IQO535" s="436"/>
      <c r="IQP535" s="436"/>
      <c r="IQQ535" s="436"/>
      <c r="IQR535" s="436"/>
      <c r="IQS535" s="436"/>
      <c r="IQT535" s="436"/>
      <c r="IQU535" s="436"/>
      <c r="IQV535" s="436"/>
      <c r="IQW535" s="436"/>
      <c r="IQX535" s="436"/>
      <c r="IQY535" s="436"/>
      <c r="IQZ535" s="436"/>
      <c r="IRA535" s="436"/>
      <c r="IRB535" s="436"/>
      <c r="IRC535" s="436"/>
      <c r="IRD535" s="436"/>
      <c r="IRE535" s="436"/>
      <c r="IRF535" s="436"/>
      <c r="IRG535" s="436"/>
      <c r="IRH535" s="436"/>
      <c r="IRI535" s="436"/>
      <c r="IRJ535" s="436"/>
      <c r="IRK535" s="436"/>
      <c r="IRL535" s="436"/>
      <c r="IRM535" s="436"/>
      <c r="IRN535" s="436"/>
      <c r="IRO535" s="436"/>
      <c r="IRP535" s="436"/>
      <c r="IRQ535" s="436"/>
      <c r="IRR535" s="436"/>
      <c r="IRS535" s="436"/>
      <c r="IRT535" s="436"/>
      <c r="IRU535" s="436"/>
      <c r="IRV535" s="436"/>
      <c r="IRW535" s="436"/>
      <c r="IRX535" s="436"/>
      <c r="IRY535" s="436"/>
      <c r="IRZ535" s="436"/>
      <c r="ISA535" s="436"/>
      <c r="ISB535" s="436"/>
      <c r="ISC535" s="436"/>
      <c r="ISD535" s="436"/>
      <c r="ISE535" s="436"/>
      <c r="ISF535" s="436"/>
      <c r="ISG535" s="436"/>
      <c r="ISH535" s="436"/>
      <c r="ISI535" s="436"/>
      <c r="ISJ535" s="436"/>
      <c r="ISK535" s="436"/>
      <c r="ISL535" s="436"/>
      <c r="ISM535" s="436"/>
      <c r="ISN535" s="436"/>
      <c r="ISO535" s="436"/>
      <c r="ISP535" s="436"/>
      <c r="ISQ535" s="436"/>
      <c r="ISR535" s="436"/>
      <c r="ISS535" s="436"/>
      <c r="IST535" s="436"/>
      <c r="ISU535" s="436"/>
      <c r="ISV535" s="436"/>
      <c r="ISW535" s="436"/>
      <c r="ISX535" s="436"/>
      <c r="ISY535" s="436"/>
      <c r="ISZ535" s="436"/>
      <c r="ITA535" s="436"/>
      <c r="ITB535" s="436"/>
      <c r="ITC535" s="436"/>
      <c r="ITD535" s="436"/>
      <c r="ITE535" s="436"/>
      <c r="ITF535" s="436"/>
      <c r="ITG535" s="436"/>
      <c r="ITH535" s="436"/>
      <c r="ITI535" s="436"/>
      <c r="ITJ535" s="436"/>
      <c r="ITK535" s="436"/>
      <c r="ITL535" s="436"/>
      <c r="ITM535" s="436"/>
      <c r="ITN535" s="436"/>
      <c r="ITO535" s="436"/>
      <c r="ITP535" s="436"/>
      <c r="ITQ535" s="436"/>
      <c r="ITR535" s="436"/>
      <c r="ITS535" s="436"/>
      <c r="ITT535" s="436"/>
      <c r="ITU535" s="436"/>
      <c r="ITV535" s="436"/>
      <c r="ITW535" s="436"/>
      <c r="ITX535" s="436"/>
      <c r="ITY535" s="436"/>
      <c r="ITZ535" s="436"/>
      <c r="IUA535" s="436"/>
      <c r="IUB535" s="436"/>
      <c r="IUC535" s="436"/>
      <c r="IUD535" s="436"/>
      <c r="IUE535" s="436"/>
      <c r="IUF535" s="436"/>
      <c r="IUG535" s="436"/>
      <c r="IUH535" s="436"/>
      <c r="IUI535" s="436"/>
      <c r="IUJ535" s="436"/>
      <c r="IUK535" s="436"/>
      <c r="IUL535" s="436"/>
      <c r="IUM535" s="436"/>
      <c r="IUN535" s="436"/>
      <c r="IUO535" s="436"/>
      <c r="IUP535" s="436"/>
      <c r="IUQ535" s="436"/>
      <c r="IUR535" s="436"/>
      <c r="IUS535" s="436"/>
      <c r="IUT535" s="436"/>
      <c r="IUU535" s="436"/>
      <c r="IUV535" s="436"/>
      <c r="IUW535" s="436"/>
      <c r="IUX535" s="436"/>
      <c r="IUY535" s="436"/>
      <c r="IUZ535" s="436"/>
      <c r="IVA535" s="436"/>
      <c r="IVB535" s="436"/>
      <c r="IVC535" s="436"/>
      <c r="IVD535" s="436"/>
      <c r="IVE535" s="436"/>
      <c r="IVF535" s="436"/>
      <c r="IVG535" s="436"/>
      <c r="IVH535" s="436"/>
      <c r="IVI535" s="436"/>
      <c r="IVJ535" s="436"/>
      <c r="IVK535" s="436"/>
      <c r="IVL535" s="436"/>
      <c r="IVM535" s="436"/>
      <c r="IVN535" s="436"/>
      <c r="IVO535" s="436"/>
      <c r="IVP535" s="436"/>
      <c r="IVQ535" s="436"/>
      <c r="IVR535" s="436"/>
      <c r="IVS535" s="436"/>
      <c r="IVT535" s="436"/>
      <c r="IVU535" s="436"/>
      <c r="IVV535" s="436"/>
      <c r="IVW535" s="436"/>
      <c r="IVX535" s="436"/>
      <c r="IVY535" s="436"/>
      <c r="IVZ535" s="436"/>
      <c r="IWA535" s="436"/>
      <c r="IWB535" s="436"/>
      <c r="IWC535" s="436"/>
      <c r="IWD535" s="436"/>
      <c r="IWE535" s="436"/>
      <c r="IWF535" s="436"/>
      <c r="IWG535" s="436"/>
      <c r="IWH535" s="436"/>
      <c r="IWI535" s="436"/>
      <c r="IWJ535" s="436"/>
      <c r="IWK535" s="436"/>
      <c r="IWL535" s="436"/>
      <c r="IWM535" s="436"/>
      <c r="IWN535" s="436"/>
      <c r="IWO535" s="436"/>
      <c r="IWP535" s="436"/>
      <c r="IWQ535" s="436"/>
      <c r="IWR535" s="436"/>
      <c r="IWS535" s="436"/>
      <c r="IWT535" s="436"/>
      <c r="IWU535" s="436"/>
      <c r="IWV535" s="436"/>
      <c r="IWW535" s="436"/>
      <c r="IWX535" s="436"/>
      <c r="IWY535" s="436"/>
      <c r="IWZ535" s="436"/>
      <c r="IXA535" s="436"/>
      <c r="IXB535" s="436"/>
      <c r="IXC535" s="436"/>
      <c r="IXD535" s="436"/>
      <c r="IXE535" s="436"/>
      <c r="IXF535" s="436"/>
      <c r="IXG535" s="436"/>
      <c r="IXH535" s="436"/>
      <c r="IXI535" s="436"/>
      <c r="IXJ535" s="436"/>
      <c r="IXK535" s="436"/>
      <c r="IXL535" s="436"/>
      <c r="IXM535" s="436"/>
      <c r="IXN535" s="436"/>
      <c r="IXO535" s="436"/>
      <c r="IXP535" s="436"/>
      <c r="IXQ535" s="436"/>
      <c r="IXR535" s="436"/>
      <c r="IXS535" s="436"/>
      <c r="IXT535" s="436"/>
      <c r="IXU535" s="436"/>
      <c r="IXV535" s="436"/>
      <c r="IXW535" s="436"/>
      <c r="IXX535" s="436"/>
      <c r="IXY535" s="436"/>
      <c r="IXZ535" s="436"/>
      <c r="IYA535" s="436"/>
      <c r="IYB535" s="436"/>
      <c r="IYC535" s="436"/>
      <c r="IYD535" s="436"/>
      <c r="IYE535" s="436"/>
      <c r="IYF535" s="436"/>
      <c r="IYG535" s="436"/>
      <c r="IYH535" s="436"/>
      <c r="IYI535" s="436"/>
      <c r="IYJ535" s="436"/>
      <c r="IYK535" s="436"/>
      <c r="IYL535" s="436"/>
      <c r="IYM535" s="436"/>
      <c r="IYN535" s="436"/>
      <c r="IYO535" s="436"/>
      <c r="IYP535" s="436"/>
      <c r="IYQ535" s="436"/>
      <c r="IYR535" s="436"/>
      <c r="IYS535" s="436"/>
      <c r="IYT535" s="436"/>
      <c r="IYU535" s="436"/>
      <c r="IYV535" s="436"/>
      <c r="IYW535" s="436"/>
      <c r="IYX535" s="436"/>
      <c r="IYY535" s="436"/>
      <c r="IYZ535" s="436"/>
      <c r="IZA535" s="436"/>
      <c r="IZB535" s="436"/>
      <c r="IZC535" s="436"/>
      <c r="IZD535" s="436"/>
      <c r="IZE535" s="436"/>
      <c r="IZF535" s="436"/>
      <c r="IZG535" s="436"/>
      <c r="IZH535" s="436"/>
      <c r="IZI535" s="436"/>
      <c r="IZJ535" s="436"/>
      <c r="IZK535" s="436"/>
      <c r="IZL535" s="436"/>
      <c r="IZM535" s="436"/>
      <c r="IZN535" s="436"/>
      <c r="IZO535" s="436"/>
      <c r="IZP535" s="436"/>
      <c r="IZQ535" s="436"/>
      <c r="IZR535" s="436"/>
      <c r="IZS535" s="436"/>
      <c r="IZT535" s="436"/>
      <c r="IZU535" s="436"/>
      <c r="IZV535" s="436"/>
      <c r="IZW535" s="436"/>
      <c r="IZX535" s="436"/>
      <c r="IZY535" s="436"/>
      <c r="IZZ535" s="436"/>
      <c r="JAA535" s="436"/>
      <c r="JAB535" s="436"/>
      <c r="JAC535" s="436"/>
      <c r="JAD535" s="436"/>
      <c r="JAE535" s="436"/>
      <c r="JAF535" s="436"/>
      <c r="JAG535" s="436"/>
      <c r="JAH535" s="436"/>
      <c r="JAI535" s="436"/>
      <c r="JAJ535" s="436"/>
      <c r="JAK535" s="436"/>
      <c r="JAL535" s="436"/>
      <c r="JAM535" s="436"/>
      <c r="JAN535" s="436"/>
      <c r="JAO535" s="436"/>
      <c r="JAP535" s="436"/>
      <c r="JAQ535" s="436"/>
      <c r="JAR535" s="436"/>
      <c r="JAS535" s="436"/>
      <c r="JAT535" s="436"/>
      <c r="JAU535" s="436"/>
      <c r="JAV535" s="436"/>
      <c r="JAW535" s="436"/>
      <c r="JAX535" s="436"/>
      <c r="JAY535" s="436"/>
      <c r="JAZ535" s="436"/>
      <c r="JBA535" s="436"/>
      <c r="JBB535" s="436"/>
      <c r="JBC535" s="436"/>
      <c r="JBD535" s="436"/>
      <c r="JBE535" s="436"/>
      <c r="JBF535" s="436"/>
      <c r="JBG535" s="436"/>
      <c r="JBH535" s="436"/>
      <c r="JBI535" s="436"/>
      <c r="JBJ535" s="436"/>
      <c r="JBK535" s="436"/>
      <c r="JBL535" s="436"/>
      <c r="JBM535" s="436"/>
      <c r="JBN535" s="436"/>
      <c r="JBO535" s="436"/>
      <c r="JBP535" s="436"/>
      <c r="JBQ535" s="436"/>
      <c r="JBR535" s="436"/>
      <c r="JBS535" s="436"/>
      <c r="JBT535" s="436"/>
      <c r="JBU535" s="436"/>
      <c r="JBV535" s="436"/>
      <c r="JBW535" s="436"/>
      <c r="JBX535" s="436"/>
      <c r="JBY535" s="436"/>
      <c r="JBZ535" s="436"/>
      <c r="JCA535" s="436"/>
      <c r="JCB535" s="436"/>
      <c r="JCC535" s="436"/>
      <c r="JCD535" s="436"/>
      <c r="JCE535" s="436"/>
      <c r="JCF535" s="436"/>
      <c r="JCG535" s="436"/>
      <c r="JCH535" s="436"/>
      <c r="JCI535" s="436"/>
      <c r="JCJ535" s="436"/>
      <c r="JCK535" s="436"/>
      <c r="JCL535" s="436"/>
      <c r="JCM535" s="436"/>
      <c r="JCN535" s="436"/>
      <c r="JCO535" s="436"/>
      <c r="JCP535" s="436"/>
      <c r="JCQ535" s="436"/>
      <c r="JCR535" s="436"/>
      <c r="JCS535" s="436"/>
      <c r="JCT535" s="436"/>
      <c r="JCU535" s="436"/>
      <c r="JCV535" s="436"/>
      <c r="JCW535" s="436"/>
      <c r="JCX535" s="436"/>
      <c r="JCY535" s="436"/>
      <c r="JCZ535" s="436"/>
      <c r="JDA535" s="436"/>
      <c r="JDB535" s="436"/>
      <c r="JDC535" s="436"/>
      <c r="JDD535" s="436"/>
      <c r="JDE535" s="436"/>
      <c r="JDF535" s="436"/>
      <c r="JDG535" s="436"/>
      <c r="JDH535" s="436"/>
      <c r="JDI535" s="436"/>
      <c r="JDJ535" s="436"/>
      <c r="JDK535" s="436"/>
      <c r="JDL535" s="436"/>
      <c r="JDM535" s="436"/>
      <c r="JDN535" s="436"/>
      <c r="JDO535" s="436"/>
      <c r="JDP535" s="436"/>
      <c r="JDQ535" s="436"/>
      <c r="JDR535" s="436"/>
      <c r="JDS535" s="436"/>
      <c r="JDT535" s="436"/>
      <c r="JDU535" s="436"/>
      <c r="JDV535" s="436"/>
      <c r="JDW535" s="436"/>
      <c r="JDX535" s="436"/>
      <c r="JDY535" s="436"/>
      <c r="JDZ535" s="436"/>
      <c r="JEA535" s="436"/>
      <c r="JEB535" s="436"/>
      <c r="JEC535" s="436"/>
      <c r="JED535" s="436"/>
      <c r="JEE535" s="436"/>
      <c r="JEF535" s="436"/>
      <c r="JEG535" s="436"/>
      <c r="JEH535" s="436"/>
      <c r="JEI535" s="436"/>
      <c r="JEJ535" s="436"/>
      <c r="JEK535" s="436"/>
      <c r="JEL535" s="436"/>
      <c r="JEM535" s="436"/>
      <c r="JEN535" s="436"/>
      <c r="JEO535" s="436"/>
      <c r="JEP535" s="436"/>
      <c r="JEQ535" s="436"/>
      <c r="JER535" s="436"/>
      <c r="JES535" s="436"/>
      <c r="JET535" s="436"/>
      <c r="JEU535" s="436"/>
      <c r="JEV535" s="436"/>
      <c r="JEW535" s="436"/>
      <c r="JEX535" s="436"/>
      <c r="JEY535" s="436"/>
      <c r="JEZ535" s="436"/>
      <c r="JFA535" s="436"/>
      <c r="JFB535" s="436"/>
      <c r="JFC535" s="436"/>
      <c r="JFD535" s="436"/>
      <c r="JFE535" s="436"/>
      <c r="JFF535" s="436"/>
      <c r="JFG535" s="436"/>
      <c r="JFH535" s="436"/>
      <c r="JFI535" s="436"/>
      <c r="JFJ535" s="436"/>
      <c r="JFK535" s="436"/>
      <c r="JFL535" s="436"/>
      <c r="JFM535" s="436"/>
      <c r="JFN535" s="436"/>
      <c r="JFO535" s="436"/>
      <c r="JFP535" s="436"/>
      <c r="JFQ535" s="436"/>
      <c r="JFR535" s="436"/>
      <c r="JFS535" s="436"/>
      <c r="JFT535" s="436"/>
      <c r="JFU535" s="436"/>
      <c r="JFV535" s="436"/>
      <c r="JFW535" s="436"/>
      <c r="JFX535" s="436"/>
      <c r="JFY535" s="436"/>
      <c r="JFZ535" s="436"/>
      <c r="JGA535" s="436"/>
      <c r="JGB535" s="436"/>
      <c r="JGC535" s="436"/>
      <c r="JGD535" s="436"/>
      <c r="JGE535" s="436"/>
      <c r="JGF535" s="436"/>
      <c r="JGG535" s="436"/>
      <c r="JGH535" s="436"/>
      <c r="JGI535" s="436"/>
      <c r="JGJ535" s="436"/>
      <c r="JGK535" s="436"/>
      <c r="JGL535" s="436"/>
      <c r="JGM535" s="436"/>
      <c r="JGN535" s="436"/>
      <c r="JGO535" s="436"/>
      <c r="JGP535" s="436"/>
      <c r="JGQ535" s="436"/>
      <c r="JGR535" s="436"/>
      <c r="JGS535" s="436"/>
      <c r="JGT535" s="436"/>
      <c r="JGU535" s="436"/>
      <c r="JGV535" s="436"/>
      <c r="JGW535" s="436"/>
      <c r="JGX535" s="436"/>
      <c r="JGY535" s="436"/>
      <c r="JGZ535" s="436"/>
      <c r="JHA535" s="436"/>
      <c r="JHB535" s="436"/>
      <c r="JHC535" s="436"/>
      <c r="JHD535" s="436"/>
      <c r="JHE535" s="436"/>
      <c r="JHF535" s="436"/>
      <c r="JHG535" s="436"/>
      <c r="JHH535" s="436"/>
      <c r="JHI535" s="436"/>
      <c r="JHJ535" s="436"/>
      <c r="JHK535" s="436"/>
      <c r="JHL535" s="436"/>
      <c r="JHM535" s="436"/>
      <c r="JHN535" s="436"/>
      <c r="JHO535" s="436"/>
      <c r="JHP535" s="436"/>
      <c r="JHQ535" s="436"/>
      <c r="JHR535" s="436"/>
      <c r="JHS535" s="436"/>
      <c r="JHT535" s="436"/>
      <c r="JHU535" s="436"/>
      <c r="JHV535" s="436"/>
      <c r="JHW535" s="436"/>
      <c r="JHX535" s="436"/>
      <c r="JHY535" s="436"/>
      <c r="JHZ535" s="436"/>
      <c r="JIA535" s="436"/>
      <c r="JIB535" s="436"/>
      <c r="JIC535" s="436"/>
      <c r="JID535" s="436"/>
      <c r="JIE535" s="436"/>
      <c r="JIF535" s="436"/>
      <c r="JIG535" s="436"/>
      <c r="JIH535" s="436"/>
      <c r="JII535" s="436"/>
      <c r="JIJ535" s="436"/>
      <c r="JIK535" s="436"/>
      <c r="JIL535" s="436"/>
      <c r="JIM535" s="436"/>
      <c r="JIN535" s="436"/>
      <c r="JIO535" s="436"/>
      <c r="JIP535" s="436"/>
      <c r="JIQ535" s="436"/>
      <c r="JIR535" s="436"/>
      <c r="JIS535" s="436"/>
      <c r="JIT535" s="436"/>
      <c r="JIU535" s="436"/>
      <c r="JIV535" s="436"/>
      <c r="JIW535" s="436"/>
      <c r="JIX535" s="436"/>
      <c r="JIY535" s="436"/>
      <c r="JIZ535" s="436"/>
      <c r="JJA535" s="436"/>
      <c r="JJB535" s="436"/>
      <c r="JJC535" s="436"/>
      <c r="JJD535" s="436"/>
      <c r="JJE535" s="436"/>
      <c r="JJF535" s="436"/>
      <c r="JJG535" s="436"/>
      <c r="JJH535" s="436"/>
      <c r="JJI535" s="436"/>
      <c r="JJJ535" s="436"/>
      <c r="JJK535" s="436"/>
      <c r="JJL535" s="436"/>
      <c r="JJM535" s="436"/>
      <c r="JJN535" s="436"/>
      <c r="JJO535" s="436"/>
      <c r="JJP535" s="436"/>
      <c r="JJQ535" s="436"/>
      <c r="JJR535" s="436"/>
      <c r="JJS535" s="436"/>
      <c r="JJT535" s="436"/>
      <c r="JJU535" s="436"/>
      <c r="JJV535" s="436"/>
      <c r="JJW535" s="436"/>
      <c r="JJX535" s="436"/>
      <c r="JJY535" s="436"/>
      <c r="JJZ535" s="436"/>
      <c r="JKA535" s="436"/>
      <c r="JKB535" s="436"/>
      <c r="JKC535" s="436"/>
      <c r="JKD535" s="436"/>
      <c r="JKE535" s="436"/>
      <c r="JKF535" s="436"/>
      <c r="JKG535" s="436"/>
      <c r="JKH535" s="436"/>
      <c r="JKI535" s="436"/>
      <c r="JKJ535" s="436"/>
      <c r="JKK535" s="436"/>
      <c r="JKL535" s="436"/>
      <c r="JKM535" s="436"/>
      <c r="JKN535" s="436"/>
      <c r="JKO535" s="436"/>
      <c r="JKP535" s="436"/>
      <c r="JKQ535" s="436"/>
      <c r="JKR535" s="436"/>
      <c r="JKS535" s="436"/>
      <c r="JKT535" s="436"/>
      <c r="JKU535" s="436"/>
      <c r="JKV535" s="436"/>
      <c r="JKW535" s="436"/>
      <c r="JKX535" s="436"/>
      <c r="JKY535" s="436"/>
      <c r="JKZ535" s="436"/>
      <c r="JLA535" s="436"/>
      <c r="JLB535" s="436"/>
      <c r="JLC535" s="436"/>
      <c r="JLD535" s="436"/>
      <c r="JLE535" s="436"/>
      <c r="JLF535" s="436"/>
      <c r="JLG535" s="436"/>
      <c r="JLH535" s="436"/>
      <c r="JLI535" s="436"/>
      <c r="JLJ535" s="436"/>
      <c r="JLK535" s="436"/>
      <c r="JLL535" s="436"/>
      <c r="JLM535" s="436"/>
      <c r="JLN535" s="436"/>
      <c r="JLO535" s="436"/>
      <c r="JLP535" s="436"/>
      <c r="JLQ535" s="436"/>
      <c r="JLR535" s="436"/>
      <c r="JLS535" s="436"/>
      <c r="JLT535" s="436"/>
      <c r="JLU535" s="436"/>
      <c r="JLV535" s="436"/>
      <c r="JLW535" s="436"/>
      <c r="JLX535" s="436"/>
      <c r="JLY535" s="436"/>
      <c r="JLZ535" s="436"/>
      <c r="JMA535" s="436"/>
      <c r="JMB535" s="436"/>
      <c r="JMC535" s="436"/>
      <c r="JMD535" s="436"/>
      <c r="JME535" s="436"/>
      <c r="JMF535" s="436"/>
      <c r="JMG535" s="436"/>
      <c r="JMH535" s="436"/>
      <c r="JMI535" s="436"/>
      <c r="JMJ535" s="436"/>
      <c r="JMK535" s="436"/>
      <c r="JML535" s="436"/>
      <c r="JMM535" s="436"/>
      <c r="JMN535" s="436"/>
      <c r="JMO535" s="436"/>
      <c r="JMP535" s="436"/>
      <c r="JMQ535" s="436"/>
      <c r="JMR535" s="436"/>
      <c r="JMS535" s="436"/>
      <c r="JMT535" s="436"/>
      <c r="JMU535" s="436"/>
      <c r="JMV535" s="436"/>
      <c r="JMW535" s="436"/>
      <c r="JMX535" s="436"/>
      <c r="JMY535" s="436"/>
      <c r="JMZ535" s="436"/>
      <c r="JNA535" s="436"/>
      <c r="JNB535" s="436"/>
      <c r="JNC535" s="436"/>
      <c r="JND535" s="436"/>
      <c r="JNE535" s="436"/>
      <c r="JNF535" s="436"/>
      <c r="JNG535" s="436"/>
      <c r="JNH535" s="436"/>
      <c r="JNI535" s="436"/>
      <c r="JNJ535" s="436"/>
      <c r="JNK535" s="436"/>
      <c r="JNL535" s="436"/>
      <c r="JNM535" s="436"/>
      <c r="JNN535" s="436"/>
      <c r="JNO535" s="436"/>
      <c r="JNP535" s="436"/>
      <c r="JNQ535" s="436"/>
      <c r="JNR535" s="436"/>
      <c r="JNS535" s="436"/>
      <c r="JNT535" s="436"/>
      <c r="JNU535" s="436"/>
      <c r="JNV535" s="436"/>
      <c r="JNW535" s="436"/>
      <c r="JNX535" s="436"/>
      <c r="JNY535" s="436"/>
      <c r="JNZ535" s="436"/>
      <c r="JOA535" s="436"/>
      <c r="JOB535" s="436"/>
      <c r="JOC535" s="436"/>
      <c r="JOD535" s="436"/>
      <c r="JOE535" s="436"/>
      <c r="JOF535" s="436"/>
      <c r="JOG535" s="436"/>
      <c r="JOH535" s="436"/>
      <c r="JOI535" s="436"/>
      <c r="JOJ535" s="436"/>
      <c r="JOK535" s="436"/>
      <c r="JOL535" s="436"/>
      <c r="JOM535" s="436"/>
      <c r="JON535" s="436"/>
      <c r="JOO535" s="436"/>
      <c r="JOP535" s="436"/>
      <c r="JOQ535" s="436"/>
      <c r="JOR535" s="436"/>
      <c r="JOS535" s="436"/>
      <c r="JOT535" s="436"/>
      <c r="JOU535" s="436"/>
      <c r="JOV535" s="436"/>
      <c r="JOW535" s="436"/>
      <c r="JOX535" s="436"/>
      <c r="JOY535" s="436"/>
      <c r="JOZ535" s="436"/>
      <c r="JPA535" s="436"/>
      <c r="JPB535" s="436"/>
      <c r="JPC535" s="436"/>
      <c r="JPD535" s="436"/>
      <c r="JPE535" s="436"/>
      <c r="JPF535" s="436"/>
      <c r="JPG535" s="436"/>
      <c r="JPH535" s="436"/>
      <c r="JPI535" s="436"/>
      <c r="JPJ535" s="436"/>
      <c r="JPK535" s="436"/>
      <c r="JPL535" s="436"/>
      <c r="JPM535" s="436"/>
      <c r="JPN535" s="436"/>
      <c r="JPO535" s="436"/>
      <c r="JPP535" s="436"/>
      <c r="JPQ535" s="436"/>
      <c r="JPR535" s="436"/>
      <c r="JPS535" s="436"/>
      <c r="JPT535" s="436"/>
      <c r="JPU535" s="436"/>
      <c r="JPV535" s="436"/>
      <c r="JPW535" s="436"/>
      <c r="JPX535" s="436"/>
      <c r="JPY535" s="436"/>
      <c r="JPZ535" s="436"/>
      <c r="JQA535" s="436"/>
      <c r="JQB535" s="436"/>
      <c r="JQC535" s="436"/>
      <c r="JQD535" s="436"/>
      <c r="JQE535" s="436"/>
      <c r="JQF535" s="436"/>
      <c r="JQG535" s="436"/>
      <c r="JQH535" s="436"/>
      <c r="JQI535" s="436"/>
      <c r="JQJ535" s="436"/>
      <c r="JQK535" s="436"/>
      <c r="JQL535" s="436"/>
      <c r="JQM535" s="436"/>
      <c r="JQN535" s="436"/>
      <c r="JQO535" s="436"/>
      <c r="JQP535" s="436"/>
      <c r="JQQ535" s="436"/>
      <c r="JQR535" s="436"/>
      <c r="JQS535" s="436"/>
      <c r="JQT535" s="436"/>
      <c r="JQU535" s="436"/>
      <c r="JQV535" s="436"/>
      <c r="JQW535" s="436"/>
      <c r="JQX535" s="436"/>
      <c r="JQY535" s="436"/>
      <c r="JQZ535" s="436"/>
      <c r="JRA535" s="436"/>
      <c r="JRB535" s="436"/>
      <c r="JRC535" s="436"/>
      <c r="JRD535" s="436"/>
      <c r="JRE535" s="436"/>
      <c r="JRF535" s="436"/>
      <c r="JRG535" s="436"/>
      <c r="JRH535" s="436"/>
      <c r="JRI535" s="436"/>
      <c r="JRJ535" s="436"/>
      <c r="JRK535" s="436"/>
      <c r="JRL535" s="436"/>
      <c r="JRM535" s="436"/>
      <c r="JRN535" s="436"/>
      <c r="JRO535" s="436"/>
      <c r="JRP535" s="436"/>
      <c r="JRQ535" s="436"/>
      <c r="JRR535" s="436"/>
      <c r="JRS535" s="436"/>
      <c r="JRT535" s="436"/>
      <c r="JRU535" s="436"/>
      <c r="JRV535" s="436"/>
      <c r="JRW535" s="436"/>
      <c r="JRX535" s="436"/>
      <c r="JRY535" s="436"/>
      <c r="JRZ535" s="436"/>
      <c r="JSA535" s="436"/>
      <c r="JSB535" s="436"/>
      <c r="JSC535" s="436"/>
      <c r="JSD535" s="436"/>
      <c r="JSE535" s="436"/>
      <c r="JSF535" s="436"/>
      <c r="JSG535" s="436"/>
      <c r="JSH535" s="436"/>
      <c r="JSI535" s="436"/>
      <c r="JSJ535" s="436"/>
      <c r="JSK535" s="436"/>
      <c r="JSL535" s="436"/>
      <c r="JSM535" s="436"/>
      <c r="JSN535" s="436"/>
      <c r="JSO535" s="436"/>
      <c r="JSP535" s="436"/>
      <c r="JSQ535" s="436"/>
      <c r="JSR535" s="436"/>
      <c r="JSS535" s="436"/>
      <c r="JST535" s="436"/>
      <c r="JSU535" s="436"/>
      <c r="JSV535" s="436"/>
      <c r="JSW535" s="436"/>
      <c r="JSX535" s="436"/>
      <c r="JSY535" s="436"/>
      <c r="JSZ535" s="436"/>
      <c r="JTA535" s="436"/>
      <c r="JTB535" s="436"/>
      <c r="JTC535" s="436"/>
      <c r="JTD535" s="436"/>
      <c r="JTE535" s="436"/>
      <c r="JTF535" s="436"/>
      <c r="JTG535" s="436"/>
      <c r="JTH535" s="436"/>
      <c r="JTI535" s="436"/>
      <c r="JTJ535" s="436"/>
      <c r="JTK535" s="436"/>
      <c r="JTL535" s="436"/>
      <c r="JTM535" s="436"/>
      <c r="JTN535" s="436"/>
      <c r="JTO535" s="436"/>
      <c r="JTP535" s="436"/>
      <c r="JTQ535" s="436"/>
      <c r="JTR535" s="436"/>
      <c r="JTS535" s="436"/>
      <c r="JTT535" s="436"/>
      <c r="JTU535" s="436"/>
      <c r="JTV535" s="436"/>
      <c r="JTW535" s="436"/>
      <c r="JTX535" s="436"/>
      <c r="JTY535" s="436"/>
      <c r="JTZ535" s="436"/>
      <c r="JUA535" s="436"/>
      <c r="JUB535" s="436"/>
      <c r="JUC535" s="436"/>
      <c r="JUD535" s="436"/>
      <c r="JUE535" s="436"/>
      <c r="JUF535" s="436"/>
      <c r="JUG535" s="436"/>
      <c r="JUH535" s="436"/>
      <c r="JUI535" s="436"/>
      <c r="JUJ535" s="436"/>
      <c r="JUK535" s="436"/>
      <c r="JUL535" s="436"/>
      <c r="JUM535" s="436"/>
      <c r="JUN535" s="436"/>
      <c r="JUO535" s="436"/>
      <c r="JUP535" s="436"/>
      <c r="JUQ535" s="436"/>
      <c r="JUR535" s="436"/>
      <c r="JUS535" s="436"/>
      <c r="JUT535" s="436"/>
      <c r="JUU535" s="436"/>
      <c r="JUV535" s="436"/>
      <c r="JUW535" s="436"/>
      <c r="JUX535" s="436"/>
      <c r="JUY535" s="436"/>
      <c r="JUZ535" s="436"/>
      <c r="JVA535" s="436"/>
      <c r="JVB535" s="436"/>
      <c r="JVC535" s="436"/>
      <c r="JVD535" s="436"/>
      <c r="JVE535" s="436"/>
      <c r="JVF535" s="436"/>
      <c r="JVG535" s="436"/>
      <c r="JVH535" s="436"/>
      <c r="JVI535" s="436"/>
      <c r="JVJ535" s="436"/>
      <c r="JVK535" s="436"/>
      <c r="JVL535" s="436"/>
      <c r="JVM535" s="436"/>
      <c r="JVN535" s="436"/>
      <c r="JVO535" s="436"/>
      <c r="JVP535" s="436"/>
      <c r="JVQ535" s="436"/>
      <c r="JVR535" s="436"/>
      <c r="JVS535" s="436"/>
      <c r="JVT535" s="436"/>
      <c r="JVU535" s="436"/>
      <c r="JVV535" s="436"/>
      <c r="JVW535" s="436"/>
      <c r="JVX535" s="436"/>
      <c r="JVY535" s="436"/>
      <c r="JVZ535" s="436"/>
      <c r="JWA535" s="436"/>
      <c r="JWB535" s="436"/>
      <c r="JWC535" s="436"/>
      <c r="JWD535" s="436"/>
      <c r="JWE535" s="436"/>
      <c r="JWF535" s="436"/>
      <c r="JWG535" s="436"/>
      <c r="JWH535" s="436"/>
      <c r="JWI535" s="436"/>
      <c r="JWJ535" s="436"/>
      <c r="JWK535" s="436"/>
      <c r="JWL535" s="436"/>
      <c r="JWM535" s="436"/>
      <c r="JWN535" s="436"/>
      <c r="JWO535" s="436"/>
      <c r="JWP535" s="436"/>
      <c r="JWQ535" s="436"/>
      <c r="JWR535" s="436"/>
      <c r="JWS535" s="436"/>
      <c r="JWT535" s="436"/>
      <c r="JWU535" s="436"/>
      <c r="JWV535" s="436"/>
      <c r="JWW535" s="436"/>
      <c r="JWX535" s="436"/>
      <c r="JWY535" s="436"/>
      <c r="JWZ535" s="436"/>
      <c r="JXA535" s="436"/>
      <c r="JXB535" s="436"/>
      <c r="JXC535" s="436"/>
      <c r="JXD535" s="436"/>
      <c r="JXE535" s="436"/>
      <c r="JXF535" s="436"/>
      <c r="JXG535" s="436"/>
      <c r="JXH535" s="436"/>
      <c r="JXI535" s="436"/>
      <c r="JXJ535" s="436"/>
      <c r="JXK535" s="436"/>
      <c r="JXL535" s="436"/>
      <c r="JXM535" s="436"/>
      <c r="JXN535" s="436"/>
      <c r="JXO535" s="436"/>
      <c r="JXP535" s="436"/>
      <c r="JXQ535" s="436"/>
      <c r="JXR535" s="436"/>
      <c r="JXS535" s="436"/>
      <c r="JXT535" s="436"/>
      <c r="JXU535" s="436"/>
      <c r="JXV535" s="436"/>
      <c r="JXW535" s="436"/>
      <c r="JXX535" s="436"/>
      <c r="JXY535" s="436"/>
      <c r="JXZ535" s="436"/>
      <c r="JYA535" s="436"/>
      <c r="JYB535" s="436"/>
      <c r="JYC535" s="436"/>
      <c r="JYD535" s="436"/>
      <c r="JYE535" s="436"/>
      <c r="JYF535" s="436"/>
      <c r="JYG535" s="436"/>
      <c r="JYH535" s="436"/>
      <c r="JYI535" s="436"/>
      <c r="JYJ535" s="436"/>
      <c r="JYK535" s="436"/>
      <c r="JYL535" s="436"/>
      <c r="JYM535" s="436"/>
      <c r="JYN535" s="436"/>
      <c r="JYO535" s="436"/>
      <c r="JYP535" s="436"/>
      <c r="JYQ535" s="436"/>
      <c r="JYR535" s="436"/>
      <c r="JYS535" s="436"/>
      <c r="JYT535" s="436"/>
      <c r="JYU535" s="436"/>
      <c r="JYV535" s="436"/>
      <c r="JYW535" s="436"/>
      <c r="JYX535" s="436"/>
      <c r="JYY535" s="436"/>
      <c r="JYZ535" s="436"/>
      <c r="JZA535" s="436"/>
      <c r="JZB535" s="436"/>
      <c r="JZC535" s="436"/>
      <c r="JZD535" s="436"/>
      <c r="JZE535" s="436"/>
      <c r="JZF535" s="436"/>
      <c r="JZG535" s="436"/>
      <c r="JZH535" s="436"/>
      <c r="JZI535" s="436"/>
      <c r="JZJ535" s="436"/>
      <c r="JZK535" s="436"/>
      <c r="JZL535" s="436"/>
      <c r="JZM535" s="436"/>
      <c r="JZN535" s="436"/>
      <c r="JZO535" s="436"/>
      <c r="JZP535" s="436"/>
      <c r="JZQ535" s="436"/>
      <c r="JZR535" s="436"/>
      <c r="JZS535" s="436"/>
      <c r="JZT535" s="436"/>
      <c r="JZU535" s="436"/>
      <c r="JZV535" s="436"/>
      <c r="JZW535" s="436"/>
      <c r="JZX535" s="436"/>
      <c r="JZY535" s="436"/>
      <c r="JZZ535" s="436"/>
      <c r="KAA535" s="436"/>
      <c r="KAB535" s="436"/>
      <c r="KAC535" s="436"/>
      <c r="KAD535" s="436"/>
      <c r="KAE535" s="436"/>
      <c r="KAF535" s="436"/>
      <c r="KAG535" s="436"/>
      <c r="KAH535" s="436"/>
      <c r="KAI535" s="436"/>
      <c r="KAJ535" s="436"/>
      <c r="KAK535" s="436"/>
      <c r="KAL535" s="436"/>
      <c r="KAM535" s="436"/>
      <c r="KAN535" s="436"/>
      <c r="KAO535" s="436"/>
      <c r="KAP535" s="436"/>
      <c r="KAQ535" s="436"/>
      <c r="KAR535" s="436"/>
      <c r="KAS535" s="436"/>
      <c r="KAT535" s="436"/>
      <c r="KAU535" s="436"/>
      <c r="KAV535" s="436"/>
      <c r="KAW535" s="436"/>
      <c r="KAX535" s="436"/>
      <c r="KAY535" s="436"/>
      <c r="KAZ535" s="436"/>
      <c r="KBA535" s="436"/>
      <c r="KBB535" s="436"/>
      <c r="KBC535" s="436"/>
      <c r="KBD535" s="436"/>
      <c r="KBE535" s="436"/>
      <c r="KBF535" s="436"/>
      <c r="KBG535" s="436"/>
      <c r="KBH535" s="436"/>
      <c r="KBI535" s="436"/>
      <c r="KBJ535" s="436"/>
      <c r="KBK535" s="436"/>
      <c r="KBL535" s="436"/>
      <c r="KBM535" s="436"/>
      <c r="KBN535" s="436"/>
      <c r="KBO535" s="436"/>
      <c r="KBP535" s="436"/>
      <c r="KBQ535" s="436"/>
      <c r="KBR535" s="436"/>
      <c r="KBS535" s="436"/>
      <c r="KBT535" s="436"/>
      <c r="KBU535" s="436"/>
      <c r="KBV535" s="436"/>
      <c r="KBW535" s="436"/>
      <c r="KBX535" s="436"/>
      <c r="KBY535" s="436"/>
      <c r="KBZ535" s="436"/>
      <c r="KCA535" s="436"/>
      <c r="KCB535" s="436"/>
      <c r="KCC535" s="436"/>
      <c r="KCD535" s="436"/>
      <c r="KCE535" s="436"/>
      <c r="KCF535" s="436"/>
      <c r="KCG535" s="436"/>
      <c r="KCH535" s="436"/>
      <c r="KCI535" s="436"/>
      <c r="KCJ535" s="436"/>
      <c r="KCK535" s="436"/>
      <c r="KCL535" s="436"/>
      <c r="KCM535" s="436"/>
      <c r="KCN535" s="436"/>
      <c r="KCO535" s="436"/>
      <c r="KCP535" s="436"/>
      <c r="KCQ535" s="436"/>
      <c r="KCR535" s="436"/>
      <c r="KCS535" s="436"/>
      <c r="KCT535" s="436"/>
      <c r="KCU535" s="436"/>
      <c r="KCV535" s="436"/>
      <c r="KCW535" s="436"/>
      <c r="KCX535" s="436"/>
      <c r="KCY535" s="436"/>
      <c r="KCZ535" s="436"/>
      <c r="KDA535" s="436"/>
      <c r="KDB535" s="436"/>
      <c r="KDC535" s="436"/>
      <c r="KDD535" s="436"/>
      <c r="KDE535" s="436"/>
      <c r="KDF535" s="436"/>
      <c r="KDG535" s="436"/>
      <c r="KDH535" s="436"/>
      <c r="KDI535" s="436"/>
      <c r="KDJ535" s="436"/>
      <c r="KDK535" s="436"/>
      <c r="KDL535" s="436"/>
      <c r="KDM535" s="436"/>
      <c r="KDN535" s="436"/>
      <c r="KDO535" s="436"/>
      <c r="KDP535" s="436"/>
      <c r="KDQ535" s="436"/>
      <c r="KDR535" s="436"/>
      <c r="KDS535" s="436"/>
      <c r="KDT535" s="436"/>
      <c r="KDU535" s="436"/>
      <c r="KDV535" s="436"/>
      <c r="KDW535" s="436"/>
      <c r="KDX535" s="436"/>
      <c r="KDY535" s="436"/>
      <c r="KDZ535" s="436"/>
      <c r="KEA535" s="436"/>
      <c r="KEB535" s="436"/>
      <c r="KEC535" s="436"/>
      <c r="KED535" s="436"/>
      <c r="KEE535" s="436"/>
      <c r="KEF535" s="436"/>
      <c r="KEG535" s="436"/>
      <c r="KEH535" s="436"/>
      <c r="KEI535" s="436"/>
      <c r="KEJ535" s="436"/>
      <c r="KEK535" s="436"/>
      <c r="KEL535" s="436"/>
      <c r="KEM535" s="436"/>
      <c r="KEN535" s="436"/>
      <c r="KEO535" s="436"/>
      <c r="KEP535" s="436"/>
      <c r="KEQ535" s="436"/>
      <c r="KER535" s="436"/>
      <c r="KES535" s="436"/>
      <c r="KET535" s="436"/>
      <c r="KEU535" s="436"/>
      <c r="KEV535" s="436"/>
      <c r="KEW535" s="436"/>
      <c r="KEX535" s="436"/>
      <c r="KEY535" s="436"/>
      <c r="KEZ535" s="436"/>
      <c r="KFA535" s="436"/>
      <c r="KFB535" s="436"/>
      <c r="KFC535" s="436"/>
      <c r="KFD535" s="436"/>
      <c r="KFE535" s="436"/>
      <c r="KFF535" s="436"/>
      <c r="KFG535" s="436"/>
      <c r="KFH535" s="436"/>
      <c r="KFI535" s="436"/>
      <c r="KFJ535" s="436"/>
      <c r="KFK535" s="436"/>
      <c r="KFL535" s="436"/>
      <c r="KFM535" s="436"/>
      <c r="KFN535" s="436"/>
      <c r="KFO535" s="436"/>
      <c r="KFP535" s="436"/>
      <c r="KFQ535" s="436"/>
      <c r="KFR535" s="436"/>
      <c r="KFS535" s="436"/>
      <c r="KFT535" s="436"/>
      <c r="KFU535" s="436"/>
      <c r="KFV535" s="436"/>
      <c r="KFW535" s="436"/>
      <c r="KFX535" s="436"/>
      <c r="KFY535" s="436"/>
      <c r="KFZ535" s="436"/>
      <c r="KGA535" s="436"/>
      <c r="KGB535" s="436"/>
      <c r="KGC535" s="436"/>
      <c r="KGD535" s="436"/>
      <c r="KGE535" s="436"/>
      <c r="KGF535" s="436"/>
      <c r="KGG535" s="436"/>
      <c r="KGH535" s="436"/>
      <c r="KGI535" s="436"/>
      <c r="KGJ535" s="436"/>
      <c r="KGK535" s="436"/>
      <c r="KGL535" s="436"/>
      <c r="KGM535" s="436"/>
      <c r="KGN535" s="436"/>
      <c r="KGO535" s="436"/>
      <c r="KGP535" s="436"/>
      <c r="KGQ535" s="436"/>
      <c r="KGR535" s="436"/>
      <c r="KGS535" s="436"/>
      <c r="KGT535" s="436"/>
      <c r="KGU535" s="436"/>
      <c r="KGV535" s="436"/>
      <c r="KGW535" s="436"/>
      <c r="KGX535" s="436"/>
      <c r="KGY535" s="436"/>
      <c r="KGZ535" s="436"/>
      <c r="KHA535" s="436"/>
      <c r="KHB535" s="436"/>
      <c r="KHC535" s="436"/>
      <c r="KHD535" s="436"/>
      <c r="KHE535" s="436"/>
      <c r="KHF535" s="436"/>
      <c r="KHG535" s="436"/>
      <c r="KHH535" s="436"/>
      <c r="KHI535" s="436"/>
      <c r="KHJ535" s="436"/>
      <c r="KHK535" s="436"/>
      <c r="KHL535" s="436"/>
      <c r="KHM535" s="436"/>
      <c r="KHN535" s="436"/>
      <c r="KHO535" s="436"/>
      <c r="KHP535" s="436"/>
      <c r="KHQ535" s="436"/>
      <c r="KHR535" s="436"/>
      <c r="KHS535" s="436"/>
      <c r="KHT535" s="436"/>
      <c r="KHU535" s="436"/>
      <c r="KHV535" s="436"/>
      <c r="KHW535" s="436"/>
      <c r="KHX535" s="436"/>
      <c r="KHY535" s="436"/>
      <c r="KHZ535" s="436"/>
      <c r="KIA535" s="436"/>
      <c r="KIB535" s="436"/>
      <c r="KIC535" s="436"/>
      <c r="KID535" s="436"/>
      <c r="KIE535" s="436"/>
      <c r="KIF535" s="436"/>
      <c r="KIG535" s="436"/>
      <c r="KIH535" s="436"/>
      <c r="KII535" s="436"/>
      <c r="KIJ535" s="436"/>
      <c r="KIK535" s="436"/>
      <c r="KIL535" s="436"/>
      <c r="KIM535" s="436"/>
      <c r="KIN535" s="436"/>
      <c r="KIO535" s="436"/>
      <c r="KIP535" s="436"/>
      <c r="KIQ535" s="436"/>
      <c r="KIR535" s="436"/>
      <c r="KIS535" s="436"/>
      <c r="KIT535" s="436"/>
      <c r="KIU535" s="436"/>
      <c r="KIV535" s="436"/>
      <c r="KIW535" s="436"/>
      <c r="KIX535" s="436"/>
      <c r="KIY535" s="436"/>
      <c r="KIZ535" s="436"/>
      <c r="KJA535" s="436"/>
      <c r="KJB535" s="436"/>
      <c r="KJC535" s="436"/>
      <c r="KJD535" s="436"/>
      <c r="KJE535" s="436"/>
      <c r="KJF535" s="436"/>
      <c r="KJG535" s="436"/>
      <c r="KJH535" s="436"/>
      <c r="KJI535" s="436"/>
      <c r="KJJ535" s="436"/>
      <c r="KJK535" s="436"/>
      <c r="KJL535" s="436"/>
      <c r="KJM535" s="436"/>
      <c r="KJN535" s="436"/>
      <c r="KJO535" s="436"/>
      <c r="KJP535" s="436"/>
      <c r="KJQ535" s="436"/>
      <c r="KJR535" s="436"/>
      <c r="KJS535" s="436"/>
      <c r="KJT535" s="436"/>
      <c r="KJU535" s="436"/>
      <c r="KJV535" s="436"/>
      <c r="KJW535" s="436"/>
      <c r="KJX535" s="436"/>
      <c r="KJY535" s="436"/>
      <c r="KJZ535" s="436"/>
      <c r="KKA535" s="436"/>
      <c r="KKB535" s="436"/>
      <c r="KKC535" s="436"/>
      <c r="KKD535" s="436"/>
      <c r="KKE535" s="436"/>
      <c r="KKF535" s="436"/>
      <c r="KKG535" s="436"/>
      <c r="KKH535" s="436"/>
      <c r="KKI535" s="436"/>
      <c r="KKJ535" s="436"/>
      <c r="KKK535" s="436"/>
      <c r="KKL535" s="436"/>
      <c r="KKM535" s="436"/>
      <c r="KKN535" s="436"/>
      <c r="KKO535" s="436"/>
      <c r="KKP535" s="436"/>
      <c r="KKQ535" s="436"/>
      <c r="KKR535" s="436"/>
      <c r="KKS535" s="436"/>
      <c r="KKT535" s="436"/>
      <c r="KKU535" s="436"/>
      <c r="KKV535" s="436"/>
      <c r="KKW535" s="436"/>
      <c r="KKX535" s="436"/>
      <c r="KKY535" s="436"/>
      <c r="KKZ535" s="436"/>
      <c r="KLA535" s="436"/>
      <c r="KLB535" s="436"/>
      <c r="KLC535" s="436"/>
      <c r="KLD535" s="436"/>
      <c r="KLE535" s="436"/>
      <c r="KLF535" s="436"/>
      <c r="KLG535" s="436"/>
      <c r="KLH535" s="436"/>
      <c r="KLI535" s="436"/>
      <c r="KLJ535" s="436"/>
      <c r="KLK535" s="436"/>
      <c r="KLL535" s="436"/>
      <c r="KLM535" s="436"/>
      <c r="KLN535" s="436"/>
      <c r="KLO535" s="436"/>
      <c r="KLP535" s="436"/>
      <c r="KLQ535" s="436"/>
      <c r="KLR535" s="436"/>
      <c r="KLS535" s="436"/>
      <c r="KLT535" s="436"/>
      <c r="KLU535" s="436"/>
      <c r="KLV535" s="436"/>
      <c r="KLW535" s="436"/>
      <c r="KLX535" s="436"/>
      <c r="KLY535" s="436"/>
      <c r="KLZ535" s="436"/>
      <c r="KMA535" s="436"/>
      <c r="KMB535" s="436"/>
      <c r="KMC535" s="436"/>
      <c r="KMD535" s="436"/>
      <c r="KME535" s="436"/>
      <c r="KMF535" s="436"/>
      <c r="KMG535" s="436"/>
      <c r="KMH535" s="436"/>
      <c r="KMI535" s="436"/>
      <c r="KMJ535" s="436"/>
      <c r="KMK535" s="436"/>
      <c r="KML535" s="436"/>
      <c r="KMM535" s="436"/>
      <c r="KMN535" s="436"/>
      <c r="KMO535" s="436"/>
      <c r="KMP535" s="436"/>
      <c r="KMQ535" s="436"/>
      <c r="KMR535" s="436"/>
      <c r="KMS535" s="436"/>
      <c r="KMT535" s="436"/>
      <c r="KMU535" s="436"/>
      <c r="KMV535" s="436"/>
      <c r="KMW535" s="436"/>
      <c r="KMX535" s="436"/>
      <c r="KMY535" s="436"/>
      <c r="KMZ535" s="436"/>
      <c r="KNA535" s="436"/>
      <c r="KNB535" s="436"/>
      <c r="KNC535" s="436"/>
      <c r="KND535" s="436"/>
      <c r="KNE535" s="436"/>
      <c r="KNF535" s="436"/>
      <c r="KNG535" s="436"/>
      <c r="KNH535" s="436"/>
      <c r="KNI535" s="436"/>
      <c r="KNJ535" s="436"/>
      <c r="KNK535" s="436"/>
      <c r="KNL535" s="436"/>
      <c r="KNM535" s="436"/>
      <c r="KNN535" s="436"/>
      <c r="KNO535" s="436"/>
      <c r="KNP535" s="436"/>
      <c r="KNQ535" s="436"/>
      <c r="KNR535" s="436"/>
      <c r="KNS535" s="436"/>
      <c r="KNT535" s="436"/>
      <c r="KNU535" s="436"/>
      <c r="KNV535" s="436"/>
      <c r="KNW535" s="436"/>
      <c r="KNX535" s="436"/>
      <c r="KNY535" s="436"/>
      <c r="KNZ535" s="436"/>
      <c r="KOA535" s="436"/>
      <c r="KOB535" s="436"/>
      <c r="KOC535" s="436"/>
      <c r="KOD535" s="436"/>
      <c r="KOE535" s="436"/>
      <c r="KOF535" s="436"/>
      <c r="KOG535" s="436"/>
      <c r="KOH535" s="436"/>
      <c r="KOI535" s="436"/>
      <c r="KOJ535" s="436"/>
      <c r="KOK535" s="436"/>
      <c r="KOL535" s="436"/>
      <c r="KOM535" s="436"/>
      <c r="KON535" s="436"/>
      <c r="KOO535" s="436"/>
      <c r="KOP535" s="436"/>
      <c r="KOQ535" s="436"/>
      <c r="KOR535" s="436"/>
      <c r="KOS535" s="436"/>
      <c r="KOT535" s="436"/>
      <c r="KOU535" s="436"/>
      <c r="KOV535" s="436"/>
      <c r="KOW535" s="436"/>
      <c r="KOX535" s="436"/>
      <c r="KOY535" s="436"/>
      <c r="KOZ535" s="436"/>
      <c r="KPA535" s="436"/>
      <c r="KPB535" s="436"/>
      <c r="KPC535" s="436"/>
      <c r="KPD535" s="436"/>
      <c r="KPE535" s="436"/>
      <c r="KPF535" s="436"/>
      <c r="KPG535" s="436"/>
      <c r="KPH535" s="436"/>
      <c r="KPI535" s="436"/>
      <c r="KPJ535" s="436"/>
      <c r="KPK535" s="436"/>
      <c r="KPL535" s="436"/>
      <c r="KPM535" s="436"/>
      <c r="KPN535" s="436"/>
      <c r="KPO535" s="436"/>
      <c r="KPP535" s="436"/>
      <c r="KPQ535" s="436"/>
      <c r="KPR535" s="436"/>
      <c r="KPS535" s="436"/>
      <c r="KPT535" s="436"/>
      <c r="KPU535" s="436"/>
      <c r="KPV535" s="436"/>
      <c r="KPW535" s="436"/>
      <c r="KPX535" s="436"/>
      <c r="KPY535" s="436"/>
      <c r="KPZ535" s="436"/>
      <c r="KQA535" s="436"/>
      <c r="KQB535" s="436"/>
      <c r="KQC535" s="436"/>
      <c r="KQD535" s="436"/>
      <c r="KQE535" s="436"/>
      <c r="KQF535" s="436"/>
      <c r="KQG535" s="436"/>
      <c r="KQH535" s="436"/>
      <c r="KQI535" s="436"/>
      <c r="KQJ535" s="436"/>
      <c r="KQK535" s="436"/>
      <c r="KQL535" s="436"/>
      <c r="KQM535" s="436"/>
      <c r="KQN535" s="436"/>
      <c r="KQO535" s="436"/>
      <c r="KQP535" s="436"/>
      <c r="KQQ535" s="436"/>
      <c r="KQR535" s="436"/>
      <c r="KQS535" s="436"/>
      <c r="KQT535" s="436"/>
      <c r="KQU535" s="436"/>
      <c r="KQV535" s="436"/>
      <c r="KQW535" s="436"/>
      <c r="KQX535" s="436"/>
      <c r="KQY535" s="436"/>
      <c r="KQZ535" s="436"/>
      <c r="KRA535" s="436"/>
      <c r="KRB535" s="436"/>
      <c r="KRC535" s="436"/>
      <c r="KRD535" s="436"/>
      <c r="KRE535" s="436"/>
      <c r="KRF535" s="436"/>
      <c r="KRG535" s="436"/>
      <c r="KRH535" s="436"/>
      <c r="KRI535" s="436"/>
      <c r="KRJ535" s="436"/>
      <c r="KRK535" s="436"/>
      <c r="KRL535" s="436"/>
      <c r="KRM535" s="436"/>
      <c r="KRN535" s="436"/>
      <c r="KRO535" s="436"/>
      <c r="KRP535" s="436"/>
      <c r="KRQ535" s="436"/>
      <c r="KRR535" s="436"/>
      <c r="KRS535" s="436"/>
      <c r="KRT535" s="436"/>
      <c r="KRU535" s="436"/>
      <c r="KRV535" s="436"/>
      <c r="KRW535" s="436"/>
      <c r="KRX535" s="436"/>
      <c r="KRY535" s="436"/>
      <c r="KRZ535" s="436"/>
      <c r="KSA535" s="436"/>
      <c r="KSB535" s="436"/>
      <c r="KSC535" s="436"/>
      <c r="KSD535" s="436"/>
      <c r="KSE535" s="436"/>
      <c r="KSF535" s="436"/>
      <c r="KSG535" s="436"/>
      <c r="KSH535" s="436"/>
      <c r="KSI535" s="436"/>
      <c r="KSJ535" s="436"/>
      <c r="KSK535" s="436"/>
      <c r="KSL535" s="436"/>
      <c r="KSM535" s="436"/>
      <c r="KSN535" s="436"/>
      <c r="KSO535" s="436"/>
      <c r="KSP535" s="436"/>
      <c r="KSQ535" s="436"/>
      <c r="KSR535" s="436"/>
      <c r="KSS535" s="436"/>
      <c r="KST535" s="436"/>
      <c r="KSU535" s="436"/>
      <c r="KSV535" s="436"/>
      <c r="KSW535" s="436"/>
      <c r="KSX535" s="436"/>
      <c r="KSY535" s="436"/>
      <c r="KSZ535" s="436"/>
      <c r="KTA535" s="436"/>
      <c r="KTB535" s="436"/>
      <c r="KTC535" s="436"/>
      <c r="KTD535" s="436"/>
      <c r="KTE535" s="436"/>
      <c r="KTF535" s="436"/>
      <c r="KTG535" s="436"/>
      <c r="KTH535" s="436"/>
      <c r="KTI535" s="436"/>
      <c r="KTJ535" s="436"/>
      <c r="KTK535" s="436"/>
      <c r="KTL535" s="436"/>
      <c r="KTM535" s="436"/>
      <c r="KTN535" s="436"/>
      <c r="KTO535" s="436"/>
      <c r="KTP535" s="436"/>
      <c r="KTQ535" s="436"/>
      <c r="KTR535" s="436"/>
      <c r="KTS535" s="436"/>
      <c r="KTT535" s="436"/>
      <c r="KTU535" s="436"/>
      <c r="KTV535" s="436"/>
      <c r="KTW535" s="436"/>
      <c r="KTX535" s="436"/>
      <c r="KTY535" s="436"/>
      <c r="KTZ535" s="436"/>
      <c r="KUA535" s="436"/>
      <c r="KUB535" s="436"/>
      <c r="KUC535" s="436"/>
      <c r="KUD535" s="436"/>
      <c r="KUE535" s="436"/>
      <c r="KUF535" s="436"/>
      <c r="KUG535" s="436"/>
      <c r="KUH535" s="436"/>
      <c r="KUI535" s="436"/>
      <c r="KUJ535" s="436"/>
      <c r="KUK535" s="436"/>
      <c r="KUL535" s="436"/>
      <c r="KUM535" s="436"/>
      <c r="KUN535" s="436"/>
      <c r="KUO535" s="436"/>
      <c r="KUP535" s="436"/>
      <c r="KUQ535" s="436"/>
      <c r="KUR535" s="436"/>
      <c r="KUS535" s="436"/>
      <c r="KUT535" s="436"/>
      <c r="KUU535" s="436"/>
      <c r="KUV535" s="436"/>
      <c r="KUW535" s="436"/>
      <c r="KUX535" s="436"/>
      <c r="KUY535" s="436"/>
      <c r="KUZ535" s="436"/>
      <c r="KVA535" s="436"/>
      <c r="KVB535" s="436"/>
      <c r="KVC535" s="436"/>
      <c r="KVD535" s="436"/>
      <c r="KVE535" s="436"/>
      <c r="KVF535" s="436"/>
      <c r="KVG535" s="436"/>
      <c r="KVH535" s="436"/>
      <c r="KVI535" s="436"/>
      <c r="KVJ535" s="436"/>
      <c r="KVK535" s="436"/>
      <c r="KVL535" s="436"/>
      <c r="KVM535" s="436"/>
      <c r="KVN535" s="436"/>
      <c r="KVO535" s="436"/>
      <c r="KVP535" s="436"/>
      <c r="KVQ535" s="436"/>
      <c r="KVR535" s="436"/>
      <c r="KVS535" s="436"/>
      <c r="KVT535" s="436"/>
      <c r="KVU535" s="436"/>
      <c r="KVV535" s="436"/>
      <c r="KVW535" s="436"/>
      <c r="KVX535" s="436"/>
      <c r="KVY535" s="436"/>
      <c r="KVZ535" s="436"/>
      <c r="KWA535" s="436"/>
      <c r="KWB535" s="436"/>
      <c r="KWC535" s="436"/>
      <c r="KWD535" s="436"/>
      <c r="KWE535" s="436"/>
      <c r="KWF535" s="436"/>
      <c r="KWG535" s="436"/>
      <c r="KWH535" s="436"/>
      <c r="KWI535" s="436"/>
      <c r="KWJ535" s="436"/>
      <c r="KWK535" s="436"/>
      <c r="KWL535" s="436"/>
      <c r="KWM535" s="436"/>
      <c r="KWN535" s="436"/>
      <c r="KWO535" s="436"/>
      <c r="KWP535" s="436"/>
      <c r="KWQ535" s="436"/>
      <c r="KWR535" s="436"/>
      <c r="KWS535" s="436"/>
      <c r="KWT535" s="436"/>
      <c r="KWU535" s="436"/>
      <c r="KWV535" s="436"/>
      <c r="KWW535" s="436"/>
      <c r="KWX535" s="436"/>
      <c r="KWY535" s="436"/>
      <c r="KWZ535" s="436"/>
      <c r="KXA535" s="436"/>
      <c r="KXB535" s="436"/>
      <c r="KXC535" s="436"/>
      <c r="KXD535" s="436"/>
      <c r="KXE535" s="436"/>
      <c r="KXF535" s="436"/>
      <c r="KXG535" s="436"/>
      <c r="KXH535" s="436"/>
      <c r="KXI535" s="436"/>
      <c r="KXJ535" s="436"/>
      <c r="KXK535" s="436"/>
      <c r="KXL535" s="436"/>
      <c r="KXM535" s="436"/>
      <c r="KXN535" s="436"/>
      <c r="KXO535" s="436"/>
      <c r="KXP535" s="436"/>
      <c r="KXQ535" s="436"/>
      <c r="KXR535" s="436"/>
      <c r="KXS535" s="436"/>
      <c r="KXT535" s="436"/>
      <c r="KXU535" s="436"/>
      <c r="KXV535" s="436"/>
      <c r="KXW535" s="436"/>
      <c r="KXX535" s="436"/>
      <c r="KXY535" s="436"/>
      <c r="KXZ535" s="436"/>
      <c r="KYA535" s="436"/>
      <c r="KYB535" s="436"/>
      <c r="KYC535" s="436"/>
      <c r="KYD535" s="436"/>
      <c r="KYE535" s="436"/>
      <c r="KYF535" s="436"/>
      <c r="KYG535" s="436"/>
      <c r="KYH535" s="436"/>
      <c r="KYI535" s="436"/>
      <c r="KYJ535" s="436"/>
      <c r="KYK535" s="436"/>
      <c r="KYL535" s="436"/>
      <c r="KYM535" s="436"/>
      <c r="KYN535" s="436"/>
      <c r="KYO535" s="436"/>
      <c r="KYP535" s="436"/>
      <c r="KYQ535" s="436"/>
      <c r="KYR535" s="436"/>
      <c r="KYS535" s="436"/>
      <c r="KYT535" s="436"/>
      <c r="KYU535" s="436"/>
      <c r="KYV535" s="436"/>
      <c r="KYW535" s="436"/>
      <c r="KYX535" s="436"/>
      <c r="KYY535" s="436"/>
      <c r="KYZ535" s="436"/>
      <c r="KZA535" s="436"/>
      <c r="KZB535" s="436"/>
      <c r="KZC535" s="436"/>
      <c r="KZD535" s="436"/>
      <c r="KZE535" s="436"/>
      <c r="KZF535" s="436"/>
      <c r="KZG535" s="436"/>
      <c r="KZH535" s="436"/>
      <c r="KZI535" s="436"/>
      <c r="KZJ535" s="436"/>
      <c r="KZK535" s="436"/>
      <c r="KZL535" s="436"/>
      <c r="KZM535" s="436"/>
      <c r="KZN535" s="436"/>
      <c r="KZO535" s="436"/>
      <c r="KZP535" s="436"/>
      <c r="KZQ535" s="436"/>
      <c r="KZR535" s="436"/>
      <c r="KZS535" s="436"/>
      <c r="KZT535" s="436"/>
      <c r="KZU535" s="436"/>
      <c r="KZV535" s="436"/>
      <c r="KZW535" s="436"/>
      <c r="KZX535" s="436"/>
      <c r="KZY535" s="436"/>
      <c r="KZZ535" s="436"/>
      <c r="LAA535" s="436"/>
      <c r="LAB535" s="436"/>
      <c r="LAC535" s="436"/>
      <c r="LAD535" s="436"/>
      <c r="LAE535" s="436"/>
      <c r="LAF535" s="436"/>
      <c r="LAG535" s="436"/>
      <c r="LAH535" s="436"/>
      <c r="LAI535" s="436"/>
      <c r="LAJ535" s="436"/>
      <c r="LAK535" s="436"/>
      <c r="LAL535" s="436"/>
      <c r="LAM535" s="436"/>
      <c r="LAN535" s="436"/>
      <c r="LAO535" s="436"/>
      <c r="LAP535" s="436"/>
      <c r="LAQ535" s="436"/>
      <c r="LAR535" s="436"/>
      <c r="LAS535" s="436"/>
      <c r="LAT535" s="436"/>
      <c r="LAU535" s="436"/>
      <c r="LAV535" s="436"/>
      <c r="LAW535" s="436"/>
      <c r="LAX535" s="436"/>
      <c r="LAY535" s="436"/>
      <c r="LAZ535" s="436"/>
      <c r="LBA535" s="436"/>
      <c r="LBB535" s="436"/>
      <c r="LBC535" s="436"/>
      <c r="LBD535" s="436"/>
      <c r="LBE535" s="436"/>
      <c r="LBF535" s="436"/>
      <c r="LBG535" s="436"/>
      <c r="LBH535" s="436"/>
      <c r="LBI535" s="436"/>
      <c r="LBJ535" s="436"/>
      <c r="LBK535" s="436"/>
      <c r="LBL535" s="436"/>
      <c r="LBM535" s="436"/>
      <c r="LBN535" s="436"/>
      <c r="LBO535" s="436"/>
      <c r="LBP535" s="436"/>
      <c r="LBQ535" s="436"/>
      <c r="LBR535" s="436"/>
      <c r="LBS535" s="436"/>
      <c r="LBT535" s="436"/>
      <c r="LBU535" s="436"/>
      <c r="LBV535" s="436"/>
      <c r="LBW535" s="436"/>
      <c r="LBX535" s="436"/>
      <c r="LBY535" s="436"/>
      <c r="LBZ535" s="436"/>
      <c r="LCA535" s="436"/>
      <c r="LCB535" s="436"/>
      <c r="LCC535" s="436"/>
      <c r="LCD535" s="436"/>
      <c r="LCE535" s="436"/>
      <c r="LCF535" s="436"/>
      <c r="LCG535" s="436"/>
      <c r="LCH535" s="436"/>
      <c r="LCI535" s="436"/>
      <c r="LCJ535" s="436"/>
      <c r="LCK535" s="436"/>
      <c r="LCL535" s="436"/>
      <c r="LCM535" s="436"/>
      <c r="LCN535" s="436"/>
      <c r="LCO535" s="436"/>
      <c r="LCP535" s="436"/>
      <c r="LCQ535" s="436"/>
      <c r="LCR535" s="436"/>
      <c r="LCS535" s="436"/>
      <c r="LCT535" s="436"/>
      <c r="LCU535" s="436"/>
      <c r="LCV535" s="436"/>
      <c r="LCW535" s="436"/>
      <c r="LCX535" s="436"/>
      <c r="LCY535" s="436"/>
      <c r="LCZ535" s="436"/>
      <c r="LDA535" s="436"/>
      <c r="LDB535" s="436"/>
      <c r="LDC535" s="436"/>
      <c r="LDD535" s="436"/>
      <c r="LDE535" s="436"/>
      <c r="LDF535" s="436"/>
      <c r="LDG535" s="436"/>
      <c r="LDH535" s="436"/>
      <c r="LDI535" s="436"/>
      <c r="LDJ535" s="436"/>
      <c r="LDK535" s="436"/>
      <c r="LDL535" s="436"/>
      <c r="LDM535" s="436"/>
      <c r="LDN535" s="436"/>
      <c r="LDO535" s="436"/>
      <c r="LDP535" s="436"/>
      <c r="LDQ535" s="436"/>
      <c r="LDR535" s="436"/>
      <c r="LDS535" s="436"/>
      <c r="LDT535" s="436"/>
      <c r="LDU535" s="436"/>
      <c r="LDV535" s="436"/>
      <c r="LDW535" s="436"/>
      <c r="LDX535" s="436"/>
      <c r="LDY535" s="436"/>
      <c r="LDZ535" s="436"/>
      <c r="LEA535" s="436"/>
      <c r="LEB535" s="436"/>
      <c r="LEC535" s="436"/>
      <c r="LED535" s="436"/>
      <c r="LEE535" s="436"/>
      <c r="LEF535" s="436"/>
      <c r="LEG535" s="436"/>
      <c r="LEH535" s="436"/>
      <c r="LEI535" s="436"/>
      <c r="LEJ535" s="436"/>
      <c r="LEK535" s="436"/>
      <c r="LEL535" s="436"/>
      <c r="LEM535" s="436"/>
      <c r="LEN535" s="436"/>
      <c r="LEO535" s="436"/>
      <c r="LEP535" s="436"/>
      <c r="LEQ535" s="436"/>
      <c r="LER535" s="436"/>
      <c r="LES535" s="436"/>
      <c r="LET535" s="436"/>
      <c r="LEU535" s="436"/>
      <c r="LEV535" s="436"/>
      <c r="LEW535" s="436"/>
      <c r="LEX535" s="436"/>
      <c r="LEY535" s="436"/>
      <c r="LEZ535" s="436"/>
      <c r="LFA535" s="436"/>
      <c r="LFB535" s="436"/>
      <c r="LFC535" s="436"/>
      <c r="LFD535" s="436"/>
      <c r="LFE535" s="436"/>
      <c r="LFF535" s="436"/>
      <c r="LFG535" s="436"/>
      <c r="LFH535" s="436"/>
      <c r="LFI535" s="436"/>
      <c r="LFJ535" s="436"/>
      <c r="LFK535" s="436"/>
      <c r="LFL535" s="436"/>
      <c r="LFM535" s="436"/>
      <c r="LFN535" s="436"/>
      <c r="LFO535" s="436"/>
      <c r="LFP535" s="436"/>
      <c r="LFQ535" s="436"/>
      <c r="LFR535" s="436"/>
      <c r="LFS535" s="436"/>
      <c r="LFT535" s="436"/>
      <c r="LFU535" s="436"/>
      <c r="LFV535" s="436"/>
      <c r="LFW535" s="436"/>
      <c r="LFX535" s="436"/>
      <c r="LFY535" s="436"/>
      <c r="LFZ535" s="436"/>
      <c r="LGA535" s="436"/>
      <c r="LGB535" s="436"/>
      <c r="LGC535" s="436"/>
      <c r="LGD535" s="436"/>
      <c r="LGE535" s="436"/>
      <c r="LGF535" s="436"/>
      <c r="LGG535" s="436"/>
      <c r="LGH535" s="436"/>
      <c r="LGI535" s="436"/>
      <c r="LGJ535" s="436"/>
      <c r="LGK535" s="436"/>
      <c r="LGL535" s="436"/>
      <c r="LGM535" s="436"/>
      <c r="LGN535" s="436"/>
      <c r="LGO535" s="436"/>
      <c r="LGP535" s="436"/>
      <c r="LGQ535" s="436"/>
      <c r="LGR535" s="436"/>
      <c r="LGS535" s="436"/>
      <c r="LGT535" s="436"/>
      <c r="LGU535" s="436"/>
      <c r="LGV535" s="436"/>
      <c r="LGW535" s="436"/>
      <c r="LGX535" s="436"/>
      <c r="LGY535" s="436"/>
      <c r="LGZ535" s="436"/>
      <c r="LHA535" s="436"/>
      <c r="LHB535" s="436"/>
      <c r="LHC535" s="436"/>
      <c r="LHD535" s="436"/>
      <c r="LHE535" s="436"/>
      <c r="LHF535" s="436"/>
      <c r="LHG535" s="436"/>
      <c r="LHH535" s="436"/>
      <c r="LHI535" s="436"/>
      <c r="LHJ535" s="436"/>
      <c r="LHK535" s="436"/>
      <c r="LHL535" s="436"/>
      <c r="LHM535" s="436"/>
      <c r="LHN535" s="436"/>
      <c r="LHO535" s="436"/>
      <c r="LHP535" s="436"/>
      <c r="LHQ535" s="436"/>
      <c r="LHR535" s="436"/>
      <c r="LHS535" s="436"/>
      <c r="LHT535" s="436"/>
      <c r="LHU535" s="436"/>
      <c r="LHV535" s="436"/>
      <c r="LHW535" s="436"/>
      <c r="LHX535" s="436"/>
      <c r="LHY535" s="436"/>
      <c r="LHZ535" s="436"/>
      <c r="LIA535" s="436"/>
      <c r="LIB535" s="436"/>
      <c r="LIC535" s="436"/>
      <c r="LID535" s="436"/>
      <c r="LIE535" s="436"/>
      <c r="LIF535" s="436"/>
      <c r="LIG535" s="436"/>
      <c r="LIH535" s="436"/>
      <c r="LII535" s="436"/>
      <c r="LIJ535" s="436"/>
      <c r="LIK535" s="436"/>
      <c r="LIL535" s="436"/>
      <c r="LIM535" s="436"/>
      <c r="LIN535" s="436"/>
      <c r="LIO535" s="436"/>
      <c r="LIP535" s="436"/>
      <c r="LIQ535" s="436"/>
      <c r="LIR535" s="436"/>
      <c r="LIS535" s="436"/>
      <c r="LIT535" s="436"/>
      <c r="LIU535" s="436"/>
      <c r="LIV535" s="436"/>
      <c r="LIW535" s="436"/>
      <c r="LIX535" s="436"/>
      <c r="LIY535" s="436"/>
      <c r="LIZ535" s="436"/>
      <c r="LJA535" s="436"/>
      <c r="LJB535" s="436"/>
      <c r="LJC535" s="436"/>
      <c r="LJD535" s="436"/>
      <c r="LJE535" s="436"/>
      <c r="LJF535" s="436"/>
      <c r="LJG535" s="436"/>
      <c r="LJH535" s="436"/>
      <c r="LJI535" s="436"/>
      <c r="LJJ535" s="436"/>
      <c r="LJK535" s="436"/>
      <c r="LJL535" s="436"/>
      <c r="LJM535" s="436"/>
      <c r="LJN535" s="436"/>
      <c r="LJO535" s="436"/>
      <c r="LJP535" s="436"/>
      <c r="LJQ535" s="436"/>
      <c r="LJR535" s="436"/>
      <c r="LJS535" s="436"/>
      <c r="LJT535" s="436"/>
      <c r="LJU535" s="436"/>
      <c r="LJV535" s="436"/>
      <c r="LJW535" s="436"/>
      <c r="LJX535" s="436"/>
      <c r="LJY535" s="436"/>
      <c r="LJZ535" s="436"/>
      <c r="LKA535" s="436"/>
      <c r="LKB535" s="436"/>
      <c r="LKC535" s="436"/>
      <c r="LKD535" s="436"/>
      <c r="LKE535" s="436"/>
      <c r="LKF535" s="436"/>
      <c r="LKG535" s="436"/>
      <c r="LKH535" s="436"/>
      <c r="LKI535" s="436"/>
      <c r="LKJ535" s="436"/>
      <c r="LKK535" s="436"/>
      <c r="LKL535" s="436"/>
      <c r="LKM535" s="436"/>
      <c r="LKN535" s="436"/>
      <c r="LKO535" s="436"/>
      <c r="LKP535" s="436"/>
      <c r="LKQ535" s="436"/>
      <c r="LKR535" s="436"/>
      <c r="LKS535" s="436"/>
      <c r="LKT535" s="436"/>
      <c r="LKU535" s="436"/>
      <c r="LKV535" s="436"/>
      <c r="LKW535" s="436"/>
      <c r="LKX535" s="436"/>
      <c r="LKY535" s="436"/>
      <c r="LKZ535" s="436"/>
      <c r="LLA535" s="436"/>
      <c r="LLB535" s="436"/>
      <c r="LLC535" s="436"/>
      <c r="LLD535" s="436"/>
      <c r="LLE535" s="436"/>
      <c r="LLF535" s="436"/>
      <c r="LLG535" s="436"/>
      <c r="LLH535" s="436"/>
      <c r="LLI535" s="436"/>
      <c r="LLJ535" s="436"/>
      <c r="LLK535" s="436"/>
      <c r="LLL535" s="436"/>
      <c r="LLM535" s="436"/>
      <c r="LLN535" s="436"/>
      <c r="LLO535" s="436"/>
      <c r="LLP535" s="436"/>
      <c r="LLQ535" s="436"/>
      <c r="LLR535" s="436"/>
      <c r="LLS535" s="436"/>
      <c r="LLT535" s="436"/>
      <c r="LLU535" s="436"/>
      <c r="LLV535" s="436"/>
      <c r="LLW535" s="436"/>
      <c r="LLX535" s="436"/>
      <c r="LLY535" s="436"/>
      <c r="LLZ535" s="436"/>
      <c r="LMA535" s="436"/>
      <c r="LMB535" s="436"/>
      <c r="LMC535" s="436"/>
      <c r="LMD535" s="436"/>
      <c r="LME535" s="436"/>
      <c r="LMF535" s="436"/>
      <c r="LMG535" s="436"/>
      <c r="LMH535" s="436"/>
      <c r="LMI535" s="436"/>
      <c r="LMJ535" s="436"/>
      <c r="LMK535" s="436"/>
      <c r="LML535" s="436"/>
      <c r="LMM535" s="436"/>
      <c r="LMN535" s="436"/>
      <c r="LMO535" s="436"/>
      <c r="LMP535" s="436"/>
      <c r="LMQ535" s="436"/>
      <c r="LMR535" s="436"/>
      <c r="LMS535" s="436"/>
      <c r="LMT535" s="436"/>
      <c r="LMU535" s="436"/>
      <c r="LMV535" s="436"/>
      <c r="LMW535" s="436"/>
      <c r="LMX535" s="436"/>
      <c r="LMY535" s="436"/>
      <c r="LMZ535" s="436"/>
      <c r="LNA535" s="436"/>
      <c r="LNB535" s="436"/>
      <c r="LNC535" s="436"/>
      <c r="LND535" s="436"/>
      <c r="LNE535" s="436"/>
      <c r="LNF535" s="436"/>
      <c r="LNG535" s="436"/>
      <c r="LNH535" s="436"/>
      <c r="LNI535" s="436"/>
      <c r="LNJ535" s="436"/>
      <c r="LNK535" s="436"/>
      <c r="LNL535" s="436"/>
      <c r="LNM535" s="436"/>
      <c r="LNN535" s="436"/>
      <c r="LNO535" s="436"/>
      <c r="LNP535" s="436"/>
      <c r="LNQ535" s="436"/>
      <c r="LNR535" s="436"/>
      <c r="LNS535" s="436"/>
      <c r="LNT535" s="436"/>
      <c r="LNU535" s="436"/>
      <c r="LNV535" s="436"/>
      <c r="LNW535" s="436"/>
      <c r="LNX535" s="436"/>
      <c r="LNY535" s="436"/>
      <c r="LNZ535" s="436"/>
      <c r="LOA535" s="436"/>
      <c r="LOB535" s="436"/>
      <c r="LOC535" s="436"/>
      <c r="LOD535" s="436"/>
      <c r="LOE535" s="436"/>
      <c r="LOF535" s="436"/>
      <c r="LOG535" s="436"/>
      <c r="LOH535" s="436"/>
      <c r="LOI535" s="436"/>
      <c r="LOJ535" s="436"/>
      <c r="LOK535" s="436"/>
      <c r="LOL535" s="436"/>
      <c r="LOM535" s="436"/>
      <c r="LON535" s="436"/>
      <c r="LOO535" s="436"/>
      <c r="LOP535" s="436"/>
      <c r="LOQ535" s="436"/>
      <c r="LOR535" s="436"/>
      <c r="LOS535" s="436"/>
      <c r="LOT535" s="436"/>
      <c r="LOU535" s="436"/>
      <c r="LOV535" s="436"/>
      <c r="LOW535" s="436"/>
      <c r="LOX535" s="436"/>
      <c r="LOY535" s="436"/>
      <c r="LOZ535" s="436"/>
      <c r="LPA535" s="436"/>
      <c r="LPB535" s="436"/>
      <c r="LPC535" s="436"/>
      <c r="LPD535" s="436"/>
      <c r="LPE535" s="436"/>
      <c r="LPF535" s="436"/>
      <c r="LPG535" s="436"/>
      <c r="LPH535" s="436"/>
      <c r="LPI535" s="436"/>
      <c r="LPJ535" s="436"/>
      <c r="LPK535" s="436"/>
      <c r="LPL535" s="436"/>
      <c r="LPM535" s="436"/>
      <c r="LPN535" s="436"/>
      <c r="LPO535" s="436"/>
      <c r="LPP535" s="436"/>
      <c r="LPQ535" s="436"/>
      <c r="LPR535" s="436"/>
      <c r="LPS535" s="436"/>
      <c r="LPT535" s="436"/>
      <c r="LPU535" s="436"/>
      <c r="LPV535" s="436"/>
      <c r="LPW535" s="436"/>
      <c r="LPX535" s="436"/>
      <c r="LPY535" s="436"/>
      <c r="LPZ535" s="436"/>
      <c r="LQA535" s="436"/>
      <c r="LQB535" s="436"/>
      <c r="LQC535" s="436"/>
      <c r="LQD535" s="436"/>
      <c r="LQE535" s="436"/>
      <c r="LQF535" s="436"/>
      <c r="LQG535" s="436"/>
      <c r="LQH535" s="436"/>
      <c r="LQI535" s="436"/>
      <c r="LQJ535" s="436"/>
      <c r="LQK535" s="436"/>
      <c r="LQL535" s="436"/>
      <c r="LQM535" s="436"/>
      <c r="LQN535" s="436"/>
      <c r="LQO535" s="436"/>
      <c r="LQP535" s="436"/>
      <c r="LQQ535" s="436"/>
      <c r="LQR535" s="436"/>
      <c r="LQS535" s="436"/>
      <c r="LQT535" s="436"/>
      <c r="LQU535" s="436"/>
      <c r="LQV535" s="436"/>
      <c r="LQW535" s="436"/>
      <c r="LQX535" s="436"/>
      <c r="LQY535" s="436"/>
      <c r="LQZ535" s="436"/>
      <c r="LRA535" s="436"/>
      <c r="LRB535" s="436"/>
      <c r="LRC535" s="436"/>
      <c r="LRD535" s="436"/>
      <c r="LRE535" s="436"/>
      <c r="LRF535" s="436"/>
      <c r="LRG535" s="436"/>
      <c r="LRH535" s="436"/>
      <c r="LRI535" s="436"/>
      <c r="LRJ535" s="436"/>
      <c r="LRK535" s="436"/>
      <c r="LRL535" s="436"/>
      <c r="LRM535" s="436"/>
      <c r="LRN535" s="436"/>
      <c r="LRO535" s="436"/>
      <c r="LRP535" s="436"/>
      <c r="LRQ535" s="436"/>
      <c r="LRR535" s="436"/>
      <c r="LRS535" s="436"/>
      <c r="LRT535" s="436"/>
      <c r="LRU535" s="436"/>
      <c r="LRV535" s="436"/>
      <c r="LRW535" s="436"/>
      <c r="LRX535" s="436"/>
      <c r="LRY535" s="436"/>
      <c r="LRZ535" s="436"/>
      <c r="LSA535" s="436"/>
      <c r="LSB535" s="436"/>
      <c r="LSC535" s="436"/>
      <c r="LSD535" s="436"/>
      <c r="LSE535" s="436"/>
      <c r="LSF535" s="436"/>
      <c r="LSG535" s="436"/>
      <c r="LSH535" s="436"/>
      <c r="LSI535" s="436"/>
      <c r="LSJ535" s="436"/>
      <c r="LSK535" s="436"/>
      <c r="LSL535" s="436"/>
      <c r="LSM535" s="436"/>
      <c r="LSN535" s="436"/>
      <c r="LSO535" s="436"/>
      <c r="LSP535" s="436"/>
      <c r="LSQ535" s="436"/>
      <c r="LSR535" s="436"/>
      <c r="LSS535" s="436"/>
      <c r="LST535" s="436"/>
      <c r="LSU535" s="436"/>
      <c r="LSV535" s="436"/>
      <c r="LSW535" s="436"/>
      <c r="LSX535" s="436"/>
      <c r="LSY535" s="436"/>
      <c r="LSZ535" s="436"/>
      <c r="LTA535" s="436"/>
      <c r="LTB535" s="436"/>
      <c r="LTC535" s="436"/>
      <c r="LTD535" s="436"/>
      <c r="LTE535" s="436"/>
      <c r="LTF535" s="436"/>
      <c r="LTG535" s="436"/>
      <c r="LTH535" s="436"/>
      <c r="LTI535" s="436"/>
      <c r="LTJ535" s="436"/>
      <c r="LTK535" s="436"/>
      <c r="LTL535" s="436"/>
      <c r="LTM535" s="436"/>
      <c r="LTN535" s="436"/>
      <c r="LTO535" s="436"/>
      <c r="LTP535" s="436"/>
      <c r="LTQ535" s="436"/>
      <c r="LTR535" s="436"/>
      <c r="LTS535" s="436"/>
      <c r="LTT535" s="436"/>
      <c r="LTU535" s="436"/>
      <c r="LTV535" s="436"/>
      <c r="LTW535" s="436"/>
      <c r="LTX535" s="436"/>
      <c r="LTY535" s="436"/>
      <c r="LTZ535" s="436"/>
      <c r="LUA535" s="436"/>
      <c r="LUB535" s="436"/>
      <c r="LUC535" s="436"/>
      <c r="LUD535" s="436"/>
      <c r="LUE535" s="436"/>
      <c r="LUF535" s="436"/>
      <c r="LUG535" s="436"/>
      <c r="LUH535" s="436"/>
      <c r="LUI535" s="436"/>
      <c r="LUJ535" s="436"/>
      <c r="LUK535" s="436"/>
      <c r="LUL535" s="436"/>
      <c r="LUM535" s="436"/>
      <c r="LUN535" s="436"/>
      <c r="LUO535" s="436"/>
      <c r="LUP535" s="436"/>
      <c r="LUQ535" s="436"/>
      <c r="LUR535" s="436"/>
      <c r="LUS535" s="436"/>
      <c r="LUT535" s="436"/>
      <c r="LUU535" s="436"/>
      <c r="LUV535" s="436"/>
      <c r="LUW535" s="436"/>
      <c r="LUX535" s="436"/>
      <c r="LUY535" s="436"/>
      <c r="LUZ535" s="436"/>
      <c r="LVA535" s="436"/>
      <c r="LVB535" s="436"/>
      <c r="LVC535" s="436"/>
      <c r="LVD535" s="436"/>
      <c r="LVE535" s="436"/>
      <c r="LVF535" s="436"/>
      <c r="LVG535" s="436"/>
      <c r="LVH535" s="436"/>
      <c r="LVI535" s="436"/>
      <c r="LVJ535" s="436"/>
      <c r="LVK535" s="436"/>
      <c r="LVL535" s="436"/>
      <c r="LVM535" s="436"/>
      <c r="LVN535" s="436"/>
      <c r="LVO535" s="436"/>
      <c r="LVP535" s="436"/>
      <c r="LVQ535" s="436"/>
      <c r="LVR535" s="436"/>
      <c r="LVS535" s="436"/>
      <c r="LVT535" s="436"/>
      <c r="LVU535" s="436"/>
      <c r="LVV535" s="436"/>
      <c r="LVW535" s="436"/>
      <c r="LVX535" s="436"/>
      <c r="LVY535" s="436"/>
      <c r="LVZ535" s="436"/>
      <c r="LWA535" s="436"/>
      <c r="LWB535" s="436"/>
      <c r="LWC535" s="436"/>
      <c r="LWD535" s="436"/>
      <c r="LWE535" s="436"/>
      <c r="LWF535" s="436"/>
      <c r="LWG535" s="436"/>
      <c r="LWH535" s="436"/>
      <c r="LWI535" s="436"/>
      <c r="LWJ535" s="436"/>
      <c r="LWK535" s="436"/>
      <c r="LWL535" s="436"/>
      <c r="LWM535" s="436"/>
      <c r="LWN535" s="436"/>
      <c r="LWO535" s="436"/>
      <c r="LWP535" s="436"/>
      <c r="LWQ535" s="436"/>
      <c r="LWR535" s="436"/>
      <c r="LWS535" s="436"/>
      <c r="LWT535" s="436"/>
      <c r="LWU535" s="436"/>
      <c r="LWV535" s="436"/>
      <c r="LWW535" s="436"/>
      <c r="LWX535" s="436"/>
      <c r="LWY535" s="436"/>
      <c r="LWZ535" s="436"/>
      <c r="LXA535" s="436"/>
      <c r="LXB535" s="436"/>
      <c r="LXC535" s="436"/>
      <c r="LXD535" s="436"/>
      <c r="LXE535" s="436"/>
      <c r="LXF535" s="436"/>
      <c r="LXG535" s="436"/>
      <c r="LXH535" s="436"/>
      <c r="LXI535" s="436"/>
      <c r="LXJ535" s="436"/>
      <c r="LXK535" s="436"/>
      <c r="LXL535" s="436"/>
      <c r="LXM535" s="436"/>
      <c r="LXN535" s="436"/>
      <c r="LXO535" s="436"/>
      <c r="LXP535" s="436"/>
      <c r="LXQ535" s="436"/>
      <c r="LXR535" s="436"/>
      <c r="LXS535" s="436"/>
      <c r="LXT535" s="436"/>
      <c r="LXU535" s="436"/>
      <c r="LXV535" s="436"/>
      <c r="LXW535" s="436"/>
      <c r="LXX535" s="436"/>
      <c r="LXY535" s="436"/>
      <c r="LXZ535" s="436"/>
      <c r="LYA535" s="436"/>
      <c r="LYB535" s="436"/>
      <c r="LYC535" s="436"/>
      <c r="LYD535" s="436"/>
      <c r="LYE535" s="436"/>
      <c r="LYF535" s="436"/>
      <c r="LYG535" s="436"/>
      <c r="LYH535" s="436"/>
      <c r="LYI535" s="436"/>
      <c r="LYJ535" s="436"/>
      <c r="LYK535" s="436"/>
      <c r="LYL535" s="436"/>
      <c r="LYM535" s="436"/>
      <c r="LYN535" s="436"/>
      <c r="LYO535" s="436"/>
      <c r="LYP535" s="436"/>
      <c r="LYQ535" s="436"/>
      <c r="LYR535" s="436"/>
      <c r="LYS535" s="436"/>
      <c r="LYT535" s="436"/>
      <c r="LYU535" s="436"/>
      <c r="LYV535" s="436"/>
      <c r="LYW535" s="436"/>
      <c r="LYX535" s="436"/>
      <c r="LYY535" s="436"/>
      <c r="LYZ535" s="436"/>
      <c r="LZA535" s="436"/>
      <c r="LZB535" s="436"/>
      <c r="LZC535" s="436"/>
      <c r="LZD535" s="436"/>
      <c r="LZE535" s="436"/>
      <c r="LZF535" s="436"/>
      <c r="LZG535" s="436"/>
      <c r="LZH535" s="436"/>
      <c r="LZI535" s="436"/>
      <c r="LZJ535" s="436"/>
      <c r="LZK535" s="436"/>
      <c r="LZL535" s="436"/>
      <c r="LZM535" s="436"/>
      <c r="LZN535" s="436"/>
      <c r="LZO535" s="436"/>
      <c r="LZP535" s="436"/>
      <c r="LZQ535" s="436"/>
      <c r="LZR535" s="436"/>
      <c r="LZS535" s="436"/>
      <c r="LZT535" s="436"/>
      <c r="LZU535" s="436"/>
      <c r="LZV535" s="436"/>
      <c r="LZW535" s="436"/>
      <c r="LZX535" s="436"/>
      <c r="LZY535" s="436"/>
      <c r="LZZ535" s="436"/>
      <c r="MAA535" s="436"/>
      <c r="MAB535" s="436"/>
      <c r="MAC535" s="436"/>
      <c r="MAD535" s="436"/>
      <c r="MAE535" s="436"/>
      <c r="MAF535" s="436"/>
      <c r="MAG535" s="436"/>
      <c r="MAH535" s="436"/>
      <c r="MAI535" s="436"/>
      <c r="MAJ535" s="436"/>
      <c r="MAK535" s="436"/>
      <c r="MAL535" s="436"/>
      <c r="MAM535" s="436"/>
      <c r="MAN535" s="436"/>
      <c r="MAO535" s="436"/>
      <c r="MAP535" s="436"/>
      <c r="MAQ535" s="436"/>
      <c r="MAR535" s="436"/>
      <c r="MAS535" s="436"/>
      <c r="MAT535" s="436"/>
      <c r="MAU535" s="436"/>
      <c r="MAV535" s="436"/>
      <c r="MAW535" s="436"/>
      <c r="MAX535" s="436"/>
      <c r="MAY535" s="436"/>
      <c r="MAZ535" s="436"/>
      <c r="MBA535" s="436"/>
      <c r="MBB535" s="436"/>
      <c r="MBC535" s="436"/>
      <c r="MBD535" s="436"/>
      <c r="MBE535" s="436"/>
      <c r="MBF535" s="436"/>
      <c r="MBG535" s="436"/>
      <c r="MBH535" s="436"/>
      <c r="MBI535" s="436"/>
      <c r="MBJ535" s="436"/>
      <c r="MBK535" s="436"/>
      <c r="MBL535" s="436"/>
      <c r="MBM535" s="436"/>
      <c r="MBN535" s="436"/>
      <c r="MBO535" s="436"/>
      <c r="MBP535" s="436"/>
      <c r="MBQ535" s="436"/>
      <c r="MBR535" s="436"/>
      <c r="MBS535" s="436"/>
      <c r="MBT535" s="436"/>
      <c r="MBU535" s="436"/>
      <c r="MBV535" s="436"/>
      <c r="MBW535" s="436"/>
      <c r="MBX535" s="436"/>
      <c r="MBY535" s="436"/>
      <c r="MBZ535" s="436"/>
      <c r="MCA535" s="436"/>
      <c r="MCB535" s="436"/>
      <c r="MCC535" s="436"/>
      <c r="MCD535" s="436"/>
      <c r="MCE535" s="436"/>
      <c r="MCF535" s="436"/>
      <c r="MCG535" s="436"/>
      <c r="MCH535" s="436"/>
      <c r="MCI535" s="436"/>
      <c r="MCJ535" s="436"/>
      <c r="MCK535" s="436"/>
      <c r="MCL535" s="436"/>
      <c r="MCM535" s="436"/>
      <c r="MCN535" s="436"/>
      <c r="MCO535" s="436"/>
      <c r="MCP535" s="436"/>
      <c r="MCQ535" s="436"/>
      <c r="MCR535" s="436"/>
      <c r="MCS535" s="436"/>
      <c r="MCT535" s="436"/>
      <c r="MCU535" s="436"/>
      <c r="MCV535" s="436"/>
      <c r="MCW535" s="436"/>
      <c r="MCX535" s="436"/>
      <c r="MCY535" s="436"/>
      <c r="MCZ535" s="436"/>
      <c r="MDA535" s="436"/>
      <c r="MDB535" s="436"/>
      <c r="MDC535" s="436"/>
      <c r="MDD535" s="436"/>
      <c r="MDE535" s="436"/>
      <c r="MDF535" s="436"/>
      <c r="MDG535" s="436"/>
      <c r="MDH535" s="436"/>
      <c r="MDI535" s="436"/>
      <c r="MDJ535" s="436"/>
      <c r="MDK535" s="436"/>
      <c r="MDL535" s="436"/>
      <c r="MDM535" s="436"/>
      <c r="MDN535" s="436"/>
      <c r="MDO535" s="436"/>
      <c r="MDP535" s="436"/>
      <c r="MDQ535" s="436"/>
      <c r="MDR535" s="436"/>
      <c r="MDS535" s="436"/>
      <c r="MDT535" s="436"/>
      <c r="MDU535" s="436"/>
      <c r="MDV535" s="436"/>
      <c r="MDW535" s="436"/>
      <c r="MDX535" s="436"/>
      <c r="MDY535" s="436"/>
      <c r="MDZ535" s="436"/>
      <c r="MEA535" s="436"/>
      <c r="MEB535" s="436"/>
      <c r="MEC535" s="436"/>
      <c r="MED535" s="436"/>
      <c r="MEE535" s="436"/>
      <c r="MEF535" s="436"/>
      <c r="MEG535" s="436"/>
      <c r="MEH535" s="436"/>
      <c r="MEI535" s="436"/>
      <c r="MEJ535" s="436"/>
      <c r="MEK535" s="436"/>
      <c r="MEL535" s="436"/>
      <c r="MEM535" s="436"/>
      <c r="MEN535" s="436"/>
      <c r="MEO535" s="436"/>
      <c r="MEP535" s="436"/>
      <c r="MEQ535" s="436"/>
      <c r="MER535" s="436"/>
      <c r="MES535" s="436"/>
      <c r="MET535" s="436"/>
      <c r="MEU535" s="436"/>
      <c r="MEV535" s="436"/>
      <c r="MEW535" s="436"/>
      <c r="MEX535" s="436"/>
      <c r="MEY535" s="436"/>
      <c r="MEZ535" s="436"/>
      <c r="MFA535" s="436"/>
      <c r="MFB535" s="436"/>
      <c r="MFC535" s="436"/>
      <c r="MFD535" s="436"/>
      <c r="MFE535" s="436"/>
      <c r="MFF535" s="436"/>
      <c r="MFG535" s="436"/>
      <c r="MFH535" s="436"/>
      <c r="MFI535" s="436"/>
      <c r="MFJ535" s="436"/>
      <c r="MFK535" s="436"/>
      <c r="MFL535" s="436"/>
      <c r="MFM535" s="436"/>
      <c r="MFN535" s="436"/>
      <c r="MFO535" s="436"/>
      <c r="MFP535" s="436"/>
      <c r="MFQ535" s="436"/>
      <c r="MFR535" s="436"/>
      <c r="MFS535" s="436"/>
      <c r="MFT535" s="436"/>
      <c r="MFU535" s="436"/>
      <c r="MFV535" s="436"/>
      <c r="MFW535" s="436"/>
      <c r="MFX535" s="436"/>
      <c r="MFY535" s="436"/>
      <c r="MFZ535" s="436"/>
      <c r="MGA535" s="436"/>
      <c r="MGB535" s="436"/>
      <c r="MGC535" s="436"/>
      <c r="MGD535" s="436"/>
      <c r="MGE535" s="436"/>
      <c r="MGF535" s="436"/>
      <c r="MGG535" s="436"/>
      <c r="MGH535" s="436"/>
      <c r="MGI535" s="436"/>
      <c r="MGJ535" s="436"/>
      <c r="MGK535" s="436"/>
      <c r="MGL535" s="436"/>
      <c r="MGM535" s="436"/>
      <c r="MGN535" s="436"/>
      <c r="MGO535" s="436"/>
      <c r="MGP535" s="436"/>
      <c r="MGQ535" s="436"/>
      <c r="MGR535" s="436"/>
      <c r="MGS535" s="436"/>
      <c r="MGT535" s="436"/>
      <c r="MGU535" s="436"/>
      <c r="MGV535" s="436"/>
      <c r="MGW535" s="436"/>
      <c r="MGX535" s="436"/>
      <c r="MGY535" s="436"/>
      <c r="MGZ535" s="436"/>
      <c r="MHA535" s="436"/>
      <c r="MHB535" s="436"/>
      <c r="MHC535" s="436"/>
      <c r="MHD535" s="436"/>
      <c r="MHE535" s="436"/>
      <c r="MHF535" s="436"/>
      <c r="MHG535" s="436"/>
      <c r="MHH535" s="436"/>
      <c r="MHI535" s="436"/>
      <c r="MHJ535" s="436"/>
      <c r="MHK535" s="436"/>
      <c r="MHL535" s="436"/>
      <c r="MHM535" s="436"/>
      <c r="MHN535" s="436"/>
      <c r="MHO535" s="436"/>
      <c r="MHP535" s="436"/>
      <c r="MHQ535" s="436"/>
      <c r="MHR535" s="436"/>
      <c r="MHS535" s="436"/>
      <c r="MHT535" s="436"/>
      <c r="MHU535" s="436"/>
      <c r="MHV535" s="436"/>
      <c r="MHW535" s="436"/>
      <c r="MHX535" s="436"/>
      <c r="MHY535" s="436"/>
      <c r="MHZ535" s="436"/>
      <c r="MIA535" s="436"/>
      <c r="MIB535" s="436"/>
      <c r="MIC535" s="436"/>
      <c r="MID535" s="436"/>
      <c r="MIE535" s="436"/>
      <c r="MIF535" s="436"/>
      <c r="MIG535" s="436"/>
      <c r="MIH535" s="436"/>
      <c r="MII535" s="436"/>
      <c r="MIJ535" s="436"/>
      <c r="MIK535" s="436"/>
      <c r="MIL535" s="436"/>
      <c r="MIM535" s="436"/>
      <c r="MIN535" s="436"/>
      <c r="MIO535" s="436"/>
      <c r="MIP535" s="436"/>
      <c r="MIQ535" s="436"/>
      <c r="MIR535" s="436"/>
      <c r="MIS535" s="436"/>
      <c r="MIT535" s="436"/>
      <c r="MIU535" s="436"/>
      <c r="MIV535" s="436"/>
      <c r="MIW535" s="436"/>
      <c r="MIX535" s="436"/>
      <c r="MIY535" s="436"/>
      <c r="MIZ535" s="436"/>
      <c r="MJA535" s="436"/>
      <c r="MJB535" s="436"/>
      <c r="MJC535" s="436"/>
      <c r="MJD535" s="436"/>
      <c r="MJE535" s="436"/>
      <c r="MJF535" s="436"/>
      <c r="MJG535" s="436"/>
      <c r="MJH535" s="436"/>
      <c r="MJI535" s="436"/>
      <c r="MJJ535" s="436"/>
      <c r="MJK535" s="436"/>
      <c r="MJL535" s="436"/>
      <c r="MJM535" s="436"/>
      <c r="MJN535" s="436"/>
      <c r="MJO535" s="436"/>
      <c r="MJP535" s="436"/>
      <c r="MJQ535" s="436"/>
      <c r="MJR535" s="436"/>
      <c r="MJS535" s="436"/>
      <c r="MJT535" s="436"/>
      <c r="MJU535" s="436"/>
      <c r="MJV535" s="436"/>
      <c r="MJW535" s="436"/>
      <c r="MJX535" s="436"/>
      <c r="MJY535" s="436"/>
      <c r="MJZ535" s="436"/>
      <c r="MKA535" s="436"/>
      <c r="MKB535" s="436"/>
      <c r="MKC535" s="436"/>
      <c r="MKD535" s="436"/>
      <c r="MKE535" s="436"/>
      <c r="MKF535" s="436"/>
      <c r="MKG535" s="436"/>
      <c r="MKH535" s="436"/>
      <c r="MKI535" s="436"/>
      <c r="MKJ535" s="436"/>
      <c r="MKK535" s="436"/>
      <c r="MKL535" s="436"/>
      <c r="MKM535" s="436"/>
      <c r="MKN535" s="436"/>
      <c r="MKO535" s="436"/>
      <c r="MKP535" s="436"/>
      <c r="MKQ535" s="436"/>
      <c r="MKR535" s="436"/>
      <c r="MKS535" s="436"/>
      <c r="MKT535" s="436"/>
      <c r="MKU535" s="436"/>
      <c r="MKV535" s="436"/>
      <c r="MKW535" s="436"/>
      <c r="MKX535" s="436"/>
      <c r="MKY535" s="436"/>
      <c r="MKZ535" s="436"/>
      <c r="MLA535" s="436"/>
      <c r="MLB535" s="436"/>
      <c r="MLC535" s="436"/>
      <c r="MLD535" s="436"/>
      <c r="MLE535" s="436"/>
      <c r="MLF535" s="436"/>
      <c r="MLG535" s="436"/>
      <c r="MLH535" s="436"/>
      <c r="MLI535" s="436"/>
      <c r="MLJ535" s="436"/>
      <c r="MLK535" s="436"/>
      <c r="MLL535" s="436"/>
      <c r="MLM535" s="436"/>
      <c r="MLN535" s="436"/>
      <c r="MLO535" s="436"/>
      <c r="MLP535" s="436"/>
      <c r="MLQ535" s="436"/>
      <c r="MLR535" s="436"/>
      <c r="MLS535" s="436"/>
      <c r="MLT535" s="436"/>
      <c r="MLU535" s="436"/>
      <c r="MLV535" s="436"/>
      <c r="MLW535" s="436"/>
      <c r="MLX535" s="436"/>
      <c r="MLY535" s="436"/>
      <c r="MLZ535" s="436"/>
      <c r="MMA535" s="436"/>
      <c r="MMB535" s="436"/>
      <c r="MMC535" s="436"/>
      <c r="MMD535" s="436"/>
      <c r="MME535" s="436"/>
      <c r="MMF535" s="436"/>
      <c r="MMG535" s="436"/>
      <c r="MMH535" s="436"/>
      <c r="MMI535" s="436"/>
      <c r="MMJ535" s="436"/>
      <c r="MMK535" s="436"/>
      <c r="MML535" s="436"/>
      <c r="MMM535" s="436"/>
      <c r="MMN535" s="436"/>
      <c r="MMO535" s="436"/>
      <c r="MMP535" s="436"/>
      <c r="MMQ535" s="436"/>
      <c r="MMR535" s="436"/>
      <c r="MMS535" s="436"/>
      <c r="MMT535" s="436"/>
      <c r="MMU535" s="436"/>
      <c r="MMV535" s="436"/>
      <c r="MMW535" s="436"/>
      <c r="MMX535" s="436"/>
      <c r="MMY535" s="436"/>
      <c r="MMZ535" s="436"/>
      <c r="MNA535" s="436"/>
      <c r="MNB535" s="436"/>
      <c r="MNC535" s="436"/>
      <c r="MND535" s="436"/>
      <c r="MNE535" s="436"/>
      <c r="MNF535" s="436"/>
      <c r="MNG535" s="436"/>
      <c r="MNH535" s="436"/>
      <c r="MNI535" s="436"/>
      <c r="MNJ535" s="436"/>
      <c r="MNK535" s="436"/>
      <c r="MNL535" s="436"/>
      <c r="MNM535" s="436"/>
      <c r="MNN535" s="436"/>
      <c r="MNO535" s="436"/>
      <c r="MNP535" s="436"/>
      <c r="MNQ535" s="436"/>
      <c r="MNR535" s="436"/>
      <c r="MNS535" s="436"/>
      <c r="MNT535" s="436"/>
      <c r="MNU535" s="436"/>
      <c r="MNV535" s="436"/>
      <c r="MNW535" s="436"/>
      <c r="MNX535" s="436"/>
      <c r="MNY535" s="436"/>
      <c r="MNZ535" s="436"/>
      <c r="MOA535" s="436"/>
      <c r="MOB535" s="436"/>
      <c r="MOC535" s="436"/>
      <c r="MOD535" s="436"/>
      <c r="MOE535" s="436"/>
      <c r="MOF535" s="436"/>
      <c r="MOG535" s="436"/>
      <c r="MOH535" s="436"/>
      <c r="MOI535" s="436"/>
      <c r="MOJ535" s="436"/>
      <c r="MOK535" s="436"/>
      <c r="MOL535" s="436"/>
      <c r="MOM535" s="436"/>
      <c r="MON535" s="436"/>
      <c r="MOO535" s="436"/>
      <c r="MOP535" s="436"/>
      <c r="MOQ535" s="436"/>
      <c r="MOR535" s="436"/>
      <c r="MOS535" s="436"/>
      <c r="MOT535" s="436"/>
      <c r="MOU535" s="436"/>
      <c r="MOV535" s="436"/>
      <c r="MOW535" s="436"/>
      <c r="MOX535" s="436"/>
      <c r="MOY535" s="436"/>
      <c r="MOZ535" s="436"/>
      <c r="MPA535" s="436"/>
      <c r="MPB535" s="436"/>
      <c r="MPC535" s="436"/>
      <c r="MPD535" s="436"/>
      <c r="MPE535" s="436"/>
      <c r="MPF535" s="436"/>
      <c r="MPG535" s="436"/>
      <c r="MPH535" s="436"/>
      <c r="MPI535" s="436"/>
      <c r="MPJ535" s="436"/>
      <c r="MPK535" s="436"/>
      <c r="MPL535" s="436"/>
      <c r="MPM535" s="436"/>
      <c r="MPN535" s="436"/>
      <c r="MPO535" s="436"/>
      <c r="MPP535" s="436"/>
      <c r="MPQ535" s="436"/>
      <c r="MPR535" s="436"/>
      <c r="MPS535" s="436"/>
      <c r="MPT535" s="436"/>
      <c r="MPU535" s="436"/>
      <c r="MPV535" s="436"/>
      <c r="MPW535" s="436"/>
      <c r="MPX535" s="436"/>
      <c r="MPY535" s="436"/>
      <c r="MPZ535" s="436"/>
      <c r="MQA535" s="436"/>
      <c r="MQB535" s="436"/>
      <c r="MQC535" s="436"/>
      <c r="MQD535" s="436"/>
      <c r="MQE535" s="436"/>
      <c r="MQF535" s="436"/>
      <c r="MQG535" s="436"/>
      <c r="MQH535" s="436"/>
      <c r="MQI535" s="436"/>
      <c r="MQJ535" s="436"/>
      <c r="MQK535" s="436"/>
      <c r="MQL535" s="436"/>
      <c r="MQM535" s="436"/>
      <c r="MQN535" s="436"/>
      <c r="MQO535" s="436"/>
      <c r="MQP535" s="436"/>
      <c r="MQQ535" s="436"/>
      <c r="MQR535" s="436"/>
      <c r="MQS535" s="436"/>
      <c r="MQT535" s="436"/>
      <c r="MQU535" s="436"/>
      <c r="MQV535" s="436"/>
      <c r="MQW535" s="436"/>
      <c r="MQX535" s="436"/>
      <c r="MQY535" s="436"/>
      <c r="MQZ535" s="436"/>
      <c r="MRA535" s="436"/>
      <c r="MRB535" s="436"/>
      <c r="MRC535" s="436"/>
      <c r="MRD535" s="436"/>
      <c r="MRE535" s="436"/>
      <c r="MRF535" s="436"/>
      <c r="MRG535" s="436"/>
      <c r="MRH535" s="436"/>
      <c r="MRI535" s="436"/>
      <c r="MRJ535" s="436"/>
      <c r="MRK535" s="436"/>
      <c r="MRL535" s="436"/>
      <c r="MRM535" s="436"/>
      <c r="MRN535" s="436"/>
      <c r="MRO535" s="436"/>
      <c r="MRP535" s="436"/>
      <c r="MRQ535" s="436"/>
      <c r="MRR535" s="436"/>
      <c r="MRS535" s="436"/>
      <c r="MRT535" s="436"/>
      <c r="MRU535" s="436"/>
      <c r="MRV535" s="436"/>
      <c r="MRW535" s="436"/>
      <c r="MRX535" s="436"/>
      <c r="MRY535" s="436"/>
      <c r="MRZ535" s="436"/>
      <c r="MSA535" s="436"/>
      <c r="MSB535" s="436"/>
      <c r="MSC535" s="436"/>
      <c r="MSD535" s="436"/>
      <c r="MSE535" s="436"/>
      <c r="MSF535" s="436"/>
      <c r="MSG535" s="436"/>
      <c r="MSH535" s="436"/>
      <c r="MSI535" s="436"/>
      <c r="MSJ535" s="436"/>
      <c r="MSK535" s="436"/>
      <c r="MSL535" s="436"/>
      <c r="MSM535" s="436"/>
      <c r="MSN535" s="436"/>
      <c r="MSO535" s="436"/>
      <c r="MSP535" s="436"/>
      <c r="MSQ535" s="436"/>
      <c r="MSR535" s="436"/>
      <c r="MSS535" s="436"/>
      <c r="MST535" s="436"/>
      <c r="MSU535" s="436"/>
      <c r="MSV535" s="436"/>
      <c r="MSW535" s="436"/>
      <c r="MSX535" s="436"/>
      <c r="MSY535" s="436"/>
      <c r="MSZ535" s="436"/>
      <c r="MTA535" s="436"/>
      <c r="MTB535" s="436"/>
      <c r="MTC535" s="436"/>
      <c r="MTD535" s="436"/>
      <c r="MTE535" s="436"/>
      <c r="MTF535" s="436"/>
      <c r="MTG535" s="436"/>
      <c r="MTH535" s="436"/>
      <c r="MTI535" s="436"/>
      <c r="MTJ535" s="436"/>
      <c r="MTK535" s="436"/>
      <c r="MTL535" s="436"/>
      <c r="MTM535" s="436"/>
      <c r="MTN535" s="436"/>
      <c r="MTO535" s="436"/>
      <c r="MTP535" s="436"/>
      <c r="MTQ535" s="436"/>
      <c r="MTR535" s="436"/>
      <c r="MTS535" s="436"/>
      <c r="MTT535" s="436"/>
      <c r="MTU535" s="436"/>
      <c r="MTV535" s="436"/>
      <c r="MTW535" s="436"/>
      <c r="MTX535" s="436"/>
      <c r="MTY535" s="436"/>
      <c r="MTZ535" s="436"/>
      <c r="MUA535" s="436"/>
      <c r="MUB535" s="436"/>
      <c r="MUC535" s="436"/>
      <c r="MUD535" s="436"/>
      <c r="MUE535" s="436"/>
      <c r="MUF535" s="436"/>
      <c r="MUG535" s="436"/>
      <c r="MUH535" s="436"/>
      <c r="MUI535" s="436"/>
      <c r="MUJ535" s="436"/>
      <c r="MUK535" s="436"/>
      <c r="MUL535" s="436"/>
      <c r="MUM535" s="436"/>
      <c r="MUN535" s="436"/>
      <c r="MUO535" s="436"/>
      <c r="MUP535" s="436"/>
      <c r="MUQ535" s="436"/>
      <c r="MUR535" s="436"/>
      <c r="MUS535" s="436"/>
      <c r="MUT535" s="436"/>
      <c r="MUU535" s="436"/>
      <c r="MUV535" s="436"/>
      <c r="MUW535" s="436"/>
      <c r="MUX535" s="436"/>
      <c r="MUY535" s="436"/>
      <c r="MUZ535" s="436"/>
      <c r="MVA535" s="436"/>
      <c r="MVB535" s="436"/>
      <c r="MVC535" s="436"/>
      <c r="MVD535" s="436"/>
      <c r="MVE535" s="436"/>
      <c r="MVF535" s="436"/>
      <c r="MVG535" s="436"/>
      <c r="MVH535" s="436"/>
      <c r="MVI535" s="436"/>
      <c r="MVJ535" s="436"/>
      <c r="MVK535" s="436"/>
      <c r="MVL535" s="436"/>
      <c r="MVM535" s="436"/>
      <c r="MVN535" s="436"/>
      <c r="MVO535" s="436"/>
      <c r="MVP535" s="436"/>
      <c r="MVQ535" s="436"/>
      <c r="MVR535" s="436"/>
      <c r="MVS535" s="436"/>
      <c r="MVT535" s="436"/>
      <c r="MVU535" s="436"/>
      <c r="MVV535" s="436"/>
      <c r="MVW535" s="436"/>
      <c r="MVX535" s="436"/>
      <c r="MVY535" s="436"/>
      <c r="MVZ535" s="436"/>
      <c r="MWA535" s="436"/>
      <c r="MWB535" s="436"/>
      <c r="MWC535" s="436"/>
      <c r="MWD535" s="436"/>
      <c r="MWE535" s="436"/>
      <c r="MWF535" s="436"/>
      <c r="MWG535" s="436"/>
      <c r="MWH535" s="436"/>
      <c r="MWI535" s="436"/>
      <c r="MWJ535" s="436"/>
      <c r="MWK535" s="436"/>
      <c r="MWL535" s="436"/>
      <c r="MWM535" s="436"/>
      <c r="MWN535" s="436"/>
      <c r="MWO535" s="436"/>
      <c r="MWP535" s="436"/>
      <c r="MWQ535" s="436"/>
      <c r="MWR535" s="436"/>
      <c r="MWS535" s="436"/>
      <c r="MWT535" s="436"/>
      <c r="MWU535" s="436"/>
      <c r="MWV535" s="436"/>
      <c r="MWW535" s="436"/>
      <c r="MWX535" s="436"/>
      <c r="MWY535" s="436"/>
      <c r="MWZ535" s="436"/>
      <c r="MXA535" s="436"/>
      <c r="MXB535" s="436"/>
      <c r="MXC535" s="436"/>
      <c r="MXD535" s="436"/>
      <c r="MXE535" s="436"/>
      <c r="MXF535" s="436"/>
      <c r="MXG535" s="436"/>
      <c r="MXH535" s="436"/>
      <c r="MXI535" s="436"/>
      <c r="MXJ535" s="436"/>
      <c r="MXK535" s="436"/>
      <c r="MXL535" s="436"/>
      <c r="MXM535" s="436"/>
      <c r="MXN535" s="436"/>
      <c r="MXO535" s="436"/>
      <c r="MXP535" s="436"/>
      <c r="MXQ535" s="436"/>
      <c r="MXR535" s="436"/>
      <c r="MXS535" s="436"/>
      <c r="MXT535" s="436"/>
      <c r="MXU535" s="436"/>
      <c r="MXV535" s="436"/>
      <c r="MXW535" s="436"/>
      <c r="MXX535" s="436"/>
      <c r="MXY535" s="436"/>
      <c r="MXZ535" s="436"/>
      <c r="MYA535" s="436"/>
      <c r="MYB535" s="436"/>
      <c r="MYC535" s="436"/>
      <c r="MYD535" s="436"/>
      <c r="MYE535" s="436"/>
      <c r="MYF535" s="436"/>
      <c r="MYG535" s="436"/>
      <c r="MYH535" s="436"/>
      <c r="MYI535" s="436"/>
      <c r="MYJ535" s="436"/>
      <c r="MYK535" s="436"/>
      <c r="MYL535" s="436"/>
      <c r="MYM535" s="436"/>
      <c r="MYN535" s="436"/>
      <c r="MYO535" s="436"/>
      <c r="MYP535" s="436"/>
      <c r="MYQ535" s="436"/>
      <c r="MYR535" s="436"/>
      <c r="MYS535" s="436"/>
      <c r="MYT535" s="436"/>
      <c r="MYU535" s="436"/>
      <c r="MYV535" s="436"/>
      <c r="MYW535" s="436"/>
      <c r="MYX535" s="436"/>
      <c r="MYY535" s="436"/>
      <c r="MYZ535" s="436"/>
      <c r="MZA535" s="436"/>
      <c r="MZB535" s="436"/>
      <c r="MZC535" s="436"/>
      <c r="MZD535" s="436"/>
      <c r="MZE535" s="436"/>
      <c r="MZF535" s="436"/>
      <c r="MZG535" s="436"/>
      <c r="MZH535" s="436"/>
      <c r="MZI535" s="436"/>
      <c r="MZJ535" s="436"/>
      <c r="MZK535" s="436"/>
      <c r="MZL535" s="436"/>
      <c r="MZM535" s="436"/>
      <c r="MZN535" s="436"/>
      <c r="MZO535" s="436"/>
      <c r="MZP535" s="436"/>
      <c r="MZQ535" s="436"/>
      <c r="MZR535" s="436"/>
      <c r="MZS535" s="436"/>
      <c r="MZT535" s="436"/>
      <c r="MZU535" s="436"/>
      <c r="MZV535" s="436"/>
      <c r="MZW535" s="436"/>
      <c r="MZX535" s="436"/>
      <c r="MZY535" s="436"/>
      <c r="MZZ535" s="436"/>
      <c r="NAA535" s="436"/>
      <c r="NAB535" s="436"/>
      <c r="NAC535" s="436"/>
      <c r="NAD535" s="436"/>
      <c r="NAE535" s="436"/>
      <c r="NAF535" s="436"/>
      <c r="NAG535" s="436"/>
      <c r="NAH535" s="436"/>
      <c r="NAI535" s="436"/>
      <c r="NAJ535" s="436"/>
      <c r="NAK535" s="436"/>
      <c r="NAL535" s="436"/>
      <c r="NAM535" s="436"/>
      <c r="NAN535" s="436"/>
      <c r="NAO535" s="436"/>
      <c r="NAP535" s="436"/>
      <c r="NAQ535" s="436"/>
      <c r="NAR535" s="436"/>
      <c r="NAS535" s="436"/>
      <c r="NAT535" s="436"/>
      <c r="NAU535" s="436"/>
      <c r="NAV535" s="436"/>
      <c r="NAW535" s="436"/>
      <c r="NAX535" s="436"/>
      <c r="NAY535" s="436"/>
      <c r="NAZ535" s="436"/>
      <c r="NBA535" s="436"/>
      <c r="NBB535" s="436"/>
      <c r="NBC535" s="436"/>
      <c r="NBD535" s="436"/>
      <c r="NBE535" s="436"/>
      <c r="NBF535" s="436"/>
      <c r="NBG535" s="436"/>
      <c r="NBH535" s="436"/>
      <c r="NBI535" s="436"/>
      <c r="NBJ535" s="436"/>
      <c r="NBK535" s="436"/>
      <c r="NBL535" s="436"/>
      <c r="NBM535" s="436"/>
      <c r="NBN535" s="436"/>
      <c r="NBO535" s="436"/>
      <c r="NBP535" s="436"/>
      <c r="NBQ535" s="436"/>
      <c r="NBR535" s="436"/>
      <c r="NBS535" s="436"/>
      <c r="NBT535" s="436"/>
      <c r="NBU535" s="436"/>
      <c r="NBV535" s="436"/>
      <c r="NBW535" s="436"/>
      <c r="NBX535" s="436"/>
      <c r="NBY535" s="436"/>
      <c r="NBZ535" s="436"/>
      <c r="NCA535" s="436"/>
      <c r="NCB535" s="436"/>
      <c r="NCC535" s="436"/>
      <c r="NCD535" s="436"/>
      <c r="NCE535" s="436"/>
      <c r="NCF535" s="436"/>
      <c r="NCG535" s="436"/>
      <c r="NCH535" s="436"/>
      <c r="NCI535" s="436"/>
      <c r="NCJ535" s="436"/>
      <c r="NCK535" s="436"/>
      <c r="NCL535" s="436"/>
      <c r="NCM535" s="436"/>
      <c r="NCN535" s="436"/>
      <c r="NCO535" s="436"/>
      <c r="NCP535" s="436"/>
      <c r="NCQ535" s="436"/>
      <c r="NCR535" s="436"/>
      <c r="NCS535" s="436"/>
      <c r="NCT535" s="436"/>
      <c r="NCU535" s="436"/>
      <c r="NCV535" s="436"/>
      <c r="NCW535" s="436"/>
      <c r="NCX535" s="436"/>
      <c r="NCY535" s="436"/>
      <c r="NCZ535" s="436"/>
      <c r="NDA535" s="436"/>
      <c r="NDB535" s="436"/>
      <c r="NDC535" s="436"/>
      <c r="NDD535" s="436"/>
      <c r="NDE535" s="436"/>
      <c r="NDF535" s="436"/>
      <c r="NDG535" s="436"/>
      <c r="NDH535" s="436"/>
      <c r="NDI535" s="436"/>
      <c r="NDJ535" s="436"/>
      <c r="NDK535" s="436"/>
      <c r="NDL535" s="436"/>
      <c r="NDM535" s="436"/>
      <c r="NDN535" s="436"/>
      <c r="NDO535" s="436"/>
      <c r="NDP535" s="436"/>
      <c r="NDQ535" s="436"/>
      <c r="NDR535" s="436"/>
      <c r="NDS535" s="436"/>
      <c r="NDT535" s="436"/>
      <c r="NDU535" s="436"/>
      <c r="NDV535" s="436"/>
      <c r="NDW535" s="436"/>
      <c r="NDX535" s="436"/>
      <c r="NDY535" s="436"/>
      <c r="NDZ535" s="436"/>
      <c r="NEA535" s="436"/>
      <c r="NEB535" s="436"/>
      <c r="NEC535" s="436"/>
      <c r="NED535" s="436"/>
      <c r="NEE535" s="436"/>
      <c r="NEF535" s="436"/>
      <c r="NEG535" s="436"/>
      <c r="NEH535" s="436"/>
      <c r="NEI535" s="436"/>
      <c r="NEJ535" s="436"/>
      <c r="NEK535" s="436"/>
      <c r="NEL535" s="436"/>
      <c r="NEM535" s="436"/>
      <c r="NEN535" s="436"/>
      <c r="NEO535" s="436"/>
      <c r="NEP535" s="436"/>
      <c r="NEQ535" s="436"/>
      <c r="NER535" s="436"/>
      <c r="NES535" s="436"/>
      <c r="NET535" s="436"/>
      <c r="NEU535" s="436"/>
      <c r="NEV535" s="436"/>
      <c r="NEW535" s="436"/>
      <c r="NEX535" s="436"/>
      <c r="NEY535" s="436"/>
      <c r="NEZ535" s="436"/>
      <c r="NFA535" s="436"/>
      <c r="NFB535" s="436"/>
      <c r="NFC535" s="436"/>
      <c r="NFD535" s="436"/>
      <c r="NFE535" s="436"/>
      <c r="NFF535" s="436"/>
      <c r="NFG535" s="436"/>
      <c r="NFH535" s="436"/>
      <c r="NFI535" s="436"/>
      <c r="NFJ535" s="436"/>
      <c r="NFK535" s="436"/>
      <c r="NFL535" s="436"/>
      <c r="NFM535" s="436"/>
      <c r="NFN535" s="436"/>
      <c r="NFO535" s="436"/>
      <c r="NFP535" s="436"/>
      <c r="NFQ535" s="436"/>
      <c r="NFR535" s="436"/>
      <c r="NFS535" s="436"/>
      <c r="NFT535" s="436"/>
      <c r="NFU535" s="436"/>
      <c r="NFV535" s="436"/>
      <c r="NFW535" s="436"/>
      <c r="NFX535" s="436"/>
      <c r="NFY535" s="436"/>
      <c r="NFZ535" s="436"/>
      <c r="NGA535" s="436"/>
      <c r="NGB535" s="436"/>
      <c r="NGC535" s="436"/>
      <c r="NGD535" s="436"/>
      <c r="NGE535" s="436"/>
      <c r="NGF535" s="436"/>
      <c r="NGG535" s="436"/>
      <c r="NGH535" s="436"/>
      <c r="NGI535" s="436"/>
      <c r="NGJ535" s="436"/>
      <c r="NGK535" s="436"/>
      <c r="NGL535" s="436"/>
      <c r="NGM535" s="436"/>
      <c r="NGN535" s="436"/>
      <c r="NGO535" s="436"/>
      <c r="NGP535" s="436"/>
      <c r="NGQ535" s="436"/>
      <c r="NGR535" s="436"/>
      <c r="NGS535" s="436"/>
      <c r="NGT535" s="436"/>
      <c r="NGU535" s="436"/>
      <c r="NGV535" s="436"/>
      <c r="NGW535" s="436"/>
      <c r="NGX535" s="436"/>
      <c r="NGY535" s="436"/>
      <c r="NGZ535" s="436"/>
      <c r="NHA535" s="436"/>
      <c r="NHB535" s="436"/>
      <c r="NHC535" s="436"/>
      <c r="NHD535" s="436"/>
      <c r="NHE535" s="436"/>
      <c r="NHF535" s="436"/>
      <c r="NHG535" s="436"/>
      <c r="NHH535" s="436"/>
      <c r="NHI535" s="436"/>
      <c r="NHJ535" s="436"/>
      <c r="NHK535" s="436"/>
      <c r="NHL535" s="436"/>
      <c r="NHM535" s="436"/>
      <c r="NHN535" s="436"/>
      <c r="NHO535" s="436"/>
      <c r="NHP535" s="436"/>
      <c r="NHQ535" s="436"/>
      <c r="NHR535" s="436"/>
      <c r="NHS535" s="436"/>
      <c r="NHT535" s="436"/>
      <c r="NHU535" s="436"/>
      <c r="NHV535" s="436"/>
      <c r="NHW535" s="436"/>
      <c r="NHX535" s="436"/>
      <c r="NHY535" s="436"/>
      <c r="NHZ535" s="436"/>
      <c r="NIA535" s="436"/>
      <c r="NIB535" s="436"/>
      <c r="NIC535" s="436"/>
      <c r="NID535" s="436"/>
      <c r="NIE535" s="436"/>
      <c r="NIF535" s="436"/>
      <c r="NIG535" s="436"/>
      <c r="NIH535" s="436"/>
      <c r="NII535" s="436"/>
      <c r="NIJ535" s="436"/>
      <c r="NIK535" s="436"/>
      <c r="NIL535" s="436"/>
      <c r="NIM535" s="436"/>
      <c r="NIN535" s="436"/>
      <c r="NIO535" s="436"/>
      <c r="NIP535" s="436"/>
      <c r="NIQ535" s="436"/>
      <c r="NIR535" s="436"/>
      <c r="NIS535" s="436"/>
      <c r="NIT535" s="436"/>
      <c r="NIU535" s="436"/>
      <c r="NIV535" s="436"/>
      <c r="NIW535" s="436"/>
      <c r="NIX535" s="436"/>
      <c r="NIY535" s="436"/>
      <c r="NIZ535" s="436"/>
      <c r="NJA535" s="436"/>
      <c r="NJB535" s="436"/>
      <c r="NJC535" s="436"/>
      <c r="NJD535" s="436"/>
      <c r="NJE535" s="436"/>
      <c r="NJF535" s="436"/>
      <c r="NJG535" s="436"/>
      <c r="NJH535" s="436"/>
      <c r="NJI535" s="436"/>
      <c r="NJJ535" s="436"/>
      <c r="NJK535" s="436"/>
      <c r="NJL535" s="436"/>
      <c r="NJM535" s="436"/>
      <c r="NJN535" s="436"/>
      <c r="NJO535" s="436"/>
      <c r="NJP535" s="436"/>
      <c r="NJQ535" s="436"/>
      <c r="NJR535" s="436"/>
      <c r="NJS535" s="436"/>
      <c r="NJT535" s="436"/>
      <c r="NJU535" s="436"/>
      <c r="NJV535" s="436"/>
      <c r="NJW535" s="436"/>
      <c r="NJX535" s="436"/>
      <c r="NJY535" s="436"/>
      <c r="NJZ535" s="436"/>
      <c r="NKA535" s="436"/>
      <c r="NKB535" s="436"/>
      <c r="NKC535" s="436"/>
      <c r="NKD535" s="436"/>
      <c r="NKE535" s="436"/>
      <c r="NKF535" s="436"/>
      <c r="NKG535" s="436"/>
      <c r="NKH535" s="436"/>
      <c r="NKI535" s="436"/>
      <c r="NKJ535" s="436"/>
      <c r="NKK535" s="436"/>
      <c r="NKL535" s="436"/>
      <c r="NKM535" s="436"/>
      <c r="NKN535" s="436"/>
      <c r="NKO535" s="436"/>
      <c r="NKP535" s="436"/>
      <c r="NKQ535" s="436"/>
      <c r="NKR535" s="436"/>
      <c r="NKS535" s="436"/>
      <c r="NKT535" s="436"/>
      <c r="NKU535" s="436"/>
      <c r="NKV535" s="436"/>
      <c r="NKW535" s="436"/>
      <c r="NKX535" s="436"/>
      <c r="NKY535" s="436"/>
      <c r="NKZ535" s="436"/>
      <c r="NLA535" s="436"/>
      <c r="NLB535" s="436"/>
      <c r="NLC535" s="436"/>
      <c r="NLD535" s="436"/>
      <c r="NLE535" s="436"/>
      <c r="NLF535" s="436"/>
      <c r="NLG535" s="436"/>
      <c r="NLH535" s="436"/>
      <c r="NLI535" s="436"/>
      <c r="NLJ535" s="436"/>
      <c r="NLK535" s="436"/>
      <c r="NLL535" s="436"/>
      <c r="NLM535" s="436"/>
      <c r="NLN535" s="436"/>
      <c r="NLO535" s="436"/>
      <c r="NLP535" s="436"/>
      <c r="NLQ535" s="436"/>
      <c r="NLR535" s="436"/>
      <c r="NLS535" s="436"/>
      <c r="NLT535" s="436"/>
      <c r="NLU535" s="436"/>
      <c r="NLV535" s="436"/>
      <c r="NLW535" s="436"/>
      <c r="NLX535" s="436"/>
      <c r="NLY535" s="436"/>
      <c r="NLZ535" s="436"/>
      <c r="NMA535" s="436"/>
      <c r="NMB535" s="436"/>
      <c r="NMC535" s="436"/>
      <c r="NMD535" s="436"/>
      <c r="NME535" s="436"/>
      <c r="NMF535" s="436"/>
      <c r="NMG535" s="436"/>
      <c r="NMH535" s="436"/>
      <c r="NMI535" s="436"/>
      <c r="NMJ535" s="436"/>
      <c r="NMK535" s="436"/>
      <c r="NML535" s="436"/>
      <c r="NMM535" s="436"/>
      <c r="NMN535" s="436"/>
      <c r="NMO535" s="436"/>
      <c r="NMP535" s="436"/>
      <c r="NMQ535" s="436"/>
      <c r="NMR535" s="436"/>
      <c r="NMS535" s="436"/>
      <c r="NMT535" s="436"/>
      <c r="NMU535" s="436"/>
      <c r="NMV535" s="436"/>
      <c r="NMW535" s="436"/>
      <c r="NMX535" s="436"/>
      <c r="NMY535" s="436"/>
      <c r="NMZ535" s="436"/>
      <c r="NNA535" s="436"/>
      <c r="NNB535" s="436"/>
      <c r="NNC535" s="436"/>
      <c r="NND535" s="436"/>
      <c r="NNE535" s="436"/>
      <c r="NNF535" s="436"/>
      <c r="NNG535" s="436"/>
      <c r="NNH535" s="436"/>
      <c r="NNI535" s="436"/>
      <c r="NNJ535" s="436"/>
      <c r="NNK535" s="436"/>
      <c r="NNL535" s="436"/>
      <c r="NNM535" s="436"/>
      <c r="NNN535" s="436"/>
      <c r="NNO535" s="436"/>
      <c r="NNP535" s="436"/>
      <c r="NNQ535" s="436"/>
      <c r="NNR535" s="436"/>
      <c r="NNS535" s="436"/>
      <c r="NNT535" s="436"/>
      <c r="NNU535" s="436"/>
      <c r="NNV535" s="436"/>
      <c r="NNW535" s="436"/>
      <c r="NNX535" s="436"/>
      <c r="NNY535" s="436"/>
      <c r="NNZ535" s="436"/>
      <c r="NOA535" s="436"/>
      <c r="NOB535" s="436"/>
      <c r="NOC535" s="436"/>
      <c r="NOD535" s="436"/>
      <c r="NOE535" s="436"/>
      <c r="NOF535" s="436"/>
      <c r="NOG535" s="436"/>
      <c r="NOH535" s="436"/>
      <c r="NOI535" s="436"/>
      <c r="NOJ535" s="436"/>
      <c r="NOK535" s="436"/>
      <c r="NOL535" s="436"/>
      <c r="NOM535" s="436"/>
      <c r="NON535" s="436"/>
      <c r="NOO535" s="436"/>
      <c r="NOP535" s="436"/>
      <c r="NOQ535" s="436"/>
      <c r="NOR535" s="436"/>
      <c r="NOS535" s="436"/>
      <c r="NOT535" s="436"/>
      <c r="NOU535" s="436"/>
      <c r="NOV535" s="436"/>
      <c r="NOW535" s="436"/>
      <c r="NOX535" s="436"/>
      <c r="NOY535" s="436"/>
      <c r="NOZ535" s="436"/>
      <c r="NPA535" s="436"/>
      <c r="NPB535" s="436"/>
      <c r="NPC535" s="436"/>
      <c r="NPD535" s="436"/>
      <c r="NPE535" s="436"/>
      <c r="NPF535" s="436"/>
      <c r="NPG535" s="436"/>
      <c r="NPH535" s="436"/>
      <c r="NPI535" s="436"/>
      <c r="NPJ535" s="436"/>
      <c r="NPK535" s="436"/>
      <c r="NPL535" s="436"/>
      <c r="NPM535" s="436"/>
      <c r="NPN535" s="436"/>
      <c r="NPO535" s="436"/>
      <c r="NPP535" s="436"/>
      <c r="NPQ535" s="436"/>
      <c r="NPR535" s="436"/>
      <c r="NPS535" s="436"/>
      <c r="NPT535" s="436"/>
      <c r="NPU535" s="436"/>
      <c r="NPV535" s="436"/>
      <c r="NPW535" s="436"/>
      <c r="NPX535" s="436"/>
      <c r="NPY535" s="436"/>
      <c r="NPZ535" s="436"/>
      <c r="NQA535" s="436"/>
      <c r="NQB535" s="436"/>
      <c r="NQC535" s="436"/>
      <c r="NQD535" s="436"/>
      <c r="NQE535" s="436"/>
      <c r="NQF535" s="436"/>
      <c r="NQG535" s="436"/>
      <c r="NQH535" s="436"/>
      <c r="NQI535" s="436"/>
      <c r="NQJ535" s="436"/>
      <c r="NQK535" s="436"/>
      <c r="NQL535" s="436"/>
      <c r="NQM535" s="436"/>
      <c r="NQN535" s="436"/>
      <c r="NQO535" s="436"/>
      <c r="NQP535" s="436"/>
      <c r="NQQ535" s="436"/>
      <c r="NQR535" s="436"/>
      <c r="NQS535" s="436"/>
      <c r="NQT535" s="436"/>
      <c r="NQU535" s="436"/>
      <c r="NQV535" s="436"/>
      <c r="NQW535" s="436"/>
      <c r="NQX535" s="436"/>
      <c r="NQY535" s="436"/>
      <c r="NQZ535" s="436"/>
      <c r="NRA535" s="436"/>
      <c r="NRB535" s="436"/>
      <c r="NRC535" s="436"/>
      <c r="NRD535" s="436"/>
      <c r="NRE535" s="436"/>
      <c r="NRF535" s="436"/>
      <c r="NRG535" s="436"/>
      <c r="NRH535" s="436"/>
      <c r="NRI535" s="436"/>
      <c r="NRJ535" s="436"/>
      <c r="NRK535" s="436"/>
      <c r="NRL535" s="436"/>
      <c r="NRM535" s="436"/>
      <c r="NRN535" s="436"/>
      <c r="NRO535" s="436"/>
      <c r="NRP535" s="436"/>
      <c r="NRQ535" s="436"/>
      <c r="NRR535" s="436"/>
      <c r="NRS535" s="436"/>
      <c r="NRT535" s="436"/>
      <c r="NRU535" s="436"/>
      <c r="NRV535" s="436"/>
      <c r="NRW535" s="436"/>
      <c r="NRX535" s="436"/>
      <c r="NRY535" s="436"/>
      <c r="NRZ535" s="436"/>
      <c r="NSA535" s="436"/>
      <c r="NSB535" s="436"/>
      <c r="NSC535" s="436"/>
      <c r="NSD535" s="436"/>
      <c r="NSE535" s="436"/>
      <c r="NSF535" s="436"/>
      <c r="NSG535" s="436"/>
      <c r="NSH535" s="436"/>
      <c r="NSI535" s="436"/>
      <c r="NSJ535" s="436"/>
      <c r="NSK535" s="436"/>
      <c r="NSL535" s="436"/>
      <c r="NSM535" s="436"/>
      <c r="NSN535" s="436"/>
      <c r="NSO535" s="436"/>
      <c r="NSP535" s="436"/>
      <c r="NSQ535" s="436"/>
      <c r="NSR535" s="436"/>
      <c r="NSS535" s="436"/>
      <c r="NST535" s="436"/>
      <c r="NSU535" s="436"/>
      <c r="NSV535" s="436"/>
      <c r="NSW535" s="436"/>
      <c r="NSX535" s="436"/>
      <c r="NSY535" s="436"/>
      <c r="NSZ535" s="436"/>
      <c r="NTA535" s="436"/>
      <c r="NTB535" s="436"/>
      <c r="NTC535" s="436"/>
      <c r="NTD535" s="436"/>
      <c r="NTE535" s="436"/>
      <c r="NTF535" s="436"/>
      <c r="NTG535" s="436"/>
      <c r="NTH535" s="436"/>
      <c r="NTI535" s="436"/>
      <c r="NTJ535" s="436"/>
      <c r="NTK535" s="436"/>
      <c r="NTL535" s="436"/>
      <c r="NTM535" s="436"/>
      <c r="NTN535" s="436"/>
      <c r="NTO535" s="436"/>
      <c r="NTP535" s="436"/>
      <c r="NTQ535" s="436"/>
      <c r="NTR535" s="436"/>
      <c r="NTS535" s="436"/>
      <c r="NTT535" s="436"/>
      <c r="NTU535" s="436"/>
      <c r="NTV535" s="436"/>
      <c r="NTW535" s="436"/>
      <c r="NTX535" s="436"/>
      <c r="NTY535" s="436"/>
      <c r="NTZ535" s="436"/>
      <c r="NUA535" s="436"/>
      <c r="NUB535" s="436"/>
      <c r="NUC535" s="436"/>
      <c r="NUD535" s="436"/>
      <c r="NUE535" s="436"/>
      <c r="NUF535" s="436"/>
      <c r="NUG535" s="436"/>
      <c r="NUH535" s="436"/>
      <c r="NUI535" s="436"/>
      <c r="NUJ535" s="436"/>
      <c r="NUK535" s="436"/>
      <c r="NUL535" s="436"/>
      <c r="NUM535" s="436"/>
      <c r="NUN535" s="436"/>
      <c r="NUO535" s="436"/>
      <c r="NUP535" s="436"/>
      <c r="NUQ535" s="436"/>
      <c r="NUR535" s="436"/>
      <c r="NUS535" s="436"/>
      <c r="NUT535" s="436"/>
      <c r="NUU535" s="436"/>
      <c r="NUV535" s="436"/>
      <c r="NUW535" s="436"/>
      <c r="NUX535" s="436"/>
      <c r="NUY535" s="436"/>
      <c r="NUZ535" s="436"/>
      <c r="NVA535" s="436"/>
      <c r="NVB535" s="436"/>
      <c r="NVC535" s="436"/>
      <c r="NVD535" s="436"/>
      <c r="NVE535" s="436"/>
      <c r="NVF535" s="436"/>
      <c r="NVG535" s="436"/>
      <c r="NVH535" s="436"/>
      <c r="NVI535" s="436"/>
      <c r="NVJ535" s="436"/>
      <c r="NVK535" s="436"/>
      <c r="NVL535" s="436"/>
      <c r="NVM535" s="436"/>
      <c r="NVN535" s="436"/>
      <c r="NVO535" s="436"/>
      <c r="NVP535" s="436"/>
      <c r="NVQ535" s="436"/>
      <c r="NVR535" s="436"/>
      <c r="NVS535" s="436"/>
      <c r="NVT535" s="436"/>
      <c r="NVU535" s="436"/>
      <c r="NVV535" s="436"/>
      <c r="NVW535" s="436"/>
      <c r="NVX535" s="436"/>
      <c r="NVY535" s="436"/>
      <c r="NVZ535" s="436"/>
      <c r="NWA535" s="436"/>
      <c r="NWB535" s="436"/>
      <c r="NWC535" s="436"/>
      <c r="NWD535" s="436"/>
      <c r="NWE535" s="436"/>
      <c r="NWF535" s="436"/>
      <c r="NWG535" s="436"/>
      <c r="NWH535" s="436"/>
      <c r="NWI535" s="436"/>
      <c r="NWJ535" s="436"/>
      <c r="NWK535" s="436"/>
      <c r="NWL535" s="436"/>
      <c r="NWM535" s="436"/>
      <c r="NWN535" s="436"/>
      <c r="NWO535" s="436"/>
      <c r="NWP535" s="436"/>
      <c r="NWQ535" s="436"/>
      <c r="NWR535" s="436"/>
      <c r="NWS535" s="436"/>
      <c r="NWT535" s="436"/>
      <c r="NWU535" s="436"/>
      <c r="NWV535" s="436"/>
      <c r="NWW535" s="436"/>
      <c r="NWX535" s="436"/>
      <c r="NWY535" s="436"/>
      <c r="NWZ535" s="436"/>
      <c r="NXA535" s="436"/>
      <c r="NXB535" s="436"/>
      <c r="NXC535" s="436"/>
      <c r="NXD535" s="436"/>
      <c r="NXE535" s="436"/>
      <c r="NXF535" s="436"/>
      <c r="NXG535" s="436"/>
      <c r="NXH535" s="436"/>
      <c r="NXI535" s="436"/>
      <c r="NXJ535" s="436"/>
      <c r="NXK535" s="436"/>
      <c r="NXL535" s="436"/>
      <c r="NXM535" s="436"/>
      <c r="NXN535" s="436"/>
      <c r="NXO535" s="436"/>
      <c r="NXP535" s="436"/>
      <c r="NXQ535" s="436"/>
      <c r="NXR535" s="436"/>
      <c r="NXS535" s="436"/>
      <c r="NXT535" s="436"/>
      <c r="NXU535" s="436"/>
      <c r="NXV535" s="436"/>
      <c r="NXW535" s="436"/>
      <c r="NXX535" s="436"/>
      <c r="NXY535" s="436"/>
      <c r="NXZ535" s="436"/>
      <c r="NYA535" s="436"/>
      <c r="NYB535" s="436"/>
      <c r="NYC535" s="436"/>
      <c r="NYD535" s="436"/>
      <c r="NYE535" s="436"/>
      <c r="NYF535" s="436"/>
      <c r="NYG535" s="436"/>
      <c r="NYH535" s="436"/>
      <c r="NYI535" s="436"/>
      <c r="NYJ535" s="436"/>
      <c r="NYK535" s="436"/>
      <c r="NYL535" s="436"/>
      <c r="NYM535" s="436"/>
      <c r="NYN535" s="436"/>
      <c r="NYO535" s="436"/>
      <c r="NYP535" s="436"/>
      <c r="NYQ535" s="436"/>
      <c r="NYR535" s="436"/>
      <c r="NYS535" s="436"/>
      <c r="NYT535" s="436"/>
      <c r="NYU535" s="436"/>
      <c r="NYV535" s="436"/>
      <c r="NYW535" s="436"/>
      <c r="NYX535" s="436"/>
      <c r="NYY535" s="436"/>
      <c r="NYZ535" s="436"/>
      <c r="NZA535" s="436"/>
      <c r="NZB535" s="436"/>
      <c r="NZC535" s="436"/>
      <c r="NZD535" s="436"/>
      <c r="NZE535" s="436"/>
      <c r="NZF535" s="436"/>
      <c r="NZG535" s="436"/>
      <c r="NZH535" s="436"/>
      <c r="NZI535" s="436"/>
      <c r="NZJ535" s="436"/>
      <c r="NZK535" s="436"/>
      <c r="NZL535" s="436"/>
      <c r="NZM535" s="436"/>
      <c r="NZN535" s="436"/>
      <c r="NZO535" s="436"/>
      <c r="NZP535" s="436"/>
      <c r="NZQ535" s="436"/>
      <c r="NZR535" s="436"/>
      <c r="NZS535" s="436"/>
      <c r="NZT535" s="436"/>
      <c r="NZU535" s="436"/>
      <c r="NZV535" s="436"/>
      <c r="NZW535" s="436"/>
      <c r="NZX535" s="436"/>
      <c r="NZY535" s="436"/>
      <c r="NZZ535" s="436"/>
      <c r="OAA535" s="436"/>
      <c r="OAB535" s="436"/>
      <c r="OAC535" s="436"/>
      <c r="OAD535" s="436"/>
      <c r="OAE535" s="436"/>
      <c r="OAF535" s="436"/>
      <c r="OAG535" s="436"/>
      <c r="OAH535" s="436"/>
      <c r="OAI535" s="436"/>
      <c r="OAJ535" s="436"/>
      <c r="OAK535" s="436"/>
      <c r="OAL535" s="436"/>
      <c r="OAM535" s="436"/>
      <c r="OAN535" s="436"/>
      <c r="OAO535" s="436"/>
      <c r="OAP535" s="436"/>
      <c r="OAQ535" s="436"/>
      <c r="OAR535" s="436"/>
      <c r="OAS535" s="436"/>
      <c r="OAT535" s="436"/>
      <c r="OAU535" s="436"/>
      <c r="OAV535" s="436"/>
      <c r="OAW535" s="436"/>
      <c r="OAX535" s="436"/>
      <c r="OAY535" s="436"/>
      <c r="OAZ535" s="436"/>
      <c r="OBA535" s="436"/>
      <c r="OBB535" s="436"/>
      <c r="OBC535" s="436"/>
      <c r="OBD535" s="436"/>
      <c r="OBE535" s="436"/>
      <c r="OBF535" s="436"/>
      <c r="OBG535" s="436"/>
      <c r="OBH535" s="436"/>
      <c r="OBI535" s="436"/>
      <c r="OBJ535" s="436"/>
      <c r="OBK535" s="436"/>
      <c r="OBL535" s="436"/>
      <c r="OBM535" s="436"/>
      <c r="OBN535" s="436"/>
      <c r="OBO535" s="436"/>
      <c r="OBP535" s="436"/>
      <c r="OBQ535" s="436"/>
      <c r="OBR535" s="436"/>
      <c r="OBS535" s="436"/>
      <c r="OBT535" s="436"/>
      <c r="OBU535" s="436"/>
      <c r="OBV535" s="436"/>
      <c r="OBW535" s="436"/>
      <c r="OBX535" s="436"/>
      <c r="OBY535" s="436"/>
      <c r="OBZ535" s="436"/>
      <c r="OCA535" s="436"/>
      <c r="OCB535" s="436"/>
      <c r="OCC535" s="436"/>
      <c r="OCD535" s="436"/>
      <c r="OCE535" s="436"/>
      <c r="OCF535" s="436"/>
      <c r="OCG535" s="436"/>
      <c r="OCH535" s="436"/>
      <c r="OCI535" s="436"/>
      <c r="OCJ535" s="436"/>
      <c r="OCK535" s="436"/>
      <c r="OCL535" s="436"/>
      <c r="OCM535" s="436"/>
      <c r="OCN535" s="436"/>
      <c r="OCO535" s="436"/>
      <c r="OCP535" s="436"/>
      <c r="OCQ535" s="436"/>
      <c r="OCR535" s="436"/>
      <c r="OCS535" s="436"/>
      <c r="OCT535" s="436"/>
      <c r="OCU535" s="436"/>
      <c r="OCV535" s="436"/>
      <c r="OCW535" s="436"/>
      <c r="OCX535" s="436"/>
      <c r="OCY535" s="436"/>
      <c r="OCZ535" s="436"/>
      <c r="ODA535" s="436"/>
      <c r="ODB535" s="436"/>
      <c r="ODC535" s="436"/>
      <c r="ODD535" s="436"/>
      <c r="ODE535" s="436"/>
      <c r="ODF535" s="436"/>
      <c r="ODG535" s="436"/>
      <c r="ODH535" s="436"/>
      <c r="ODI535" s="436"/>
      <c r="ODJ535" s="436"/>
      <c r="ODK535" s="436"/>
      <c r="ODL535" s="436"/>
      <c r="ODM535" s="436"/>
      <c r="ODN535" s="436"/>
      <c r="ODO535" s="436"/>
      <c r="ODP535" s="436"/>
      <c r="ODQ535" s="436"/>
      <c r="ODR535" s="436"/>
      <c r="ODS535" s="436"/>
      <c r="ODT535" s="436"/>
      <c r="ODU535" s="436"/>
      <c r="ODV535" s="436"/>
      <c r="ODW535" s="436"/>
      <c r="ODX535" s="436"/>
      <c r="ODY535" s="436"/>
      <c r="ODZ535" s="436"/>
      <c r="OEA535" s="436"/>
      <c r="OEB535" s="436"/>
      <c r="OEC535" s="436"/>
      <c r="OED535" s="436"/>
      <c r="OEE535" s="436"/>
      <c r="OEF535" s="436"/>
      <c r="OEG535" s="436"/>
      <c r="OEH535" s="436"/>
      <c r="OEI535" s="436"/>
      <c r="OEJ535" s="436"/>
      <c r="OEK535" s="436"/>
      <c r="OEL535" s="436"/>
      <c r="OEM535" s="436"/>
      <c r="OEN535" s="436"/>
      <c r="OEO535" s="436"/>
      <c r="OEP535" s="436"/>
      <c r="OEQ535" s="436"/>
      <c r="OER535" s="436"/>
      <c r="OES535" s="436"/>
      <c r="OET535" s="436"/>
      <c r="OEU535" s="436"/>
      <c r="OEV535" s="436"/>
      <c r="OEW535" s="436"/>
      <c r="OEX535" s="436"/>
      <c r="OEY535" s="436"/>
      <c r="OEZ535" s="436"/>
      <c r="OFA535" s="436"/>
      <c r="OFB535" s="436"/>
      <c r="OFC535" s="436"/>
      <c r="OFD535" s="436"/>
      <c r="OFE535" s="436"/>
      <c r="OFF535" s="436"/>
      <c r="OFG535" s="436"/>
      <c r="OFH535" s="436"/>
      <c r="OFI535" s="436"/>
      <c r="OFJ535" s="436"/>
      <c r="OFK535" s="436"/>
      <c r="OFL535" s="436"/>
      <c r="OFM535" s="436"/>
      <c r="OFN535" s="436"/>
      <c r="OFO535" s="436"/>
      <c r="OFP535" s="436"/>
      <c r="OFQ535" s="436"/>
      <c r="OFR535" s="436"/>
      <c r="OFS535" s="436"/>
      <c r="OFT535" s="436"/>
      <c r="OFU535" s="436"/>
      <c r="OFV535" s="436"/>
      <c r="OFW535" s="436"/>
      <c r="OFX535" s="436"/>
      <c r="OFY535" s="436"/>
      <c r="OFZ535" s="436"/>
      <c r="OGA535" s="436"/>
      <c r="OGB535" s="436"/>
      <c r="OGC535" s="436"/>
      <c r="OGD535" s="436"/>
      <c r="OGE535" s="436"/>
      <c r="OGF535" s="436"/>
      <c r="OGG535" s="436"/>
      <c r="OGH535" s="436"/>
      <c r="OGI535" s="436"/>
      <c r="OGJ535" s="436"/>
      <c r="OGK535" s="436"/>
      <c r="OGL535" s="436"/>
      <c r="OGM535" s="436"/>
      <c r="OGN535" s="436"/>
      <c r="OGO535" s="436"/>
      <c r="OGP535" s="436"/>
      <c r="OGQ535" s="436"/>
      <c r="OGR535" s="436"/>
      <c r="OGS535" s="436"/>
      <c r="OGT535" s="436"/>
      <c r="OGU535" s="436"/>
      <c r="OGV535" s="436"/>
      <c r="OGW535" s="436"/>
      <c r="OGX535" s="436"/>
      <c r="OGY535" s="436"/>
      <c r="OGZ535" s="436"/>
      <c r="OHA535" s="436"/>
      <c r="OHB535" s="436"/>
      <c r="OHC535" s="436"/>
      <c r="OHD535" s="436"/>
      <c r="OHE535" s="436"/>
      <c r="OHF535" s="436"/>
      <c r="OHG535" s="436"/>
      <c r="OHH535" s="436"/>
      <c r="OHI535" s="436"/>
      <c r="OHJ535" s="436"/>
      <c r="OHK535" s="436"/>
      <c r="OHL535" s="436"/>
      <c r="OHM535" s="436"/>
      <c r="OHN535" s="436"/>
      <c r="OHO535" s="436"/>
      <c r="OHP535" s="436"/>
      <c r="OHQ535" s="436"/>
      <c r="OHR535" s="436"/>
      <c r="OHS535" s="436"/>
      <c r="OHT535" s="436"/>
      <c r="OHU535" s="436"/>
      <c r="OHV535" s="436"/>
      <c r="OHW535" s="436"/>
      <c r="OHX535" s="436"/>
      <c r="OHY535" s="436"/>
      <c r="OHZ535" s="436"/>
      <c r="OIA535" s="436"/>
      <c r="OIB535" s="436"/>
      <c r="OIC535" s="436"/>
      <c r="OID535" s="436"/>
      <c r="OIE535" s="436"/>
      <c r="OIF535" s="436"/>
      <c r="OIG535" s="436"/>
      <c r="OIH535" s="436"/>
      <c r="OII535" s="436"/>
      <c r="OIJ535" s="436"/>
      <c r="OIK535" s="436"/>
      <c r="OIL535" s="436"/>
      <c r="OIM535" s="436"/>
      <c r="OIN535" s="436"/>
      <c r="OIO535" s="436"/>
      <c r="OIP535" s="436"/>
      <c r="OIQ535" s="436"/>
      <c r="OIR535" s="436"/>
      <c r="OIS535" s="436"/>
      <c r="OIT535" s="436"/>
      <c r="OIU535" s="436"/>
      <c r="OIV535" s="436"/>
      <c r="OIW535" s="436"/>
      <c r="OIX535" s="436"/>
      <c r="OIY535" s="436"/>
      <c r="OIZ535" s="436"/>
      <c r="OJA535" s="436"/>
      <c r="OJB535" s="436"/>
      <c r="OJC535" s="436"/>
      <c r="OJD535" s="436"/>
      <c r="OJE535" s="436"/>
      <c r="OJF535" s="436"/>
      <c r="OJG535" s="436"/>
      <c r="OJH535" s="436"/>
      <c r="OJI535" s="436"/>
      <c r="OJJ535" s="436"/>
      <c r="OJK535" s="436"/>
      <c r="OJL535" s="436"/>
      <c r="OJM535" s="436"/>
      <c r="OJN535" s="436"/>
      <c r="OJO535" s="436"/>
      <c r="OJP535" s="436"/>
      <c r="OJQ535" s="436"/>
      <c r="OJR535" s="436"/>
      <c r="OJS535" s="436"/>
      <c r="OJT535" s="436"/>
      <c r="OJU535" s="436"/>
      <c r="OJV535" s="436"/>
      <c r="OJW535" s="436"/>
      <c r="OJX535" s="436"/>
      <c r="OJY535" s="436"/>
      <c r="OJZ535" s="436"/>
      <c r="OKA535" s="436"/>
      <c r="OKB535" s="436"/>
      <c r="OKC535" s="436"/>
      <c r="OKD535" s="436"/>
      <c r="OKE535" s="436"/>
      <c r="OKF535" s="436"/>
      <c r="OKG535" s="436"/>
      <c r="OKH535" s="436"/>
      <c r="OKI535" s="436"/>
      <c r="OKJ535" s="436"/>
      <c r="OKK535" s="436"/>
      <c r="OKL535" s="436"/>
      <c r="OKM535" s="436"/>
      <c r="OKN535" s="436"/>
      <c r="OKO535" s="436"/>
      <c r="OKP535" s="436"/>
      <c r="OKQ535" s="436"/>
      <c r="OKR535" s="436"/>
      <c r="OKS535" s="436"/>
      <c r="OKT535" s="436"/>
      <c r="OKU535" s="436"/>
      <c r="OKV535" s="436"/>
      <c r="OKW535" s="436"/>
      <c r="OKX535" s="436"/>
      <c r="OKY535" s="436"/>
      <c r="OKZ535" s="436"/>
      <c r="OLA535" s="436"/>
      <c r="OLB535" s="436"/>
      <c r="OLC535" s="436"/>
      <c r="OLD535" s="436"/>
      <c r="OLE535" s="436"/>
      <c r="OLF535" s="436"/>
      <c r="OLG535" s="436"/>
      <c r="OLH535" s="436"/>
      <c r="OLI535" s="436"/>
      <c r="OLJ535" s="436"/>
      <c r="OLK535" s="436"/>
      <c r="OLL535" s="436"/>
      <c r="OLM535" s="436"/>
      <c r="OLN535" s="436"/>
      <c r="OLO535" s="436"/>
      <c r="OLP535" s="436"/>
      <c r="OLQ535" s="436"/>
      <c r="OLR535" s="436"/>
      <c r="OLS535" s="436"/>
      <c r="OLT535" s="436"/>
      <c r="OLU535" s="436"/>
      <c r="OLV535" s="436"/>
      <c r="OLW535" s="436"/>
      <c r="OLX535" s="436"/>
      <c r="OLY535" s="436"/>
      <c r="OLZ535" s="436"/>
      <c r="OMA535" s="436"/>
      <c r="OMB535" s="436"/>
      <c r="OMC535" s="436"/>
      <c r="OMD535" s="436"/>
      <c r="OME535" s="436"/>
      <c r="OMF535" s="436"/>
      <c r="OMG535" s="436"/>
      <c r="OMH535" s="436"/>
      <c r="OMI535" s="436"/>
      <c r="OMJ535" s="436"/>
      <c r="OMK535" s="436"/>
      <c r="OML535" s="436"/>
      <c r="OMM535" s="436"/>
      <c r="OMN535" s="436"/>
      <c r="OMO535" s="436"/>
      <c r="OMP535" s="436"/>
      <c r="OMQ535" s="436"/>
      <c r="OMR535" s="436"/>
      <c r="OMS535" s="436"/>
      <c r="OMT535" s="436"/>
      <c r="OMU535" s="436"/>
      <c r="OMV535" s="436"/>
      <c r="OMW535" s="436"/>
      <c r="OMX535" s="436"/>
      <c r="OMY535" s="436"/>
      <c r="OMZ535" s="436"/>
      <c r="ONA535" s="436"/>
      <c r="ONB535" s="436"/>
      <c r="ONC535" s="436"/>
      <c r="OND535" s="436"/>
      <c r="ONE535" s="436"/>
      <c r="ONF535" s="436"/>
      <c r="ONG535" s="436"/>
      <c r="ONH535" s="436"/>
      <c r="ONI535" s="436"/>
      <c r="ONJ535" s="436"/>
      <c r="ONK535" s="436"/>
      <c r="ONL535" s="436"/>
      <c r="ONM535" s="436"/>
      <c r="ONN535" s="436"/>
      <c r="ONO535" s="436"/>
      <c r="ONP535" s="436"/>
      <c r="ONQ535" s="436"/>
      <c r="ONR535" s="436"/>
      <c r="ONS535" s="436"/>
      <c r="ONT535" s="436"/>
      <c r="ONU535" s="436"/>
      <c r="ONV535" s="436"/>
      <c r="ONW535" s="436"/>
      <c r="ONX535" s="436"/>
      <c r="ONY535" s="436"/>
      <c r="ONZ535" s="436"/>
      <c r="OOA535" s="436"/>
      <c r="OOB535" s="436"/>
      <c r="OOC535" s="436"/>
      <c r="OOD535" s="436"/>
      <c r="OOE535" s="436"/>
      <c r="OOF535" s="436"/>
      <c r="OOG535" s="436"/>
      <c r="OOH535" s="436"/>
      <c r="OOI535" s="436"/>
      <c r="OOJ535" s="436"/>
      <c r="OOK535" s="436"/>
      <c r="OOL535" s="436"/>
      <c r="OOM535" s="436"/>
      <c r="OON535" s="436"/>
      <c r="OOO535" s="436"/>
      <c r="OOP535" s="436"/>
      <c r="OOQ535" s="436"/>
      <c r="OOR535" s="436"/>
      <c r="OOS535" s="436"/>
      <c r="OOT535" s="436"/>
      <c r="OOU535" s="436"/>
      <c r="OOV535" s="436"/>
      <c r="OOW535" s="436"/>
      <c r="OOX535" s="436"/>
      <c r="OOY535" s="436"/>
      <c r="OOZ535" s="436"/>
      <c r="OPA535" s="436"/>
      <c r="OPB535" s="436"/>
      <c r="OPC535" s="436"/>
      <c r="OPD535" s="436"/>
      <c r="OPE535" s="436"/>
      <c r="OPF535" s="436"/>
      <c r="OPG535" s="436"/>
      <c r="OPH535" s="436"/>
      <c r="OPI535" s="436"/>
      <c r="OPJ535" s="436"/>
      <c r="OPK535" s="436"/>
      <c r="OPL535" s="436"/>
      <c r="OPM535" s="436"/>
      <c r="OPN535" s="436"/>
      <c r="OPO535" s="436"/>
      <c r="OPP535" s="436"/>
      <c r="OPQ535" s="436"/>
      <c r="OPR535" s="436"/>
      <c r="OPS535" s="436"/>
      <c r="OPT535" s="436"/>
      <c r="OPU535" s="436"/>
      <c r="OPV535" s="436"/>
      <c r="OPW535" s="436"/>
      <c r="OPX535" s="436"/>
      <c r="OPY535" s="436"/>
      <c r="OPZ535" s="436"/>
      <c r="OQA535" s="436"/>
      <c r="OQB535" s="436"/>
      <c r="OQC535" s="436"/>
      <c r="OQD535" s="436"/>
      <c r="OQE535" s="436"/>
      <c r="OQF535" s="436"/>
      <c r="OQG535" s="436"/>
      <c r="OQH535" s="436"/>
      <c r="OQI535" s="436"/>
      <c r="OQJ535" s="436"/>
      <c r="OQK535" s="436"/>
      <c r="OQL535" s="436"/>
      <c r="OQM535" s="436"/>
      <c r="OQN535" s="436"/>
      <c r="OQO535" s="436"/>
      <c r="OQP535" s="436"/>
      <c r="OQQ535" s="436"/>
      <c r="OQR535" s="436"/>
      <c r="OQS535" s="436"/>
      <c r="OQT535" s="436"/>
      <c r="OQU535" s="436"/>
      <c r="OQV535" s="436"/>
      <c r="OQW535" s="436"/>
      <c r="OQX535" s="436"/>
      <c r="OQY535" s="436"/>
      <c r="OQZ535" s="436"/>
      <c r="ORA535" s="436"/>
      <c r="ORB535" s="436"/>
      <c r="ORC535" s="436"/>
      <c r="ORD535" s="436"/>
      <c r="ORE535" s="436"/>
      <c r="ORF535" s="436"/>
      <c r="ORG535" s="436"/>
      <c r="ORH535" s="436"/>
      <c r="ORI535" s="436"/>
      <c r="ORJ535" s="436"/>
      <c r="ORK535" s="436"/>
      <c r="ORL535" s="436"/>
      <c r="ORM535" s="436"/>
      <c r="ORN535" s="436"/>
      <c r="ORO535" s="436"/>
      <c r="ORP535" s="436"/>
      <c r="ORQ535" s="436"/>
      <c r="ORR535" s="436"/>
      <c r="ORS535" s="436"/>
      <c r="ORT535" s="436"/>
      <c r="ORU535" s="436"/>
      <c r="ORV535" s="436"/>
      <c r="ORW535" s="436"/>
      <c r="ORX535" s="436"/>
      <c r="ORY535" s="436"/>
      <c r="ORZ535" s="436"/>
      <c r="OSA535" s="436"/>
      <c r="OSB535" s="436"/>
      <c r="OSC535" s="436"/>
      <c r="OSD535" s="436"/>
      <c r="OSE535" s="436"/>
      <c r="OSF535" s="436"/>
      <c r="OSG535" s="436"/>
      <c r="OSH535" s="436"/>
      <c r="OSI535" s="436"/>
      <c r="OSJ535" s="436"/>
      <c r="OSK535" s="436"/>
      <c r="OSL535" s="436"/>
      <c r="OSM535" s="436"/>
      <c r="OSN535" s="436"/>
      <c r="OSO535" s="436"/>
      <c r="OSP535" s="436"/>
      <c r="OSQ535" s="436"/>
      <c r="OSR535" s="436"/>
      <c r="OSS535" s="436"/>
      <c r="OST535" s="436"/>
      <c r="OSU535" s="436"/>
      <c r="OSV535" s="436"/>
      <c r="OSW535" s="436"/>
      <c r="OSX535" s="436"/>
      <c r="OSY535" s="436"/>
      <c r="OSZ535" s="436"/>
      <c r="OTA535" s="436"/>
      <c r="OTB535" s="436"/>
      <c r="OTC535" s="436"/>
      <c r="OTD535" s="436"/>
      <c r="OTE535" s="436"/>
      <c r="OTF535" s="436"/>
      <c r="OTG535" s="436"/>
      <c r="OTH535" s="436"/>
      <c r="OTI535" s="436"/>
      <c r="OTJ535" s="436"/>
      <c r="OTK535" s="436"/>
      <c r="OTL535" s="436"/>
      <c r="OTM535" s="436"/>
      <c r="OTN535" s="436"/>
      <c r="OTO535" s="436"/>
      <c r="OTP535" s="436"/>
      <c r="OTQ535" s="436"/>
      <c r="OTR535" s="436"/>
      <c r="OTS535" s="436"/>
      <c r="OTT535" s="436"/>
      <c r="OTU535" s="436"/>
      <c r="OTV535" s="436"/>
      <c r="OTW535" s="436"/>
      <c r="OTX535" s="436"/>
      <c r="OTY535" s="436"/>
      <c r="OTZ535" s="436"/>
      <c r="OUA535" s="436"/>
      <c r="OUB535" s="436"/>
      <c r="OUC535" s="436"/>
      <c r="OUD535" s="436"/>
      <c r="OUE535" s="436"/>
      <c r="OUF535" s="436"/>
      <c r="OUG535" s="436"/>
      <c r="OUH535" s="436"/>
      <c r="OUI535" s="436"/>
      <c r="OUJ535" s="436"/>
      <c r="OUK535" s="436"/>
      <c r="OUL535" s="436"/>
      <c r="OUM535" s="436"/>
      <c r="OUN535" s="436"/>
      <c r="OUO535" s="436"/>
      <c r="OUP535" s="436"/>
      <c r="OUQ535" s="436"/>
      <c r="OUR535" s="436"/>
      <c r="OUS535" s="436"/>
      <c r="OUT535" s="436"/>
      <c r="OUU535" s="436"/>
      <c r="OUV535" s="436"/>
      <c r="OUW535" s="436"/>
      <c r="OUX535" s="436"/>
      <c r="OUY535" s="436"/>
      <c r="OUZ535" s="436"/>
      <c r="OVA535" s="436"/>
      <c r="OVB535" s="436"/>
      <c r="OVC535" s="436"/>
      <c r="OVD535" s="436"/>
      <c r="OVE535" s="436"/>
      <c r="OVF535" s="436"/>
      <c r="OVG535" s="436"/>
      <c r="OVH535" s="436"/>
      <c r="OVI535" s="436"/>
      <c r="OVJ535" s="436"/>
      <c r="OVK535" s="436"/>
      <c r="OVL535" s="436"/>
      <c r="OVM535" s="436"/>
      <c r="OVN535" s="436"/>
      <c r="OVO535" s="436"/>
      <c r="OVP535" s="436"/>
      <c r="OVQ535" s="436"/>
      <c r="OVR535" s="436"/>
      <c r="OVS535" s="436"/>
      <c r="OVT535" s="436"/>
      <c r="OVU535" s="436"/>
      <c r="OVV535" s="436"/>
      <c r="OVW535" s="436"/>
      <c r="OVX535" s="436"/>
      <c r="OVY535" s="436"/>
      <c r="OVZ535" s="436"/>
      <c r="OWA535" s="436"/>
      <c r="OWB535" s="436"/>
      <c r="OWC535" s="436"/>
      <c r="OWD535" s="436"/>
      <c r="OWE535" s="436"/>
      <c r="OWF535" s="436"/>
      <c r="OWG535" s="436"/>
      <c r="OWH535" s="436"/>
      <c r="OWI535" s="436"/>
      <c r="OWJ535" s="436"/>
      <c r="OWK535" s="436"/>
      <c r="OWL535" s="436"/>
      <c r="OWM535" s="436"/>
      <c r="OWN535" s="436"/>
      <c r="OWO535" s="436"/>
      <c r="OWP535" s="436"/>
      <c r="OWQ535" s="436"/>
      <c r="OWR535" s="436"/>
      <c r="OWS535" s="436"/>
      <c r="OWT535" s="436"/>
      <c r="OWU535" s="436"/>
      <c r="OWV535" s="436"/>
      <c r="OWW535" s="436"/>
      <c r="OWX535" s="436"/>
      <c r="OWY535" s="436"/>
      <c r="OWZ535" s="436"/>
      <c r="OXA535" s="436"/>
      <c r="OXB535" s="436"/>
      <c r="OXC535" s="436"/>
      <c r="OXD535" s="436"/>
      <c r="OXE535" s="436"/>
      <c r="OXF535" s="436"/>
      <c r="OXG535" s="436"/>
      <c r="OXH535" s="436"/>
      <c r="OXI535" s="436"/>
      <c r="OXJ535" s="436"/>
      <c r="OXK535" s="436"/>
      <c r="OXL535" s="436"/>
      <c r="OXM535" s="436"/>
      <c r="OXN535" s="436"/>
      <c r="OXO535" s="436"/>
      <c r="OXP535" s="436"/>
      <c r="OXQ535" s="436"/>
      <c r="OXR535" s="436"/>
      <c r="OXS535" s="436"/>
      <c r="OXT535" s="436"/>
      <c r="OXU535" s="436"/>
      <c r="OXV535" s="436"/>
      <c r="OXW535" s="436"/>
      <c r="OXX535" s="436"/>
      <c r="OXY535" s="436"/>
      <c r="OXZ535" s="436"/>
      <c r="OYA535" s="436"/>
      <c r="OYB535" s="436"/>
      <c r="OYC535" s="436"/>
      <c r="OYD535" s="436"/>
      <c r="OYE535" s="436"/>
      <c r="OYF535" s="436"/>
      <c r="OYG535" s="436"/>
      <c r="OYH535" s="436"/>
      <c r="OYI535" s="436"/>
      <c r="OYJ535" s="436"/>
      <c r="OYK535" s="436"/>
      <c r="OYL535" s="436"/>
      <c r="OYM535" s="436"/>
      <c r="OYN535" s="436"/>
      <c r="OYO535" s="436"/>
      <c r="OYP535" s="436"/>
      <c r="OYQ535" s="436"/>
      <c r="OYR535" s="436"/>
      <c r="OYS535" s="436"/>
      <c r="OYT535" s="436"/>
      <c r="OYU535" s="436"/>
      <c r="OYV535" s="436"/>
      <c r="OYW535" s="436"/>
      <c r="OYX535" s="436"/>
      <c r="OYY535" s="436"/>
      <c r="OYZ535" s="436"/>
      <c r="OZA535" s="436"/>
      <c r="OZB535" s="436"/>
      <c r="OZC535" s="436"/>
      <c r="OZD535" s="436"/>
      <c r="OZE535" s="436"/>
      <c r="OZF535" s="436"/>
      <c r="OZG535" s="436"/>
      <c r="OZH535" s="436"/>
      <c r="OZI535" s="436"/>
      <c r="OZJ535" s="436"/>
      <c r="OZK535" s="436"/>
      <c r="OZL535" s="436"/>
      <c r="OZM535" s="436"/>
      <c r="OZN535" s="436"/>
      <c r="OZO535" s="436"/>
      <c r="OZP535" s="436"/>
      <c r="OZQ535" s="436"/>
      <c r="OZR535" s="436"/>
      <c r="OZS535" s="436"/>
      <c r="OZT535" s="436"/>
      <c r="OZU535" s="436"/>
      <c r="OZV535" s="436"/>
      <c r="OZW535" s="436"/>
      <c r="OZX535" s="436"/>
      <c r="OZY535" s="436"/>
      <c r="OZZ535" s="436"/>
      <c r="PAA535" s="436"/>
      <c r="PAB535" s="436"/>
      <c r="PAC535" s="436"/>
      <c r="PAD535" s="436"/>
      <c r="PAE535" s="436"/>
      <c r="PAF535" s="436"/>
      <c r="PAG535" s="436"/>
      <c r="PAH535" s="436"/>
      <c r="PAI535" s="436"/>
      <c r="PAJ535" s="436"/>
      <c r="PAK535" s="436"/>
      <c r="PAL535" s="436"/>
      <c r="PAM535" s="436"/>
      <c r="PAN535" s="436"/>
      <c r="PAO535" s="436"/>
      <c r="PAP535" s="436"/>
      <c r="PAQ535" s="436"/>
      <c r="PAR535" s="436"/>
      <c r="PAS535" s="436"/>
      <c r="PAT535" s="436"/>
      <c r="PAU535" s="436"/>
      <c r="PAV535" s="436"/>
      <c r="PAW535" s="436"/>
      <c r="PAX535" s="436"/>
      <c r="PAY535" s="436"/>
      <c r="PAZ535" s="436"/>
      <c r="PBA535" s="436"/>
      <c r="PBB535" s="436"/>
      <c r="PBC535" s="436"/>
      <c r="PBD535" s="436"/>
      <c r="PBE535" s="436"/>
      <c r="PBF535" s="436"/>
      <c r="PBG535" s="436"/>
      <c r="PBH535" s="436"/>
      <c r="PBI535" s="436"/>
      <c r="PBJ535" s="436"/>
      <c r="PBK535" s="436"/>
      <c r="PBL535" s="436"/>
      <c r="PBM535" s="436"/>
      <c r="PBN535" s="436"/>
      <c r="PBO535" s="436"/>
      <c r="PBP535" s="436"/>
      <c r="PBQ535" s="436"/>
      <c r="PBR535" s="436"/>
      <c r="PBS535" s="436"/>
      <c r="PBT535" s="436"/>
      <c r="PBU535" s="436"/>
      <c r="PBV535" s="436"/>
      <c r="PBW535" s="436"/>
      <c r="PBX535" s="436"/>
      <c r="PBY535" s="436"/>
      <c r="PBZ535" s="436"/>
      <c r="PCA535" s="436"/>
      <c r="PCB535" s="436"/>
      <c r="PCC535" s="436"/>
      <c r="PCD535" s="436"/>
      <c r="PCE535" s="436"/>
      <c r="PCF535" s="436"/>
      <c r="PCG535" s="436"/>
      <c r="PCH535" s="436"/>
      <c r="PCI535" s="436"/>
      <c r="PCJ535" s="436"/>
      <c r="PCK535" s="436"/>
      <c r="PCL535" s="436"/>
      <c r="PCM535" s="436"/>
      <c r="PCN535" s="436"/>
      <c r="PCO535" s="436"/>
      <c r="PCP535" s="436"/>
      <c r="PCQ535" s="436"/>
      <c r="PCR535" s="436"/>
      <c r="PCS535" s="436"/>
      <c r="PCT535" s="436"/>
      <c r="PCU535" s="436"/>
      <c r="PCV535" s="436"/>
      <c r="PCW535" s="436"/>
      <c r="PCX535" s="436"/>
      <c r="PCY535" s="436"/>
      <c r="PCZ535" s="436"/>
      <c r="PDA535" s="436"/>
      <c r="PDB535" s="436"/>
      <c r="PDC535" s="436"/>
      <c r="PDD535" s="436"/>
      <c r="PDE535" s="436"/>
      <c r="PDF535" s="436"/>
      <c r="PDG535" s="436"/>
      <c r="PDH535" s="436"/>
      <c r="PDI535" s="436"/>
      <c r="PDJ535" s="436"/>
      <c r="PDK535" s="436"/>
      <c r="PDL535" s="436"/>
      <c r="PDM535" s="436"/>
      <c r="PDN535" s="436"/>
      <c r="PDO535" s="436"/>
      <c r="PDP535" s="436"/>
      <c r="PDQ535" s="436"/>
      <c r="PDR535" s="436"/>
      <c r="PDS535" s="436"/>
      <c r="PDT535" s="436"/>
      <c r="PDU535" s="436"/>
      <c r="PDV535" s="436"/>
      <c r="PDW535" s="436"/>
      <c r="PDX535" s="436"/>
      <c r="PDY535" s="436"/>
      <c r="PDZ535" s="436"/>
      <c r="PEA535" s="436"/>
      <c r="PEB535" s="436"/>
      <c r="PEC535" s="436"/>
      <c r="PED535" s="436"/>
      <c r="PEE535" s="436"/>
      <c r="PEF535" s="436"/>
      <c r="PEG535" s="436"/>
      <c r="PEH535" s="436"/>
      <c r="PEI535" s="436"/>
      <c r="PEJ535" s="436"/>
      <c r="PEK535" s="436"/>
      <c r="PEL535" s="436"/>
      <c r="PEM535" s="436"/>
      <c r="PEN535" s="436"/>
      <c r="PEO535" s="436"/>
      <c r="PEP535" s="436"/>
      <c r="PEQ535" s="436"/>
      <c r="PER535" s="436"/>
      <c r="PES535" s="436"/>
      <c r="PET535" s="436"/>
      <c r="PEU535" s="436"/>
      <c r="PEV535" s="436"/>
      <c r="PEW535" s="436"/>
      <c r="PEX535" s="436"/>
      <c r="PEY535" s="436"/>
      <c r="PEZ535" s="436"/>
      <c r="PFA535" s="436"/>
      <c r="PFB535" s="436"/>
      <c r="PFC535" s="436"/>
      <c r="PFD535" s="436"/>
      <c r="PFE535" s="436"/>
      <c r="PFF535" s="436"/>
      <c r="PFG535" s="436"/>
      <c r="PFH535" s="436"/>
      <c r="PFI535" s="436"/>
      <c r="PFJ535" s="436"/>
      <c r="PFK535" s="436"/>
      <c r="PFL535" s="436"/>
      <c r="PFM535" s="436"/>
      <c r="PFN535" s="436"/>
      <c r="PFO535" s="436"/>
      <c r="PFP535" s="436"/>
      <c r="PFQ535" s="436"/>
      <c r="PFR535" s="436"/>
      <c r="PFS535" s="436"/>
      <c r="PFT535" s="436"/>
      <c r="PFU535" s="436"/>
      <c r="PFV535" s="436"/>
      <c r="PFW535" s="436"/>
      <c r="PFX535" s="436"/>
      <c r="PFY535" s="436"/>
      <c r="PFZ535" s="436"/>
      <c r="PGA535" s="436"/>
      <c r="PGB535" s="436"/>
      <c r="PGC535" s="436"/>
      <c r="PGD535" s="436"/>
      <c r="PGE535" s="436"/>
      <c r="PGF535" s="436"/>
      <c r="PGG535" s="436"/>
      <c r="PGH535" s="436"/>
      <c r="PGI535" s="436"/>
      <c r="PGJ535" s="436"/>
      <c r="PGK535" s="436"/>
      <c r="PGL535" s="436"/>
      <c r="PGM535" s="436"/>
      <c r="PGN535" s="436"/>
      <c r="PGO535" s="436"/>
      <c r="PGP535" s="436"/>
      <c r="PGQ535" s="436"/>
      <c r="PGR535" s="436"/>
      <c r="PGS535" s="436"/>
      <c r="PGT535" s="436"/>
      <c r="PGU535" s="436"/>
      <c r="PGV535" s="436"/>
      <c r="PGW535" s="436"/>
      <c r="PGX535" s="436"/>
      <c r="PGY535" s="436"/>
      <c r="PGZ535" s="436"/>
      <c r="PHA535" s="436"/>
      <c r="PHB535" s="436"/>
      <c r="PHC535" s="436"/>
      <c r="PHD535" s="436"/>
      <c r="PHE535" s="436"/>
      <c r="PHF535" s="436"/>
      <c r="PHG535" s="436"/>
      <c r="PHH535" s="436"/>
      <c r="PHI535" s="436"/>
      <c r="PHJ535" s="436"/>
      <c r="PHK535" s="436"/>
      <c r="PHL535" s="436"/>
      <c r="PHM535" s="436"/>
      <c r="PHN535" s="436"/>
      <c r="PHO535" s="436"/>
      <c r="PHP535" s="436"/>
      <c r="PHQ535" s="436"/>
      <c r="PHR535" s="436"/>
      <c r="PHS535" s="436"/>
      <c r="PHT535" s="436"/>
      <c r="PHU535" s="436"/>
      <c r="PHV535" s="436"/>
      <c r="PHW535" s="436"/>
      <c r="PHX535" s="436"/>
      <c r="PHY535" s="436"/>
      <c r="PHZ535" s="436"/>
      <c r="PIA535" s="436"/>
      <c r="PIB535" s="436"/>
      <c r="PIC535" s="436"/>
      <c r="PID535" s="436"/>
      <c r="PIE535" s="436"/>
      <c r="PIF535" s="436"/>
      <c r="PIG535" s="436"/>
      <c r="PIH535" s="436"/>
      <c r="PII535" s="436"/>
      <c r="PIJ535" s="436"/>
      <c r="PIK535" s="436"/>
      <c r="PIL535" s="436"/>
      <c r="PIM535" s="436"/>
      <c r="PIN535" s="436"/>
      <c r="PIO535" s="436"/>
      <c r="PIP535" s="436"/>
      <c r="PIQ535" s="436"/>
      <c r="PIR535" s="436"/>
      <c r="PIS535" s="436"/>
      <c r="PIT535" s="436"/>
      <c r="PIU535" s="436"/>
      <c r="PIV535" s="436"/>
      <c r="PIW535" s="436"/>
      <c r="PIX535" s="436"/>
      <c r="PIY535" s="436"/>
      <c r="PIZ535" s="436"/>
      <c r="PJA535" s="436"/>
      <c r="PJB535" s="436"/>
      <c r="PJC535" s="436"/>
      <c r="PJD535" s="436"/>
      <c r="PJE535" s="436"/>
      <c r="PJF535" s="436"/>
      <c r="PJG535" s="436"/>
      <c r="PJH535" s="436"/>
      <c r="PJI535" s="436"/>
      <c r="PJJ535" s="436"/>
      <c r="PJK535" s="436"/>
      <c r="PJL535" s="436"/>
      <c r="PJM535" s="436"/>
      <c r="PJN535" s="436"/>
      <c r="PJO535" s="436"/>
      <c r="PJP535" s="436"/>
      <c r="PJQ535" s="436"/>
      <c r="PJR535" s="436"/>
      <c r="PJS535" s="436"/>
      <c r="PJT535" s="436"/>
      <c r="PJU535" s="436"/>
      <c r="PJV535" s="436"/>
      <c r="PJW535" s="436"/>
      <c r="PJX535" s="436"/>
      <c r="PJY535" s="436"/>
      <c r="PJZ535" s="436"/>
      <c r="PKA535" s="436"/>
      <c r="PKB535" s="436"/>
      <c r="PKC535" s="436"/>
      <c r="PKD535" s="436"/>
      <c r="PKE535" s="436"/>
      <c r="PKF535" s="436"/>
      <c r="PKG535" s="436"/>
      <c r="PKH535" s="436"/>
      <c r="PKI535" s="436"/>
      <c r="PKJ535" s="436"/>
      <c r="PKK535" s="436"/>
      <c r="PKL535" s="436"/>
      <c r="PKM535" s="436"/>
      <c r="PKN535" s="436"/>
      <c r="PKO535" s="436"/>
      <c r="PKP535" s="436"/>
      <c r="PKQ535" s="436"/>
      <c r="PKR535" s="436"/>
      <c r="PKS535" s="436"/>
      <c r="PKT535" s="436"/>
      <c r="PKU535" s="436"/>
      <c r="PKV535" s="436"/>
      <c r="PKW535" s="436"/>
      <c r="PKX535" s="436"/>
      <c r="PKY535" s="436"/>
      <c r="PKZ535" s="436"/>
      <c r="PLA535" s="436"/>
      <c r="PLB535" s="436"/>
      <c r="PLC535" s="436"/>
      <c r="PLD535" s="436"/>
      <c r="PLE535" s="436"/>
      <c r="PLF535" s="436"/>
      <c r="PLG535" s="436"/>
      <c r="PLH535" s="436"/>
      <c r="PLI535" s="436"/>
      <c r="PLJ535" s="436"/>
      <c r="PLK535" s="436"/>
      <c r="PLL535" s="436"/>
      <c r="PLM535" s="436"/>
      <c r="PLN535" s="436"/>
      <c r="PLO535" s="436"/>
      <c r="PLP535" s="436"/>
      <c r="PLQ535" s="436"/>
      <c r="PLR535" s="436"/>
      <c r="PLS535" s="436"/>
      <c r="PLT535" s="436"/>
      <c r="PLU535" s="436"/>
      <c r="PLV535" s="436"/>
      <c r="PLW535" s="436"/>
      <c r="PLX535" s="436"/>
      <c r="PLY535" s="436"/>
      <c r="PLZ535" s="436"/>
      <c r="PMA535" s="436"/>
      <c r="PMB535" s="436"/>
      <c r="PMC535" s="436"/>
      <c r="PMD535" s="436"/>
      <c r="PME535" s="436"/>
      <c r="PMF535" s="436"/>
      <c r="PMG535" s="436"/>
      <c r="PMH535" s="436"/>
      <c r="PMI535" s="436"/>
      <c r="PMJ535" s="436"/>
      <c r="PMK535" s="436"/>
      <c r="PML535" s="436"/>
      <c r="PMM535" s="436"/>
      <c r="PMN535" s="436"/>
      <c r="PMO535" s="436"/>
      <c r="PMP535" s="436"/>
      <c r="PMQ535" s="436"/>
      <c r="PMR535" s="436"/>
      <c r="PMS535" s="436"/>
      <c r="PMT535" s="436"/>
      <c r="PMU535" s="436"/>
      <c r="PMV535" s="436"/>
      <c r="PMW535" s="436"/>
      <c r="PMX535" s="436"/>
      <c r="PMY535" s="436"/>
      <c r="PMZ535" s="436"/>
      <c r="PNA535" s="436"/>
      <c r="PNB535" s="436"/>
      <c r="PNC535" s="436"/>
      <c r="PND535" s="436"/>
      <c r="PNE535" s="436"/>
      <c r="PNF535" s="436"/>
      <c r="PNG535" s="436"/>
      <c r="PNH535" s="436"/>
      <c r="PNI535" s="436"/>
      <c r="PNJ535" s="436"/>
      <c r="PNK535" s="436"/>
      <c r="PNL535" s="436"/>
      <c r="PNM535" s="436"/>
      <c r="PNN535" s="436"/>
      <c r="PNO535" s="436"/>
      <c r="PNP535" s="436"/>
      <c r="PNQ535" s="436"/>
      <c r="PNR535" s="436"/>
      <c r="PNS535" s="436"/>
      <c r="PNT535" s="436"/>
      <c r="PNU535" s="436"/>
      <c r="PNV535" s="436"/>
      <c r="PNW535" s="436"/>
      <c r="PNX535" s="436"/>
      <c r="PNY535" s="436"/>
      <c r="PNZ535" s="436"/>
      <c r="POA535" s="436"/>
      <c r="POB535" s="436"/>
      <c r="POC535" s="436"/>
      <c r="POD535" s="436"/>
      <c r="POE535" s="436"/>
      <c r="POF535" s="436"/>
      <c r="POG535" s="436"/>
      <c r="POH535" s="436"/>
      <c r="POI535" s="436"/>
      <c r="POJ535" s="436"/>
      <c r="POK535" s="436"/>
      <c r="POL535" s="436"/>
      <c r="POM535" s="436"/>
      <c r="PON535" s="436"/>
      <c r="POO535" s="436"/>
      <c r="POP535" s="436"/>
      <c r="POQ535" s="436"/>
      <c r="POR535" s="436"/>
      <c r="POS535" s="436"/>
      <c r="POT535" s="436"/>
      <c r="POU535" s="436"/>
      <c r="POV535" s="436"/>
      <c r="POW535" s="436"/>
      <c r="POX535" s="436"/>
      <c r="POY535" s="436"/>
      <c r="POZ535" s="436"/>
      <c r="PPA535" s="436"/>
      <c r="PPB535" s="436"/>
      <c r="PPC535" s="436"/>
      <c r="PPD535" s="436"/>
      <c r="PPE535" s="436"/>
      <c r="PPF535" s="436"/>
      <c r="PPG535" s="436"/>
      <c r="PPH535" s="436"/>
      <c r="PPI535" s="436"/>
      <c r="PPJ535" s="436"/>
      <c r="PPK535" s="436"/>
      <c r="PPL535" s="436"/>
      <c r="PPM535" s="436"/>
      <c r="PPN535" s="436"/>
      <c r="PPO535" s="436"/>
      <c r="PPP535" s="436"/>
      <c r="PPQ535" s="436"/>
      <c r="PPR535" s="436"/>
      <c r="PPS535" s="436"/>
      <c r="PPT535" s="436"/>
      <c r="PPU535" s="436"/>
      <c r="PPV535" s="436"/>
      <c r="PPW535" s="436"/>
      <c r="PPX535" s="436"/>
      <c r="PPY535" s="436"/>
      <c r="PPZ535" s="436"/>
      <c r="PQA535" s="436"/>
      <c r="PQB535" s="436"/>
      <c r="PQC535" s="436"/>
      <c r="PQD535" s="436"/>
      <c r="PQE535" s="436"/>
      <c r="PQF535" s="436"/>
      <c r="PQG535" s="436"/>
      <c r="PQH535" s="436"/>
      <c r="PQI535" s="436"/>
      <c r="PQJ535" s="436"/>
      <c r="PQK535" s="436"/>
      <c r="PQL535" s="436"/>
      <c r="PQM535" s="436"/>
      <c r="PQN535" s="436"/>
      <c r="PQO535" s="436"/>
      <c r="PQP535" s="436"/>
      <c r="PQQ535" s="436"/>
      <c r="PQR535" s="436"/>
      <c r="PQS535" s="436"/>
      <c r="PQT535" s="436"/>
      <c r="PQU535" s="436"/>
      <c r="PQV535" s="436"/>
      <c r="PQW535" s="436"/>
      <c r="PQX535" s="436"/>
      <c r="PQY535" s="436"/>
      <c r="PQZ535" s="436"/>
      <c r="PRA535" s="436"/>
      <c r="PRB535" s="436"/>
      <c r="PRC535" s="436"/>
      <c r="PRD535" s="436"/>
      <c r="PRE535" s="436"/>
      <c r="PRF535" s="436"/>
      <c r="PRG535" s="436"/>
      <c r="PRH535" s="436"/>
      <c r="PRI535" s="436"/>
      <c r="PRJ535" s="436"/>
      <c r="PRK535" s="436"/>
      <c r="PRL535" s="436"/>
      <c r="PRM535" s="436"/>
      <c r="PRN535" s="436"/>
      <c r="PRO535" s="436"/>
      <c r="PRP535" s="436"/>
      <c r="PRQ535" s="436"/>
      <c r="PRR535" s="436"/>
      <c r="PRS535" s="436"/>
      <c r="PRT535" s="436"/>
      <c r="PRU535" s="436"/>
      <c r="PRV535" s="436"/>
      <c r="PRW535" s="436"/>
      <c r="PRX535" s="436"/>
      <c r="PRY535" s="436"/>
      <c r="PRZ535" s="436"/>
      <c r="PSA535" s="436"/>
      <c r="PSB535" s="436"/>
      <c r="PSC535" s="436"/>
      <c r="PSD535" s="436"/>
      <c r="PSE535" s="436"/>
      <c r="PSF535" s="436"/>
      <c r="PSG535" s="436"/>
      <c r="PSH535" s="436"/>
      <c r="PSI535" s="436"/>
      <c r="PSJ535" s="436"/>
      <c r="PSK535" s="436"/>
      <c r="PSL535" s="436"/>
      <c r="PSM535" s="436"/>
      <c r="PSN535" s="436"/>
      <c r="PSO535" s="436"/>
      <c r="PSP535" s="436"/>
      <c r="PSQ535" s="436"/>
      <c r="PSR535" s="436"/>
      <c r="PSS535" s="436"/>
      <c r="PST535" s="436"/>
      <c r="PSU535" s="436"/>
      <c r="PSV535" s="436"/>
      <c r="PSW535" s="436"/>
      <c r="PSX535" s="436"/>
      <c r="PSY535" s="436"/>
      <c r="PSZ535" s="436"/>
      <c r="PTA535" s="436"/>
      <c r="PTB535" s="436"/>
      <c r="PTC535" s="436"/>
      <c r="PTD535" s="436"/>
      <c r="PTE535" s="436"/>
      <c r="PTF535" s="436"/>
      <c r="PTG535" s="436"/>
      <c r="PTH535" s="436"/>
      <c r="PTI535" s="436"/>
      <c r="PTJ535" s="436"/>
      <c r="PTK535" s="436"/>
      <c r="PTL535" s="436"/>
      <c r="PTM535" s="436"/>
      <c r="PTN535" s="436"/>
      <c r="PTO535" s="436"/>
      <c r="PTP535" s="436"/>
      <c r="PTQ535" s="436"/>
      <c r="PTR535" s="436"/>
      <c r="PTS535" s="436"/>
      <c r="PTT535" s="436"/>
      <c r="PTU535" s="436"/>
      <c r="PTV535" s="436"/>
      <c r="PTW535" s="436"/>
      <c r="PTX535" s="436"/>
      <c r="PTY535" s="436"/>
      <c r="PTZ535" s="436"/>
      <c r="PUA535" s="436"/>
      <c r="PUB535" s="436"/>
      <c r="PUC535" s="436"/>
      <c r="PUD535" s="436"/>
      <c r="PUE535" s="436"/>
      <c r="PUF535" s="436"/>
      <c r="PUG535" s="436"/>
      <c r="PUH535" s="436"/>
      <c r="PUI535" s="436"/>
      <c r="PUJ535" s="436"/>
      <c r="PUK535" s="436"/>
      <c r="PUL535" s="436"/>
      <c r="PUM535" s="436"/>
      <c r="PUN535" s="436"/>
      <c r="PUO535" s="436"/>
      <c r="PUP535" s="436"/>
      <c r="PUQ535" s="436"/>
      <c r="PUR535" s="436"/>
      <c r="PUS535" s="436"/>
      <c r="PUT535" s="436"/>
      <c r="PUU535" s="436"/>
      <c r="PUV535" s="436"/>
      <c r="PUW535" s="436"/>
      <c r="PUX535" s="436"/>
      <c r="PUY535" s="436"/>
      <c r="PUZ535" s="436"/>
      <c r="PVA535" s="436"/>
      <c r="PVB535" s="436"/>
      <c r="PVC535" s="436"/>
      <c r="PVD535" s="436"/>
      <c r="PVE535" s="436"/>
      <c r="PVF535" s="436"/>
      <c r="PVG535" s="436"/>
      <c r="PVH535" s="436"/>
      <c r="PVI535" s="436"/>
      <c r="PVJ535" s="436"/>
      <c r="PVK535" s="436"/>
      <c r="PVL535" s="436"/>
      <c r="PVM535" s="436"/>
      <c r="PVN535" s="436"/>
      <c r="PVO535" s="436"/>
      <c r="PVP535" s="436"/>
      <c r="PVQ535" s="436"/>
      <c r="PVR535" s="436"/>
      <c r="PVS535" s="436"/>
      <c r="PVT535" s="436"/>
      <c r="PVU535" s="436"/>
      <c r="PVV535" s="436"/>
      <c r="PVW535" s="436"/>
      <c r="PVX535" s="436"/>
      <c r="PVY535" s="436"/>
      <c r="PVZ535" s="436"/>
      <c r="PWA535" s="436"/>
      <c r="PWB535" s="436"/>
      <c r="PWC535" s="436"/>
      <c r="PWD535" s="436"/>
      <c r="PWE535" s="436"/>
      <c r="PWF535" s="436"/>
      <c r="PWG535" s="436"/>
      <c r="PWH535" s="436"/>
      <c r="PWI535" s="436"/>
      <c r="PWJ535" s="436"/>
      <c r="PWK535" s="436"/>
      <c r="PWL535" s="436"/>
      <c r="PWM535" s="436"/>
      <c r="PWN535" s="436"/>
      <c r="PWO535" s="436"/>
      <c r="PWP535" s="436"/>
      <c r="PWQ535" s="436"/>
      <c r="PWR535" s="436"/>
      <c r="PWS535" s="436"/>
      <c r="PWT535" s="436"/>
      <c r="PWU535" s="436"/>
      <c r="PWV535" s="436"/>
      <c r="PWW535" s="436"/>
      <c r="PWX535" s="436"/>
      <c r="PWY535" s="436"/>
      <c r="PWZ535" s="436"/>
      <c r="PXA535" s="436"/>
      <c r="PXB535" s="436"/>
      <c r="PXC535" s="436"/>
      <c r="PXD535" s="436"/>
      <c r="PXE535" s="436"/>
      <c r="PXF535" s="436"/>
      <c r="PXG535" s="436"/>
      <c r="PXH535" s="436"/>
      <c r="PXI535" s="436"/>
      <c r="PXJ535" s="436"/>
      <c r="PXK535" s="436"/>
      <c r="PXL535" s="436"/>
      <c r="PXM535" s="436"/>
      <c r="PXN535" s="436"/>
      <c r="PXO535" s="436"/>
      <c r="PXP535" s="436"/>
      <c r="PXQ535" s="436"/>
      <c r="PXR535" s="436"/>
      <c r="PXS535" s="436"/>
      <c r="PXT535" s="436"/>
      <c r="PXU535" s="436"/>
      <c r="PXV535" s="436"/>
      <c r="PXW535" s="436"/>
      <c r="PXX535" s="436"/>
      <c r="PXY535" s="436"/>
      <c r="PXZ535" s="436"/>
      <c r="PYA535" s="436"/>
      <c r="PYB535" s="436"/>
      <c r="PYC535" s="436"/>
      <c r="PYD535" s="436"/>
      <c r="PYE535" s="436"/>
      <c r="PYF535" s="436"/>
      <c r="PYG535" s="436"/>
      <c r="PYH535" s="436"/>
      <c r="PYI535" s="436"/>
      <c r="PYJ535" s="436"/>
      <c r="PYK535" s="436"/>
      <c r="PYL535" s="436"/>
      <c r="PYM535" s="436"/>
      <c r="PYN535" s="436"/>
      <c r="PYO535" s="436"/>
      <c r="PYP535" s="436"/>
      <c r="PYQ535" s="436"/>
      <c r="PYR535" s="436"/>
      <c r="PYS535" s="436"/>
      <c r="PYT535" s="436"/>
      <c r="PYU535" s="436"/>
      <c r="PYV535" s="436"/>
      <c r="PYW535" s="436"/>
      <c r="PYX535" s="436"/>
      <c r="PYY535" s="436"/>
      <c r="PYZ535" s="436"/>
      <c r="PZA535" s="436"/>
      <c r="PZB535" s="436"/>
      <c r="PZC535" s="436"/>
      <c r="PZD535" s="436"/>
      <c r="PZE535" s="436"/>
      <c r="PZF535" s="436"/>
      <c r="PZG535" s="436"/>
      <c r="PZH535" s="436"/>
      <c r="PZI535" s="436"/>
      <c r="PZJ535" s="436"/>
      <c r="PZK535" s="436"/>
      <c r="PZL535" s="436"/>
      <c r="PZM535" s="436"/>
      <c r="PZN535" s="436"/>
      <c r="PZO535" s="436"/>
      <c r="PZP535" s="436"/>
      <c r="PZQ535" s="436"/>
      <c r="PZR535" s="436"/>
      <c r="PZS535" s="436"/>
      <c r="PZT535" s="436"/>
      <c r="PZU535" s="436"/>
      <c r="PZV535" s="436"/>
      <c r="PZW535" s="436"/>
      <c r="PZX535" s="436"/>
      <c r="PZY535" s="436"/>
      <c r="PZZ535" s="436"/>
      <c r="QAA535" s="436"/>
      <c r="QAB535" s="436"/>
      <c r="QAC535" s="436"/>
      <c r="QAD535" s="436"/>
      <c r="QAE535" s="436"/>
      <c r="QAF535" s="436"/>
      <c r="QAG535" s="436"/>
      <c r="QAH535" s="436"/>
      <c r="QAI535" s="436"/>
      <c r="QAJ535" s="436"/>
      <c r="QAK535" s="436"/>
      <c r="QAL535" s="436"/>
      <c r="QAM535" s="436"/>
      <c r="QAN535" s="436"/>
      <c r="QAO535" s="436"/>
      <c r="QAP535" s="436"/>
      <c r="QAQ535" s="436"/>
      <c r="QAR535" s="436"/>
      <c r="QAS535" s="436"/>
      <c r="QAT535" s="436"/>
      <c r="QAU535" s="436"/>
      <c r="QAV535" s="436"/>
      <c r="QAW535" s="436"/>
      <c r="QAX535" s="436"/>
      <c r="QAY535" s="436"/>
      <c r="QAZ535" s="436"/>
      <c r="QBA535" s="436"/>
      <c r="QBB535" s="436"/>
      <c r="QBC535" s="436"/>
      <c r="QBD535" s="436"/>
      <c r="QBE535" s="436"/>
      <c r="QBF535" s="436"/>
      <c r="QBG535" s="436"/>
      <c r="QBH535" s="436"/>
      <c r="QBI535" s="436"/>
      <c r="QBJ535" s="436"/>
      <c r="QBK535" s="436"/>
      <c r="QBL535" s="436"/>
      <c r="QBM535" s="436"/>
      <c r="QBN535" s="436"/>
      <c r="QBO535" s="436"/>
      <c r="QBP535" s="436"/>
      <c r="QBQ535" s="436"/>
      <c r="QBR535" s="436"/>
      <c r="QBS535" s="436"/>
      <c r="QBT535" s="436"/>
      <c r="QBU535" s="436"/>
      <c r="QBV535" s="436"/>
      <c r="QBW535" s="436"/>
      <c r="QBX535" s="436"/>
      <c r="QBY535" s="436"/>
      <c r="QBZ535" s="436"/>
      <c r="QCA535" s="436"/>
      <c r="QCB535" s="436"/>
      <c r="QCC535" s="436"/>
      <c r="QCD535" s="436"/>
      <c r="QCE535" s="436"/>
      <c r="QCF535" s="436"/>
      <c r="QCG535" s="436"/>
      <c r="QCH535" s="436"/>
      <c r="QCI535" s="436"/>
      <c r="QCJ535" s="436"/>
      <c r="QCK535" s="436"/>
      <c r="QCL535" s="436"/>
      <c r="QCM535" s="436"/>
      <c r="QCN535" s="436"/>
      <c r="QCO535" s="436"/>
      <c r="QCP535" s="436"/>
      <c r="QCQ535" s="436"/>
      <c r="QCR535" s="436"/>
      <c r="QCS535" s="436"/>
      <c r="QCT535" s="436"/>
      <c r="QCU535" s="436"/>
      <c r="QCV535" s="436"/>
      <c r="QCW535" s="436"/>
      <c r="QCX535" s="436"/>
      <c r="QCY535" s="436"/>
      <c r="QCZ535" s="436"/>
      <c r="QDA535" s="436"/>
      <c r="QDB535" s="436"/>
      <c r="QDC535" s="436"/>
      <c r="QDD535" s="436"/>
      <c r="QDE535" s="436"/>
      <c r="QDF535" s="436"/>
      <c r="QDG535" s="436"/>
      <c r="QDH535" s="436"/>
      <c r="QDI535" s="436"/>
      <c r="QDJ535" s="436"/>
      <c r="QDK535" s="436"/>
      <c r="QDL535" s="436"/>
      <c r="QDM535" s="436"/>
      <c r="QDN535" s="436"/>
      <c r="QDO535" s="436"/>
      <c r="QDP535" s="436"/>
      <c r="QDQ535" s="436"/>
      <c r="QDR535" s="436"/>
      <c r="QDS535" s="436"/>
      <c r="QDT535" s="436"/>
      <c r="QDU535" s="436"/>
      <c r="QDV535" s="436"/>
      <c r="QDW535" s="436"/>
      <c r="QDX535" s="436"/>
      <c r="QDY535" s="436"/>
      <c r="QDZ535" s="436"/>
      <c r="QEA535" s="436"/>
      <c r="QEB535" s="436"/>
      <c r="QEC535" s="436"/>
      <c r="QED535" s="436"/>
      <c r="QEE535" s="436"/>
      <c r="QEF535" s="436"/>
      <c r="QEG535" s="436"/>
      <c r="QEH535" s="436"/>
      <c r="QEI535" s="436"/>
      <c r="QEJ535" s="436"/>
      <c r="QEK535" s="436"/>
      <c r="QEL535" s="436"/>
      <c r="QEM535" s="436"/>
      <c r="QEN535" s="436"/>
      <c r="QEO535" s="436"/>
      <c r="QEP535" s="436"/>
      <c r="QEQ535" s="436"/>
      <c r="QER535" s="436"/>
      <c r="QES535" s="436"/>
      <c r="QET535" s="436"/>
      <c r="QEU535" s="436"/>
      <c r="QEV535" s="436"/>
      <c r="QEW535" s="436"/>
      <c r="QEX535" s="436"/>
      <c r="QEY535" s="436"/>
      <c r="QEZ535" s="436"/>
      <c r="QFA535" s="436"/>
      <c r="QFB535" s="436"/>
      <c r="QFC535" s="436"/>
      <c r="QFD535" s="436"/>
      <c r="QFE535" s="436"/>
      <c r="QFF535" s="436"/>
      <c r="QFG535" s="436"/>
      <c r="QFH535" s="436"/>
      <c r="QFI535" s="436"/>
      <c r="QFJ535" s="436"/>
      <c r="QFK535" s="436"/>
      <c r="QFL535" s="436"/>
      <c r="QFM535" s="436"/>
      <c r="QFN535" s="436"/>
      <c r="QFO535" s="436"/>
      <c r="QFP535" s="436"/>
      <c r="QFQ535" s="436"/>
      <c r="QFR535" s="436"/>
      <c r="QFS535" s="436"/>
      <c r="QFT535" s="436"/>
      <c r="QFU535" s="436"/>
      <c r="QFV535" s="436"/>
      <c r="QFW535" s="436"/>
      <c r="QFX535" s="436"/>
      <c r="QFY535" s="436"/>
      <c r="QFZ535" s="436"/>
      <c r="QGA535" s="436"/>
      <c r="QGB535" s="436"/>
      <c r="QGC535" s="436"/>
      <c r="QGD535" s="436"/>
      <c r="QGE535" s="436"/>
      <c r="QGF535" s="436"/>
      <c r="QGG535" s="436"/>
      <c r="QGH535" s="436"/>
      <c r="QGI535" s="436"/>
      <c r="QGJ535" s="436"/>
      <c r="QGK535" s="436"/>
      <c r="QGL535" s="436"/>
      <c r="QGM535" s="436"/>
      <c r="QGN535" s="436"/>
      <c r="QGO535" s="436"/>
      <c r="QGP535" s="436"/>
      <c r="QGQ535" s="436"/>
      <c r="QGR535" s="436"/>
      <c r="QGS535" s="436"/>
      <c r="QGT535" s="436"/>
      <c r="QGU535" s="436"/>
      <c r="QGV535" s="436"/>
      <c r="QGW535" s="436"/>
      <c r="QGX535" s="436"/>
      <c r="QGY535" s="436"/>
      <c r="QGZ535" s="436"/>
      <c r="QHA535" s="436"/>
      <c r="QHB535" s="436"/>
      <c r="QHC535" s="436"/>
      <c r="QHD535" s="436"/>
      <c r="QHE535" s="436"/>
      <c r="QHF535" s="436"/>
      <c r="QHG535" s="436"/>
      <c r="QHH535" s="436"/>
      <c r="QHI535" s="436"/>
      <c r="QHJ535" s="436"/>
      <c r="QHK535" s="436"/>
      <c r="QHL535" s="436"/>
      <c r="QHM535" s="436"/>
      <c r="QHN535" s="436"/>
      <c r="QHO535" s="436"/>
      <c r="QHP535" s="436"/>
      <c r="QHQ535" s="436"/>
      <c r="QHR535" s="436"/>
      <c r="QHS535" s="436"/>
      <c r="QHT535" s="436"/>
      <c r="QHU535" s="436"/>
      <c r="QHV535" s="436"/>
      <c r="QHW535" s="436"/>
      <c r="QHX535" s="436"/>
      <c r="QHY535" s="436"/>
      <c r="QHZ535" s="436"/>
      <c r="QIA535" s="436"/>
      <c r="QIB535" s="436"/>
      <c r="QIC535" s="436"/>
      <c r="QID535" s="436"/>
      <c r="QIE535" s="436"/>
      <c r="QIF535" s="436"/>
      <c r="QIG535" s="436"/>
      <c r="QIH535" s="436"/>
      <c r="QII535" s="436"/>
      <c r="QIJ535" s="436"/>
      <c r="QIK535" s="436"/>
      <c r="QIL535" s="436"/>
      <c r="QIM535" s="436"/>
      <c r="QIN535" s="436"/>
      <c r="QIO535" s="436"/>
      <c r="QIP535" s="436"/>
      <c r="QIQ535" s="436"/>
      <c r="QIR535" s="436"/>
      <c r="QIS535" s="436"/>
      <c r="QIT535" s="436"/>
      <c r="QIU535" s="436"/>
      <c r="QIV535" s="436"/>
      <c r="QIW535" s="436"/>
      <c r="QIX535" s="436"/>
      <c r="QIY535" s="436"/>
      <c r="QIZ535" s="436"/>
      <c r="QJA535" s="436"/>
      <c r="QJB535" s="436"/>
      <c r="QJC535" s="436"/>
      <c r="QJD535" s="436"/>
      <c r="QJE535" s="436"/>
      <c r="QJF535" s="436"/>
      <c r="QJG535" s="436"/>
      <c r="QJH535" s="436"/>
      <c r="QJI535" s="436"/>
      <c r="QJJ535" s="436"/>
      <c r="QJK535" s="436"/>
      <c r="QJL535" s="436"/>
      <c r="QJM535" s="436"/>
      <c r="QJN535" s="436"/>
      <c r="QJO535" s="436"/>
      <c r="QJP535" s="436"/>
      <c r="QJQ535" s="436"/>
      <c r="QJR535" s="436"/>
      <c r="QJS535" s="436"/>
      <c r="QJT535" s="436"/>
      <c r="QJU535" s="436"/>
      <c r="QJV535" s="436"/>
      <c r="QJW535" s="436"/>
      <c r="QJX535" s="436"/>
      <c r="QJY535" s="436"/>
      <c r="QJZ535" s="436"/>
      <c r="QKA535" s="436"/>
      <c r="QKB535" s="436"/>
      <c r="QKC535" s="436"/>
      <c r="QKD535" s="436"/>
      <c r="QKE535" s="436"/>
      <c r="QKF535" s="436"/>
      <c r="QKG535" s="436"/>
      <c r="QKH535" s="436"/>
      <c r="QKI535" s="436"/>
      <c r="QKJ535" s="436"/>
      <c r="QKK535" s="436"/>
      <c r="QKL535" s="436"/>
      <c r="QKM535" s="436"/>
      <c r="QKN535" s="436"/>
      <c r="QKO535" s="436"/>
      <c r="QKP535" s="436"/>
      <c r="QKQ535" s="436"/>
      <c r="QKR535" s="436"/>
      <c r="QKS535" s="436"/>
      <c r="QKT535" s="436"/>
      <c r="QKU535" s="436"/>
      <c r="QKV535" s="436"/>
      <c r="QKW535" s="436"/>
      <c r="QKX535" s="436"/>
      <c r="QKY535" s="436"/>
      <c r="QKZ535" s="436"/>
      <c r="QLA535" s="436"/>
      <c r="QLB535" s="436"/>
      <c r="QLC535" s="436"/>
      <c r="QLD535" s="436"/>
      <c r="QLE535" s="436"/>
      <c r="QLF535" s="436"/>
      <c r="QLG535" s="436"/>
      <c r="QLH535" s="436"/>
      <c r="QLI535" s="436"/>
      <c r="QLJ535" s="436"/>
      <c r="QLK535" s="436"/>
      <c r="QLL535" s="436"/>
      <c r="QLM535" s="436"/>
      <c r="QLN535" s="436"/>
      <c r="QLO535" s="436"/>
      <c r="QLP535" s="436"/>
      <c r="QLQ535" s="436"/>
      <c r="QLR535" s="436"/>
      <c r="QLS535" s="436"/>
      <c r="QLT535" s="436"/>
      <c r="QLU535" s="436"/>
      <c r="QLV535" s="436"/>
      <c r="QLW535" s="436"/>
      <c r="QLX535" s="436"/>
      <c r="QLY535" s="436"/>
      <c r="QLZ535" s="436"/>
      <c r="QMA535" s="436"/>
      <c r="QMB535" s="436"/>
      <c r="QMC535" s="436"/>
      <c r="QMD535" s="436"/>
      <c r="QME535" s="436"/>
      <c r="QMF535" s="436"/>
      <c r="QMG535" s="436"/>
      <c r="QMH535" s="436"/>
      <c r="QMI535" s="436"/>
      <c r="QMJ535" s="436"/>
      <c r="QMK535" s="436"/>
      <c r="QML535" s="436"/>
      <c r="QMM535" s="436"/>
      <c r="QMN535" s="436"/>
      <c r="QMO535" s="436"/>
      <c r="QMP535" s="436"/>
      <c r="QMQ535" s="436"/>
      <c r="QMR535" s="436"/>
      <c r="QMS535" s="436"/>
      <c r="QMT535" s="436"/>
      <c r="QMU535" s="436"/>
      <c r="QMV535" s="436"/>
      <c r="QMW535" s="436"/>
      <c r="QMX535" s="436"/>
      <c r="QMY535" s="436"/>
      <c r="QMZ535" s="436"/>
      <c r="QNA535" s="436"/>
      <c r="QNB535" s="436"/>
      <c r="QNC535" s="436"/>
      <c r="QND535" s="436"/>
      <c r="QNE535" s="436"/>
      <c r="QNF535" s="436"/>
      <c r="QNG535" s="436"/>
      <c r="QNH535" s="436"/>
      <c r="QNI535" s="436"/>
      <c r="QNJ535" s="436"/>
      <c r="QNK535" s="436"/>
      <c r="QNL535" s="436"/>
      <c r="QNM535" s="436"/>
      <c r="QNN535" s="436"/>
      <c r="QNO535" s="436"/>
      <c r="QNP535" s="436"/>
      <c r="QNQ535" s="436"/>
      <c r="QNR535" s="436"/>
      <c r="QNS535" s="436"/>
      <c r="QNT535" s="436"/>
      <c r="QNU535" s="436"/>
      <c r="QNV535" s="436"/>
      <c r="QNW535" s="436"/>
      <c r="QNX535" s="436"/>
      <c r="QNY535" s="436"/>
      <c r="QNZ535" s="436"/>
      <c r="QOA535" s="436"/>
      <c r="QOB535" s="436"/>
      <c r="QOC535" s="436"/>
      <c r="QOD535" s="436"/>
      <c r="QOE535" s="436"/>
      <c r="QOF535" s="436"/>
      <c r="QOG535" s="436"/>
      <c r="QOH535" s="436"/>
      <c r="QOI535" s="436"/>
      <c r="QOJ535" s="436"/>
      <c r="QOK535" s="436"/>
      <c r="QOL535" s="436"/>
      <c r="QOM535" s="436"/>
      <c r="QON535" s="436"/>
      <c r="QOO535" s="436"/>
      <c r="QOP535" s="436"/>
      <c r="QOQ535" s="436"/>
      <c r="QOR535" s="436"/>
      <c r="QOS535" s="436"/>
      <c r="QOT535" s="436"/>
      <c r="QOU535" s="436"/>
      <c r="QOV535" s="436"/>
      <c r="QOW535" s="436"/>
      <c r="QOX535" s="436"/>
      <c r="QOY535" s="436"/>
      <c r="QOZ535" s="436"/>
      <c r="QPA535" s="436"/>
      <c r="QPB535" s="436"/>
      <c r="QPC535" s="436"/>
      <c r="QPD535" s="436"/>
      <c r="QPE535" s="436"/>
      <c r="QPF535" s="436"/>
      <c r="QPG535" s="436"/>
      <c r="QPH535" s="436"/>
      <c r="QPI535" s="436"/>
      <c r="QPJ535" s="436"/>
      <c r="QPK535" s="436"/>
      <c r="QPL535" s="436"/>
      <c r="QPM535" s="436"/>
      <c r="QPN535" s="436"/>
      <c r="QPO535" s="436"/>
      <c r="QPP535" s="436"/>
      <c r="QPQ535" s="436"/>
      <c r="QPR535" s="436"/>
      <c r="QPS535" s="436"/>
      <c r="QPT535" s="436"/>
      <c r="QPU535" s="436"/>
      <c r="QPV535" s="436"/>
      <c r="QPW535" s="436"/>
      <c r="QPX535" s="436"/>
      <c r="QPY535" s="436"/>
      <c r="QPZ535" s="436"/>
      <c r="QQA535" s="436"/>
      <c r="QQB535" s="436"/>
      <c r="QQC535" s="436"/>
      <c r="QQD535" s="436"/>
      <c r="QQE535" s="436"/>
      <c r="QQF535" s="436"/>
      <c r="QQG535" s="436"/>
      <c r="QQH535" s="436"/>
      <c r="QQI535" s="436"/>
      <c r="QQJ535" s="436"/>
      <c r="QQK535" s="436"/>
      <c r="QQL535" s="436"/>
      <c r="QQM535" s="436"/>
      <c r="QQN535" s="436"/>
      <c r="QQO535" s="436"/>
      <c r="QQP535" s="436"/>
      <c r="QQQ535" s="436"/>
      <c r="QQR535" s="436"/>
      <c r="QQS535" s="436"/>
      <c r="QQT535" s="436"/>
      <c r="QQU535" s="436"/>
      <c r="QQV535" s="436"/>
      <c r="QQW535" s="436"/>
      <c r="QQX535" s="436"/>
      <c r="QQY535" s="436"/>
      <c r="QQZ535" s="436"/>
      <c r="QRA535" s="436"/>
      <c r="QRB535" s="436"/>
      <c r="QRC535" s="436"/>
      <c r="QRD535" s="436"/>
      <c r="QRE535" s="436"/>
      <c r="QRF535" s="436"/>
      <c r="QRG535" s="436"/>
      <c r="QRH535" s="436"/>
      <c r="QRI535" s="436"/>
      <c r="QRJ535" s="436"/>
      <c r="QRK535" s="436"/>
      <c r="QRL535" s="436"/>
      <c r="QRM535" s="436"/>
      <c r="QRN535" s="436"/>
      <c r="QRO535" s="436"/>
      <c r="QRP535" s="436"/>
      <c r="QRQ535" s="436"/>
      <c r="QRR535" s="436"/>
      <c r="QRS535" s="436"/>
      <c r="QRT535" s="436"/>
      <c r="QRU535" s="436"/>
      <c r="QRV535" s="436"/>
      <c r="QRW535" s="436"/>
      <c r="QRX535" s="436"/>
      <c r="QRY535" s="436"/>
      <c r="QRZ535" s="436"/>
      <c r="QSA535" s="436"/>
      <c r="QSB535" s="436"/>
      <c r="QSC535" s="436"/>
      <c r="QSD535" s="436"/>
      <c r="QSE535" s="436"/>
      <c r="QSF535" s="436"/>
      <c r="QSG535" s="436"/>
      <c r="QSH535" s="436"/>
      <c r="QSI535" s="436"/>
      <c r="QSJ535" s="436"/>
      <c r="QSK535" s="436"/>
      <c r="QSL535" s="436"/>
      <c r="QSM535" s="436"/>
      <c r="QSN535" s="436"/>
      <c r="QSO535" s="436"/>
      <c r="QSP535" s="436"/>
      <c r="QSQ535" s="436"/>
      <c r="QSR535" s="436"/>
      <c r="QSS535" s="436"/>
      <c r="QST535" s="436"/>
      <c r="QSU535" s="436"/>
      <c r="QSV535" s="436"/>
      <c r="QSW535" s="436"/>
      <c r="QSX535" s="436"/>
      <c r="QSY535" s="436"/>
      <c r="QSZ535" s="436"/>
      <c r="QTA535" s="436"/>
      <c r="QTB535" s="436"/>
      <c r="QTC535" s="436"/>
      <c r="QTD535" s="436"/>
      <c r="QTE535" s="436"/>
      <c r="QTF535" s="436"/>
      <c r="QTG535" s="436"/>
      <c r="QTH535" s="436"/>
      <c r="QTI535" s="436"/>
      <c r="QTJ535" s="436"/>
      <c r="QTK535" s="436"/>
      <c r="QTL535" s="436"/>
      <c r="QTM535" s="436"/>
      <c r="QTN535" s="436"/>
      <c r="QTO535" s="436"/>
      <c r="QTP535" s="436"/>
      <c r="QTQ535" s="436"/>
      <c r="QTR535" s="436"/>
      <c r="QTS535" s="436"/>
      <c r="QTT535" s="436"/>
      <c r="QTU535" s="436"/>
      <c r="QTV535" s="436"/>
      <c r="QTW535" s="436"/>
      <c r="QTX535" s="436"/>
      <c r="QTY535" s="436"/>
      <c r="QTZ535" s="436"/>
      <c r="QUA535" s="436"/>
      <c r="QUB535" s="436"/>
      <c r="QUC535" s="436"/>
      <c r="QUD535" s="436"/>
      <c r="QUE535" s="436"/>
      <c r="QUF535" s="436"/>
      <c r="QUG535" s="436"/>
      <c r="QUH535" s="436"/>
      <c r="QUI535" s="436"/>
      <c r="QUJ535" s="436"/>
      <c r="QUK535" s="436"/>
      <c r="QUL535" s="436"/>
      <c r="QUM535" s="436"/>
      <c r="QUN535" s="436"/>
      <c r="QUO535" s="436"/>
      <c r="QUP535" s="436"/>
      <c r="QUQ535" s="436"/>
      <c r="QUR535" s="436"/>
      <c r="QUS535" s="436"/>
      <c r="QUT535" s="436"/>
      <c r="QUU535" s="436"/>
      <c r="QUV535" s="436"/>
      <c r="QUW535" s="436"/>
      <c r="QUX535" s="436"/>
      <c r="QUY535" s="436"/>
      <c r="QUZ535" s="436"/>
      <c r="QVA535" s="436"/>
      <c r="QVB535" s="436"/>
      <c r="QVC535" s="436"/>
      <c r="QVD535" s="436"/>
      <c r="QVE535" s="436"/>
      <c r="QVF535" s="436"/>
      <c r="QVG535" s="436"/>
      <c r="QVH535" s="436"/>
      <c r="QVI535" s="436"/>
      <c r="QVJ535" s="436"/>
      <c r="QVK535" s="436"/>
      <c r="QVL535" s="436"/>
      <c r="QVM535" s="436"/>
      <c r="QVN535" s="436"/>
      <c r="QVO535" s="436"/>
      <c r="QVP535" s="436"/>
      <c r="QVQ535" s="436"/>
      <c r="QVR535" s="436"/>
      <c r="QVS535" s="436"/>
      <c r="QVT535" s="436"/>
      <c r="QVU535" s="436"/>
      <c r="QVV535" s="436"/>
      <c r="QVW535" s="436"/>
      <c r="QVX535" s="436"/>
      <c r="QVY535" s="436"/>
      <c r="QVZ535" s="436"/>
      <c r="QWA535" s="436"/>
      <c r="QWB535" s="436"/>
      <c r="QWC535" s="436"/>
      <c r="QWD535" s="436"/>
      <c r="QWE535" s="436"/>
      <c r="QWF535" s="436"/>
      <c r="QWG535" s="436"/>
      <c r="QWH535" s="436"/>
      <c r="QWI535" s="436"/>
      <c r="QWJ535" s="436"/>
      <c r="QWK535" s="436"/>
      <c r="QWL535" s="436"/>
      <c r="QWM535" s="436"/>
      <c r="QWN535" s="436"/>
      <c r="QWO535" s="436"/>
      <c r="QWP535" s="436"/>
      <c r="QWQ535" s="436"/>
      <c r="QWR535" s="436"/>
      <c r="QWS535" s="436"/>
      <c r="QWT535" s="436"/>
      <c r="QWU535" s="436"/>
      <c r="QWV535" s="436"/>
      <c r="QWW535" s="436"/>
      <c r="QWX535" s="436"/>
      <c r="QWY535" s="436"/>
      <c r="QWZ535" s="436"/>
      <c r="QXA535" s="436"/>
      <c r="QXB535" s="436"/>
      <c r="QXC535" s="436"/>
      <c r="QXD535" s="436"/>
      <c r="QXE535" s="436"/>
      <c r="QXF535" s="436"/>
      <c r="QXG535" s="436"/>
      <c r="QXH535" s="436"/>
      <c r="QXI535" s="436"/>
      <c r="QXJ535" s="436"/>
      <c r="QXK535" s="436"/>
      <c r="QXL535" s="436"/>
      <c r="QXM535" s="436"/>
      <c r="QXN535" s="436"/>
      <c r="QXO535" s="436"/>
      <c r="QXP535" s="436"/>
      <c r="QXQ535" s="436"/>
      <c r="QXR535" s="436"/>
      <c r="QXS535" s="436"/>
      <c r="QXT535" s="436"/>
      <c r="QXU535" s="436"/>
      <c r="QXV535" s="436"/>
      <c r="QXW535" s="436"/>
      <c r="QXX535" s="436"/>
      <c r="QXY535" s="436"/>
      <c r="QXZ535" s="436"/>
      <c r="QYA535" s="436"/>
      <c r="QYB535" s="436"/>
      <c r="QYC535" s="436"/>
      <c r="QYD535" s="436"/>
      <c r="QYE535" s="436"/>
      <c r="QYF535" s="436"/>
      <c r="QYG535" s="436"/>
      <c r="QYH535" s="436"/>
      <c r="QYI535" s="436"/>
      <c r="QYJ535" s="436"/>
      <c r="QYK535" s="436"/>
      <c r="QYL535" s="436"/>
      <c r="QYM535" s="436"/>
      <c r="QYN535" s="436"/>
      <c r="QYO535" s="436"/>
      <c r="QYP535" s="436"/>
      <c r="QYQ535" s="436"/>
      <c r="QYR535" s="436"/>
      <c r="QYS535" s="436"/>
      <c r="QYT535" s="436"/>
      <c r="QYU535" s="436"/>
      <c r="QYV535" s="436"/>
      <c r="QYW535" s="436"/>
      <c r="QYX535" s="436"/>
      <c r="QYY535" s="436"/>
      <c r="QYZ535" s="436"/>
      <c r="QZA535" s="436"/>
      <c r="QZB535" s="436"/>
      <c r="QZC535" s="436"/>
      <c r="QZD535" s="436"/>
      <c r="QZE535" s="436"/>
      <c r="QZF535" s="436"/>
      <c r="QZG535" s="436"/>
      <c r="QZH535" s="436"/>
      <c r="QZI535" s="436"/>
      <c r="QZJ535" s="436"/>
      <c r="QZK535" s="436"/>
      <c r="QZL535" s="436"/>
      <c r="QZM535" s="436"/>
      <c r="QZN535" s="436"/>
      <c r="QZO535" s="436"/>
      <c r="QZP535" s="436"/>
      <c r="QZQ535" s="436"/>
      <c r="QZR535" s="436"/>
      <c r="QZS535" s="436"/>
      <c r="QZT535" s="436"/>
      <c r="QZU535" s="436"/>
      <c r="QZV535" s="436"/>
      <c r="QZW535" s="436"/>
      <c r="QZX535" s="436"/>
      <c r="QZY535" s="436"/>
      <c r="QZZ535" s="436"/>
      <c r="RAA535" s="436"/>
      <c r="RAB535" s="436"/>
      <c r="RAC535" s="436"/>
      <c r="RAD535" s="436"/>
      <c r="RAE535" s="436"/>
      <c r="RAF535" s="436"/>
      <c r="RAG535" s="436"/>
      <c r="RAH535" s="436"/>
      <c r="RAI535" s="436"/>
      <c r="RAJ535" s="436"/>
      <c r="RAK535" s="436"/>
      <c r="RAL535" s="436"/>
      <c r="RAM535" s="436"/>
      <c r="RAN535" s="436"/>
      <c r="RAO535" s="436"/>
      <c r="RAP535" s="436"/>
      <c r="RAQ535" s="436"/>
      <c r="RAR535" s="436"/>
      <c r="RAS535" s="436"/>
      <c r="RAT535" s="436"/>
      <c r="RAU535" s="436"/>
      <c r="RAV535" s="436"/>
      <c r="RAW535" s="436"/>
      <c r="RAX535" s="436"/>
      <c r="RAY535" s="436"/>
      <c r="RAZ535" s="436"/>
      <c r="RBA535" s="436"/>
      <c r="RBB535" s="436"/>
      <c r="RBC535" s="436"/>
      <c r="RBD535" s="436"/>
      <c r="RBE535" s="436"/>
      <c r="RBF535" s="436"/>
      <c r="RBG535" s="436"/>
      <c r="RBH535" s="436"/>
      <c r="RBI535" s="436"/>
      <c r="RBJ535" s="436"/>
      <c r="RBK535" s="436"/>
      <c r="RBL535" s="436"/>
      <c r="RBM535" s="436"/>
      <c r="RBN535" s="436"/>
      <c r="RBO535" s="436"/>
      <c r="RBP535" s="436"/>
      <c r="RBQ535" s="436"/>
      <c r="RBR535" s="436"/>
      <c r="RBS535" s="436"/>
      <c r="RBT535" s="436"/>
      <c r="RBU535" s="436"/>
      <c r="RBV535" s="436"/>
      <c r="RBW535" s="436"/>
      <c r="RBX535" s="436"/>
      <c r="RBY535" s="436"/>
      <c r="RBZ535" s="436"/>
      <c r="RCA535" s="436"/>
      <c r="RCB535" s="436"/>
      <c r="RCC535" s="436"/>
      <c r="RCD535" s="436"/>
      <c r="RCE535" s="436"/>
      <c r="RCF535" s="436"/>
      <c r="RCG535" s="436"/>
      <c r="RCH535" s="436"/>
      <c r="RCI535" s="436"/>
      <c r="RCJ535" s="436"/>
      <c r="RCK535" s="436"/>
      <c r="RCL535" s="436"/>
      <c r="RCM535" s="436"/>
      <c r="RCN535" s="436"/>
      <c r="RCO535" s="436"/>
      <c r="RCP535" s="436"/>
      <c r="RCQ535" s="436"/>
      <c r="RCR535" s="436"/>
      <c r="RCS535" s="436"/>
      <c r="RCT535" s="436"/>
      <c r="RCU535" s="436"/>
      <c r="RCV535" s="436"/>
      <c r="RCW535" s="436"/>
      <c r="RCX535" s="436"/>
      <c r="RCY535" s="436"/>
      <c r="RCZ535" s="436"/>
      <c r="RDA535" s="436"/>
      <c r="RDB535" s="436"/>
      <c r="RDC535" s="436"/>
      <c r="RDD535" s="436"/>
      <c r="RDE535" s="436"/>
      <c r="RDF535" s="436"/>
      <c r="RDG535" s="436"/>
      <c r="RDH535" s="436"/>
      <c r="RDI535" s="436"/>
      <c r="RDJ535" s="436"/>
      <c r="RDK535" s="436"/>
      <c r="RDL535" s="436"/>
      <c r="RDM535" s="436"/>
      <c r="RDN535" s="436"/>
      <c r="RDO535" s="436"/>
      <c r="RDP535" s="436"/>
      <c r="RDQ535" s="436"/>
      <c r="RDR535" s="436"/>
      <c r="RDS535" s="436"/>
      <c r="RDT535" s="436"/>
      <c r="RDU535" s="436"/>
      <c r="RDV535" s="436"/>
      <c r="RDW535" s="436"/>
      <c r="RDX535" s="436"/>
      <c r="RDY535" s="436"/>
      <c r="RDZ535" s="436"/>
      <c r="REA535" s="436"/>
      <c r="REB535" s="436"/>
      <c r="REC535" s="436"/>
      <c r="RED535" s="436"/>
      <c r="REE535" s="436"/>
      <c r="REF535" s="436"/>
      <c r="REG535" s="436"/>
      <c r="REH535" s="436"/>
      <c r="REI535" s="436"/>
      <c r="REJ535" s="436"/>
      <c r="REK535" s="436"/>
      <c r="REL535" s="436"/>
      <c r="REM535" s="436"/>
      <c r="REN535" s="436"/>
      <c r="REO535" s="436"/>
      <c r="REP535" s="436"/>
      <c r="REQ535" s="436"/>
      <c r="RER535" s="436"/>
      <c r="RES535" s="436"/>
      <c r="RET535" s="436"/>
      <c r="REU535" s="436"/>
      <c r="REV535" s="436"/>
      <c r="REW535" s="436"/>
      <c r="REX535" s="436"/>
      <c r="REY535" s="436"/>
      <c r="REZ535" s="436"/>
      <c r="RFA535" s="436"/>
      <c r="RFB535" s="436"/>
      <c r="RFC535" s="436"/>
      <c r="RFD535" s="436"/>
      <c r="RFE535" s="436"/>
      <c r="RFF535" s="436"/>
      <c r="RFG535" s="436"/>
      <c r="RFH535" s="436"/>
      <c r="RFI535" s="436"/>
      <c r="RFJ535" s="436"/>
      <c r="RFK535" s="436"/>
      <c r="RFL535" s="436"/>
      <c r="RFM535" s="436"/>
      <c r="RFN535" s="436"/>
      <c r="RFO535" s="436"/>
      <c r="RFP535" s="436"/>
      <c r="RFQ535" s="436"/>
      <c r="RFR535" s="436"/>
      <c r="RFS535" s="436"/>
      <c r="RFT535" s="436"/>
      <c r="RFU535" s="436"/>
      <c r="RFV535" s="436"/>
      <c r="RFW535" s="436"/>
      <c r="RFX535" s="436"/>
      <c r="RFY535" s="436"/>
      <c r="RFZ535" s="436"/>
      <c r="RGA535" s="436"/>
      <c r="RGB535" s="436"/>
      <c r="RGC535" s="436"/>
      <c r="RGD535" s="436"/>
      <c r="RGE535" s="436"/>
      <c r="RGF535" s="436"/>
      <c r="RGG535" s="436"/>
      <c r="RGH535" s="436"/>
      <c r="RGI535" s="436"/>
      <c r="RGJ535" s="436"/>
      <c r="RGK535" s="436"/>
      <c r="RGL535" s="436"/>
      <c r="RGM535" s="436"/>
      <c r="RGN535" s="436"/>
      <c r="RGO535" s="436"/>
      <c r="RGP535" s="436"/>
      <c r="RGQ535" s="436"/>
      <c r="RGR535" s="436"/>
      <c r="RGS535" s="436"/>
      <c r="RGT535" s="436"/>
      <c r="RGU535" s="436"/>
      <c r="RGV535" s="436"/>
      <c r="RGW535" s="436"/>
      <c r="RGX535" s="436"/>
      <c r="RGY535" s="436"/>
      <c r="RGZ535" s="436"/>
      <c r="RHA535" s="436"/>
      <c r="RHB535" s="436"/>
      <c r="RHC535" s="436"/>
      <c r="RHD535" s="436"/>
      <c r="RHE535" s="436"/>
      <c r="RHF535" s="436"/>
      <c r="RHG535" s="436"/>
      <c r="RHH535" s="436"/>
      <c r="RHI535" s="436"/>
      <c r="RHJ535" s="436"/>
      <c r="RHK535" s="436"/>
      <c r="RHL535" s="436"/>
      <c r="RHM535" s="436"/>
      <c r="RHN535" s="436"/>
      <c r="RHO535" s="436"/>
      <c r="RHP535" s="436"/>
      <c r="RHQ535" s="436"/>
      <c r="RHR535" s="436"/>
      <c r="RHS535" s="436"/>
      <c r="RHT535" s="436"/>
      <c r="RHU535" s="436"/>
      <c r="RHV535" s="436"/>
      <c r="RHW535" s="436"/>
      <c r="RHX535" s="436"/>
      <c r="RHY535" s="436"/>
      <c r="RHZ535" s="436"/>
      <c r="RIA535" s="436"/>
      <c r="RIB535" s="436"/>
      <c r="RIC535" s="436"/>
      <c r="RID535" s="436"/>
      <c r="RIE535" s="436"/>
      <c r="RIF535" s="436"/>
      <c r="RIG535" s="436"/>
      <c r="RIH535" s="436"/>
      <c r="RII535" s="436"/>
      <c r="RIJ535" s="436"/>
      <c r="RIK535" s="436"/>
      <c r="RIL535" s="436"/>
      <c r="RIM535" s="436"/>
      <c r="RIN535" s="436"/>
      <c r="RIO535" s="436"/>
      <c r="RIP535" s="436"/>
      <c r="RIQ535" s="436"/>
      <c r="RIR535" s="436"/>
      <c r="RIS535" s="436"/>
      <c r="RIT535" s="436"/>
      <c r="RIU535" s="436"/>
      <c r="RIV535" s="436"/>
      <c r="RIW535" s="436"/>
      <c r="RIX535" s="436"/>
      <c r="RIY535" s="436"/>
      <c r="RIZ535" s="436"/>
      <c r="RJA535" s="436"/>
      <c r="RJB535" s="436"/>
      <c r="RJC535" s="436"/>
      <c r="RJD535" s="436"/>
      <c r="RJE535" s="436"/>
      <c r="RJF535" s="436"/>
      <c r="RJG535" s="436"/>
      <c r="RJH535" s="436"/>
      <c r="RJI535" s="436"/>
      <c r="RJJ535" s="436"/>
      <c r="RJK535" s="436"/>
      <c r="RJL535" s="436"/>
      <c r="RJM535" s="436"/>
      <c r="RJN535" s="436"/>
      <c r="RJO535" s="436"/>
      <c r="RJP535" s="436"/>
      <c r="RJQ535" s="436"/>
      <c r="RJR535" s="436"/>
      <c r="RJS535" s="436"/>
      <c r="RJT535" s="436"/>
      <c r="RJU535" s="436"/>
      <c r="RJV535" s="436"/>
      <c r="RJW535" s="436"/>
      <c r="RJX535" s="436"/>
      <c r="RJY535" s="436"/>
      <c r="RJZ535" s="436"/>
      <c r="RKA535" s="436"/>
      <c r="RKB535" s="436"/>
      <c r="RKC535" s="436"/>
      <c r="RKD535" s="436"/>
      <c r="RKE535" s="436"/>
      <c r="RKF535" s="436"/>
      <c r="RKG535" s="436"/>
      <c r="RKH535" s="436"/>
      <c r="RKI535" s="436"/>
      <c r="RKJ535" s="436"/>
      <c r="RKK535" s="436"/>
      <c r="RKL535" s="436"/>
      <c r="RKM535" s="436"/>
      <c r="RKN535" s="436"/>
      <c r="RKO535" s="436"/>
      <c r="RKP535" s="436"/>
      <c r="RKQ535" s="436"/>
      <c r="RKR535" s="436"/>
      <c r="RKS535" s="436"/>
      <c r="RKT535" s="436"/>
      <c r="RKU535" s="436"/>
      <c r="RKV535" s="436"/>
      <c r="RKW535" s="436"/>
      <c r="RKX535" s="436"/>
      <c r="RKY535" s="436"/>
      <c r="RKZ535" s="436"/>
      <c r="RLA535" s="436"/>
      <c r="RLB535" s="436"/>
      <c r="RLC535" s="436"/>
      <c r="RLD535" s="436"/>
      <c r="RLE535" s="436"/>
      <c r="RLF535" s="436"/>
      <c r="RLG535" s="436"/>
      <c r="RLH535" s="436"/>
      <c r="RLI535" s="436"/>
      <c r="RLJ535" s="436"/>
      <c r="RLK535" s="436"/>
      <c r="RLL535" s="436"/>
      <c r="RLM535" s="436"/>
      <c r="RLN535" s="436"/>
      <c r="RLO535" s="436"/>
      <c r="RLP535" s="436"/>
      <c r="RLQ535" s="436"/>
      <c r="RLR535" s="436"/>
      <c r="RLS535" s="436"/>
      <c r="RLT535" s="436"/>
      <c r="RLU535" s="436"/>
      <c r="RLV535" s="436"/>
      <c r="RLW535" s="436"/>
      <c r="RLX535" s="436"/>
      <c r="RLY535" s="436"/>
      <c r="RLZ535" s="436"/>
      <c r="RMA535" s="436"/>
      <c r="RMB535" s="436"/>
      <c r="RMC535" s="436"/>
      <c r="RMD535" s="436"/>
      <c r="RME535" s="436"/>
      <c r="RMF535" s="436"/>
      <c r="RMG535" s="436"/>
      <c r="RMH535" s="436"/>
      <c r="RMI535" s="436"/>
      <c r="RMJ535" s="436"/>
      <c r="RMK535" s="436"/>
      <c r="RML535" s="436"/>
      <c r="RMM535" s="436"/>
      <c r="RMN535" s="436"/>
      <c r="RMO535" s="436"/>
      <c r="RMP535" s="436"/>
      <c r="RMQ535" s="436"/>
      <c r="RMR535" s="436"/>
      <c r="RMS535" s="436"/>
      <c r="RMT535" s="436"/>
      <c r="RMU535" s="436"/>
      <c r="RMV535" s="436"/>
      <c r="RMW535" s="436"/>
      <c r="RMX535" s="436"/>
      <c r="RMY535" s="436"/>
      <c r="RMZ535" s="436"/>
      <c r="RNA535" s="436"/>
      <c r="RNB535" s="436"/>
      <c r="RNC535" s="436"/>
      <c r="RND535" s="436"/>
      <c r="RNE535" s="436"/>
      <c r="RNF535" s="436"/>
      <c r="RNG535" s="436"/>
      <c r="RNH535" s="436"/>
      <c r="RNI535" s="436"/>
      <c r="RNJ535" s="436"/>
      <c r="RNK535" s="436"/>
      <c r="RNL535" s="436"/>
      <c r="RNM535" s="436"/>
      <c r="RNN535" s="436"/>
      <c r="RNO535" s="436"/>
      <c r="RNP535" s="436"/>
      <c r="RNQ535" s="436"/>
      <c r="RNR535" s="436"/>
      <c r="RNS535" s="436"/>
      <c r="RNT535" s="436"/>
      <c r="RNU535" s="436"/>
      <c r="RNV535" s="436"/>
      <c r="RNW535" s="436"/>
      <c r="RNX535" s="436"/>
      <c r="RNY535" s="436"/>
      <c r="RNZ535" s="436"/>
      <c r="ROA535" s="436"/>
      <c r="ROB535" s="436"/>
      <c r="ROC535" s="436"/>
      <c r="ROD535" s="436"/>
      <c r="ROE535" s="436"/>
      <c r="ROF535" s="436"/>
      <c r="ROG535" s="436"/>
      <c r="ROH535" s="436"/>
      <c r="ROI535" s="436"/>
      <c r="ROJ535" s="436"/>
      <c r="ROK535" s="436"/>
      <c r="ROL535" s="436"/>
      <c r="ROM535" s="436"/>
      <c r="RON535" s="436"/>
      <c r="ROO535" s="436"/>
      <c r="ROP535" s="436"/>
      <c r="ROQ535" s="436"/>
      <c r="ROR535" s="436"/>
      <c r="ROS535" s="436"/>
      <c r="ROT535" s="436"/>
      <c r="ROU535" s="436"/>
      <c r="ROV535" s="436"/>
      <c r="ROW535" s="436"/>
      <c r="ROX535" s="436"/>
      <c r="ROY535" s="436"/>
      <c r="ROZ535" s="436"/>
      <c r="RPA535" s="436"/>
      <c r="RPB535" s="436"/>
      <c r="RPC535" s="436"/>
      <c r="RPD535" s="436"/>
      <c r="RPE535" s="436"/>
      <c r="RPF535" s="436"/>
      <c r="RPG535" s="436"/>
      <c r="RPH535" s="436"/>
      <c r="RPI535" s="436"/>
      <c r="RPJ535" s="436"/>
      <c r="RPK535" s="436"/>
      <c r="RPL535" s="436"/>
      <c r="RPM535" s="436"/>
      <c r="RPN535" s="436"/>
      <c r="RPO535" s="436"/>
      <c r="RPP535" s="436"/>
      <c r="RPQ535" s="436"/>
      <c r="RPR535" s="436"/>
      <c r="RPS535" s="436"/>
      <c r="RPT535" s="436"/>
      <c r="RPU535" s="436"/>
      <c r="RPV535" s="436"/>
      <c r="RPW535" s="436"/>
      <c r="RPX535" s="436"/>
      <c r="RPY535" s="436"/>
      <c r="RPZ535" s="436"/>
      <c r="RQA535" s="436"/>
      <c r="RQB535" s="436"/>
      <c r="RQC535" s="436"/>
      <c r="RQD535" s="436"/>
      <c r="RQE535" s="436"/>
      <c r="RQF535" s="436"/>
      <c r="RQG535" s="436"/>
      <c r="RQH535" s="436"/>
      <c r="RQI535" s="436"/>
      <c r="RQJ535" s="436"/>
      <c r="RQK535" s="436"/>
      <c r="RQL535" s="436"/>
      <c r="RQM535" s="436"/>
      <c r="RQN535" s="436"/>
      <c r="RQO535" s="436"/>
      <c r="RQP535" s="436"/>
      <c r="RQQ535" s="436"/>
      <c r="RQR535" s="436"/>
      <c r="RQS535" s="436"/>
      <c r="RQT535" s="436"/>
      <c r="RQU535" s="436"/>
      <c r="RQV535" s="436"/>
      <c r="RQW535" s="436"/>
      <c r="RQX535" s="436"/>
      <c r="RQY535" s="436"/>
      <c r="RQZ535" s="436"/>
      <c r="RRA535" s="436"/>
      <c r="RRB535" s="436"/>
      <c r="RRC535" s="436"/>
      <c r="RRD535" s="436"/>
      <c r="RRE535" s="436"/>
      <c r="RRF535" s="436"/>
      <c r="RRG535" s="436"/>
      <c r="RRH535" s="436"/>
      <c r="RRI535" s="436"/>
      <c r="RRJ535" s="436"/>
      <c r="RRK535" s="436"/>
      <c r="RRL535" s="436"/>
      <c r="RRM535" s="436"/>
      <c r="RRN535" s="436"/>
      <c r="RRO535" s="436"/>
      <c r="RRP535" s="436"/>
      <c r="RRQ535" s="436"/>
      <c r="RRR535" s="436"/>
      <c r="RRS535" s="436"/>
      <c r="RRT535" s="436"/>
      <c r="RRU535" s="436"/>
      <c r="RRV535" s="436"/>
      <c r="RRW535" s="436"/>
      <c r="RRX535" s="436"/>
      <c r="RRY535" s="436"/>
      <c r="RRZ535" s="436"/>
      <c r="RSA535" s="436"/>
      <c r="RSB535" s="436"/>
      <c r="RSC535" s="436"/>
      <c r="RSD535" s="436"/>
      <c r="RSE535" s="436"/>
      <c r="RSF535" s="436"/>
      <c r="RSG535" s="436"/>
      <c r="RSH535" s="436"/>
      <c r="RSI535" s="436"/>
      <c r="RSJ535" s="436"/>
      <c r="RSK535" s="436"/>
      <c r="RSL535" s="436"/>
      <c r="RSM535" s="436"/>
      <c r="RSN535" s="436"/>
      <c r="RSO535" s="436"/>
      <c r="RSP535" s="436"/>
      <c r="RSQ535" s="436"/>
      <c r="RSR535" s="436"/>
      <c r="RSS535" s="436"/>
      <c r="RST535" s="436"/>
      <c r="RSU535" s="436"/>
      <c r="RSV535" s="436"/>
      <c r="RSW535" s="436"/>
      <c r="RSX535" s="436"/>
      <c r="RSY535" s="436"/>
      <c r="RSZ535" s="436"/>
      <c r="RTA535" s="436"/>
      <c r="RTB535" s="436"/>
      <c r="RTC535" s="436"/>
      <c r="RTD535" s="436"/>
      <c r="RTE535" s="436"/>
      <c r="RTF535" s="436"/>
      <c r="RTG535" s="436"/>
      <c r="RTH535" s="436"/>
      <c r="RTI535" s="436"/>
      <c r="RTJ535" s="436"/>
      <c r="RTK535" s="436"/>
      <c r="RTL535" s="436"/>
      <c r="RTM535" s="436"/>
      <c r="RTN535" s="436"/>
      <c r="RTO535" s="436"/>
      <c r="RTP535" s="436"/>
      <c r="RTQ535" s="436"/>
      <c r="RTR535" s="436"/>
      <c r="RTS535" s="436"/>
      <c r="RTT535" s="436"/>
      <c r="RTU535" s="436"/>
      <c r="RTV535" s="436"/>
      <c r="RTW535" s="436"/>
      <c r="RTX535" s="436"/>
      <c r="RTY535" s="436"/>
      <c r="RTZ535" s="436"/>
      <c r="RUA535" s="436"/>
      <c r="RUB535" s="436"/>
      <c r="RUC535" s="436"/>
      <c r="RUD535" s="436"/>
      <c r="RUE535" s="436"/>
      <c r="RUF535" s="436"/>
      <c r="RUG535" s="436"/>
      <c r="RUH535" s="436"/>
      <c r="RUI535" s="436"/>
      <c r="RUJ535" s="436"/>
      <c r="RUK535" s="436"/>
      <c r="RUL535" s="436"/>
      <c r="RUM535" s="436"/>
      <c r="RUN535" s="436"/>
      <c r="RUO535" s="436"/>
      <c r="RUP535" s="436"/>
      <c r="RUQ535" s="436"/>
      <c r="RUR535" s="436"/>
      <c r="RUS535" s="436"/>
      <c r="RUT535" s="436"/>
      <c r="RUU535" s="436"/>
      <c r="RUV535" s="436"/>
      <c r="RUW535" s="436"/>
      <c r="RUX535" s="436"/>
      <c r="RUY535" s="436"/>
      <c r="RUZ535" s="436"/>
      <c r="RVA535" s="436"/>
      <c r="RVB535" s="436"/>
      <c r="RVC535" s="436"/>
      <c r="RVD535" s="436"/>
      <c r="RVE535" s="436"/>
      <c r="RVF535" s="436"/>
      <c r="RVG535" s="436"/>
      <c r="RVH535" s="436"/>
      <c r="RVI535" s="436"/>
      <c r="RVJ535" s="436"/>
      <c r="RVK535" s="436"/>
      <c r="RVL535" s="436"/>
      <c r="RVM535" s="436"/>
      <c r="RVN535" s="436"/>
      <c r="RVO535" s="436"/>
      <c r="RVP535" s="436"/>
      <c r="RVQ535" s="436"/>
      <c r="RVR535" s="436"/>
      <c r="RVS535" s="436"/>
      <c r="RVT535" s="436"/>
      <c r="RVU535" s="436"/>
      <c r="RVV535" s="436"/>
      <c r="RVW535" s="436"/>
      <c r="RVX535" s="436"/>
      <c r="RVY535" s="436"/>
      <c r="RVZ535" s="436"/>
      <c r="RWA535" s="436"/>
      <c r="RWB535" s="436"/>
      <c r="RWC535" s="436"/>
      <c r="RWD535" s="436"/>
      <c r="RWE535" s="436"/>
      <c r="RWF535" s="436"/>
      <c r="RWG535" s="436"/>
      <c r="RWH535" s="436"/>
      <c r="RWI535" s="436"/>
      <c r="RWJ535" s="436"/>
      <c r="RWK535" s="436"/>
      <c r="RWL535" s="436"/>
      <c r="RWM535" s="436"/>
      <c r="RWN535" s="436"/>
      <c r="RWO535" s="436"/>
      <c r="RWP535" s="436"/>
      <c r="RWQ535" s="436"/>
      <c r="RWR535" s="436"/>
      <c r="RWS535" s="436"/>
      <c r="RWT535" s="436"/>
      <c r="RWU535" s="436"/>
      <c r="RWV535" s="436"/>
      <c r="RWW535" s="436"/>
      <c r="RWX535" s="436"/>
      <c r="RWY535" s="436"/>
      <c r="RWZ535" s="436"/>
      <c r="RXA535" s="436"/>
      <c r="RXB535" s="436"/>
      <c r="RXC535" s="436"/>
      <c r="RXD535" s="436"/>
      <c r="RXE535" s="436"/>
      <c r="RXF535" s="436"/>
      <c r="RXG535" s="436"/>
      <c r="RXH535" s="436"/>
      <c r="RXI535" s="436"/>
      <c r="RXJ535" s="436"/>
      <c r="RXK535" s="436"/>
      <c r="RXL535" s="436"/>
      <c r="RXM535" s="436"/>
      <c r="RXN535" s="436"/>
      <c r="RXO535" s="436"/>
      <c r="RXP535" s="436"/>
      <c r="RXQ535" s="436"/>
      <c r="RXR535" s="436"/>
      <c r="RXS535" s="436"/>
      <c r="RXT535" s="436"/>
      <c r="RXU535" s="436"/>
      <c r="RXV535" s="436"/>
      <c r="RXW535" s="436"/>
      <c r="RXX535" s="436"/>
      <c r="RXY535" s="436"/>
      <c r="RXZ535" s="436"/>
      <c r="RYA535" s="436"/>
      <c r="RYB535" s="436"/>
      <c r="RYC535" s="436"/>
      <c r="RYD535" s="436"/>
      <c r="RYE535" s="436"/>
      <c r="RYF535" s="436"/>
      <c r="RYG535" s="436"/>
      <c r="RYH535" s="436"/>
      <c r="RYI535" s="436"/>
      <c r="RYJ535" s="436"/>
      <c r="RYK535" s="436"/>
      <c r="RYL535" s="436"/>
      <c r="RYM535" s="436"/>
      <c r="RYN535" s="436"/>
      <c r="RYO535" s="436"/>
      <c r="RYP535" s="436"/>
      <c r="RYQ535" s="436"/>
      <c r="RYR535" s="436"/>
      <c r="RYS535" s="436"/>
      <c r="RYT535" s="436"/>
      <c r="RYU535" s="436"/>
      <c r="RYV535" s="436"/>
      <c r="RYW535" s="436"/>
      <c r="RYX535" s="436"/>
      <c r="RYY535" s="436"/>
      <c r="RYZ535" s="436"/>
      <c r="RZA535" s="436"/>
      <c r="RZB535" s="436"/>
      <c r="RZC535" s="436"/>
      <c r="RZD535" s="436"/>
      <c r="RZE535" s="436"/>
      <c r="RZF535" s="436"/>
      <c r="RZG535" s="436"/>
      <c r="RZH535" s="436"/>
      <c r="RZI535" s="436"/>
      <c r="RZJ535" s="436"/>
      <c r="RZK535" s="436"/>
      <c r="RZL535" s="436"/>
      <c r="RZM535" s="436"/>
      <c r="RZN535" s="436"/>
      <c r="RZO535" s="436"/>
      <c r="RZP535" s="436"/>
      <c r="RZQ535" s="436"/>
      <c r="RZR535" s="436"/>
      <c r="RZS535" s="436"/>
      <c r="RZT535" s="436"/>
      <c r="RZU535" s="436"/>
      <c r="RZV535" s="436"/>
      <c r="RZW535" s="436"/>
      <c r="RZX535" s="436"/>
      <c r="RZY535" s="436"/>
      <c r="RZZ535" s="436"/>
      <c r="SAA535" s="436"/>
      <c r="SAB535" s="436"/>
      <c r="SAC535" s="436"/>
      <c r="SAD535" s="436"/>
      <c r="SAE535" s="436"/>
      <c r="SAF535" s="436"/>
      <c r="SAG535" s="436"/>
      <c r="SAH535" s="436"/>
      <c r="SAI535" s="436"/>
      <c r="SAJ535" s="436"/>
      <c r="SAK535" s="436"/>
      <c r="SAL535" s="436"/>
      <c r="SAM535" s="436"/>
      <c r="SAN535" s="436"/>
      <c r="SAO535" s="436"/>
      <c r="SAP535" s="436"/>
      <c r="SAQ535" s="436"/>
      <c r="SAR535" s="436"/>
      <c r="SAS535" s="436"/>
      <c r="SAT535" s="436"/>
      <c r="SAU535" s="436"/>
      <c r="SAV535" s="436"/>
      <c r="SAW535" s="436"/>
      <c r="SAX535" s="436"/>
      <c r="SAY535" s="436"/>
      <c r="SAZ535" s="436"/>
      <c r="SBA535" s="436"/>
      <c r="SBB535" s="436"/>
      <c r="SBC535" s="436"/>
      <c r="SBD535" s="436"/>
      <c r="SBE535" s="436"/>
      <c r="SBF535" s="436"/>
      <c r="SBG535" s="436"/>
      <c r="SBH535" s="436"/>
      <c r="SBI535" s="436"/>
      <c r="SBJ535" s="436"/>
      <c r="SBK535" s="436"/>
      <c r="SBL535" s="436"/>
      <c r="SBM535" s="436"/>
      <c r="SBN535" s="436"/>
      <c r="SBO535" s="436"/>
      <c r="SBP535" s="436"/>
      <c r="SBQ535" s="436"/>
      <c r="SBR535" s="436"/>
      <c r="SBS535" s="436"/>
      <c r="SBT535" s="436"/>
      <c r="SBU535" s="436"/>
      <c r="SBV535" s="436"/>
      <c r="SBW535" s="436"/>
      <c r="SBX535" s="436"/>
      <c r="SBY535" s="436"/>
      <c r="SBZ535" s="436"/>
      <c r="SCA535" s="436"/>
      <c r="SCB535" s="436"/>
      <c r="SCC535" s="436"/>
      <c r="SCD535" s="436"/>
      <c r="SCE535" s="436"/>
      <c r="SCF535" s="436"/>
      <c r="SCG535" s="436"/>
      <c r="SCH535" s="436"/>
      <c r="SCI535" s="436"/>
      <c r="SCJ535" s="436"/>
      <c r="SCK535" s="436"/>
      <c r="SCL535" s="436"/>
      <c r="SCM535" s="436"/>
      <c r="SCN535" s="436"/>
      <c r="SCO535" s="436"/>
      <c r="SCP535" s="436"/>
      <c r="SCQ535" s="436"/>
      <c r="SCR535" s="436"/>
      <c r="SCS535" s="436"/>
      <c r="SCT535" s="436"/>
      <c r="SCU535" s="436"/>
      <c r="SCV535" s="436"/>
      <c r="SCW535" s="436"/>
      <c r="SCX535" s="436"/>
      <c r="SCY535" s="436"/>
      <c r="SCZ535" s="436"/>
      <c r="SDA535" s="436"/>
      <c r="SDB535" s="436"/>
      <c r="SDC535" s="436"/>
      <c r="SDD535" s="436"/>
      <c r="SDE535" s="436"/>
      <c r="SDF535" s="436"/>
      <c r="SDG535" s="436"/>
      <c r="SDH535" s="436"/>
      <c r="SDI535" s="436"/>
      <c r="SDJ535" s="436"/>
      <c r="SDK535" s="436"/>
      <c r="SDL535" s="436"/>
      <c r="SDM535" s="436"/>
      <c r="SDN535" s="436"/>
      <c r="SDO535" s="436"/>
      <c r="SDP535" s="436"/>
      <c r="SDQ535" s="436"/>
      <c r="SDR535" s="436"/>
      <c r="SDS535" s="436"/>
      <c r="SDT535" s="436"/>
      <c r="SDU535" s="436"/>
      <c r="SDV535" s="436"/>
      <c r="SDW535" s="436"/>
      <c r="SDX535" s="436"/>
      <c r="SDY535" s="436"/>
      <c r="SDZ535" s="436"/>
      <c r="SEA535" s="436"/>
      <c r="SEB535" s="436"/>
      <c r="SEC535" s="436"/>
      <c r="SED535" s="436"/>
      <c r="SEE535" s="436"/>
      <c r="SEF535" s="436"/>
      <c r="SEG535" s="436"/>
      <c r="SEH535" s="436"/>
      <c r="SEI535" s="436"/>
      <c r="SEJ535" s="436"/>
      <c r="SEK535" s="436"/>
      <c r="SEL535" s="436"/>
      <c r="SEM535" s="436"/>
      <c r="SEN535" s="436"/>
      <c r="SEO535" s="436"/>
      <c r="SEP535" s="436"/>
      <c r="SEQ535" s="436"/>
      <c r="SER535" s="436"/>
      <c r="SES535" s="436"/>
      <c r="SET535" s="436"/>
      <c r="SEU535" s="436"/>
      <c r="SEV535" s="436"/>
      <c r="SEW535" s="436"/>
      <c r="SEX535" s="436"/>
      <c r="SEY535" s="436"/>
      <c r="SEZ535" s="436"/>
      <c r="SFA535" s="436"/>
      <c r="SFB535" s="436"/>
      <c r="SFC535" s="436"/>
      <c r="SFD535" s="436"/>
      <c r="SFE535" s="436"/>
      <c r="SFF535" s="436"/>
      <c r="SFG535" s="436"/>
      <c r="SFH535" s="436"/>
      <c r="SFI535" s="436"/>
      <c r="SFJ535" s="436"/>
      <c r="SFK535" s="436"/>
      <c r="SFL535" s="436"/>
      <c r="SFM535" s="436"/>
      <c r="SFN535" s="436"/>
      <c r="SFO535" s="436"/>
      <c r="SFP535" s="436"/>
      <c r="SFQ535" s="436"/>
      <c r="SFR535" s="436"/>
      <c r="SFS535" s="436"/>
      <c r="SFT535" s="436"/>
      <c r="SFU535" s="436"/>
      <c r="SFV535" s="436"/>
      <c r="SFW535" s="436"/>
      <c r="SFX535" s="436"/>
      <c r="SFY535" s="436"/>
      <c r="SFZ535" s="436"/>
      <c r="SGA535" s="436"/>
      <c r="SGB535" s="436"/>
      <c r="SGC535" s="436"/>
      <c r="SGD535" s="436"/>
      <c r="SGE535" s="436"/>
      <c r="SGF535" s="436"/>
      <c r="SGG535" s="436"/>
      <c r="SGH535" s="436"/>
      <c r="SGI535" s="436"/>
      <c r="SGJ535" s="436"/>
      <c r="SGK535" s="436"/>
      <c r="SGL535" s="436"/>
      <c r="SGM535" s="436"/>
      <c r="SGN535" s="436"/>
      <c r="SGO535" s="436"/>
      <c r="SGP535" s="436"/>
      <c r="SGQ535" s="436"/>
      <c r="SGR535" s="436"/>
      <c r="SGS535" s="436"/>
      <c r="SGT535" s="436"/>
      <c r="SGU535" s="436"/>
      <c r="SGV535" s="436"/>
      <c r="SGW535" s="436"/>
      <c r="SGX535" s="436"/>
      <c r="SGY535" s="436"/>
      <c r="SGZ535" s="436"/>
      <c r="SHA535" s="436"/>
      <c r="SHB535" s="436"/>
      <c r="SHC535" s="436"/>
      <c r="SHD535" s="436"/>
      <c r="SHE535" s="436"/>
      <c r="SHF535" s="436"/>
      <c r="SHG535" s="436"/>
      <c r="SHH535" s="436"/>
      <c r="SHI535" s="436"/>
      <c r="SHJ535" s="436"/>
      <c r="SHK535" s="436"/>
      <c r="SHL535" s="436"/>
      <c r="SHM535" s="436"/>
      <c r="SHN535" s="436"/>
      <c r="SHO535" s="436"/>
      <c r="SHP535" s="436"/>
      <c r="SHQ535" s="436"/>
      <c r="SHR535" s="436"/>
      <c r="SHS535" s="436"/>
      <c r="SHT535" s="436"/>
      <c r="SHU535" s="436"/>
      <c r="SHV535" s="436"/>
      <c r="SHW535" s="436"/>
      <c r="SHX535" s="436"/>
      <c r="SHY535" s="436"/>
      <c r="SHZ535" s="436"/>
      <c r="SIA535" s="436"/>
      <c r="SIB535" s="436"/>
      <c r="SIC535" s="436"/>
      <c r="SID535" s="436"/>
      <c r="SIE535" s="436"/>
      <c r="SIF535" s="436"/>
      <c r="SIG535" s="436"/>
      <c r="SIH535" s="436"/>
      <c r="SII535" s="436"/>
      <c r="SIJ535" s="436"/>
      <c r="SIK535" s="436"/>
      <c r="SIL535" s="436"/>
      <c r="SIM535" s="436"/>
      <c r="SIN535" s="436"/>
      <c r="SIO535" s="436"/>
      <c r="SIP535" s="436"/>
      <c r="SIQ535" s="436"/>
      <c r="SIR535" s="436"/>
      <c r="SIS535" s="436"/>
      <c r="SIT535" s="436"/>
      <c r="SIU535" s="436"/>
      <c r="SIV535" s="436"/>
      <c r="SIW535" s="436"/>
      <c r="SIX535" s="436"/>
      <c r="SIY535" s="436"/>
      <c r="SIZ535" s="436"/>
      <c r="SJA535" s="436"/>
      <c r="SJB535" s="436"/>
      <c r="SJC535" s="436"/>
      <c r="SJD535" s="436"/>
      <c r="SJE535" s="436"/>
      <c r="SJF535" s="436"/>
      <c r="SJG535" s="436"/>
      <c r="SJH535" s="436"/>
      <c r="SJI535" s="436"/>
      <c r="SJJ535" s="436"/>
      <c r="SJK535" s="436"/>
      <c r="SJL535" s="436"/>
      <c r="SJM535" s="436"/>
      <c r="SJN535" s="436"/>
      <c r="SJO535" s="436"/>
      <c r="SJP535" s="436"/>
      <c r="SJQ535" s="436"/>
      <c r="SJR535" s="436"/>
      <c r="SJS535" s="436"/>
      <c r="SJT535" s="436"/>
      <c r="SJU535" s="436"/>
      <c r="SJV535" s="436"/>
      <c r="SJW535" s="436"/>
      <c r="SJX535" s="436"/>
      <c r="SJY535" s="436"/>
      <c r="SJZ535" s="436"/>
      <c r="SKA535" s="436"/>
      <c r="SKB535" s="436"/>
      <c r="SKC535" s="436"/>
      <c r="SKD535" s="436"/>
      <c r="SKE535" s="436"/>
      <c r="SKF535" s="436"/>
      <c r="SKG535" s="436"/>
      <c r="SKH535" s="436"/>
      <c r="SKI535" s="436"/>
      <c r="SKJ535" s="436"/>
      <c r="SKK535" s="436"/>
      <c r="SKL535" s="436"/>
      <c r="SKM535" s="436"/>
      <c r="SKN535" s="436"/>
      <c r="SKO535" s="436"/>
      <c r="SKP535" s="436"/>
      <c r="SKQ535" s="436"/>
      <c r="SKR535" s="436"/>
      <c r="SKS535" s="436"/>
      <c r="SKT535" s="436"/>
      <c r="SKU535" s="436"/>
      <c r="SKV535" s="436"/>
      <c r="SKW535" s="436"/>
      <c r="SKX535" s="436"/>
      <c r="SKY535" s="436"/>
      <c r="SKZ535" s="436"/>
      <c r="SLA535" s="436"/>
      <c r="SLB535" s="436"/>
      <c r="SLC535" s="436"/>
      <c r="SLD535" s="436"/>
      <c r="SLE535" s="436"/>
      <c r="SLF535" s="436"/>
      <c r="SLG535" s="436"/>
      <c r="SLH535" s="436"/>
      <c r="SLI535" s="436"/>
      <c r="SLJ535" s="436"/>
      <c r="SLK535" s="436"/>
      <c r="SLL535" s="436"/>
      <c r="SLM535" s="436"/>
      <c r="SLN535" s="436"/>
      <c r="SLO535" s="436"/>
      <c r="SLP535" s="436"/>
      <c r="SLQ535" s="436"/>
      <c r="SLR535" s="436"/>
      <c r="SLS535" s="436"/>
      <c r="SLT535" s="436"/>
      <c r="SLU535" s="436"/>
      <c r="SLV535" s="436"/>
      <c r="SLW535" s="436"/>
      <c r="SLX535" s="436"/>
      <c r="SLY535" s="436"/>
      <c r="SLZ535" s="436"/>
      <c r="SMA535" s="436"/>
      <c r="SMB535" s="436"/>
      <c r="SMC535" s="436"/>
      <c r="SMD535" s="436"/>
      <c r="SME535" s="436"/>
      <c r="SMF535" s="436"/>
      <c r="SMG535" s="436"/>
      <c r="SMH535" s="436"/>
      <c r="SMI535" s="436"/>
      <c r="SMJ535" s="436"/>
      <c r="SMK535" s="436"/>
      <c r="SML535" s="436"/>
      <c r="SMM535" s="436"/>
      <c r="SMN535" s="436"/>
      <c r="SMO535" s="436"/>
      <c r="SMP535" s="436"/>
      <c r="SMQ535" s="436"/>
      <c r="SMR535" s="436"/>
      <c r="SMS535" s="436"/>
      <c r="SMT535" s="436"/>
      <c r="SMU535" s="436"/>
      <c r="SMV535" s="436"/>
      <c r="SMW535" s="436"/>
      <c r="SMX535" s="436"/>
      <c r="SMY535" s="436"/>
      <c r="SMZ535" s="436"/>
      <c r="SNA535" s="436"/>
      <c r="SNB535" s="436"/>
      <c r="SNC535" s="436"/>
      <c r="SND535" s="436"/>
      <c r="SNE535" s="436"/>
      <c r="SNF535" s="436"/>
      <c r="SNG535" s="436"/>
      <c r="SNH535" s="436"/>
      <c r="SNI535" s="436"/>
      <c r="SNJ535" s="436"/>
      <c r="SNK535" s="436"/>
      <c r="SNL535" s="436"/>
      <c r="SNM535" s="436"/>
      <c r="SNN535" s="436"/>
      <c r="SNO535" s="436"/>
      <c r="SNP535" s="436"/>
      <c r="SNQ535" s="436"/>
      <c r="SNR535" s="436"/>
      <c r="SNS535" s="436"/>
      <c r="SNT535" s="436"/>
      <c r="SNU535" s="436"/>
      <c r="SNV535" s="436"/>
      <c r="SNW535" s="436"/>
      <c r="SNX535" s="436"/>
      <c r="SNY535" s="436"/>
      <c r="SNZ535" s="436"/>
      <c r="SOA535" s="436"/>
      <c r="SOB535" s="436"/>
      <c r="SOC535" s="436"/>
      <c r="SOD535" s="436"/>
      <c r="SOE535" s="436"/>
      <c r="SOF535" s="436"/>
      <c r="SOG535" s="436"/>
      <c r="SOH535" s="436"/>
      <c r="SOI535" s="436"/>
      <c r="SOJ535" s="436"/>
      <c r="SOK535" s="436"/>
      <c r="SOL535" s="436"/>
      <c r="SOM535" s="436"/>
      <c r="SON535" s="436"/>
      <c r="SOO535" s="436"/>
      <c r="SOP535" s="436"/>
      <c r="SOQ535" s="436"/>
      <c r="SOR535" s="436"/>
      <c r="SOS535" s="436"/>
      <c r="SOT535" s="436"/>
      <c r="SOU535" s="436"/>
      <c r="SOV535" s="436"/>
      <c r="SOW535" s="436"/>
      <c r="SOX535" s="436"/>
      <c r="SOY535" s="436"/>
      <c r="SOZ535" s="436"/>
      <c r="SPA535" s="436"/>
      <c r="SPB535" s="436"/>
      <c r="SPC535" s="436"/>
      <c r="SPD535" s="436"/>
      <c r="SPE535" s="436"/>
      <c r="SPF535" s="436"/>
      <c r="SPG535" s="436"/>
      <c r="SPH535" s="436"/>
      <c r="SPI535" s="436"/>
      <c r="SPJ535" s="436"/>
      <c r="SPK535" s="436"/>
      <c r="SPL535" s="436"/>
      <c r="SPM535" s="436"/>
      <c r="SPN535" s="436"/>
      <c r="SPO535" s="436"/>
      <c r="SPP535" s="436"/>
      <c r="SPQ535" s="436"/>
      <c r="SPR535" s="436"/>
      <c r="SPS535" s="436"/>
      <c r="SPT535" s="436"/>
      <c r="SPU535" s="436"/>
      <c r="SPV535" s="436"/>
      <c r="SPW535" s="436"/>
      <c r="SPX535" s="436"/>
      <c r="SPY535" s="436"/>
      <c r="SPZ535" s="436"/>
      <c r="SQA535" s="436"/>
      <c r="SQB535" s="436"/>
      <c r="SQC535" s="436"/>
      <c r="SQD535" s="436"/>
      <c r="SQE535" s="436"/>
      <c r="SQF535" s="436"/>
      <c r="SQG535" s="436"/>
      <c r="SQH535" s="436"/>
      <c r="SQI535" s="436"/>
      <c r="SQJ535" s="436"/>
      <c r="SQK535" s="436"/>
      <c r="SQL535" s="436"/>
      <c r="SQM535" s="436"/>
      <c r="SQN535" s="436"/>
      <c r="SQO535" s="436"/>
      <c r="SQP535" s="436"/>
      <c r="SQQ535" s="436"/>
      <c r="SQR535" s="436"/>
      <c r="SQS535" s="436"/>
      <c r="SQT535" s="436"/>
      <c r="SQU535" s="436"/>
      <c r="SQV535" s="436"/>
      <c r="SQW535" s="436"/>
      <c r="SQX535" s="436"/>
      <c r="SQY535" s="436"/>
      <c r="SQZ535" s="436"/>
      <c r="SRA535" s="436"/>
      <c r="SRB535" s="436"/>
      <c r="SRC535" s="436"/>
      <c r="SRD535" s="436"/>
      <c r="SRE535" s="436"/>
      <c r="SRF535" s="436"/>
      <c r="SRG535" s="436"/>
      <c r="SRH535" s="436"/>
      <c r="SRI535" s="436"/>
      <c r="SRJ535" s="436"/>
      <c r="SRK535" s="436"/>
      <c r="SRL535" s="436"/>
      <c r="SRM535" s="436"/>
      <c r="SRN535" s="436"/>
      <c r="SRO535" s="436"/>
      <c r="SRP535" s="436"/>
      <c r="SRQ535" s="436"/>
      <c r="SRR535" s="436"/>
      <c r="SRS535" s="436"/>
      <c r="SRT535" s="436"/>
      <c r="SRU535" s="436"/>
      <c r="SRV535" s="436"/>
      <c r="SRW535" s="436"/>
      <c r="SRX535" s="436"/>
      <c r="SRY535" s="436"/>
      <c r="SRZ535" s="436"/>
      <c r="SSA535" s="436"/>
      <c r="SSB535" s="436"/>
      <c r="SSC535" s="436"/>
      <c r="SSD535" s="436"/>
      <c r="SSE535" s="436"/>
      <c r="SSF535" s="436"/>
      <c r="SSG535" s="436"/>
      <c r="SSH535" s="436"/>
      <c r="SSI535" s="436"/>
      <c r="SSJ535" s="436"/>
      <c r="SSK535" s="436"/>
      <c r="SSL535" s="436"/>
      <c r="SSM535" s="436"/>
      <c r="SSN535" s="436"/>
      <c r="SSO535" s="436"/>
      <c r="SSP535" s="436"/>
      <c r="SSQ535" s="436"/>
      <c r="SSR535" s="436"/>
      <c r="SSS535" s="436"/>
      <c r="SST535" s="436"/>
      <c r="SSU535" s="436"/>
      <c r="SSV535" s="436"/>
      <c r="SSW535" s="436"/>
      <c r="SSX535" s="436"/>
      <c r="SSY535" s="436"/>
      <c r="SSZ535" s="436"/>
      <c r="STA535" s="436"/>
      <c r="STB535" s="436"/>
      <c r="STC535" s="436"/>
      <c r="STD535" s="436"/>
      <c r="STE535" s="436"/>
      <c r="STF535" s="436"/>
      <c r="STG535" s="436"/>
      <c r="STH535" s="436"/>
      <c r="STI535" s="436"/>
      <c r="STJ535" s="436"/>
      <c r="STK535" s="436"/>
      <c r="STL535" s="436"/>
      <c r="STM535" s="436"/>
      <c r="STN535" s="436"/>
      <c r="STO535" s="436"/>
      <c r="STP535" s="436"/>
      <c r="STQ535" s="436"/>
      <c r="STR535" s="436"/>
      <c r="STS535" s="436"/>
      <c r="STT535" s="436"/>
      <c r="STU535" s="436"/>
      <c r="STV535" s="436"/>
      <c r="STW535" s="436"/>
      <c r="STX535" s="436"/>
      <c r="STY535" s="436"/>
      <c r="STZ535" s="436"/>
      <c r="SUA535" s="436"/>
      <c r="SUB535" s="436"/>
      <c r="SUC535" s="436"/>
      <c r="SUD535" s="436"/>
      <c r="SUE535" s="436"/>
      <c r="SUF535" s="436"/>
      <c r="SUG535" s="436"/>
      <c r="SUH535" s="436"/>
      <c r="SUI535" s="436"/>
      <c r="SUJ535" s="436"/>
      <c r="SUK535" s="436"/>
      <c r="SUL535" s="436"/>
      <c r="SUM535" s="436"/>
      <c r="SUN535" s="436"/>
      <c r="SUO535" s="436"/>
      <c r="SUP535" s="436"/>
      <c r="SUQ535" s="436"/>
      <c r="SUR535" s="436"/>
      <c r="SUS535" s="436"/>
      <c r="SUT535" s="436"/>
      <c r="SUU535" s="436"/>
      <c r="SUV535" s="436"/>
      <c r="SUW535" s="436"/>
      <c r="SUX535" s="436"/>
      <c r="SUY535" s="436"/>
      <c r="SUZ535" s="436"/>
      <c r="SVA535" s="436"/>
      <c r="SVB535" s="436"/>
      <c r="SVC535" s="436"/>
      <c r="SVD535" s="436"/>
      <c r="SVE535" s="436"/>
      <c r="SVF535" s="436"/>
      <c r="SVG535" s="436"/>
      <c r="SVH535" s="436"/>
      <c r="SVI535" s="436"/>
      <c r="SVJ535" s="436"/>
      <c r="SVK535" s="436"/>
      <c r="SVL535" s="436"/>
      <c r="SVM535" s="436"/>
      <c r="SVN535" s="436"/>
      <c r="SVO535" s="436"/>
      <c r="SVP535" s="436"/>
      <c r="SVQ535" s="436"/>
      <c r="SVR535" s="436"/>
      <c r="SVS535" s="436"/>
      <c r="SVT535" s="436"/>
      <c r="SVU535" s="436"/>
      <c r="SVV535" s="436"/>
      <c r="SVW535" s="436"/>
      <c r="SVX535" s="436"/>
      <c r="SVY535" s="436"/>
      <c r="SVZ535" s="436"/>
      <c r="SWA535" s="436"/>
      <c r="SWB535" s="436"/>
      <c r="SWC535" s="436"/>
      <c r="SWD535" s="436"/>
      <c r="SWE535" s="436"/>
      <c r="SWF535" s="436"/>
      <c r="SWG535" s="436"/>
      <c r="SWH535" s="436"/>
      <c r="SWI535" s="436"/>
      <c r="SWJ535" s="436"/>
      <c r="SWK535" s="436"/>
      <c r="SWL535" s="436"/>
      <c r="SWM535" s="436"/>
      <c r="SWN535" s="436"/>
      <c r="SWO535" s="436"/>
      <c r="SWP535" s="436"/>
      <c r="SWQ535" s="436"/>
      <c r="SWR535" s="436"/>
      <c r="SWS535" s="436"/>
      <c r="SWT535" s="436"/>
      <c r="SWU535" s="436"/>
      <c r="SWV535" s="436"/>
      <c r="SWW535" s="436"/>
      <c r="SWX535" s="436"/>
      <c r="SWY535" s="436"/>
      <c r="SWZ535" s="436"/>
      <c r="SXA535" s="436"/>
      <c r="SXB535" s="436"/>
      <c r="SXC535" s="436"/>
      <c r="SXD535" s="436"/>
      <c r="SXE535" s="436"/>
      <c r="SXF535" s="436"/>
      <c r="SXG535" s="436"/>
      <c r="SXH535" s="436"/>
      <c r="SXI535" s="436"/>
      <c r="SXJ535" s="436"/>
      <c r="SXK535" s="436"/>
      <c r="SXL535" s="436"/>
      <c r="SXM535" s="436"/>
      <c r="SXN535" s="436"/>
      <c r="SXO535" s="436"/>
      <c r="SXP535" s="436"/>
      <c r="SXQ535" s="436"/>
      <c r="SXR535" s="436"/>
      <c r="SXS535" s="436"/>
      <c r="SXT535" s="436"/>
      <c r="SXU535" s="436"/>
      <c r="SXV535" s="436"/>
      <c r="SXW535" s="436"/>
      <c r="SXX535" s="436"/>
      <c r="SXY535" s="436"/>
      <c r="SXZ535" s="436"/>
      <c r="SYA535" s="436"/>
      <c r="SYB535" s="436"/>
      <c r="SYC535" s="436"/>
      <c r="SYD535" s="436"/>
      <c r="SYE535" s="436"/>
      <c r="SYF535" s="436"/>
      <c r="SYG535" s="436"/>
      <c r="SYH535" s="436"/>
      <c r="SYI535" s="436"/>
      <c r="SYJ535" s="436"/>
      <c r="SYK535" s="436"/>
      <c r="SYL535" s="436"/>
      <c r="SYM535" s="436"/>
      <c r="SYN535" s="436"/>
      <c r="SYO535" s="436"/>
      <c r="SYP535" s="436"/>
      <c r="SYQ535" s="436"/>
      <c r="SYR535" s="436"/>
      <c r="SYS535" s="436"/>
      <c r="SYT535" s="436"/>
      <c r="SYU535" s="436"/>
      <c r="SYV535" s="436"/>
      <c r="SYW535" s="436"/>
      <c r="SYX535" s="436"/>
      <c r="SYY535" s="436"/>
      <c r="SYZ535" s="436"/>
      <c r="SZA535" s="436"/>
      <c r="SZB535" s="436"/>
      <c r="SZC535" s="436"/>
      <c r="SZD535" s="436"/>
      <c r="SZE535" s="436"/>
      <c r="SZF535" s="436"/>
      <c r="SZG535" s="436"/>
      <c r="SZH535" s="436"/>
      <c r="SZI535" s="436"/>
      <c r="SZJ535" s="436"/>
      <c r="SZK535" s="436"/>
      <c r="SZL535" s="436"/>
      <c r="SZM535" s="436"/>
      <c r="SZN535" s="436"/>
      <c r="SZO535" s="436"/>
      <c r="SZP535" s="436"/>
      <c r="SZQ535" s="436"/>
      <c r="SZR535" s="436"/>
      <c r="SZS535" s="436"/>
      <c r="SZT535" s="436"/>
      <c r="SZU535" s="436"/>
      <c r="SZV535" s="436"/>
      <c r="SZW535" s="436"/>
      <c r="SZX535" s="436"/>
      <c r="SZY535" s="436"/>
      <c r="SZZ535" s="436"/>
      <c r="TAA535" s="436"/>
      <c r="TAB535" s="436"/>
      <c r="TAC535" s="436"/>
      <c r="TAD535" s="436"/>
      <c r="TAE535" s="436"/>
      <c r="TAF535" s="436"/>
      <c r="TAG535" s="436"/>
      <c r="TAH535" s="436"/>
      <c r="TAI535" s="436"/>
      <c r="TAJ535" s="436"/>
      <c r="TAK535" s="436"/>
      <c r="TAL535" s="436"/>
      <c r="TAM535" s="436"/>
      <c r="TAN535" s="436"/>
      <c r="TAO535" s="436"/>
      <c r="TAP535" s="436"/>
      <c r="TAQ535" s="436"/>
      <c r="TAR535" s="436"/>
      <c r="TAS535" s="436"/>
      <c r="TAT535" s="436"/>
      <c r="TAU535" s="436"/>
      <c r="TAV535" s="436"/>
      <c r="TAW535" s="436"/>
      <c r="TAX535" s="436"/>
      <c r="TAY535" s="436"/>
      <c r="TAZ535" s="436"/>
      <c r="TBA535" s="436"/>
      <c r="TBB535" s="436"/>
      <c r="TBC535" s="436"/>
      <c r="TBD535" s="436"/>
      <c r="TBE535" s="436"/>
      <c r="TBF535" s="436"/>
      <c r="TBG535" s="436"/>
      <c r="TBH535" s="436"/>
      <c r="TBI535" s="436"/>
      <c r="TBJ535" s="436"/>
      <c r="TBK535" s="436"/>
      <c r="TBL535" s="436"/>
      <c r="TBM535" s="436"/>
      <c r="TBN535" s="436"/>
      <c r="TBO535" s="436"/>
      <c r="TBP535" s="436"/>
      <c r="TBQ535" s="436"/>
      <c r="TBR535" s="436"/>
      <c r="TBS535" s="436"/>
      <c r="TBT535" s="436"/>
      <c r="TBU535" s="436"/>
      <c r="TBV535" s="436"/>
      <c r="TBW535" s="436"/>
      <c r="TBX535" s="436"/>
      <c r="TBY535" s="436"/>
      <c r="TBZ535" s="436"/>
      <c r="TCA535" s="436"/>
      <c r="TCB535" s="436"/>
      <c r="TCC535" s="436"/>
      <c r="TCD535" s="436"/>
      <c r="TCE535" s="436"/>
      <c r="TCF535" s="436"/>
      <c r="TCG535" s="436"/>
      <c r="TCH535" s="436"/>
      <c r="TCI535" s="436"/>
      <c r="TCJ535" s="436"/>
      <c r="TCK535" s="436"/>
      <c r="TCL535" s="436"/>
      <c r="TCM535" s="436"/>
      <c r="TCN535" s="436"/>
      <c r="TCO535" s="436"/>
      <c r="TCP535" s="436"/>
      <c r="TCQ535" s="436"/>
      <c r="TCR535" s="436"/>
      <c r="TCS535" s="436"/>
      <c r="TCT535" s="436"/>
      <c r="TCU535" s="436"/>
      <c r="TCV535" s="436"/>
      <c r="TCW535" s="436"/>
      <c r="TCX535" s="436"/>
      <c r="TCY535" s="436"/>
      <c r="TCZ535" s="436"/>
      <c r="TDA535" s="436"/>
      <c r="TDB535" s="436"/>
      <c r="TDC535" s="436"/>
      <c r="TDD535" s="436"/>
      <c r="TDE535" s="436"/>
      <c r="TDF535" s="436"/>
      <c r="TDG535" s="436"/>
      <c r="TDH535" s="436"/>
      <c r="TDI535" s="436"/>
      <c r="TDJ535" s="436"/>
      <c r="TDK535" s="436"/>
      <c r="TDL535" s="436"/>
      <c r="TDM535" s="436"/>
      <c r="TDN535" s="436"/>
      <c r="TDO535" s="436"/>
      <c r="TDP535" s="436"/>
      <c r="TDQ535" s="436"/>
      <c r="TDR535" s="436"/>
      <c r="TDS535" s="436"/>
      <c r="TDT535" s="436"/>
      <c r="TDU535" s="436"/>
      <c r="TDV535" s="436"/>
      <c r="TDW535" s="436"/>
      <c r="TDX535" s="436"/>
      <c r="TDY535" s="436"/>
      <c r="TDZ535" s="436"/>
      <c r="TEA535" s="436"/>
      <c r="TEB535" s="436"/>
      <c r="TEC535" s="436"/>
      <c r="TED535" s="436"/>
      <c r="TEE535" s="436"/>
      <c r="TEF535" s="436"/>
      <c r="TEG535" s="436"/>
      <c r="TEH535" s="436"/>
      <c r="TEI535" s="436"/>
      <c r="TEJ535" s="436"/>
      <c r="TEK535" s="436"/>
      <c r="TEL535" s="436"/>
      <c r="TEM535" s="436"/>
      <c r="TEN535" s="436"/>
      <c r="TEO535" s="436"/>
      <c r="TEP535" s="436"/>
      <c r="TEQ535" s="436"/>
      <c r="TER535" s="436"/>
      <c r="TES535" s="436"/>
      <c r="TET535" s="436"/>
      <c r="TEU535" s="436"/>
      <c r="TEV535" s="436"/>
      <c r="TEW535" s="436"/>
      <c r="TEX535" s="436"/>
      <c r="TEY535" s="436"/>
      <c r="TEZ535" s="436"/>
      <c r="TFA535" s="436"/>
      <c r="TFB535" s="436"/>
      <c r="TFC535" s="436"/>
      <c r="TFD535" s="436"/>
      <c r="TFE535" s="436"/>
      <c r="TFF535" s="436"/>
      <c r="TFG535" s="436"/>
      <c r="TFH535" s="436"/>
      <c r="TFI535" s="436"/>
      <c r="TFJ535" s="436"/>
      <c r="TFK535" s="436"/>
      <c r="TFL535" s="436"/>
      <c r="TFM535" s="436"/>
      <c r="TFN535" s="436"/>
      <c r="TFO535" s="436"/>
      <c r="TFP535" s="436"/>
      <c r="TFQ535" s="436"/>
      <c r="TFR535" s="436"/>
      <c r="TFS535" s="436"/>
      <c r="TFT535" s="436"/>
      <c r="TFU535" s="436"/>
      <c r="TFV535" s="436"/>
      <c r="TFW535" s="436"/>
      <c r="TFX535" s="436"/>
      <c r="TFY535" s="436"/>
      <c r="TFZ535" s="436"/>
      <c r="TGA535" s="436"/>
      <c r="TGB535" s="436"/>
      <c r="TGC535" s="436"/>
      <c r="TGD535" s="436"/>
      <c r="TGE535" s="436"/>
      <c r="TGF535" s="436"/>
      <c r="TGG535" s="436"/>
      <c r="TGH535" s="436"/>
      <c r="TGI535" s="436"/>
      <c r="TGJ535" s="436"/>
      <c r="TGK535" s="436"/>
      <c r="TGL535" s="436"/>
      <c r="TGM535" s="436"/>
      <c r="TGN535" s="436"/>
      <c r="TGO535" s="436"/>
      <c r="TGP535" s="436"/>
      <c r="TGQ535" s="436"/>
      <c r="TGR535" s="436"/>
      <c r="TGS535" s="436"/>
      <c r="TGT535" s="436"/>
      <c r="TGU535" s="436"/>
      <c r="TGV535" s="436"/>
      <c r="TGW535" s="436"/>
      <c r="TGX535" s="436"/>
      <c r="TGY535" s="436"/>
      <c r="TGZ535" s="436"/>
      <c r="THA535" s="436"/>
      <c r="THB535" s="436"/>
      <c r="THC535" s="436"/>
      <c r="THD535" s="436"/>
      <c r="THE535" s="436"/>
      <c r="THF535" s="436"/>
      <c r="THG535" s="436"/>
      <c r="THH535" s="436"/>
      <c r="THI535" s="436"/>
      <c r="THJ535" s="436"/>
      <c r="THK535" s="436"/>
      <c r="THL535" s="436"/>
      <c r="THM535" s="436"/>
      <c r="THN535" s="436"/>
      <c r="THO535" s="436"/>
      <c r="THP535" s="436"/>
      <c r="THQ535" s="436"/>
      <c r="THR535" s="436"/>
      <c r="THS535" s="436"/>
      <c r="THT535" s="436"/>
      <c r="THU535" s="436"/>
      <c r="THV535" s="436"/>
      <c r="THW535" s="436"/>
      <c r="THX535" s="436"/>
      <c r="THY535" s="436"/>
      <c r="THZ535" s="436"/>
      <c r="TIA535" s="436"/>
      <c r="TIB535" s="436"/>
      <c r="TIC535" s="436"/>
      <c r="TID535" s="436"/>
      <c r="TIE535" s="436"/>
      <c r="TIF535" s="436"/>
      <c r="TIG535" s="436"/>
      <c r="TIH535" s="436"/>
      <c r="TII535" s="436"/>
      <c r="TIJ535" s="436"/>
      <c r="TIK535" s="436"/>
      <c r="TIL535" s="436"/>
      <c r="TIM535" s="436"/>
      <c r="TIN535" s="436"/>
      <c r="TIO535" s="436"/>
      <c r="TIP535" s="436"/>
      <c r="TIQ535" s="436"/>
      <c r="TIR535" s="436"/>
      <c r="TIS535" s="436"/>
      <c r="TIT535" s="436"/>
      <c r="TIU535" s="436"/>
      <c r="TIV535" s="436"/>
      <c r="TIW535" s="436"/>
      <c r="TIX535" s="436"/>
      <c r="TIY535" s="436"/>
      <c r="TIZ535" s="436"/>
      <c r="TJA535" s="436"/>
      <c r="TJB535" s="436"/>
      <c r="TJC535" s="436"/>
      <c r="TJD535" s="436"/>
      <c r="TJE535" s="436"/>
      <c r="TJF535" s="436"/>
      <c r="TJG535" s="436"/>
      <c r="TJH535" s="436"/>
      <c r="TJI535" s="436"/>
      <c r="TJJ535" s="436"/>
      <c r="TJK535" s="436"/>
      <c r="TJL535" s="436"/>
      <c r="TJM535" s="436"/>
      <c r="TJN535" s="436"/>
      <c r="TJO535" s="436"/>
      <c r="TJP535" s="436"/>
      <c r="TJQ535" s="436"/>
      <c r="TJR535" s="436"/>
      <c r="TJS535" s="436"/>
      <c r="TJT535" s="436"/>
      <c r="TJU535" s="436"/>
      <c r="TJV535" s="436"/>
      <c r="TJW535" s="436"/>
      <c r="TJX535" s="436"/>
      <c r="TJY535" s="436"/>
      <c r="TJZ535" s="436"/>
      <c r="TKA535" s="436"/>
      <c r="TKB535" s="436"/>
      <c r="TKC535" s="436"/>
      <c r="TKD535" s="436"/>
      <c r="TKE535" s="436"/>
      <c r="TKF535" s="436"/>
      <c r="TKG535" s="436"/>
      <c r="TKH535" s="436"/>
      <c r="TKI535" s="436"/>
      <c r="TKJ535" s="436"/>
      <c r="TKK535" s="436"/>
      <c r="TKL535" s="436"/>
      <c r="TKM535" s="436"/>
      <c r="TKN535" s="436"/>
      <c r="TKO535" s="436"/>
      <c r="TKP535" s="436"/>
      <c r="TKQ535" s="436"/>
      <c r="TKR535" s="436"/>
      <c r="TKS535" s="436"/>
      <c r="TKT535" s="436"/>
      <c r="TKU535" s="436"/>
      <c r="TKV535" s="436"/>
      <c r="TKW535" s="436"/>
      <c r="TKX535" s="436"/>
      <c r="TKY535" s="436"/>
      <c r="TKZ535" s="436"/>
      <c r="TLA535" s="436"/>
      <c r="TLB535" s="436"/>
      <c r="TLC535" s="436"/>
      <c r="TLD535" s="436"/>
      <c r="TLE535" s="436"/>
      <c r="TLF535" s="436"/>
      <c r="TLG535" s="436"/>
      <c r="TLH535" s="436"/>
      <c r="TLI535" s="436"/>
      <c r="TLJ535" s="436"/>
      <c r="TLK535" s="436"/>
      <c r="TLL535" s="436"/>
      <c r="TLM535" s="436"/>
      <c r="TLN535" s="436"/>
      <c r="TLO535" s="436"/>
      <c r="TLP535" s="436"/>
      <c r="TLQ535" s="436"/>
      <c r="TLR535" s="436"/>
      <c r="TLS535" s="436"/>
      <c r="TLT535" s="436"/>
      <c r="TLU535" s="436"/>
      <c r="TLV535" s="436"/>
      <c r="TLW535" s="436"/>
      <c r="TLX535" s="436"/>
      <c r="TLY535" s="436"/>
      <c r="TLZ535" s="436"/>
      <c r="TMA535" s="436"/>
      <c r="TMB535" s="436"/>
      <c r="TMC535" s="436"/>
      <c r="TMD535" s="436"/>
      <c r="TME535" s="436"/>
      <c r="TMF535" s="436"/>
      <c r="TMG535" s="436"/>
      <c r="TMH535" s="436"/>
      <c r="TMI535" s="436"/>
      <c r="TMJ535" s="436"/>
      <c r="TMK535" s="436"/>
      <c r="TML535" s="436"/>
      <c r="TMM535" s="436"/>
      <c r="TMN535" s="436"/>
      <c r="TMO535" s="436"/>
      <c r="TMP535" s="436"/>
      <c r="TMQ535" s="436"/>
      <c r="TMR535" s="436"/>
      <c r="TMS535" s="436"/>
      <c r="TMT535" s="436"/>
      <c r="TMU535" s="436"/>
      <c r="TMV535" s="436"/>
      <c r="TMW535" s="436"/>
      <c r="TMX535" s="436"/>
      <c r="TMY535" s="436"/>
      <c r="TMZ535" s="436"/>
      <c r="TNA535" s="436"/>
      <c r="TNB535" s="436"/>
      <c r="TNC535" s="436"/>
      <c r="TND535" s="436"/>
      <c r="TNE535" s="436"/>
      <c r="TNF535" s="436"/>
      <c r="TNG535" s="436"/>
      <c r="TNH535" s="436"/>
      <c r="TNI535" s="436"/>
      <c r="TNJ535" s="436"/>
      <c r="TNK535" s="436"/>
      <c r="TNL535" s="436"/>
      <c r="TNM535" s="436"/>
      <c r="TNN535" s="436"/>
      <c r="TNO535" s="436"/>
      <c r="TNP535" s="436"/>
      <c r="TNQ535" s="436"/>
      <c r="TNR535" s="436"/>
      <c r="TNS535" s="436"/>
      <c r="TNT535" s="436"/>
      <c r="TNU535" s="436"/>
      <c r="TNV535" s="436"/>
      <c r="TNW535" s="436"/>
      <c r="TNX535" s="436"/>
      <c r="TNY535" s="436"/>
      <c r="TNZ535" s="436"/>
      <c r="TOA535" s="436"/>
      <c r="TOB535" s="436"/>
      <c r="TOC535" s="436"/>
      <c r="TOD535" s="436"/>
      <c r="TOE535" s="436"/>
      <c r="TOF535" s="436"/>
      <c r="TOG535" s="436"/>
      <c r="TOH535" s="436"/>
      <c r="TOI535" s="436"/>
      <c r="TOJ535" s="436"/>
      <c r="TOK535" s="436"/>
      <c r="TOL535" s="436"/>
      <c r="TOM535" s="436"/>
      <c r="TON535" s="436"/>
      <c r="TOO535" s="436"/>
      <c r="TOP535" s="436"/>
      <c r="TOQ535" s="436"/>
      <c r="TOR535" s="436"/>
      <c r="TOS535" s="436"/>
      <c r="TOT535" s="436"/>
      <c r="TOU535" s="436"/>
      <c r="TOV535" s="436"/>
      <c r="TOW535" s="436"/>
      <c r="TOX535" s="436"/>
      <c r="TOY535" s="436"/>
      <c r="TOZ535" s="436"/>
      <c r="TPA535" s="436"/>
      <c r="TPB535" s="436"/>
      <c r="TPC535" s="436"/>
      <c r="TPD535" s="436"/>
      <c r="TPE535" s="436"/>
      <c r="TPF535" s="436"/>
      <c r="TPG535" s="436"/>
      <c r="TPH535" s="436"/>
      <c r="TPI535" s="436"/>
      <c r="TPJ535" s="436"/>
      <c r="TPK535" s="436"/>
      <c r="TPL535" s="436"/>
      <c r="TPM535" s="436"/>
      <c r="TPN535" s="436"/>
      <c r="TPO535" s="436"/>
      <c r="TPP535" s="436"/>
      <c r="TPQ535" s="436"/>
      <c r="TPR535" s="436"/>
      <c r="TPS535" s="436"/>
      <c r="TPT535" s="436"/>
      <c r="TPU535" s="436"/>
      <c r="TPV535" s="436"/>
      <c r="TPW535" s="436"/>
      <c r="TPX535" s="436"/>
      <c r="TPY535" s="436"/>
      <c r="TPZ535" s="436"/>
      <c r="TQA535" s="436"/>
      <c r="TQB535" s="436"/>
      <c r="TQC535" s="436"/>
      <c r="TQD535" s="436"/>
      <c r="TQE535" s="436"/>
      <c r="TQF535" s="436"/>
      <c r="TQG535" s="436"/>
      <c r="TQH535" s="436"/>
      <c r="TQI535" s="436"/>
      <c r="TQJ535" s="436"/>
      <c r="TQK535" s="436"/>
      <c r="TQL535" s="436"/>
      <c r="TQM535" s="436"/>
      <c r="TQN535" s="436"/>
      <c r="TQO535" s="436"/>
      <c r="TQP535" s="436"/>
      <c r="TQQ535" s="436"/>
      <c r="TQR535" s="436"/>
      <c r="TQS535" s="436"/>
      <c r="TQT535" s="436"/>
      <c r="TQU535" s="436"/>
      <c r="TQV535" s="436"/>
      <c r="TQW535" s="436"/>
      <c r="TQX535" s="436"/>
      <c r="TQY535" s="436"/>
      <c r="TQZ535" s="436"/>
      <c r="TRA535" s="436"/>
      <c r="TRB535" s="436"/>
      <c r="TRC535" s="436"/>
      <c r="TRD535" s="436"/>
      <c r="TRE535" s="436"/>
      <c r="TRF535" s="436"/>
      <c r="TRG535" s="436"/>
      <c r="TRH535" s="436"/>
      <c r="TRI535" s="436"/>
      <c r="TRJ535" s="436"/>
      <c r="TRK535" s="436"/>
      <c r="TRL535" s="436"/>
      <c r="TRM535" s="436"/>
      <c r="TRN535" s="436"/>
      <c r="TRO535" s="436"/>
      <c r="TRP535" s="436"/>
      <c r="TRQ535" s="436"/>
      <c r="TRR535" s="436"/>
      <c r="TRS535" s="436"/>
      <c r="TRT535" s="436"/>
      <c r="TRU535" s="436"/>
      <c r="TRV535" s="436"/>
      <c r="TRW535" s="436"/>
      <c r="TRX535" s="436"/>
      <c r="TRY535" s="436"/>
      <c r="TRZ535" s="436"/>
      <c r="TSA535" s="436"/>
      <c r="TSB535" s="436"/>
      <c r="TSC535" s="436"/>
      <c r="TSD535" s="436"/>
      <c r="TSE535" s="436"/>
      <c r="TSF535" s="436"/>
      <c r="TSG535" s="436"/>
      <c r="TSH535" s="436"/>
      <c r="TSI535" s="436"/>
      <c r="TSJ535" s="436"/>
      <c r="TSK535" s="436"/>
      <c r="TSL535" s="436"/>
      <c r="TSM535" s="436"/>
      <c r="TSN535" s="436"/>
      <c r="TSO535" s="436"/>
      <c r="TSP535" s="436"/>
      <c r="TSQ535" s="436"/>
      <c r="TSR535" s="436"/>
      <c r="TSS535" s="436"/>
      <c r="TST535" s="436"/>
      <c r="TSU535" s="436"/>
      <c r="TSV535" s="436"/>
      <c r="TSW535" s="436"/>
      <c r="TSX535" s="436"/>
      <c r="TSY535" s="436"/>
      <c r="TSZ535" s="436"/>
      <c r="TTA535" s="436"/>
      <c r="TTB535" s="436"/>
      <c r="TTC535" s="436"/>
      <c r="TTD535" s="436"/>
      <c r="TTE535" s="436"/>
      <c r="TTF535" s="436"/>
      <c r="TTG535" s="436"/>
      <c r="TTH535" s="436"/>
      <c r="TTI535" s="436"/>
      <c r="TTJ535" s="436"/>
      <c r="TTK535" s="436"/>
      <c r="TTL535" s="436"/>
      <c r="TTM535" s="436"/>
      <c r="TTN535" s="436"/>
      <c r="TTO535" s="436"/>
      <c r="TTP535" s="436"/>
      <c r="TTQ535" s="436"/>
      <c r="TTR535" s="436"/>
      <c r="TTS535" s="436"/>
      <c r="TTT535" s="436"/>
      <c r="TTU535" s="436"/>
      <c r="TTV535" s="436"/>
      <c r="TTW535" s="436"/>
      <c r="TTX535" s="436"/>
      <c r="TTY535" s="436"/>
      <c r="TTZ535" s="436"/>
      <c r="TUA535" s="436"/>
      <c r="TUB535" s="436"/>
      <c r="TUC535" s="436"/>
      <c r="TUD535" s="436"/>
      <c r="TUE535" s="436"/>
      <c r="TUF535" s="436"/>
      <c r="TUG535" s="436"/>
      <c r="TUH535" s="436"/>
      <c r="TUI535" s="436"/>
      <c r="TUJ535" s="436"/>
      <c r="TUK535" s="436"/>
      <c r="TUL535" s="436"/>
      <c r="TUM535" s="436"/>
      <c r="TUN535" s="436"/>
      <c r="TUO535" s="436"/>
      <c r="TUP535" s="436"/>
      <c r="TUQ535" s="436"/>
      <c r="TUR535" s="436"/>
      <c r="TUS535" s="436"/>
      <c r="TUT535" s="436"/>
      <c r="TUU535" s="436"/>
      <c r="TUV535" s="436"/>
      <c r="TUW535" s="436"/>
      <c r="TUX535" s="436"/>
      <c r="TUY535" s="436"/>
      <c r="TUZ535" s="436"/>
      <c r="TVA535" s="436"/>
      <c r="TVB535" s="436"/>
      <c r="TVC535" s="436"/>
      <c r="TVD535" s="436"/>
      <c r="TVE535" s="436"/>
      <c r="TVF535" s="436"/>
      <c r="TVG535" s="436"/>
      <c r="TVH535" s="436"/>
      <c r="TVI535" s="436"/>
      <c r="TVJ535" s="436"/>
      <c r="TVK535" s="436"/>
      <c r="TVL535" s="436"/>
      <c r="TVM535" s="436"/>
      <c r="TVN535" s="436"/>
      <c r="TVO535" s="436"/>
      <c r="TVP535" s="436"/>
      <c r="TVQ535" s="436"/>
      <c r="TVR535" s="436"/>
      <c r="TVS535" s="436"/>
      <c r="TVT535" s="436"/>
      <c r="TVU535" s="436"/>
      <c r="TVV535" s="436"/>
      <c r="TVW535" s="436"/>
      <c r="TVX535" s="436"/>
      <c r="TVY535" s="436"/>
      <c r="TVZ535" s="436"/>
      <c r="TWA535" s="436"/>
      <c r="TWB535" s="436"/>
      <c r="TWC535" s="436"/>
      <c r="TWD535" s="436"/>
      <c r="TWE535" s="436"/>
      <c r="TWF535" s="436"/>
      <c r="TWG535" s="436"/>
      <c r="TWH535" s="436"/>
      <c r="TWI535" s="436"/>
      <c r="TWJ535" s="436"/>
      <c r="TWK535" s="436"/>
      <c r="TWL535" s="436"/>
      <c r="TWM535" s="436"/>
      <c r="TWN535" s="436"/>
      <c r="TWO535" s="436"/>
      <c r="TWP535" s="436"/>
      <c r="TWQ535" s="436"/>
      <c r="TWR535" s="436"/>
      <c r="TWS535" s="436"/>
      <c r="TWT535" s="436"/>
      <c r="TWU535" s="436"/>
      <c r="TWV535" s="436"/>
      <c r="TWW535" s="436"/>
      <c r="TWX535" s="436"/>
      <c r="TWY535" s="436"/>
      <c r="TWZ535" s="436"/>
      <c r="TXA535" s="436"/>
      <c r="TXB535" s="436"/>
      <c r="TXC535" s="436"/>
      <c r="TXD535" s="436"/>
      <c r="TXE535" s="436"/>
      <c r="TXF535" s="436"/>
      <c r="TXG535" s="436"/>
      <c r="TXH535" s="436"/>
      <c r="TXI535" s="436"/>
      <c r="TXJ535" s="436"/>
      <c r="TXK535" s="436"/>
      <c r="TXL535" s="436"/>
      <c r="TXM535" s="436"/>
      <c r="TXN535" s="436"/>
      <c r="TXO535" s="436"/>
      <c r="TXP535" s="436"/>
      <c r="TXQ535" s="436"/>
      <c r="TXR535" s="436"/>
      <c r="TXS535" s="436"/>
      <c r="TXT535" s="436"/>
      <c r="TXU535" s="436"/>
      <c r="TXV535" s="436"/>
      <c r="TXW535" s="436"/>
      <c r="TXX535" s="436"/>
      <c r="TXY535" s="436"/>
      <c r="TXZ535" s="436"/>
      <c r="TYA535" s="436"/>
      <c r="TYB535" s="436"/>
      <c r="TYC535" s="436"/>
      <c r="TYD535" s="436"/>
      <c r="TYE535" s="436"/>
      <c r="TYF535" s="436"/>
      <c r="TYG535" s="436"/>
      <c r="TYH535" s="436"/>
      <c r="TYI535" s="436"/>
      <c r="TYJ535" s="436"/>
      <c r="TYK535" s="436"/>
      <c r="TYL535" s="436"/>
      <c r="TYM535" s="436"/>
      <c r="TYN535" s="436"/>
      <c r="TYO535" s="436"/>
      <c r="TYP535" s="436"/>
      <c r="TYQ535" s="436"/>
      <c r="TYR535" s="436"/>
      <c r="TYS535" s="436"/>
      <c r="TYT535" s="436"/>
      <c r="TYU535" s="436"/>
      <c r="TYV535" s="436"/>
      <c r="TYW535" s="436"/>
      <c r="TYX535" s="436"/>
      <c r="TYY535" s="436"/>
      <c r="TYZ535" s="436"/>
      <c r="TZA535" s="436"/>
      <c r="TZB535" s="436"/>
      <c r="TZC535" s="436"/>
      <c r="TZD535" s="436"/>
      <c r="TZE535" s="436"/>
      <c r="TZF535" s="436"/>
      <c r="TZG535" s="436"/>
      <c r="TZH535" s="436"/>
      <c r="TZI535" s="436"/>
      <c r="TZJ535" s="436"/>
      <c r="TZK535" s="436"/>
      <c r="TZL535" s="436"/>
      <c r="TZM535" s="436"/>
      <c r="TZN535" s="436"/>
      <c r="TZO535" s="436"/>
      <c r="TZP535" s="436"/>
      <c r="TZQ535" s="436"/>
      <c r="TZR535" s="436"/>
      <c r="TZS535" s="436"/>
      <c r="TZT535" s="436"/>
      <c r="TZU535" s="436"/>
      <c r="TZV535" s="436"/>
      <c r="TZW535" s="436"/>
      <c r="TZX535" s="436"/>
      <c r="TZY535" s="436"/>
      <c r="TZZ535" s="436"/>
      <c r="UAA535" s="436"/>
      <c r="UAB535" s="436"/>
      <c r="UAC535" s="436"/>
      <c r="UAD535" s="436"/>
      <c r="UAE535" s="436"/>
      <c r="UAF535" s="436"/>
      <c r="UAG535" s="436"/>
      <c r="UAH535" s="436"/>
      <c r="UAI535" s="436"/>
      <c r="UAJ535" s="436"/>
      <c r="UAK535" s="436"/>
      <c r="UAL535" s="436"/>
      <c r="UAM535" s="436"/>
      <c r="UAN535" s="436"/>
      <c r="UAO535" s="436"/>
      <c r="UAP535" s="436"/>
      <c r="UAQ535" s="436"/>
      <c r="UAR535" s="436"/>
      <c r="UAS535" s="436"/>
      <c r="UAT535" s="436"/>
      <c r="UAU535" s="436"/>
      <c r="UAV535" s="436"/>
      <c r="UAW535" s="436"/>
      <c r="UAX535" s="436"/>
      <c r="UAY535" s="436"/>
      <c r="UAZ535" s="436"/>
      <c r="UBA535" s="436"/>
      <c r="UBB535" s="436"/>
      <c r="UBC535" s="436"/>
      <c r="UBD535" s="436"/>
      <c r="UBE535" s="436"/>
      <c r="UBF535" s="436"/>
      <c r="UBG535" s="436"/>
      <c r="UBH535" s="436"/>
      <c r="UBI535" s="436"/>
      <c r="UBJ535" s="436"/>
      <c r="UBK535" s="436"/>
      <c r="UBL535" s="436"/>
      <c r="UBM535" s="436"/>
      <c r="UBN535" s="436"/>
      <c r="UBO535" s="436"/>
      <c r="UBP535" s="436"/>
      <c r="UBQ535" s="436"/>
      <c r="UBR535" s="436"/>
      <c r="UBS535" s="436"/>
      <c r="UBT535" s="436"/>
      <c r="UBU535" s="436"/>
      <c r="UBV535" s="436"/>
      <c r="UBW535" s="436"/>
      <c r="UBX535" s="436"/>
      <c r="UBY535" s="436"/>
      <c r="UBZ535" s="436"/>
      <c r="UCA535" s="436"/>
      <c r="UCB535" s="436"/>
      <c r="UCC535" s="436"/>
      <c r="UCD535" s="436"/>
      <c r="UCE535" s="436"/>
      <c r="UCF535" s="436"/>
      <c r="UCG535" s="436"/>
      <c r="UCH535" s="436"/>
      <c r="UCI535" s="436"/>
      <c r="UCJ535" s="436"/>
      <c r="UCK535" s="436"/>
      <c r="UCL535" s="436"/>
      <c r="UCM535" s="436"/>
      <c r="UCN535" s="436"/>
      <c r="UCO535" s="436"/>
      <c r="UCP535" s="436"/>
      <c r="UCQ535" s="436"/>
      <c r="UCR535" s="436"/>
      <c r="UCS535" s="436"/>
      <c r="UCT535" s="436"/>
      <c r="UCU535" s="436"/>
      <c r="UCV535" s="436"/>
      <c r="UCW535" s="436"/>
      <c r="UCX535" s="436"/>
      <c r="UCY535" s="436"/>
      <c r="UCZ535" s="436"/>
      <c r="UDA535" s="436"/>
      <c r="UDB535" s="436"/>
      <c r="UDC535" s="436"/>
      <c r="UDD535" s="436"/>
      <c r="UDE535" s="436"/>
      <c r="UDF535" s="436"/>
      <c r="UDG535" s="436"/>
      <c r="UDH535" s="436"/>
      <c r="UDI535" s="436"/>
      <c r="UDJ535" s="436"/>
      <c r="UDK535" s="436"/>
      <c r="UDL535" s="436"/>
      <c r="UDM535" s="436"/>
      <c r="UDN535" s="436"/>
      <c r="UDO535" s="436"/>
      <c r="UDP535" s="436"/>
      <c r="UDQ535" s="436"/>
      <c r="UDR535" s="436"/>
      <c r="UDS535" s="436"/>
      <c r="UDT535" s="436"/>
      <c r="UDU535" s="436"/>
      <c r="UDV535" s="436"/>
      <c r="UDW535" s="436"/>
      <c r="UDX535" s="436"/>
      <c r="UDY535" s="436"/>
      <c r="UDZ535" s="436"/>
      <c r="UEA535" s="436"/>
      <c r="UEB535" s="436"/>
      <c r="UEC535" s="436"/>
      <c r="UED535" s="436"/>
      <c r="UEE535" s="436"/>
      <c r="UEF535" s="436"/>
      <c r="UEG535" s="436"/>
      <c r="UEH535" s="436"/>
      <c r="UEI535" s="436"/>
      <c r="UEJ535" s="436"/>
      <c r="UEK535" s="436"/>
      <c r="UEL535" s="436"/>
      <c r="UEM535" s="436"/>
      <c r="UEN535" s="436"/>
      <c r="UEO535" s="436"/>
      <c r="UEP535" s="436"/>
      <c r="UEQ535" s="436"/>
      <c r="UER535" s="436"/>
      <c r="UES535" s="436"/>
      <c r="UET535" s="436"/>
      <c r="UEU535" s="436"/>
      <c r="UEV535" s="436"/>
      <c r="UEW535" s="436"/>
      <c r="UEX535" s="436"/>
      <c r="UEY535" s="436"/>
      <c r="UEZ535" s="436"/>
      <c r="UFA535" s="436"/>
      <c r="UFB535" s="436"/>
      <c r="UFC535" s="436"/>
      <c r="UFD535" s="436"/>
      <c r="UFE535" s="436"/>
      <c r="UFF535" s="436"/>
      <c r="UFG535" s="436"/>
      <c r="UFH535" s="436"/>
      <c r="UFI535" s="436"/>
      <c r="UFJ535" s="436"/>
      <c r="UFK535" s="436"/>
      <c r="UFL535" s="436"/>
      <c r="UFM535" s="436"/>
      <c r="UFN535" s="436"/>
      <c r="UFO535" s="436"/>
      <c r="UFP535" s="436"/>
      <c r="UFQ535" s="436"/>
      <c r="UFR535" s="436"/>
      <c r="UFS535" s="436"/>
      <c r="UFT535" s="436"/>
      <c r="UFU535" s="436"/>
      <c r="UFV535" s="436"/>
      <c r="UFW535" s="436"/>
      <c r="UFX535" s="436"/>
      <c r="UFY535" s="436"/>
      <c r="UFZ535" s="436"/>
      <c r="UGA535" s="436"/>
      <c r="UGB535" s="436"/>
      <c r="UGC535" s="436"/>
      <c r="UGD535" s="436"/>
      <c r="UGE535" s="436"/>
      <c r="UGF535" s="436"/>
      <c r="UGG535" s="436"/>
      <c r="UGH535" s="436"/>
      <c r="UGI535" s="436"/>
      <c r="UGJ535" s="436"/>
      <c r="UGK535" s="436"/>
      <c r="UGL535" s="436"/>
      <c r="UGM535" s="436"/>
      <c r="UGN535" s="436"/>
      <c r="UGO535" s="436"/>
      <c r="UGP535" s="436"/>
      <c r="UGQ535" s="436"/>
      <c r="UGR535" s="436"/>
      <c r="UGS535" s="436"/>
      <c r="UGT535" s="436"/>
      <c r="UGU535" s="436"/>
      <c r="UGV535" s="436"/>
      <c r="UGW535" s="436"/>
      <c r="UGX535" s="436"/>
      <c r="UGY535" s="436"/>
      <c r="UGZ535" s="436"/>
      <c r="UHA535" s="436"/>
      <c r="UHB535" s="436"/>
      <c r="UHC535" s="436"/>
      <c r="UHD535" s="436"/>
      <c r="UHE535" s="436"/>
      <c r="UHF535" s="436"/>
      <c r="UHG535" s="436"/>
      <c r="UHH535" s="436"/>
      <c r="UHI535" s="436"/>
      <c r="UHJ535" s="436"/>
      <c r="UHK535" s="436"/>
      <c r="UHL535" s="436"/>
      <c r="UHM535" s="436"/>
      <c r="UHN535" s="436"/>
      <c r="UHO535" s="436"/>
      <c r="UHP535" s="436"/>
      <c r="UHQ535" s="436"/>
      <c r="UHR535" s="436"/>
      <c r="UHS535" s="436"/>
      <c r="UHT535" s="436"/>
      <c r="UHU535" s="436"/>
      <c r="UHV535" s="436"/>
      <c r="UHW535" s="436"/>
      <c r="UHX535" s="436"/>
      <c r="UHY535" s="436"/>
      <c r="UHZ535" s="436"/>
      <c r="UIA535" s="436"/>
      <c r="UIB535" s="436"/>
      <c r="UIC535" s="436"/>
      <c r="UID535" s="436"/>
      <c r="UIE535" s="436"/>
      <c r="UIF535" s="436"/>
      <c r="UIG535" s="436"/>
      <c r="UIH535" s="436"/>
      <c r="UII535" s="436"/>
      <c r="UIJ535" s="436"/>
      <c r="UIK535" s="436"/>
      <c r="UIL535" s="436"/>
      <c r="UIM535" s="436"/>
      <c r="UIN535" s="436"/>
      <c r="UIO535" s="436"/>
      <c r="UIP535" s="436"/>
      <c r="UIQ535" s="436"/>
      <c r="UIR535" s="436"/>
      <c r="UIS535" s="436"/>
      <c r="UIT535" s="436"/>
      <c r="UIU535" s="436"/>
      <c r="UIV535" s="436"/>
      <c r="UIW535" s="436"/>
      <c r="UIX535" s="436"/>
      <c r="UIY535" s="436"/>
      <c r="UIZ535" s="436"/>
      <c r="UJA535" s="436"/>
      <c r="UJB535" s="436"/>
      <c r="UJC535" s="436"/>
      <c r="UJD535" s="436"/>
      <c r="UJE535" s="436"/>
      <c r="UJF535" s="436"/>
      <c r="UJG535" s="436"/>
      <c r="UJH535" s="436"/>
      <c r="UJI535" s="436"/>
      <c r="UJJ535" s="436"/>
      <c r="UJK535" s="436"/>
      <c r="UJL535" s="436"/>
      <c r="UJM535" s="436"/>
      <c r="UJN535" s="436"/>
      <c r="UJO535" s="436"/>
      <c r="UJP535" s="436"/>
      <c r="UJQ535" s="436"/>
      <c r="UJR535" s="436"/>
      <c r="UJS535" s="436"/>
      <c r="UJT535" s="436"/>
      <c r="UJU535" s="436"/>
      <c r="UJV535" s="436"/>
      <c r="UJW535" s="436"/>
      <c r="UJX535" s="436"/>
      <c r="UJY535" s="436"/>
      <c r="UJZ535" s="436"/>
      <c r="UKA535" s="436"/>
      <c r="UKB535" s="436"/>
      <c r="UKC535" s="436"/>
      <c r="UKD535" s="436"/>
      <c r="UKE535" s="436"/>
      <c r="UKF535" s="436"/>
      <c r="UKG535" s="436"/>
      <c r="UKH535" s="436"/>
      <c r="UKI535" s="436"/>
      <c r="UKJ535" s="436"/>
      <c r="UKK535" s="436"/>
      <c r="UKL535" s="436"/>
      <c r="UKM535" s="436"/>
      <c r="UKN535" s="436"/>
      <c r="UKO535" s="436"/>
      <c r="UKP535" s="436"/>
      <c r="UKQ535" s="436"/>
      <c r="UKR535" s="436"/>
      <c r="UKS535" s="436"/>
      <c r="UKT535" s="436"/>
      <c r="UKU535" s="436"/>
      <c r="UKV535" s="436"/>
      <c r="UKW535" s="436"/>
      <c r="UKX535" s="436"/>
      <c r="UKY535" s="436"/>
      <c r="UKZ535" s="436"/>
      <c r="ULA535" s="436"/>
      <c r="ULB535" s="436"/>
      <c r="ULC535" s="436"/>
      <c r="ULD535" s="436"/>
      <c r="ULE535" s="436"/>
      <c r="ULF535" s="436"/>
      <c r="ULG535" s="436"/>
      <c r="ULH535" s="436"/>
      <c r="ULI535" s="436"/>
      <c r="ULJ535" s="436"/>
      <c r="ULK535" s="436"/>
      <c r="ULL535" s="436"/>
      <c r="ULM535" s="436"/>
      <c r="ULN535" s="436"/>
      <c r="ULO535" s="436"/>
      <c r="ULP535" s="436"/>
      <c r="ULQ535" s="436"/>
      <c r="ULR535" s="436"/>
      <c r="ULS535" s="436"/>
      <c r="ULT535" s="436"/>
      <c r="ULU535" s="436"/>
      <c r="ULV535" s="436"/>
      <c r="ULW535" s="436"/>
      <c r="ULX535" s="436"/>
      <c r="ULY535" s="436"/>
      <c r="ULZ535" s="436"/>
      <c r="UMA535" s="436"/>
      <c r="UMB535" s="436"/>
      <c r="UMC535" s="436"/>
      <c r="UMD535" s="436"/>
      <c r="UME535" s="436"/>
      <c r="UMF535" s="436"/>
      <c r="UMG535" s="436"/>
      <c r="UMH535" s="436"/>
      <c r="UMI535" s="436"/>
      <c r="UMJ535" s="436"/>
      <c r="UMK535" s="436"/>
      <c r="UML535" s="436"/>
      <c r="UMM535" s="436"/>
      <c r="UMN535" s="436"/>
      <c r="UMO535" s="436"/>
      <c r="UMP535" s="436"/>
      <c r="UMQ535" s="436"/>
      <c r="UMR535" s="436"/>
      <c r="UMS535" s="436"/>
      <c r="UMT535" s="436"/>
      <c r="UMU535" s="436"/>
      <c r="UMV535" s="436"/>
      <c r="UMW535" s="436"/>
      <c r="UMX535" s="436"/>
      <c r="UMY535" s="436"/>
      <c r="UMZ535" s="436"/>
      <c r="UNA535" s="436"/>
      <c r="UNB535" s="436"/>
      <c r="UNC535" s="436"/>
      <c r="UND535" s="436"/>
      <c r="UNE535" s="436"/>
      <c r="UNF535" s="436"/>
      <c r="UNG535" s="436"/>
      <c r="UNH535" s="436"/>
      <c r="UNI535" s="436"/>
      <c r="UNJ535" s="436"/>
      <c r="UNK535" s="436"/>
      <c r="UNL535" s="436"/>
      <c r="UNM535" s="436"/>
      <c r="UNN535" s="436"/>
      <c r="UNO535" s="436"/>
      <c r="UNP535" s="436"/>
      <c r="UNQ535" s="436"/>
      <c r="UNR535" s="436"/>
      <c r="UNS535" s="436"/>
      <c r="UNT535" s="436"/>
      <c r="UNU535" s="436"/>
      <c r="UNV535" s="436"/>
      <c r="UNW535" s="436"/>
      <c r="UNX535" s="436"/>
      <c r="UNY535" s="436"/>
      <c r="UNZ535" s="436"/>
      <c r="UOA535" s="436"/>
      <c r="UOB535" s="436"/>
      <c r="UOC535" s="436"/>
      <c r="UOD535" s="436"/>
      <c r="UOE535" s="436"/>
      <c r="UOF535" s="436"/>
      <c r="UOG535" s="436"/>
      <c r="UOH535" s="436"/>
      <c r="UOI535" s="436"/>
      <c r="UOJ535" s="436"/>
      <c r="UOK535" s="436"/>
      <c r="UOL535" s="436"/>
      <c r="UOM535" s="436"/>
      <c r="UON535" s="436"/>
      <c r="UOO535" s="436"/>
      <c r="UOP535" s="436"/>
      <c r="UOQ535" s="436"/>
      <c r="UOR535" s="436"/>
      <c r="UOS535" s="436"/>
      <c r="UOT535" s="436"/>
      <c r="UOU535" s="436"/>
      <c r="UOV535" s="436"/>
      <c r="UOW535" s="436"/>
      <c r="UOX535" s="436"/>
      <c r="UOY535" s="436"/>
      <c r="UOZ535" s="436"/>
      <c r="UPA535" s="436"/>
      <c r="UPB535" s="436"/>
      <c r="UPC535" s="436"/>
      <c r="UPD535" s="436"/>
      <c r="UPE535" s="436"/>
      <c r="UPF535" s="436"/>
      <c r="UPG535" s="436"/>
      <c r="UPH535" s="436"/>
      <c r="UPI535" s="436"/>
      <c r="UPJ535" s="436"/>
      <c r="UPK535" s="436"/>
      <c r="UPL535" s="436"/>
      <c r="UPM535" s="436"/>
      <c r="UPN535" s="436"/>
      <c r="UPO535" s="436"/>
      <c r="UPP535" s="436"/>
      <c r="UPQ535" s="436"/>
      <c r="UPR535" s="436"/>
      <c r="UPS535" s="436"/>
      <c r="UPT535" s="436"/>
      <c r="UPU535" s="436"/>
      <c r="UPV535" s="436"/>
      <c r="UPW535" s="436"/>
      <c r="UPX535" s="436"/>
      <c r="UPY535" s="436"/>
      <c r="UPZ535" s="436"/>
      <c r="UQA535" s="436"/>
      <c r="UQB535" s="436"/>
      <c r="UQC535" s="436"/>
      <c r="UQD535" s="436"/>
      <c r="UQE535" s="436"/>
      <c r="UQF535" s="436"/>
      <c r="UQG535" s="436"/>
      <c r="UQH535" s="436"/>
      <c r="UQI535" s="436"/>
      <c r="UQJ535" s="436"/>
      <c r="UQK535" s="436"/>
      <c r="UQL535" s="436"/>
      <c r="UQM535" s="436"/>
      <c r="UQN535" s="436"/>
      <c r="UQO535" s="436"/>
      <c r="UQP535" s="436"/>
      <c r="UQQ535" s="436"/>
      <c r="UQR535" s="436"/>
      <c r="UQS535" s="436"/>
      <c r="UQT535" s="436"/>
      <c r="UQU535" s="436"/>
      <c r="UQV535" s="436"/>
      <c r="UQW535" s="436"/>
      <c r="UQX535" s="436"/>
      <c r="UQY535" s="436"/>
      <c r="UQZ535" s="436"/>
      <c r="URA535" s="436"/>
      <c r="URB535" s="436"/>
      <c r="URC535" s="436"/>
      <c r="URD535" s="436"/>
      <c r="URE535" s="436"/>
      <c r="URF535" s="436"/>
      <c r="URG535" s="436"/>
      <c r="URH535" s="436"/>
      <c r="URI535" s="436"/>
      <c r="URJ535" s="436"/>
      <c r="URK535" s="436"/>
      <c r="URL535" s="436"/>
      <c r="URM535" s="436"/>
      <c r="URN535" s="436"/>
      <c r="URO535" s="436"/>
      <c r="URP535" s="436"/>
      <c r="URQ535" s="436"/>
      <c r="URR535" s="436"/>
      <c r="URS535" s="436"/>
      <c r="URT535" s="436"/>
      <c r="URU535" s="436"/>
      <c r="URV535" s="436"/>
      <c r="URW535" s="436"/>
      <c r="URX535" s="436"/>
      <c r="URY535" s="436"/>
      <c r="URZ535" s="436"/>
      <c r="USA535" s="436"/>
      <c r="USB535" s="436"/>
      <c r="USC535" s="436"/>
      <c r="USD535" s="436"/>
      <c r="USE535" s="436"/>
      <c r="USF535" s="436"/>
      <c r="USG535" s="436"/>
      <c r="USH535" s="436"/>
      <c r="USI535" s="436"/>
      <c r="USJ535" s="436"/>
      <c r="USK535" s="436"/>
      <c r="USL535" s="436"/>
      <c r="USM535" s="436"/>
      <c r="USN535" s="436"/>
      <c r="USO535" s="436"/>
      <c r="USP535" s="436"/>
      <c r="USQ535" s="436"/>
      <c r="USR535" s="436"/>
      <c r="USS535" s="436"/>
      <c r="UST535" s="436"/>
      <c r="USU535" s="436"/>
      <c r="USV535" s="436"/>
      <c r="USW535" s="436"/>
      <c r="USX535" s="436"/>
      <c r="USY535" s="436"/>
      <c r="USZ535" s="436"/>
      <c r="UTA535" s="436"/>
      <c r="UTB535" s="436"/>
      <c r="UTC535" s="436"/>
      <c r="UTD535" s="436"/>
      <c r="UTE535" s="436"/>
      <c r="UTF535" s="436"/>
      <c r="UTG535" s="436"/>
      <c r="UTH535" s="436"/>
      <c r="UTI535" s="436"/>
      <c r="UTJ535" s="436"/>
      <c r="UTK535" s="436"/>
      <c r="UTL535" s="436"/>
      <c r="UTM535" s="436"/>
      <c r="UTN535" s="436"/>
      <c r="UTO535" s="436"/>
      <c r="UTP535" s="436"/>
      <c r="UTQ535" s="436"/>
      <c r="UTR535" s="436"/>
      <c r="UTS535" s="436"/>
      <c r="UTT535" s="436"/>
      <c r="UTU535" s="436"/>
      <c r="UTV535" s="436"/>
      <c r="UTW535" s="436"/>
      <c r="UTX535" s="436"/>
      <c r="UTY535" s="436"/>
      <c r="UTZ535" s="436"/>
      <c r="UUA535" s="436"/>
      <c r="UUB535" s="436"/>
      <c r="UUC535" s="436"/>
      <c r="UUD535" s="436"/>
      <c r="UUE535" s="436"/>
      <c r="UUF535" s="436"/>
      <c r="UUG535" s="436"/>
      <c r="UUH535" s="436"/>
      <c r="UUI535" s="436"/>
      <c r="UUJ535" s="436"/>
      <c r="UUK535" s="436"/>
      <c r="UUL535" s="436"/>
      <c r="UUM535" s="436"/>
      <c r="UUN535" s="436"/>
      <c r="UUO535" s="436"/>
      <c r="UUP535" s="436"/>
      <c r="UUQ535" s="436"/>
      <c r="UUR535" s="436"/>
      <c r="UUS535" s="436"/>
      <c r="UUT535" s="436"/>
      <c r="UUU535" s="436"/>
      <c r="UUV535" s="436"/>
      <c r="UUW535" s="436"/>
      <c r="UUX535" s="436"/>
      <c r="UUY535" s="436"/>
      <c r="UUZ535" s="436"/>
      <c r="UVA535" s="436"/>
      <c r="UVB535" s="436"/>
      <c r="UVC535" s="436"/>
      <c r="UVD535" s="436"/>
      <c r="UVE535" s="436"/>
      <c r="UVF535" s="436"/>
      <c r="UVG535" s="436"/>
      <c r="UVH535" s="436"/>
      <c r="UVI535" s="436"/>
      <c r="UVJ535" s="436"/>
      <c r="UVK535" s="436"/>
      <c r="UVL535" s="436"/>
      <c r="UVM535" s="436"/>
      <c r="UVN535" s="436"/>
      <c r="UVO535" s="436"/>
      <c r="UVP535" s="436"/>
      <c r="UVQ535" s="436"/>
      <c r="UVR535" s="436"/>
      <c r="UVS535" s="436"/>
      <c r="UVT535" s="436"/>
      <c r="UVU535" s="436"/>
      <c r="UVV535" s="436"/>
      <c r="UVW535" s="436"/>
      <c r="UVX535" s="436"/>
      <c r="UVY535" s="436"/>
      <c r="UVZ535" s="436"/>
      <c r="UWA535" s="436"/>
      <c r="UWB535" s="436"/>
      <c r="UWC535" s="436"/>
      <c r="UWD535" s="436"/>
      <c r="UWE535" s="436"/>
      <c r="UWF535" s="436"/>
      <c r="UWG535" s="436"/>
      <c r="UWH535" s="436"/>
      <c r="UWI535" s="436"/>
      <c r="UWJ535" s="436"/>
      <c r="UWK535" s="436"/>
      <c r="UWL535" s="436"/>
      <c r="UWM535" s="436"/>
      <c r="UWN535" s="436"/>
      <c r="UWO535" s="436"/>
      <c r="UWP535" s="436"/>
      <c r="UWQ535" s="436"/>
      <c r="UWR535" s="436"/>
      <c r="UWS535" s="436"/>
      <c r="UWT535" s="436"/>
      <c r="UWU535" s="436"/>
      <c r="UWV535" s="436"/>
      <c r="UWW535" s="436"/>
      <c r="UWX535" s="436"/>
      <c r="UWY535" s="436"/>
      <c r="UWZ535" s="436"/>
      <c r="UXA535" s="436"/>
      <c r="UXB535" s="436"/>
      <c r="UXC535" s="436"/>
      <c r="UXD535" s="436"/>
      <c r="UXE535" s="436"/>
      <c r="UXF535" s="436"/>
      <c r="UXG535" s="436"/>
      <c r="UXH535" s="436"/>
      <c r="UXI535" s="436"/>
      <c r="UXJ535" s="436"/>
      <c r="UXK535" s="436"/>
      <c r="UXL535" s="436"/>
      <c r="UXM535" s="436"/>
      <c r="UXN535" s="436"/>
      <c r="UXO535" s="436"/>
      <c r="UXP535" s="436"/>
      <c r="UXQ535" s="436"/>
      <c r="UXR535" s="436"/>
      <c r="UXS535" s="436"/>
      <c r="UXT535" s="436"/>
      <c r="UXU535" s="436"/>
      <c r="UXV535" s="436"/>
      <c r="UXW535" s="436"/>
      <c r="UXX535" s="436"/>
      <c r="UXY535" s="436"/>
      <c r="UXZ535" s="436"/>
      <c r="UYA535" s="436"/>
      <c r="UYB535" s="436"/>
      <c r="UYC535" s="436"/>
      <c r="UYD535" s="436"/>
      <c r="UYE535" s="436"/>
      <c r="UYF535" s="436"/>
      <c r="UYG535" s="436"/>
      <c r="UYH535" s="436"/>
      <c r="UYI535" s="436"/>
      <c r="UYJ535" s="436"/>
      <c r="UYK535" s="436"/>
      <c r="UYL535" s="436"/>
      <c r="UYM535" s="436"/>
      <c r="UYN535" s="436"/>
      <c r="UYO535" s="436"/>
      <c r="UYP535" s="436"/>
      <c r="UYQ535" s="436"/>
      <c r="UYR535" s="436"/>
      <c r="UYS535" s="436"/>
      <c r="UYT535" s="436"/>
      <c r="UYU535" s="436"/>
      <c r="UYV535" s="436"/>
      <c r="UYW535" s="436"/>
      <c r="UYX535" s="436"/>
      <c r="UYY535" s="436"/>
      <c r="UYZ535" s="436"/>
      <c r="UZA535" s="436"/>
      <c r="UZB535" s="436"/>
      <c r="UZC535" s="436"/>
      <c r="UZD535" s="436"/>
      <c r="UZE535" s="436"/>
      <c r="UZF535" s="436"/>
      <c r="UZG535" s="436"/>
      <c r="UZH535" s="436"/>
      <c r="UZI535" s="436"/>
      <c r="UZJ535" s="436"/>
      <c r="UZK535" s="436"/>
      <c r="UZL535" s="436"/>
      <c r="UZM535" s="436"/>
      <c r="UZN535" s="436"/>
      <c r="UZO535" s="436"/>
      <c r="UZP535" s="436"/>
      <c r="UZQ535" s="436"/>
      <c r="UZR535" s="436"/>
      <c r="UZS535" s="436"/>
      <c r="UZT535" s="436"/>
      <c r="UZU535" s="436"/>
      <c r="UZV535" s="436"/>
      <c r="UZW535" s="436"/>
      <c r="UZX535" s="436"/>
      <c r="UZY535" s="436"/>
      <c r="UZZ535" s="436"/>
      <c r="VAA535" s="436"/>
      <c r="VAB535" s="436"/>
      <c r="VAC535" s="436"/>
      <c r="VAD535" s="436"/>
      <c r="VAE535" s="436"/>
      <c r="VAF535" s="436"/>
      <c r="VAG535" s="436"/>
      <c r="VAH535" s="436"/>
      <c r="VAI535" s="436"/>
      <c r="VAJ535" s="436"/>
      <c r="VAK535" s="436"/>
      <c r="VAL535" s="436"/>
      <c r="VAM535" s="436"/>
      <c r="VAN535" s="436"/>
      <c r="VAO535" s="436"/>
      <c r="VAP535" s="436"/>
      <c r="VAQ535" s="436"/>
      <c r="VAR535" s="436"/>
      <c r="VAS535" s="436"/>
      <c r="VAT535" s="436"/>
      <c r="VAU535" s="436"/>
      <c r="VAV535" s="436"/>
      <c r="VAW535" s="436"/>
      <c r="VAX535" s="436"/>
      <c r="VAY535" s="436"/>
      <c r="VAZ535" s="436"/>
      <c r="VBA535" s="436"/>
      <c r="VBB535" s="436"/>
      <c r="VBC535" s="436"/>
      <c r="VBD535" s="436"/>
      <c r="VBE535" s="436"/>
      <c r="VBF535" s="436"/>
      <c r="VBG535" s="436"/>
      <c r="VBH535" s="436"/>
      <c r="VBI535" s="436"/>
      <c r="VBJ535" s="436"/>
      <c r="VBK535" s="436"/>
      <c r="VBL535" s="436"/>
      <c r="VBM535" s="436"/>
      <c r="VBN535" s="436"/>
      <c r="VBO535" s="436"/>
      <c r="VBP535" s="436"/>
      <c r="VBQ535" s="436"/>
      <c r="VBR535" s="436"/>
      <c r="VBS535" s="436"/>
      <c r="VBT535" s="436"/>
      <c r="VBU535" s="436"/>
      <c r="VBV535" s="436"/>
      <c r="VBW535" s="436"/>
      <c r="VBX535" s="436"/>
      <c r="VBY535" s="436"/>
      <c r="VBZ535" s="436"/>
      <c r="VCA535" s="436"/>
      <c r="VCB535" s="436"/>
      <c r="VCC535" s="436"/>
      <c r="VCD535" s="436"/>
      <c r="VCE535" s="436"/>
      <c r="VCF535" s="436"/>
      <c r="VCG535" s="436"/>
      <c r="VCH535" s="436"/>
      <c r="VCI535" s="436"/>
      <c r="VCJ535" s="436"/>
      <c r="VCK535" s="436"/>
      <c r="VCL535" s="436"/>
      <c r="VCM535" s="436"/>
      <c r="VCN535" s="436"/>
      <c r="VCO535" s="436"/>
      <c r="VCP535" s="436"/>
      <c r="VCQ535" s="436"/>
      <c r="VCR535" s="436"/>
      <c r="VCS535" s="436"/>
      <c r="VCT535" s="436"/>
      <c r="VCU535" s="436"/>
      <c r="VCV535" s="436"/>
      <c r="VCW535" s="436"/>
      <c r="VCX535" s="436"/>
      <c r="VCY535" s="436"/>
      <c r="VCZ535" s="436"/>
      <c r="VDA535" s="436"/>
      <c r="VDB535" s="436"/>
      <c r="VDC535" s="436"/>
      <c r="VDD535" s="436"/>
      <c r="VDE535" s="436"/>
      <c r="VDF535" s="436"/>
      <c r="VDG535" s="436"/>
      <c r="VDH535" s="436"/>
      <c r="VDI535" s="436"/>
      <c r="VDJ535" s="436"/>
      <c r="VDK535" s="436"/>
      <c r="VDL535" s="436"/>
      <c r="VDM535" s="436"/>
      <c r="VDN535" s="436"/>
      <c r="VDO535" s="436"/>
      <c r="VDP535" s="436"/>
      <c r="VDQ535" s="436"/>
      <c r="VDR535" s="436"/>
      <c r="VDS535" s="436"/>
      <c r="VDT535" s="436"/>
      <c r="VDU535" s="436"/>
      <c r="VDV535" s="436"/>
      <c r="VDW535" s="436"/>
      <c r="VDX535" s="436"/>
      <c r="VDY535" s="436"/>
      <c r="VDZ535" s="436"/>
      <c r="VEA535" s="436"/>
      <c r="VEB535" s="436"/>
      <c r="VEC535" s="436"/>
      <c r="VED535" s="436"/>
      <c r="VEE535" s="436"/>
      <c r="VEF535" s="436"/>
      <c r="VEG535" s="436"/>
      <c r="VEH535" s="436"/>
      <c r="VEI535" s="436"/>
      <c r="VEJ535" s="436"/>
      <c r="VEK535" s="436"/>
      <c r="VEL535" s="436"/>
      <c r="VEM535" s="436"/>
      <c r="VEN535" s="436"/>
      <c r="VEO535" s="436"/>
      <c r="VEP535" s="436"/>
      <c r="VEQ535" s="436"/>
      <c r="VER535" s="436"/>
      <c r="VES535" s="436"/>
      <c r="VET535" s="436"/>
      <c r="VEU535" s="436"/>
      <c r="VEV535" s="436"/>
      <c r="VEW535" s="436"/>
      <c r="VEX535" s="436"/>
      <c r="VEY535" s="436"/>
      <c r="VEZ535" s="436"/>
      <c r="VFA535" s="436"/>
      <c r="VFB535" s="436"/>
      <c r="VFC535" s="436"/>
      <c r="VFD535" s="436"/>
      <c r="VFE535" s="436"/>
      <c r="VFF535" s="436"/>
      <c r="VFG535" s="436"/>
      <c r="VFH535" s="436"/>
      <c r="VFI535" s="436"/>
      <c r="VFJ535" s="436"/>
      <c r="VFK535" s="436"/>
      <c r="VFL535" s="436"/>
      <c r="VFM535" s="436"/>
      <c r="VFN535" s="436"/>
      <c r="VFO535" s="436"/>
      <c r="VFP535" s="436"/>
      <c r="VFQ535" s="436"/>
      <c r="VFR535" s="436"/>
      <c r="VFS535" s="436"/>
      <c r="VFT535" s="436"/>
      <c r="VFU535" s="436"/>
      <c r="VFV535" s="436"/>
      <c r="VFW535" s="436"/>
      <c r="VFX535" s="436"/>
      <c r="VFY535" s="436"/>
      <c r="VFZ535" s="436"/>
      <c r="VGA535" s="436"/>
      <c r="VGB535" s="436"/>
      <c r="VGC535" s="436"/>
      <c r="VGD535" s="436"/>
      <c r="VGE535" s="436"/>
      <c r="VGF535" s="436"/>
      <c r="VGG535" s="436"/>
      <c r="VGH535" s="436"/>
      <c r="VGI535" s="436"/>
      <c r="VGJ535" s="436"/>
      <c r="VGK535" s="436"/>
      <c r="VGL535" s="436"/>
      <c r="VGM535" s="436"/>
      <c r="VGN535" s="436"/>
      <c r="VGO535" s="436"/>
      <c r="VGP535" s="436"/>
      <c r="VGQ535" s="436"/>
      <c r="VGR535" s="436"/>
      <c r="VGS535" s="436"/>
      <c r="VGT535" s="436"/>
      <c r="VGU535" s="436"/>
      <c r="VGV535" s="436"/>
      <c r="VGW535" s="436"/>
      <c r="VGX535" s="436"/>
      <c r="VGY535" s="436"/>
      <c r="VGZ535" s="436"/>
      <c r="VHA535" s="436"/>
      <c r="VHB535" s="436"/>
      <c r="VHC535" s="436"/>
      <c r="VHD535" s="436"/>
      <c r="VHE535" s="436"/>
      <c r="VHF535" s="436"/>
      <c r="VHG535" s="436"/>
      <c r="VHH535" s="436"/>
      <c r="VHI535" s="436"/>
      <c r="VHJ535" s="436"/>
      <c r="VHK535" s="436"/>
      <c r="VHL535" s="436"/>
      <c r="VHM535" s="436"/>
      <c r="VHN535" s="436"/>
      <c r="VHO535" s="436"/>
      <c r="VHP535" s="436"/>
      <c r="VHQ535" s="436"/>
      <c r="VHR535" s="436"/>
      <c r="VHS535" s="436"/>
      <c r="VHT535" s="436"/>
      <c r="VHU535" s="436"/>
      <c r="VHV535" s="436"/>
      <c r="VHW535" s="436"/>
      <c r="VHX535" s="436"/>
      <c r="VHY535" s="436"/>
      <c r="VHZ535" s="436"/>
      <c r="VIA535" s="436"/>
      <c r="VIB535" s="436"/>
      <c r="VIC535" s="436"/>
      <c r="VID535" s="436"/>
      <c r="VIE535" s="436"/>
      <c r="VIF535" s="436"/>
      <c r="VIG535" s="436"/>
      <c r="VIH535" s="436"/>
      <c r="VII535" s="436"/>
      <c r="VIJ535" s="436"/>
      <c r="VIK535" s="436"/>
      <c r="VIL535" s="436"/>
      <c r="VIM535" s="436"/>
      <c r="VIN535" s="436"/>
      <c r="VIO535" s="436"/>
      <c r="VIP535" s="436"/>
      <c r="VIQ535" s="436"/>
      <c r="VIR535" s="436"/>
      <c r="VIS535" s="436"/>
      <c r="VIT535" s="436"/>
      <c r="VIU535" s="436"/>
      <c r="VIV535" s="436"/>
      <c r="VIW535" s="436"/>
      <c r="VIX535" s="436"/>
      <c r="VIY535" s="436"/>
      <c r="VIZ535" s="436"/>
      <c r="VJA535" s="436"/>
      <c r="VJB535" s="436"/>
      <c r="VJC535" s="436"/>
      <c r="VJD535" s="436"/>
      <c r="VJE535" s="436"/>
      <c r="VJF535" s="436"/>
      <c r="VJG535" s="436"/>
      <c r="VJH535" s="436"/>
      <c r="VJI535" s="436"/>
      <c r="VJJ535" s="436"/>
      <c r="VJK535" s="436"/>
      <c r="VJL535" s="436"/>
      <c r="VJM535" s="436"/>
      <c r="VJN535" s="436"/>
      <c r="VJO535" s="436"/>
      <c r="VJP535" s="436"/>
      <c r="VJQ535" s="436"/>
      <c r="VJR535" s="436"/>
      <c r="VJS535" s="436"/>
      <c r="VJT535" s="436"/>
      <c r="VJU535" s="436"/>
      <c r="VJV535" s="436"/>
      <c r="VJW535" s="436"/>
      <c r="VJX535" s="436"/>
      <c r="VJY535" s="436"/>
      <c r="VJZ535" s="436"/>
      <c r="VKA535" s="436"/>
      <c r="VKB535" s="436"/>
      <c r="VKC535" s="436"/>
      <c r="VKD535" s="436"/>
      <c r="VKE535" s="436"/>
      <c r="VKF535" s="436"/>
      <c r="VKG535" s="436"/>
      <c r="VKH535" s="436"/>
      <c r="VKI535" s="436"/>
      <c r="VKJ535" s="436"/>
      <c r="VKK535" s="436"/>
      <c r="VKL535" s="436"/>
      <c r="VKM535" s="436"/>
      <c r="VKN535" s="436"/>
      <c r="VKO535" s="436"/>
      <c r="VKP535" s="436"/>
      <c r="VKQ535" s="436"/>
      <c r="VKR535" s="436"/>
      <c r="VKS535" s="436"/>
      <c r="VKT535" s="436"/>
      <c r="VKU535" s="436"/>
      <c r="VKV535" s="436"/>
      <c r="VKW535" s="436"/>
      <c r="VKX535" s="436"/>
      <c r="VKY535" s="436"/>
      <c r="VKZ535" s="436"/>
      <c r="VLA535" s="436"/>
      <c r="VLB535" s="436"/>
      <c r="VLC535" s="436"/>
      <c r="VLD535" s="436"/>
      <c r="VLE535" s="436"/>
      <c r="VLF535" s="436"/>
      <c r="VLG535" s="436"/>
      <c r="VLH535" s="436"/>
      <c r="VLI535" s="436"/>
      <c r="VLJ535" s="436"/>
      <c r="VLK535" s="436"/>
      <c r="VLL535" s="436"/>
      <c r="VLM535" s="436"/>
      <c r="VLN535" s="436"/>
      <c r="VLO535" s="436"/>
      <c r="VLP535" s="436"/>
      <c r="VLQ535" s="436"/>
      <c r="VLR535" s="436"/>
      <c r="VLS535" s="436"/>
      <c r="VLT535" s="436"/>
      <c r="VLU535" s="436"/>
      <c r="VLV535" s="436"/>
      <c r="VLW535" s="436"/>
      <c r="VLX535" s="436"/>
      <c r="VLY535" s="436"/>
      <c r="VLZ535" s="436"/>
      <c r="VMA535" s="436"/>
      <c r="VMB535" s="436"/>
      <c r="VMC535" s="436"/>
      <c r="VMD535" s="436"/>
      <c r="VME535" s="436"/>
      <c r="VMF535" s="436"/>
      <c r="VMG535" s="436"/>
      <c r="VMH535" s="436"/>
      <c r="VMI535" s="436"/>
      <c r="VMJ535" s="436"/>
      <c r="VMK535" s="436"/>
      <c r="VML535" s="436"/>
      <c r="VMM535" s="436"/>
      <c r="VMN535" s="436"/>
      <c r="VMO535" s="436"/>
      <c r="VMP535" s="436"/>
      <c r="VMQ535" s="436"/>
      <c r="VMR535" s="436"/>
      <c r="VMS535" s="436"/>
      <c r="VMT535" s="436"/>
      <c r="VMU535" s="436"/>
      <c r="VMV535" s="436"/>
      <c r="VMW535" s="436"/>
      <c r="VMX535" s="436"/>
      <c r="VMY535" s="436"/>
      <c r="VMZ535" s="436"/>
      <c r="VNA535" s="436"/>
      <c r="VNB535" s="436"/>
      <c r="VNC535" s="436"/>
      <c r="VND535" s="436"/>
      <c r="VNE535" s="436"/>
      <c r="VNF535" s="436"/>
      <c r="VNG535" s="436"/>
      <c r="VNH535" s="436"/>
      <c r="VNI535" s="436"/>
      <c r="VNJ535" s="436"/>
      <c r="VNK535" s="436"/>
      <c r="VNL535" s="436"/>
      <c r="VNM535" s="436"/>
      <c r="VNN535" s="436"/>
      <c r="VNO535" s="436"/>
      <c r="VNP535" s="436"/>
      <c r="VNQ535" s="436"/>
      <c r="VNR535" s="436"/>
      <c r="VNS535" s="436"/>
      <c r="VNT535" s="436"/>
      <c r="VNU535" s="436"/>
      <c r="VNV535" s="436"/>
      <c r="VNW535" s="436"/>
      <c r="VNX535" s="436"/>
      <c r="VNY535" s="436"/>
      <c r="VNZ535" s="436"/>
      <c r="VOA535" s="436"/>
      <c r="VOB535" s="436"/>
      <c r="VOC535" s="436"/>
      <c r="VOD535" s="436"/>
      <c r="VOE535" s="436"/>
      <c r="VOF535" s="436"/>
      <c r="VOG535" s="436"/>
      <c r="VOH535" s="436"/>
      <c r="VOI535" s="436"/>
      <c r="VOJ535" s="436"/>
      <c r="VOK535" s="436"/>
      <c r="VOL535" s="436"/>
      <c r="VOM535" s="436"/>
      <c r="VON535" s="436"/>
      <c r="VOO535" s="436"/>
      <c r="VOP535" s="436"/>
      <c r="VOQ535" s="436"/>
      <c r="VOR535" s="436"/>
      <c r="VOS535" s="436"/>
      <c r="VOT535" s="436"/>
      <c r="VOU535" s="436"/>
      <c r="VOV535" s="436"/>
      <c r="VOW535" s="436"/>
      <c r="VOX535" s="436"/>
      <c r="VOY535" s="436"/>
      <c r="VOZ535" s="436"/>
      <c r="VPA535" s="436"/>
      <c r="VPB535" s="436"/>
      <c r="VPC535" s="436"/>
      <c r="VPD535" s="436"/>
      <c r="VPE535" s="436"/>
      <c r="VPF535" s="436"/>
      <c r="VPG535" s="436"/>
      <c r="VPH535" s="436"/>
      <c r="VPI535" s="436"/>
      <c r="VPJ535" s="436"/>
      <c r="VPK535" s="436"/>
      <c r="VPL535" s="436"/>
      <c r="VPM535" s="436"/>
      <c r="VPN535" s="436"/>
      <c r="VPO535" s="436"/>
      <c r="VPP535" s="436"/>
      <c r="VPQ535" s="436"/>
      <c r="VPR535" s="436"/>
      <c r="VPS535" s="436"/>
      <c r="VPT535" s="436"/>
      <c r="VPU535" s="436"/>
      <c r="VPV535" s="436"/>
      <c r="VPW535" s="436"/>
      <c r="VPX535" s="436"/>
      <c r="VPY535" s="436"/>
      <c r="VPZ535" s="436"/>
      <c r="VQA535" s="436"/>
      <c r="VQB535" s="436"/>
      <c r="VQC535" s="436"/>
      <c r="VQD535" s="436"/>
      <c r="VQE535" s="436"/>
      <c r="VQF535" s="436"/>
      <c r="VQG535" s="436"/>
      <c r="VQH535" s="436"/>
      <c r="VQI535" s="436"/>
      <c r="VQJ535" s="436"/>
      <c r="VQK535" s="436"/>
      <c r="VQL535" s="436"/>
      <c r="VQM535" s="436"/>
      <c r="VQN535" s="436"/>
      <c r="VQO535" s="436"/>
      <c r="VQP535" s="436"/>
      <c r="VQQ535" s="436"/>
      <c r="VQR535" s="436"/>
      <c r="VQS535" s="436"/>
      <c r="VQT535" s="436"/>
      <c r="VQU535" s="436"/>
      <c r="VQV535" s="436"/>
      <c r="VQW535" s="436"/>
      <c r="VQX535" s="436"/>
      <c r="VQY535" s="436"/>
      <c r="VQZ535" s="436"/>
      <c r="VRA535" s="436"/>
      <c r="VRB535" s="436"/>
      <c r="VRC535" s="436"/>
      <c r="VRD535" s="436"/>
      <c r="VRE535" s="436"/>
      <c r="VRF535" s="436"/>
      <c r="VRG535" s="436"/>
      <c r="VRH535" s="436"/>
      <c r="VRI535" s="436"/>
      <c r="VRJ535" s="436"/>
      <c r="VRK535" s="436"/>
      <c r="VRL535" s="436"/>
      <c r="VRM535" s="436"/>
      <c r="VRN535" s="436"/>
      <c r="VRO535" s="436"/>
      <c r="VRP535" s="436"/>
      <c r="VRQ535" s="436"/>
      <c r="VRR535" s="436"/>
      <c r="VRS535" s="436"/>
      <c r="VRT535" s="436"/>
      <c r="VRU535" s="436"/>
      <c r="VRV535" s="436"/>
      <c r="VRW535" s="436"/>
      <c r="VRX535" s="436"/>
      <c r="VRY535" s="436"/>
      <c r="VRZ535" s="436"/>
      <c r="VSA535" s="436"/>
      <c r="VSB535" s="436"/>
      <c r="VSC535" s="436"/>
      <c r="VSD535" s="436"/>
      <c r="VSE535" s="436"/>
      <c r="VSF535" s="436"/>
      <c r="VSG535" s="436"/>
      <c r="VSH535" s="436"/>
      <c r="VSI535" s="436"/>
      <c r="VSJ535" s="436"/>
      <c r="VSK535" s="436"/>
      <c r="VSL535" s="436"/>
      <c r="VSM535" s="436"/>
      <c r="VSN535" s="436"/>
      <c r="VSO535" s="436"/>
      <c r="VSP535" s="436"/>
      <c r="VSQ535" s="436"/>
      <c r="VSR535" s="436"/>
      <c r="VSS535" s="436"/>
      <c r="VST535" s="436"/>
      <c r="VSU535" s="436"/>
      <c r="VSV535" s="436"/>
      <c r="VSW535" s="436"/>
      <c r="VSX535" s="436"/>
      <c r="VSY535" s="436"/>
      <c r="VSZ535" s="436"/>
      <c r="VTA535" s="436"/>
      <c r="VTB535" s="436"/>
      <c r="VTC535" s="436"/>
      <c r="VTD535" s="436"/>
      <c r="VTE535" s="436"/>
      <c r="VTF535" s="436"/>
      <c r="VTG535" s="436"/>
      <c r="VTH535" s="436"/>
      <c r="VTI535" s="436"/>
      <c r="VTJ535" s="436"/>
      <c r="VTK535" s="436"/>
      <c r="VTL535" s="436"/>
      <c r="VTM535" s="436"/>
      <c r="VTN535" s="436"/>
      <c r="VTO535" s="436"/>
      <c r="VTP535" s="436"/>
      <c r="VTQ535" s="436"/>
      <c r="VTR535" s="436"/>
      <c r="VTS535" s="436"/>
      <c r="VTT535" s="436"/>
      <c r="VTU535" s="436"/>
      <c r="VTV535" s="436"/>
      <c r="VTW535" s="436"/>
      <c r="VTX535" s="436"/>
      <c r="VTY535" s="436"/>
      <c r="VTZ535" s="436"/>
      <c r="VUA535" s="436"/>
      <c r="VUB535" s="436"/>
      <c r="VUC535" s="436"/>
      <c r="VUD535" s="436"/>
      <c r="VUE535" s="436"/>
      <c r="VUF535" s="436"/>
      <c r="VUG535" s="436"/>
      <c r="VUH535" s="436"/>
      <c r="VUI535" s="436"/>
      <c r="VUJ535" s="436"/>
      <c r="VUK535" s="436"/>
      <c r="VUL535" s="436"/>
      <c r="VUM535" s="436"/>
      <c r="VUN535" s="436"/>
      <c r="VUO535" s="436"/>
      <c r="VUP535" s="436"/>
      <c r="VUQ535" s="436"/>
      <c r="VUR535" s="436"/>
      <c r="VUS535" s="436"/>
      <c r="VUT535" s="436"/>
      <c r="VUU535" s="436"/>
      <c r="VUV535" s="436"/>
      <c r="VUW535" s="436"/>
      <c r="VUX535" s="436"/>
      <c r="VUY535" s="436"/>
      <c r="VUZ535" s="436"/>
      <c r="VVA535" s="436"/>
      <c r="VVB535" s="436"/>
      <c r="VVC535" s="436"/>
      <c r="VVD535" s="436"/>
      <c r="VVE535" s="436"/>
      <c r="VVF535" s="436"/>
      <c r="VVG535" s="436"/>
      <c r="VVH535" s="436"/>
      <c r="VVI535" s="436"/>
      <c r="VVJ535" s="436"/>
      <c r="VVK535" s="436"/>
      <c r="VVL535" s="436"/>
      <c r="VVM535" s="436"/>
      <c r="VVN535" s="436"/>
      <c r="VVO535" s="436"/>
      <c r="VVP535" s="436"/>
      <c r="VVQ535" s="436"/>
      <c r="VVR535" s="436"/>
      <c r="VVS535" s="436"/>
      <c r="VVT535" s="436"/>
      <c r="VVU535" s="436"/>
      <c r="VVV535" s="436"/>
      <c r="VVW535" s="436"/>
      <c r="VVX535" s="436"/>
      <c r="VVY535" s="436"/>
      <c r="VVZ535" s="436"/>
      <c r="VWA535" s="436"/>
      <c r="VWB535" s="436"/>
      <c r="VWC535" s="436"/>
      <c r="VWD535" s="436"/>
      <c r="VWE535" s="436"/>
      <c r="VWF535" s="436"/>
      <c r="VWG535" s="436"/>
      <c r="VWH535" s="436"/>
      <c r="VWI535" s="436"/>
      <c r="VWJ535" s="436"/>
      <c r="VWK535" s="436"/>
      <c r="VWL535" s="436"/>
      <c r="VWM535" s="436"/>
      <c r="VWN535" s="436"/>
      <c r="VWO535" s="436"/>
      <c r="VWP535" s="436"/>
      <c r="VWQ535" s="436"/>
      <c r="VWR535" s="436"/>
      <c r="VWS535" s="436"/>
      <c r="VWT535" s="436"/>
      <c r="VWU535" s="436"/>
      <c r="VWV535" s="436"/>
      <c r="VWW535" s="436"/>
      <c r="VWX535" s="436"/>
      <c r="VWY535" s="436"/>
      <c r="VWZ535" s="436"/>
      <c r="VXA535" s="436"/>
      <c r="VXB535" s="436"/>
      <c r="VXC535" s="436"/>
      <c r="VXD535" s="436"/>
      <c r="VXE535" s="436"/>
      <c r="VXF535" s="436"/>
      <c r="VXG535" s="436"/>
      <c r="VXH535" s="436"/>
      <c r="VXI535" s="436"/>
      <c r="VXJ535" s="436"/>
      <c r="VXK535" s="436"/>
      <c r="VXL535" s="436"/>
      <c r="VXM535" s="436"/>
      <c r="VXN535" s="436"/>
      <c r="VXO535" s="436"/>
      <c r="VXP535" s="436"/>
      <c r="VXQ535" s="436"/>
      <c r="VXR535" s="436"/>
      <c r="VXS535" s="436"/>
      <c r="VXT535" s="436"/>
      <c r="VXU535" s="436"/>
      <c r="VXV535" s="436"/>
      <c r="VXW535" s="436"/>
      <c r="VXX535" s="436"/>
      <c r="VXY535" s="436"/>
      <c r="VXZ535" s="436"/>
      <c r="VYA535" s="436"/>
      <c r="VYB535" s="436"/>
      <c r="VYC535" s="436"/>
      <c r="VYD535" s="436"/>
      <c r="VYE535" s="436"/>
      <c r="VYF535" s="436"/>
      <c r="VYG535" s="436"/>
      <c r="VYH535" s="436"/>
      <c r="VYI535" s="436"/>
      <c r="VYJ535" s="436"/>
      <c r="VYK535" s="436"/>
      <c r="VYL535" s="436"/>
      <c r="VYM535" s="436"/>
      <c r="VYN535" s="436"/>
      <c r="VYO535" s="436"/>
      <c r="VYP535" s="436"/>
      <c r="VYQ535" s="436"/>
      <c r="VYR535" s="436"/>
      <c r="VYS535" s="436"/>
      <c r="VYT535" s="436"/>
      <c r="VYU535" s="436"/>
      <c r="VYV535" s="436"/>
      <c r="VYW535" s="436"/>
      <c r="VYX535" s="436"/>
      <c r="VYY535" s="436"/>
      <c r="VYZ535" s="436"/>
      <c r="VZA535" s="436"/>
      <c r="VZB535" s="436"/>
      <c r="VZC535" s="436"/>
      <c r="VZD535" s="436"/>
      <c r="VZE535" s="436"/>
      <c r="VZF535" s="436"/>
      <c r="VZG535" s="436"/>
      <c r="VZH535" s="436"/>
      <c r="VZI535" s="436"/>
      <c r="VZJ535" s="436"/>
      <c r="VZK535" s="436"/>
      <c r="VZL535" s="436"/>
      <c r="VZM535" s="436"/>
      <c r="VZN535" s="436"/>
      <c r="VZO535" s="436"/>
      <c r="VZP535" s="436"/>
      <c r="VZQ535" s="436"/>
      <c r="VZR535" s="436"/>
      <c r="VZS535" s="436"/>
      <c r="VZT535" s="436"/>
      <c r="VZU535" s="436"/>
      <c r="VZV535" s="436"/>
      <c r="VZW535" s="436"/>
      <c r="VZX535" s="436"/>
      <c r="VZY535" s="436"/>
      <c r="VZZ535" s="436"/>
      <c r="WAA535" s="436"/>
      <c r="WAB535" s="436"/>
      <c r="WAC535" s="436"/>
      <c r="WAD535" s="436"/>
      <c r="WAE535" s="436"/>
      <c r="WAF535" s="436"/>
      <c r="WAG535" s="436"/>
      <c r="WAH535" s="436"/>
      <c r="WAI535" s="436"/>
      <c r="WAJ535" s="436"/>
      <c r="WAK535" s="436"/>
      <c r="WAL535" s="436"/>
      <c r="WAM535" s="436"/>
      <c r="WAN535" s="436"/>
      <c r="WAO535" s="436"/>
      <c r="WAP535" s="436"/>
      <c r="WAQ535" s="436"/>
      <c r="WAR535" s="436"/>
      <c r="WAS535" s="436"/>
      <c r="WAT535" s="436"/>
      <c r="WAU535" s="436"/>
      <c r="WAV535" s="436"/>
      <c r="WAW535" s="436"/>
      <c r="WAX535" s="436"/>
      <c r="WAY535" s="436"/>
      <c r="WAZ535" s="436"/>
      <c r="WBA535" s="436"/>
      <c r="WBB535" s="436"/>
      <c r="WBC535" s="436"/>
      <c r="WBD535" s="436"/>
      <c r="WBE535" s="436"/>
      <c r="WBF535" s="436"/>
      <c r="WBG535" s="436"/>
      <c r="WBH535" s="436"/>
      <c r="WBI535" s="436"/>
      <c r="WBJ535" s="436"/>
      <c r="WBK535" s="436"/>
      <c r="WBL535" s="436"/>
      <c r="WBM535" s="436"/>
      <c r="WBN535" s="436"/>
      <c r="WBO535" s="436"/>
      <c r="WBP535" s="436"/>
      <c r="WBQ535" s="436"/>
      <c r="WBR535" s="436"/>
      <c r="WBS535" s="436"/>
      <c r="WBT535" s="436"/>
      <c r="WBU535" s="436"/>
      <c r="WBV535" s="436"/>
      <c r="WBW535" s="436"/>
      <c r="WBX535" s="436"/>
      <c r="WBY535" s="436"/>
      <c r="WBZ535" s="436"/>
      <c r="WCA535" s="436"/>
      <c r="WCB535" s="436"/>
      <c r="WCC535" s="436"/>
      <c r="WCD535" s="436"/>
      <c r="WCE535" s="436"/>
      <c r="WCF535" s="436"/>
      <c r="WCG535" s="436"/>
      <c r="WCH535" s="436"/>
      <c r="WCI535" s="436"/>
      <c r="WCJ535" s="436"/>
      <c r="WCK535" s="436"/>
      <c r="WCL535" s="436"/>
      <c r="WCM535" s="436"/>
      <c r="WCN535" s="436"/>
      <c r="WCO535" s="436"/>
      <c r="WCP535" s="436"/>
      <c r="WCQ535" s="436"/>
      <c r="WCR535" s="436"/>
      <c r="WCS535" s="436"/>
      <c r="WCT535" s="436"/>
      <c r="WCU535" s="436"/>
      <c r="WCV535" s="436"/>
      <c r="WCW535" s="436"/>
      <c r="WCX535" s="436"/>
      <c r="WCY535" s="436"/>
      <c r="WCZ535" s="436"/>
      <c r="WDA535" s="436"/>
      <c r="WDB535" s="436"/>
      <c r="WDC535" s="436"/>
      <c r="WDD535" s="436"/>
      <c r="WDE535" s="436"/>
      <c r="WDF535" s="436"/>
      <c r="WDG535" s="436"/>
      <c r="WDH535" s="436"/>
      <c r="WDI535" s="436"/>
      <c r="WDJ535" s="436"/>
      <c r="WDK535" s="436"/>
      <c r="WDL535" s="436"/>
      <c r="WDM535" s="436"/>
      <c r="WDN535" s="436"/>
      <c r="WDO535" s="436"/>
      <c r="WDP535" s="436"/>
      <c r="WDQ535" s="436"/>
      <c r="WDR535" s="436"/>
      <c r="WDS535" s="436"/>
      <c r="WDT535" s="436"/>
      <c r="WDU535" s="436"/>
      <c r="WDV535" s="436"/>
      <c r="WDW535" s="436"/>
      <c r="WDX535" s="436"/>
      <c r="WDY535" s="436"/>
      <c r="WDZ535" s="436"/>
      <c r="WEA535" s="436"/>
      <c r="WEB535" s="436"/>
      <c r="WEC535" s="436"/>
      <c r="WED535" s="436"/>
      <c r="WEE535" s="436"/>
      <c r="WEF535" s="436"/>
      <c r="WEG535" s="436"/>
      <c r="WEH535" s="436"/>
      <c r="WEI535" s="436"/>
      <c r="WEJ535" s="436"/>
      <c r="WEK535" s="436"/>
      <c r="WEL535" s="436"/>
      <c r="WEM535" s="436"/>
      <c r="WEN535" s="436"/>
      <c r="WEO535" s="436"/>
      <c r="WEP535" s="436"/>
      <c r="WEQ535" s="436"/>
      <c r="WER535" s="436"/>
      <c r="WES535" s="436"/>
      <c r="WET535" s="436"/>
      <c r="WEU535" s="436"/>
      <c r="WEV535" s="436"/>
      <c r="WEW535" s="436"/>
      <c r="WEX535" s="436"/>
      <c r="WEY535" s="436"/>
      <c r="WEZ535" s="436"/>
      <c r="WFA535" s="436"/>
      <c r="WFB535" s="436"/>
      <c r="WFC535" s="436"/>
      <c r="WFD535" s="436"/>
      <c r="WFE535" s="436"/>
      <c r="WFF535" s="436"/>
      <c r="WFG535" s="436"/>
      <c r="WFH535" s="436"/>
      <c r="WFI535" s="436"/>
      <c r="WFJ535" s="436"/>
      <c r="WFK535" s="436"/>
      <c r="WFL535" s="436"/>
      <c r="WFM535" s="436"/>
      <c r="WFN535" s="436"/>
      <c r="WFO535" s="436"/>
      <c r="WFP535" s="436"/>
      <c r="WFQ535" s="436"/>
      <c r="WFR535" s="436"/>
      <c r="WFS535" s="436"/>
      <c r="WFT535" s="436"/>
      <c r="WFU535" s="436"/>
      <c r="WFV535" s="436"/>
      <c r="WFW535" s="436"/>
      <c r="WFX535" s="436"/>
      <c r="WFY535" s="436"/>
      <c r="WFZ535" s="436"/>
      <c r="WGA535" s="436"/>
      <c r="WGB535" s="436"/>
      <c r="WGC535" s="436"/>
      <c r="WGD535" s="436"/>
      <c r="WGE535" s="436"/>
      <c r="WGF535" s="436"/>
      <c r="WGG535" s="436"/>
      <c r="WGH535" s="436"/>
      <c r="WGI535" s="436"/>
      <c r="WGJ535" s="436"/>
      <c r="WGK535" s="436"/>
      <c r="WGL535" s="436"/>
      <c r="WGM535" s="436"/>
      <c r="WGN535" s="436"/>
      <c r="WGO535" s="436"/>
      <c r="WGP535" s="436"/>
      <c r="WGQ535" s="436"/>
      <c r="WGR535" s="436"/>
      <c r="WGS535" s="436"/>
      <c r="WGT535" s="436"/>
      <c r="WGU535" s="436"/>
      <c r="WGV535" s="436"/>
      <c r="WGW535" s="436"/>
      <c r="WGX535" s="436"/>
      <c r="WGY535" s="436"/>
      <c r="WGZ535" s="436"/>
      <c r="WHA535" s="436"/>
      <c r="WHB535" s="436"/>
      <c r="WHC535" s="436"/>
      <c r="WHD535" s="436"/>
      <c r="WHE535" s="436"/>
      <c r="WHF535" s="436"/>
      <c r="WHG535" s="436"/>
      <c r="WHH535" s="436"/>
      <c r="WHI535" s="436"/>
      <c r="WHJ535" s="436"/>
      <c r="WHK535" s="436"/>
      <c r="WHL535" s="436"/>
      <c r="WHM535" s="436"/>
      <c r="WHN535" s="436"/>
      <c r="WHO535" s="436"/>
      <c r="WHP535" s="436"/>
      <c r="WHQ535" s="436"/>
      <c r="WHR535" s="436"/>
      <c r="WHS535" s="436"/>
      <c r="WHT535" s="436"/>
      <c r="WHU535" s="436"/>
      <c r="WHV535" s="436"/>
      <c r="WHW535" s="436"/>
      <c r="WHX535" s="436"/>
      <c r="WHY535" s="436"/>
      <c r="WHZ535" s="436"/>
      <c r="WIA535" s="436"/>
      <c r="WIB535" s="436"/>
      <c r="WIC535" s="436"/>
      <c r="WID535" s="436"/>
      <c r="WIE535" s="436"/>
      <c r="WIF535" s="436"/>
      <c r="WIG535" s="436"/>
      <c r="WIH535" s="436"/>
      <c r="WII535" s="436"/>
      <c r="WIJ535" s="436"/>
      <c r="WIK535" s="436"/>
      <c r="WIL535" s="436"/>
      <c r="WIM535" s="436"/>
      <c r="WIN535" s="436"/>
      <c r="WIO535" s="436"/>
      <c r="WIP535" s="436"/>
      <c r="WIQ535" s="436"/>
      <c r="WIR535" s="436"/>
      <c r="WIS535" s="436"/>
      <c r="WIT535" s="436"/>
      <c r="WIU535" s="436"/>
      <c r="WIV535" s="436"/>
      <c r="WIW535" s="436"/>
      <c r="WIX535" s="436"/>
      <c r="WIY535" s="436"/>
      <c r="WIZ535" s="436"/>
      <c r="WJA535" s="436"/>
      <c r="WJB535" s="436"/>
      <c r="WJC535" s="436"/>
      <c r="WJD535" s="436"/>
      <c r="WJE535" s="436"/>
      <c r="WJF535" s="436"/>
      <c r="WJG535" s="436"/>
      <c r="WJH535" s="436"/>
      <c r="WJI535" s="436"/>
      <c r="WJJ535" s="436"/>
      <c r="WJK535" s="436"/>
      <c r="WJL535" s="436"/>
      <c r="WJM535" s="436"/>
      <c r="WJN535" s="436"/>
      <c r="WJO535" s="436"/>
      <c r="WJP535" s="436"/>
      <c r="WJQ535" s="436"/>
      <c r="WJR535" s="436"/>
      <c r="WJS535" s="436"/>
      <c r="WJT535" s="436"/>
      <c r="WJU535" s="436"/>
      <c r="WJV535" s="436"/>
      <c r="WJW535" s="436"/>
      <c r="WJX535" s="436"/>
      <c r="WJY535" s="436"/>
      <c r="WJZ535" s="436"/>
      <c r="WKA535" s="436"/>
      <c r="WKB535" s="436"/>
      <c r="WKC535" s="436"/>
      <c r="WKD535" s="436"/>
      <c r="WKE535" s="436"/>
      <c r="WKF535" s="436"/>
      <c r="WKG535" s="436"/>
      <c r="WKH535" s="436"/>
      <c r="WKI535" s="436"/>
      <c r="WKJ535" s="436"/>
      <c r="WKK535" s="436"/>
      <c r="WKL535" s="436"/>
      <c r="WKM535" s="436"/>
      <c r="WKN535" s="436"/>
      <c r="WKO535" s="436"/>
      <c r="WKP535" s="436"/>
      <c r="WKQ535" s="436"/>
      <c r="WKR535" s="436"/>
      <c r="WKS535" s="436"/>
      <c r="WKT535" s="436"/>
      <c r="WKU535" s="436"/>
      <c r="WKV535" s="436"/>
      <c r="WKW535" s="436"/>
      <c r="WKX535" s="436"/>
      <c r="WKY535" s="436"/>
      <c r="WKZ535" s="436"/>
      <c r="WLA535" s="436"/>
      <c r="WLB535" s="436"/>
      <c r="WLC535" s="436"/>
      <c r="WLD535" s="436"/>
      <c r="WLE535" s="436"/>
      <c r="WLF535" s="436"/>
      <c r="WLG535" s="436"/>
      <c r="WLH535" s="436"/>
      <c r="WLI535" s="436"/>
      <c r="WLJ535" s="436"/>
      <c r="WLK535" s="436"/>
      <c r="WLL535" s="436"/>
      <c r="WLM535" s="436"/>
      <c r="WLN535" s="436"/>
      <c r="WLO535" s="436"/>
      <c r="WLP535" s="436"/>
      <c r="WLQ535" s="436"/>
      <c r="WLR535" s="436"/>
      <c r="WLS535" s="436"/>
      <c r="WLT535" s="436"/>
      <c r="WLU535" s="436"/>
      <c r="WLV535" s="436"/>
      <c r="WLW535" s="436"/>
      <c r="WLX535" s="436"/>
      <c r="WLY535" s="436"/>
      <c r="WLZ535" s="436"/>
      <c r="WMA535" s="436"/>
      <c r="WMB535" s="436"/>
      <c r="WMC535" s="436"/>
      <c r="WMD535" s="436"/>
      <c r="WME535" s="436"/>
      <c r="WMF535" s="436"/>
      <c r="WMG535" s="436"/>
      <c r="WMH535" s="436"/>
      <c r="WMI535" s="436"/>
      <c r="WMJ535" s="436"/>
      <c r="WMK535" s="436"/>
      <c r="WML535" s="436"/>
      <c r="WMM535" s="436"/>
      <c r="WMN535" s="436"/>
      <c r="WMO535" s="436"/>
      <c r="WMP535" s="436"/>
      <c r="WMQ535" s="436"/>
      <c r="WMR535" s="436"/>
      <c r="WMS535" s="436"/>
      <c r="WMT535" s="436"/>
      <c r="WMU535" s="436"/>
      <c r="WMV535" s="436"/>
      <c r="WMW535" s="436"/>
      <c r="WMX535" s="436"/>
      <c r="WMY535" s="436"/>
      <c r="WMZ535" s="436"/>
      <c r="WNA535" s="436"/>
      <c r="WNB535" s="436"/>
      <c r="WNC535" s="436"/>
      <c r="WND535" s="436"/>
      <c r="WNE535" s="436"/>
      <c r="WNF535" s="436"/>
      <c r="WNG535" s="436"/>
      <c r="WNH535" s="436"/>
      <c r="WNI535" s="436"/>
      <c r="WNJ535" s="436"/>
      <c r="WNK535" s="436"/>
      <c r="WNL535" s="436"/>
      <c r="WNM535" s="436"/>
      <c r="WNN535" s="436"/>
      <c r="WNO535" s="436"/>
      <c r="WNP535" s="436"/>
      <c r="WNQ535" s="436"/>
      <c r="WNR535" s="436"/>
      <c r="WNS535" s="436"/>
      <c r="WNT535" s="436"/>
      <c r="WNU535" s="436"/>
      <c r="WNV535" s="436"/>
      <c r="WNW535" s="436"/>
      <c r="WNX535" s="436"/>
      <c r="WNY535" s="436"/>
      <c r="WNZ535" s="436"/>
      <c r="WOA535" s="436"/>
      <c r="WOB535" s="436"/>
      <c r="WOC535" s="436"/>
      <c r="WOD535" s="436"/>
      <c r="WOE535" s="436"/>
      <c r="WOF535" s="436"/>
      <c r="WOG535" s="436"/>
      <c r="WOH535" s="436"/>
      <c r="WOI535" s="436"/>
      <c r="WOJ535" s="436"/>
      <c r="WOK535" s="436"/>
      <c r="WOL535" s="436"/>
      <c r="WOM535" s="436"/>
      <c r="WON535" s="436"/>
      <c r="WOO535" s="436"/>
      <c r="WOP535" s="436"/>
      <c r="WOQ535" s="436"/>
      <c r="WOR535" s="436"/>
      <c r="WOS535" s="436"/>
      <c r="WOT535" s="436"/>
      <c r="WOU535" s="436"/>
      <c r="WOV535" s="436"/>
      <c r="WOW535" s="436"/>
      <c r="WOX535" s="436"/>
      <c r="WOY535" s="436"/>
      <c r="WOZ535" s="436"/>
      <c r="WPA535" s="436"/>
      <c r="WPB535" s="436"/>
      <c r="WPC535" s="436"/>
      <c r="WPD535" s="436"/>
      <c r="WPE535" s="436"/>
      <c r="WPF535" s="436"/>
      <c r="WPG535" s="436"/>
      <c r="WPH535" s="436"/>
      <c r="WPI535" s="436"/>
      <c r="WPJ535" s="436"/>
      <c r="WPK535" s="436"/>
      <c r="WPL535" s="436"/>
      <c r="WPM535" s="436"/>
      <c r="WPN535" s="436"/>
      <c r="WPO535" s="436"/>
      <c r="WPP535" s="436"/>
      <c r="WPQ535" s="436"/>
      <c r="WPR535" s="436"/>
      <c r="WPS535" s="436"/>
      <c r="WPT535" s="436"/>
      <c r="WPU535" s="436"/>
      <c r="WPV535" s="436"/>
      <c r="WPW535" s="436"/>
      <c r="WPX535" s="436"/>
      <c r="WPY535" s="436"/>
      <c r="WPZ535" s="436"/>
      <c r="WQA535" s="436"/>
      <c r="WQB535" s="436"/>
      <c r="WQC535" s="436"/>
      <c r="WQD535" s="436"/>
      <c r="WQE535" s="436"/>
      <c r="WQF535" s="436"/>
      <c r="WQG535" s="436"/>
      <c r="WQH535" s="436"/>
      <c r="WQI535" s="436"/>
      <c r="WQJ535" s="436"/>
      <c r="WQK535" s="436"/>
      <c r="WQL535" s="436"/>
      <c r="WQM535" s="436"/>
      <c r="WQN535" s="436"/>
      <c r="WQO535" s="436"/>
      <c r="WQP535" s="436"/>
      <c r="WQQ535" s="436"/>
      <c r="WQR535" s="436"/>
      <c r="WQS535" s="436"/>
      <c r="WQT535" s="436"/>
      <c r="WQU535" s="436"/>
      <c r="WQV535" s="436"/>
      <c r="WQW535" s="436"/>
      <c r="WQX535" s="436"/>
      <c r="WQY535" s="436"/>
      <c r="WQZ535" s="436"/>
      <c r="WRA535" s="436"/>
      <c r="WRB535" s="436"/>
      <c r="WRC535" s="436"/>
      <c r="WRD535" s="436"/>
      <c r="WRE535" s="436"/>
      <c r="WRF535" s="436"/>
      <c r="WRG535" s="436"/>
      <c r="WRH535" s="436"/>
      <c r="WRI535" s="436"/>
      <c r="WRJ535" s="436"/>
      <c r="WRK535" s="436"/>
      <c r="WRL535" s="436"/>
      <c r="WRM535" s="436"/>
      <c r="WRN535" s="436"/>
      <c r="WRO535" s="436"/>
      <c r="WRP535" s="436"/>
      <c r="WRQ535" s="436"/>
      <c r="WRR535" s="436"/>
      <c r="WRS535" s="436"/>
      <c r="WRT535" s="436"/>
      <c r="WRU535" s="436"/>
      <c r="WRV535" s="436"/>
      <c r="WRW535" s="436"/>
      <c r="WRX535" s="436"/>
      <c r="WRY535" s="436"/>
      <c r="WRZ535" s="436"/>
      <c r="WSA535" s="436"/>
      <c r="WSB535" s="436"/>
      <c r="WSC535" s="436"/>
      <c r="WSD535" s="436"/>
      <c r="WSE535" s="436"/>
      <c r="WSF535" s="436"/>
      <c r="WSG535" s="436"/>
      <c r="WSH535" s="436"/>
      <c r="WSI535" s="436"/>
      <c r="WSJ535" s="436"/>
      <c r="WSK535" s="436"/>
      <c r="WSL535" s="436"/>
      <c r="WSM535" s="436"/>
      <c r="WSN535" s="436"/>
      <c r="WSO535" s="436"/>
      <c r="WSP535" s="436"/>
      <c r="WSQ535" s="436"/>
      <c r="WSR535" s="436"/>
      <c r="WSS535" s="436"/>
      <c r="WST535" s="436"/>
      <c r="WSU535" s="436"/>
      <c r="WSV535" s="436"/>
      <c r="WSW535" s="436"/>
      <c r="WSX535" s="436"/>
      <c r="WSY535" s="436"/>
      <c r="WSZ535" s="436"/>
      <c r="WTA535" s="436"/>
      <c r="WTB535" s="436"/>
      <c r="WTC535" s="436"/>
      <c r="WTD535" s="436"/>
      <c r="WTE535" s="436"/>
      <c r="WTF535" s="436"/>
      <c r="WTG535" s="436"/>
      <c r="WTH535" s="436"/>
      <c r="WTI535" s="436"/>
      <c r="WTJ535" s="436"/>
      <c r="WTK535" s="436"/>
      <c r="WTL535" s="436"/>
      <c r="WTM535" s="436"/>
      <c r="WTN535" s="436"/>
      <c r="WTO535" s="436"/>
      <c r="WTP535" s="436"/>
      <c r="WTQ535" s="436"/>
      <c r="WTR535" s="436"/>
      <c r="WTS535" s="436"/>
      <c r="WTT535" s="436"/>
      <c r="WTU535" s="436"/>
      <c r="WTV535" s="436"/>
      <c r="WTW535" s="436"/>
      <c r="WTX535" s="436"/>
      <c r="WTY535" s="436"/>
      <c r="WTZ535" s="436"/>
      <c r="WUA535" s="436"/>
      <c r="WUB535" s="436"/>
      <c r="WUC535" s="436"/>
      <c r="WUD535" s="436"/>
      <c r="WUE535" s="436"/>
      <c r="WUF535" s="436"/>
      <c r="WUG535" s="436"/>
      <c r="WUH535" s="436"/>
      <c r="WUI535" s="436"/>
      <c r="WUJ535" s="436"/>
      <c r="WUK535" s="436"/>
      <c r="WUL535" s="436"/>
      <c r="WUM535" s="436"/>
      <c r="WUN535" s="436"/>
      <c r="WUO535" s="436"/>
      <c r="WUP535" s="436"/>
      <c r="WUQ535" s="436"/>
      <c r="WUR535" s="436"/>
      <c r="WUS535" s="436"/>
      <c r="WUT535" s="436"/>
      <c r="WUU535" s="436"/>
      <c r="WUV535" s="436"/>
      <c r="WUW535" s="436"/>
      <c r="WUX535" s="436"/>
      <c r="WUY535" s="436"/>
      <c r="WUZ535" s="436"/>
      <c r="WVA535" s="436"/>
      <c r="WVB535" s="436"/>
      <c r="WVC535" s="436"/>
      <c r="WVD535" s="436"/>
      <c r="WVE535" s="436"/>
      <c r="WVF535" s="436"/>
      <c r="WVG535" s="436"/>
      <c r="WVH535" s="436"/>
      <c r="WVI535" s="436"/>
      <c r="WVJ535" s="436"/>
      <c r="WVK535" s="436"/>
      <c r="WVL535" s="436"/>
      <c r="WVM535" s="436"/>
      <c r="WVN535" s="436"/>
      <c r="WVO535" s="436"/>
      <c r="WVP535" s="436"/>
      <c r="WVQ535" s="436"/>
      <c r="WVR535" s="436"/>
      <c r="WVS535" s="436"/>
      <c r="WVT535" s="436"/>
      <c r="WVU535" s="436"/>
      <c r="WVV535" s="436"/>
      <c r="WVW535" s="436"/>
      <c r="WVX535" s="436"/>
      <c r="WVY535" s="436"/>
      <c r="WVZ535" s="436"/>
      <c r="WWA535" s="436"/>
      <c r="WWB535" s="436"/>
      <c r="WWC535" s="436"/>
      <c r="WWD535" s="436"/>
      <c r="WWE535" s="436"/>
      <c r="WWF535" s="436"/>
      <c r="WWG535" s="436"/>
      <c r="WWH535" s="436"/>
      <c r="WWI535" s="436"/>
      <c r="WWJ535" s="436"/>
      <c r="WWK535" s="436"/>
      <c r="WWL535" s="436"/>
      <c r="WWM535" s="436"/>
      <c r="WWN535" s="436"/>
      <c r="WWO535" s="436"/>
      <c r="WWP535" s="436"/>
      <c r="WWQ535" s="436"/>
      <c r="WWR535" s="436"/>
      <c r="WWS535" s="436"/>
      <c r="WWT535" s="436"/>
      <c r="WWU535" s="436"/>
      <c r="WWV535" s="436"/>
      <c r="WWW535" s="436"/>
      <c r="WWX535" s="436"/>
      <c r="WWY535" s="436"/>
      <c r="WWZ535" s="436"/>
      <c r="WXA535" s="436"/>
      <c r="WXB535" s="436"/>
      <c r="WXC535" s="436"/>
      <c r="WXD535" s="436"/>
      <c r="WXE535" s="436"/>
      <c r="WXF535" s="436"/>
      <c r="WXG535" s="436"/>
      <c r="WXH535" s="436"/>
      <c r="WXI535" s="436"/>
      <c r="WXJ535" s="436"/>
      <c r="WXK535" s="436"/>
      <c r="WXL535" s="436"/>
      <c r="WXM535" s="436"/>
      <c r="WXN535" s="436"/>
      <c r="WXO535" s="436"/>
      <c r="WXP535" s="436"/>
      <c r="WXQ535" s="436"/>
      <c r="WXR535" s="436"/>
      <c r="WXS535" s="436"/>
      <c r="WXT535" s="436"/>
      <c r="WXU535" s="436"/>
      <c r="WXV535" s="436"/>
      <c r="WXW535" s="436"/>
      <c r="WXX535" s="436"/>
      <c r="WXY535" s="436"/>
      <c r="WXZ535" s="436"/>
      <c r="WYA535" s="436"/>
      <c r="WYB535" s="436"/>
      <c r="WYC535" s="436"/>
      <c r="WYD535" s="436"/>
      <c r="WYE535" s="436"/>
      <c r="WYF535" s="436"/>
      <c r="WYG535" s="436"/>
      <c r="WYH535" s="436"/>
      <c r="WYI535" s="436"/>
      <c r="WYJ535" s="436"/>
      <c r="WYK535" s="436"/>
      <c r="WYL535" s="436"/>
      <c r="WYM535" s="436"/>
      <c r="WYN535" s="436"/>
      <c r="WYO535" s="436"/>
      <c r="WYP535" s="436"/>
      <c r="WYQ535" s="436"/>
      <c r="WYR535" s="436"/>
      <c r="WYS535" s="436"/>
      <c r="WYT535" s="436"/>
      <c r="WYU535" s="436"/>
      <c r="WYV535" s="436"/>
      <c r="WYW535" s="436"/>
      <c r="WYX535" s="436"/>
      <c r="WYY535" s="436"/>
      <c r="WYZ535" s="436"/>
      <c r="WZA535" s="436"/>
      <c r="WZB535" s="436"/>
      <c r="WZC535" s="436"/>
      <c r="WZD535" s="436"/>
      <c r="WZE535" s="436"/>
      <c r="WZF535" s="436"/>
      <c r="WZG535" s="436"/>
      <c r="WZH535" s="436"/>
      <c r="WZI535" s="436"/>
      <c r="WZJ535" s="436"/>
      <c r="WZK535" s="436"/>
      <c r="WZL535" s="436"/>
      <c r="WZM535" s="436"/>
      <c r="WZN535" s="436"/>
      <c r="WZO535" s="436"/>
      <c r="WZP535" s="436"/>
      <c r="WZQ535" s="436"/>
      <c r="WZR535" s="436"/>
      <c r="WZS535" s="436"/>
      <c r="WZT535" s="436"/>
      <c r="WZU535" s="436"/>
      <c r="WZV535" s="436"/>
      <c r="WZW535" s="436"/>
      <c r="WZX535" s="436"/>
      <c r="WZY535" s="436"/>
      <c r="WZZ535" s="436"/>
      <c r="XAA535" s="436"/>
      <c r="XAB535" s="436"/>
      <c r="XAC535" s="436"/>
      <c r="XAD535" s="436"/>
      <c r="XAE535" s="436"/>
      <c r="XAF535" s="436"/>
      <c r="XAG535" s="436"/>
      <c r="XAH535" s="436"/>
      <c r="XAI535" s="436"/>
      <c r="XAJ535" s="436"/>
      <c r="XAK535" s="436"/>
      <c r="XAL535" s="436"/>
      <c r="XAM535" s="436"/>
      <c r="XAN535" s="436"/>
      <c r="XAO535" s="436"/>
      <c r="XAP535" s="436"/>
      <c r="XAQ535" s="436"/>
      <c r="XAR535" s="436"/>
      <c r="XAS535" s="436"/>
      <c r="XAT535" s="436"/>
      <c r="XAU535" s="436"/>
      <c r="XAV535" s="436"/>
      <c r="XAW535" s="436"/>
      <c r="XAX535" s="436"/>
      <c r="XAY535" s="436"/>
      <c r="XAZ535" s="436"/>
      <c r="XBA535" s="436"/>
      <c r="XBB535" s="436"/>
      <c r="XBC535" s="436"/>
      <c r="XBD535" s="436"/>
      <c r="XBE535" s="436"/>
      <c r="XBF535" s="436"/>
      <c r="XBG535" s="436"/>
      <c r="XBH535" s="436"/>
      <c r="XBI535" s="436"/>
      <c r="XBJ535" s="436"/>
      <c r="XBK535" s="436"/>
      <c r="XBL535" s="436"/>
      <c r="XBM535" s="436"/>
      <c r="XBN535" s="436"/>
      <c r="XBO535" s="436"/>
      <c r="XBP535" s="436"/>
      <c r="XBQ535" s="436"/>
      <c r="XBR535" s="436"/>
      <c r="XBS535" s="436"/>
      <c r="XBT535" s="436"/>
      <c r="XBU535" s="436"/>
      <c r="XBV535" s="436"/>
      <c r="XBW535" s="436"/>
      <c r="XBX535" s="436"/>
      <c r="XBY535" s="436"/>
      <c r="XBZ535" s="436"/>
      <c r="XCA535" s="436"/>
      <c r="XCB535" s="436"/>
      <c r="XCC535" s="436"/>
      <c r="XCD535" s="436"/>
      <c r="XCE535" s="436"/>
      <c r="XCF535" s="436"/>
      <c r="XCG535" s="436"/>
      <c r="XCH535" s="436"/>
      <c r="XCI535" s="436"/>
      <c r="XCJ535" s="436"/>
      <c r="XCK535" s="436"/>
      <c r="XCL535" s="436"/>
      <c r="XCM535" s="436"/>
      <c r="XCN535" s="436"/>
      <c r="XCO535" s="436"/>
      <c r="XCP535" s="436"/>
      <c r="XCQ535" s="436"/>
      <c r="XCR535" s="436"/>
      <c r="XCS535" s="436"/>
      <c r="XCT535" s="436"/>
      <c r="XCU535" s="436"/>
      <c r="XCV535" s="436"/>
      <c r="XCW535" s="436"/>
      <c r="XCX535" s="436"/>
      <c r="XCY535" s="436"/>
      <c r="XCZ535" s="436"/>
      <c r="XDA535" s="436"/>
      <c r="XDB535" s="436"/>
      <c r="XDC535" s="436"/>
      <c r="XDD535" s="436"/>
      <c r="XDE535" s="436"/>
      <c r="XDF535" s="436"/>
      <c r="XDG535" s="436"/>
      <c r="XDH535" s="436"/>
      <c r="XDI535" s="436"/>
      <c r="XDJ535" s="436"/>
      <c r="XDK535" s="436"/>
      <c r="XDL535" s="436"/>
      <c r="XDM535" s="436"/>
      <c r="XDN535" s="436"/>
      <c r="XDO535" s="436"/>
      <c r="XDP535" s="436"/>
      <c r="XDQ535" s="436"/>
      <c r="XDR535" s="436"/>
      <c r="XDS535" s="436"/>
      <c r="XDT535" s="436"/>
      <c r="XDU535" s="436"/>
      <c r="XDV535" s="436"/>
      <c r="XDW535" s="436"/>
      <c r="XDX535" s="436"/>
      <c r="XDY535" s="436"/>
      <c r="XDZ535" s="436"/>
      <c r="XEA535" s="436"/>
      <c r="XEB535" s="436"/>
      <c r="XEC535" s="436"/>
      <c r="XED535" s="436"/>
      <c r="XEE535" s="436"/>
      <c r="XEF535" s="436"/>
      <c r="XEG535" s="436"/>
      <c r="XEH535" s="436"/>
      <c r="XEI535" s="436"/>
      <c r="XEJ535" s="436"/>
      <c r="XEK535" s="436"/>
      <c r="XEL535" s="436"/>
      <c r="XEM535" s="436"/>
      <c r="XEN535" s="436"/>
      <c r="XEO535" s="436"/>
      <c r="XEP535" s="436"/>
      <c r="XEQ535" s="436"/>
      <c r="XER535" s="436"/>
      <c r="XES535" s="436"/>
      <c r="XET535" s="436"/>
      <c r="XEU535" s="436"/>
      <c r="XEV535" s="436"/>
      <c r="XEW535" s="436"/>
      <c r="XEX535" s="436"/>
      <c r="XEY535" s="436"/>
      <c r="XEZ535" s="436"/>
      <c r="XFA535" s="436"/>
      <c r="XFB535" s="436"/>
      <c r="XFC535" s="436"/>
      <c r="XFD535" s="436"/>
    </row>
    <row r="536" spans="1:16384" s="4" customFormat="1" ht="12.5">
      <c r="A536" s="56"/>
      <c r="K536" s="51"/>
    </row>
    <row r="537" spans="1:16384" customFormat="1" ht="65">
      <c r="A537" s="56" t="s">
        <v>457</v>
      </c>
      <c r="B537" s="3" t="s">
        <v>33</v>
      </c>
      <c r="C537" s="3" t="s">
        <v>34</v>
      </c>
      <c r="D537" s="3" t="s">
        <v>35</v>
      </c>
      <c r="E537" s="3" t="s">
        <v>36</v>
      </c>
      <c r="F537" s="2" t="s">
        <v>78</v>
      </c>
      <c r="G537" s="2" t="s">
        <v>79</v>
      </c>
      <c r="H537" s="2" t="s">
        <v>80</v>
      </c>
      <c r="I537" s="2" t="s">
        <v>81</v>
      </c>
      <c r="J537" s="71"/>
      <c r="K537" s="50" t="s">
        <v>82</v>
      </c>
      <c r="L537" s="91" t="s">
        <v>83</v>
      </c>
      <c r="M537" s="98" t="s">
        <v>84</v>
      </c>
      <c r="N537" s="71"/>
      <c r="O537" s="443" t="s">
        <v>85</v>
      </c>
      <c r="P537" s="444"/>
      <c r="Q537" s="444"/>
      <c r="R537" s="445"/>
      <c r="S537" s="4"/>
      <c r="T537" s="4"/>
      <c r="U537" s="4"/>
      <c r="V537" s="4"/>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c r="GS537" s="5"/>
      <c r="GT537" s="5"/>
      <c r="GU537" s="5"/>
      <c r="GV537" s="5"/>
      <c r="GW537" s="5"/>
      <c r="GX537" s="5"/>
      <c r="GY537" s="5"/>
      <c r="GZ537" s="5"/>
      <c r="HA537" s="5"/>
      <c r="HB537" s="5"/>
      <c r="HC537" s="5"/>
      <c r="HD537" s="5"/>
      <c r="HE537" s="5"/>
      <c r="HF537" s="5"/>
      <c r="HG537" s="5"/>
      <c r="HH537" s="5"/>
      <c r="HI537" s="5"/>
      <c r="HJ537" s="5"/>
      <c r="HK537" s="5"/>
      <c r="HL537" s="5"/>
      <c r="HM537" s="5"/>
      <c r="HN537" s="5"/>
      <c r="HO537" s="5"/>
      <c r="HP537" s="5"/>
      <c r="HQ537" s="5"/>
      <c r="HR537" s="5"/>
      <c r="HS537" s="5"/>
      <c r="HT537" s="5"/>
      <c r="HU537" s="5"/>
      <c r="HV537" s="5"/>
      <c r="HW537" s="5"/>
      <c r="HX537" s="5"/>
      <c r="HY537" s="5"/>
      <c r="HZ537" s="5"/>
      <c r="IA537" s="5"/>
      <c r="IB537" s="5"/>
      <c r="IC537" s="5"/>
      <c r="ID537" s="5"/>
      <c r="IE537" s="5"/>
      <c r="IF537" s="5"/>
      <c r="IG537" s="5"/>
      <c r="IH537" s="5"/>
      <c r="II537" s="5"/>
      <c r="IJ537" s="5"/>
      <c r="IK537" s="5"/>
      <c r="IL537" s="5"/>
      <c r="IM537" s="5"/>
      <c r="IN537" s="5"/>
      <c r="IO537" s="5"/>
      <c r="IP537" s="5"/>
      <c r="IQ537" s="5"/>
      <c r="IR537" s="5"/>
      <c r="IS537" s="5"/>
      <c r="IT537" s="5"/>
      <c r="IU537" s="5"/>
      <c r="IV537" s="5"/>
      <c r="IW537" s="5"/>
      <c r="IX537" s="5"/>
      <c r="IY537" s="5"/>
      <c r="IZ537" s="5"/>
      <c r="JA537" s="5"/>
      <c r="JB537" s="5"/>
      <c r="JC537" s="5"/>
      <c r="JD537" s="5"/>
      <c r="JE537" s="5"/>
      <c r="JF537" s="5"/>
      <c r="JG537" s="5"/>
      <c r="JH537" s="5"/>
      <c r="JI537" s="5"/>
      <c r="JJ537" s="5"/>
      <c r="JK537" s="5"/>
      <c r="JL537" s="5"/>
      <c r="JM537" s="5"/>
      <c r="JN537" s="5"/>
      <c r="JO537" s="5"/>
      <c r="JP537" s="5"/>
      <c r="JQ537" s="5"/>
      <c r="JR537" s="5"/>
      <c r="JS537" s="5"/>
      <c r="JT537" s="5"/>
      <c r="JU537" s="5"/>
      <c r="JV537" s="5"/>
      <c r="JW537" s="5"/>
      <c r="JX537" s="5"/>
      <c r="JY537" s="5"/>
      <c r="JZ537" s="5"/>
      <c r="KA537" s="5"/>
      <c r="KB537" s="5"/>
      <c r="KC537" s="5"/>
      <c r="KD537" s="5"/>
      <c r="KE537" s="5"/>
      <c r="KF537" s="5"/>
      <c r="KG537" s="5"/>
      <c r="KH537" s="5"/>
      <c r="KI537" s="5"/>
      <c r="KJ537" s="5"/>
      <c r="KK537" s="5"/>
      <c r="KL537" s="5"/>
      <c r="KM537" s="5"/>
      <c r="KN537" s="5"/>
      <c r="KO537" s="5"/>
      <c r="KP537" s="5"/>
      <c r="KQ537" s="5"/>
      <c r="KR537" s="5"/>
      <c r="KS537" s="5"/>
      <c r="KT537" s="5"/>
      <c r="KU537" s="5"/>
      <c r="KV537" s="5"/>
      <c r="KW537" s="5"/>
      <c r="KX537" s="5"/>
      <c r="KY537" s="5"/>
      <c r="KZ537" s="5"/>
      <c r="LA537" s="5"/>
      <c r="LB537" s="5"/>
      <c r="LC537" s="5"/>
      <c r="LD537" s="5"/>
      <c r="LE537" s="5"/>
      <c r="LF537" s="5"/>
      <c r="LG537" s="5"/>
      <c r="LH537" s="5"/>
      <c r="LI537" s="5"/>
      <c r="LJ537" s="5"/>
      <c r="LK537" s="5"/>
      <c r="LL537" s="5"/>
      <c r="LM537" s="5"/>
      <c r="LN537" s="5"/>
      <c r="LO537" s="5"/>
      <c r="LP537" s="5"/>
      <c r="LQ537" s="5"/>
      <c r="LR537" s="5"/>
      <c r="LS537" s="5"/>
      <c r="LT537" s="5"/>
      <c r="LU537" s="5"/>
      <c r="LV537" s="5"/>
      <c r="LW537" s="5"/>
      <c r="LX537" s="5"/>
      <c r="LY537" s="5"/>
      <c r="LZ537" s="5"/>
      <c r="MA537" s="5"/>
      <c r="MB537" s="5"/>
      <c r="MC537" s="5"/>
      <c r="MD537" s="5"/>
      <c r="ME537" s="5"/>
      <c r="MF537" s="5"/>
      <c r="MG537" s="5"/>
      <c r="MH537" s="5"/>
      <c r="MI537" s="5"/>
      <c r="MJ537" s="5"/>
      <c r="MK537" s="5"/>
      <c r="ML537" s="5"/>
      <c r="MM537" s="5"/>
      <c r="MN537" s="5"/>
      <c r="MO537" s="5"/>
      <c r="MP537" s="5"/>
      <c r="MQ537" s="5"/>
      <c r="MR537" s="5"/>
      <c r="MS537" s="5"/>
      <c r="MT537" s="5"/>
      <c r="MU537" s="5"/>
      <c r="MV537" s="5"/>
      <c r="MW537" s="5"/>
      <c r="MX537" s="5"/>
      <c r="MY537" s="5"/>
      <c r="MZ537" s="5"/>
      <c r="NA537" s="5"/>
      <c r="NB537" s="5"/>
      <c r="NC537" s="5"/>
      <c r="ND537" s="5"/>
      <c r="NE537" s="5"/>
      <c r="NF537" s="5"/>
      <c r="NG537" s="5"/>
      <c r="NH537" s="5"/>
      <c r="NI537" s="5"/>
      <c r="NJ537" s="5"/>
      <c r="NK537" s="5"/>
      <c r="NL537" s="5"/>
      <c r="NM537" s="5"/>
      <c r="NN537" s="5"/>
      <c r="NO537" s="5"/>
      <c r="NP537" s="5"/>
      <c r="NQ537" s="5"/>
      <c r="NR537" s="5"/>
      <c r="NS537" s="5"/>
      <c r="NT537" s="5"/>
      <c r="NU537" s="5"/>
      <c r="NV537" s="5"/>
      <c r="NW537" s="5"/>
      <c r="NX537" s="5"/>
      <c r="NY537" s="5"/>
      <c r="NZ537" s="5"/>
      <c r="OA537" s="5"/>
      <c r="OB537" s="5"/>
      <c r="OC537" s="5"/>
      <c r="OD537" s="5"/>
      <c r="OE537" s="5"/>
      <c r="OF537" s="5"/>
      <c r="OG537" s="5"/>
      <c r="OH537" s="5"/>
      <c r="OI537" s="5"/>
      <c r="OJ537" s="5"/>
      <c r="OK537" s="5"/>
      <c r="OL537" s="5"/>
      <c r="OM537" s="5"/>
      <c r="ON537" s="5"/>
      <c r="OO537" s="5"/>
      <c r="OP537" s="5"/>
      <c r="OQ537" s="5"/>
      <c r="OR537" s="5"/>
      <c r="OS537" s="5"/>
      <c r="OT537" s="5"/>
      <c r="OU537" s="5"/>
      <c r="OV537" s="5"/>
      <c r="OW537" s="5"/>
      <c r="OX537" s="5"/>
      <c r="OY537" s="5"/>
      <c r="OZ537" s="5"/>
      <c r="PA537" s="5"/>
      <c r="PB537" s="5"/>
      <c r="PC537" s="5"/>
      <c r="PD537" s="5"/>
      <c r="PE537" s="5"/>
      <c r="PF537" s="5"/>
      <c r="PG537" s="5"/>
      <c r="PH537" s="5"/>
      <c r="PI537" s="5"/>
      <c r="PJ537" s="5"/>
      <c r="PK537" s="5"/>
      <c r="PL537" s="5"/>
      <c r="PM537" s="5"/>
      <c r="PN537" s="5"/>
      <c r="PO537" s="5"/>
      <c r="PP537" s="5"/>
      <c r="PQ537" s="5"/>
      <c r="PR537" s="5"/>
      <c r="PS537" s="5"/>
      <c r="PT537" s="5"/>
      <c r="PU537" s="5"/>
      <c r="PV537" s="5"/>
      <c r="PW537" s="5"/>
      <c r="PX537" s="5"/>
      <c r="PY537" s="5"/>
      <c r="PZ537" s="5"/>
      <c r="QA537" s="5"/>
      <c r="QB537" s="5"/>
      <c r="QC537" s="5"/>
      <c r="QD537" s="5"/>
      <c r="QE537" s="5"/>
      <c r="QF537" s="5"/>
      <c r="QG537" s="5"/>
      <c r="QH537" s="5"/>
      <c r="QI537" s="5"/>
      <c r="QJ537" s="5"/>
      <c r="QK537" s="5"/>
      <c r="QL537" s="5"/>
      <c r="QM537" s="5"/>
      <c r="QN537" s="5"/>
      <c r="QO537" s="5"/>
      <c r="QP537" s="5"/>
      <c r="QQ537" s="5"/>
      <c r="QR537" s="5"/>
      <c r="QS537" s="5"/>
      <c r="QT537" s="5"/>
      <c r="QU537" s="5"/>
      <c r="QV537" s="5"/>
      <c r="QW537" s="5"/>
      <c r="QX537" s="5"/>
      <c r="QY537" s="5"/>
      <c r="QZ537" s="5"/>
      <c r="RA537" s="5"/>
      <c r="RB537" s="5"/>
      <c r="RC537" s="5"/>
      <c r="RD537" s="5"/>
      <c r="RE537" s="5"/>
      <c r="RF537" s="5"/>
      <c r="RG537" s="5"/>
      <c r="RH537" s="5"/>
      <c r="RI537" s="5"/>
      <c r="RJ537" s="5"/>
      <c r="RK537" s="5"/>
      <c r="RL537" s="5"/>
      <c r="RM537" s="5"/>
      <c r="RN537" s="5"/>
      <c r="RO537" s="5"/>
      <c r="RP537" s="5"/>
      <c r="RQ537" s="5"/>
      <c r="RR537" s="5"/>
      <c r="RS537" s="5"/>
      <c r="RT537" s="5"/>
      <c r="RU537" s="5"/>
      <c r="RV537" s="5"/>
      <c r="RW537" s="5"/>
      <c r="RX537" s="5"/>
      <c r="RY537" s="5"/>
      <c r="RZ537" s="5"/>
      <c r="SA537" s="5"/>
      <c r="SB537" s="5"/>
      <c r="SC537" s="5"/>
      <c r="SD537" s="5"/>
      <c r="SE537" s="5"/>
      <c r="SF537" s="5"/>
      <c r="SG537" s="5"/>
      <c r="SH537" s="5"/>
      <c r="SI537" s="5"/>
      <c r="SJ537" s="5"/>
      <c r="SK537" s="5"/>
      <c r="SL537" s="5"/>
      <c r="SM537" s="5"/>
      <c r="SN537" s="5"/>
      <c r="SO537" s="5"/>
      <c r="SP537" s="5"/>
      <c r="SQ537" s="5"/>
      <c r="SR537" s="5"/>
      <c r="SS537" s="5"/>
      <c r="ST537" s="5"/>
      <c r="SU537" s="5"/>
      <c r="SV537" s="5"/>
      <c r="SW537" s="5"/>
      <c r="SX537" s="5"/>
      <c r="SY537" s="5"/>
      <c r="SZ537" s="5"/>
      <c r="TA537" s="5"/>
      <c r="TB537" s="5"/>
      <c r="TC537" s="5"/>
      <c r="TD537" s="5"/>
      <c r="TE537" s="5"/>
      <c r="TF537" s="5"/>
      <c r="TG537" s="5"/>
      <c r="TH537" s="5"/>
      <c r="TI537" s="5"/>
      <c r="TJ537" s="5"/>
      <c r="TK537" s="5"/>
      <c r="TL537" s="5"/>
      <c r="TM537" s="5"/>
      <c r="TN537" s="5"/>
      <c r="TO537" s="5"/>
      <c r="TP537" s="5"/>
      <c r="TQ537" s="5"/>
      <c r="TR537" s="5"/>
      <c r="TS537" s="5"/>
      <c r="TT537" s="5"/>
      <c r="TU537" s="5"/>
      <c r="TV537" s="5"/>
      <c r="TW537" s="5"/>
      <c r="TX537" s="5"/>
      <c r="TY537" s="5"/>
      <c r="TZ537" s="5"/>
      <c r="UA537" s="5"/>
      <c r="UB537" s="5"/>
      <c r="UC537" s="5"/>
      <c r="UD537" s="5"/>
      <c r="UE537" s="5"/>
      <c r="UF537" s="5"/>
      <c r="UG537" s="5"/>
      <c r="UH537" s="5"/>
      <c r="UI537" s="5"/>
      <c r="UJ537" s="5"/>
      <c r="UK537" s="5"/>
      <c r="UL537" s="5"/>
      <c r="UM537" s="5"/>
      <c r="UN537" s="5"/>
      <c r="UO537" s="5"/>
      <c r="UP537" s="5"/>
      <c r="UQ537" s="5"/>
      <c r="UR537" s="5"/>
      <c r="US537" s="5"/>
      <c r="UT537" s="5"/>
      <c r="UU537" s="5"/>
      <c r="UV537" s="5"/>
      <c r="UW537" s="5"/>
      <c r="UX537" s="5"/>
      <c r="UY537" s="5"/>
      <c r="UZ537" s="5"/>
      <c r="VA537" s="5"/>
      <c r="VB537" s="5"/>
      <c r="VC537" s="5"/>
      <c r="VD537" s="5"/>
      <c r="VE537" s="5"/>
      <c r="VF537" s="5"/>
      <c r="VG537" s="5"/>
      <c r="VH537" s="5"/>
      <c r="VI537" s="5"/>
      <c r="VJ537" s="5"/>
      <c r="VK537" s="5"/>
      <c r="VL537" s="5"/>
      <c r="VM537" s="5"/>
      <c r="VN537" s="5"/>
      <c r="VO537" s="5"/>
      <c r="VP537" s="5"/>
      <c r="VQ537" s="5"/>
      <c r="VR537" s="5"/>
      <c r="VS537" s="5"/>
      <c r="VT537" s="5"/>
      <c r="VU537" s="5"/>
      <c r="VV537" s="5"/>
      <c r="VW537" s="5"/>
      <c r="VX537" s="5"/>
      <c r="VY537" s="5"/>
      <c r="VZ537" s="5"/>
      <c r="WA537" s="5"/>
      <c r="WB537" s="5"/>
      <c r="WC537" s="5"/>
      <c r="WD537" s="5"/>
      <c r="WE537" s="5"/>
      <c r="WF537" s="5"/>
      <c r="WG537" s="5"/>
      <c r="WH537" s="5"/>
      <c r="WI537" s="5"/>
      <c r="WJ537" s="5"/>
      <c r="WK537" s="5"/>
      <c r="WL537" s="5"/>
      <c r="WM537" s="5"/>
      <c r="WN537" s="5"/>
      <c r="WO537" s="5"/>
      <c r="WP537" s="5"/>
      <c r="WQ537" s="5"/>
      <c r="WR537" s="5"/>
      <c r="WS537" s="5"/>
      <c r="WT537" s="5"/>
      <c r="WU537" s="5"/>
      <c r="WV537" s="5"/>
      <c r="WW537" s="5"/>
      <c r="WX537" s="5"/>
      <c r="WY537" s="5"/>
      <c r="WZ537" s="5"/>
      <c r="XA537" s="5"/>
      <c r="XB537" s="5"/>
      <c r="XC537" s="5"/>
      <c r="XD537" s="5"/>
      <c r="XE537" s="5"/>
      <c r="XF537" s="5"/>
      <c r="XG537" s="5"/>
      <c r="XH537" s="5"/>
      <c r="XI537" s="5"/>
      <c r="XJ537" s="5"/>
      <c r="XK537" s="5"/>
      <c r="XL537" s="5"/>
      <c r="XM537" s="5"/>
      <c r="XN537" s="5"/>
      <c r="XO537" s="5"/>
      <c r="XP537" s="5"/>
      <c r="XQ537" s="5"/>
      <c r="XR537" s="5"/>
      <c r="XS537" s="5"/>
      <c r="XT537" s="5"/>
      <c r="XU537" s="5"/>
      <c r="XV537" s="5"/>
      <c r="XW537" s="5"/>
      <c r="XX537" s="5"/>
      <c r="XY537" s="5"/>
      <c r="XZ537" s="5"/>
      <c r="YA537" s="5"/>
      <c r="YB537" s="5"/>
      <c r="YC537" s="5"/>
      <c r="YD537" s="5"/>
      <c r="YE537" s="5"/>
      <c r="YF537" s="5"/>
      <c r="YG537" s="5"/>
      <c r="YH537" s="5"/>
      <c r="YI537" s="5"/>
      <c r="YJ537" s="5"/>
      <c r="YK537" s="5"/>
      <c r="YL537" s="5"/>
      <c r="YM537" s="5"/>
      <c r="YN537" s="5"/>
      <c r="YO537" s="5"/>
      <c r="YP537" s="5"/>
      <c r="YQ537" s="5"/>
      <c r="YR537" s="5"/>
      <c r="YS537" s="5"/>
      <c r="YT537" s="5"/>
      <c r="YU537" s="5"/>
      <c r="YV537" s="5"/>
      <c r="YW537" s="5"/>
      <c r="YX537" s="5"/>
      <c r="YY537" s="5"/>
      <c r="YZ537" s="5"/>
      <c r="ZA537" s="5"/>
      <c r="ZB537" s="5"/>
      <c r="ZC537" s="5"/>
      <c r="ZD537" s="5"/>
      <c r="ZE537" s="5"/>
      <c r="ZF537" s="5"/>
      <c r="ZG537" s="5"/>
      <c r="ZH537" s="5"/>
      <c r="ZI537" s="5"/>
      <c r="ZJ537" s="5"/>
      <c r="ZK537" s="5"/>
      <c r="ZL537" s="5"/>
      <c r="ZM537" s="5"/>
      <c r="ZN537" s="5"/>
      <c r="ZO537" s="5"/>
      <c r="ZP537" s="5"/>
      <c r="ZQ537" s="5"/>
      <c r="ZR537" s="5"/>
      <c r="ZS537" s="5"/>
      <c r="ZT537" s="5"/>
      <c r="ZU537" s="5"/>
      <c r="ZV537" s="5"/>
      <c r="ZW537" s="5"/>
      <c r="ZX537" s="5"/>
      <c r="ZY537" s="5"/>
      <c r="ZZ537" s="5"/>
      <c r="AAA537" s="5"/>
      <c r="AAB537" s="5"/>
      <c r="AAC537" s="5"/>
      <c r="AAD537" s="5"/>
      <c r="AAE537" s="5"/>
      <c r="AAF537" s="5"/>
      <c r="AAG537" s="5"/>
      <c r="AAH537" s="5"/>
      <c r="AAI537" s="5"/>
      <c r="AAJ537" s="5"/>
      <c r="AAK537" s="5"/>
      <c r="AAL537" s="5"/>
      <c r="AAM537" s="5"/>
      <c r="AAN537" s="5"/>
      <c r="AAO537" s="5"/>
      <c r="AAP537" s="5"/>
      <c r="AAQ537" s="5"/>
      <c r="AAR537" s="5"/>
      <c r="AAS537" s="5"/>
      <c r="AAT537" s="5"/>
      <c r="AAU537" s="5"/>
      <c r="AAV537" s="5"/>
      <c r="AAW537" s="5"/>
      <c r="AAX537" s="5"/>
      <c r="AAY537" s="5"/>
      <c r="AAZ537" s="5"/>
      <c r="ABA537" s="5"/>
      <c r="ABB537" s="5"/>
      <c r="ABC537" s="5"/>
      <c r="ABD537" s="5"/>
      <c r="ABE537" s="5"/>
      <c r="ABF537" s="5"/>
      <c r="ABG537" s="5"/>
      <c r="ABH537" s="5"/>
      <c r="ABI537" s="5"/>
      <c r="ABJ537" s="5"/>
      <c r="ABK537" s="5"/>
      <c r="ABL537" s="5"/>
      <c r="ABM537" s="5"/>
      <c r="ABN537" s="5"/>
      <c r="ABO537" s="5"/>
      <c r="ABP537" s="5"/>
      <c r="ABQ537" s="5"/>
      <c r="ABR537" s="5"/>
      <c r="ABS537" s="5"/>
      <c r="ABT537" s="5"/>
      <c r="ABU537" s="5"/>
      <c r="ABV537" s="5"/>
      <c r="ABW537" s="5"/>
      <c r="ABX537" s="5"/>
      <c r="ABY537" s="5"/>
      <c r="ABZ537" s="5"/>
      <c r="ACA537" s="5"/>
      <c r="ACB537" s="5"/>
      <c r="ACC537" s="5"/>
      <c r="ACD537" s="5"/>
      <c r="ACE537" s="5"/>
      <c r="ACF537" s="5"/>
      <c r="ACG537" s="5"/>
      <c r="ACH537" s="5"/>
      <c r="ACI537" s="5"/>
      <c r="ACJ537" s="5"/>
      <c r="ACK537" s="5"/>
      <c r="ACL537" s="5"/>
      <c r="ACM537" s="5"/>
      <c r="ACN537" s="5"/>
      <c r="ACO537" s="5"/>
      <c r="ACP537" s="5"/>
      <c r="ACQ537" s="5"/>
      <c r="ACR537" s="5"/>
      <c r="ACS537" s="5"/>
      <c r="ACT537" s="5"/>
      <c r="ACU537" s="5"/>
      <c r="ACV537" s="5"/>
      <c r="ACW537" s="5"/>
      <c r="ACX537" s="5"/>
      <c r="ACY537" s="5"/>
      <c r="ACZ537" s="5"/>
      <c r="ADA537" s="5"/>
      <c r="ADB537" s="5"/>
      <c r="ADC537" s="5"/>
      <c r="ADD537" s="5"/>
      <c r="ADE537" s="5"/>
      <c r="ADF537" s="5"/>
      <c r="ADG537" s="5"/>
      <c r="ADH537" s="5"/>
      <c r="ADI537" s="5"/>
      <c r="ADJ537" s="5"/>
      <c r="ADK537" s="5"/>
      <c r="ADL537" s="5"/>
      <c r="ADM537" s="5"/>
      <c r="ADN537" s="5"/>
      <c r="ADO537" s="5"/>
      <c r="ADP537" s="5"/>
      <c r="ADQ537" s="5"/>
      <c r="ADR537" s="5"/>
      <c r="ADS537" s="5"/>
      <c r="ADT537" s="5"/>
      <c r="ADU537" s="5"/>
      <c r="ADV537" s="5"/>
      <c r="ADW537" s="5"/>
      <c r="ADX537" s="5"/>
      <c r="ADY537" s="5"/>
      <c r="ADZ537" s="5"/>
      <c r="AEA537" s="5"/>
      <c r="AEB537" s="5"/>
      <c r="AEC537" s="5"/>
      <c r="AED537" s="5"/>
      <c r="AEE537" s="5"/>
      <c r="AEF537" s="5"/>
      <c r="AEG537" s="5"/>
      <c r="AEH537" s="5"/>
      <c r="AEI537" s="5"/>
      <c r="AEJ537" s="5"/>
      <c r="AEK537" s="5"/>
      <c r="AEL537" s="5"/>
      <c r="AEM537" s="5"/>
      <c r="AEN537" s="5"/>
      <c r="AEO537" s="5"/>
      <c r="AEP537" s="5"/>
      <c r="AEQ537" s="5"/>
      <c r="AER537" s="5"/>
      <c r="AES537" s="5"/>
      <c r="AET537" s="5"/>
      <c r="AEU537" s="5"/>
      <c r="AEV537" s="5"/>
      <c r="AEW537" s="5"/>
      <c r="AEX537" s="5"/>
      <c r="AEY537" s="5"/>
      <c r="AEZ537" s="5"/>
      <c r="AFA537" s="5"/>
      <c r="AFB537" s="5"/>
      <c r="AFC537" s="5"/>
      <c r="AFD537" s="5"/>
      <c r="AFE537" s="5"/>
      <c r="AFF537" s="5"/>
      <c r="AFG537" s="5"/>
      <c r="AFH537" s="5"/>
      <c r="AFI537" s="5"/>
      <c r="AFJ537" s="5"/>
      <c r="AFK537" s="5"/>
      <c r="AFL537" s="5"/>
      <c r="AFM537" s="5"/>
      <c r="AFN537" s="5"/>
      <c r="AFO537" s="5"/>
      <c r="AFP537" s="5"/>
      <c r="AFQ537" s="5"/>
      <c r="AFR537" s="5"/>
      <c r="AFS537" s="5"/>
      <c r="AFT537" s="5"/>
      <c r="AFU537" s="5"/>
      <c r="AFV537" s="5"/>
      <c r="AFW537" s="5"/>
      <c r="AFX537" s="5"/>
      <c r="AFY537" s="5"/>
      <c r="AFZ537" s="5"/>
      <c r="AGA537" s="5"/>
      <c r="AGB537" s="5"/>
      <c r="AGC537" s="5"/>
      <c r="AGD537" s="5"/>
      <c r="AGE537" s="5"/>
      <c r="AGF537" s="5"/>
      <c r="AGG537" s="5"/>
      <c r="AGH537" s="5"/>
      <c r="AGI537" s="5"/>
      <c r="AGJ537" s="5"/>
      <c r="AGK537" s="5"/>
      <c r="AGL537" s="5"/>
      <c r="AGM537" s="5"/>
      <c r="AGN537" s="5"/>
      <c r="AGO537" s="5"/>
      <c r="AGP537" s="5"/>
      <c r="AGQ537" s="5"/>
      <c r="AGR537" s="5"/>
      <c r="AGS537" s="5"/>
      <c r="AGT537" s="5"/>
      <c r="AGU537" s="5"/>
      <c r="AGV537" s="5"/>
      <c r="AGW537" s="5"/>
      <c r="AGX537" s="5"/>
      <c r="AGY537" s="5"/>
      <c r="AGZ537" s="5"/>
      <c r="AHA537" s="5"/>
      <c r="AHB537" s="5"/>
      <c r="AHC537" s="5"/>
      <c r="AHD537" s="5"/>
      <c r="AHE537" s="5"/>
      <c r="AHF537" s="5"/>
      <c r="AHG537" s="5"/>
      <c r="AHH537" s="5"/>
      <c r="AHI537" s="5"/>
      <c r="AHJ537" s="5"/>
      <c r="AHK537" s="5"/>
      <c r="AHL537" s="5"/>
      <c r="AHM537" s="5"/>
      <c r="AHN537" s="5"/>
      <c r="AHO537" s="5"/>
      <c r="AHP537" s="5"/>
      <c r="AHQ537" s="5"/>
      <c r="AHR537" s="5"/>
      <c r="AHS537" s="5"/>
      <c r="AHT537" s="5"/>
      <c r="AHU537" s="5"/>
      <c r="AHV537" s="5"/>
      <c r="AHW537" s="5"/>
      <c r="AHX537" s="5"/>
      <c r="AHY537" s="5"/>
      <c r="AHZ537" s="5"/>
      <c r="AIA537" s="5"/>
      <c r="AIB537" s="5"/>
      <c r="AIC537" s="5"/>
      <c r="AID537" s="5"/>
      <c r="AIE537" s="5"/>
      <c r="AIF537" s="5"/>
      <c r="AIG537" s="5"/>
      <c r="AIH537" s="5"/>
      <c r="AII537" s="5"/>
      <c r="AIJ537" s="5"/>
      <c r="AIK537" s="5"/>
      <c r="AIL537" s="5"/>
      <c r="AIM537" s="5"/>
      <c r="AIN537" s="5"/>
      <c r="AIO537" s="5"/>
      <c r="AIP537" s="5"/>
      <c r="AIQ537" s="5"/>
      <c r="AIR537" s="5"/>
      <c r="AIS537" s="5"/>
      <c r="AIT537" s="5"/>
      <c r="AIU537" s="5"/>
      <c r="AIV537" s="5"/>
      <c r="AIW537" s="5"/>
      <c r="AIX537" s="5"/>
      <c r="AIY537" s="5"/>
      <c r="AIZ537" s="5"/>
      <c r="AJA537" s="5"/>
      <c r="AJB537" s="5"/>
      <c r="AJC537" s="5"/>
      <c r="AJD537" s="5"/>
      <c r="AJE537" s="5"/>
      <c r="AJF537" s="5"/>
      <c r="AJG537" s="5"/>
      <c r="AJH537" s="5"/>
      <c r="AJI537" s="5"/>
      <c r="AJJ537" s="5"/>
      <c r="AJK537" s="5"/>
      <c r="AJL537" s="5"/>
      <c r="AJM537" s="5"/>
      <c r="AJN537" s="5"/>
      <c r="AJO537" s="5"/>
      <c r="AJP537" s="5"/>
      <c r="AJQ537" s="5"/>
      <c r="AJR537" s="5"/>
      <c r="AJS537" s="5"/>
      <c r="AJT537" s="5"/>
      <c r="AJU537" s="5"/>
      <c r="AJV537" s="5"/>
      <c r="AJW537" s="5"/>
      <c r="AJX537" s="5"/>
      <c r="AJY537" s="5"/>
      <c r="AJZ537" s="5"/>
      <c r="AKA537" s="5"/>
      <c r="AKB537" s="5"/>
      <c r="AKC537" s="5"/>
      <c r="AKD537" s="5"/>
      <c r="AKE537" s="5"/>
      <c r="AKF537" s="5"/>
      <c r="AKG537" s="5"/>
      <c r="AKH537" s="5"/>
      <c r="AKI537" s="5"/>
      <c r="AKJ537" s="5"/>
      <c r="AKK537" s="5"/>
      <c r="AKL537" s="5"/>
      <c r="AKM537" s="5"/>
      <c r="AKN537" s="5"/>
      <c r="AKO537" s="5"/>
      <c r="AKP537" s="5"/>
      <c r="AKQ537" s="5"/>
      <c r="AKR537" s="5"/>
      <c r="AKS537" s="5"/>
      <c r="AKT537" s="5"/>
      <c r="AKU537" s="5"/>
      <c r="AKV537" s="5"/>
      <c r="AKW537" s="5"/>
      <c r="AKX537" s="5"/>
      <c r="AKY537" s="5"/>
      <c r="AKZ537" s="5"/>
      <c r="ALA537" s="5"/>
      <c r="ALB537" s="5"/>
      <c r="ALC537" s="5"/>
      <c r="ALD537" s="5"/>
      <c r="ALE537" s="5"/>
      <c r="ALF537" s="5"/>
      <c r="ALG537" s="5"/>
      <c r="ALH537" s="5"/>
      <c r="ALI537" s="5"/>
      <c r="ALJ537" s="5"/>
      <c r="ALK537" s="5"/>
      <c r="ALL537" s="5"/>
      <c r="ALM537" s="5"/>
      <c r="ALN537" s="5"/>
      <c r="ALO537" s="5"/>
      <c r="ALP537" s="5"/>
      <c r="ALQ537" s="5"/>
      <c r="ALR537" s="5"/>
      <c r="ALS537" s="5"/>
      <c r="ALT537" s="5"/>
      <c r="ALU537" s="5"/>
      <c r="ALV537" s="5"/>
      <c r="ALW537" s="5"/>
      <c r="ALX537" s="5"/>
      <c r="ALY537" s="5"/>
      <c r="ALZ537" s="5"/>
      <c r="AMA537" s="5"/>
      <c r="AMB537" s="5"/>
      <c r="AMC537" s="5"/>
      <c r="AMD537" s="5"/>
      <c r="AME537" s="5"/>
      <c r="AMF537" s="5"/>
      <c r="AMG537" s="5"/>
      <c r="AMH537" s="5"/>
      <c r="AMI537" s="5"/>
      <c r="AMJ537" s="5"/>
      <c r="AMK537" s="5"/>
      <c r="AML537" s="5"/>
      <c r="AMM537" s="5"/>
      <c r="AMN537" s="5"/>
      <c r="AMO537" s="5"/>
      <c r="AMP537" s="5"/>
      <c r="AMQ537" s="5"/>
      <c r="AMR537" s="5"/>
      <c r="AMS537" s="5"/>
      <c r="AMT537" s="5"/>
      <c r="AMU537" s="5"/>
      <c r="AMV537" s="5"/>
      <c r="AMW537" s="5"/>
      <c r="AMX537" s="5"/>
      <c r="AMY537" s="5"/>
      <c r="AMZ537" s="5"/>
      <c r="ANA537" s="5"/>
      <c r="ANB537" s="5"/>
      <c r="ANC537" s="5"/>
      <c r="AND537" s="5"/>
      <c r="ANE537" s="5"/>
      <c r="ANF537" s="5"/>
      <c r="ANG537" s="5"/>
      <c r="ANH537" s="5"/>
      <c r="ANI537" s="5"/>
      <c r="ANJ537" s="5"/>
      <c r="ANK537" s="5"/>
      <c r="ANL537" s="5"/>
      <c r="ANM537" s="5"/>
      <c r="ANN537" s="5"/>
      <c r="ANO537" s="5"/>
      <c r="ANP537" s="5"/>
      <c r="ANQ537" s="5"/>
      <c r="ANR537" s="5"/>
      <c r="ANS537" s="5"/>
      <c r="ANT537" s="5"/>
      <c r="ANU537" s="5"/>
      <c r="ANV537" s="5"/>
      <c r="ANW537" s="5"/>
      <c r="ANX537" s="5"/>
      <c r="ANY537" s="5"/>
      <c r="ANZ537" s="5"/>
      <c r="AOA537" s="5"/>
      <c r="AOB537" s="5"/>
      <c r="AOC537" s="5"/>
      <c r="AOD537" s="5"/>
      <c r="AOE537" s="5"/>
      <c r="AOF537" s="5"/>
      <c r="AOG537" s="5"/>
      <c r="AOH537" s="5"/>
      <c r="AOI537" s="5"/>
      <c r="AOJ537" s="5"/>
      <c r="AOK537" s="5"/>
      <c r="AOL537" s="5"/>
      <c r="AOM537" s="5"/>
      <c r="AON537" s="5"/>
      <c r="AOO537" s="5"/>
      <c r="AOP537" s="5"/>
      <c r="AOQ537" s="5"/>
      <c r="AOR537" s="5"/>
      <c r="AOS537" s="5"/>
      <c r="AOT537" s="5"/>
      <c r="AOU537" s="5"/>
      <c r="AOV537" s="5"/>
      <c r="AOW537" s="5"/>
      <c r="AOX537" s="5"/>
      <c r="AOY537" s="5"/>
      <c r="AOZ537" s="5"/>
      <c r="APA537" s="5"/>
      <c r="APB537" s="5"/>
      <c r="APC537" s="5"/>
      <c r="APD537" s="5"/>
      <c r="APE537" s="5"/>
      <c r="APF537" s="5"/>
      <c r="APG537" s="5"/>
      <c r="APH537" s="5"/>
      <c r="API537" s="5"/>
      <c r="APJ537" s="5"/>
      <c r="APK537" s="5"/>
      <c r="APL537" s="5"/>
      <c r="APM537" s="5"/>
      <c r="APN537" s="5"/>
      <c r="APO537" s="5"/>
      <c r="APP537" s="5"/>
      <c r="APQ537" s="5"/>
      <c r="APR537" s="5"/>
      <c r="APS537" s="5"/>
      <c r="APT537" s="5"/>
      <c r="APU537" s="5"/>
      <c r="APV537" s="5"/>
      <c r="APW537" s="5"/>
      <c r="APX537" s="5"/>
      <c r="APY537" s="5"/>
      <c r="APZ537" s="5"/>
      <c r="AQA537" s="5"/>
      <c r="AQB537" s="5"/>
      <c r="AQC537" s="5"/>
      <c r="AQD537" s="5"/>
      <c r="AQE537" s="5"/>
      <c r="AQF537" s="5"/>
      <c r="AQG537" s="5"/>
      <c r="AQH537" s="5"/>
      <c r="AQI537" s="5"/>
      <c r="AQJ537" s="5"/>
      <c r="AQK537" s="5"/>
      <c r="AQL537" s="5"/>
      <c r="AQM537" s="5"/>
      <c r="AQN537" s="5"/>
      <c r="AQO537" s="5"/>
      <c r="AQP537" s="5"/>
      <c r="AQQ537" s="5"/>
      <c r="AQR537" s="5"/>
      <c r="AQS537" s="5"/>
      <c r="AQT537" s="5"/>
      <c r="AQU537" s="5"/>
      <c r="AQV537" s="5"/>
      <c r="AQW537" s="5"/>
      <c r="AQX537" s="5"/>
      <c r="AQY537" s="5"/>
      <c r="AQZ537" s="5"/>
      <c r="ARA537" s="5"/>
      <c r="ARB537" s="5"/>
      <c r="ARC537" s="5"/>
      <c r="ARD537" s="5"/>
      <c r="ARE537" s="5"/>
      <c r="ARF537" s="5"/>
      <c r="ARG537" s="5"/>
      <c r="ARH537" s="5"/>
      <c r="ARI537" s="5"/>
      <c r="ARJ537" s="5"/>
      <c r="ARK537" s="5"/>
      <c r="ARL537" s="5"/>
      <c r="ARM537" s="5"/>
      <c r="ARN537" s="5"/>
      <c r="ARO537" s="5"/>
      <c r="ARP537" s="5"/>
      <c r="ARQ537" s="5"/>
      <c r="ARR537" s="5"/>
      <c r="ARS537" s="5"/>
      <c r="ART537" s="5"/>
      <c r="ARU537" s="5"/>
      <c r="ARV537" s="5"/>
      <c r="ARW537" s="5"/>
      <c r="ARX537" s="5"/>
      <c r="ARY537" s="5"/>
      <c r="ARZ537" s="5"/>
      <c r="ASA537" s="5"/>
      <c r="ASB537" s="5"/>
      <c r="ASC537" s="5"/>
      <c r="ASD537" s="5"/>
      <c r="ASE537" s="5"/>
      <c r="ASF537" s="5"/>
      <c r="ASG537" s="5"/>
      <c r="ASH537" s="5"/>
      <c r="ASI537" s="5"/>
      <c r="ASJ537" s="5"/>
      <c r="ASK537" s="5"/>
      <c r="ASL537" s="5"/>
      <c r="ASM537" s="5"/>
      <c r="ASN537" s="5"/>
      <c r="ASO537" s="5"/>
      <c r="ASP537" s="5"/>
      <c r="ASQ537" s="5"/>
      <c r="ASR537" s="5"/>
      <c r="ASS537" s="5"/>
      <c r="AST537" s="5"/>
      <c r="ASU537" s="5"/>
      <c r="ASV537" s="5"/>
      <c r="ASW537" s="5"/>
      <c r="ASX537" s="5"/>
      <c r="ASY537" s="5"/>
      <c r="ASZ537" s="5"/>
      <c r="ATA537" s="5"/>
      <c r="ATB537" s="5"/>
      <c r="ATC537" s="5"/>
      <c r="ATD537" s="5"/>
      <c r="ATE537" s="5"/>
      <c r="ATF537" s="5"/>
      <c r="ATG537" s="5"/>
      <c r="ATH537" s="5"/>
      <c r="ATI537" s="5"/>
      <c r="ATJ537" s="5"/>
      <c r="ATK537" s="5"/>
      <c r="ATL537" s="5"/>
      <c r="ATM537" s="5"/>
      <c r="ATN537" s="5"/>
      <c r="ATO537" s="5"/>
      <c r="ATP537" s="5"/>
      <c r="ATQ537" s="5"/>
      <c r="ATR537" s="5"/>
      <c r="ATS537" s="5"/>
      <c r="ATT537" s="5"/>
      <c r="ATU537" s="5"/>
      <c r="ATV537" s="5"/>
      <c r="ATW537" s="5"/>
      <c r="ATX537" s="5"/>
      <c r="ATY537" s="5"/>
      <c r="ATZ537" s="5"/>
      <c r="AUA537" s="5"/>
      <c r="AUB537" s="5"/>
      <c r="AUC537" s="5"/>
      <c r="AUD537" s="5"/>
      <c r="AUE537" s="5"/>
      <c r="AUF537" s="5"/>
      <c r="AUG537" s="5"/>
      <c r="AUH537" s="5"/>
      <c r="AUI537" s="5"/>
      <c r="AUJ537" s="5"/>
      <c r="AUK537" s="5"/>
      <c r="AUL537" s="5"/>
      <c r="AUM537" s="5"/>
      <c r="AUN537" s="5"/>
      <c r="AUO537" s="5"/>
      <c r="AUP537" s="5"/>
      <c r="AUQ537" s="5"/>
      <c r="AUR537" s="5"/>
      <c r="AUS537" s="5"/>
      <c r="AUT537" s="5"/>
      <c r="AUU537" s="5"/>
      <c r="AUV537" s="5"/>
      <c r="AUW537" s="5"/>
      <c r="AUX537" s="5"/>
      <c r="AUY537" s="5"/>
      <c r="AUZ537" s="5"/>
      <c r="AVA537" s="5"/>
      <c r="AVB537" s="5"/>
      <c r="AVC537" s="5"/>
      <c r="AVD537" s="5"/>
      <c r="AVE537" s="5"/>
      <c r="AVF537" s="5"/>
      <c r="AVG537" s="5"/>
      <c r="AVH537" s="5"/>
      <c r="AVI537" s="5"/>
      <c r="AVJ537" s="5"/>
      <c r="AVK537" s="5"/>
      <c r="AVL537" s="5"/>
      <c r="AVM537" s="5"/>
      <c r="AVN537" s="5"/>
      <c r="AVO537" s="5"/>
      <c r="AVP537" s="5"/>
      <c r="AVQ537" s="5"/>
      <c r="AVR537" s="5"/>
      <c r="AVS537" s="5"/>
      <c r="AVT537" s="5"/>
      <c r="AVU537" s="5"/>
      <c r="AVV537" s="5"/>
      <c r="AVW537" s="5"/>
      <c r="AVX537" s="5"/>
      <c r="AVY537" s="5"/>
      <c r="AVZ537" s="5"/>
      <c r="AWA537" s="5"/>
      <c r="AWB537" s="5"/>
      <c r="AWC537" s="5"/>
      <c r="AWD537" s="5"/>
      <c r="AWE537" s="5"/>
      <c r="AWF537" s="5"/>
      <c r="AWG537" s="5"/>
      <c r="AWH537" s="5"/>
      <c r="AWI537" s="5"/>
      <c r="AWJ537" s="5"/>
      <c r="AWK537" s="5"/>
      <c r="AWL537" s="5"/>
      <c r="AWM537" s="5"/>
      <c r="AWN537" s="5"/>
      <c r="AWO537" s="5"/>
      <c r="AWP537" s="5"/>
      <c r="AWQ537" s="5"/>
      <c r="AWR537" s="5"/>
      <c r="AWS537" s="5"/>
      <c r="AWT537" s="5"/>
      <c r="AWU537" s="5"/>
      <c r="AWV537" s="5"/>
      <c r="AWW537" s="5"/>
      <c r="AWX537" s="5"/>
      <c r="AWY537" s="5"/>
      <c r="AWZ537" s="5"/>
      <c r="AXA537" s="5"/>
      <c r="AXB537" s="5"/>
      <c r="AXC537" s="5"/>
      <c r="AXD537" s="5"/>
      <c r="AXE537" s="5"/>
      <c r="AXF537" s="5"/>
      <c r="AXG537" s="5"/>
      <c r="AXH537" s="5"/>
      <c r="AXI537" s="5"/>
      <c r="AXJ537" s="5"/>
      <c r="AXK537" s="5"/>
      <c r="AXL537" s="5"/>
      <c r="AXM537" s="5"/>
      <c r="AXN537" s="5"/>
      <c r="AXO537" s="5"/>
      <c r="AXP537" s="5"/>
      <c r="AXQ537" s="5"/>
      <c r="AXR537" s="5"/>
      <c r="AXS537" s="5"/>
      <c r="AXT537" s="5"/>
      <c r="AXU537" s="5"/>
      <c r="AXV537" s="5"/>
      <c r="AXW537" s="5"/>
      <c r="AXX537" s="5"/>
      <c r="AXY537" s="5"/>
      <c r="AXZ537" s="5"/>
      <c r="AYA537" s="5"/>
      <c r="AYB537" s="5"/>
      <c r="AYC537" s="5"/>
      <c r="AYD537" s="5"/>
      <c r="AYE537" s="5"/>
      <c r="AYF537" s="5"/>
      <c r="AYG537" s="5"/>
      <c r="AYH537" s="5"/>
      <c r="AYI537" s="5"/>
      <c r="AYJ537" s="5"/>
      <c r="AYK537" s="5"/>
      <c r="AYL537" s="5"/>
      <c r="AYM537" s="5"/>
      <c r="AYN537" s="5"/>
      <c r="AYO537" s="5"/>
      <c r="AYP537" s="5"/>
      <c r="AYQ537" s="5"/>
      <c r="AYR537" s="5"/>
      <c r="AYS537" s="5"/>
      <c r="AYT537" s="5"/>
      <c r="AYU537" s="5"/>
      <c r="AYV537" s="5"/>
      <c r="AYW537" s="5"/>
      <c r="AYX537" s="5"/>
      <c r="AYY537" s="5"/>
      <c r="AYZ537" s="5"/>
      <c r="AZA537" s="5"/>
      <c r="AZB537" s="5"/>
      <c r="AZC537" s="5"/>
      <c r="AZD537" s="5"/>
      <c r="AZE537" s="5"/>
      <c r="AZF537" s="5"/>
      <c r="AZG537" s="5"/>
      <c r="AZH537" s="5"/>
      <c r="AZI537" s="5"/>
      <c r="AZJ537" s="5"/>
      <c r="AZK537" s="5"/>
      <c r="AZL537" s="5"/>
      <c r="AZM537" s="5"/>
      <c r="AZN537" s="5"/>
      <c r="AZO537" s="5"/>
      <c r="AZP537" s="5"/>
      <c r="AZQ537" s="5"/>
      <c r="AZR537" s="5"/>
      <c r="AZS537" s="5"/>
      <c r="AZT537" s="5"/>
      <c r="AZU537" s="5"/>
      <c r="AZV537" s="5"/>
      <c r="AZW537" s="5"/>
      <c r="AZX537" s="5"/>
      <c r="AZY537" s="5"/>
      <c r="AZZ537" s="5"/>
      <c r="BAA537" s="5"/>
      <c r="BAB537" s="5"/>
      <c r="BAC537" s="5"/>
      <c r="BAD537" s="5"/>
      <c r="BAE537" s="5"/>
      <c r="BAF537" s="5"/>
      <c r="BAG537" s="5"/>
      <c r="BAH537" s="5"/>
      <c r="BAI537" s="5"/>
      <c r="BAJ537" s="5"/>
      <c r="BAK537" s="5"/>
      <c r="BAL537" s="5"/>
      <c r="BAM537" s="5"/>
      <c r="BAN537" s="5"/>
      <c r="BAO537" s="5"/>
      <c r="BAP537" s="5"/>
      <c r="BAQ537" s="5"/>
      <c r="BAR537" s="5"/>
      <c r="BAS537" s="5"/>
      <c r="BAT537" s="5"/>
      <c r="BAU537" s="5"/>
      <c r="BAV537" s="5"/>
      <c r="BAW537" s="5"/>
      <c r="BAX537" s="5"/>
      <c r="BAY537" s="5"/>
      <c r="BAZ537" s="5"/>
      <c r="BBA537" s="5"/>
      <c r="BBB537" s="5"/>
      <c r="BBC537" s="5"/>
      <c r="BBD537" s="5"/>
      <c r="BBE537" s="5"/>
      <c r="BBF537" s="5"/>
      <c r="BBG537" s="5"/>
      <c r="BBH537" s="5"/>
      <c r="BBI537" s="5"/>
      <c r="BBJ537" s="5"/>
      <c r="BBK537" s="5"/>
      <c r="BBL537" s="5"/>
      <c r="BBM537" s="5"/>
      <c r="BBN537" s="5"/>
      <c r="BBO537" s="5"/>
      <c r="BBP537" s="5"/>
      <c r="BBQ537" s="5"/>
      <c r="BBR537" s="5"/>
      <c r="BBS537" s="5"/>
      <c r="BBT537" s="5"/>
      <c r="BBU537" s="5"/>
      <c r="BBV537" s="5"/>
      <c r="BBW537" s="5"/>
      <c r="BBX537" s="5"/>
      <c r="BBY537" s="5"/>
      <c r="BBZ537" s="5"/>
      <c r="BCA537" s="5"/>
      <c r="BCB537" s="5"/>
      <c r="BCC537" s="5"/>
      <c r="BCD537" s="5"/>
      <c r="BCE537" s="5"/>
      <c r="BCF537" s="5"/>
      <c r="BCG537" s="5"/>
      <c r="BCH537" s="5"/>
      <c r="BCI537" s="5"/>
      <c r="BCJ537" s="5"/>
      <c r="BCK537" s="5"/>
      <c r="BCL537" s="5"/>
      <c r="BCM537" s="5"/>
      <c r="BCN537" s="5"/>
      <c r="BCO537" s="5"/>
      <c r="BCP537" s="5"/>
      <c r="BCQ537" s="5"/>
      <c r="BCR537" s="5"/>
      <c r="BCS537" s="5"/>
      <c r="BCT537" s="5"/>
      <c r="BCU537" s="5"/>
      <c r="BCV537" s="5"/>
      <c r="BCW537" s="5"/>
      <c r="BCX537" s="5"/>
      <c r="BCY537" s="5"/>
      <c r="BCZ537" s="5"/>
      <c r="BDA537" s="5"/>
      <c r="BDB537" s="5"/>
      <c r="BDC537" s="5"/>
      <c r="BDD537" s="5"/>
      <c r="BDE537" s="5"/>
      <c r="BDF537" s="5"/>
      <c r="BDG537" s="5"/>
      <c r="BDH537" s="5"/>
      <c r="BDI537" s="5"/>
      <c r="BDJ537" s="5"/>
      <c r="BDK537" s="5"/>
      <c r="BDL537" s="5"/>
      <c r="BDM537" s="5"/>
      <c r="BDN537" s="5"/>
      <c r="BDO537" s="5"/>
      <c r="BDP537" s="5"/>
      <c r="BDQ537" s="5"/>
      <c r="BDR537" s="5"/>
      <c r="BDS537" s="5"/>
      <c r="BDT537" s="5"/>
      <c r="BDU537" s="5"/>
      <c r="BDV537" s="5"/>
      <c r="BDW537" s="5"/>
      <c r="BDX537" s="5"/>
      <c r="BDY537" s="5"/>
      <c r="BDZ537" s="5"/>
      <c r="BEA537" s="5"/>
      <c r="BEB537" s="5"/>
      <c r="BEC537" s="5"/>
      <c r="BED537" s="5"/>
      <c r="BEE537" s="5"/>
      <c r="BEF537" s="5"/>
      <c r="BEG537" s="5"/>
      <c r="BEH537" s="5"/>
      <c r="BEI537" s="5"/>
      <c r="BEJ537" s="5"/>
      <c r="BEK537" s="5"/>
      <c r="BEL537" s="5"/>
      <c r="BEM537" s="5"/>
      <c r="BEN537" s="5"/>
      <c r="BEO537" s="5"/>
      <c r="BEP537" s="5"/>
      <c r="BEQ537" s="5"/>
      <c r="BER537" s="5"/>
      <c r="BES537" s="5"/>
      <c r="BET537" s="5"/>
      <c r="BEU537" s="5"/>
      <c r="BEV537" s="5"/>
      <c r="BEW537" s="5"/>
      <c r="BEX537" s="5"/>
      <c r="BEY537" s="5"/>
      <c r="BEZ537" s="5"/>
      <c r="BFA537" s="5"/>
      <c r="BFB537" s="5"/>
      <c r="BFC537" s="5"/>
      <c r="BFD537" s="5"/>
      <c r="BFE537" s="5"/>
      <c r="BFF537" s="5"/>
      <c r="BFG537" s="5"/>
      <c r="BFH537" s="5"/>
      <c r="BFI537" s="5"/>
      <c r="BFJ537" s="5"/>
      <c r="BFK537" s="5"/>
      <c r="BFL537" s="5"/>
      <c r="BFM537" s="5"/>
      <c r="BFN537" s="5"/>
      <c r="BFO537" s="5"/>
      <c r="BFP537" s="5"/>
      <c r="BFQ537" s="5"/>
      <c r="BFR537" s="5"/>
      <c r="BFS537" s="5"/>
      <c r="BFT537" s="5"/>
      <c r="BFU537" s="5"/>
      <c r="BFV537" s="5"/>
      <c r="BFW537" s="5"/>
      <c r="BFX537" s="5"/>
      <c r="BFY537" s="5"/>
      <c r="BFZ537" s="5"/>
      <c r="BGA537" s="5"/>
      <c r="BGB537" s="5"/>
      <c r="BGC537" s="5"/>
      <c r="BGD537" s="5"/>
      <c r="BGE537" s="5"/>
      <c r="BGF537" s="5"/>
      <c r="BGG537" s="5"/>
      <c r="BGH537" s="5"/>
      <c r="BGI537" s="5"/>
      <c r="BGJ537" s="5"/>
      <c r="BGK537" s="5"/>
      <c r="BGL537" s="5"/>
      <c r="BGM537" s="5"/>
      <c r="BGN537" s="5"/>
      <c r="BGO537" s="5"/>
      <c r="BGP537" s="5"/>
      <c r="BGQ537" s="5"/>
      <c r="BGR537" s="5"/>
      <c r="BGS537" s="5"/>
      <c r="BGT537" s="5"/>
      <c r="BGU537" s="5"/>
      <c r="BGV537" s="5"/>
      <c r="BGW537" s="5"/>
      <c r="BGX537" s="5"/>
      <c r="BGY537" s="5"/>
      <c r="BGZ537" s="5"/>
      <c r="BHA537" s="5"/>
      <c r="BHB537" s="5"/>
      <c r="BHC537" s="5"/>
      <c r="BHD537" s="5"/>
      <c r="BHE537" s="5"/>
      <c r="BHF537" s="5"/>
      <c r="BHG537" s="5"/>
      <c r="BHH537" s="5"/>
      <c r="BHI537" s="5"/>
      <c r="BHJ537" s="5"/>
      <c r="BHK537" s="5"/>
      <c r="BHL537" s="5"/>
      <c r="BHM537" s="5"/>
      <c r="BHN537" s="5"/>
      <c r="BHO537" s="5"/>
      <c r="BHP537" s="5"/>
      <c r="BHQ537" s="5"/>
      <c r="BHR537" s="5"/>
      <c r="BHS537" s="5"/>
      <c r="BHT537" s="5"/>
      <c r="BHU537" s="5"/>
      <c r="BHV537" s="5"/>
      <c r="BHW537" s="5"/>
      <c r="BHX537" s="5"/>
      <c r="BHY537" s="5"/>
      <c r="BHZ537" s="5"/>
      <c r="BIA537" s="5"/>
      <c r="BIB537" s="5"/>
      <c r="BIC537" s="5"/>
      <c r="BID537" s="5"/>
      <c r="BIE537" s="5"/>
      <c r="BIF537" s="5"/>
      <c r="BIG537" s="5"/>
      <c r="BIH537" s="5"/>
      <c r="BII537" s="5"/>
      <c r="BIJ537" s="5"/>
      <c r="BIK537" s="5"/>
      <c r="BIL537" s="5"/>
      <c r="BIM537" s="5"/>
      <c r="BIN537" s="5"/>
      <c r="BIO537" s="5"/>
      <c r="BIP537" s="5"/>
      <c r="BIQ537" s="5"/>
      <c r="BIR537" s="5"/>
      <c r="BIS537" s="5"/>
      <c r="BIT537" s="5"/>
      <c r="BIU537" s="5"/>
      <c r="BIV537" s="5"/>
      <c r="BIW537" s="5"/>
      <c r="BIX537" s="5"/>
      <c r="BIY537" s="5"/>
      <c r="BIZ537" s="5"/>
      <c r="BJA537" s="5"/>
      <c r="BJB537" s="5"/>
      <c r="BJC537" s="5"/>
      <c r="BJD537" s="5"/>
      <c r="BJE537" s="5"/>
      <c r="BJF537" s="5"/>
      <c r="BJG537" s="5"/>
      <c r="BJH537" s="5"/>
      <c r="BJI537" s="5"/>
      <c r="BJJ537" s="5"/>
      <c r="BJK537" s="5"/>
      <c r="BJL537" s="5"/>
      <c r="BJM537" s="5"/>
      <c r="BJN537" s="5"/>
      <c r="BJO537" s="5"/>
      <c r="BJP537" s="5"/>
      <c r="BJQ537" s="5"/>
      <c r="BJR537" s="5"/>
      <c r="BJS537" s="5"/>
      <c r="BJT537" s="5"/>
      <c r="BJU537" s="5"/>
      <c r="BJV537" s="5"/>
      <c r="BJW537" s="5"/>
      <c r="BJX537" s="5"/>
      <c r="BJY537" s="5"/>
      <c r="BJZ537" s="5"/>
      <c r="BKA537" s="5"/>
      <c r="BKB537" s="5"/>
      <c r="BKC537" s="5"/>
      <c r="BKD537" s="5"/>
      <c r="BKE537" s="5"/>
      <c r="BKF537" s="5"/>
      <c r="BKG537" s="5"/>
      <c r="BKH537" s="5"/>
      <c r="BKI537" s="5"/>
      <c r="BKJ537" s="5"/>
      <c r="BKK537" s="5"/>
      <c r="BKL537" s="5"/>
      <c r="BKM537" s="5"/>
      <c r="BKN537" s="5"/>
      <c r="BKO537" s="5"/>
      <c r="BKP537" s="5"/>
      <c r="BKQ537" s="5"/>
      <c r="BKR537" s="5"/>
      <c r="BKS537" s="5"/>
      <c r="BKT537" s="5"/>
      <c r="BKU537" s="5"/>
      <c r="BKV537" s="5"/>
      <c r="BKW537" s="5"/>
      <c r="BKX537" s="5"/>
      <c r="BKY537" s="5"/>
      <c r="BKZ537" s="5"/>
      <c r="BLA537" s="5"/>
      <c r="BLB537" s="5"/>
      <c r="BLC537" s="5"/>
      <c r="BLD537" s="5"/>
      <c r="BLE537" s="5"/>
      <c r="BLF537" s="5"/>
      <c r="BLG537" s="5"/>
      <c r="BLH537" s="5"/>
      <c r="BLI537" s="5"/>
      <c r="BLJ537" s="5"/>
      <c r="BLK537" s="5"/>
      <c r="BLL537" s="5"/>
      <c r="BLM537" s="5"/>
      <c r="BLN537" s="5"/>
      <c r="BLO537" s="5"/>
      <c r="BLP537" s="5"/>
      <c r="BLQ537" s="5"/>
      <c r="BLR537" s="5"/>
      <c r="BLS537" s="5"/>
      <c r="BLT537" s="5"/>
      <c r="BLU537" s="5"/>
      <c r="BLV537" s="5"/>
      <c r="BLW537" s="5"/>
      <c r="BLX537" s="5"/>
      <c r="BLY537" s="5"/>
      <c r="BLZ537" s="5"/>
      <c r="BMA537" s="5"/>
      <c r="BMB537" s="5"/>
      <c r="BMC537" s="5"/>
      <c r="BMD537" s="5"/>
      <c r="BME537" s="5"/>
      <c r="BMF537" s="5"/>
      <c r="BMG537" s="5"/>
      <c r="BMH537" s="5"/>
      <c r="BMI537" s="5"/>
      <c r="BMJ537" s="5"/>
      <c r="BMK537" s="5"/>
      <c r="BML537" s="5"/>
      <c r="BMM537" s="5"/>
      <c r="BMN537" s="5"/>
      <c r="BMO537" s="5"/>
      <c r="BMP537" s="5"/>
      <c r="BMQ537" s="5"/>
      <c r="BMR537" s="5"/>
      <c r="BMS537" s="5"/>
      <c r="BMT537" s="5"/>
      <c r="BMU537" s="5"/>
      <c r="BMV537" s="5"/>
      <c r="BMW537" s="5"/>
      <c r="BMX537" s="5"/>
      <c r="BMY537" s="5"/>
      <c r="BMZ537" s="5"/>
      <c r="BNA537" s="5"/>
      <c r="BNB537" s="5"/>
      <c r="BNC537" s="5"/>
      <c r="BND537" s="5"/>
      <c r="BNE537" s="5"/>
      <c r="BNF537" s="5"/>
      <c r="BNG537" s="5"/>
      <c r="BNH537" s="5"/>
      <c r="BNI537" s="5"/>
      <c r="BNJ537" s="5"/>
      <c r="BNK537" s="5"/>
      <c r="BNL537" s="5"/>
      <c r="BNM537" s="5"/>
      <c r="BNN537" s="5"/>
      <c r="BNO537" s="5"/>
      <c r="BNP537" s="5"/>
      <c r="BNQ537" s="5"/>
      <c r="BNR537" s="5"/>
      <c r="BNS537" s="5"/>
      <c r="BNT537" s="5"/>
      <c r="BNU537" s="5"/>
      <c r="BNV537" s="5"/>
      <c r="BNW537" s="5"/>
      <c r="BNX537" s="5"/>
      <c r="BNY537" s="5"/>
      <c r="BNZ537" s="5"/>
      <c r="BOA537" s="5"/>
      <c r="BOB537" s="5"/>
      <c r="BOC537" s="5"/>
      <c r="BOD537" s="5"/>
      <c r="BOE537" s="5"/>
      <c r="BOF537" s="5"/>
      <c r="BOG537" s="5"/>
      <c r="BOH537" s="5"/>
      <c r="BOI537" s="5"/>
      <c r="BOJ537" s="5"/>
      <c r="BOK537" s="5"/>
      <c r="BOL537" s="5"/>
      <c r="BOM537" s="5"/>
      <c r="BON537" s="5"/>
      <c r="BOO537" s="5"/>
      <c r="BOP537" s="5"/>
      <c r="BOQ537" s="5"/>
      <c r="BOR537" s="5"/>
      <c r="BOS537" s="5"/>
      <c r="BOT537" s="5"/>
      <c r="BOU537" s="5"/>
      <c r="BOV537" s="5"/>
      <c r="BOW537" s="5"/>
      <c r="BOX537" s="5"/>
      <c r="BOY537" s="5"/>
      <c r="BOZ537" s="5"/>
      <c r="BPA537" s="5"/>
      <c r="BPB537" s="5"/>
      <c r="BPC537" s="5"/>
      <c r="BPD537" s="5"/>
      <c r="BPE537" s="5"/>
      <c r="BPF537" s="5"/>
      <c r="BPG537" s="5"/>
      <c r="BPH537" s="5"/>
      <c r="BPI537" s="5"/>
      <c r="BPJ537" s="5"/>
      <c r="BPK537" s="5"/>
      <c r="BPL537" s="5"/>
      <c r="BPM537" s="5"/>
      <c r="BPN537" s="5"/>
      <c r="BPO537" s="5"/>
      <c r="BPP537" s="5"/>
      <c r="BPQ537" s="5"/>
      <c r="BPR537" s="5"/>
      <c r="BPS537" s="5"/>
      <c r="BPT537" s="5"/>
      <c r="BPU537" s="5"/>
      <c r="BPV537" s="5"/>
      <c r="BPW537" s="5"/>
      <c r="BPX537" s="5"/>
      <c r="BPY537" s="5"/>
      <c r="BPZ537" s="5"/>
      <c r="BQA537" s="5"/>
      <c r="BQB537" s="5"/>
      <c r="BQC537" s="5"/>
      <c r="BQD537" s="5"/>
      <c r="BQE537" s="5"/>
      <c r="BQF537" s="5"/>
      <c r="BQG537" s="5"/>
      <c r="BQH537" s="5"/>
      <c r="BQI537" s="5"/>
      <c r="BQJ537" s="5"/>
      <c r="BQK537" s="5"/>
      <c r="BQL537" s="5"/>
      <c r="BQM537" s="5"/>
      <c r="BQN537" s="5"/>
      <c r="BQO537" s="5"/>
      <c r="BQP537" s="5"/>
      <c r="BQQ537" s="5"/>
      <c r="BQR537" s="5"/>
      <c r="BQS537" s="5"/>
      <c r="BQT537" s="5"/>
      <c r="BQU537" s="5"/>
      <c r="BQV537" s="5"/>
      <c r="BQW537" s="5"/>
      <c r="BQX537" s="5"/>
      <c r="BQY537" s="5"/>
      <c r="BQZ537" s="5"/>
      <c r="BRA537" s="5"/>
      <c r="BRB537" s="5"/>
      <c r="BRC537" s="5"/>
      <c r="BRD537" s="5"/>
      <c r="BRE537" s="5"/>
      <c r="BRF537" s="5"/>
      <c r="BRG537" s="5"/>
      <c r="BRH537" s="5"/>
      <c r="BRI537" s="5"/>
      <c r="BRJ537" s="5"/>
      <c r="BRK537" s="5"/>
      <c r="BRL537" s="5"/>
      <c r="BRM537" s="5"/>
      <c r="BRN537" s="5"/>
      <c r="BRO537" s="5"/>
      <c r="BRP537" s="5"/>
      <c r="BRQ537" s="5"/>
      <c r="BRR537" s="5"/>
      <c r="BRS537" s="5"/>
      <c r="BRT537" s="5"/>
      <c r="BRU537" s="5"/>
      <c r="BRV537" s="5"/>
      <c r="BRW537" s="5"/>
      <c r="BRX537" s="5"/>
      <c r="BRY537" s="5"/>
      <c r="BRZ537" s="5"/>
      <c r="BSA537" s="5"/>
      <c r="BSB537" s="5"/>
      <c r="BSC537" s="5"/>
      <c r="BSD537" s="5"/>
      <c r="BSE537" s="5"/>
      <c r="BSF537" s="5"/>
      <c r="BSG537" s="5"/>
      <c r="BSH537" s="5"/>
      <c r="BSI537" s="5"/>
      <c r="BSJ537" s="5"/>
      <c r="BSK537" s="5"/>
      <c r="BSL537" s="5"/>
      <c r="BSM537" s="5"/>
      <c r="BSN537" s="5"/>
      <c r="BSO537" s="5"/>
      <c r="BSP537" s="5"/>
      <c r="BSQ537" s="5"/>
      <c r="BSR537" s="5"/>
      <c r="BSS537" s="5"/>
      <c r="BST537" s="5"/>
      <c r="BSU537" s="5"/>
      <c r="BSV537" s="5"/>
      <c r="BSW537" s="5"/>
      <c r="BSX537" s="5"/>
      <c r="BSY537" s="5"/>
      <c r="BSZ537" s="5"/>
      <c r="BTA537" s="5"/>
      <c r="BTB537" s="5"/>
      <c r="BTC537" s="5"/>
      <c r="BTD537" s="5"/>
      <c r="BTE537" s="5"/>
      <c r="BTF537" s="5"/>
      <c r="BTG537" s="5"/>
      <c r="BTH537" s="5"/>
      <c r="BTI537" s="5"/>
      <c r="BTJ537" s="5"/>
      <c r="BTK537" s="5"/>
      <c r="BTL537" s="5"/>
      <c r="BTM537" s="5"/>
      <c r="BTN537" s="5"/>
      <c r="BTO537" s="5"/>
      <c r="BTP537" s="5"/>
      <c r="BTQ537" s="5"/>
      <c r="BTR537" s="5"/>
      <c r="BTS537" s="5"/>
      <c r="BTT537" s="5"/>
      <c r="BTU537" s="5"/>
      <c r="BTV537" s="5"/>
      <c r="BTW537" s="5"/>
      <c r="BTX537" s="5"/>
      <c r="BTY537" s="5"/>
      <c r="BTZ537" s="5"/>
      <c r="BUA537" s="5"/>
      <c r="BUB537" s="5"/>
      <c r="BUC537" s="5"/>
      <c r="BUD537" s="5"/>
      <c r="BUE537" s="5"/>
      <c r="BUF537" s="5"/>
      <c r="BUG537" s="5"/>
      <c r="BUH537" s="5"/>
      <c r="BUI537" s="5"/>
      <c r="BUJ537" s="5"/>
      <c r="BUK537" s="5"/>
      <c r="BUL537" s="5"/>
      <c r="BUM537" s="5"/>
      <c r="BUN537" s="5"/>
      <c r="BUO537" s="5"/>
      <c r="BUP537" s="5"/>
      <c r="BUQ537" s="5"/>
      <c r="BUR537" s="5"/>
      <c r="BUS537" s="5"/>
      <c r="BUT537" s="5"/>
      <c r="BUU537" s="5"/>
      <c r="BUV537" s="5"/>
      <c r="BUW537" s="5"/>
      <c r="BUX537" s="5"/>
      <c r="BUY537" s="5"/>
      <c r="BUZ537" s="5"/>
      <c r="BVA537" s="5"/>
      <c r="BVB537" s="5"/>
      <c r="BVC537" s="5"/>
      <c r="BVD537" s="5"/>
      <c r="BVE537" s="5"/>
      <c r="BVF537" s="5"/>
      <c r="BVG537" s="5"/>
      <c r="BVH537" s="5"/>
      <c r="BVI537" s="5"/>
      <c r="BVJ537" s="5"/>
      <c r="BVK537" s="5"/>
      <c r="BVL537" s="5"/>
      <c r="BVM537" s="5"/>
      <c r="BVN537" s="5"/>
      <c r="BVO537" s="5"/>
      <c r="BVP537" s="5"/>
      <c r="BVQ537" s="5"/>
      <c r="BVR537" s="5"/>
      <c r="BVS537" s="5"/>
      <c r="BVT537" s="5"/>
      <c r="BVU537" s="5"/>
      <c r="BVV537" s="5"/>
      <c r="BVW537" s="5"/>
      <c r="BVX537" s="5"/>
      <c r="BVY537" s="5"/>
      <c r="BVZ537" s="5"/>
      <c r="BWA537" s="5"/>
      <c r="BWB537" s="5"/>
      <c r="BWC537" s="5"/>
      <c r="BWD537" s="5"/>
      <c r="BWE537" s="5"/>
      <c r="BWF537" s="5"/>
      <c r="BWG537" s="5"/>
      <c r="BWH537" s="5"/>
      <c r="BWI537" s="5"/>
      <c r="BWJ537" s="5"/>
      <c r="BWK537" s="5"/>
      <c r="BWL537" s="5"/>
      <c r="BWM537" s="5"/>
      <c r="BWN537" s="5"/>
      <c r="BWO537" s="5"/>
      <c r="BWP537" s="5"/>
      <c r="BWQ537" s="5"/>
      <c r="BWR537" s="5"/>
      <c r="BWS537" s="5"/>
      <c r="BWT537" s="5"/>
      <c r="BWU537" s="5"/>
      <c r="BWV537" s="5"/>
      <c r="BWW537" s="5"/>
      <c r="BWX537" s="5"/>
      <c r="BWY537" s="5"/>
      <c r="BWZ537" s="5"/>
      <c r="BXA537" s="5"/>
      <c r="BXB537" s="5"/>
      <c r="BXC537" s="5"/>
      <c r="BXD537" s="5"/>
      <c r="BXE537" s="5"/>
      <c r="BXF537" s="5"/>
      <c r="BXG537" s="5"/>
      <c r="BXH537" s="5"/>
      <c r="BXI537" s="5"/>
      <c r="BXJ537" s="5"/>
      <c r="BXK537" s="5"/>
      <c r="BXL537" s="5"/>
      <c r="BXM537" s="5"/>
      <c r="BXN537" s="5"/>
      <c r="BXO537" s="5"/>
      <c r="BXP537" s="5"/>
      <c r="BXQ537" s="5"/>
      <c r="BXR537" s="5"/>
      <c r="BXS537" s="5"/>
      <c r="BXT537" s="5"/>
      <c r="BXU537" s="5"/>
      <c r="BXV537" s="5"/>
      <c r="BXW537" s="5"/>
      <c r="BXX537" s="5"/>
      <c r="BXY537" s="5"/>
      <c r="BXZ537" s="5"/>
      <c r="BYA537" s="5"/>
      <c r="BYB537" s="5"/>
      <c r="BYC537" s="5"/>
      <c r="BYD537" s="5"/>
      <c r="BYE537" s="5"/>
      <c r="BYF537" s="5"/>
      <c r="BYG537" s="5"/>
      <c r="BYH537" s="5"/>
      <c r="BYI537" s="5"/>
      <c r="BYJ537" s="5"/>
      <c r="BYK537" s="5"/>
      <c r="BYL537" s="5"/>
      <c r="BYM537" s="5"/>
      <c r="BYN537" s="5"/>
      <c r="BYO537" s="5"/>
      <c r="BYP537" s="5"/>
      <c r="BYQ537" s="5"/>
      <c r="BYR537" s="5"/>
      <c r="BYS537" s="5"/>
      <c r="BYT537" s="5"/>
      <c r="BYU537" s="5"/>
      <c r="BYV537" s="5"/>
      <c r="BYW537" s="5"/>
      <c r="BYX537" s="5"/>
      <c r="BYY537" s="5"/>
      <c r="BYZ537" s="5"/>
      <c r="BZA537" s="5"/>
      <c r="BZB537" s="5"/>
      <c r="BZC537" s="5"/>
      <c r="BZD537" s="5"/>
      <c r="BZE537" s="5"/>
      <c r="BZF537" s="5"/>
      <c r="BZG537" s="5"/>
      <c r="BZH537" s="5"/>
      <c r="BZI537" s="5"/>
      <c r="BZJ537" s="5"/>
      <c r="BZK537" s="5"/>
      <c r="BZL537" s="5"/>
      <c r="BZM537" s="5"/>
      <c r="BZN537" s="5"/>
      <c r="BZO537" s="5"/>
      <c r="BZP537" s="5"/>
      <c r="BZQ537" s="5"/>
      <c r="BZR537" s="5"/>
      <c r="BZS537" s="5"/>
      <c r="BZT537" s="5"/>
      <c r="BZU537" s="5"/>
      <c r="BZV537" s="5"/>
      <c r="BZW537" s="5"/>
      <c r="BZX537" s="5"/>
      <c r="BZY537" s="5"/>
      <c r="BZZ537" s="5"/>
      <c r="CAA537" s="5"/>
      <c r="CAB537" s="5"/>
      <c r="CAC537" s="5"/>
      <c r="CAD537" s="5"/>
      <c r="CAE537" s="5"/>
      <c r="CAF537" s="5"/>
      <c r="CAG537" s="5"/>
      <c r="CAH537" s="5"/>
      <c r="CAI537" s="5"/>
      <c r="CAJ537" s="5"/>
      <c r="CAK537" s="5"/>
      <c r="CAL537" s="5"/>
      <c r="CAM537" s="5"/>
      <c r="CAN537" s="5"/>
      <c r="CAO537" s="5"/>
      <c r="CAP537" s="5"/>
      <c r="CAQ537" s="5"/>
      <c r="CAR537" s="5"/>
      <c r="CAS537" s="5"/>
      <c r="CAT537" s="5"/>
      <c r="CAU537" s="5"/>
      <c r="CAV537" s="5"/>
      <c r="CAW537" s="5"/>
      <c r="CAX537" s="5"/>
      <c r="CAY537" s="5"/>
      <c r="CAZ537" s="5"/>
      <c r="CBA537" s="5"/>
      <c r="CBB537" s="5"/>
      <c r="CBC537" s="5"/>
      <c r="CBD537" s="5"/>
      <c r="CBE537" s="5"/>
      <c r="CBF537" s="5"/>
      <c r="CBG537" s="5"/>
      <c r="CBH537" s="5"/>
      <c r="CBI537" s="5"/>
      <c r="CBJ537" s="5"/>
      <c r="CBK537" s="5"/>
      <c r="CBL537" s="5"/>
      <c r="CBM537" s="5"/>
      <c r="CBN537" s="5"/>
      <c r="CBO537" s="5"/>
      <c r="CBP537" s="5"/>
      <c r="CBQ537" s="5"/>
      <c r="CBR537" s="5"/>
      <c r="CBS537" s="5"/>
      <c r="CBT537" s="5"/>
      <c r="CBU537" s="5"/>
      <c r="CBV537" s="5"/>
      <c r="CBW537" s="5"/>
      <c r="CBX537" s="5"/>
      <c r="CBY537" s="5"/>
      <c r="CBZ537" s="5"/>
      <c r="CCA537" s="5"/>
      <c r="CCB537" s="5"/>
      <c r="CCC537" s="5"/>
      <c r="CCD537" s="5"/>
      <c r="CCE537" s="5"/>
      <c r="CCF537" s="5"/>
      <c r="CCG537" s="5"/>
      <c r="CCH537" s="5"/>
      <c r="CCI537" s="5"/>
      <c r="CCJ537" s="5"/>
      <c r="CCK537" s="5"/>
      <c r="CCL537" s="5"/>
      <c r="CCM537" s="5"/>
      <c r="CCN537" s="5"/>
      <c r="CCO537" s="5"/>
      <c r="CCP537" s="5"/>
      <c r="CCQ537" s="5"/>
      <c r="CCR537" s="5"/>
      <c r="CCS537" s="5"/>
      <c r="CCT537" s="5"/>
      <c r="CCU537" s="5"/>
      <c r="CCV537" s="5"/>
      <c r="CCW537" s="5"/>
      <c r="CCX537" s="5"/>
      <c r="CCY537" s="5"/>
      <c r="CCZ537" s="5"/>
      <c r="CDA537" s="5"/>
      <c r="CDB537" s="5"/>
      <c r="CDC537" s="5"/>
      <c r="CDD537" s="5"/>
      <c r="CDE537" s="5"/>
      <c r="CDF537" s="5"/>
      <c r="CDG537" s="5"/>
      <c r="CDH537" s="5"/>
      <c r="CDI537" s="5"/>
      <c r="CDJ537" s="5"/>
      <c r="CDK537" s="5"/>
      <c r="CDL537" s="5"/>
      <c r="CDM537" s="5"/>
      <c r="CDN537" s="5"/>
      <c r="CDO537" s="5"/>
      <c r="CDP537" s="5"/>
      <c r="CDQ537" s="5"/>
      <c r="CDR537" s="5"/>
      <c r="CDS537" s="5"/>
      <c r="CDT537" s="5"/>
      <c r="CDU537" s="5"/>
      <c r="CDV537" s="5"/>
      <c r="CDW537" s="5"/>
      <c r="CDX537" s="5"/>
      <c r="CDY537" s="5"/>
      <c r="CDZ537" s="5"/>
      <c r="CEA537" s="5"/>
      <c r="CEB537" s="5"/>
      <c r="CEC537" s="5"/>
      <c r="CED537" s="5"/>
      <c r="CEE537" s="5"/>
      <c r="CEF537" s="5"/>
      <c r="CEG537" s="5"/>
      <c r="CEH537" s="5"/>
      <c r="CEI537" s="5"/>
      <c r="CEJ537" s="5"/>
      <c r="CEK537" s="5"/>
      <c r="CEL537" s="5"/>
      <c r="CEM537" s="5"/>
      <c r="CEN537" s="5"/>
      <c r="CEO537" s="5"/>
      <c r="CEP537" s="5"/>
      <c r="CEQ537" s="5"/>
      <c r="CER537" s="5"/>
      <c r="CES537" s="5"/>
      <c r="CET537" s="5"/>
      <c r="CEU537" s="5"/>
      <c r="CEV537" s="5"/>
      <c r="CEW537" s="5"/>
      <c r="CEX537" s="5"/>
      <c r="CEY537" s="5"/>
      <c r="CEZ537" s="5"/>
      <c r="CFA537" s="5"/>
      <c r="CFB537" s="5"/>
      <c r="CFC537" s="5"/>
      <c r="CFD537" s="5"/>
      <c r="CFE537" s="5"/>
      <c r="CFF537" s="5"/>
      <c r="CFG537" s="5"/>
      <c r="CFH537" s="5"/>
      <c r="CFI537" s="5"/>
      <c r="CFJ537" s="5"/>
      <c r="CFK537" s="5"/>
      <c r="CFL537" s="5"/>
      <c r="CFM537" s="5"/>
      <c r="CFN537" s="5"/>
      <c r="CFO537" s="5"/>
      <c r="CFP537" s="5"/>
      <c r="CFQ537" s="5"/>
      <c r="CFR537" s="5"/>
      <c r="CFS537" s="5"/>
      <c r="CFT537" s="5"/>
      <c r="CFU537" s="5"/>
      <c r="CFV537" s="5"/>
      <c r="CFW537" s="5"/>
      <c r="CFX537" s="5"/>
      <c r="CFY537" s="5"/>
      <c r="CFZ537" s="5"/>
      <c r="CGA537" s="5"/>
      <c r="CGB537" s="5"/>
      <c r="CGC537" s="5"/>
      <c r="CGD537" s="5"/>
      <c r="CGE537" s="5"/>
      <c r="CGF537" s="5"/>
      <c r="CGG537" s="5"/>
      <c r="CGH537" s="5"/>
      <c r="CGI537" s="5"/>
      <c r="CGJ537" s="5"/>
      <c r="CGK537" s="5"/>
      <c r="CGL537" s="5"/>
      <c r="CGM537" s="5"/>
      <c r="CGN537" s="5"/>
      <c r="CGO537" s="5"/>
      <c r="CGP537" s="5"/>
      <c r="CGQ537" s="5"/>
      <c r="CGR537" s="5"/>
      <c r="CGS537" s="5"/>
      <c r="CGT537" s="5"/>
      <c r="CGU537" s="5"/>
      <c r="CGV537" s="5"/>
      <c r="CGW537" s="5"/>
      <c r="CGX537" s="5"/>
      <c r="CGY537" s="5"/>
      <c r="CGZ537" s="5"/>
      <c r="CHA537" s="5"/>
      <c r="CHB537" s="5"/>
      <c r="CHC537" s="5"/>
      <c r="CHD537" s="5"/>
      <c r="CHE537" s="5"/>
      <c r="CHF537" s="5"/>
      <c r="CHG537" s="5"/>
      <c r="CHH537" s="5"/>
      <c r="CHI537" s="5"/>
      <c r="CHJ537" s="5"/>
      <c r="CHK537" s="5"/>
      <c r="CHL537" s="5"/>
      <c r="CHM537" s="5"/>
      <c r="CHN537" s="5"/>
      <c r="CHO537" s="5"/>
      <c r="CHP537" s="5"/>
      <c r="CHQ537" s="5"/>
      <c r="CHR537" s="5"/>
      <c r="CHS537" s="5"/>
      <c r="CHT537" s="5"/>
      <c r="CHU537" s="5"/>
      <c r="CHV537" s="5"/>
      <c r="CHW537" s="5"/>
      <c r="CHX537" s="5"/>
      <c r="CHY537" s="5"/>
      <c r="CHZ537" s="5"/>
      <c r="CIA537" s="5"/>
      <c r="CIB537" s="5"/>
      <c r="CIC537" s="5"/>
      <c r="CID537" s="5"/>
      <c r="CIE537" s="5"/>
      <c r="CIF537" s="5"/>
      <c r="CIG537" s="5"/>
      <c r="CIH537" s="5"/>
      <c r="CII537" s="5"/>
      <c r="CIJ537" s="5"/>
      <c r="CIK537" s="5"/>
      <c r="CIL537" s="5"/>
      <c r="CIM537" s="5"/>
      <c r="CIN537" s="5"/>
      <c r="CIO537" s="5"/>
      <c r="CIP537" s="5"/>
      <c r="CIQ537" s="5"/>
      <c r="CIR537" s="5"/>
      <c r="CIS537" s="5"/>
      <c r="CIT537" s="5"/>
      <c r="CIU537" s="5"/>
      <c r="CIV537" s="5"/>
      <c r="CIW537" s="5"/>
      <c r="CIX537" s="5"/>
      <c r="CIY537" s="5"/>
      <c r="CIZ537" s="5"/>
      <c r="CJA537" s="5"/>
      <c r="CJB537" s="5"/>
      <c r="CJC537" s="5"/>
      <c r="CJD537" s="5"/>
      <c r="CJE537" s="5"/>
      <c r="CJF537" s="5"/>
      <c r="CJG537" s="5"/>
      <c r="CJH537" s="5"/>
      <c r="CJI537" s="5"/>
      <c r="CJJ537" s="5"/>
      <c r="CJK537" s="5"/>
      <c r="CJL537" s="5"/>
      <c r="CJM537" s="5"/>
      <c r="CJN537" s="5"/>
      <c r="CJO537" s="5"/>
      <c r="CJP537" s="5"/>
      <c r="CJQ537" s="5"/>
      <c r="CJR537" s="5"/>
      <c r="CJS537" s="5"/>
      <c r="CJT537" s="5"/>
      <c r="CJU537" s="5"/>
      <c r="CJV537" s="5"/>
      <c r="CJW537" s="5"/>
      <c r="CJX537" s="5"/>
      <c r="CJY537" s="5"/>
      <c r="CJZ537" s="5"/>
      <c r="CKA537" s="5"/>
      <c r="CKB537" s="5"/>
      <c r="CKC537" s="5"/>
      <c r="CKD537" s="5"/>
      <c r="CKE537" s="5"/>
      <c r="CKF537" s="5"/>
      <c r="CKG537" s="5"/>
      <c r="CKH537" s="5"/>
      <c r="CKI537" s="5"/>
      <c r="CKJ537" s="5"/>
      <c r="CKK537" s="5"/>
      <c r="CKL537" s="5"/>
      <c r="CKM537" s="5"/>
      <c r="CKN537" s="5"/>
      <c r="CKO537" s="5"/>
      <c r="CKP537" s="5"/>
      <c r="CKQ537" s="5"/>
      <c r="CKR537" s="5"/>
      <c r="CKS537" s="5"/>
      <c r="CKT537" s="5"/>
      <c r="CKU537" s="5"/>
      <c r="CKV537" s="5"/>
      <c r="CKW537" s="5"/>
      <c r="CKX537" s="5"/>
      <c r="CKY537" s="5"/>
      <c r="CKZ537" s="5"/>
      <c r="CLA537" s="5"/>
      <c r="CLB537" s="5"/>
      <c r="CLC537" s="5"/>
      <c r="CLD537" s="5"/>
      <c r="CLE537" s="5"/>
      <c r="CLF537" s="5"/>
      <c r="CLG537" s="5"/>
      <c r="CLH537" s="5"/>
      <c r="CLI537" s="5"/>
      <c r="CLJ537" s="5"/>
      <c r="CLK537" s="5"/>
      <c r="CLL537" s="5"/>
      <c r="CLM537" s="5"/>
      <c r="CLN537" s="5"/>
      <c r="CLO537" s="5"/>
      <c r="CLP537" s="5"/>
      <c r="CLQ537" s="5"/>
      <c r="CLR537" s="5"/>
      <c r="CLS537" s="5"/>
      <c r="CLT537" s="5"/>
      <c r="CLU537" s="5"/>
      <c r="CLV537" s="5"/>
      <c r="CLW537" s="5"/>
      <c r="CLX537" s="5"/>
      <c r="CLY537" s="5"/>
      <c r="CLZ537" s="5"/>
      <c r="CMA537" s="5"/>
      <c r="CMB537" s="5"/>
      <c r="CMC537" s="5"/>
      <c r="CMD537" s="5"/>
      <c r="CME537" s="5"/>
      <c r="CMF537" s="5"/>
      <c r="CMG537" s="5"/>
      <c r="CMH537" s="5"/>
      <c r="CMI537" s="5"/>
      <c r="CMJ537" s="5"/>
      <c r="CMK537" s="5"/>
      <c r="CML537" s="5"/>
      <c r="CMM537" s="5"/>
      <c r="CMN537" s="5"/>
      <c r="CMO537" s="5"/>
      <c r="CMP537" s="5"/>
      <c r="CMQ537" s="5"/>
      <c r="CMR537" s="5"/>
      <c r="CMS537" s="5"/>
      <c r="CMT537" s="5"/>
      <c r="CMU537" s="5"/>
      <c r="CMV537" s="5"/>
      <c r="CMW537" s="5"/>
      <c r="CMX537" s="5"/>
      <c r="CMY537" s="5"/>
      <c r="CMZ537" s="5"/>
      <c r="CNA537" s="5"/>
      <c r="CNB537" s="5"/>
      <c r="CNC537" s="5"/>
      <c r="CND537" s="5"/>
      <c r="CNE537" s="5"/>
      <c r="CNF537" s="5"/>
      <c r="CNG537" s="5"/>
      <c r="CNH537" s="5"/>
      <c r="CNI537" s="5"/>
      <c r="CNJ537" s="5"/>
      <c r="CNK537" s="5"/>
      <c r="CNL537" s="5"/>
      <c r="CNM537" s="5"/>
      <c r="CNN537" s="5"/>
      <c r="CNO537" s="5"/>
      <c r="CNP537" s="5"/>
      <c r="CNQ537" s="5"/>
      <c r="CNR537" s="5"/>
      <c r="CNS537" s="5"/>
      <c r="CNT537" s="5"/>
      <c r="CNU537" s="5"/>
      <c r="CNV537" s="5"/>
      <c r="CNW537" s="5"/>
      <c r="CNX537" s="5"/>
      <c r="CNY537" s="5"/>
      <c r="CNZ537" s="5"/>
      <c r="COA537" s="5"/>
      <c r="COB537" s="5"/>
      <c r="COC537" s="5"/>
      <c r="COD537" s="5"/>
      <c r="COE537" s="5"/>
      <c r="COF537" s="5"/>
      <c r="COG537" s="5"/>
      <c r="COH537" s="5"/>
      <c r="COI537" s="5"/>
      <c r="COJ537" s="5"/>
      <c r="COK537" s="5"/>
      <c r="COL537" s="5"/>
      <c r="COM537" s="5"/>
      <c r="CON537" s="5"/>
      <c r="COO537" s="5"/>
      <c r="COP537" s="5"/>
      <c r="COQ537" s="5"/>
      <c r="COR537" s="5"/>
      <c r="COS537" s="5"/>
      <c r="COT537" s="5"/>
      <c r="COU537" s="5"/>
      <c r="COV537" s="5"/>
      <c r="COW537" s="5"/>
      <c r="COX537" s="5"/>
      <c r="COY537" s="5"/>
      <c r="COZ537" s="5"/>
      <c r="CPA537" s="5"/>
      <c r="CPB537" s="5"/>
      <c r="CPC537" s="5"/>
      <c r="CPD537" s="5"/>
      <c r="CPE537" s="5"/>
      <c r="CPF537" s="5"/>
      <c r="CPG537" s="5"/>
      <c r="CPH537" s="5"/>
      <c r="CPI537" s="5"/>
      <c r="CPJ537" s="5"/>
      <c r="CPK537" s="5"/>
      <c r="CPL537" s="5"/>
      <c r="CPM537" s="5"/>
      <c r="CPN537" s="5"/>
      <c r="CPO537" s="5"/>
      <c r="CPP537" s="5"/>
      <c r="CPQ537" s="5"/>
      <c r="CPR537" s="5"/>
      <c r="CPS537" s="5"/>
      <c r="CPT537" s="5"/>
      <c r="CPU537" s="5"/>
      <c r="CPV537" s="5"/>
      <c r="CPW537" s="5"/>
      <c r="CPX537" s="5"/>
      <c r="CPY537" s="5"/>
      <c r="CPZ537" s="5"/>
      <c r="CQA537" s="5"/>
      <c r="CQB537" s="5"/>
      <c r="CQC537" s="5"/>
      <c r="CQD537" s="5"/>
      <c r="CQE537" s="5"/>
      <c r="CQF537" s="5"/>
      <c r="CQG537" s="5"/>
      <c r="CQH537" s="5"/>
      <c r="CQI537" s="5"/>
      <c r="CQJ537" s="5"/>
      <c r="CQK537" s="5"/>
      <c r="CQL537" s="5"/>
      <c r="CQM537" s="5"/>
      <c r="CQN537" s="5"/>
      <c r="CQO537" s="5"/>
      <c r="CQP537" s="5"/>
      <c r="CQQ537" s="5"/>
      <c r="CQR537" s="5"/>
      <c r="CQS537" s="5"/>
      <c r="CQT537" s="5"/>
      <c r="CQU537" s="5"/>
      <c r="CQV537" s="5"/>
      <c r="CQW537" s="5"/>
      <c r="CQX537" s="5"/>
      <c r="CQY537" s="5"/>
      <c r="CQZ537" s="5"/>
      <c r="CRA537" s="5"/>
      <c r="CRB537" s="5"/>
      <c r="CRC537" s="5"/>
      <c r="CRD537" s="5"/>
      <c r="CRE537" s="5"/>
      <c r="CRF537" s="5"/>
      <c r="CRG537" s="5"/>
      <c r="CRH537" s="5"/>
      <c r="CRI537" s="5"/>
      <c r="CRJ537" s="5"/>
      <c r="CRK537" s="5"/>
      <c r="CRL537" s="5"/>
      <c r="CRM537" s="5"/>
      <c r="CRN537" s="5"/>
      <c r="CRO537" s="5"/>
      <c r="CRP537" s="5"/>
      <c r="CRQ537" s="5"/>
      <c r="CRR537" s="5"/>
      <c r="CRS537" s="5"/>
      <c r="CRT537" s="5"/>
      <c r="CRU537" s="5"/>
      <c r="CRV537" s="5"/>
      <c r="CRW537" s="5"/>
      <c r="CRX537" s="5"/>
      <c r="CRY537" s="5"/>
      <c r="CRZ537" s="5"/>
      <c r="CSA537" s="5"/>
      <c r="CSB537" s="5"/>
      <c r="CSC537" s="5"/>
      <c r="CSD537" s="5"/>
      <c r="CSE537" s="5"/>
      <c r="CSF537" s="5"/>
      <c r="CSG537" s="5"/>
      <c r="CSH537" s="5"/>
      <c r="CSI537" s="5"/>
      <c r="CSJ537" s="5"/>
      <c r="CSK537" s="5"/>
      <c r="CSL537" s="5"/>
      <c r="CSM537" s="5"/>
      <c r="CSN537" s="5"/>
      <c r="CSO537" s="5"/>
      <c r="CSP537" s="5"/>
      <c r="CSQ537" s="5"/>
      <c r="CSR537" s="5"/>
      <c r="CSS537" s="5"/>
      <c r="CST537" s="5"/>
      <c r="CSU537" s="5"/>
      <c r="CSV537" s="5"/>
      <c r="CSW537" s="5"/>
      <c r="CSX537" s="5"/>
      <c r="CSY537" s="5"/>
      <c r="CSZ537" s="5"/>
      <c r="CTA537" s="5"/>
      <c r="CTB537" s="5"/>
      <c r="CTC537" s="5"/>
      <c r="CTD537" s="5"/>
      <c r="CTE537" s="5"/>
      <c r="CTF537" s="5"/>
      <c r="CTG537" s="5"/>
      <c r="CTH537" s="5"/>
      <c r="CTI537" s="5"/>
      <c r="CTJ537" s="5"/>
      <c r="CTK537" s="5"/>
      <c r="CTL537" s="5"/>
      <c r="CTM537" s="5"/>
      <c r="CTN537" s="5"/>
      <c r="CTO537" s="5"/>
      <c r="CTP537" s="5"/>
      <c r="CTQ537" s="5"/>
      <c r="CTR537" s="5"/>
      <c r="CTS537" s="5"/>
      <c r="CTT537" s="5"/>
      <c r="CTU537" s="5"/>
      <c r="CTV537" s="5"/>
      <c r="CTW537" s="5"/>
      <c r="CTX537" s="5"/>
      <c r="CTY537" s="5"/>
      <c r="CTZ537" s="5"/>
      <c r="CUA537" s="5"/>
      <c r="CUB537" s="5"/>
      <c r="CUC537" s="5"/>
      <c r="CUD537" s="5"/>
      <c r="CUE537" s="5"/>
      <c r="CUF537" s="5"/>
      <c r="CUG537" s="5"/>
      <c r="CUH537" s="5"/>
      <c r="CUI537" s="5"/>
      <c r="CUJ537" s="5"/>
      <c r="CUK537" s="5"/>
      <c r="CUL537" s="5"/>
      <c r="CUM537" s="5"/>
      <c r="CUN537" s="5"/>
      <c r="CUO537" s="5"/>
      <c r="CUP537" s="5"/>
      <c r="CUQ537" s="5"/>
      <c r="CUR537" s="5"/>
      <c r="CUS537" s="5"/>
      <c r="CUT537" s="5"/>
      <c r="CUU537" s="5"/>
      <c r="CUV537" s="5"/>
      <c r="CUW537" s="5"/>
      <c r="CUX537" s="5"/>
      <c r="CUY537" s="5"/>
      <c r="CUZ537" s="5"/>
      <c r="CVA537" s="5"/>
      <c r="CVB537" s="5"/>
      <c r="CVC537" s="5"/>
      <c r="CVD537" s="5"/>
      <c r="CVE537" s="5"/>
      <c r="CVF537" s="5"/>
      <c r="CVG537" s="5"/>
      <c r="CVH537" s="5"/>
      <c r="CVI537" s="5"/>
      <c r="CVJ537" s="5"/>
      <c r="CVK537" s="5"/>
      <c r="CVL537" s="5"/>
      <c r="CVM537" s="5"/>
      <c r="CVN537" s="5"/>
      <c r="CVO537" s="5"/>
      <c r="CVP537" s="5"/>
      <c r="CVQ537" s="5"/>
      <c r="CVR537" s="5"/>
      <c r="CVS537" s="5"/>
      <c r="CVT537" s="5"/>
      <c r="CVU537" s="5"/>
      <c r="CVV537" s="5"/>
      <c r="CVW537" s="5"/>
      <c r="CVX537" s="5"/>
      <c r="CVY537" s="5"/>
      <c r="CVZ537" s="5"/>
      <c r="CWA537" s="5"/>
      <c r="CWB537" s="5"/>
      <c r="CWC537" s="5"/>
      <c r="CWD537" s="5"/>
      <c r="CWE537" s="5"/>
      <c r="CWF537" s="5"/>
      <c r="CWG537" s="5"/>
      <c r="CWH537" s="5"/>
      <c r="CWI537" s="5"/>
      <c r="CWJ537" s="5"/>
      <c r="CWK537" s="5"/>
      <c r="CWL537" s="5"/>
      <c r="CWM537" s="5"/>
      <c r="CWN537" s="5"/>
      <c r="CWO537" s="5"/>
      <c r="CWP537" s="5"/>
      <c r="CWQ537" s="5"/>
      <c r="CWR537" s="5"/>
      <c r="CWS537" s="5"/>
      <c r="CWT537" s="5"/>
      <c r="CWU537" s="5"/>
      <c r="CWV537" s="5"/>
      <c r="CWW537" s="5"/>
      <c r="CWX537" s="5"/>
      <c r="CWY537" s="5"/>
      <c r="CWZ537" s="5"/>
      <c r="CXA537" s="5"/>
      <c r="CXB537" s="5"/>
      <c r="CXC537" s="5"/>
      <c r="CXD537" s="5"/>
      <c r="CXE537" s="5"/>
      <c r="CXF537" s="5"/>
      <c r="CXG537" s="5"/>
      <c r="CXH537" s="5"/>
      <c r="CXI537" s="5"/>
      <c r="CXJ537" s="5"/>
      <c r="CXK537" s="5"/>
      <c r="CXL537" s="5"/>
      <c r="CXM537" s="5"/>
      <c r="CXN537" s="5"/>
      <c r="CXO537" s="5"/>
      <c r="CXP537" s="5"/>
      <c r="CXQ537" s="5"/>
      <c r="CXR537" s="5"/>
      <c r="CXS537" s="5"/>
      <c r="CXT537" s="5"/>
      <c r="CXU537" s="5"/>
      <c r="CXV537" s="5"/>
      <c r="CXW537" s="5"/>
      <c r="CXX537" s="5"/>
      <c r="CXY537" s="5"/>
      <c r="CXZ537" s="5"/>
      <c r="CYA537" s="5"/>
      <c r="CYB537" s="5"/>
      <c r="CYC537" s="5"/>
      <c r="CYD537" s="5"/>
      <c r="CYE537" s="5"/>
      <c r="CYF537" s="5"/>
      <c r="CYG537" s="5"/>
      <c r="CYH537" s="5"/>
      <c r="CYI537" s="5"/>
      <c r="CYJ537" s="5"/>
      <c r="CYK537" s="5"/>
      <c r="CYL537" s="5"/>
      <c r="CYM537" s="5"/>
      <c r="CYN537" s="5"/>
      <c r="CYO537" s="5"/>
      <c r="CYP537" s="5"/>
      <c r="CYQ537" s="5"/>
      <c r="CYR537" s="5"/>
      <c r="CYS537" s="5"/>
      <c r="CYT537" s="5"/>
      <c r="CYU537" s="5"/>
      <c r="CYV537" s="5"/>
      <c r="CYW537" s="5"/>
      <c r="CYX537" s="5"/>
      <c r="CYY537" s="5"/>
      <c r="CYZ537" s="5"/>
      <c r="CZA537" s="5"/>
      <c r="CZB537" s="5"/>
      <c r="CZC537" s="5"/>
      <c r="CZD537" s="5"/>
      <c r="CZE537" s="5"/>
      <c r="CZF537" s="5"/>
      <c r="CZG537" s="5"/>
      <c r="CZH537" s="5"/>
      <c r="CZI537" s="5"/>
      <c r="CZJ537" s="5"/>
      <c r="CZK537" s="5"/>
      <c r="CZL537" s="5"/>
      <c r="CZM537" s="5"/>
      <c r="CZN537" s="5"/>
      <c r="CZO537" s="5"/>
      <c r="CZP537" s="5"/>
      <c r="CZQ537" s="5"/>
      <c r="CZR537" s="5"/>
      <c r="CZS537" s="5"/>
      <c r="CZT537" s="5"/>
      <c r="CZU537" s="5"/>
      <c r="CZV537" s="5"/>
      <c r="CZW537" s="5"/>
      <c r="CZX537" s="5"/>
      <c r="CZY537" s="5"/>
      <c r="CZZ537" s="5"/>
      <c r="DAA537" s="5"/>
      <c r="DAB537" s="5"/>
      <c r="DAC537" s="5"/>
      <c r="DAD537" s="5"/>
      <c r="DAE537" s="5"/>
      <c r="DAF537" s="5"/>
      <c r="DAG537" s="5"/>
      <c r="DAH537" s="5"/>
      <c r="DAI537" s="5"/>
      <c r="DAJ537" s="5"/>
      <c r="DAK537" s="5"/>
      <c r="DAL537" s="5"/>
      <c r="DAM537" s="5"/>
      <c r="DAN537" s="5"/>
      <c r="DAO537" s="5"/>
      <c r="DAP537" s="5"/>
      <c r="DAQ537" s="5"/>
      <c r="DAR537" s="5"/>
      <c r="DAS537" s="5"/>
      <c r="DAT537" s="5"/>
      <c r="DAU537" s="5"/>
      <c r="DAV537" s="5"/>
      <c r="DAW537" s="5"/>
      <c r="DAX537" s="5"/>
      <c r="DAY537" s="5"/>
      <c r="DAZ537" s="5"/>
      <c r="DBA537" s="5"/>
      <c r="DBB537" s="5"/>
      <c r="DBC537" s="5"/>
      <c r="DBD537" s="5"/>
      <c r="DBE537" s="5"/>
      <c r="DBF537" s="5"/>
      <c r="DBG537" s="5"/>
      <c r="DBH537" s="5"/>
      <c r="DBI537" s="5"/>
      <c r="DBJ537" s="5"/>
      <c r="DBK537" s="5"/>
      <c r="DBL537" s="5"/>
      <c r="DBM537" s="5"/>
      <c r="DBN537" s="5"/>
      <c r="DBO537" s="5"/>
      <c r="DBP537" s="5"/>
      <c r="DBQ537" s="5"/>
      <c r="DBR537" s="5"/>
      <c r="DBS537" s="5"/>
      <c r="DBT537" s="5"/>
      <c r="DBU537" s="5"/>
      <c r="DBV537" s="5"/>
      <c r="DBW537" s="5"/>
      <c r="DBX537" s="5"/>
      <c r="DBY537" s="5"/>
      <c r="DBZ537" s="5"/>
      <c r="DCA537" s="5"/>
      <c r="DCB537" s="5"/>
      <c r="DCC537" s="5"/>
      <c r="DCD537" s="5"/>
      <c r="DCE537" s="5"/>
      <c r="DCF537" s="5"/>
      <c r="DCG537" s="5"/>
      <c r="DCH537" s="5"/>
      <c r="DCI537" s="5"/>
      <c r="DCJ537" s="5"/>
      <c r="DCK537" s="5"/>
      <c r="DCL537" s="5"/>
      <c r="DCM537" s="5"/>
      <c r="DCN537" s="5"/>
      <c r="DCO537" s="5"/>
      <c r="DCP537" s="5"/>
      <c r="DCQ537" s="5"/>
      <c r="DCR537" s="5"/>
      <c r="DCS537" s="5"/>
      <c r="DCT537" s="5"/>
      <c r="DCU537" s="5"/>
      <c r="DCV537" s="5"/>
      <c r="DCW537" s="5"/>
      <c r="DCX537" s="5"/>
      <c r="DCY537" s="5"/>
      <c r="DCZ537" s="5"/>
      <c r="DDA537" s="5"/>
      <c r="DDB537" s="5"/>
      <c r="DDC537" s="5"/>
      <c r="DDD537" s="5"/>
      <c r="DDE537" s="5"/>
      <c r="DDF537" s="5"/>
      <c r="DDG537" s="5"/>
      <c r="DDH537" s="5"/>
      <c r="DDI537" s="5"/>
      <c r="DDJ537" s="5"/>
      <c r="DDK537" s="5"/>
      <c r="DDL537" s="5"/>
      <c r="DDM537" s="5"/>
      <c r="DDN537" s="5"/>
      <c r="DDO537" s="5"/>
      <c r="DDP537" s="5"/>
      <c r="DDQ537" s="5"/>
      <c r="DDR537" s="5"/>
      <c r="DDS537" s="5"/>
      <c r="DDT537" s="5"/>
      <c r="DDU537" s="5"/>
      <c r="DDV537" s="5"/>
      <c r="DDW537" s="5"/>
      <c r="DDX537" s="5"/>
      <c r="DDY537" s="5"/>
      <c r="DDZ537" s="5"/>
      <c r="DEA537" s="5"/>
      <c r="DEB537" s="5"/>
      <c r="DEC537" s="5"/>
      <c r="DED537" s="5"/>
      <c r="DEE537" s="5"/>
      <c r="DEF537" s="5"/>
      <c r="DEG537" s="5"/>
      <c r="DEH537" s="5"/>
      <c r="DEI537" s="5"/>
      <c r="DEJ537" s="5"/>
      <c r="DEK537" s="5"/>
      <c r="DEL537" s="5"/>
      <c r="DEM537" s="5"/>
      <c r="DEN537" s="5"/>
      <c r="DEO537" s="5"/>
      <c r="DEP537" s="5"/>
      <c r="DEQ537" s="5"/>
      <c r="DER537" s="5"/>
      <c r="DES537" s="5"/>
      <c r="DET537" s="5"/>
      <c r="DEU537" s="5"/>
      <c r="DEV537" s="5"/>
      <c r="DEW537" s="5"/>
      <c r="DEX537" s="5"/>
      <c r="DEY537" s="5"/>
      <c r="DEZ537" s="5"/>
      <c r="DFA537" s="5"/>
      <c r="DFB537" s="5"/>
      <c r="DFC537" s="5"/>
      <c r="DFD537" s="5"/>
      <c r="DFE537" s="5"/>
      <c r="DFF537" s="5"/>
      <c r="DFG537" s="5"/>
      <c r="DFH537" s="5"/>
      <c r="DFI537" s="5"/>
      <c r="DFJ537" s="5"/>
      <c r="DFK537" s="5"/>
      <c r="DFL537" s="5"/>
      <c r="DFM537" s="5"/>
      <c r="DFN537" s="5"/>
      <c r="DFO537" s="5"/>
      <c r="DFP537" s="5"/>
      <c r="DFQ537" s="5"/>
      <c r="DFR537" s="5"/>
      <c r="DFS537" s="5"/>
      <c r="DFT537" s="5"/>
      <c r="DFU537" s="5"/>
      <c r="DFV537" s="5"/>
      <c r="DFW537" s="5"/>
      <c r="DFX537" s="5"/>
      <c r="DFY537" s="5"/>
      <c r="DFZ537" s="5"/>
      <c r="DGA537" s="5"/>
      <c r="DGB537" s="5"/>
      <c r="DGC537" s="5"/>
      <c r="DGD537" s="5"/>
      <c r="DGE537" s="5"/>
      <c r="DGF537" s="5"/>
      <c r="DGG537" s="5"/>
      <c r="DGH537" s="5"/>
      <c r="DGI537" s="5"/>
      <c r="DGJ537" s="5"/>
      <c r="DGK537" s="5"/>
      <c r="DGL537" s="5"/>
      <c r="DGM537" s="5"/>
      <c r="DGN537" s="5"/>
      <c r="DGO537" s="5"/>
      <c r="DGP537" s="5"/>
      <c r="DGQ537" s="5"/>
      <c r="DGR537" s="5"/>
      <c r="DGS537" s="5"/>
      <c r="DGT537" s="5"/>
      <c r="DGU537" s="5"/>
      <c r="DGV537" s="5"/>
      <c r="DGW537" s="5"/>
      <c r="DGX537" s="5"/>
      <c r="DGY537" s="5"/>
      <c r="DGZ537" s="5"/>
      <c r="DHA537" s="5"/>
      <c r="DHB537" s="5"/>
      <c r="DHC537" s="5"/>
      <c r="DHD537" s="5"/>
      <c r="DHE537" s="5"/>
      <c r="DHF537" s="5"/>
      <c r="DHG537" s="5"/>
      <c r="DHH537" s="5"/>
      <c r="DHI537" s="5"/>
      <c r="DHJ537" s="5"/>
      <c r="DHK537" s="5"/>
      <c r="DHL537" s="5"/>
      <c r="DHM537" s="5"/>
      <c r="DHN537" s="5"/>
      <c r="DHO537" s="5"/>
      <c r="DHP537" s="5"/>
      <c r="DHQ537" s="5"/>
      <c r="DHR537" s="5"/>
      <c r="DHS537" s="5"/>
      <c r="DHT537" s="5"/>
      <c r="DHU537" s="5"/>
      <c r="DHV537" s="5"/>
      <c r="DHW537" s="5"/>
      <c r="DHX537" s="5"/>
      <c r="DHY537" s="5"/>
      <c r="DHZ537" s="5"/>
      <c r="DIA537" s="5"/>
      <c r="DIB537" s="5"/>
      <c r="DIC537" s="5"/>
      <c r="DID537" s="5"/>
      <c r="DIE537" s="5"/>
      <c r="DIF537" s="5"/>
      <c r="DIG537" s="5"/>
      <c r="DIH537" s="5"/>
      <c r="DII537" s="5"/>
      <c r="DIJ537" s="5"/>
      <c r="DIK537" s="5"/>
      <c r="DIL537" s="5"/>
      <c r="DIM537" s="5"/>
      <c r="DIN537" s="5"/>
      <c r="DIO537" s="5"/>
      <c r="DIP537" s="5"/>
      <c r="DIQ537" s="5"/>
      <c r="DIR537" s="5"/>
      <c r="DIS537" s="5"/>
      <c r="DIT537" s="5"/>
      <c r="DIU537" s="5"/>
      <c r="DIV537" s="5"/>
      <c r="DIW537" s="5"/>
      <c r="DIX537" s="5"/>
      <c r="DIY537" s="5"/>
      <c r="DIZ537" s="5"/>
      <c r="DJA537" s="5"/>
      <c r="DJB537" s="5"/>
      <c r="DJC537" s="5"/>
      <c r="DJD537" s="5"/>
      <c r="DJE537" s="5"/>
      <c r="DJF537" s="5"/>
      <c r="DJG537" s="5"/>
      <c r="DJH537" s="5"/>
      <c r="DJI537" s="5"/>
      <c r="DJJ537" s="5"/>
      <c r="DJK537" s="5"/>
      <c r="DJL537" s="5"/>
      <c r="DJM537" s="5"/>
      <c r="DJN537" s="5"/>
      <c r="DJO537" s="5"/>
      <c r="DJP537" s="5"/>
      <c r="DJQ537" s="5"/>
      <c r="DJR537" s="5"/>
      <c r="DJS537" s="5"/>
      <c r="DJT537" s="5"/>
      <c r="DJU537" s="5"/>
      <c r="DJV537" s="5"/>
      <c r="DJW537" s="5"/>
      <c r="DJX537" s="5"/>
      <c r="DJY537" s="5"/>
      <c r="DJZ537" s="5"/>
      <c r="DKA537" s="5"/>
      <c r="DKB537" s="5"/>
      <c r="DKC537" s="5"/>
      <c r="DKD537" s="5"/>
      <c r="DKE537" s="5"/>
      <c r="DKF537" s="5"/>
      <c r="DKG537" s="5"/>
      <c r="DKH537" s="5"/>
      <c r="DKI537" s="5"/>
      <c r="DKJ537" s="5"/>
      <c r="DKK537" s="5"/>
      <c r="DKL537" s="5"/>
      <c r="DKM537" s="5"/>
      <c r="DKN537" s="5"/>
      <c r="DKO537" s="5"/>
      <c r="DKP537" s="5"/>
      <c r="DKQ537" s="5"/>
      <c r="DKR537" s="5"/>
      <c r="DKS537" s="5"/>
      <c r="DKT537" s="5"/>
      <c r="DKU537" s="5"/>
      <c r="DKV537" s="5"/>
      <c r="DKW537" s="5"/>
      <c r="DKX537" s="5"/>
      <c r="DKY537" s="5"/>
      <c r="DKZ537" s="5"/>
      <c r="DLA537" s="5"/>
      <c r="DLB537" s="5"/>
      <c r="DLC537" s="5"/>
      <c r="DLD537" s="5"/>
      <c r="DLE537" s="5"/>
      <c r="DLF537" s="5"/>
      <c r="DLG537" s="5"/>
      <c r="DLH537" s="5"/>
      <c r="DLI537" s="5"/>
      <c r="DLJ537" s="5"/>
      <c r="DLK537" s="5"/>
      <c r="DLL537" s="5"/>
      <c r="DLM537" s="5"/>
      <c r="DLN537" s="5"/>
      <c r="DLO537" s="5"/>
      <c r="DLP537" s="5"/>
      <c r="DLQ537" s="5"/>
      <c r="DLR537" s="5"/>
      <c r="DLS537" s="5"/>
      <c r="DLT537" s="5"/>
      <c r="DLU537" s="5"/>
      <c r="DLV537" s="5"/>
      <c r="DLW537" s="5"/>
      <c r="DLX537" s="5"/>
      <c r="DLY537" s="5"/>
      <c r="DLZ537" s="5"/>
      <c r="DMA537" s="5"/>
      <c r="DMB537" s="5"/>
      <c r="DMC537" s="5"/>
      <c r="DMD537" s="5"/>
      <c r="DME537" s="5"/>
      <c r="DMF537" s="5"/>
      <c r="DMG537" s="5"/>
      <c r="DMH537" s="5"/>
      <c r="DMI537" s="5"/>
      <c r="DMJ537" s="5"/>
      <c r="DMK537" s="5"/>
      <c r="DML537" s="5"/>
      <c r="DMM537" s="5"/>
      <c r="DMN537" s="5"/>
      <c r="DMO537" s="5"/>
      <c r="DMP537" s="5"/>
      <c r="DMQ537" s="5"/>
      <c r="DMR537" s="5"/>
      <c r="DMS537" s="5"/>
      <c r="DMT537" s="5"/>
      <c r="DMU537" s="5"/>
      <c r="DMV537" s="5"/>
      <c r="DMW537" s="5"/>
      <c r="DMX537" s="5"/>
      <c r="DMY537" s="5"/>
      <c r="DMZ537" s="5"/>
      <c r="DNA537" s="5"/>
      <c r="DNB537" s="5"/>
      <c r="DNC537" s="5"/>
      <c r="DND537" s="5"/>
      <c r="DNE537" s="5"/>
      <c r="DNF537" s="5"/>
      <c r="DNG537" s="5"/>
      <c r="DNH537" s="5"/>
      <c r="DNI537" s="5"/>
      <c r="DNJ537" s="5"/>
      <c r="DNK537" s="5"/>
      <c r="DNL537" s="5"/>
      <c r="DNM537" s="5"/>
      <c r="DNN537" s="5"/>
      <c r="DNO537" s="5"/>
      <c r="DNP537" s="5"/>
      <c r="DNQ537" s="5"/>
      <c r="DNR537" s="5"/>
      <c r="DNS537" s="5"/>
      <c r="DNT537" s="5"/>
      <c r="DNU537" s="5"/>
      <c r="DNV537" s="5"/>
      <c r="DNW537" s="5"/>
      <c r="DNX537" s="5"/>
      <c r="DNY537" s="5"/>
      <c r="DNZ537" s="5"/>
      <c r="DOA537" s="5"/>
      <c r="DOB537" s="5"/>
      <c r="DOC537" s="5"/>
      <c r="DOD537" s="5"/>
      <c r="DOE537" s="5"/>
      <c r="DOF537" s="5"/>
      <c r="DOG537" s="5"/>
      <c r="DOH537" s="5"/>
      <c r="DOI537" s="5"/>
      <c r="DOJ537" s="5"/>
      <c r="DOK537" s="5"/>
      <c r="DOL537" s="5"/>
      <c r="DOM537" s="5"/>
      <c r="DON537" s="5"/>
      <c r="DOO537" s="5"/>
      <c r="DOP537" s="5"/>
      <c r="DOQ537" s="5"/>
      <c r="DOR537" s="5"/>
      <c r="DOS537" s="5"/>
      <c r="DOT537" s="5"/>
      <c r="DOU537" s="5"/>
      <c r="DOV537" s="5"/>
      <c r="DOW537" s="5"/>
      <c r="DOX537" s="5"/>
      <c r="DOY537" s="5"/>
      <c r="DOZ537" s="5"/>
      <c r="DPA537" s="5"/>
      <c r="DPB537" s="5"/>
      <c r="DPC537" s="5"/>
      <c r="DPD537" s="5"/>
      <c r="DPE537" s="5"/>
      <c r="DPF537" s="5"/>
      <c r="DPG537" s="5"/>
      <c r="DPH537" s="5"/>
      <c r="DPI537" s="5"/>
      <c r="DPJ537" s="5"/>
      <c r="DPK537" s="5"/>
      <c r="DPL537" s="5"/>
      <c r="DPM537" s="5"/>
      <c r="DPN537" s="5"/>
      <c r="DPO537" s="5"/>
      <c r="DPP537" s="5"/>
      <c r="DPQ537" s="5"/>
      <c r="DPR537" s="5"/>
      <c r="DPS537" s="5"/>
      <c r="DPT537" s="5"/>
      <c r="DPU537" s="5"/>
      <c r="DPV537" s="5"/>
      <c r="DPW537" s="5"/>
      <c r="DPX537" s="5"/>
      <c r="DPY537" s="5"/>
      <c r="DPZ537" s="5"/>
      <c r="DQA537" s="5"/>
      <c r="DQB537" s="5"/>
      <c r="DQC537" s="5"/>
      <c r="DQD537" s="5"/>
      <c r="DQE537" s="5"/>
      <c r="DQF537" s="5"/>
      <c r="DQG537" s="5"/>
      <c r="DQH537" s="5"/>
      <c r="DQI537" s="5"/>
      <c r="DQJ537" s="5"/>
      <c r="DQK537" s="5"/>
      <c r="DQL537" s="5"/>
      <c r="DQM537" s="5"/>
      <c r="DQN537" s="5"/>
      <c r="DQO537" s="5"/>
      <c r="DQP537" s="5"/>
      <c r="DQQ537" s="5"/>
      <c r="DQR537" s="5"/>
      <c r="DQS537" s="5"/>
      <c r="DQT537" s="5"/>
      <c r="DQU537" s="5"/>
      <c r="DQV537" s="5"/>
      <c r="DQW537" s="5"/>
      <c r="DQX537" s="5"/>
      <c r="DQY537" s="5"/>
      <c r="DQZ537" s="5"/>
      <c r="DRA537" s="5"/>
      <c r="DRB537" s="5"/>
      <c r="DRC537" s="5"/>
      <c r="DRD537" s="5"/>
      <c r="DRE537" s="5"/>
      <c r="DRF537" s="5"/>
      <c r="DRG537" s="5"/>
      <c r="DRH537" s="5"/>
      <c r="DRI537" s="5"/>
      <c r="DRJ537" s="5"/>
      <c r="DRK537" s="5"/>
      <c r="DRL537" s="5"/>
      <c r="DRM537" s="5"/>
      <c r="DRN537" s="5"/>
      <c r="DRO537" s="5"/>
      <c r="DRP537" s="5"/>
      <c r="DRQ537" s="5"/>
      <c r="DRR537" s="5"/>
      <c r="DRS537" s="5"/>
      <c r="DRT537" s="5"/>
      <c r="DRU537" s="5"/>
      <c r="DRV537" s="5"/>
      <c r="DRW537" s="5"/>
      <c r="DRX537" s="5"/>
      <c r="DRY537" s="5"/>
      <c r="DRZ537" s="5"/>
      <c r="DSA537" s="5"/>
      <c r="DSB537" s="5"/>
      <c r="DSC537" s="5"/>
      <c r="DSD537" s="5"/>
      <c r="DSE537" s="5"/>
      <c r="DSF537" s="5"/>
      <c r="DSG537" s="5"/>
      <c r="DSH537" s="5"/>
      <c r="DSI537" s="5"/>
      <c r="DSJ537" s="5"/>
      <c r="DSK537" s="5"/>
      <c r="DSL537" s="5"/>
      <c r="DSM537" s="5"/>
      <c r="DSN537" s="5"/>
      <c r="DSO537" s="5"/>
      <c r="DSP537" s="5"/>
      <c r="DSQ537" s="5"/>
      <c r="DSR537" s="5"/>
      <c r="DSS537" s="5"/>
      <c r="DST537" s="5"/>
      <c r="DSU537" s="5"/>
      <c r="DSV537" s="5"/>
      <c r="DSW537" s="5"/>
      <c r="DSX537" s="5"/>
      <c r="DSY537" s="5"/>
      <c r="DSZ537" s="5"/>
      <c r="DTA537" s="5"/>
      <c r="DTB537" s="5"/>
      <c r="DTC537" s="5"/>
      <c r="DTD537" s="5"/>
      <c r="DTE537" s="5"/>
      <c r="DTF537" s="5"/>
      <c r="DTG537" s="5"/>
      <c r="DTH537" s="5"/>
      <c r="DTI537" s="5"/>
      <c r="DTJ537" s="5"/>
      <c r="DTK537" s="5"/>
      <c r="DTL537" s="5"/>
      <c r="DTM537" s="5"/>
      <c r="DTN537" s="5"/>
      <c r="DTO537" s="5"/>
      <c r="DTP537" s="5"/>
      <c r="DTQ537" s="5"/>
      <c r="DTR537" s="5"/>
      <c r="DTS537" s="5"/>
      <c r="DTT537" s="5"/>
      <c r="DTU537" s="5"/>
      <c r="DTV537" s="5"/>
      <c r="DTW537" s="5"/>
      <c r="DTX537" s="5"/>
      <c r="DTY537" s="5"/>
      <c r="DTZ537" s="5"/>
      <c r="DUA537" s="5"/>
      <c r="DUB537" s="5"/>
      <c r="DUC537" s="5"/>
      <c r="DUD537" s="5"/>
      <c r="DUE537" s="5"/>
      <c r="DUF537" s="5"/>
      <c r="DUG537" s="5"/>
      <c r="DUH537" s="5"/>
      <c r="DUI537" s="5"/>
      <c r="DUJ537" s="5"/>
      <c r="DUK537" s="5"/>
      <c r="DUL537" s="5"/>
      <c r="DUM537" s="5"/>
      <c r="DUN537" s="5"/>
      <c r="DUO537" s="5"/>
      <c r="DUP537" s="5"/>
      <c r="DUQ537" s="5"/>
      <c r="DUR537" s="5"/>
      <c r="DUS537" s="5"/>
      <c r="DUT537" s="5"/>
      <c r="DUU537" s="5"/>
      <c r="DUV537" s="5"/>
      <c r="DUW537" s="5"/>
      <c r="DUX537" s="5"/>
      <c r="DUY537" s="5"/>
      <c r="DUZ537" s="5"/>
      <c r="DVA537" s="5"/>
      <c r="DVB537" s="5"/>
      <c r="DVC537" s="5"/>
      <c r="DVD537" s="5"/>
      <c r="DVE537" s="5"/>
      <c r="DVF537" s="5"/>
      <c r="DVG537" s="5"/>
      <c r="DVH537" s="5"/>
      <c r="DVI537" s="5"/>
      <c r="DVJ537" s="5"/>
      <c r="DVK537" s="5"/>
      <c r="DVL537" s="5"/>
      <c r="DVM537" s="5"/>
      <c r="DVN537" s="5"/>
      <c r="DVO537" s="5"/>
      <c r="DVP537" s="5"/>
      <c r="DVQ537" s="5"/>
      <c r="DVR537" s="5"/>
      <c r="DVS537" s="5"/>
      <c r="DVT537" s="5"/>
      <c r="DVU537" s="5"/>
      <c r="DVV537" s="5"/>
      <c r="DVW537" s="5"/>
      <c r="DVX537" s="5"/>
      <c r="DVY537" s="5"/>
      <c r="DVZ537" s="5"/>
      <c r="DWA537" s="5"/>
      <c r="DWB537" s="5"/>
      <c r="DWC537" s="5"/>
      <c r="DWD537" s="5"/>
      <c r="DWE537" s="5"/>
      <c r="DWF537" s="5"/>
      <c r="DWG537" s="5"/>
      <c r="DWH537" s="5"/>
      <c r="DWI537" s="5"/>
      <c r="DWJ537" s="5"/>
      <c r="DWK537" s="5"/>
      <c r="DWL537" s="5"/>
      <c r="DWM537" s="5"/>
      <c r="DWN537" s="5"/>
      <c r="DWO537" s="5"/>
      <c r="DWP537" s="5"/>
      <c r="DWQ537" s="5"/>
      <c r="DWR537" s="5"/>
      <c r="DWS537" s="5"/>
      <c r="DWT537" s="5"/>
      <c r="DWU537" s="5"/>
      <c r="DWV537" s="5"/>
      <c r="DWW537" s="5"/>
      <c r="DWX537" s="5"/>
      <c r="DWY537" s="5"/>
      <c r="DWZ537" s="5"/>
      <c r="DXA537" s="5"/>
      <c r="DXB537" s="5"/>
      <c r="DXC537" s="5"/>
      <c r="DXD537" s="5"/>
      <c r="DXE537" s="5"/>
      <c r="DXF537" s="5"/>
      <c r="DXG537" s="5"/>
      <c r="DXH537" s="5"/>
      <c r="DXI537" s="5"/>
      <c r="DXJ537" s="5"/>
      <c r="DXK537" s="5"/>
      <c r="DXL537" s="5"/>
      <c r="DXM537" s="5"/>
      <c r="DXN537" s="5"/>
      <c r="DXO537" s="5"/>
      <c r="DXP537" s="5"/>
      <c r="DXQ537" s="5"/>
      <c r="DXR537" s="5"/>
      <c r="DXS537" s="5"/>
      <c r="DXT537" s="5"/>
      <c r="DXU537" s="5"/>
      <c r="DXV537" s="5"/>
      <c r="DXW537" s="5"/>
      <c r="DXX537" s="5"/>
      <c r="DXY537" s="5"/>
      <c r="DXZ537" s="5"/>
      <c r="DYA537" s="5"/>
      <c r="DYB537" s="5"/>
      <c r="DYC537" s="5"/>
      <c r="DYD537" s="5"/>
      <c r="DYE537" s="5"/>
      <c r="DYF537" s="5"/>
      <c r="DYG537" s="5"/>
      <c r="DYH537" s="5"/>
      <c r="DYI537" s="5"/>
      <c r="DYJ537" s="5"/>
      <c r="DYK537" s="5"/>
      <c r="DYL537" s="5"/>
      <c r="DYM537" s="5"/>
      <c r="DYN537" s="5"/>
      <c r="DYO537" s="5"/>
      <c r="DYP537" s="5"/>
      <c r="DYQ537" s="5"/>
      <c r="DYR537" s="5"/>
      <c r="DYS537" s="5"/>
      <c r="DYT537" s="5"/>
      <c r="DYU537" s="5"/>
      <c r="DYV537" s="5"/>
      <c r="DYW537" s="5"/>
      <c r="DYX537" s="5"/>
      <c r="DYY537" s="5"/>
      <c r="DYZ537" s="5"/>
      <c r="DZA537" s="5"/>
      <c r="DZB537" s="5"/>
      <c r="DZC537" s="5"/>
      <c r="DZD537" s="5"/>
      <c r="DZE537" s="5"/>
      <c r="DZF537" s="5"/>
      <c r="DZG537" s="5"/>
      <c r="DZH537" s="5"/>
      <c r="DZI537" s="5"/>
      <c r="DZJ537" s="5"/>
      <c r="DZK537" s="5"/>
      <c r="DZL537" s="5"/>
      <c r="DZM537" s="5"/>
      <c r="DZN537" s="5"/>
      <c r="DZO537" s="5"/>
      <c r="DZP537" s="5"/>
      <c r="DZQ537" s="5"/>
      <c r="DZR537" s="5"/>
      <c r="DZS537" s="5"/>
      <c r="DZT537" s="5"/>
      <c r="DZU537" s="5"/>
      <c r="DZV537" s="5"/>
      <c r="DZW537" s="5"/>
      <c r="DZX537" s="5"/>
      <c r="DZY537" s="5"/>
      <c r="DZZ537" s="5"/>
      <c r="EAA537" s="5"/>
      <c r="EAB537" s="5"/>
      <c r="EAC537" s="5"/>
      <c r="EAD537" s="5"/>
      <c r="EAE537" s="5"/>
      <c r="EAF537" s="5"/>
      <c r="EAG537" s="5"/>
      <c r="EAH537" s="5"/>
      <c r="EAI537" s="5"/>
      <c r="EAJ537" s="5"/>
      <c r="EAK537" s="5"/>
      <c r="EAL537" s="5"/>
      <c r="EAM537" s="5"/>
      <c r="EAN537" s="5"/>
      <c r="EAO537" s="5"/>
      <c r="EAP537" s="5"/>
      <c r="EAQ537" s="5"/>
      <c r="EAR537" s="5"/>
      <c r="EAS537" s="5"/>
      <c r="EAT537" s="5"/>
      <c r="EAU537" s="5"/>
      <c r="EAV537" s="5"/>
      <c r="EAW537" s="5"/>
      <c r="EAX537" s="5"/>
      <c r="EAY537" s="5"/>
      <c r="EAZ537" s="5"/>
      <c r="EBA537" s="5"/>
      <c r="EBB537" s="5"/>
      <c r="EBC537" s="5"/>
      <c r="EBD537" s="5"/>
      <c r="EBE537" s="5"/>
      <c r="EBF537" s="5"/>
      <c r="EBG537" s="5"/>
      <c r="EBH537" s="5"/>
      <c r="EBI537" s="5"/>
      <c r="EBJ537" s="5"/>
      <c r="EBK537" s="5"/>
      <c r="EBL537" s="5"/>
      <c r="EBM537" s="5"/>
      <c r="EBN537" s="5"/>
      <c r="EBO537" s="5"/>
      <c r="EBP537" s="5"/>
      <c r="EBQ537" s="5"/>
      <c r="EBR537" s="5"/>
      <c r="EBS537" s="5"/>
      <c r="EBT537" s="5"/>
      <c r="EBU537" s="5"/>
      <c r="EBV537" s="5"/>
      <c r="EBW537" s="5"/>
      <c r="EBX537" s="5"/>
      <c r="EBY537" s="5"/>
      <c r="EBZ537" s="5"/>
      <c r="ECA537" s="5"/>
      <c r="ECB537" s="5"/>
      <c r="ECC537" s="5"/>
      <c r="ECD537" s="5"/>
      <c r="ECE537" s="5"/>
      <c r="ECF537" s="5"/>
      <c r="ECG537" s="5"/>
      <c r="ECH537" s="5"/>
      <c r="ECI537" s="5"/>
      <c r="ECJ537" s="5"/>
      <c r="ECK537" s="5"/>
      <c r="ECL537" s="5"/>
      <c r="ECM537" s="5"/>
      <c r="ECN537" s="5"/>
      <c r="ECO537" s="5"/>
      <c r="ECP537" s="5"/>
      <c r="ECQ537" s="5"/>
      <c r="ECR537" s="5"/>
      <c r="ECS537" s="5"/>
      <c r="ECT537" s="5"/>
      <c r="ECU537" s="5"/>
      <c r="ECV537" s="5"/>
      <c r="ECW537" s="5"/>
      <c r="ECX537" s="5"/>
      <c r="ECY537" s="5"/>
      <c r="ECZ537" s="5"/>
      <c r="EDA537" s="5"/>
      <c r="EDB537" s="5"/>
      <c r="EDC537" s="5"/>
      <c r="EDD537" s="5"/>
      <c r="EDE537" s="5"/>
      <c r="EDF537" s="5"/>
      <c r="EDG537" s="5"/>
      <c r="EDH537" s="5"/>
      <c r="EDI537" s="5"/>
      <c r="EDJ537" s="5"/>
      <c r="EDK537" s="5"/>
      <c r="EDL537" s="5"/>
      <c r="EDM537" s="5"/>
      <c r="EDN537" s="5"/>
      <c r="EDO537" s="5"/>
      <c r="EDP537" s="5"/>
      <c r="EDQ537" s="5"/>
      <c r="EDR537" s="5"/>
      <c r="EDS537" s="5"/>
      <c r="EDT537" s="5"/>
      <c r="EDU537" s="5"/>
      <c r="EDV537" s="5"/>
      <c r="EDW537" s="5"/>
      <c r="EDX537" s="5"/>
      <c r="EDY537" s="5"/>
      <c r="EDZ537" s="5"/>
      <c r="EEA537" s="5"/>
      <c r="EEB537" s="5"/>
      <c r="EEC537" s="5"/>
      <c r="EED537" s="5"/>
      <c r="EEE537" s="5"/>
      <c r="EEF537" s="5"/>
      <c r="EEG537" s="5"/>
      <c r="EEH537" s="5"/>
      <c r="EEI537" s="5"/>
      <c r="EEJ537" s="5"/>
      <c r="EEK537" s="5"/>
      <c r="EEL537" s="5"/>
      <c r="EEM537" s="5"/>
      <c r="EEN537" s="5"/>
      <c r="EEO537" s="5"/>
      <c r="EEP537" s="5"/>
      <c r="EEQ537" s="5"/>
      <c r="EER537" s="5"/>
      <c r="EES537" s="5"/>
      <c r="EET537" s="5"/>
      <c r="EEU537" s="5"/>
      <c r="EEV537" s="5"/>
      <c r="EEW537" s="5"/>
      <c r="EEX537" s="5"/>
      <c r="EEY537" s="5"/>
      <c r="EEZ537" s="5"/>
      <c r="EFA537" s="5"/>
      <c r="EFB537" s="5"/>
      <c r="EFC537" s="5"/>
      <c r="EFD537" s="5"/>
      <c r="EFE537" s="5"/>
      <c r="EFF537" s="5"/>
      <c r="EFG537" s="5"/>
      <c r="EFH537" s="5"/>
      <c r="EFI537" s="5"/>
      <c r="EFJ537" s="5"/>
      <c r="EFK537" s="5"/>
      <c r="EFL537" s="5"/>
      <c r="EFM537" s="5"/>
      <c r="EFN537" s="5"/>
      <c r="EFO537" s="5"/>
      <c r="EFP537" s="5"/>
      <c r="EFQ537" s="5"/>
      <c r="EFR537" s="5"/>
      <c r="EFS537" s="5"/>
      <c r="EFT537" s="5"/>
      <c r="EFU537" s="5"/>
      <c r="EFV537" s="5"/>
      <c r="EFW537" s="5"/>
      <c r="EFX537" s="5"/>
      <c r="EFY537" s="5"/>
      <c r="EFZ537" s="5"/>
      <c r="EGA537" s="5"/>
      <c r="EGB537" s="5"/>
      <c r="EGC537" s="5"/>
      <c r="EGD537" s="5"/>
      <c r="EGE537" s="5"/>
      <c r="EGF537" s="5"/>
      <c r="EGG537" s="5"/>
      <c r="EGH537" s="5"/>
      <c r="EGI537" s="5"/>
      <c r="EGJ537" s="5"/>
      <c r="EGK537" s="5"/>
      <c r="EGL537" s="5"/>
      <c r="EGM537" s="5"/>
      <c r="EGN537" s="5"/>
      <c r="EGO537" s="5"/>
      <c r="EGP537" s="5"/>
      <c r="EGQ537" s="5"/>
      <c r="EGR537" s="5"/>
      <c r="EGS537" s="5"/>
      <c r="EGT537" s="5"/>
      <c r="EGU537" s="5"/>
      <c r="EGV537" s="5"/>
      <c r="EGW537" s="5"/>
      <c r="EGX537" s="5"/>
      <c r="EGY537" s="5"/>
      <c r="EGZ537" s="5"/>
      <c r="EHA537" s="5"/>
      <c r="EHB537" s="5"/>
      <c r="EHC537" s="5"/>
      <c r="EHD537" s="5"/>
      <c r="EHE537" s="5"/>
      <c r="EHF537" s="5"/>
      <c r="EHG537" s="5"/>
      <c r="EHH537" s="5"/>
      <c r="EHI537" s="5"/>
      <c r="EHJ537" s="5"/>
      <c r="EHK537" s="5"/>
      <c r="EHL537" s="5"/>
      <c r="EHM537" s="5"/>
      <c r="EHN537" s="5"/>
      <c r="EHO537" s="5"/>
      <c r="EHP537" s="5"/>
      <c r="EHQ537" s="5"/>
      <c r="EHR537" s="5"/>
      <c r="EHS537" s="5"/>
      <c r="EHT537" s="5"/>
      <c r="EHU537" s="5"/>
      <c r="EHV537" s="5"/>
      <c r="EHW537" s="5"/>
      <c r="EHX537" s="5"/>
      <c r="EHY537" s="5"/>
      <c r="EHZ537" s="5"/>
      <c r="EIA537" s="5"/>
      <c r="EIB537" s="5"/>
      <c r="EIC537" s="5"/>
      <c r="EID537" s="5"/>
      <c r="EIE537" s="5"/>
      <c r="EIF537" s="5"/>
      <c r="EIG537" s="5"/>
      <c r="EIH537" s="5"/>
      <c r="EII537" s="5"/>
      <c r="EIJ537" s="5"/>
      <c r="EIK537" s="5"/>
      <c r="EIL537" s="5"/>
      <c r="EIM537" s="5"/>
      <c r="EIN537" s="5"/>
      <c r="EIO537" s="5"/>
      <c r="EIP537" s="5"/>
      <c r="EIQ537" s="5"/>
      <c r="EIR537" s="5"/>
      <c r="EIS537" s="5"/>
      <c r="EIT537" s="5"/>
      <c r="EIU537" s="5"/>
      <c r="EIV537" s="5"/>
      <c r="EIW537" s="5"/>
      <c r="EIX537" s="5"/>
      <c r="EIY537" s="5"/>
      <c r="EIZ537" s="5"/>
      <c r="EJA537" s="5"/>
      <c r="EJB537" s="5"/>
      <c r="EJC537" s="5"/>
      <c r="EJD537" s="5"/>
      <c r="EJE537" s="5"/>
      <c r="EJF537" s="5"/>
      <c r="EJG537" s="5"/>
      <c r="EJH537" s="5"/>
      <c r="EJI537" s="5"/>
      <c r="EJJ537" s="5"/>
      <c r="EJK537" s="5"/>
      <c r="EJL537" s="5"/>
      <c r="EJM537" s="5"/>
      <c r="EJN537" s="5"/>
      <c r="EJO537" s="5"/>
      <c r="EJP537" s="5"/>
      <c r="EJQ537" s="5"/>
      <c r="EJR537" s="5"/>
      <c r="EJS537" s="5"/>
      <c r="EJT537" s="5"/>
      <c r="EJU537" s="5"/>
      <c r="EJV537" s="5"/>
      <c r="EJW537" s="5"/>
      <c r="EJX537" s="5"/>
      <c r="EJY537" s="5"/>
      <c r="EJZ537" s="5"/>
      <c r="EKA537" s="5"/>
      <c r="EKB537" s="5"/>
      <c r="EKC537" s="5"/>
      <c r="EKD537" s="5"/>
      <c r="EKE537" s="5"/>
      <c r="EKF537" s="5"/>
      <c r="EKG537" s="5"/>
      <c r="EKH537" s="5"/>
      <c r="EKI537" s="5"/>
      <c r="EKJ537" s="5"/>
      <c r="EKK537" s="5"/>
      <c r="EKL537" s="5"/>
      <c r="EKM537" s="5"/>
      <c r="EKN537" s="5"/>
      <c r="EKO537" s="5"/>
      <c r="EKP537" s="5"/>
      <c r="EKQ537" s="5"/>
      <c r="EKR537" s="5"/>
      <c r="EKS537" s="5"/>
      <c r="EKT537" s="5"/>
      <c r="EKU537" s="5"/>
      <c r="EKV537" s="5"/>
      <c r="EKW537" s="5"/>
      <c r="EKX537" s="5"/>
      <c r="EKY537" s="5"/>
      <c r="EKZ537" s="5"/>
      <c r="ELA537" s="5"/>
      <c r="ELB537" s="5"/>
      <c r="ELC537" s="5"/>
      <c r="ELD537" s="5"/>
      <c r="ELE537" s="5"/>
      <c r="ELF537" s="5"/>
      <c r="ELG537" s="5"/>
      <c r="ELH537" s="5"/>
      <c r="ELI537" s="5"/>
      <c r="ELJ537" s="5"/>
      <c r="ELK537" s="5"/>
      <c r="ELL537" s="5"/>
      <c r="ELM537" s="5"/>
      <c r="ELN537" s="5"/>
      <c r="ELO537" s="5"/>
      <c r="ELP537" s="5"/>
      <c r="ELQ537" s="5"/>
      <c r="ELR537" s="5"/>
      <c r="ELS537" s="5"/>
      <c r="ELT537" s="5"/>
      <c r="ELU537" s="5"/>
      <c r="ELV537" s="5"/>
      <c r="ELW537" s="5"/>
      <c r="ELX537" s="5"/>
      <c r="ELY537" s="5"/>
      <c r="ELZ537" s="5"/>
      <c r="EMA537" s="5"/>
      <c r="EMB537" s="5"/>
      <c r="EMC537" s="5"/>
      <c r="EMD537" s="5"/>
      <c r="EME537" s="5"/>
      <c r="EMF537" s="5"/>
      <c r="EMG537" s="5"/>
      <c r="EMH537" s="5"/>
      <c r="EMI537" s="5"/>
      <c r="EMJ537" s="5"/>
      <c r="EMK537" s="5"/>
      <c r="EML537" s="5"/>
      <c r="EMM537" s="5"/>
      <c r="EMN537" s="5"/>
      <c r="EMO537" s="5"/>
      <c r="EMP537" s="5"/>
      <c r="EMQ537" s="5"/>
      <c r="EMR537" s="5"/>
      <c r="EMS537" s="5"/>
      <c r="EMT537" s="5"/>
      <c r="EMU537" s="5"/>
      <c r="EMV537" s="5"/>
      <c r="EMW537" s="5"/>
      <c r="EMX537" s="5"/>
      <c r="EMY537" s="5"/>
      <c r="EMZ537" s="5"/>
      <c r="ENA537" s="5"/>
      <c r="ENB537" s="5"/>
      <c r="ENC537" s="5"/>
      <c r="END537" s="5"/>
      <c r="ENE537" s="5"/>
      <c r="ENF537" s="5"/>
      <c r="ENG537" s="5"/>
      <c r="ENH537" s="5"/>
      <c r="ENI537" s="5"/>
      <c r="ENJ537" s="5"/>
      <c r="ENK537" s="5"/>
      <c r="ENL537" s="5"/>
      <c r="ENM537" s="5"/>
      <c r="ENN537" s="5"/>
      <c r="ENO537" s="5"/>
      <c r="ENP537" s="5"/>
      <c r="ENQ537" s="5"/>
      <c r="ENR537" s="5"/>
      <c r="ENS537" s="5"/>
      <c r="ENT537" s="5"/>
      <c r="ENU537" s="5"/>
      <c r="ENV537" s="5"/>
      <c r="ENW537" s="5"/>
      <c r="ENX537" s="5"/>
      <c r="ENY537" s="5"/>
      <c r="ENZ537" s="5"/>
      <c r="EOA537" s="5"/>
      <c r="EOB537" s="5"/>
      <c r="EOC537" s="5"/>
      <c r="EOD537" s="5"/>
      <c r="EOE537" s="5"/>
      <c r="EOF537" s="5"/>
      <c r="EOG537" s="5"/>
      <c r="EOH537" s="5"/>
      <c r="EOI537" s="5"/>
      <c r="EOJ537" s="5"/>
      <c r="EOK537" s="5"/>
      <c r="EOL537" s="5"/>
      <c r="EOM537" s="5"/>
      <c r="EON537" s="5"/>
      <c r="EOO537" s="5"/>
      <c r="EOP537" s="5"/>
      <c r="EOQ537" s="5"/>
      <c r="EOR537" s="5"/>
      <c r="EOS537" s="5"/>
      <c r="EOT537" s="5"/>
      <c r="EOU537" s="5"/>
      <c r="EOV537" s="5"/>
      <c r="EOW537" s="5"/>
      <c r="EOX537" s="5"/>
      <c r="EOY537" s="5"/>
      <c r="EOZ537" s="5"/>
      <c r="EPA537" s="5"/>
      <c r="EPB537" s="5"/>
      <c r="EPC537" s="5"/>
      <c r="EPD537" s="5"/>
      <c r="EPE537" s="5"/>
      <c r="EPF537" s="5"/>
      <c r="EPG537" s="5"/>
      <c r="EPH537" s="5"/>
      <c r="EPI537" s="5"/>
      <c r="EPJ537" s="5"/>
      <c r="EPK537" s="5"/>
      <c r="EPL537" s="5"/>
      <c r="EPM537" s="5"/>
      <c r="EPN537" s="5"/>
      <c r="EPO537" s="5"/>
      <c r="EPP537" s="5"/>
      <c r="EPQ537" s="5"/>
      <c r="EPR537" s="5"/>
      <c r="EPS537" s="5"/>
      <c r="EPT537" s="5"/>
      <c r="EPU537" s="5"/>
      <c r="EPV537" s="5"/>
      <c r="EPW537" s="5"/>
      <c r="EPX537" s="5"/>
      <c r="EPY537" s="5"/>
      <c r="EPZ537" s="5"/>
      <c r="EQA537" s="5"/>
      <c r="EQB537" s="5"/>
      <c r="EQC537" s="5"/>
      <c r="EQD537" s="5"/>
      <c r="EQE537" s="5"/>
      <c r="EQF537" s="5"/>
      <c r="EQG537" s="5"/>
      <c r="EQH537" s="5"/>
      <c r="EQI537" s="5"/>
      <c r="EQJ537" s="5"/>
      <c r="EQK537" s="5"/>
      <c r="EQL537" s="5"/>
      <c r="EQM537" s="5"/>
      <c r="EQN537" s="5"/>
      <c r="EQO537" s="5"/>
      <c r="EQP537" s="5"/>
      <c r="EQQ537" s="5"/>
      <c r="EQR537" s="5"/>
      <c r="EQS537" s="5"/>
      <c r="EQT537" s="5"/>
      <c r="EQU537" s="5"/>
      <c r="EQV537" s="5"/>
      <c r="EQW537" s="5"/>
      <c r="EQX537" s="5"/>
      <c r="EQY537" s="5"/>
      <c r="EQZ537" s="5"/>
      <c r="ERA537" s="5"/>
      <c r="ERB537" s="5"/>
      <c r="ERC537" s="5"/>
      <c r="ERD537" s="5"/>
      <c r="ERE537" s="5"/>
      <c r="ERF537" s="5"/>
      <c r="ERG537" s="5"/>
      <c r="ERH537" s="5"/>
      <c r="ERI537" s="5"/>
      <c r="ERJ537" s="5"/>
      <c r="ERK537" s="5"/>
      <c r="ERL537" s="5"/>
      <c r="ERM537" s="5"/>
      <c r="ERN537" s="5"/>
      <c r="ERO537" s="5"/>
      <c r="ERP537" s="5"/>
      <c r="ERQ537" s="5"/>
      <c r="ERR537" s="5"/>
      <c r="ERS537" s="5"/>
      <c r="ERT537" s="5"/>
      <c r="ERU537" s="5"/>
      <c r="ERV537" s="5"/>
      <c r="ERW537" s="5"/>
      <c r="ERX537" s="5"/>
      <c r="ERY537" s="5"/>
      <c r="ERZ537" s="5"/>
      <c r="ESA537" s="5"/>
      <c r="ESB537" s="5"/>
      <c r="ESC537" s="5"/>
      <c r="ESD537" s="5"/>
      <c r="ESE537" s="5"/>
      <c r="ESF537" s="5"/>
      <c r="ESG537" s="5"/>
      <c r="ESH537" s="5"/>
      <c r="ESI537" s="5"/>
      <c r="ESJ537" s="5"/>
      <c r="ESK537" s="5"/>
      <c r="ESL537" s="5"/>
      <c r="ESM537" s="5"/>
      <c r="ESN537" s="5"/>
      <c r="ESO537" s="5"/>
      <c r="ESP537" s="5"/>
      <c r="ESQ537" s="5"/>
      <c r="ESR537" s="5"/>
      <c r="ESS537" s="5"/>
      <c r="EST537" s="5"/>
      <c r="ESU537" s="5"/>
      <c r="ESV537" s="5"/>
      <c r="ESW537" s="5"/>
      <c r="ESX537" s="5"/>
      <c r="ESY537" s="5"/>
      <c r="ESZ537" s="5"/>
      <c r="ETA537" s="5"/>
      <c r="ETB537" s="5"/>
      <c r="ETC537" s="5"/>
      <c r="ETD537" s="5"/>
      <c r="ETE537" s="5"/>
      <c r="ETF537" s="5"/>
      <c r="ETG537" s="5"/>
      <c r="ETH537" s="5"/>
      <c r="ETI537" s="5"/>
      <c r="ETJ537" s="5"/>
      <c r="ETK537" s="5"/>
      <c r="ETL537" s="5"/>
      <c r="ETM537" s="5"/>
      <c r="ETN537" s="5"/>
      <c r="ETO537" s="5"/>
      <c r="ETP537" s="5"/>
      <c r="ETQ537" s="5"/>
      <c r="ETR537" s="5"/>
      <c r="ETS537" s="5"/>
      <c r="ETT537" s="5"/>
      <c r="ETU537" s="5"/>
      <c r="ETV537" s="5"/>
      <c r="ETW537" s="5"/>
      <c r="ETX537" s="5"/>
      <c r="ETY537" s="5"/>
      <c r="ETZ537" s="5"/>
      <c r="EUA537" s="5"/>
      <c r="EUB537" s="5"/>
      <c r="EUC537" s="5"/>
      <c r="EUD537" s="5"/>
      <c r="EUE537" s="5"/>
      <c r="EUF537" s="5"/>
      <c r="EUG537" s="5"/>
      <c r="EUH537" s="5"/>
      <c r="EUI537" s="5"/>
      <c r="EUJ537" s="5"/>
      <c r="EUK537" s="5"/>
      <c r="EUL537" s="5"/>
      <c r="EUM537" s="5"/>
      <c r="EUN537" s="5"/>
      <c r="EUO537" s="5"/>
      <c r="EUP537" s="5"/>
      <c r="EUQ537" s="5"/>
      <c r="EUR537" s="5"/>
      <c r="EUS537" s="5"/>
      <c r="EUT537" s="5"/>
      <c r="EUU537" s="5"/>
      <c r="EUV537" s="5"/>
      <c r="EUW537" s="5"/>
      <c r="EUX537" s="5"/>
      <c r="EUY537" s="5"/>
      <c r="EUZ537" s="5"/>
      <c r="EVA537" s="5"/>
      <c r="EVB537" s="5"/>
      <c r="EVC537" s="5"/>
      <c r="EVD537" s="5"/>
      <c r="EVE537" s="5"/>
      <c r="EVF537" s="5"/>
      <c r="EVG537" s="5"/>
      <c r="EVH537" s="5"/>
      <c r="EVI537" s="5"/>
      <c r="EVJ537" s="5"/>
      <c r="EVK537" s="5"/>
      <c r="EVL537" s="5"/>
      <c r="EVM537" s="5"/>
      <c r="EVN537" s="5"/>
      <c r="EVO537" s="5"/>
      <c r="EVP537" s="5"/>
      <c r="EVQ537" s="5"/>
      <c r="EVR537" s="5"/>
      <c r="EVS537" s="5"/>
      <c r="EVT537" s="5"/>
      <c r="EVU537" s="5"/>
      <c r="EVV537" s="5"/>
      <c r="EVW537" s="5"/>
      <c r="EVX537" s="5"/>
      <c r="EVY537" s="5"/>
      <c r="EVZ537" s="5"/>
      <c r="EWA537" s="5"/>
      <c r="EWB537" s="5"/>
      <c r="EWC537" s="5"/>
      <c r="EWD537" s="5"/>
      <c r="EWE537" s="5"/>
      <c r="EWF537" s="5"/>
      <c r="EWG537" s="5"/>
      <c r="EWH537" s="5"/>
      <c r="EWI537" s="5"/>
      <c r="EWJ537" s="5"/>
      <c r="EWK537" s="5"/>
      <c r="EWL537" s="5"/>
      <c r="EWM537" s="5"/>
      <c r="EWN537" s="5"/>
      <c r="EWO537" s="5"/>
      <c r="EWP537" s="5"/>
      <c r="EWQ537" s="5"/>
      <c r="EWR537" s="5"/>
      <c r="EWS537" s="5"/>
      <c r="EWT537" s="5"/>
      <c r="EWU537" s="5"/>
      <c r="EWV537" s="5"/>
      <c r="EWW537" s="5"/>
      <c r="EWX537" s="5"/>
      <c r="EWY537" s="5"/>
      <c r="EWZ537" s="5"/>
      <c r="EXA537" s="5"/>
      <c r="EXB537" s="5"/>
      <c r="EXC537" s="5"/>
      <c r="EXD537" s="5"/>
      <c r="EXE537" s="5"/>
      <c r="EXF537" s="5"/>
      <c r="EXG537" s="5"/>
      <c r="EXH537" s="5"/>
      <c r="EXI537" s="5"/>
      <c r="EXJ537" s="5"/>
      <c r="EXK537" s="5"/>
      <c r="EXL537" s="5"/>
      <c r="EXM537" s="5"/>
      <c r="EXN537" s="5"/>
      <c r="EXO537" s="5"/>
      <c r="EXP537" s="5"/>
      <c r="EXQ537" s="5"/>
      <c r="EXR537" s="5"/>
      <c r="EXS537" s="5"/>
      <c r="EXT537" s="5"/>
      <c r="EXU537" s="5"/>
      <c r="EXV537" s="5"/>
      <c r="EXW537" s="5"/>
      <c r="EXX537" s="5"/>
      <c r="EXY537" s="5"/>
      <c r="EXZ537" s="5"/>
      <c r="EYA537" s="5"/>
      <c r="EYB537" s="5"/>
      <c r="EYC537" s="5"/>
      <c r="EYD537" s="5"/>
      <c r="EYE537" s="5"/>
      <c r="EYF537" s="5"/>
      <c r="EYG537" s="5"/>
      <c r="EYH537" s="5"/>
      <c r="EYI537" s="5"/>
      <c r="EYJ537" s="5"/>
      <c r="EYK537" s="5"/>
      <c r="EYL537" s="5"/>
      <c r="EYM537" s="5"/>
      <c r="EYN537" s="5"/>
      <c r="EYO537" s="5"/>
      <c r="EYP537" s="5"/>
      <c r="EYQ537" s="5"/>
      <c r="EYR537" s="5"/>
      <c r="EYS537" s="5"/>
      <c r="EYT537" s="5"/>
      <c r="EYU537" s="5"/>
      <c r="EYV537" s="5"/>
      <c r="EYW537" s="5"/>
      <c r="EYX537" s="5"/>
      <c r="EYY537" s="5"/>
      <c r="EYZ537" s="5"/>
      <c r="EZA537" s="5"/>
      <c r="EZB537" s="5"/>
      <c r="EZC537" s="5"/>
      <c r="EZD537" s="5"/>
      <c r="EZE537" s="5"/>
      <c r="EZF537" s="5"/>
      <c r="EZG537" s="5"/>
      <c r="EZH537" s="5"/>
      <c r="EZI537" s="5"/>
      <c r="EZJ537" s="5"/>
      <c r="EZK537" s="5"/>
      <c r="EZL537" s="5"/>
      <c r="EZM537" s="5"/>
      <c r="EZN537" s="5"/>
      <c r="EZO537" s="5"/>
      <c r="EZP537" s="5"/>
      <c r="EZQ537" s="5"/>
      <c r="EZR537" s="5"/>
      <c r="EZS537" s="5"/>
      <c r="EZT537" s="5"/>
      <c r="EZU537" s="5"/>
      <c r="EZV537" s="5"/>
      <c r="EZW537" s="5"/>
      <c r="EZX537" s="5"/>
      <c r="EZY537" s="5"/>
      <c r="EZZ537" s="5"/>
      <c r="FAA537" s="5"/>
      <c r="FAB537" s="5"/>
      <c r="FAC537" s="5"/>
      <c r="FAD537" s="5"/>
      <c r="FAE537" s="5"/>
      <c r="FAF537" s="5"/>
      <c r="FAG537" s="5"/>
      <c r="FAH537" s="5"/>
      <c r="FAI537" s="5"/>
      <c r="FAJ537" s="5"/>
      <c r="FAK537" s="5"/>
      <c r="FAL537" s="5"/>
      <c r="FAM537" s="5"/>
      <c r="FAN537" s="5"/>
      <c r="FAO537" s="5"/>
      <c r="FAP537" s="5"/>
      <c r="FAQ537" s="5"/>
      <c r="FAR537" s="5"/>
      <c r="FAS537" s="5"/>
      <c r="FAT537" s="5"/>
      <c r="FAU537" s="5"/>
      <c r="FAV537" s="5"/>
      <c r="FAW537" s="5"/>
      <c r="FAX537" s="5"/>
      <c r="FAY537" s="5"/>
      <c r="FAZ537" s="5"/>
      <c r="FBA537" s="5"/>
      <c r="FBB537" s="5"/>
      <c r="FBC537" s="5"/>
      <c r="FBD537" s="5"/>
      <c r="FBE537" s="5"/>
      <c r="FBF537" s="5"/>
      <c r="FBG537" s="5"/>
      <c r="FBH537" s="5"/>
      <c r="FBI537" s="5"/>
      <c r="FBJ537" s="5"/>
      <c r="FBK537" s="5"/>
      <c r="FBL537" s="5"/>
      <c r="FBM537" s="5"/>
      <c r="FBN537" s="5"/>
      <c r="FBO537" s="5"/>
      <c r="FBP537" s="5"/>
      <c r="FBQ537" s="5"/>
      <c r="FBR537" s="5"/>
      <c r="FBS537" s="5"/>
      <c r="FBT537" s="5"/>
      <c r="FBU537" s="5"/>
      <c r="FBV537" s="5"/>
      <c r="FBW537" s="5"/>
      <c r="FBX537" s="5"/>
      <c r="FBY537" s="5"/>
      <c r="FBZ537" s="5"/>
      <c r="FCA537" s="5"/>
      <c r="FCB537" s="5"/>
      <c r="FCC537" s="5"/>
      <c r="FCD537" s="5"/>
      <c r="FCE537" s="5"/>
      <c r="FCF537" s="5"/>
      <c r="FCG537" s="5"/>
      <c r="FCH537" s="5"/>
      <c r="FCI537" s="5"/>
      <c r="FCJ537" s="5"/>
      <c r="FCK537" s="5"/>
      <c r="FCL537" s="5"/>
      <c r="FCM537" s="5"/>
      <c r="FCN537" s="5"/>
      <c r="FCO537" s="5"/>
      <c r="FCP537" s="5"/>
      <c r="FCQ537" s="5"/>
      <c r="FCR537" s="5"/>
      <c r="FCS537" s="5"/>
      <c r="FCT537" s="5"/>
      <c r="FCU537" s="5"/>
      <c r="FCV537" s="5"/>
      <c r="FCW537" s="5"/>
      <c r="FCX537" s="5"/>
      <c r="FCY537" s="5"/>
      <c r="FCZ537" s="5"/>
      <c r="FDA537" s="5"/>
      <c r="FDB537" s="5"/>
      <c r="FDC537" s="5"/>
      <c r="FDD537" s="5"/>
      <c r="FDE537" s="5"/>
      <c r="FDF537" s="5"/>
      <c r="FDG537" s="5"/>
      <c r="FDH537" s="5"/>
      <c r="FDI537" s="5"/>
      <c r="FDJ537" s="5"/>
      <c r="FDK537" s="5"/>
      <c r="FDL537" s="5"/>
      <c r="FDM537" s="5"/>
      <c r="FDN537" s="5"/>
      <c r="FDO537" s="5"/>
      <c r="FDP537" s="5"/>
      <c r="FDQ537" s="5"/>
      <c r="FDR537" s="5"/>
      <c r="FDS537" s="5"/>
      <c r="FDT537" s="5"/>
      <c r="FDU537" s="5"/>
      <c r="FDV537" s="5"/>
      <c r="FDW537" s="5"/>
      <c r="FDX537" s="5"/>
      <c r="FDY537" s="5"/>
      <c r="FDZ537" s="5"/>
      <c r="FEA537" s="5"/>
      <c r="FEB537" s="5"/>
      <c r="FEC537" s="5"/>
      <c r="FED537" s="5"/>
      <c r="FEE537" s="5"/>
      <c r="FEF537" s="5"/>
      <c r="FEG537" s="5"/>
      <c r="FEH537" s="5"/>
      <c r="FEI537" s="5"/>
      <c r="FEJ537" s="5"/>
      <c r="FEK537" s="5"/>
      <c r="FEL537" s="5"/>
      <c r="FEM537" s="5"/>
      <c r="FEN537" s="5"/>
      <c r="FEO537" s="5"/>
      <c r="FEP537" s="5"/>
      <c r="FEQ537" s="5"/>
      <c r="FER537" s="5"/>
      <c r="FES537" s="5"/>
      <c r="FET537" s="5"/>
      <c r="FEU537" s="5"/>
      <c r="FEV537" s="5"/>
      <c r="FEW537" s="5"/>
      <c r="FEX537" s="5"/>
      <c r="FEY537" s="5"/>
      <c r="FEZ537" s="5"/>
      <c r="FFA537" s="5"/>
      <c r="FFB537" s="5"/>
      <c r="FFC537" s="5"/>
      <c r="FFD537" s="5"/>
      <c r="FFE537" s="5"/>
      <c r="FFF537" s="5"/>
      <c r="FFG537" s="5"/>
      <c r="FFH537" s="5"/>
      <c r="FFI537" s="5"/>
      <c r="FFJ537" s="5"/>
      <c r="FFK537" s="5"/>
      <c r="FFL537" s="5"/>
      <c r="FFM537" s="5"/>
      <c r="FFN537" s="5"/>
      <c r="FFO537" s="5"/>
      <c r="FFP537" s="5"/>
      <c r="FFQ537" s="5"/>
      <c r="FFR537" s="5"/>
      <c r="FFS537" s="5"/>
      <c r="FFT537" s="5"/>
      <c r="FFU537" s="5"/>
      <c r="FFV537" s="5"/>
      <c r="FFW537" s="5"/>
      <c r="FFX537" s="5"/>
      <c r="FFY537" s="5"/>
      <c r="FFZ537" s="5"/>
      <c r="FGA537" s="5"/>
      <c r="FGB537" s="5"/>
      <c r="FGC537" s="5"/>
      <c r="FGD537" s="5"/>
      <c r="FGE537" s="5"/>
      <c r="FGF537" s="5"/>
      <c r="FGG537" s="5"/>
      <c r="FGH537" s="5"/>
      <c r="FGI537" s="5"/>
      <c r="FGJ537" s="5"/>
      <c r="FGK537" s="5"/>
      <c r="FGL537" s="5"/>
      <c r="FGM537" s="5"/>
      <c r="FGN537" s="5"/>
      <c r="FGO537" s="5"/>
      <c r="FGP537" s="5"/>
      <c r="FGQ537" s="5"/>
      <c r="FGR537" s="5"/>
      <c r="FGS537" s="5"/>
      <c r="FGT537" s="5"/>
      <c r="FGU537" s="5"/>
      <c r="FGV537" s="5"/>
      <c r="FGW537" s="5"/>
      <c r="FGX537" s="5"/>
      <c r="FGY537" s="5"/>
      <c r="FGZ537" s="5"/>
      <c r="FHA537" s="5"/>
      <c r="FHB537" s="5"/>
      <c r="FHC537" s="5"/>
      <c r="FHD537" s="5"/>
      <c r="FHE537" s="5"/>
      <c r="FHF537" s="5"/>
      <c r="FHG537" s="5"/>
      <c r="FHH537" s="5"/>
      <c r="FHI537" s="5"/>
      <c r="FHJ537" s="5"/>
      <c r="FHK537" s="5"/>
      <c r="FHL537" s="5"/>
      <c r="FHM537" s="5"/>
      <c r="FHN537" s="5"/>
      <c r="FHO537" s="5"/>
      <c r="FHP537" s="5"/>
      <c r="FHQ537" s="5"/>
      <c r="FHR537" s="5"/>
      <c r="FHS537" s="5"/>
      <c r="FHT537" s="5"/>
      <c r="FHU537" s="5"/>
      <c r="FHV537" s="5"/>
      <c r="FHW537" s="5"/>
      <c r="FHX537" s="5"/>
      <c r="FHY537" s="5"/>
      <c r="FHZ537" s="5"/>
      <c r="FIA537" s="5"/>
      <c r="FIB537" s="5"/>
      <c r="FIC537" s="5"/>
      <c r="FID537" s="5"/>
      <c r="FIE537" s="5"/>
      <c r="FIF537" s="5"/>
      <c r="FIG537" s="5"/>
      <c r="FIH537" s="5"/>
      <c r="FII537" s="5"/>
      <c r="FIJ537" s="5"/>
      <c r="FIK537" s="5"/>
      <c r="FIL537" s="5"/>
      <c r="FIM537" s="5"/>
      <c r="FIN537" s="5"/>
      <c r="FIO537" s="5"/>
      <c r="FIP537" s="5"/>
      <c r="FIQ537" s="5"/>
      <c r="FIR537" s="5"/>
      <c r="FIS537" s="5"/>
      <c r="FIT537" s="5"/>
      <c r="FIU537" s="5"/>
      <c r="FIV537" s="5"/>
      <c r="FIW537" s="5"/>
      <c r="FIX537" s="5"/>
      <c r="FIY537" s="5"/>
      <c r="FIZ537" s="5"/>
      <c r="FJA537" s="5"/>
      <c r="FJB537" s="5"/>
      <c r="FJC537" s="5"/>
      <c r="FJD537" s="5"/>
      <c r="FJE537" s="5"/>
      <c r="FJF537" s="5"/>
      <c r="FJG537" s="5"/>
      <c r="FJH537" s="5"/>
      <c r="FJI537" s="5"/>
      <c r="FJJ537" s="5"/>
      <c r="FJK537" s="5"/>
      <c r="FJL537" s="5"/>
      <c r="FJM537" s="5"/>
      <c r="FJN537" s="5"/>
      <c r="FJO537" s="5"/>
      <c r="FJP537" s="5"/>
      <c r="FJQ537" s="5"/>
      <c r="FJR537" s="5"/>
      <c r="FJS537" s="5"/>
      <c r="FJT537" s="5"/>
      <c r="FJU537" s="5"/>
      <c r="FJV537" s="5"/>
      <c r="FJW537" s="5"/>
      <c r="FJX537" s="5"/>
      <c r="FJY537" s="5"/>
      <c r="FJZ537" s="5"/>
      <c r="FKA537" s="5"/>
      <c r="FKB537" s="5"/>
      <c r="FKC537" s="5"/>
      <c r="FKD537" s="5"/>
      <c r="FKE537" s="5"/>
      <c r="FKF537" s="5"/>
      <c r="FKG537" s="5"/>
      <c r="FKH537" s="5"/>
      <c r="FKI537" s="5"/>
      <c r="FKJ537" s="5"/>
      <c r="FKK537" s="5"/>
      <c r="FKL537" s="5"/>
      <c r="FKM537" s="5"/>
      <c r="FKN537" s="5"/>
      <c r="FKO537" s="5"/>
      <c r="FKP537" s="5"/>
      <c r="FKQ537" s="5"/>
      <c r="FKR537" s="5"/>
      <c r="FKS537" s="5"/>
      <c r="FKT537" s="5"/>
      <c r="FKU537" s="5"/>
      <c r="FKV537" s="5"/>
      <c r="FKW537" s="5"/>
      <c r="FKX537" s="5"/>
      <c r="FKY537" s="5"/>
      <c r="FKZ537" s="5"/>
      <c r="FLA537" s="5"/>
      <c r="FLB537" s="5"/>
      <c r="FLC537" s="5"/>
      <c r="FLD537" s="5"/>
      <c r="FLE537" s="5"/>
      <c r="FLF537" s="5"/>
      <c r="FLG537" s="5"/>
      <c r="FLH537" s="5"/>
      <c r="FLI537" s="5"/>
      <c r="FLJ537" s="5"/>
      <c r="FLK537" s="5"/>
      <c r="FLL537" s="5"/>
      <c r="FLM537" s="5"/>
      <c r="FLN537" s="5"/>
      <c r="FLO537" s="5"/>
      <c r="FLP537" s="5"/>
      <c r="FLQ537" s="5"/>
      <c r="FLR537" s="5"/>
      <c r="FLS537" s="5"/>
      <c r="FLT537" s="5"/>
      <c r="FLU537" s="5"/>
      <c r="FLV537" s="5"/>
      <c r="FLW537" s="5"/>
      <c r="FLX537" s="5"/>
      <c r="FLY537" s="5"/>
      <c r="FLZ537" s="5"/>
      <c r="FMA537" s="5"/>
      <c r="FMB537" s="5"/>
      <c r="FMC537" s="5"/>
      <c r="FMD537" s="5"/>
      <c r="FME537" s="5"/>
      <c r="FMF537" s="5"/>
      <c r="FMG537" s="5"/>
      <c r="FMH537" s="5"/>
      <c r="FMI537" s="5"/>
      <c r="FMJ537" s="5"/>
      <c r="FMK537" s="5"/>
      <c r="FML537" s="5"/>
      <c r="FMM537" s="5"/>
      <c r="FMN537" s="5"/>
      <c r="FMO537" s="5"/>
      <c r="FMP537" s="5"/>
      <c r="FMQ537" s="5"/>
      <c r="FMR537" s="5"/>
      <c r="FMS537" s="5"/>
      <c r="FMT537" s="5"/>
      <c r="FMU537" s="5"/>
      <c r="FMV537" s="5"/>
      <c r="FMW537" s="5"/>
      <c r="FMX537" s="5"/>
      <c r="FMY537" s="5"/>
      <c r="FMZ537" s="5"/>
      <c r="FNA537" s="5"/>
      <c r="FNB537" s="5"/>
      <c r="FNC537" s="5"/>
      <c r="FND537" s="5"/>
      <c r="FNE537" s="5"/>
      <c r="FNF537" s="5"/>
      <c r="FNG537" s="5"/>
      <c r="FNH537" s="5"/>
      <c r="FNI537" s="5"/>
      <c r="FNJ537" s="5"/>
      <c r="FNK537" s="5"/>
      <c r="FNL537" s="5"/>
      <c r="FNM537" s="5"/>
      <c r="FNN537" s="5"/>
      <c r="FNO537" s="5"/>
      <c r="FNP537" s="5"/>
      <c r="FNQ537" s="5"/>
      <c r="FNR537" s="5"/>
      <c r="FNS537" s="5"/>
      <c r="FNT537" s="5"/>
      <c r="FNU537" s="5"/>
      <c r="FNV537" s="5"/>
      <c r="FNW537" s="5"/>
      <c r="FNX537" s="5"/>
      <c r="FNY537" s="5"/>
      <c r="FNZ537" s="5"/>
      <c r="FOA537" s="5"/>
      <c r="FOB537" s="5"/>
      <c r="FOC537" s="5"/>
      <c r="FOD537" s="5"/>
      <c r="FOE537" s="5"/>
      <c r="FOF537" s="5"/>
      <c r="FOG537" s="5"/>
      <c r="FOH537" s="5"/>
      <c r="FOI537" s="5"/>
      <c r="FOJ537" s="5"/>
      <c r="FOK537" s="5"/>
      <c r="FOL537" s="5"/>
      <c r="FOM537" s="5"/>
      <c r="FON537" s="5"/>
      <c r="FOO537" s="5"/>
      <c r="FOP537" s="5"/>
      <c r="FOQ537" s="5"/>
      <c r="FOR537" s="5"/>
      <c r="FOS537" s="5"/>
      <c r="FOT537" s="5"/>
      <c r="FOU537" s="5"/>
      <c r="FOV537" s="5"/>
      <c r="FOW537" s="5"/>
      <c r="FOX537" s="5"/>
      <c r="FOY537" s="5"/>
      <c r="FOZ537" s="5"/>
      <c r="FPA537" s="5"/>
      <c r="FPB537" s="5"/>
      <c r="FPC537" s="5"/>
      <c r="FPD537" s="5"/>
      <c r="FPE537" s="5"/>
      <c r="FPF537" s="5"/>
      <c r="FPG537" s="5"/>
      <c r="FPH537" s="5"/>
      <c r="FPI537" s="5"/>
      <c r="FPJ537" s="5"/>
      <c r="FPK537" s="5"/>
      <c r="FPL537" s="5"/>
      <c r="FPM537" s="5"/>
      <c r="FPN537" s="5"/>
      <c r="FPO537" s="5"/>
      <c r="FPP537" s="5"/>
      <c r="FPQ537" s="5"/>
      <c r="FPR537" s="5"/>
      <c r="FPS537" s="5"/>
      <c r="FPT537" s="5"/>
      <c r="FPU537" s="5"/>
      <c r="FPV537" s="5"/>
      <c r="FPW537" s="5"/>
      <c r="FPX537" s="5"/>
      <c r="FPY537" s="5"/>
      <c r="FPZ537" s="5"/>
      <c r="FQA537" s="5"/>
      <c r="FQB537" s="5"/>
      <c r="FQC537" s="5"/>
      <c r="FQD537" s="5"/>
      <c r="FQE537" s="5"/>
      <c r="FQF537" s="5"/>
      <c r="FQG537" s="5"/>
      <c r="FQH537" s="5"/>
      <c r="FQI537" s="5"/>
      <c r="FQJ537" s="5"/>
      <c r="FQK537" s="5"/>
      <c r="FQL537" s="5"/>
      <c r="FQM537" s="5"/>
      <c r="FQN537" s="5"/>
      <c r="FQO537" s="5"/>
      <c r="FQP537" s="5"/>
      <c r="FQQ537" s="5"/>
      <c r="FQR537" s="5"/>
      <c r="FQS537" s="5"/>
      <c r="FQT537" s="5"/>
      <c r="FQU537" s="5"/>
      <c r="FQV537" s="5"/>
      <c r="FQW537" s="5"/>
      <c r="FQX537" s="5"/>
      <c r="FQY537" s="5"/>
      <c r="FQZ537" s="5"/>
      <c r="FRA537" s="5"/>
      <c r="FRB537" s="5"/>
      <c r="FRC537" s="5"/>
      <c r="FRD537" s="5"/>
      <c r="FRE537" s="5"/>
      <c r="FRF537" s="5"/>
      <c r="FRG537" s="5"/>
      <c r="FRH537" s="5"/>
      <c r="FRI537" s="5"/>
      <c r="FRJ537" s="5"/>
      <c r="FRK537" s="5"/>
      <c r="FRL537" s="5"/>
      <c r="FRM537" s="5"/>
      <c r="FRN537" s="5"/>
      <c r="FRO537" s="5"/>
      <c r="FRP537" s="5"/>
      <c r="FRQ537" s="5"/>
      <c r="FRR537" s="5"/>
      <c r="FRS537" s="5"/>
      <c r="FRT537" s="5"/>
      <c r="FRU537" s="5"/>
      <c r="FRV537" s="5"/>
      <c r="FRW537" s="5"/>
      <c r="FRX537" s="5"/>
      <c r="FRY537" s="5"/>
      <c r="FRZ537" s="5"/>
      <c r="FSA537" s="5"/>
      <c r="FSB537" s="5"/>
      <c r="FSC537" s="5"/>
      <c r="FSD537" s="5"/>
      <c r="FSE537" s="5"/>
      <c r="FSF537" s="5"/>
      <c r="FSG537" s="5"/>
      <c r="FSH537" s="5"/>
      <c r="FSI537" s="5"/>
      <c r="FSJ537" s="5"/>
      <c r="FSK537" s="5"/>
      <c r="FSL537" s="5"/>
      <c r="FSM537" s="5"/>
      <c r="FSN537" s="5"/>
      <c r="FSO537" s="5"/>
      <c r="FSP537" s="5"/>
      <c r="FSQ537" s="5"/>
      <c r="FSR537" s="5"/>
      <c r="FSS537" s="5"/>
      <c r="FST537" s="5"/>
      <c r="FSU537" s="5"/>
      <c r="FSV537" s="5"/>
      <c r="FSW537" s="5"/>
      <c r="FSX537" s="5"/>
      <c r="FSY537" s="5"/>
      <c r="FSZ537" s="5"/>
      <c r="FTA537" s="5"/>
      <c r="FTB537" s="5"/>
      <c r="FTC537" s="5"/>
      <c r="FTD537" s="5"/>
      <c r="FTE537" s="5"/>
      <c r="FTF537" s="5"/>
      <c r="FTG537" s="5"/>
      <c r="FTH537" s="5"/>
      <c r="FTI537" s="5"/>
      <c r="FTJ537" s="5"/>
      <c r="FTK537" s="5"/>
      <c r="FTL537" s="5"/>
      <c r="FTM537" s="5"/>
      <c r="FTN537" s="5"/>
      <c r="FTO537" s="5"/>
      <c r="FTP537" s="5"/>
      <c r="FTQ537" s="5"/>
      <c r="FTR537" s="5"/>
      <c r="FTS537" s="5"/>
      <c r="FTT537" s="5"/>
      <c r="FTU537" s="5"/>
      <c r="FTV537" s="5"/>
      <c r="FTW537" s="5"/>
      <c r="FTX537" s="5"/>
      <c r="FTY537" s="5"/>
      <c r="FTZ537" s="5"/>
      <c r="FUA537" s="5"/>
      <c r="FUB537" s="5"/>
      <c r="FUC537" s="5"/>
      <c r="FUD537" s="5"/>
      <c r="FUE537" s="5"/>
      <c r="FUF537" s="5"/>
      <c r="FUG537" s="5"/>
      <c r="FUH537" s="5"/>
      <c r="FUI537" s="5"/>
      <c r="FUJ537" s="5"/>
      <c r="FUK537" s="5"/>
      <c r="FUL537" s="5"/>
      <c r="FUM537" s="5"/>
      <c r="FUN537" s="5"/>
      <c r="FUO537" s="5"/>
      <c r="FUP537" s="5"/>
      <c r="FUQ537" s="5"/>
      <c r="FUR537" s="5"/>
      <c r="FUS537" s="5"/>
      <c r="FUT537" s="5"/>
      <c r="FUU537" s="5"/>
      <c r="FUV537" s="5"/>
      <c r="FUW537" s="5"/>
      <c r="FUX537" s="5"/>
      <c r="FUY537" s="5"/>
      <c r="FUZ537" s="5"/>
      <c r="FVA537" s="5"/>
      <c r="FVB537" s="5"/>
      <c r="FVC537" s="5"/>
      <c r="FVD537" s="5"/>
      <c r="FVE537" s="5"/>
      <c r="FVF537" s="5"/>
      <c r="FVG537" s="5"/>
      <c r="FVH537" s="5"/>
      <c r="FVI537" s="5"/>
      <c r="FVJ537" s="5"/>
      <c r="FVK537" s="5"/>
      <c r="FVL537" s="5"/>
      <c r="FVM537" s="5"/>
      <c r="FVN537" s="5"/>
      <c r="FVO537" s="5"/>
      <c r="FVP537" s="5"/>
      <c r="FVQ537" s="5"/>
      <c r="FVR537" s="5"/>
      <c r="FVS537" s="5"/>
      <c r="FVT537" s="5"/>
      <c r="FVU537" s="5"/>
      <c r="FVV537" s="5"/>
      <c r="FVW537" s="5"/>
      <c r="FVX537" s="5"/>
      <c r="FVY537" s="5"/>
      <c r="FVZ537" s="5"/>
      <c r="FWA537" s="5"/>
      <c r="FWB537" s="5"/>
      <c r="FWC537" s="5"/>
      <c r="FWD537" s="5"/>
      <c r="FWE537" s="5"/>
      <c r="FWF537" s="5"/>
      <c r="FWG537" s="5"/>
      <c r="FWH537" s="5"/>
      <c r="FWI537" s="5"/>
      <c r="FWJ537" s="5"/>
      <c r="FWK537" s="5"/>
      <c r="FWL537" s="5"/>
      <c r="FWM537" s="5"/>
      <c r="FWN537" s="5"/>
      <c r="FWO537" s="5"/>
      <c r="FWP537" s="5"/>
      <c r="FWQ537" s="5"/>
      <c r="FWR537" s="5"/>
      <c r="FWS537" s="5"/>
      <c r="FWT537" s="5"/>
      <c r="FWU537" s="5"/>
      <c r="FWV537" s="5"/>
      <c r="FWW537" s="5"/>
      <c r="FWX537" s="5"/>
      <c r="FWY537" s="5"/>
      <c r="FWZ537" s="5"/>
      <c r="FXA537" s="5"/>
      <c r="FXB537" s="5"/>
      <c r="FXC537" s="5"/>
      <c r="FXD537" s="5"/>
      <c r="FXE537" s="5"/>
      <c r="FXF537" s="5"/>
      <c r="FXG537" s="5"/>
      <c r="FXH537" s="5"/>
      <c r="FXI537" s="5"/>
      <c r="FXJ537" s="5"/>
      <c r="FXK537" s="5"/>
      <c r="FXL537" s="5"/>
      <c r="FXM537" s="5"/>
      <c r="FXN537" s="5"/>
      <c r="FXO537" s="5"/>
      <c r="FXP537" s="5"/>
      <c r="FXQ537" s="5"/>
      <c r="FXR537" s="5"/>
      <c r="FXS537" s="5"/>
      <c r="FXT537" s="5"/>
      <c r="FXU537" s="5"/>
      <c r="FXV537" s="5"/>
      <c r="FXW537" s="5"/>
      <c r="FXX537" s="5"/>
      <c r="FXY537" s="5"/>
      <c r="FXZ537" s="5"/>
      <c r="FYA537" s="5"/>
      <c r="FYB537" s="5"/>
      <c r="FYC537" s="5"/>
      <c r="FYD537" s="5"/>
      <c r="FYE537" s="5"/>
      <c r="FYF537" s="5"/>
      <c r="FYG537" s="5"/>
      <c r="FYH537" s="5"/>
      <c r="FYI537" s="5"/>
      <c r="FYJ537" s="5"/>
      <c r="FYK537" s="5"/>
      <c r="FYL537" s="5"/>
      <c r="FYM537" s="5"/>
      <c r="FYN537" s="5"/>
      <c r="FYO537" s="5"/>
      <c r="FYP537" s="5"/>
      <c r="FYQ537" s="5"/>
      <c r="FYR537" s="5"/>
      <c r="FYS537" s="5"/>
      <c r="FYT537" s="5"/>
      <c r="FYU537" s="5"/>
      <c r="FYV537" s="5"/>
      <c r="FYW537" s="5"/>
      <c r="FYX537" s="5"/>
      <c r="FYY537" s="5"/>
      <c r="FYZ537" s="5"/>
      <c r="FZA537" s="5"/>
      <c r="FZB537" s="5"/>
      <c r="FZC537" s="5"/>
      <c r="FZD537" s="5"/>
      <c r="FZE537" s="5"/>
      <c r="FZF537" s="5"/>
      <c r="FZG537" s="5"/>
      <c r="FZH537" s="5"/>
      <c r="FZI537" s="5"/>
      <c r="FZJ537" s="5"/>
      <c r="FZK537" s="5"/>
      <c r="FZL537" s="5"/>
      <c r="FZM537" s="5"/>
      <c r="FZN537" s="5"/>
      <c r="FZO537" s="5"/>
      <c r="FZP537" s="5"/>
      <c r="FZQ537" s="5"/>
      <c r="FZR537" s="5"/>
      <c r="FZS537" s="5"/>
      <c r="FZT537" s="5"/>
      <c r="FZU537" s="5"/>
      <c r="FZV537" s="5"/>
      <c r="FZW537" s="5"/>
      <c r="FZX537" s="5"/>
      <c r="FZY537" s="5"/>
      <c r="FZZ537" s="5"/>
      <c r="GAA537" s="5"/>
      <c r="GAB537" s="5"/>
      <c r="GAC537" s="5"/>
      <c r="GAD537" s="5"/>
      <c r="GAE537" s="5"/>
      <c r="GAF537" s="5"/>
      <c r="GAG537" s="5"/>
      <c r="GAH537" s="5"/>
      <c r="GAI537" s="5"/>
      <c r="GAJ537" s="5"/>
      <c r="GAK537" s="5"/>
      <c r="GAL537" s="5"/>
      <c r="GAM537" s="5"/>
      <c r="GAN537" s="5"/>
      <c r="GAO537" s="5"/>
      <c r="GAP537" s="5"/>
      <c r="GAQ537" s="5"/>
      <c r="GAR537" s="5"/>
      <c r="GAS537" s="5"/>
      <c r="GAT537" s="5"/>
      <c r="GAU537" s="5"/>
      <c r="GAV537" s="5"/>
      <c r="GAW537" s="5"/>
      <c r="GAX537" s="5"/>
      <c r="GAY537" s="5"/>
      <c r="GAZ537" s="5"/>
      <c r="GBA537" s="5"/>
      <c r="GBB537" s="5"/>
      <c r="GBC537" s="5"/>
      <c r="GBD537" s="5"/>
      <c r="GBE537" s="5"/>
      <c r="GBF537" s="5"/>
      <c r="GBG537" s="5"/>
      <c r="GBH537" s="5"/>
      <c r="GBI537" s="5"/>
      <c r="GBJ537" s="5"/>
      <c r="GBK537" s="5"/>
      <c r="GBL537" s="5"/>
      <c r="GBM537" s="5"/>
      <c r="GBN537" s="5"/>
      <c r="GBO537" s="5"/>
      <c r="GBP537" s="5"/>
      <c r="GBQ537" s="5"/>
      <c r="GBR537" s="5"/>
      <c r="GBS537" s="5"/>
      <c r="GBT537" s="5"/>
      <c r="GBU537" s="5"/>
      <c r="GBV537" s="5"/>
      <c r="GBW537" s="5"/>
      <c r="GBX537" s="5"/>
      <c r="GBY537" s="5"/>
      <c r="GBZ537" s="5"/>
      <c r="GCA537" s="5"/>
      <c r="GCB537" s="5"/>
      <c r="GCC537" s="5"/>
      <c r="GCD537" s="5"/>
      <c r="GCE537" s="5"/>
      <c r="GCF537" s="5"/>
      <c r="GCG537" s="5"/>
      <c r="GCH537" s="5"/>
      <c r="GCI537" s="5"/>
      <c r="GCJ537" s="5"/>
      <c r="GCK537" s="5"/>
      <c r="GCL537" s="5"/>
      <c r="GCM537" s="5"/>
      <c r="GCN537" s="5"/>
      <c r="GCO537" s="5"/>
      <c r="GCP537" s="5"/>
      <c r="GCQ537" s="5"/>
      <c r="GCR537" s="5"/>
      <c r="GCS537" s="5"/>
      <c r="GCT537" s="5"/>
      <c r="GCU537" s="5"/>
      <c r="GCV537" s="5"/>
      <c r="GCW537" s="5"/>
      <c r="GCX537" s="5"/>
      <c r="GCY537" s="5"/>
      <c r="GCZ537" s="5"/>
      <c r="GDA537" s="5"/>
      <c r="GDB537" s="5"/>
      <c r="GDC537" s="5"/>
      <c r="GDD537" s="5"/>
      <c r="GDE537" s="5"/>
      <c r="GDF537" s="5"/>
      <c r="GDG537" s="5"/>
      <c r="GDH537" s="5"/>
      <c r="GDI537" s="5"/>
      <c r="GDJ537" s="5"/>
      <c r="GDK537" s="5"/>
      <c r="GDL537" s="5"/>
      <c r="GDM537" s="5"/>
      <c r="GDN537" s="5"/>
      <c r="GDO537" s="5"/>
      <c r="GDP537" s="5"/>
      <c r="GDQ537" s="5"/>
      <c r="GDR537" s="5"/>
      <c r="GDS537" s="5"/>
      <c r="GDT537" s="5"/>
      <c r="GDU537" s="5"/>
      <c r="GDV537" s="5"/>
      <c r="GDW537" s="5"/>
      <c r="GDX537" s="5"/>
      <c r="GDY537" s="5"/>
      <c r="GDZ537" s="5"/>
      <c r="GEA537" s="5"/>
      <c r="GEB537" s="5"/>
      <c r="GEC537" s="5"/>
      <c r="GED537" s="5"/>
      <c r="GEE537" s="5"/>
      <c r="GEF537" s="5"/>
      <c r="GEG537" s="5"/>
      <c r="GEH537" s="5"/>
      <c r="GEI537" s="5"/>
      <c r="GEJ537" s="5"/>
      <c r="GEK537" s="5"/>
      <c r="GEL537" s="5"/>
      <c r="GEM537" s="5"/>
      <c r="GEN537" s="5"/>
      <c r="GEO537" s="5"/>
      <c r="GEP537" s="5"/>
      <c r="GEQ537" s="5"/>
      <c r="GER537" s="5"/>
      <c r="GES537" s="5"/>
      <c r="GET537" s="5"/>
      <c r="GEU537" s="5"/>
      <c r="GEV537" s="5"/>
      <c r="GEW537" s="5"/>
      <c r="GEX537" s="5"/>
      <c r="GEY537" s="5"/>
      <c r="GEZ537" s="5"/>
      <c r="GFA537" s="5"/>
      <c r="GFB537" s="5"/>
      <c r="GFC537" s="5"/>
      <c r="GFD537" s="5"/>
      <c r="GFE537" s="5"/>
      <c r="GFF537" s="5"/>
      <c r="GFG537" s="5"/>
      <c r="GFH537" s="5"/>
      <c r="GFI537" s="5"/>
      <c r="GFJ537" s="5"/>
      <c r="GFK537" s="5"/>
      <c r="GFL537" s="5"/>
      <c r="GFM537" s="5"/>
      <c r="GFN537" s="5"/>
      <c r="GFO537" s="5"/>
      <c r="GFP537" s="5"/>
      <c r="GFQ537" s="5"/>
      <c r="GFR537" s="5"/>
      <c r="GFS537" s="5"/>
      <c r="GFT537" s="5"/>
      <c r="GFU537" s="5"/>
      <c r="GFV537" s="5"/>
      <c r="GFW537" s="5"/>
      <c r="GFX537" s="5"/>
      <c r="GFY537" s="5"/>
      <c r="GFZ537" s="5"/>
      <c r="GGA537" s="5"/>
      <c r="GGB537" s="5"/>
      <c r="GGC537" s="5"/>
      <c r="GGD537" s="5"/>
      <c r="GGE537" s="5"/>
      <c r="GGF537" s="5"/>
      <c r="GGG537" s="5"/>
      <c r="GGH537" s="5"/>
      <c r="GGI537" s="5"/>
      <c r="GGJ537" s="5"/>
      <c r="GGK537" s="5"/>
      <c r="GGL537" s="5"/>
      <c r="GGM537" s="5"/>
      <c r="GGN537" s="5"/>
      <c r="GGO537" s="5"/>
      <c r="GGP537" s="5"/>
      <c r="GGQ537" s="5"/>
      <c r="GGR537" s="5"/>
      <c r="GGS537" s="5"/>
      <c r="GGT537" s="5"/>
      <c r="GGU537" s="5"/>
      <c r="GGV537" s="5"/>
      <c r="GGW537" s="5"/>
      <c r="GGX537" s="5"/>
      <c r="GGY537" s="5"/>
      <c r="GGZ537" s="5"/>
      <c r="GHA537" s="5"/>
      <c r="GHB537" s="5"/>
      <c r="GHC537" s="5"/>
      <c r="GHD537" s="5"/>
      <c r="GHE537" s="5"/>
      <c r="GHF537" s="5"/>
      <c r="GHG537" s="5"/>
      <c r="GHH537" s="5"/>
      <c r="GHI537" s="5"/>
      <c r="GHJ537" s="5"/>
      <c r="GHK537" s="5"/>
      <c r="GHL537" s="5"/>
      <c r="GHM537" s="5"/>
      <c r="GHN537" s="5"/>
      <c r="GHO537" s="5"/>
      <c r="GHP537" s="5"/>
      <c r="GHQ537" s="5"/>
      <c r="GHR537" s="5"/>
      <c r="GHS537" s="5"/>
      <c r="GHT537" s="5"/>
      <c r="GHU537" s="5"/>
      <c r="GHV537" s="5"/>
      <c r="GHW537" s="5"/>
      <c r="GHX537" s="5"/>
      <c r="GHY537" s="5"/>
      <c r="GHZ537" s="5"/>
      <c r="GIA537" s="5"/>
      <c r="GIB537" s="5"/>
      <c r="GIC537" s="5"/>
      <c r="GID537" s="5"/>
      <c r="GIE537" s="5"/>
      <c r="GIF537" s="5"/>
      <c r="GIG537" s="5"/>
      <c r="GIH537" s="5"/>
      <c r="GII537" s="5"/>
      <c r="GIJ537" s="5"/>
      <c r="GIK537" s="5"/>
      <c r="GIL537" s="5"/>
      <c r="GIM537" s="5"/>
      <c r="GIN537" s="5"/>
      <c r="GIO537" s="5"/>
      <c r="GIP537" s="5"/>
      <c r="GIQ537" s="5"/>
      <c r="GIR537" s="5"/>
      <c r="GIS537" s="5"/>
      <c r="GIT537" s="5"/>
      <c r="GIU537" s="5"/>
      <c r="GIV537" s="5"/>
      <c r="GIW537" s="5"/>
      <c r="GIX537" s="5"/>
      <c r="GIY537" s="5"/>
      <c r="GIZ537" s="5"/>
      <c r="GJA537" s="5"/>
      <c r="GJB537" s="5"/>
      <c r="GJC537" s="5"/>
      <c r="GJD537" s="5"/>
      <c r="GJE537" s="5"/>
      <c r="GJF537" s="5"/>
      <c r="GJG537" s="5"/>
      <c r="GJH537" s="5"/>
      <c r="GJI537" s="5"/>
      <c r="GJJ537" s="5"/>
      <c r="GJK537" s="5"/>
      <c r="GJL537" s="5"/>
      <c r="GJM537" s="5"/>
      <c r="GJN537" s="5"/>
      <c r="GJO537" s="5"/>
      <c r="GJP537" s="5"/>
      <c r="GJQ537" s="5"/>
      <c r="GJR537" s="5"/>
      <c r="GJS537" s="5"/>
      <c r="GJT537" s="5"/>
      <c r="GJU537" s="5"/>
      <c r="GJV537" s="5"/>
      <c r="GJW537" s="5"/>
      <c r="GJX537" s="5"/>
      <c r="GJY537" s="5"/>
      <c r="GJZ537" s="5"/>
      <c r="GKA537" s="5"/>
      <c r="GKB537" s="5"/>
      <c r="GKC537" s="5"/>
      <c r="GKD537" s="5"/>
      <c r="GKE537" s="5"/>
      <c r="GKF537" s="5"/>
      <c r="GKG537" s="5"/>
      <c r="GKH537" s="5"/>
      <c r="GKI537" s="5"/>
      <c r="GKJ537" s="5"/>
      <c r="GKK537" s="5"/>
      <c r="GKL537" s="5"/>
      <c r="GKM537" s="5"/>
      <c r="GKN537" s="5"/>
      <c r="GKO537" s="5"/>
      <c r="GKP537" s="5"/>
      <c r="GKQ537" s="5"/>
      <c r="GKR537" s="5"/>
      <c r="GKS537" s="5"/>
      <c r="GKT537" s="5"/>
      <c r="GKU537" s="5"/>
      <c r="GKV537" s="5"/>
      <c r="GKW537" s="5"/>
      <c r="GKX537" s="5"/>
      <c r="GKY537" s="5"/>
      <c r="GKZ537" s="5"/>
      <c r="GLA537" s="5"/>
      <c r="GLB537" s="5"/>
      <c r="GLC537" s="5"/>
      <c r="GLD537" s="5"/>
      <c r="GLE537" s="5"/>
      <c r="GLF537" s="5"/>
      <c r="GLG537" s="5"/>
      <c r="GLH537" s="5"/>
      <c r="GLI537" s="5"/>
      <c r="GLJ537" s="5"/>
      <c r="GLK537" s="5"/>
      <c r="GLL537" s="5"/>
      <c r="GLM537" s="5"/>
      <c r="GLN537" s="5"/>
      <c r="GLO537" s="5"/>
      <c r="GLP537" s="5"/>
      <c r="GLQ537" s="5"/>
      <c r="GLR537" s="5"/>
      <c r="GLS537" s="5"/>
      <c r="GLT537" s="5"/>
      <c r="GLU537" s="5"/>
      <c r="GLV537" s="5"/>
      <c r="GLW537" s="5"/>
      <c r="GLX537" s="5"/>
      <c r="GLY537" s="5"/>
      <c r="GLZ537" s="5"/>
      <c r="GMA537" s="5"/>
      <c r="GMB537" s="5"/>
      <c r="GMC537" s="5"/>
      <c r="GMD537" s="5"/>
      <c r="GME537" s="5"/>
      <c r="GMF537" s="5"/>
      <c r="GMG537" s="5"/>
      <c r="GMH537" s="5"/>
      <c r="GMI537" s="5"/>
      <c r="GMJ537" s="5"/>
      <c r="GMK537" s="5"/>
      <c r="GML537" s="5"/>
      <c r="GMM537" s="5"/>
      <c r="GMN537" s="5"/>
      <c r="GMO537" s="5"/>
      <c r="GMP537" s="5"/>
      <c r="GMQ537" s="5"/>
      <c r="GMR537" s="5"/>
      <c r="GMS537" s="5"/>
      <c r="GMT537" s="5"/>
      <c r="GMU537" s="5"/>
      <c r="GMV537" s="5"/>
      <c r="GMW537" s="5"/>
      <c r="GMX537" s="5"/>
      <c r="GMY537" s="5"/>
      <c r="GMZ537" s="5"/>
      <c r="GNA537" s="5"/>
      <c r="GNB537" s="5"/>
      <c r="GNC537" s="5"/>
      <c r="GND537" s="5"/>
      <c r="GNE537" s="5"/>
      <c r="GNF537" s="5"/>
      <c r="GNG537" s="5"/>
      <c r="GNH537" s="5"/>
      <c r="GNI537" s="5"/>
      <c r="GNJ537" s="5"/>
      <c r="GNK537" s="5"/>
      <c r="GNL537" s="5"/>
      <c r="GNM537" s="5"/>
      <c r="GNN537" s="5"/>
      <c r="GNO537" s="5"/>
      <c r="GNP537" s="5"/>
      <c r="GNQ537" s="5"/>
      <c r="GNR537" s="5"/>
      <c r="GNS537" s="5"/>
      <c r="GNT537" s="5"/>
      <c r="GNU537" s="5"/>
      <c r="GNV537" s="5"/>
      <c r="GNW537" s="5"/>
      <c r="GNX537" s="5"/>
      <c r="GNY537" s="5"/>
      <c r="GNZ537" s="5"/>
      <c r="GOA537" s="5"/>
      <c r="GOB537" s="5"/>
      <c r="GOC537" s="5"/>
      <c r="GOD537" s="5"/>
      <c r="GOE537" s="5"/>
      <c r="GOF537" s="5"/>
      <c r="GOG537" s="5"/>
      <c r="GOH537" s="5"/>
      <c r="GOI537" s="5"/>
      <c r="GOJ537" s="5"/>
      <c r="GOK537" s="5"/>
      <c r="GOL537" s="5"/>
      <c r="GOM537" s="5"/>
      <c r="GON537" s="5"/>
      <c r="GOO537" s="5"/>
      <c r="GOP537" s="5"/>
      <c r="GOQ537" s="5"/>
      <c r="GOR537" s="5"/>
      <c r="GOS537" s="5"/>
      <c r="GOT537" s="5"/>
      <c r="GOU537" s="5"/>
      <c r="GOV537" s="5"/>
      <c r="GOW537" s="5"/>
      <c r="GOX537" s="5"/>
      <c r="GOY537" s="5"/>
      <c r="GOZ537" s="5"/>
      <c r="GPA537" s="5"/>
      <c r="GPB537" s="5"/>
      <c r="GPC537" s="5"/>
      <c r="GPD537" s="5"/>
      <c r="GPE537" s="5"/>
      <c r="GPF537" s="5"/>
      <c r="GPG537" s="5"/>
      <c r="GPH537" s="5"/>
      <c r="GPI537" s="5"/>
      <c r="GPJ537" s="5"/>
      <c r="GPK537" s="5"/>
      <c r="GPL537" s="5"/>
      <c r="GPM537" s="5"/>
      <c r="GPN537" s="5"/>
      <c r="GPO537" s="5"/>
      <c r="GPP537" s="5"/>
      <c r="GPQ537" s="5"/>
      <c r="GPR537" s="5"/>
      <c r="GPS537" s="5"/>
      <c r="GPT537" s="5"/>
      <c r="GPU537" s="5"/>
      <c r="GPV537" s="5"/>
      <c r="GPW537" s="5"/>
      <c r="GPX537" s="5"/>
      <c r="GPY537" s="5"/>
      <c r="GPZ537" s="5"/>
      <c r="GQA537" s="5"/>
      <c r="GQB537" s="5"/>
      <c r="GQC537" s="5"/>
      <c r="GQD537" s="5"/>
      <c r="GQE537" s="5"/>
      <c r="GQF537" s="5"/>
      <c r="GQG537" s="5"/>
      <c r="GQH537" s="5"/>
      <c r="GQI537" s="5"/>
      <c r="GQJ537" s="5"/>
      <c r="GQK537" s="5"/>
      <c r="GQL537" s="5"/>
      <c r="GQM537" s="5"/>
      <c r="GQN537" s="5"/>
      <c r="GQO537" s="5"/>
      <c r="GQP537" s="5"/>
      <c r="GQQ537" s="5"/>
      <c r="GQR537" s="5"/>
      <c r="GQS537" s="5"/>
      <c r="GQT537" s="5"/>
      <c r="GQU537" s="5"/>
      <c r="GQV537" s="5"/>
      <c r="GQW537" s="5"/>
      <c r="GQX537" s="5"/>
      <c r="GQY537" s="5"/>
      <c r="GQZ537" s="5"/>
      <c r="GRA537" s="5"/>
      <c r="GRB537" s="5"/>
      <c r="GRC537" s="5"/>
      <c r="GRD537" s="5"/>
      <c r="GRE537" s="5"/>
      <c r="GRF537" s="5"/>
      <c r="GRG537" s="5"/>
      <c r="GRH537" s="5"/>
      <c r="GRI537" s="5"/>
      <c r="GRJ537" s="5"/>
      <c r="GRK537" s="5"/>
      <c r="GRL537" s="5"/>
      <c r="GRM537" s="5"/>
      <c r="GRN537" s="5"/>
      <c r="GRO537" s="5"/>
      <c r="GRP537" s="5"/>
      <c r="GRQ537" s="5"/>
      <c r="GRR537" s="5"/>
      <c r="GRS537" s="5"/>
      <c r="GRT537" s="5"/>
      <c r="GRU537" s="5"/>
      <c r="GRV537" s="5"/>
      <c r="GRW537" s="5"/>
      <c r="GRX537" s="5"/>
      <c r="GRY537" s="5"/>
      <c r="GRZ537" s="5"/>
      <c r="GSA537" s="5"/>
      <c r="GSB537" s="5"/>
      <c r="GSC537" s="5"/>
      <c r="GSD537" s="5"/>
      <c r="GSE537" s="5"/>
      <c r="GSF537" s="5"/>
      <c r="GSG537" s="5"/>
      <c r="GSH537" s="5"/>
      <c r="GSI537" s="5"/>
      <c r="GSJ537" s="5"/>
      <c r="GSK537" s="5"/>
      <c r="GSL537" s="5"/>
      <c r="GSM537" s="5"/>
      <c r="GSN537" s="5"/>
      <c r="GSO537" s="5"/>
      <c r="GSP537" s="5"/>
      <c r="GSQ537" s="5"/>
      <c r="GSR537" s="5"/>
      <c r="GSS537" s="5"/>
      <c r="GST537" s="5"/>
      <c r="GSU537" s="5"/>
      <c r="GSV537" s="5"/>
      <c r="GSW537" s="5"/>
      <c r="GSX537" s="5"/>
      <c r="GSY537" s="5"/>
      <c r="GSZ537" s="5"/>
      <c r="GTA537" s="5"/>
      <c r="GTB537" s="5"/>
      <c r="GTC537" s="5"/>
      <c r="GTD537" s="5"/>
      <c r="GTE537" s="5"/>
      <c r="GTF537" s="5"/>
      <c r="GTG537" s="5"/>
      <c r="GTH537" s="5"/>
      <c r="GTI537" s="5"/>
      <c r="GTJ537" s="5"/>
      <c r="GTK537" s="5"/>
      <c r="GTL537" s="5"/>
      <c r="GTM537" s="5"/>
      <c r="GTN537" s="5"/>
      <c r="GTO537" s="5"/>
      <c r="GTP537" s="5"/>
      <c r="GTQ537" s="5"/>
      <c r="GTR537" s="5"/>
      <c r="GTS537" s="5"/>
      <c r="GTT537" s="5"/>
      <c r="GTU537" s="5"/>
      <c r="GTV537" s="5"/>
      <c r="GTW537" s="5"/>
      <c r="GTX537" s="5"/>
      <c r="GTY537" s="5"/>
      <c r="GTZ537" s="5"/>
      <c r="GUA537" s="5"/>
      <c r="GUB537" s="5"/>
      <c r="GUC537" s="5"/>
      <c r="GUD537" s="5"/>
      <c r="GUE537" s="5"/>
      <c r="GUF537" s="5"/>
      <c r="GUG537" s="5"/>
      <c r="GUH537" s="5"/>
      <c r="GUI537" s="5"/>
      <c r="GUJ537" s="5"/>
      <c r="GUK537" s="5"/>
      <c r="GUL537" s="5"/>
      <c r="GUM537" s="5"/>
      <c r="GUN537" s="5"/>
      <c r="GUO537" s="5"/>
      <c r="GUP537" s="5"/>
      <c r="GUQ537" s="5"/>
      <c r="GUR537" s="5"/>
      <c r="GUS537" s="5"/>
      <c r="GUT537" s="5"/>
      <c r="GUU537" s="5"/>
      <c r="GUV537" s="5"/>
      <c r="GUW537" s="5"/>
      <c r="GUX537" s="5"/>
      <c r="GUY537" s="5"/>
      <c r="GUZ537" s="5"/>
      <c r="GVA537" s="5"/>
      <c r="GVB537" s="5"/>
      <c r="GVC537" s="5"/>
      <c r="GVD537" s="5"/>
      <c r="GVE537" s="5"/>
      <c r="GVF537" s="5"/>
      <c r="GVG537" s="5"/>
      <c r="GVH537" s="5"/>
      <c r="GVI537" s="5"/>
      <c r="GVJ537" s="5"/>
      <c r="GVK537" s="5"/>
      <c r="GVL537" s="5"/>
      <c r="GVM537" s="5"/>
      <c r="GVN537" s="5"/>
      <c r="GVO537" s="5"/>
      <c r="GVP537" s="5"/>
      <c r="GVQ537" s="5"/>
      <c r="GVR537" s="5"/>
      <c r="GVS537" s="5"/>
      <c r="GVT537" s="5"/>
      <c r="GVU537" s="5"/>
      <c r="GVV537" s="5"/>
      <c r="GVW537" s="5"/>
      <c r="GVX537" s="5"/>
      <c r="GVY537" s="5"/>
      <c r="GVZ537" s="5"/>
      <c r="GWA537" s="5"/>
      <c r="GWB537" s="5"/>
      <c r="GWC537" s="5"/>
      <c r="GWD537" s="5"/>
      <c r="GWE537" s="5"/>
      <c r="GWF537" s="5"/>
      <c r="GWG537" s="5"/>
      <c r="GWH537" s="5"/>
      <c r="GWI537" s="5"/>
      <c r="GWJ537" s="5"/>
      <c r="GWK537" s="5"/>
      <c r="GWL537" s="5"/>
      <c r="GWM537" s="5"/>
      <c r="GWN537" s="5"/>
      <c r="GWO537" s="5"/>
      <c r="GWP537" s="5"/>
      <c r="GWQ537" s="5"/>
      <c r="GWR537" s="5"/>
      <c r="GWS537" s="5"/>
      <c r="GWT537" s="5"/>
      <c r="GWU537" s="5"/>
      <c r="GWV537" s="5"/>
      <c r="GWW537" s="5"/>
      <c r="GWX537" s="5"/>
      <c r="GWY537" s="5"/>
      <c r="GWZ537" s="5"/>
      <c r="GXA537" s="5"/>
      <c r="GXB537" s="5"/>
      <c r="GXC537" s="5"/>
      <c r="GXD537" s="5"/>
      <c r="GXE537" s="5"/>
      <c r="GXF537" s="5"/>
      <c r="GXG537" s="5"/>
      <c r="GXH537" s="5"/>
      <c r="GXI537" s="5"/>
      <c r="GXJ537" s="5"/>
      <c r="GXK537" s="5"/>
      <c r="GXL537" s="5"/>
      <c r="GXM537" s="5"/>
      <c r="GXN537" s="5"/>
      <c r="GXO537" s="5"/>
      <c r="GXP537" s="5"/>
      <c r="GXQ537" s="5"/>
      <c r="GXR537" s="5"/>
      <c r="GXS537" s="5"/>
      <c r="GXT537" s="5"/>
      <c r="GXU537" s="5"/>
      <c r="GXV537" s="5"/>
      <c r="GXW537" s="5"/>
      <c r="GXX537" s="5"/>
      <c r="GXY537" s="5"/>
      <c r="GXZ537" s="5"/>
      <c r="GYA537" s="5"/>
      <c r="GYB537" s="5"/>
      <c r="GYC537" s="5"/>
      <c r="GYD537" s="5"/>
      <c r="GYE537" s="5"/>
      <c r="GYF537" s="5"/>
      <c r="GYG537" s="5"/>
      <c r="GYH537" s="5"/>
      <c r="GYI537" s="5"/>
      <c r="GYJ537" s="5"/>
      <c r="GYK537" s="5"/>
      <c r="GYL537" s="5"/>
      <c r="GYM537" s="5"/>
      <c r="GYN537" s="5"/>
      <c r="GYO537" s="5"/>
      <c r="GYP537" s="5"/>
      <c r="GYQ537" s="5"/>
      <c r="GYR537" s="5"/>
      <c r="GYS537" s="5"/>
      <c r="GYT537" s="5"/>
      <c r="GYU537" s="5"/>
      <c r="GYV537" s="5"/>
      <c r="GYW537" s="5"/>
      <c r="GYX537" s="5"/>
      <c r="GYY537" s="5"/>
      <c r="GYZ537" s="5"/>
      <c r="GZA537" s="5"/>
      <c r="GZB537" s="5"/>
      <c r="GZC537" s="5"/>
      <c r="GZD537" s="5"/>
      <c r="GZE537" s="5"/>
      <c r="GZF537" s="5"/>
      <c r="GZG537" s="5"/>
      <c r="GZH537" s="5"/>
      <c r="GZI537" s="5"/>
      <c r="GZJ537" s="5"/>
      <c r="GZK537" s="5"/>
      <c r="GZL537" s="5"/>
      <c r="GZM537" s="5"/>
      <c r="GZN537" s="5"/>
      <c r="GZO537" s="5"/>
      <c r="GZP537" s="5"/>
      <c r="GZQ537" s="5"/>
      <c r="GZR537" s="5"/>
      <c r="GZS537" s="5"/>
      <c r="GZT537" s="5"/>
      <c r="GZU537" s="5"/>
      <c r="GZV537" s="5"/>
      <c r="GZW537" s="5"/>
      <c r="GZX537" s="5"/>
      <c r="GZY537" s="5"/>
      <c r="GZZ537" s="5"/>
      <c r="HAA537" s="5"/>
      <c r="HAB537" s="5"/>
      <c r="HAC537" s="5"/>
      <c r="HAD537" s="5"/>
      <c r="HAE537" s="5"/>
      <c r="HAF537" s="5"/>
      <c r="HAG537" s="5"/>
      <c r="HAH537" s="5"/>
      <c r="HAI537" s="5"/>
      <c r="HAJ537" s="5"/>
      <c r="HAK537" s="5"/>
      <c r="HAL537" s="5"/>
      <c r="HAM537" s="5"/>
      <c r="HAN537" s="5"/>
      <c r="HAO537" s="5"/>
      <c r="HAP537" s="5"/>
      <c r="HAQ537" s="5"/>
      <c r="HAR537" s="5"/>
      <c r="HAS537" s="5"/>
      <c r="HAT537" s="5"/>
      <c r="HAU537" s="5"/>
      <c r="HAV537" s="5"/>
      <c r="HAW537" s="5"/>
      <c r="HAX537" s="5"/>
      <c r="HAY537" s="5"/>
      <c r="HAZ537" s="5"/>
      <c r="HBA537" s="5"/>
      <c r="HBB537" s="5"/>
      <c r="HBC537" s="5"/>
      <c r="HBD537" s="5"/>
      <c r="HBE537" s="5"/>
      <c r="HBF537" s="5"/>
      <c r="HBG537" s="5"/>
      <c r="HBH537" s="5"/>
      <c r="HBI537" s="5"/>
      <c r="HBJ537" s="5"/>
      <c r="HBK537" s="5"/>
      <c r="HBL537" s="5"/>
      <c r="HBM537" s="5"/>
      <c r="HBN537" s="5"/>
      <c r="HBO537" s="5"/>
      <c r="HBP537" s="5"/>
      <c r="HBQ537" s="5"/>
      <c r="HBR537" s="5"/>
      <c r="HBS537" s="5"/>
      <c r="HBT537" s="5"/>
      <c r="HBU537" s="5"/>
      <c r="HBV537" s="5"/>
      <c r="HBW537" s="5"/>
      <c r="HBX537" s="5"/>
      <c r="HBY537" s="5"/>
      <c r="HBZ537" s="5"/>
      <c r="HCA537" s="5"/>
      <c r="HCB537" s="5"/>
      <c r="HCC537" s="5"/>
      <c r="HCD537" s="5"/>
      <c r="HCE537" s="5"/>
      <c r="HCF537" s="5"/>
      <c r="HCG537" s="5"/>
      <c r="HCH537" s="5"/>
      <c r="HCI537" s="5"/>
      <c r="HCJ537" s="5"/>
      <c r="HCK537" s="5"/>
      <c r="HCL537" s="5"/>
      <c r="HCM537" s="5"/>
      <c r="HCN537" s="5"/>
      <c r="HCO537" s="5"/>
      <c r="HCP537" s="5"/>
      <c r="HCQ537" s="5"/>
      <c r="HCR537" s="5"/>
      <c r="HCS537" s="5"/>
      <c r="HCT537" s="5"/>
      <c r="HCU537" s="5"/>
      <c r="HCV537" s="5"/>
      <c r="HCW537" s="5"/>
      <c r="HCX537" s="5"/>
      <c r="HCY537" s="5"/>
      <c r="HCZ537" s="5"/>
      <c r="HDA537" s="5"/>
      <c r="HDB537" s="5"/>
      <c r="HDC537" s="5"/>
      <c r="HDD537" s="5"/>
      <c r="HDE537" s="5"/>
      <c r="HDF537" s="5"/>
      <c r="HDG537" s="5"/>
      <c r="HDH537" s="5"/>
      <c r="HDI537" s="5"/>
      <c r="HDJ537" s="5"/>
      <c r="HDK537" s="5"/>
      <c r="HDL537" s="5"/>
      <c r="HDM537" s="5"/>
      <c r="HDN537" s="5"/>
      <c r="HDO537" s="5"/>
      <c r="HDP537" s="5"/>
      <c r="HDQ537" s="5"/>
      <c r="HDR537" s="5"/>
      <c r="HDS537" s="5"/>
      <c r="HDT537" s="5"/>
      <c r="HDU537" s="5"/>
      <c r="HDV537" s="5"/>
      <c r="HDW537" s="5"/>
      <c r="HDX537" s="5"/>
      <c r="HDY537" s="5"/>
      <c r="HDZ537" s="5"/>
      <c r="HEA537" s="5"/>
      <c r="HEB537" s="5"/>
      <c r="HEC537" s="5"/>
      <c r="HED537" s="5"/>
      <c r="HEE537" s="5"/>
      <c r="HEF537" s="5"/>
      <c r="HEG537" s="5"/>
      <c r="HEH537" s="5"/>
      <c r="HEI537" s="5"/>
      <c r="HEJ537" s="5"/>
      <c r="HEK537" s="5"/>
      <c r="HEL537" s="5"/>
      <c r="HEM537" s="5"/>
      <c r="HEN537" s="5"/>
      <c r="HEO537" s="5"/>
      <c r="HEP537" s="5"/>
      <c r="HEQ537" s="5"/>
      <c r="HER537" s="5"/>
      <c r="HES537" s="5"/>
      <c r="HET537" s="5"/>
      <c r="HEU537" s="5"/>
      <c r="HEV537" s="5"/>
      <c r="HEW537" s="5"/>
      <c r="HEX537" s="5"/>
      <c r="HEY537" s="5"/>
      <c r="HEZ537" s="5"/>
      <c r="HFA537" s="5"/>
      <c r="HFB537" s="5"/>
      <c r="HFC537" s="5"/>
      <c r="HFD537" s="5"/>
      <c r="HFE537" s="5"/>
      <c r="HFF537" s="5"/>
      <c r="HFG537" s="5"/>
      <c r="HFH537" s="5"/>
      <c r="HFI537" s="5"/>
      <c r="HFJ537" s="5"/>
      <c r="HFK537" s="5"/>
      <c r="HFL537" s="5"/>
      <c r="HFM537" s="5"/>
      <c r="HFN537" s="5"/>
      <c r="HFO537" s="5"/>
      <c r="HFP537" s="5"/>
      <c r="HFQ537" s="5"/>
      <c r="HFR537" s="5"/>
      <c r="HFS537" s="5"/>
      <c r="HFT537" s="5"/>
      <c r="HFU537" s="5"/>
      <c r="HFV537" s="5"/>
      <c r="HFW537" s="5"/>
      <c r="HFX537" s="5"/>
      <c r="HFY537" s="5"/>
      <c r="HFZ537" s="5"/>
      <c r="HGA537" s="5"/>
      <c r="HGB537" s="5"/>
      <c r="HGC537" s="5"/>
      <c r="HGD537" s="5"/>
      <c r="HGE537" s="5"/>
      <c r="HGF537" s="5"/>
      <c r="HGG537" s="5"/>
      <c r="HGH537" s="5"/>
      <c r="HGI537" s="5"/>
      <c r="HGJ537" s="5"/>
      <c r="HGK537" s="5"/>
      <c r="HGL537" s="5"/>
      <c r="HGM537" s="5"/>
      <c r="HGN537" s="5"/>
      <c r="HGO537" s="5"/>
      <c r="HGP537" s="5"/>
      <c r="HGQ537" s="5"/>
      <c r="HGR537" s="5"/>
      <c r="HGS537" s="5"/>
      <c r="HGT537" s="5"/>
      <c r="HGU537" s="5"/>
      <c r="HGV537" s="5"/>
      <c r="HGW537" s="5"/>
      <c r="HGX537" s="5"/>
      <c r="HGY537" s="5"/>
      <c r="HGZ537" s="5"/>
      <c r="HHA537" s="5"/>
      <c r="HHB537" s="5"/>
      <c r="HHC537" s="5"/>
      <c r="HHD537" s="5"/>
      <c r="HHE537" s="5"/>
      <c r="HHF537" s="5"/>
      <c r="HHG537" s="5"/>
      <c r="HHH537" s="5"/>
      <c r="HHI537" s="5"/>
      <c r="HHJ537" s="5"/>
      <c r="HHK537" s="5"/>
      <c r="HHL537" s="5"/>
      <c r="HHM537" s="5"/>
      <c r="HHN537" s="5"/>
      <c r="HHO537" s="5"/>
      <c r="HHP537" s="5"/>
      <c r="HHQ537" s="5"/>
      <c r="HHR537" s="5"/>
      <c r="HHS537" s="5"/>
      <c r="HHT537" s="5"/>
      <c r="HHU537" s="5"/>
      <c r="HHV537" s="5"/>
      <c r="HHW537" s="5"/>
      <c r="HHX537" s="5"/>
      <c r="HHY537" s="5"/>
      <c r="HHZ537" s="5"/>
      <c r="HIA537" s="5"/>
      <c r="HIB537" s="5"/>
      <c r="HIC537" s="5"/>
      <c r="HID537" s="5"/>
      <c r="HIE537" s="5"/>
      <c r="HIF537" s="5"/>
      <c r="HIG537" s="5"/>
      <c r="HIH537" s="5"/>
      <c r="HII537" s="5"/>
      <c r="HIJ537" s="5"/>
      <c r="HIK537" s="5"/>
      <c r="HIL537" s="5"/>
      <c r="HIM537" s="5"/>
      <c r="HIN537" s="5"/>
      <c r="HIO537" s="5"/>
      <c r="HIP537" s="5"/>
      <c r="HIQ537" s="5"/>
      <c r="HIR537" s="5"/>
      <c r="HIS537" s="5"/>
      <c r="HIT537" s="5"/>
      <c r="HIU537" s="5"/>
      <c r="HIV537" s="5"/>
      <c r="HIW537" s="5"/>
      <c r="HIX537" s="5"/>
      <c r="HIY537" s="5"/>
      <c r="HIZ537" s="5"/>
      <c r="HJA537" s="5"/>
      <c r="HJB537" s="5"/>
      <c r="HJC537" s="5"/>
      <c r="HJD537" s="5"/>
      <c r="HJE537" s="5"/>
      <c r="HJF537" s="5"/>
      <c r="HJG537" s="5"/>
      <c r="HJH537" s="5"/>
      <c r="HJI537" s="5"/>
      <c r="HJJ537" s="5"/>
      <c r="HJK537" s="5"/>
      <c r="HJL537" s="5"/>
      <c r="HJM537" s="5"/>
      <c r="HJN537" s="5"/>
      <c r="HJO537" s="5"/>
      <c r="HJP537" s="5"/>
      <c r="HJQ537" s="5"/>
      <c r="HJR537" s="5"/>
      <c r="HJS537" s="5"/>
      <c r="HJT537" s="5"/>
      <c r="HJU537" s="5"/>
      <c r="HJV537" s="5"/>
      <c r="HJW537" s="5"/>
      <c r="HJX537" s="5"/>
      <c r="HJY537" s="5"/>
      <c r="HJZ537" s="5"/>
      <c r="HKA537" s="5"/>
      <c r="HKB537" s="5"/>
      <c r="HKC537" s="5"/>
      <c r="HKD537" s="5"/>
      <c r="HKE537" s="5"/>
      <c r="HKF537" s="5"/>
      <c r="HKG537" s="5"/>
      <c r="HKH537" s="5"/>
      <c r="HKI537" s="5"/>
      <c r="HKJ537" s="5"/>
      <c r="HKK537" s="5"/>
      <c r="HKL537" s="5"/>
      <c r="HKM537" s="5"/>
      <c r="HKN537" s="5"/>
      <c r="HKO537" s="5"/>
      <c r="HKP537" s="5"/>
      <c r="HKQ537" s="5"/>
      <c r="HKR537" s="5"/>
      <c r="HKS537" s="5"/>
      <c r="HKT537" s="5"/>
      <c r="HKU537" s="5"/>
      <c r="HKV537" s="5"/>
      <c r="HKW537" s="5"/>
      <c r="HKX537" s="5"/>
      <c r="HKY537" s="5"/>
      <c r="HKZ537" s="5"/>
      <c r="HLA537" s="5"/>
      <c r="HLB537" s="5"/>
      <c r="HLC537" s="5"/>
      <c r="HLD537" s="5"/>
      <c r="HLE537" s="5"/>
      <c r="HLF537" s="5"/>
      <c r="HLG537" s="5"/>
      <c r="HLH537" s="5"/>
      <c r="HLI537" s="5"/>
      <c r="HLJ537" s="5"/>
      <c r="HLK537" s="5"/>
      <c r="HLL537" s="5"/>
      <c r="HLM537" s="5"/>
      <c r="HLN537" s="5"/>
      <c r="HLO537" s="5"/>
      <c r="HLP537" s="5"/>
      <c r="HLQ537" s="5"/>
      <c r="HLR537" s="5"/>
      <c r="HLS537" s="5"/>
      <c r="HLT537" s="5"/>
      <c r="HLU537" s="5"/>
      <c r="HLV537" s="5"/>
      <c r="HLW537" s="5"/>
      <c r="HLX537" s="5"/>
      <c r="HLY537" s="5"/>
      <c r="HLZ537" s="5"/>
      <c r="HMA537" s="5"/>
      <c r="HMB537" s="5"/>
      <c r="HMC537" s="5"/>
      <c r="HMD537" s="5"/>
      <c r="HME537" s="5"/>
      <c r="HMF537" s="5"/>
      <c r="HMG537" s="5"/>
      <c r="HMH537" s="5"/>
      <c r="HMI537" s="5"/>
      <c r="HMJ537" s="5"/>
      <c r="HMK537" s="5"/>
      <c r="HML537" s="5"/>
      <c r="HMM537" s="5"/>
      <c r="HMN537" s="5"/>
      <c r="HMO537" s="5"/>
      <c r="HMP537" s="5"/>
      <c r="HMQ537" s="5"/>
      <c r="HMR537" s="5"/>
      <c r="HMS537" s="5"/>
      <c r="HMT537" s="5"/>
      <c r="HMU537" s="5"/>
      <c r="HMV537" s="5"/>
      <c r="HMW537" s="5"/>
      <c r="HMX537" s="5"/>
      <c r="HMY537" s="5"/>
      <c r="HMZ537" s="5"/>
      <c r="HNA537" s="5"/>
      <c r="HNB537" s="5"/>
      <c r="HNC537" s="5"/>
      <c r="HND537" s="5"/>
      <c r="HNE537" s="5"/>
      <c r="HNF537" s="5"/>
      <c r="HNG537" s="5"/>
      <c r="HNH537" s="5"/>
      <c r="HNI537" s="5"/>
      <c r="HNJ537" s="5"/>
      <c r="HNK537" s="5"/>
      <c r="HNL537" s="5"/>
      <c r="HNM537" s="5"/>
      <c r="HNN537" s="5"/>
      <c r="HNO537" s="5"/>
      <c r="HNP537" s="5"/>
      <c r="HNQ537" s="5"/>
      <c r="HNR537" s="5"/>
      <c r="HNS537" s="5"/>
      <c r="HNT537" s="5"/>
      <c r="HNU537" s="5"/>
      <c r="HNV537" s="5"/>
      <c r="HNW537" s="5"/>
      <c r="HNX537" s="5"/>
      <c r="HNY537" s="5"/>
      <c r="HNZ537" s="5"/>
      <c r="HOA537" s="5"/>
      <c r="HOB537" s="5"/>
      <c r="HOC537" s="5"/>
      <c r="HOD537" s="5"/>
      <c r="HOE537" s="5"/>
      <c r="HOF537" s="5"/>
      <c r="HOG537" s="5"/>
      <c r="HOH537" s="5"/>
      <c r="HOI537" s="5"/>
      <c r="HOJ537" s="5"/>
      <c r="HOK537" s="5"/>
      <c r="HOL537" s="5"/>
      <c r="HOM537" s="5"/>
      <c r="HON537" s="5"/>
      <c r="HOO537" s="5"/>
      <c r="HOP537" s="5"/>
      <c r="HOQ537" s="5"/>
      <c r="HOR537" s="5"/>
      <c r="HOS537" s="5"/>
      <c r="HOT537" s="5"/>
      <c r="HOU537" s="5"/>
      <c r="HOV537" s="5"/>
      <c r="HOW537" s="5"/>
      <c r="HOX537" s="5"/>
      <c r="HOY537" s="5"/>
      <c r="HOZ537" s="5"/>
      <c r="HPA537" s="5"/>
      <c r="HPB537" s="5"/>
      <c r="HPC537" s="5"/>
      <c r="HPD537" s="5"/>
      <c r="HPE537" s="5"/>
      <c r="HPF537" s="5"/>
      <c r="HPG537" s="5"/>
      <c r="HPH537" s="5"/>
      <c r="HPI537" s="5"/>
      <c r="HPJ537" s="5"/>
      <c r="HPK537" s="5"/>
      <c r="HPL537" s="5"/>
      <c r="HPM537" s="5"/>
      <c r="HPN537" s="5"/>
      <c r="HPO537" s="5"/>
      <c r="HPP537" s="5"/>
      <c r="HPQ537" s="5"/>
      <c r="HPR537" s="5"/>
      <c r="HPS537" s="5"/>
      <c r="HPT537" s="5"/>
      <c r="HPU537" s="5"/>
      <c r="HPV537" s="5"/>
      <c r="HPW537" s="5"/>
      <c r="HPX537" s="5"/>
      <c r="HPY537" s="5"/>
      <c r="HPZ537" s="5"/>
      <c r="HQA537" s="5"/>
      <c r="HQB537" s="5"/>
      <c r="HQC537" s="5"/>
      <c r="HQD537" s="5"/>
      <c r="HQE537" s="5"/>
      <c r="HQF537" s="5"/>
      <c r="HQG537" s="5"/>
      <c r="HQH537" s="5"/>
      <c r="HQI537" s="5"/>
      <c r="HQJ537" s="5"/>
      <c r="HQK537" s="5"/>
      <c r="HQL537" s="5"/>
      <c r="HQM537" s="5"/>
      <c r="HQN537" s="5"/>
      <c r="HQO537" s="5"/>
      <c r="HQP537" s="5"/>
      <c r="HQQ537" s="5"/>
      <c r="HQR537" s="5"/>
      <c r="HQS537" s="5"/>
      <c r="HQT537" s="5"/>
      <c r="HQU537" s="5"/>
      <c r="HQV537" s="5"/>
      <c r="HQW537" s="5"/>
      <c r="HQX537" s="5"/>
      <c r="HQY537" s="5"/>
      <c r="HQZ537" s="5"/>
      <c r="HRA537" s="5"/>
      <c r="HRB537" s="5"/>
      <c r="HRC537" s="5"/>
      <c r="HRD537" s="5"/>
      <c r="HRE537" s="5"/>
      <c r="HRF537" s="5"/>
      <c r="HRG537" s="5"/>
      <c r="HRH537" s="5"/>
      <c r="HRI537" s="5"/>
      <c r="HRJ537" s="5"/>
      <c r="HRK537" s="5"/>
      <c r="HRL537" s="5"/>
      <c r="HRM537" s="5"/>
      <c r="HRN537" s="5"/>
      <c r="HRO537" s="5"/>
      <c r="HRP537" s="5"/>
      <c r="HRQ537" s="5"/>
      <c r="HRR537" s="5"/>
      <c r="HRS537" s="5"/>
      <c r="HRT537" s="5"/>
      <c r="HRU537" s="5"/>
      <c r="HRV537" s="5"/>
      <c r="HRW537" s="5"/>
      <c r="HRX537" s="5"/>
      <c r="HRY537" s="5"/>
      <c r="HRZ537" s="5"/>
      <c r="HSA537" s="5"/>
      <c r="HSB537" s="5"/>
      <c r="HSC537" s="5"/>
      <c r="HSD537" s="5"/>
      <c r="HSE537" s="5"/>
      <c r="HSF537" s="5"/>
      <c r="HSG537" s="5"/>
      <c r="HSH537" s="5"/>
      <c r="HSI537" s="5"/>
      <c r="HSJ537" s="5"/>
      <c r="HSK537" s="5"/>
      <c r="HSL537" s="5"/>
      <c r="HSM537" s="5"/>
      <c r="HSN537" s="5"/>
      <c r="HSO537" s="5"/>
      <c r="HSP537" s="5"/>
      <c r="HSQ537" s="5"/>
      <c r="HSR537" s="5"/>
      <c r="HSS537" s="5"/>
      <c r="HST537" s="5"/>
      <c r="HSU537" s="5"/>
      <c r="HSV537" s="5"/>
      <c r="HSW537" s="5"/>
      <c r="HSX537" s="5"/>
      <c r="HSY537" s="5"/>
      <c r="HSZ537" s="5"/>
      <c r="HTA537" s="5"/>
      <c r="HTB537" s="5"/>
      <c r="HTC537" s="5"/>
      <c r="HTD537" s="5"/>
      <c r="HTE537" s="5"/>
      <c r="HTF537" s="5"/>
      <c r="HTG537" s="5"/>
      <c r="HTH537" s="5"/>
      <c r="HTI537" s="5"/>
      <c r="HTJ537" s="5"/>
      <c r="HTK537" s="5"/>
      <c r="HTL537" s="5"/>
      <c r="HTM537" s="5"/>
      <c r="HTN537" s="5"/>
      <c r="HTO537" s="5"/>
      <c r="HTP537" s="5"/>
      <c r="HTQ537" s="5"/>
      <c r="HTR537" s="5"/>
      <c r="HTS537" s="5"/>
      <c r="HTT537" s="5"/>
      <c r="HTU537" s="5"/>
      <c r="HTV537" s="5"/>
      <c r="HTW537" s="5"/>
      <c r="HTX537" s="5"/>
      <c r="HTY537" s="5"/>
      <c r="HTZ537" s="5"/>
      <c r="HUA537" s="5"/>
      <c r="HUB537" s="5"/>
      <c r="HUC537" s="5"/>
      <c r="HUD537" s="5"/>
      <c r="HUE537" s="5"/>
      <c r="HUF537" s="5"/>
      <c r="HUG537" s="5"/>
      <c r="HUH537" s="5"/>
      <c r="HUI537" s="5"/>
      <c r="HUJ537" s="5"/>
      <c r="HUK537" s="5"/>
      <c r="HUL537" s="5"/>
      <c r="HUM537" s="5"/>
      <c r="HUN537" s="5"/>
      <c r="HUO537" s="5"/>
      <c r="HUP537" s="5"/>
      <c r="HUQ537" s="5"/>
      <c r="HUR537" s="5"/>
      <c r="HUS537" s="5"/>
      <c r="HUT537" s="5"/>
      <c r="HUU537" s="5"/>
      <c r="HUV537" s="5"/>
      <c r="HUW537" s="5"/>
      <c r="HUX537" s="5"/>
      <c r="HUY537" s="5"/>
      <c r="HUZ537" s="5"/>
      <c r="HVA537" s="5"/>
      <c r="HVB537" s="5"/>
      <c r="HVC537" s="5"/>
      <c r="HVD537" s="5"/>
      <c r="HVE537" s="5"/>
      <c r="HVF537" s="5"/>
      <c r="HVG537" s="5"/>
      <c r="HVH537" s="5"/>
      <c r="HVI537" s="5"/>
      <c r="HVJ537" s="5"/>
      <c r="HVK537" s="5"/>
      <c r="HVL537" s="5"/>
      <c r="HVM537" s="5"/>
      <c r="HVN537" s="5"/>
      <c r="HVO537" s="5"/>
      <c r="HVP537" s="5"/>
      <c r="HVQ537" s="5"/>
      <c r="HVR537" s="5"/>
      <c r="HVS537" s="5"/>
      <c r="HVT537" s="5"/>
      <c r="HVU537" s="5"/>
      <c r="HVV537" s="5"/>
      <c r="HVW537" s="5"/>
      <c r="HVX537" s="5"/>
      <c r="HVY537" s="5"/>
      <c r="HVZ537" s="5"/>
      <c r="HWA537" s="5"/>
      <c r="HWB537" s="5"/>
      <c r="HWC537" s="5"/>
      <c r="HWD537" s="5"/>
      <c r="HWE537" s="5"/>
      <c r="HWF537" s="5"/>
      <c r="HWG537" s="5"/>
      <c r="HWH537" s="5"/>
      <c r="HWI537" s="5"/>
      <c r="HWJ537" s="5"/>
      <c r="HWK537" s="5"/>
      <c r="HWL537" s="5"/>
      <c r="HWM537" s="5"/>
      <c r="HWN537" s="5"/>
      <c r="HWO537" s="5"/>
      <c r="HWP537" s="5"/>
      <c r="HWQ537" s="5"/>
      <c r="HWR537" s="5"/>
      <c r="HWS537" s="5"/>
      <c r="HWT537" s="5"/>
      <c r="HWU537" s="5"/>
      <c r="HWV537" s="5"/>
      <c r="HWW537" s="5"/>
      <c r="HWX537" s="5"/>
      <c r="HWY537" s="5"/>
      <c r="HWZ537" s="5"/>
      <c r="HXA537" s="5"/>
      <c r="HXB537" s="5"/>
      <c r="HXC537" s="5"/>
      <c r="HXD537" s="5"/>
      <c r="HXE537" s="5"/>
      <c r="HXF537" s="5"/>
      <c r="HXG537" s="5"/>
      <c r="HXH537" s="5"/>
      <c r="HXI537" s="5"/>
      <c r="HXJ537" s="5"/>
      <c r="HXK537" s="5"/>
      <c r="HXL537" s="5"/>
      <c r="HXM537" s="5"/>
      <c r="HXN537" s="5"/>
      <c r="HXO537" s="5"/>
      <c r="HXP537" s="5"/>
      <c r="HXQ537" s="5"/>
      <c r="HXR537" s="5"/>
      <c r="HXS537" s="5"/>
      <c r="HXT537" s="5"/>
      <c r="HXU537" s="5"/>
      <c r="HXV537" s="5"/>
      <c r="HXW537" s="5"/>
      <c r="HXX537" s="5"/>
      <c r="HXY537" s="5"/>
      <c r="HXZ537" s="5"/>
      <c r="HYA537" s="5"/>
      <c r="HYB537" s="5"/>
      <c r="HYC537" s="5"/>
      <c r="HYD537" s="5"/>
      <c r="HYE537" s="5"/>
      <c r="HYF537" s="5"/>
      <c r="HYG537" s="5"/>
      <c r="HYH537" s="5"/>
      <c r="HYI537" s="5"/>
      <c r="HYJ537" s="5"/>
      <c r="HYK537" s="5"/>
      <c r="HYL537" s="5"/>
      <c r="HYM537" s="5"/>
      <c r="HYN537" s="5"/>
      <c r="HYO537" s="5"/>
      <c r="HYP537" s="5"/>
      <c r="HYQ537" s="5"/>
      <c r="HYR537" s="5"/>
      <c r="HYS537" s="5"/>
      <c r="HYT537" s="5"/>
      <c r="HYU537" s="5"/>
      <c r="HYV537" s="5"/>
      <c r="HYW537" s="5"/>
      <c r="HYX537" s="5"/>
      <c r="HYY537" s="5"/>
      <c r="HYZ537" s="5"/>
      <c r="HZA537" s="5"/>
      <c r="HZB537" s="5"/>
      <c r="HZC537" s="5"/>
      <c r="HZD537" s="5"/>
      <c r="HZE537" s="5"/>
      <c r="HZF537" s="5"/>
      <c r="HZG537" s="5"/>
      <c r="HZH537" s="5"/>
      <c r="HZI537" s="5"/>
      <c r="HZJ537" s="5"/>
      <c r="HZK537" s="5"/>
      <c r="HZL537" s="5"/>
      <c r="HZM537" s="5"/>
      <c r="HZN537" s="5"/>
      <c r="HZO537" s="5"/>
      <c r="HZP537" s="5"/>
      <c r="HZQ537" s="5"/>
      <c r="HZR537" s="5"/>
      <c r="HZS537" s="5"/>
      <c r="HZT537" s="5"/>
      <c r="HZU537" s="5"/>
      <c r="HZV537" s="5"/>
      <c r="HZW537" s="5"/>
      <c r="HZX537" s="5"/>
      <c r="HZY537" s="5"/>
      <c r="HZZ537" s="5"/>
      <c r="IAA537" s="5"/>
      <c r="IAB537" s="5"/>
      <c r="IAC537" s="5"/>
      <c r="IAD537" s="5"/>
      <c r="IAE537" s="5"/>
      <c r="IAF537" s="5"/>
      <c r="IAG537" s="5"/>
      <c r="IAH537" s="5"/>
      <c r="IAI537" s="5"/>
      <c r="IAJ537" s="5"/>
      <c r="IAK537" s="5"/>
      <c r="IAL537" s="5"/>
      <c r="IAM537" s="5"/>
      <c r="IAN537" s="5"/>
      <c r="IAO537" s="5"/>
      <c r="IAP537" s="5"/>
      <c r="IAQ537" s="5"/>
      <c r="IAR537" s="5"/>
      <c r="IAS537" s="5"/>
      <c r="IAT537" s="5"/>
      <c r="IAU537" s="5"/>
      <c r="IAV537" s="5"/>
      <c r="IAW537" s="5"/>
      <c r="IAX537" s="5"/>
      <c r="IAY537" s="5"/>
      <c r="IAZ537" s="5"/>
      <c r="IBA537" s="5"/>
      <c r="IBB537" s="5"/>
      <c r="IBC537" s="5"/>
      <c r="IBD537" s="5"/>
      <c r="IBE537" s="5"/>
      <c r="IBF537" s="5"/>
      <c r="IBG537" s="5"/>
      <c r="IBH537" s="5"/>
      <c r="IBI537" s="5"/>
      <c r="IBJ537" s="5"/>
      <c r="IBK537" s="5"/>
      <c r="IBL537" s="5"/>
      <c r="IBM537" s="5"/>
      <c r="IBN537" s="5"/>
      <c r="IBO537" s="5"/>
      <c r="IBP537" s="5"/>
      <c r="IBQ537" s="5"/>
      <c r="IBR537" s="5"/>
      <c r="IBS537" s="5"/>
      <c r="IBT537" s="5"/>
      <c r="IBU537" s="5"/>
      <c r="IBV537" s="5"/>
      <c r="IBW537" s="5"/>
      <c r="IBX537" s="5"/>
      <c r="IBY537" s="5"/>
      <c r="IBZ537" s="5"/>
      <c r="ICA537" s="5"/>
      <c r="ICB537" s="5"/>
      <c r="ICC537" s="5"/>
      <c r="ICD537" s="5"/>
      <c r="ICE537" s="5"/>
      <c r="ICF537" s="5"/>
      <c r="ICG537" s="5"/>
      <c r="ICH537" s="5"/>
      <c r="ICI537" s="5"/>
      <c r="ICJ537" s="5"/>
      <c r="ICK537" s="5"/>
      <c r="ICL537" s="5"/>
      <c r="ICM537" s="5"/>
      <c r="ICN537" s="5"/>
      <c r="ICO537" s="5"/>
      <c r="ICP537" s="5"/>
      <c r="ICQ537" s="5"/>
      <c r="ICR537" s="5"/>
      <c r="ICS537" s="5"/>
      <c r="ICT537" s="5"/>
      <c r="ICU537" s="5"/>
      <c r="ICV537" s="5"/>
      <c r="ICW537" s="5"/>
      <c r="ICX537" s="5"/>
      <c r="ICY537" s="5"/>
      <c r="ICZ537" s="5"/>
      <c r="IDA537" s="5"/>
      <c r="IDB537" s="5"/>
      <c r="IDC537" s="5"/>
      <c r="IDD537" s="5"/>
      <c r="IDE537" s="5"/>
      <c r="IDF537" s="5"/>
      <c r="IDG537" s="5"/>
      <c r="IDH537" s="5"/>
      <c r="IDI537" s="5"/>
      <c r="IDJ537" s="5"/>
      <c r="IDK537" s="5"/>
      <c r="IDL537" s="5"/>
      <c r="IDM537" s="5"/>
      <c r="IDN537" s="5"/>
      <c r="IDO537" s="5"/>
      <c r="IDP537" s="5"/>
      <c r="IDQ537" s="5"/>
      <c r="IDR537" s="5"/>
      <c r="IDS537" s="5"/>
      <c r="IDT537" s="5"/>
      <c r="IDU537" s="5"/>
      <c r="IDV537" s="5"/>
      <c r="IDW537" s="5"/>
      <c r="IDX537" s="5"/>
      <c r="IDY537" s="5"/>
      <c r="IDZ537" s="5"/>
      <c r="IEA537" s="5"/>
      <c r="IEB537" s="5"/>
      <c r="IEC537" s="5"/>
      <c r="IED537" s="5"/>
      <c r="IEE537" s="5"/>
      <c r="IEF537" s="5"/>
      <c r="IEG537" s="5"/>
      <c r="IEH537" s="5"/>
      <c r="IEI537" s="5"/>
      <c r="IEJ537" s="5"/>
      <c r="IEK537" s="5"/>
      <c r="IEL537" s="5"/>
      <c r="IEM537" s="5"/>
      <c r="IEN537" s="5"/>
      <c r="IEO537" s="5"/>
      <c r="IEP537" s="5"/>
      <c r="IEQ537" s="5"/>
      <c r="IER537" s="5"/>
      <c r="IES537" s="5"/>
      <c r="IET537" s="5"/>
      <c r="IEU537" s="5"/>
      <c r="IEV537" s="5"/>
      <c r="IEW537" s="5"/>
      <c r="IEX537" s="5"/>
      <c r="IEY537" s="5"/>
      <c r="IEZ537" s="5"/>
      <c r="IFA537" s="5"/>
      <c r="IFB537" s="5"/>
      <c r="IFC537" s="5"/>
      <c r="IFD537" s="5"/>
      <c r="IFE537" s="5"/>
      <c r="IFF537" s="5"/>
      <c r="IFG537" s="5"/>
      <c r="IFH537" s="5"/>
      <c r="IFI537" s="5"/>
      <c r="IFJ537" s="5"/>
      <c r="IFK537" s="5"/>
      <c r="IFL537" s="5"/>
      <c r="IFM537" s="5"/>
      <c r="IFN537" s="5"/>
      <c r="IFO537" s="5"/>
      <c r="IFP537" s="5"/>
      <c r="IFQ537" s="5"/>
      <c r="IFR537" s="5"/>
      <c r="IFS537" s="5"/>
      <c r="IFT537" s="5"/>
      <c r="IFU537" s="5"/>
      <c r="IFV537" s="5"/>
      <c r="IFW537" s="5"/>
      <c r="IFX537" s="5"/>
      <c r="IFY537" s="5"/>
      <c r="IFZ537" s="5"/>
      <c r="IGA537" s="5"/>
      <c r="IGB537" s="5"/>
      <c r="IGC537" s="5"/>
      <c r="IGD537" s="5"/>
      <c r="IGE537" s="5"/>
      <c r="IGF537" s="5"/>
      <c r="IGG537" s="5"/>
      <c r="IGH537" s="5"/>
      <c r="IGI537" s="5"/>
      <c r="IGJ537" s="5"/>
      <c r="IGK537" s="5"/>
      <c r="IGL537" s="5"/>
      <c r="IGM537" s="5"/>
      <c r="IGN537" s="5"/>
      <c r="IGO537" s="5"/>
      <c r="IGP537" s="5"/>
      <c r="IGQ537" s="5"/>
      <c r="IGR537" s="5"/>
      <c r="IGS537" s="5"/>
      <c r="IGT537" s="5"/>
      <c r="IGU537" s="5"/>
      <c r="IGV537" s="5"/>
      <c r="IGW537" s="5"/>
      <c r="IGX537" s="5"/>
      <c r="IGY537" s="5"/>
      <c r="IGZ537" s="5"/>
      <c r="IHA537" s="5"/>
      <c r="IHB537" s="5"/>
      <c r="IHC537" s="5"/>
      <c r="IHD537" s="5"/>
      <c r="IHE537" s="5"/>
      <c r="IHF537" s="5"/>
      <c r="IHG537" s="5"/>
      <c r="IHH537" s="5"/>
      <c r="IHI537" s="5"/>
      <c r="IHJ537" s="5"/>
      <c r="IHK537" s="5"/>
      <c r="IHL537" s="5"/>
      <c r="IHM537" s="5"/>
      <c r="IHN537" s="5"/>
      <c r="IHO537" s="5"/>
      <c r="IHP537" s="5"/>
      <c r="IHQ537" s="5"/>
      <c r="IHR537" s="5"/>
      <c r="IHS537" s="5"/>
      <c r="IHT537" s="5"/>
      <c r="IHU537" s="5"/>
      <c r="IHV537" s="5"/>
      <c r="IHW537" s="5"/>
      <c r="IHX537" s="5"/>
      <c r="IHY537" s="5"/>
      <c r="IHZ537" s="5"/>
      <c r="IIA537" s="5"/>
      <c r="IIB537" s="5"/>
      <c r="IIC537" s="5"/>
      <c r="IID537" s="5"/>
      <c r="IIE537" s="5"/>
      <c r="IIF537" s="5"/>
      <c r="IIG537" s="5"/>
      <c r="IIH537" s="5"/>
      <c r="III537" s="5"/>
      <c r="IIJ537" s="5"/>
      <c r="IIK537" s="5"/>
      <c r="IIL537" s="5"/>
      <c r="IIM537" s="5"/>
      <c r="IIN537" s="5"/>
      <c r="IIO537" s="5"/>
      <c r="IIP537" s="5"/>
      <c r="IIQ537" s="5"/>
      <c r="IIR537" s="5"/>
      <c r="IIS537" s="5"/>
      <c r="IIT537" s="5"/>
      <c r="IIU537" s="5"/>
      <c r="IIV537" s="5"/>
      <c r="IIW537" s="5"/>
      <c r="IIX537" s="5"/>
      <c r="IIY537" s="5"/>
      <c r="IIZ537" s="5"/>
      <c r="IJA537" s="5"/>
      <c r="IJB537" s="5"/>
      <c r="IJC537" s="5"/>
      <c r="IJD537" s="5"/>
      <c r="IJE537" s="5"/>
      <c r="IJF537" s="5"/>
      <c r="IJG537" s="5"/>
      <c r="IJH537" s="5"/>
      <c r="IJI537" s="5"/>
      <c r="IJJ537" s="5"/>
      <c r="IJK537" s="5"/>
      <c r="IJL537" s="5"/>
      <c r="IJM537" s="5"/>
      <c r="IJN537" s="5"/>
      <c r="IJO537" s="5"/>
      <c r="IJP537" s="5"/>
      <c r="IJQ537" s="5"/>
      <c r="IJR537" s="5"/>
      <c r="IJS537" s="5"/>
      <c r="IJT537" s="5"/>
      <c r="IJU537" s="5"/>
      <c r="IJV537" s="5"/>
      <c r="IJW537" s="5"/>
      <c r="IJX537" s="5"/>
      <c r="IJY537" s="5"/>
      <c r="IJZ537" s="5"/>
      <c r="IKA537" s="5"/>
      <c r="IKB537" s="5"/>
      <c r="IKC537" s="5"/>
      <c r="IKD537" s="5"/>
      <c r="IKE537" s="5"/>
      <c r="IKF537" s="5"/>
      <c r="IKG537" s="5"/>
      <c r="IKH537" s="5"/>
      <c r="IKI537" s="5"/>
      <c r="IKJ537" s="5"/>
      <c r="IKK537" s="5"/>
      <c r="IKL537" s="5"/>
      <c r="IKM537" s="5"/>
      <c r="IKN537" s="5"/>
      <c r="IKO537" s="5"/>
      <c r="IKP537" s="5"/>
      <c r="IKQ537" s="5"/>
      <c r="IKR537" s="5"/>
      <c r="IKS537" s="5"/>
      <c r="IKT537" s="5"/>
      <c r="IKU537" s="5"/>
      <c r="IKV537" s="5"/>
      <c r="IKW537" s="5"/>
      <c r="IKX537" s="5"/>
      <c r="IKY537" s="5"/>
      <c r="IKZ537" s="5"/>
      <c r="ILA537" s="5"/>
      <c r="ILB537" s="5"/>
      <c r="ILC537" s="5"/>
      <c r="ILD537" s="5"/>
      <c r="ILE537" s="5"/>
      <c r="ILF537" s="5"/>
      <c r="ILG537" s="5"/>
      <c r="ILH537" s="5"/>
      <c r="ILI537" s="5"/>
      <c r="ILJ537" s="5"/>
      <c r="ILK537" s="5"/>
      <c r="ILL537" s="5"/>
      <c r="ILM537" s="5"/>
      <c r="ILN537" s="5"/>
      <c r="ILO537" s="5"/>
      <c r="ILP537" s="5"/>
      <c r="ILQ537" s="5"/>
      <c r="ILR537" s="5"/>
      <c r="ILS537" s="5"/>
      <c r="ILT537" s="5"/>
      <c r="ILU537" s="5"/>
      <c r="ILV537" s="5"/>
      <c r="ILW537" s="5"/>
      <c r="ILX537" s="5"/>
      <c r="ILY537" s="5"/>
      <c r="ILZ537" s="5"/>
      <c r="IMA537" s="5"/>
      <c r="IMB537" s="5"/>
      <c r="IMC537" s="5"/>
      <c r="IMD537" s="5"/>
      <c r="IME537" s="5"/>
      <c r="IMF537" s="5"/>
      <c r="IMG537" s="5"/>
      <c r="IMH537" s="5"/>
      <c r="IMI537" s="5"/>
      <c r="IMJ537" s="5"/>
      <c r="IMK537" s="5"/>
      <c r="IML537" s="5"/>
      <c r="IMM537" s="5"/>
      <c r="IMN537" s="5"/>
      <c r="IMO537" s="5"/>
      <c r="IMP537" s="5"/>
      <c r="IMQ537" s="5"/>
      <c r="IMR537" s="5"/>
      <c r="IMS537" s="5"/>
      <c r="IMT537" s="5"/>
      <c r="IMU537" s="5"/>
      <c r="IMV537" s="5"/>
      <c r="IMW537" s="5"/>
      <c r="IMX537" s="5"/>
      <c r="IMY537" s="5"/>
      <c r="IMZ537" s="5"/>
      <c r="INA537" s="5"/>
      <c r="INB537" s="5"/>
      <c r="INC537" s="5"/>
      <c r="IND537" s="5"/>
      <c r="INE537" s="5"/>
      <c r="INF537" s="5"/>
      <c r="ING537" s="5"/>
      <c r="INH537" s="5"/>
      <c r="INI537" s="5"/>
      <c r="INJ537" s="5"/>
      <c r="INK537" s="5"/>
      <c r="INL537" s="5"/>
      <c r="INM537" s="5"/>
      <c r="INN537" s="5"/>
      <c r="INO537" s="5"/>
      <c r="INP537" s="5"/>
      <c r="INQ537" s="5"/>
      <c r="INR537" s="5"/>
      <c r="INS537" s="5"/>
      <c r="INT537" s="5"/>
      <c r="INU537" s="5"/>
      <c r="INV537" s="5"/>
      <c r="INW537" s="5"/>
      <c r="INX537" s="5"/>
      <c r="INY537" s="5"/>
      <c r="INZ537" s="5"/>
      <c r="IOA537" s="5"/>
      <c r="IOB537" s="5"/>
      <c r="IOC537" s="5"/>
      <c r="IOD537" s="5"/>
      <c r="IOE537" s="5"/>
      <c r="IOF537" s="5"/>
      <c r="IOG537" s="5"/>
      <c r="IOH537" s="5"/>
      <c r="IOI537" s="5"/>
      <c r="IOJ537" s="5"/>
      <c r="IOK537" s="5"/>
      <c r="IOL537" s="5"/>
      <c r="IOM537" s="5"/>
      <c r="ION537" s="5"/>
      <c r="IOO537" s="5"/>
      <c r="IOP537" s="5"/>
      <c r="IOQ537" s="5"/>
      <c r="IOR537" s="5"/>
      <c r="IOS537" s="5"/>
      <c r="IOT537" s="5"/>
      <c r="IOU537" s="5"/>
      <c r="IOV537" s="5"/>
      <c r="IOW537" s="5"/>
      <c r="IOX537" s="5"/>
      <c r="IOY537" s="5"/>
      <c r="IOZ537" s="5"/>
      <c r="IPA537" s="5"/>
      <c r="IPB537" s="5"/>
      <c r="IPC537" s="5"/>
      <c r="IPD537" s="5"/>
      <c r="IPE537" s="5"/>
      <c r="IPF537" s="5"/>
      <c r="IPG537" s="5"/>
      <c r="IPH537" s="5"/>
      <c r="IPI537" s="5"/>
      <c r="IPJ537" s="5"/>
      <c r="IPK537" s="5"/>
      <c r="IPL537" s="5"/>
      <c r="IPM537" s="5"/>
      <c r="IPN537" s="5"/>
      <c r="IPO537" s="5"/>
      <c r="IPP537" s="5"/>
      <c r="IPQ537" s="5"/>
      <c r="IPR537" s="5"/>
      <c r="IPS537" s="5"/>
      <c r="IPT537" s="5"/>
      <c r="IPU537" s="5"/>
      <c r="IPV537" s="5"/>
      <c r="IPW537" s="5"/>
      <c r="IPX537" s="5"/>
      <c r="IPY537" s="5"/>
      <c r="IPZ537" s="5"/>
      <c r="IQA537" s="5"/>
      <c r="IQB537" s="5"/>
      <c r="IQC537" s="5"/>
      <c r="IQD537" s="5"/>
      <c r="IQE537" s="5"/>
      <c r="IQF537" s="5"/>
      <c r="IQG537" s="5"/>
      <c r="IQH537" s="5"/>
      <c r="IQI537" s="5"/>
      <c r="IQJ537" s="5"/>
      <c r="IQK537" s="5"/>
      <c r="IQL537" s="5"/>
      <c r="IQM537" s="5"/>
      <c r="IQN537" s="5"/>
      <c r="IQO537" s="5"/>
      <c r="IQP537" s="5"/>
      <c r="IQQ537" s="5"/>
      <c r="IQR537" s="5"/>
      <c r="IQS537" s="5"/>
      <c r="IQT537" s="5"/>
      <c r="IQU537" s="5"/>
      <c r="IQV537" s="5"/>
      <c r="IQW537" s="5"/>
      <c r="IQX537" s="5"/>
      <c r="IQY537" s="5"/>
      <c r="IQZ537" s="5"/>
      <c r="IRA537" s="5"/>
      <c r="IRB537" s="5"/>
      <c r="IRC537" s="5"/>
      <c r="IRD537" s="5"/>
      <c r="IRE537" s="5"/>
      <c r="IRF537" s="5"/>
      <c r="IRG537" s="5"/>
      <c r="IRH537" s="5"/>
      <c r="IRI537" s="5"/>
      <c r="IRJ537" s="5"/>
      <c r="IRK537" s="5"/>
      <c r="IRL537" s="5"/>
      <c r="IRM537" s="5"/>
      <c r="IRN537" s="5"/>
      <c r="IRO537" s="5"/>
      <c r="IRP537" s="5"/>
      <c r="IRQ537" s="5"/>
      <c r="IRR537" s="5"/>
      <c r="IRS537" s="5"/>
      <c r="IRT537" s="5"/>
      <c r="IRU537" s="5"/>
      <c r="IRV537" s="5"/>
      <c r="IRW537" s="5"/>
      <c r="IRX537" s="5"/>
      <c r="IRY537" s="5"/>
      <c r="IRZ537" s="5"/>
      <c r="ISA537" s="5"/>
      <c r="ISB537" s="5"/>
      <c r="ISC537" s="5"/>
      <c r="ISD537" s="5"/>
      <c r="ISE537" s="5"/>
      <c r="ISF537" s="5"/>
      <c r="ISG537" s="5"/>
      <c r="ISH537" s="5"/>
      <c r="ISI537" s="5"/>
      <c r="ISJ537" s="5"/>
      <c r="ISK537" s="5"/>
      <c r="ISL537" s="5"/>
      <c r="ISM537" s="5"/>
      <c r="ISN537" s="5"/>
      <c r="ISO537" s="5"/>
      <c r="ISP537" s="5"/>
      <c r="ISQ537" s="5"/>
      <c r="ISR537" s="5"/>
      <c r="ISS537" s="5"/>
      <c r="IST537" s="5"/>
      <c r="ISU537" s="5"/>
      <c r="ISV537" s="5"/>
      <c r="ISW537" s="5"/>
      <c r="ISX537" s="5"/>
      <c r="ISY537" s="5"/>
      <c r="ISZ537" s="5"/>
      <c r="ITA537" s="5"/>
      <c r="ITB537" s="5"/>
      <c r="ITC537" s="5"/>
      <c r="ITD537" s="5"/>
      <c r="ITE537" s="5"/>
      <c r="ITF537" s="5"/>
      <c r="ITG537" s="5"/>
      <c r="ITH537" s="5"/>
      <c r="ITI537" s="5"/>
      <c r="ITJ537" s="5"/>
      <c r="ITK537" s="5"/>
      <c r="ITL537" s="5"/>
      <c r="ITM537" s="5"/>
      <c r="ITN537" s="5"/>
      <c r="ITO537" s="5"/>
      <c r="ITP537" s="5"/>
      <c r="ITQ537" s="5"/>
      <c r="ITR537" s="5"/>
      <c r="ITS537" s="5"/>
      <c r="ITT537" s="5"/>
      <c r="ITU537" s="5"/>
      <c r="ITV537" s="5"/>
      <c r="ITW537" s="5"/>
      <c r="ITX537" s="5"/>
      <c r="ITY537" s="5"/>
      <c r="ITZ537" s="5"/>
      <c r="IUA537" s="5"/>
      <c r="IUB537" s="5"/>
      <c r="IUC537" s="5"/>
      <c r="IUD537" s="5"/>
      <c r="IUE537" s="5"/>
      <c r="IUF537" s="5"/>
      <c r="IUG537" s="5"/>
      <c r="IUH537" s="5"/>
      <c r="IUI537" s="5"/>
      <c r="IUJ537" s="5"/>
      <c r="IUK537" s="5"/>
      <c r="IUL537" s="5"/>
      <c r="IUM537" s="5"/>
      <c r="IUN537" s="5"/>
      <c r="IUO537" s="5"/>
      <c r="IUP537" s="5"/>
      <c r="IUQ537" s="5"/>
      <c r="IUR537" s="5"/>
      <c r="IUS537" s="5"/>
      <c r="IUT537" s="5"/>
      <c r="IUU537" s="5"/>
      <c r="IUV537" s="5"/>
      <c r="IUW537" s="5"/>
      <c r="IUX537" s="5"/>
      <c r="IUY537" s="5"/>
      <c r="IUZ537" s="5"/>
      <c r="IVA537" s="5"/>
      <c r="IVB537" s="5"/>
      <c r="IVC537" s="5"/>
      <c r="IVD537" s="5"/>
      <c r="IVE537" s="5"/>
      <c r="IVF537" s="5"/>
      <c r="IVG537" s="5"/>
      <c r="IVH537" s="5"/>
      <c r="IVI537" s="5"/>
      <c r="IVJ537" s="5"/>
      <c r="IVK537" s="5"/>
      <c r="IVL537" s="5"/>
      <c r="IVM537" s="5"/>
      <c r="IVN537" s="5"/>
      <c r="IVO537" s="5"/>
      <c r="IVP537" s="5"/>
      <c r="IVQ537" s="5"/>
      <c r="IVR537" s="5"/>
      <c r="IVS537" s="5"/>
      <c r="IVT537" s="5"/>
      <c r="IVU537" s="5"/>
      <c r="IVV537" s="5"/>
      <c r="IVW537" s="5"/>
      <c r="IVX537" s="5"/>
      <c r="IVY537" s="5"/>
      <c r="IVZ537" s="5"/>
      <c r="IWA537" s="5"/>
      <c r="IWB537" s="5"/>
      <c r="IWC537" s="5"/>
      <c r="IWD537" s="5"/>
      <c r="IWE537" s="5"/>
      <c r="IWF537" s="5"/>
      <c r="IWG537" s="5"/>
      <c r="IWH537" s="5"/>
      <c r="IWI537" s="5"/>
      <c r="IWJ537" s="5"/>
      <c r="IWK537" s="5"/>
      <c r="IWL537" s="5"/>
      <c r="IWM537" s="5"/>
      <c r="IWN537" s="5"/>
      <c r="IWO537" s="5"/>
      <c r="IWP537" s="5"/>
      <c r="IWQ537" s="5"/>
      <c r="IWR537" s="5"/>
      <c r="IWS537" s="5"/>
      <c r="IWT537" s="5"/>
      <c r="IWU537" s="5"/>
      <c r="IWV537" s="5"/>
      <c r="IWW537" s="5"/>
      <c r="IWX537" s="5"/>
      <c r="IWY537" s="5"/>
      <c r="IWZ537" s="5"/>
      <c r="IXA537" s="5"/>
      <c r="IXB537" s="5"/>
      <c r="IXC537" s="5"/>
      <c r="IXD537" s="5"/>
      <c r="IXE537" s="5"/>
      <c r="IXF537" s="5"/>
      <c r="IXG537" s="5"/>
      <c r="IXH537" s="5"/>
      <c r="IXI537" s="5"/>
      <c r="IXJ537" s="5"/>
      <c r="IXK537" s="5"/>
      <c r="IXL537" s="5"/>
      <c r="IXM537" s="5"/>
      <c r="IXN537" s="5"/>
      <c r="IXO537" s="5"/>
      <c r="IXP537" s="5"/>
      <c r="IXQ537" s="5"/>
      <c r="IXR537" s="5"/>
      <c r="IXS537" s="5"/>
      <c r="IXT537" s="5"/>
      <c r="IXU537" s="5"/>
      <c r="IXV537" s="5"/>
      <c r="IXW537" s="5"/>
      <c r="IXX537" s="5"/>
      <c r="IXY537" s="5"/>
      <c r="IXZ537" s="5"/>
      <c r="IYA537" s="5"/>
      <c r="IYB537" s="5"/>
      <c r="IYC537" s="5"/>
      <c r="IYD537" s="5"/>
      <c r="IYE537" s="5"/>
      <c r="IYF537" s="5"/>
      <c r="IYG537" s="5"/>
      <c r="IYH537" s="5"/>
      <c r="IYI537" s="5"/>
      <c r="IYJ537" s="5"/>
      <c r="IYK537" s="5"/>
      <c r="IYL537" s="5"/>
      <c r="IYM537" s="5"/>
      <c r="IYN537" s="5"/>
      <c r="IYO537" s="5"/>
      <c r="IYP537" s="5"/>
      <c r="IYQ537" s="5"/>
      <c r="IYR537" s="5"/>
      <c r="IYS537" s="5"/>
      <c r="IYT537" s="5"/>
      <c r="IYU537" s="5"/>
      <c r="IYV537" s="5"/>
      <c r="IYW537" s="5"/>
      <c r="IYX537" s="5"/>
      <c r="IYY537" s="5"/>
      <c r="IYZ537" s="5"/>
      <c r="IZA537" s="5"/>
      <c r="IZB537" s="5"/>
      <c r="IZC537" s="5"/>
      <c r="IZD537" s="5"/>
      <c r="IZE537" s="5"/>
      <c r="IZF537" s="5"/>
      <c r="IZG537" s="5"/>
      <c r="IZH537" s="5"/>
      <c r="IZI537" s="5"/>
      <c r="IZJ537" s="5"/>
      <c r="IZK537" s="5"/>
      <c r="IZL537" s="5"/>
      <c r="IZM537" s="5"/>
      <c r="IZN537" s="5"/>
      <c r="IZO537" s="5"/>
      <c r="IZP537" s="5"/>
      <c r="IZQ537" s="5"/>
      <c r="IZR537" s="5"/>
      <c r="IZS537" s="5"/>
      <c r="IZT537" s="5"/>
      <c r="IZU537" s="5"/>
      <c r="IZV537" s="5"/>
      <c r="IZW537" s="5"/>
      <c r="IZX537" s="5"/>
      <c r="IZY537" s="5"/>
      <c r="IZZ537" s="5"/>
      <c r="JAA537" s="5"/>
      <c r="JAB537" s="5"/>
      <c r="JAC537" s="5"/>
      <c r="JAD537" s="5"/>
      <c r="JAE537" s="5"/>
      <c r="JAF537" s="5"/>
      <c r="JAG537" s="5"/>
      <c r="JAH537" s="5"/>
      <c r="JAI537" s="5"/>
      <c r="JAJ537" s="5"/>
      <c r="JAK537" s="5"/>
      <c r="JAL537" s="5"/>
      <c r="JAM537" s="5"/>
      <c r="JAN537" s="5"/>
      <c r="JAO537" s="5"/>
      <c r="JAP537" s="5"/>
      <c r="JAQ537" s="5"/>
      <c r="JAR537" s="5"/>
      <c r="JAS537" s="5"/>
      <c r="JAT537" s="5"/>
      <c r="JAU537" s="5"/>
      <c r="JAV537" s="5"/>
      <c r="JAW537" s="5"/>
      <c r="JAX537" s="5"/>
      <c r="JAY537" s="5"/>
      <c r="JAZ537" s="5"/>
      <c r="JBA537" s="5"/>
      <c r="JBB537" s="5"/>
      <c r="JBC537" s="5"/>
      <c r="JBD537" s="5"/>
      <c r="JBE537" s="5"/>
      <c r="JBF537" s="5"/>
      <c r="JBG537" s="5"/>
      <c r="JBH537" s="5"/>
      <c r="JBI537" s="5"/>
      <c r="JBJ537" s="5"/>
      <c r="JBK537" s="5"/>
      <c r="JBL537" s="5"/>
      <c r="JBM537" s="5"/>
      <c r="JBN537" s="5"/>
      <c r="JBO537" s="5"/>
      <c r="JBP537" s="5"/>
      <c r="JBQ537" s="5"/>
      <c r="JBR537" s="5"/>
      <c r="JBS537" s="5"/>
      <c r="JBT537" s="5"/>
      <c r="JBU537" s="5"/>
      <c r="JBV537" s="5"/>
      <c r="JBW537" s="5"/>
      <c r="JBX537" s="5"/>
      <c r="JBY537" s="5"/>
      <c r="JBZ537" s="5"/>
      <c r="JCA537" s="5"/>
      <c r="JCB537" s="5"/>
      <c r="JCC537" s="5"/>
      <c r="JCD537" s="5"/>
      <c r="JCE537" s="5"/>
      <c r="JCF537" s="5"/>
      <c r="JCG537" s="5"/>
      <c r="JCH537" s="5"/>
      <c r="JCI537" s="5"/>
      <c r="JCJ537" s="5"/>
      <c r="JCK537" s="5"/>
      <c r="JCL537" s="5"/>
      <c r="JCM537" s="5"/>
      <c r="JCN537" s="5"/>
      <c r="JCO537" s="5"/>
      <c r="JCP537" s="5"/>
      <c r="JCQ537" s="5"/>
      <c r="JCR537" s="5"/>
      <c r="JCS537" s="5"/>
      <c r="JCT537" s="5"/>
      <c r="JCU537" s="5"/>
      <c r="JCV537" s="5"/>
      <c r="JCW537" s="5"/>
      <c r="JCX537" s="5"/>
      <c r="JCY537" s="5"/>
      <c r="JCZ537" s="5"/>
      <c r="JDA537" s="5"/>
      <c r="JDB537" s="5"/>
      <c r="JDC537" s="5"/>
      <c r="JDD537" s="5"/>
      <c r="JDE537" s="5"/>
      <c r="JDF537" s="5"/>
      <c r="JDG537" s="5"/>
      <c r="JDH537" s="5"/>
      <c r="JDI537" s="5"/>
      <c r="JDJ537" s="5"/>
      <c r="JDK537" s="5"/>
      <c r="JDL537" s="5"/>
      <c r="JDM537" s="5"/>
      <c r="JDN537" s="5"/>
      <c r="JDO537" s="5"/>
      <c r="JDP537" s="5"/>
      <c r="JDQ537" s="5"/>
      <c r="JDR537" s="5"/>
      <c r="JDS537" s="5"/>
      <c r="JDT537" s="5"/>
      <c r="JDU537" s="5"/>
      <c r="JDV537" s="5"/>
      <c r="JDW537" s="5"/>
      <c r="JDX537" s="5"/>
      <c r="JDY537" s="5"/>
      <c r="JDZ537" s="5"/>
      <c r="JEA537" s="5"/>
      <c r="JEB537" s="5"/>
      <c r="JEC537" s="5"/>
      <c r="JED537" s="5"/>
      <c r="JEE537" s="5"/>
      <c r="JEF537" s="5"/>
      <c r="JEG537" s="5"/>
      <c r="JEH537" s="5"/>
      <c r="JEI537" s="5"/>
      <c r="JEJ537" s="5"/>
      <c r="JEK537" s="5"/>
      <c r="JEL537" s="5"/>
      <c r="JEM537" s="5"/>
      <c r="JEN537" s="5"/>
      <c r="JEO537" s="5"/>
      <c r="JEP537" s="5"/>
      <c r="JEQ537" s="5"/>
      <c r="JER537" s="5"/>
      <c r="JES537" s="5"/>
      <c r="JET537" s="5"/>
      <c r="JEU537" s="5"/>
      <c r="JEV537" s="5"/>
      <c r="JEW537" s="5"/>
      <c r="JEX537" s="5"/>
      <c r="JEY537" s="5"/>
      <c r="JEZ537" s="5"/>
      <c r="JFA537" s="5"/>
      <c r="JFB537" s="5"/>
      <c r="JFC537" s="5"/>
      <c r="JFD537" s="5"/>
      <c r="JFE537" s="5"/>
      <c r="JFF537" s="5"/>
      <c r="JFG537" s="5"/>
      <c r="JFH537" s="5"/>
      <c r="JFI537" s="5"/>
      <c r="JFJ537" s="5"/>
      <c r="JFK537" s="5"/>
      <c r="JFL537" s="5"/>
      <c r="JFM537" s="5"/>
      <c r="JFN537" s="5"/>
      <c r="JFO537" s="5"/>
      <c r="JFP537" s="5"/>
      <c r="JFQ537" s="5"/>
      <c r="JFR537" s="5"/>
      <c r="JFS537" s="5"/>
      <c r="JFT537" s="5"/>
      <c r="JFU537" s="5"/>
      <c r="JFV537" s="5"/>
      <c r="JFW537" s="5"/>
      <c r="JFX537" s="5"/>
      <c r="JFY537" s="5"/>
      <c r="JFZ537" s="5"/>
      <c r="JGA537" s="5"/>
      <c r="JGB537" s="5"/>
      <c r="JGC537" s="5"/>
      <c r="JGD537" s="5"/>
      <c r="JGE537" s="5"/>
      <c r="JGF537" s="5"/>
      <c r="JGG537" s="5"/>
      <c r="JGH537" s="5"/>
      <c r="JGI537" s="5"/>
      <c r="JGJ537" s="5"/>
      <c r="JGK537" s="5"/>
      <c r="JGL537" s="5"/>
      <c r="JGM537" s="5"/>
      <c r="JGN537" s="5"/>
      <c r="JGO537" s="5"/>
      <c r="JGP537" s="5"/>
      <c r="JGQ537" s="5"/>
      <c r="JGR537" s="5"/>
      <c r="JGS537" s="5"/>
      <c r="JGT537" s="5"/>
      <c r="JGU537" s="5"/>
      <c r="JGV537" s="5"/>
      <c r="JGW537" s="5"/>
      <c r="JGX537" s="5"/>
      <c r="JGY537" s="5"/>
      <c r="JGZ537" s="5"/>
      <c r="JHA537" s="5"/>
      <c r="JHB537" s="5"/>
      <c r="JHC537" s="5"/>
      <c r="JHD537" s="5"/>
      <c r="JHE537" s="5"/>
      <c r="JHF537" s="5"/>
      <c r="JHG537" s="5"/>
      <c r="JHH537" s="5"/>
      <c r="JHI537" s="5"/>
      <c r="JHJ537" s="5"/>
      <c r="JHK537" s="5"/>
      <c r="JHL537" s="5"/>
      <c r="JHM537" s="5"/>
      <c r="JHN537" s="5"/>
      <c r="JHO537" s="5"/>
      <c r="JHP537" s="5"/>
      <c r="JHQ537" s="5"/>
      <c r="JHR537" s="5"/>
      <c r="JHS537" s="5"/>
      <c r="JHT537" s="5"/>
      <c r="JHU537" s="5"/>
      <c r="JHV537" s="5"/>
      <c r="JHW537" s="5"/>
      <c r="JHX537" s="5"/>
      <c r="JHY537" s="5"/>
      <c r="JHZ537" s="5"/>
      <c r="JIA537" s="5"/>
      <c r="JIB537" s="5"/>
      <c r="JIC537" s="5"/>
      <c r="JID537" s="5"/>
      <c r="JIE537" s="5"/>
      <c r="JIF537" s="5"/>
      <c r="JIG537" s="5"/>
      <c r="JIH537" s="5"/>
      <c r="JII537" s="5"/>
      <c r="JIJ537" s="5"/>
      <c r="JIK537" s="5"/>
      <c r="JIL537" s="5"/>
      <c r="JIM537" s="5"/>
      <c r="JIN537" s="5"/>
      <c r="JIO537" s="5"/>
      <c r="JIP537" s="5"/>
      <c r="JIQ537" s="5"/>
      <c r="JIR537" s="5"/>
      <c r="JIS537" s="5"/>
      <c r="JIT537" s="5"/>
      <c r="JIU537" s="5"/>
      <c r="JIV537" s="5"/>
      <c r="JIW537" s="5"/>
      <c r="JIX537" s="5"/>
      <c r="JIY537" s="5"/>
      <c r="JIZ537" s="5"/>
      <c r="JJA537" s="5"/>
      <c r="JJB537" s="5"/>
      <c r="JJC537" s="5"/>
      <c r="JJD537" s="5"/>
      <c r="JJE537" s="5"/>
      <c r="JJF537" s="5"/>
      <c r="JJG537" s="5"/>
      <c r="JJH537" s="5"/>
      <c r="JJI537" s="5"/>
      <c r="JJJ537" s="5"/>
      <c r="JJK537" s="5"/>
      <c r="JJL537" s="5"/>
      <c r="JJM537" s="5"/>
      <c r="JJN537" s="5"/>
      <c r="JJO537" s="5"/>
      <c r="JJP537" s="5"/>
      <c r="JJQ537" s="5"/>
      <c r="JJR537" s="5"/>
      <c r="JJS537" s="5"/>
      <c r="JJT537" s="5"/>
      <c r="JJU537" s="5"/>
      <c r="JJV537" s="5"/>
      <c r="JJW537" s="5"/>
      <c r="JJX537" s="5"/>
      <c r="JJY537" s="5"/>
      <c r="JJZ537" s="5"/>
      <c r="JKA537" s="5"/>
      <c r="JKB537" s="5"/>
      <c r="JKC537" s="5"/>
      <c r="JKD537" s="5"/>
      <c r="JKE537" s="5"/>
      <c r="JKF537" s="5"/>
      <c r="JKG537" s="5"/>
      <c r="JKH537" s="5"/>
      <c r="JKI537" s="5"/>
      <c r="JKJ537" s="5"/>
      <c r="JKK537" s="5"/>
      <c r="JKL537" s="5"/>
      <c r="JKM537" s="5"/>
      <c r="JKN537" s="5"/>
      <c r="JKO537" s="5"/>
      <c r="JKP537" s="5"/>
      <c r="JKQ537" s="5"/>
      <c r="JKR537" s="5"/>
      <c r="JKS537" s="5"/>
      <c r="JKT537" s="5"/>
      <c r="JKU537" s="5"/>
      <c r="JKV537" s="5"/>
      <c r="JKW537" s="5"/>
      <c r="JKX537" s="5"/>
      <c r="JKY537" s="5"/>
      <c r="JKZ537" s="5"/>
      <c r="JLA537" s="5"/>
      <c r="JLB537" s="5"/>
      <c r="JLC537" s="5"/>
      <c r="JLD537" s="5"/>
      <c r="JLE537" s="5"/>
      <c r="JLF537" s="5"/>
      <c r="JLG537" s="5"/>
      <c r="JLH537" s="5"/>
      <c r="JLI537" s="5"/>
      <c r="JLJ537" s="5"/>
      <c r="JLK537" s="5"/>
      <c r="JLL537" s="5"/>
      <c r="JLM537" s="5"/>
      <c r="JLN537" s="5"/>
      <c r="JLO537" s="5"/>
      <c r="JLP537" s="5"/>
      <c r="JLQ537" s="5"/>
      <c r="JLR537" s="5"/>
      <c r="JLS537" s="5"/>
      <c r="JLT537" s="5"/>
      <c r="JLU537" s="5"/>
      <c r="JLV537" s="5"/>
      <c r="JLW537" s="5"/>
      <c r="JLX537" s="5"/>
      <c r="JLY537" s="5"/>
      <c r="JLZ537" s="5"/>
      <c r="JMA537" s="5"/>
      <c r="JMB537" s="5"/>
      <c r="JMC537" s="5"/>
      <c r="JMD537" s="5"/>
      <c r="JME537" s="5"/>
      <c r="JMF537" s="5"/>
      <c r="JMG537" s="5"/>
      <c r="JMH537" s="5"/>
      <c r="JMI537" s="5"/>
      <c r="JMJ537" s="5"/>
      <c r="JMK537" s="5"/>
      <c r="JML537" s="5"/>
      <c r="JMM537" s="5"/>
      <c r="JMN537" s="5"/>
      <c r="JMO537" s="5"/>
      <c r="JMP537" s="5"/>
      <c r="JMQ537" s="5"/>
      <c r="JMR537" s="5"/>
      <c r="JMS537" s="5"/>
      <c r="JMT537" s="5"/>
      <c r="JMU537" s="5"/>
      <c r="JMV537" s="5"/>
      <c r="JMW537" s="5"/>
      <c r="JMX537" s="5"/>
      <c r="JMY537" s="5"/>
      <c r="JMZ537" s="5"/>
      <c r="JNA537" s="5"/>
      <c r="JNB537" s="5"/>
      <c r="JNC537" s="5"/>
      <c r="JND537" s="5"/>
      <c r="JNE537" s="5"/>
      <c r="JNF537" s="5"/>
      <c r="JNG537" s="5"/>
      <c r="JNH537" s="5"/>
      <c r="JNI537" s="5"/>
      <c r="JNJ537" s="5"/>
      <c r="JNK537" s="5"/>
      <c r="JNL537" s="5"/>
      <c r="JNM537" s="5"/>
      <c r="JNN537" s="5"/>
      <c r="JNO537" s="5"/>
      <c r="JNP537" s="5"/>
      <c r="JNQ537" s="5"/>
      <c r="JNR537" s="5"/>
      <c r="JNS537" s="5"/>
      <c r="JNT537" s="5"/>
      <c r="JNU537" s="5"/>
      <c r="JNV537" s="5"/>
      <c r="JNW537" s="5"/>
      <c r="JNX537" s="5"/>
      <c r="JNY537" s="5"/>
      <c r="JNZ537" s="5"/>
      <c r="JOA537" s="5"/>
      <c r="JOB537" s="5"/>
      <c r="JOC537" s="5"/>
      <c r="JOD537" s="5"/>
      <c r="JOE537" s="5"/>
      <c r="JOF537" s="5"/>
      <c r="JOG537" s="5"/>
      <c r="JOH537" s="5"/>
      <c r="JOI537" s="5"/>
      <c r="JOJ537" s="5"/>
      <c r="JOK537" s="5"/>
      <c r="JOL537" s="5"/>
      <c r="JOM537" s="5"/>
      <c r="JON537" s="5"/>
      <c r="JOO537" s="5"/>
      <c r="JOP537" s="5"/>
      <c r="JOQ537" s="5"/>
      <c r="JOR537" s="5"/>
      <c r="JOS537" s="5"/>
      <c r="JOT537" s="5"/>
      <c r="JOU537" s="5"/>
      <c r="JOV537" s="5"/>
      <c r="JOW537" s="5"/>
      <c r="JOX537" s="5"/>
      <c r="JOY537" s="5"/>
      <c r="JOZ537" s="5"/>
      <c r="JPA537" s="5"/>
      <c r="JPB537" s="5"/>
      <c r="JPC537" s="5"/>
      <c r="JPD537" s="5"/>
      <c r="JPE537" s="5"/>
      <c r="JPF537" s="5"/>
      <c r="JPG537" s="5"/>
      <c r="JPH537" s="5"/>
      <c r="JPI537" s="5"/>
      <c r="JPJ537" s="5"/>
      <c r="JPK537" s="5"/>
      <c r="JPL537" s="5"/>
      <c r="JPM537" s="5"/>
      <c r="JPN537" s="5"/>
      <c r="JPO537" s="5"/>
      <c r="JPP537" s="5"/>
      <c r="JPQ537" s="5"/>
      <c r="JPR537" s="5"/>
      <c r="JPS537" s="5"/>
      <c r="JPT537" s="5"/>
      <c r="JPU537" s="5"/>
      <c r="JPV537" s="5"/>
      <c r="JPW537" s="5"/>
      <c r="JPX537" s="5"/>
      <c r="JPY537" s="5"/>
      <c r="JPZ537" s="5"/>
      <c r="JQA537" s="5"/>
      <c r="JQB537" s="5"/>
      <c r="JQC537" s="5"/>
      <c r="JQD537" s="5"/>
      <c r="JQE537" s="5"/>
      <c r="JQF537" s="5"/>
      <c r="JQG537" s="5"/>
      <c r="JQH537" s="5"/>
      <c r="JQI537" s="5"/>
      <c r="JQJ537" s="5"/>
      <c r="JQK537" s="5"/>
      <c r="JQL537" s="5"/>
      <c r="JQM537" s="5"/>
      <c r="JQN537" s="5"/>
      <c r="JQO537" s="5"/>
      <c r="JQP537" s="5"/>
      <c r="JQQ537" s="5"/>
      <c r="JQR537" s="5"/>
      <c r="JQS537" s="5"/>
      <c r="JQT537" s="5"/>
      <c r="JQU537" s="5"/>
      <c r="JQV537" s="5"/>
      <c r="JQW537" s="5"/>
      <c r="JQX537" s="5"/>
      <c r="JQY537" s="5"/>
      <c r="JQZ537" s="5"/>
      <c r="JRA537" s="5"/>
      <c r="JRB537" s="5"/>
      <c r="JRC537" s="5"/>
      <c r="JRD537" s="5"/>
      <c r="JRE537" s="5"/>
      <c r="JRF537" s="5"/>
      <c r="JRG537" s="5"/>
      <c r="JRH537" s="5"/>
      <c r="JRI537" s="5"/>
      <c r="JRJ537" s="5"/>
      <c r="JRK537" s="5"/>
      <c r="JRL537" s="5"/>
      <c r="JRM537" s="5"/>
      <c r="JRN537" s="5"/>
      <c r="JRO537" s="5"/>
      <c r="JRP537" s="5"/>
      <c r="JRQ537" s="5"/>
      <c r="JRR537" s="5"/>
      <c r="JRS537" s="5"/>
      <c r="JRT537" s="5"/>
      <c r="JRU537" s="5"/>
      <c r="JRV537" s="5"/>
      <c r="JRW537" s="5"/>
      <c r="JRX537" s="5"/>
      <c r="JRY537" s="5"/>
      <c r="JRZ537" s="5"/>
      <c r="JSA537" s="5"/>
      <c r="JSB537" s="5"/>
      <c r="JSC537" s="5"/>
      <c r="JSD537" s="5"/>
      <c r="JSE537" s="5"/>
      <c r="JSF537" s="5"/>
      <c r="JSG537" s="5"/>
      <c r="JSH537" s="5"/>
      <c r="JSI537" s="5"/>
      <c r="JSJ537" s="5"/>
      <c r="JSK537" s="5"/>
      <c r="JSL537" s="5"/>
      <c r="JSM537" s="5"/>
      <c r="JSN537" s="5"/>
      <c r="JSO537" s="5"/>
      <c r="JSP537" s="5"/>
      <c r="JSQ537" s="5"/>
      <c r="JSR537" s="5"/>
      <c r="JSS537" s="5"/>
      <c r="JST537" s="5"/>
      <c r="JSU537" s="5"/>
      <c r="JSV537" s="5"/>
      <c r="JSW537" s="5"/>
      <c r="JSX537" s="5"/>
      <c r="JSY537" s="5"/>
      <c r="JSZ537" s="5"/>
      <c r="JTA537" s="5"/>
      <c r="JTB537" s="5"/>
      <c r="JTC537" s="5"/>
      <c r="JTD537" s="5"/>
      <c r="JTE537" s="5"/>
      <c r="JTF537" s="5"/>
      <c r="JTG537" s="5"/>
      <c r="JTH537" s="5"/>
      <c r="JTI537" s="5"/>
      <c r="JTJ537" s="5"/>
      <c r="JTK537" s="5"/>
      <c r="JTL537" s="5"/>
      <c r="JTM537" s="5"/>
      <c r="JTN537" s="5"/>
      <c r="JTO537" s="5"/>
      <c r="JTP537" s="5"/>
      <c r="JTQ537" s="5"/>
      <c r="JTR537" s="5"/>
      <c r="JTS537" s="5"/>
      <c r="JTT537" s="5"/>
      <c r="JTU537" s="5"/>
      <c r="JTV537" s="5"/>
      <c r="JTW537" s="5"/>
      <c r="JTX537" s="5"/>
      <c r="JTY537" s="5"/>
      <c r="JTZ537" s="5"/>
      <c r="JUA537" s="5"/>
      <c r="JUB537" s="5"/>
      <c r="JUC537" s="5"/>
      <c r="JUD537" s="5"/>
      <c r="JUE537" s="5"/>
      <c r="JUF537" s="5"/>
      <c r="JUG537" s="5"/>
      <c r="JUH537" s="5"/>
      <c r="JUI537" s="5"/>
      <c r="JUJ537" s="5"/>
      <c r="JUK537" s="5"/>
      <c r="JUL537" s="5"/>
      <c r="JUM537" s="5"/>
      <c r="JUN537" s="5"/>
      <c r="JUO537" s="5"/>
      <c r="JUP537" s="5"/>
      <c r="JUQ537" s="5"/>
      <c r="JUR537" s="5"/>
      <c r="JUS537" s="5"/>
      <c r="JUT537" s="5"/>
      <c r="JUU537" s="5"/>
      <c r="JUV537" s="5"/>
      <c r="JUW537" s="5"/>
      <c r="JUX537" s="5"/>
      <c r="JUY537" s="5"/>
      <c r="JUZ537" s="5"/>
      <c r="JVA537" s="5"/>
      <c r="JVB537" s="5"/>
      <c r="JVC537" s="5"/>
      <c r="JVD537" s="5"/>
      <c r="JVE537" s="5"/>
      <c r="JVF537" s="5"/>
      <c r="JVG537" s="5"/>
      <c r="JVH537" s="5"/>
      <c r="JVI537" s="5"/>
      <c r="JVJ537" s="5"/>
      <c r="JVK537" s="5"/>
      <c r="JVL537" s="5"/>
      <c r="JVM537" s="5"/>
      <c r="JVN537" s="5"/>
      <c r="JVO537" s="5"/>
      <c r="JVP537" s="5"/>
      <c r="JVQ537" s="5"/>
      <c r="JVR537" s="5"/>
      <c r="JVS537" s="5"/>
      <c r="JVT537" s="5"/>
      <c r="JVU537" s="5"/>
      <c r="JVV537" s="5"/>
      <c r="JVW537" s="5"/>
      <c r="JVX537" s="5"/>
      <c r="JVY537" s="5"/>
      <c r="JVZ537" s="5"/>
      <c r="JWA537" s="5"/>
      <c r="JWB537" s="5"/>
      <c r="JWC537" s="5"/>
      <c r="JWD537" s="5"/>
      <c r="JWE537" s="5"/>
      <c r="JWF537" s="5"/>
      <c r="JWG537" s="5"/>
      <c r="JWH537" s="5"/>
      <c r="JWI537" s="5"/>
      <c r="JWJ537" s="5"/>
      <c r="JWK537" s="5"/>
      <c r="JWL537" s="5"/>
      <c r="JWM537" s="5"/>
      <c r="JWN537" s="5"/>
      <c r="JWO537" s="5"/>
      <c r="JWP537" s="5"/>
      <c r="JWQ537" s="5"/>
      <c r="JWR537" s="5"/>
      <c r="JWS537" s="5"/>
      <c r="JWT537" s="5"/>
      <c r="JWU537" s="5"/>
      <c r="JWV537" s="5"/>
      <c r="JWW537" s="5"/>
      <c r="JWX537" s="5"/>
      <c r="JWY537" s="5"/>
      <c r="JWZ537" s="5"/>
      <c r="JXA537" s="5"/>
      <c r="JXB537" s="5"/>
      <c r="JXC537" s="5"/>
      <c r="JXD537" s="5"/>
      <c r="JXE537" s="5"/>
      <c r="JXF537" s="5"/>
      <c r="JXG537" s="5"/>
      <c r="JXH537" s="5"/>
      <c r="JXI537" s="5"/>
      <c r="JXJ537" s="5"/>
      <c r="JXK537" s="5"/>
      <c r="JXL537" s="5"/>
      <c r="JXM537" s="5"/>
      <c r="JXN537" s="5"/>
      <c r="JXO537" s="5"/>
      <c r="JXP537" s="5"/>
      <c r="JXQ537" s="5"/>
      <c r="JXR537" s="5"/>
      <c r="JXS537" s="5"/>
      <c r="JXT537" s="5"/>
      <c r="JXU537" s="5"/>
      <c r="JXV537" s="5"/>
      <c r="JXW537" s="5"/>
      <c r="JXX537" s="5"/>
      <c r="JXY537" s="5"/>
      <c r="JXZ537" s="5"/>
      <c r="JYA537" s="5"/>
      <c r="JYB537" s="5"/>
      <c r="JYC537" s="5"/>
      <c r="JYD537" s="5"/>
      <c r="JYE537" s="5"/>
      <c r="JYF537" s="5"/>
      <c r="JYG537" s="5"/>
      <c r="JYH537" s="5"/>
      <c r="JYI537" s="5"/>
      <c r="JYJ537" s="5"/>
      <c r="JYK537" s="5"/>
      <c r="JYL537" s="5"/>
      <c r="JYM537" s="5"/>
      <c r="JYN537" s="5"/>
      <c r="JYO537" s="5"/>
      <c r="JYP537" s="5"/>
      <c r="JYQ537" s="5"/>
      <c r="JYR537" s="5"/>
      <c r="JYS537" s="5"/>
      <c r="JYT537" s="5"/>
      <c r="JYU537" s="5"/>
      <c r="JYV537" s="5"/>
      <c r="JYW537" s="5"/>
      <c r="JYX537" s="5"/>
      <c r="JYY537" s="5"/>
      <c r="JYZ537" s="5"/>
      <c r="JZA537" s="5"/>
      <c r="JZB537" s="5"/>
      <c r="JZC537" s="5"/>
      <c r="JZD537" s="5"/>
      <c r="JZE537" s="5"/>
      <c r="JZF537" s="5"/>
      <c r="JZG537" s="5"/>
      <c r="JZH537" s="5"/>
      <c r="JZI537" s="5"/>
      <c r="JZJ537" s="5"/>
      <c r="JZK537" s="5"/>
      <c r="JZL537" s="5"/>
      <c r="JZM537" s="5"/>
      <c r="JZN537" s="5"/>
      <c r="JZO537" s="5"/>
      <c r="JZP537" s="5"/>
      <c r="JZQ537" s="5"/>
      <c r="JZR537" s="5"/>
      <c r="JZS537" s="5"/>
      <c r="JZT537" s="5"/>
      <c r="JZU537" s="5"/>
      <c r="JZV537" s="5"/>
      <c r="JZW537" s="5"/>
      <c r="JZX537" s="5"/>
      <c r="JZY537" s="5"/>
      <c r="JZZ537" s="5"/>
      <c r="KAA537" s="5"/>
      <c r="KAB537" s="5"/>
      <c r="KAC537" s="5"/>
      <c r="KAD537" s="5"/>
      <c r="KAE537" s="5"/>
      <c r="KAF537" s="5"/>
      <c r="KAG537" s="5"/>
      <c r="KAH537" s="5"/>
      <c r="KAI537" s="5"/>
      <c r="KAJ537" s="5"/>
      <c r="KAK537" s="5"/>
      <c r="KAL537" s="5"/>
      <c r="KAM537" s="5"/>
      <c r="KAN537" s="5"/>
      <c r="KAO537" s="5"/>
      <c r="KAP537" s="5"/>
      <c r="KAQ537" s="5"/>
      <c r="KAR537" s="5"/>
      <c r="KAS537" s="5"/>
      <c r="KAT537" s="5"/>
      <c r="KAU537" s="5"/>
      <c r="KAV537" s="5"/>
      <c r="KAW537" s="5"/>
      <c r="KAX537" s="5"/>
      <c r="KAY537" s="5"/>
      <c r="KAZ537" s="5"/>
      <c r="KBA537" s="5"/>
      <c r="KBB537" s="5"/>
      <c r="KBC537" s="5"/>
      <c r="KBD537" s="5"/>
      <c r="KBE537" s="5"/>
      <c r="KBF537" s="5"/>
      <c r="KBG537" s="5"/>
      <c r="KBH537" s="5"/>
      <c r="KBI537" s="5"/>
      <c r="KBJ537" s="5"/>
      <c r="KBK537" s="5"/>
      <c r="KBL537" s="5"/>
      <c r="KBM537" s="5"/>
      <c r="KBN537" s="5"/>
      <c r="KBO537" s="5"/>
      <c r="KBP537" s="5"/>
      <c r="KBQ537" s="5"/>
      <c r="KBR537" s="5"/>
      <c r="KBS537" s="5"/>
      <c r="KBT537" s="5"/>
      <c r="KBU537" s="5"/>
      <c r="KBV537" s="5"/>
      <c r="KBW537" s="5"/>
      <c r="KBX537" s="5"/>
      <c r="KBY537" s="5"/>
      <c r="KBZ537" s="5"/>
      <c r="KCA537" s="5"/>
      <c r="KCB537" s="5"/>
      <c r="KCC537" s="5"/>
      <c r="KCD537" s="5"/>
      <c r="KCE537" s="5"/>
      <c r="KCF537" s="5"/>
      <c r="KCG537" s="5"/>
      <c r="KCH537" s="5"/>
      <c r="KCI537" s="5"/>
      <c r="KCJ537" s="5"/>
      <c r="KCK537" s="5"/>
      <c r="KCL537" s="5"/>
      <c r="KCM537" s="5"/>
      <c r="KCN537" s="5"/>
      <c r="KCO537" s="5"/>
      <c r="KCP537" s="5"/>
      <c r="KCQ537" s="5"/>
      <c r="KCR537" s="5"/>
      <c r="KCS537" s="5"/>
      <c r="KCT537" s="5"/>
      <c r="KCU537" s="5"/>
      <c r="KCV537" s="5"/>
      <c r="KCW537" s="5"/>
      <c r="KCX537" s="5"/>
      <c r="KCY537" s="5"/>
      <c r="KCZ537" s="5"/>
      <c r="KDA537" s="5"/>
      <c r="KDB537" s="5"/>
      <c r="KDC537" s="5"/>
      <c r="KDD537" s="5"/>
      <c r="KDE537" s="5"/>
      <c r="KDF537" s="5"/>
      <c r="KDG537" s="5"/>
      <c r="KDH537" s="5"/>
      <c r="KDI537" s="5"/>
      <c r="KDJ537" s="5"/>
      <c r="KDK537" s="5"/>
      <c r="KDL537" s="5"/>
      <c r="KDM537" s="5"/>
      <c r="KDN537" s="5"/>
      <c r="KDO537" s="5"/>
      <c r="KDP537" s="5"/>
      <c r="KDQ537" s="5"/>
      <c r="KDR537" s="5"/>
      <c r="KDS537" s="5"/>
      <c r="KDT537" s="5"/>
      <c r="KDU537" s="5"/>
      <c r="KDV537" s="5"/>
      <c r="KDW537" s="5"/>
      <c r="KDX537" s="5"/>
      <c r="KDY537" s="5"/>
      <c r="KDZ537" s="5"/>
      <c r="KEA537" s="5"/>
      <c r="KEB537" s="5"/>
      <c r="KEC537" s="5"/>
      <c r="KED537" s="5"/>
      <c r="KEE537" s="5"/>
      <c r="KEF537" s="5"/>
      <c r="KEG537" s="5"/>
      <c r="KEH537" s="5"/>
      <c r="KEI537" s="5"/>
      <c r="KEJ537" s="5"/>
      <c r="KEK537" s="5"/>
      <c r="KEL537" s="5"/>
      <c r="KEM537" s="5"/>
      <c r="KEN537" s="5"/>
      <c r="KEO537" s="5"/>
      <c r="KEP537" s="5"/>
      <c r="KEQ537" s="5"/>
      <c r="KER537" s="5"/>
      <c r="KES537" s="5"/>
      <c r="KET537" s="5"/>
      <c r="KEU537" s="5"/>
      <c r="KEV537" s="5"/>
      <c r="KEW537" s="5"/>
      <c r="KEX537" s="5"/>
      <c r="KEY537" s="5"/>
      <c r="KEZ537" s="5"/>
      <c r="KFA537" s="5"/>
      <c r="KFB537" s="5"/>
      <c r="KFC537" s="5"/>
      <c r="KFD537" s="5"/>
      <c r="KFE537" s="5"/>
      <c r="KFF537" s="5"/>
      <c r="KFG537" s="5"/>
      <c r="KFH537" s="5"/>
      <c r="KFI537" s="5"/>
      <c r="KFJ537" s="5"/>
      <c r="KFK537" s="5"/>
      <c r="KFL537" s="5"/>
      <c r="KFM537" s="5"/>
      <c r="KFN537" s="5"/>
      <c r="KFO537" s="5"/>
      <c r="KFP537" s="5"/>
      <c r="KFQ537" s="5"/>
      <c r="KFR537" s="5"/>
      <c r="KFS537" s="5"/>
      <c r="KFT537" s="5"/>
      <c r="KFU537" s="5"/>
      <c r="KFV537" s="5"/>
      <c r="KFW537" s="5"/>
      <c r="KFX537" s="5"/>
      <c r="KFY537" s="5"/>
      <c r="KFZ537" s="5"/>
      <c r="KGA537" s="5"/>
      <c r="KGB537" s="5"/>
      <c r="KGC537" s="5"/>
      <c r="KGD537" s="5"/>
      <c r="KGE537" s="5"/>
      <c r="KGF537" s="5"/>
      <c r="KGG537" s="5"/>
      <c r="KGH537" s="5"/>
      <c r="KGI537" s="5"/>
      <c r="KGJ537" s="5"/>
      <c r="KGK537" s="5"/>
      <c r="KGL537" s="5"/>
      <c r="KGM537" s="5"/>
      <c r="KGN537" s="5"/>
      <c r="KGO537" s="5"/>
      <c r="KGP537" s="5"/>
      <c r="KGQ537" s="5"/>
      <c r="KGR537" s="5"/>
      <c r="KGS537" s="5"/>
      <c r="KGT537" s="5"/>
      <c r="KGU537" s="5"/>
      <c r="KGV537" s="5"/>
      <c r="KGW537" s="5"/>
      <c r="KGX537" s="5"/>
      <c r="KGY537" s="5"/>
      <c r="KGZ537" s="5"/>
      <c r="KHA537" s="5"/>
      <c r="KHB537" s="5"/>
      <c r="KHC537" s="5"/>
      <c r="KHD537" s="5"/>
      <c r="KHE537" s="5"/>
      <c r="KHF537" s="5"/>
      <c r="KHG537" s="5"/>
      <c r="KHH537" s="5"/>
      <c r="KHI537" s="5"/>
      <c r="KHJ537" s="5"/>
      <c r="KHK537" s="5"/>
      <c r="KHL537" s="5"/>
      <c r="KHM537" s="5"/>
      <c r="KHN537" s="5"/>
      <c r="KHO537" s="5"/>
      <c r="KHP537" s="5"/>
      <c r="KHQ537" s="5"/>
      <c r="KHR537" s="5"/>
      <c r="KHS537" s="5"/>
      <c r="KHT537" s="5"/>
      <c r="KHU537" s="5"/>
      <c r="KHV537" s="5"/>
      <c r="KHW537" s="5"/>
      <c r="KHX537" s="5"/>
      <c r="KHY537" s="5"/>
      <c r="KHZ537" s="5"/>
      <c r="KIA537" s="5"/>
      <c r="KIB537" s="5"/>
      <c r="KIC537" s="5"/>
      <c r="KID537" s="5"/>
      <c r="KIE537" s="5"/>
      <c r="KIF537" s="5"/>
      <c r="KIG537" s="5"/>
      <c r="KIH537" s="5"/>
      <c r="KII537" s="5"/>
      <c r="KIJ537" s="5"/>
      <c r="KIK537" s="5"/>
      <c r="KIL537" s="5"/>
      <c r="KIM537" s="5"/>
      <c r="KIN537" s="5"/>
      <c r="KIO537" s="5"/>
      <c r="KIP537" s="5"/>
      <c r="KIQ537" s="5"/>
      <c r="KIR537" s="5"/>
      <c r="KIS537" s="5"/>
      <c r="KIT537" s="5"/>
      <c r="KIU537" s="5"/>
      <c r="KIV537" s="5"/>
      <c r="KIW537" s="5"/>
      <c r="KIX537" s="5"/>
      <c r="KIY537" s="5"/>
      <c r="KIZ537" s="5"/>
      <c r="KJA537" s="5"/>
      <c r="KJB537" s="5"/>
      <c r="KJC537" s="5"/>
      <c r="KJD537" s="5"/>
      <c r="KJE537" s="5"/>
      <c r="KJF537" s="5"/>
      <c r="KJG537" s="5"/>
      <c r="KJH537" s="5"/>
      <c r="KJI537" s="5"/>
      <c r="KJJ537" s="5"/>
      <c r="KJK537" s="5"/>
      <c r="KJL537" s="5"/>
      <c r="KJM537" s="5"/>
      <c r="KJN537" s="5"/>
      <c r="KJO537" s="5"/>
      <c r="KJP537" s="5"/>
      <c r="KJQ537" s="5"/>
      <c r="KJR537" s="5"/>
      <c r="KJS537" s="5"/>
      <c r="KJT537" s="5"/>
      <c r="KJU537" s="5"/>
      <c r="KJV537" s="5"/>
      <c r="KJW537" s="5"/>
      <c r="KJX537" s="5"/>
      <c r="KJY537" s="5"/>
      <c r="KJZ537" s="5"/>
      <c r="KKA537" s="5"/>
      <c r="KKB537" s="5"/>
      <c r="KKC537" s="5"/>
      <c r="KKD537" s="5"/>
      <c r="KKE537" s="5"/>
      <c r="KKF537" s="5"/>
      <c r="KKG537" s="5"/>
      <c r="KKH537" s="5"/>
      <c r="KKI537" s="5"/>
      <c r="KKJ537" s="5"/>
      <c r="KKK537" s="5"/>
      <c r="KKL537" s="5"/>
      <c r="KKM537" s="5"/>
      <c r="KKN537" s="5"/>
      <c r="KKO537" s="5"/>
      <c r="KKP537" s="5"/>
      <c r="KKQ537" s="5"/>
      <c r="KKR537" s="5"/>
      <c r="KKS537" s="5"/>
      <c r="KKT537" s="5"/>
      <c r="KKU537" s="5"/>
      <c r="KKV537" s="5"/>
      <c r="KKW537" s="5"/>
      <c r="KKX537" s="5"/>
      <c r="KKY537" s="5"/>
      <c r="KKZ537" s="5"/>
      <c r="KLA537" s="5"/>
      <c r="KLB537" s="5"/>
      <c r="KLC537" s="5"/>
      <c r="KLD537" s="5"/>
      <c r="KLE537" s="5"/>
      <c r="KLF537" s="5"/>
      <c r="KLG537" s="5"/>
      <c r="KLH537" s="5"/>
      <c r="KLI537" s="5"/>
      <c r="KLJ537" s="5"/>
      <c r="KLK537" s="5"/>
      <c r="KLL537" s="5"/>
      <c r="KLM537" s="5"/>
      <c r="KLN537" s="5"/>
      <c r="KLO537" s="5"/>
      <c r="KLP537" s="5"/>
      <c r="KLQ537" s="5"/>
      <c r="KLR537" s="5"/>
      <c r="KLS537" s="5"/>
      <c r="KLT537" s="5"/>
      <c r="KLU537" s="5"/>
      <c r="KLV537" s="5"/>
      <c r="KLW537" s="5"/>
      <c r="KLX537" s="5"/>
      <c r="KLY537" s="5"/>
      <c r="KLZ537" s="5"/>
      <c r="KMA537" s="5"/>
      <c r="KMB537" s="5"/>
      <c r="KMC537" s="5"/>
      <c r="KMD537" s="5"/>
      <c r="KME537" s="5"/>
      <c r="KMF537" s="5"/>
      <c r="KMG537" s="5"/>
      <c r="KMH537" s="5"/>
      <c r="KMI537" s="5"/>
      <c r="KMJ537" s="5"/>
      <c r="KMK537" s="5"/>
      <c r="KML537" s="5"/>
      <c r="KMM537" s="5"/>
      <c r="KMN537" s="5"/>
      <c r="KMO537" s="5"/>
      <c r="KMP537" s="5"/>
      <c r="KMQ537" s="5"/>
      <c r="KMR537" s="5"/>
      <c r="KMS537" s="5"/>
      <c r="KMT537" s="5"/>
      <c r="KMU537" s="5"/>
      <c r="KMV537" s="5"/>
      <c r="KMW537" s="5"/>
      <c r="KMX537" s="5"/>
      <c r="KMY537" s="5"/>
      <c r="KMZ537" s="5"/>
      <c r="KNA537" s="5"/>
      <c r="KNB537" s="5"/>
      <c r="KNC537" s="5"/>
      <c r="KND537" s="5"/>
      <c r="KNE537" s="5"/>
      <c r="KNF537" s="5"/>
      <c r="KNG537" s="5"/>
      <c r="KNH537" s="5"/>
      <c r="KNI537" s="5"/>
      <c r="KNJ537" s="5"/>
      <c r="KNK537" s="5"/>
      <c r="KNL537" s="5"/>
      <c r="KNM537" s="5"/>
      <c r="KNN537" s="5"/>
      <c r="KNO537" s="5"/>
      <c r="KNP537" s="5"/>
      <c r="KNQ537" s="5"/>
      <c r="KNR537" s="5"/>
      <c r="KNS537" s="5"/>
      <c r="KNT537" s="5"/>
      <c r="KNU537" s="5"/>
      <c r="KNV537" s="5"/>
      <c r="KNW537" s="5"/>
      <c r="KNX537" s="5"/>
      <c r="KNY537" s="5"/>
      <c r="KNZ537" s="5"/>
      <c r="KOA537" s="5"/>
      <c r="KOB537" s="5"/>
      <c r="KOC537" s="5"/>
      <c r="KOD537" s="5"/>
      <c r="KOE537" s="5"/>
      <c r="KOF537" s="5"/>
      <c r="KOG537" s="5"/>
      <c r="KOH537" s="5"/>
      <c r="KOI537" s="5"/>
      <c r="KOJ537" s="5"/>
      <c r="KOK537" s="5"/>
      <c r="KOL537" s="5"/>
      <c r="KOM537" s="5"/>
      <c r="KON537" s="5"/>
      <c r="KOO537" s="5"/>
      <c r="KOP537" s="5"/>
      <c r="KOQ537" s="5"/>
      <c r="KOR537" s="5"/>
      <c r="KOS537" s="5"/>
      <c r="KOT537" s="5"/>
      <c r="KOU537" s="5"/>
      <c r="KOV537" s="5"/>
      <c r="KOW537" s="5"/>
      <c r="KOX537" s="5"/>
      <c r="KOY537" s="5"/>
      <c r="KOZ537" s="5"/>
      <c r="KPA537" s="5"/>
      <c r="KPB537" s="5"/>
      <c r="KPC537" s="5"/>
      <c r="KPD537" s="5"/>
      <c r="KPE537" s="5"/>
      <c r="KPF537" s="5"/>
      <c r="KPG537" s="5"/>
      <c r="KPH537" s="5"/>
      <c r="KPI537" s="5"/>
      <c r="KPJ537" s="5"/>
      <c r="KPK537" s="5"/>
      <c r="KPL537" s="5"/>
      <c r="KPM537" s="5"/>
      <c r="KPN537" s="5"/>
      <c r="KPO537" s="5"/>
      <c r="KPP537" s="5"/>
      <c r="KPQ537" s="5"/>
      <c r="KPR537" s="5"/>
      <c r="KPS537" s="5"/>
      <c r="KPT537" s="5"/>
      <c r="KPU537" s="5"/>
      <c r="KPV537" s="5"/>
      <c r="KPW537" s="5"/>
      <c r="KPX537" s="5"/>
      <c r="KPY537" s="5"/>
      <c r="KPZ537" s="5"/>
      <c r="KQA537" s="5"/>
      <c r="KQB537" s="5"/>
      <c r="KQC537" s="5"/>
      <c r="KQD537" s="5"/>
      <c r="KQE537" s="5"/>
      <c r="KQF537" s="5"/>
      <c r="KQG537" s="5"/>
      <c r="KQH537" s="5"/>
      <c r="KQI537" s="5"/>
      <c r="KQJ537" s="5"/>
      <c r="KQK537" s="5"/>
      <c r="KQL537" s="5"/>
      <c r="KQM537" s="5"/>
      <c r="KQN537" s="5"/>
      <c r="KQO537" s="5"/>
      <c r="KQP537" s="5"/>
      <c r="KQQ537" s="5"/>
      <c r="KQR537" s="5"/>
      <c r="KQS537" s="5"/>
      <c r="KQT537" s="5"/>
      <c r="KQU537" s="5"/>
      <c r="KQV537" s="5"/>
      <c r="KQW537" s="5"/>
      <c r="KQX537" s="5"/>
      <c r="KQY537" s="5"/>
      <c r="KQZ537" s="5"/>
      <c r="KRA537" s="5"/>
      <c r="KRB537" s="5"/>
      <c r="KRC537" s="5"/>
      <c r="KRD537" s="5"/>
      <c r="KRE537" s="5"/>
      <c r="KRF537" s="5"/>
      <c r="KRG537" s="5"/>
      <c r="KRH537" s="5"/>
      <c r="KRI537" s="5"/>
      <c r="KRJ537" s="5"/>
      <c r="KRK537" s="5"/>
      <c r="KRL537" s="5"/>
      <c r="KRM537" s="5"/>
      <c r="KRN537" s="5"/>
      <c r="KRO537" s="5"/>
      <c r="KRP537" s="5"/>
      <c r="KRQ537" s="5"/>
      <c r="KRR537" s="5"/>
      <c r="KRS537" s="5"/>
      <c r="KRT537" s="5"/>
      <c r="KRU537" s="5"/>
      <c r="KRV537" s="5"/>
      <c r="KRW537" s="5"/>
      <c r="KRX537" s="5"/>
      <c r="KRY537" s="5"/>
      <c r="KRZ537" s="5"/>
      <c r="KSA537" s="5"/>
      <c r="KSB537" s="5"/>
      <c r="KSC537" s="5"/>
      <c r="KSD537" s="5"/>
      <c r="KSE537" s="5"/>
      <c r="KSF537" s="5"/>
      <c r="KSG537" s="5"/>
      <c r="KSH537" s="5"/>
      <c r="KSI537" s="5"/>
      <c r="KSJ537" s="5"/>
      <c r="KSK537" s="5"/>
      <c r="KSL537" s="5"/>
      <c r="KSM537" s="5"/>
      <c r="KSN537" s="5"/>
      <c r="KSO537" s="5"/>
      <c r="KSP537" s="5"/>
      <c r="KSQ537" s="5"/>
      <c r="KSR537" s="5"/>
      <c r="KSS537" s="5"/>
      <c r="KST537" s="5"/>
      <c r="KSU537" s="5"/>
      <c r="KSV537" s="5"/>
      <c r="KSW537" s="5"/>
      <c r="KSX537" s="5"/>
      <c r="KSY537" s="5"/>
      <c r="KSZ537" s="5"/>
      <c r="KTA537" s="5"/>
      <c r="KTB537" s="5"/>
      <c r="KTC537" s="5"/>
      <c r="KTD537" s="5"/>
      <c r="KTE537" s="5"/>
      <c r="KTF537" s="5"/>
      <c r="KTG537" s="5"/>
      <c r="KTH537" s="5"/>
      <c r="KTI537" s="5"/>
      <c r="KTJ537" s="5"/>
      <c r="KTK537" s="5"/>
      <c r="KTL537" s="5"/>
      <c r="KTM537" s="5"/>
      <c r="KTN537" s="5"/>
      <c r="KTO537" s="5"/>
      <c r="KTP537" s="5"/>
      <c r="KTQ537" s="5"/>
      <c r="KTR537" s="5"/>
      <c r="KTS537" s="5"/>
      <c r="KTT537" s="5"/>
      <c r="KTU537" s="5"/>
      <c r="KTV537" s="5"/>
      <c r="KTW537" s="5"/>
      <c r="KTX537" s="5"/>
      <c r="KTY537" s="5"/>
      <c r="KTZ537" s="5"/>
      <c r="KUA537" s="5"/>
      <c r="KUB537" s="5"/>
      <c r="KUC537" s="5"/>
      <c r="KUD537" s="5"/>
      <c r="KUE537" s="5"/>
      <c r="KUF537" s="5"/>
      <c r="KUG537" s="5"/>
      <c r="KUH537" s="5"/>
      <c r="KUI537" s="5"/>
      <c r="KUJ537" s="5"/>
      <c r="KUK537" s="5"/>
      <c r="KUL537" s="5"/>
      <c r="KUM537" s="5"/>
      <c r="KUN537" s="5"/>
      <c r="KUO537" s="5"/>
      <c r="KUP537" s="5"/>
      <c r="KUQ537" s="5"/>
      <c r="KUR537" s="5"/>
      <c r="KUS537" s="5"/>
      <c r="KUT537" s="5"/>
      <c r="KUU537" s="5"/>
      <c r="KUV537" s="5"/>
      <c r="KUW537" s="5"/>
      <c r="KUX537" s="5"/>
      <c r="KUY537" s="5"/>
      <c r="KUZ537" s="5"/>
      <c r="KVA537" s="5"/>
      <c r="KVB537" s="5"/>
      <c r="KVC537" s="5"/>
      <c r="KVD537" s="5"/>
      <c r="KVE537" s="5"/>
      <c r="KVF537" s="5"/>
      <c r="KVG537" s="5"/>
      <c r="KVH537" s="5"/>
      <c r="KVI537" s="5"/>
      <c r="KVJ537" s="5"/>
      <c r="KVK537" s="5"/>
      <c r="KVL537" s="5"/>
      <c r="KVM537" s="5"/>
      <c r="KVN537" s="5"/>
      <c r="KVO537" s="5"/>
      <c r="KVP537" s="5"/>
      <c r="KVQ537" s="5"/>
      <c r="KVR537" s="5"/>
      <c r="KVS537" s="5"/>
      <c r="KVT537" s="5"/>
      <c r="KVU537" s="5"/>
      <c r="KVV537" s="5"/>
      <c r="KVW537" s="5"/>
      <c r="KVX537" s="5"/>
      <c r="KVY537" s="5"/>
      <c r="KVZ537" s="5"/>
      <c r="KWA537" s="5"/>
      <c r="KWB537" s="5"/>
      <c r="KWC537" s="5"/>
      <c r="KWD537" s="5"/>
      <c r="KWE537" s="5"/>
      <c r="KWF537" s="5"/>
      <c r="KWG537" s="5"/>
      <c r="KWH537" s="5"/>
      <c r="KWI537" s="5"/>
      <c r="KWJ537" s="5"/>
      <c r="KWK537" s="5"/>
      <c r="KWL537" s="5"/>
      <c r="KWM537" s="5"/>
      <c r="KWN537" s="5"/>
      <c r="KWO537" s="5"/>
      <c r="KWP537" s="5"/>
      <c r="KWQ537" s="5"/>
      <c r="KWR537" s="5"/>
      <c r="KWS537" s="5"/>
      <c r="KWT537" s="5"/>
      <c r="KWU537" s="5"/>
      <c r="KWV537" s="5"/>
      <c r="KWW537" s="5"/>
      <c r="KWX537" s="5"/>
      <c r="KWY537" s="5"/>
      <c r="KWZ537" s="5"/>
      <c r="KXA537" s="5"/>
      <c r="KXB537" s="5"/>
      <c r="KXC537" s="5"/>
      <c r="KXD537" s="5"/>
      <c r="KXE537" s="5"/>
      <c r="KXF537" s="5"/>
      <c r="KXG537" s="5"/>
      <c r="KXH537" s="5"/>
      <c r="KXI537" s="5"/>
      <c r="KXJ537" s="5"/>
      <c r="KXK537" s="5"/>
      <c r="KXL537" s="5"/>
      <c r="KXM537" s="5"/>
      <c r="KXN537" s="5"/>
      <c r="KXO537" s="5"/>
      <c r="KXP537" s="5"/>
      <c r="KXQ537" s="5"/>
      <c r="KXR537" s="5"/>
      <c r="KXS537" s="5"/>
      <c r="KXT537" s="5"/>
      <c r="KXU537" s="5"/>
      <c r="KXV537" s="5"/>
      <c r="KXW537" s="5"/>
      <c r="KXX537" s="5"/>
      <c r="KXY537" s="5"/>
      <c r="KXZ537" s="5"/>
      <c r="KYA537" s="5"/>
      <c r="KYB537" s="5"/>
      <c r="KYC537" s="5"/>
      <c r="KYD537" s="5"/>
      <c r="KYE537" s="5"/>
      <c r="KYF537" s="5"/>
      <c r="KYG537" s="5"/>
      <c r="KYH537" s="5"/>
      <c r="KYI537" s="5"/>
      <c r="KYJ537" s="5"/>
      <c r="KYK537" s="5"/>
      <c r="KYL537" s="5"/>
      <c r="KYM537" s="5"/>
      <c r="KYN537" s="5"/>
      <c r="KYO537" s="5"/>
      <c r="KYP537" s="5"/>
      <c r="KYQ537" s="5"/>
      <c r="KYR537" s="5"/>
      <c r="KYS537" s="5"/>
      <c r="KYT537" s="5"/>
      <c r="KYU537" s="5"/>
      <c r="KYV537" s="5"/>
      <c r="KYW537" s="5"/>
      <c r="KYX537" s="5"/>
      <c r="KYY537" s="5"/>
      <c r="KYZ537" s="5"/>
      <c r="KZA537" s="5"/>
      <c r="KZB537" s="5"/>
      <c r="KZC537" s="5"/>
      <c r="KZD537" s="5"/>
      <c r="KZE537" s="5"/>
      <c r="KZF537" s="5"/>
      <c r="KZG537" s="5"/>
      <c r="KZH537" s="5"/>
      <c r="KZI537" s="5"/>
      <c r="KZJ537" s="5"/>
      <c r="KZK537" s="5"/>
      <c r="KZL537" s="5"/>
      <c r="KZM537" s="5"/>
      <c r="KZN537" s="5"/>
      <c r="KZO537" s="5"/>
      <c r="KZP537" s="5"/>
      <c r="KZQ537" s="5"/>
      <c r="KZR537" s="5"/>
      <c r="KZS537" s="5"/>
      <c r="KZT537" s="5"/>
      <c r="KZU537" s="5"/>
      <c r="KZV537" s="5"/>
      <c r="KZW537" s="5"/>
      <c r="KZX537" s="5"/>
      <c r="KZY537" s="5"/>
      <c r="KZZ537" s="5"/>
      <c r="LAA537" s="5"/>
      <c r="LAB537" s="5"/>
      <c r="LAC537" s="5"/>
      <c r="LAD537" s="5"/>
      <c r="LAE537" s="5"/>
      <c r="LAF537" s="5"/>
      <c r="LAG537" s="5"/>
      <c r="LAH537" s="5"/>
      <c r="LAI537" s="5"/>
      <c r="LAJ537" s="5"/>
      <c r="LAK537" s="5"/>
      <c r="LAL537" s="5"/>
      <c r="LAM537" s="5"/>
      <c r="LAN537" s="5"/>
      <c r="LAO537" s="5"/>
      <c r="LAP537" s="5"/>
      <c r="LAQ537" s="5"/>
      <c r="LAR537" s="5"/>
      <c r="LAS537" s="5"/>
      <c r="LAT537" s="5"/>
      <c r="LAU537" s="5"/>
      <c r="LAV537" s="5"/>
      <c r="LAW537" s="5"/>
      <c r="LAX537" s="5"/>
      <c r="LAY537" s="5"/>
      <c r="LAZ537" s="5"/>
      <c r="LBA537" s="5"/>
      <c r="LBB537" s="5"/>
      <c r="LBC537" s="5"/>
      <c r="LBD537" s="5"/>
      <c r="LBE537" s="5"/>
      <c r="LBF537" s="5"/>
      <c r="LBG537" s="5"/>
      <c r="LBH537" s="5"/>
      <c r="LBI537" s="5"/>
      <c r="LBJ537" s="5"/>
      <c r="LBK537" s="5"/>
      <c r="LBL537" s="5"/>
      <c r="LBM537" s="5"/>
      <c r="LBN537" s="5"/>
      <c r="LBO537" s="5"/>
      <c r="LBP537" s="5"/>
      <c r="LBQ537" s="5"/>
      <c r="LBR537" s="5"/>
      <c r="LBS537" s="5"/>
      <c r="LBT537" s="5"/>
      <c r="LBU537" s="5"/>
      <c r="LBV537" s="5"/>
      <c r="LBW537" s="5"/>
      <c r="LBX537" s="5"/>
      <c r="LBY537" s="5"/>
      <c r="LBZ537" s="5"/>
      <c r="LCA537" s="5"/>
      <c r="LCB537" s="5"/>
      <c r="LCC537" s="5"/>
      <c r="LCD537" s="5"/>
      <c r="LCE537" s="5"/>
      <c r="LCF537" s="5"/>
      <c r="LCG537" s="5"/>
      <c r="LCH537" s="5"/>
      <c r="LCI537" s="5"/>
      <c r="LCJ537" s="5"/>
      <c r="LCK537" s="5"/>
      <c r="LCL537" s="5"/>
      <c r="LCM537" s="5"/>
      <c r="LCN537" s="5"/>
      <c r="LCO537" s="5"/>
      <c r="LCP537" s="5"/>
      <c r="LCQ537" s="5"/>
      <c r="LCR537" s="5"/>
      <c r="LCS537" s="5"/>
      <c r="LCT537" s="5"/>
      <c r="LCU537" s="5"/>
      <c r="LCV537" s="5"/>
      <c r="LCW537" s="5"/>
      <c r="LCX537" s="5"/>
      <c r="LCY537" s="5"/>
      <c r="LCZ537" s="5"/>
      <c r="LDA537" s="5"/>
      <c r="LDB537" s="5"/>
      <c r="LDC537" s="5"/>
      <c r="LDD537" s="5"/>
      <c r="LDE537" s="5"/>
      <c r="LDF537" s="5"/>
      <c r="LDG537" s="5"/>
      <c r="LDH537" s="5"/>
      <c r="LDI537" s="5"/>
      <c r="LDJ537" s="5"/>
      <c r="LDK537" s="5"/>
      <c r="LDL537" s="5"/>
      <c r="LDM537" s="5"/>
      <c r="LDN537" s="5"/>
      <c r="LDO537" s="5"/>
      <c r="LDP537" s="5"/>
      <c r="LDQ537" s="5"/>
      <c r="LDR537" s="5"/>
      <c r="LDS537" s="5"/>
      <c r="LDT537" s="5"/>
      <c r="LDU537" s="5"/>
      <c r="LDV537" s="5"/>
      <c r="LDW537" s="5"/>
      <c r="LDX537" s="5"/>
      <c r="LDY537" s="5"/>
      <c r="LDZ537" s="5"/>
      <c r="LEA537" s="5"/>
      <c r="LEB537" s="5"/>
      <c r="LEC537" s="5"/>
      <c r="LED537" s="5"/>
      <c r="LEE537" s="5"/>
      <c r="LEF537" s="5"/>
      <c r="LEG537" s="5"/>
      <c r="LEH537" s="5"/>
      <c r="LEI537" s="5"/>
      <c r="LEJ537" s="5"/>
      <c r="LEK537" s="5"/>
      <c r="LEL537" s="5"/>
      <c r="LEM537" s="5"/>
      <c r="LEN537" s="5"/>
      <c r="LEO537" s="5"/>
      <c r="LEP537" s="5"/>
      <c r="LEQ537" s="5"/>
      <c r="LER537" s="5"/>
      <c r="LES537" s="5"/>
      <c r="LET537" s="5"/>
      <c r="LEU537" s="5"/>
      <c r="LEV537" s="5"/>
      <c r="LEW537" s="5"/>
      <c r="LEX537" s="5"/>
      <c r="LEY537" s="5"/>
      <c r="LEZ537" s="5"/>
      <c r="LFA537" s="5"/>
      <c r="LFB537" s="5"/>
      <c r="LFC537" s="5"/>
      <c r="LFD537" s="5"/>
      <c r="LFE537" s="5"/>
      <c r="LFF537" s="5"/>
      <c r="LFG537" s="5"/>
      <c r="LFH537" s="5"/>
      <c r="LFI537" s="5"/>
      <c r="LFJ537" s="5"/>
      <c r="LFK537" s="5"/>
      <c r="LFL537" s="5"/>
      <c r="LFM537" s="5"/>
      <c r="LFN537" s="5"/>
      <c r="LFO537" s="5"/>
      <c r="LFP537" s="5"/>
      <c r="LFQ537" s="5"/>
      <c r="LFR537" s="5"/>
      <c r="LFS537" s="5"/>
      <c r="LFT537" s="5"/>
      <c r="LFU537" s="5"/>
      <c r="LFV537" s="5"/>
      <c r="LFW537" s="5"/>
      <c r="LFX537" s="5"/>
      <c r="LFY537" s="5"/>
      <c r="LFZ537" s="5"/>
      <c r="LGA537" s="5"/>
      <c r="LGB537" s="5"/>
      <c r="LGC537" s="5"/>
      <c r="LGD537" s="5"/>
      <c r="LGE537" s="5"/>
      <c r="LGF537" s="5"/>
      <c r="LGG537" s="5"/>
      <c r="LGH537" s="5"/>
      <c r="LGI537" s="5"/>
      <c r="LGJ537" s="5"/>
      <c r="LGK537" s="5"/>
      <c r="LGL537" s="5"/>
      <c r="LGM537" s="5"/>
      <c r="LGN537" s="5"/>
      <c r="LGO537" s="5"/>
      <c r="LGP537" s="5"/>
      <c r="LGQ537" s="5"/>
      <c r="LGR537" s="5"/>
      <c r="LGS537" s="5"/>
      <c r="LGT537" s="5"/>
      <c r="LGU537" s="5"/>
      <c r="LGV537" s="5"/>
      <c r="LGW537" s="5"/>
      <c r="LGX537" s="5"/>
      <c r="LGY537" s="5"/>
      <c r="LGZ537" s="5"/>
      <c r="LHA537" s="5"/>
      <c r="LHB537" s="5"/>
      <c r="LHC537" s="5"/>
      <c r="LHD537" s="5"/>
      <c r="LHE537" s="5"/>
      <c r="LHF537" s="5"/>
      <c r="LHG537" s="5"/>
      <c r="LHH537" s="5"/>
      <c r="LHI537" s="5"/>
      <c r="LHJ537" s="5"/>
      <c r="LHK537" s="5"/>
      <c r="LHL537" s="5"/>
      <c r="LHM537" s="5"/>
      <c r="LHN537" s="5"/>
      <c r="LHO537" s="5"/>
      <c r="LHP537" s="5"/>
      <c r="LHQ537" s="5"/>
      <c r="LHR537" s="5"/>
      <c r="LHS537" s="5"/>
      <c r="LHT537" s="5"/>
      <c r="LHU537" s="5"/>
      <c r="LHV537" s="5"/>
      <c r="LHW537" s="5"/>
      <c r="LHX537" s="5"/>
      <c r="LHY537" s="5"/>
      <c r="LHZ537" s="5"/>
      <c r="LIA537" s="5"/>
      <c r="LIB537" s="5"/>
      <c r="LIC537" s="5"/>
      <c r="LID537" s="5"/>
      <c r="LIE537" s="5"/>
      <c r="LIF537" s="5"/>
      <c r="LIG537" s="5"/>
      <c r="LIH537" s="5"/>
      <c r="LII537" s="5"/>
      <c r="LIJ537" s="5"/>
      <c r="LIK537" s="5"/>
      <c r="LIL537" s="5"/>
      <c r="LIM537" s="5"/>
      <c r="LIN537" s="5"/>
      <c r="LIO537" s="5"/>
      <c r="LIP537" s="5"/>
      <c r="LIQ537" s="5"/>
      <c r="LIR537" s="5"/>
      <c r="LIS537" s="5"/>
      <c r="LIT537" s="5"/>
      <c r="LIU537" s="5"/>
      <c r="LIV537" s="5"/>
      <c r="LIW537" s="5"/>
      <c r="LIX537" s="5"/>
      <c r="LIY537" s="5"/>
      <c r="LIZ537" s="5"/>
      <c r="LJA537" s="5"/>
      <c r="LJB537" s="5"/>
      <c r="LJC537" s="5"/>
      <c r="LJD537" s="5"/>
      <c r="LJE537" s="5"/>
      <c r="LJF537" s="5"/>
      <c r="LJG537" s="5"/>
      <c r="LJH537" s="5"/>
      <c r="LJI537" s="5"/>
      <c r="LJJ537" s="5"/>
      <c r="LJK537" s="5"/>
      <c r="LJL537" s="5"/>
      <c r="LJM537" s="5"/>
      <c r="LJN537" s="5"/>
      <c r="LJO537" s="5"/>
      <c r="LJP537" s="5"/>
      <c r="LJQ537" s="5"/>
      <c r="LJR537" s="5"/>
      <c r="LJS537" s="5"/>
      <c r="LJT537" s="5"/>
      <c r="LJU537" s="5"/>
      <c r="LJV537" s="5"/>
      <c r="LJW537" s="5"/>
      <c r="LJX537" s="5"/>
      <c r="LJY537" s="5"/>
      <c r="LJZ537" s="5"/>
      <c r="LKA537" s="5"/>
      <c r="LKB537" s="5"/>
      <c r="LKC537" s="5"/>
      <c r="LKD537" s="5"/>
      <c r="LKE537" s="5"/>
      <c r="LKF537" s="5"/>
      <c r="LKG537" s="5"/>
      <c r="LKH537" s="5"/>
      <c r="LKI537" s="5"/>
      <c r="LKJ537" s="5"/>
      <c r="LKK537" s="5"/>
      <c r="LKL537" s="5"/>
      <c r="LKM537" s="5"/>
      <c r="LKN537" s="5"/>
      <c r="LKO537" s="5"/>
      <c r="LKP537" s="5"/>
      <c r="LKQ537" s="5"/>
      <c r="LKR537" s="5"/>
      <c r="LKS537" s="5"/>
      <c r="LKT537" s="5"/>
      <c r="LKU537" s="5"/>
      <c r="LKV537" s="5"/>
      <c r="LKW537" s="5"/>
      <c r="LKX537" s="5"/>
      <c r="LKY537" s="5"/>
      <c r="LKZ537" s="5"/>
      <c r="LLA537" s="5"/>
      <c r="LLB537" s="5"/>
      <c r="LLC537" s="5"/>
      <c r="LLD537" s="5"/>
      <c r="LLE537" s="5"/>
      <c r="LLF537" s="5"/>
      <c r="LLG537" s="5"/>
      <c r="LLH537" s="5"/>
      <c r="LLI537" s="5"/>
      <c r="LLJ537" s="5"/>
      <c r="LLK537" s="5"/>
      <c r="LLL537" s="5"/>
      <c r="LLM537" s="5"/>
      <c r="LLN537" s="5"/>
      <c r="LLO537" s="5"/>
      <c r="LLP537" s="5"/>
      <c r="LLQ537" s="5"/>
      <c r="LLR537" s="5"/>
      <c r="LLS537" s="5"/>
      <c r="LLT537" s="5"/>
      <c r="LLU537" s="5"/>
      <c r="LLV537" s="5"/>
      <c r="LLW537" s="5"/>
      <c r="LLX537" s="5"/>
      <c r="LLY537" s="5"/>
      <c r="LLZ537" s="5"/>
      <c r="LMA537" s="5"/>
      <c r="LMB537" s="5"/>
      <c r="LMC537" s="5"/>
      <c r="LMD537" s="5"/>
      <c r="LME537" s="5"/>
      <c r="LMF537" s="5"/>
      <c r="LMG537" s="5"/>
      <c r="LMH537" s="5"/>
      <c r="LMI537" s="5"/>
      <c r="LMJ537" s="5"/>
      <c r="LMK537" s="5"/>
      <c r="LML537" s="5"/>
      <c r="LMM537" s="5"/>
      <c r="LMN537" s="5"/>
      <c r="LMO537" s="5"/>
      <c r="LMP537" s="5"/>
      <c r="LMQ537" s="5"/>
      <c r="LMR537" s="5"/>
      <c r="LMS537" s="5"/>
      <c r="LMT537" s="5"/>
      <c r="LMU537" s="5"/>
      <c r="LMV537" s="5"/>
      <c r="LMW537" s="5"/>
      <c r="LMX537" s="5"/>
      <c r="LMY537" s="5"/>
      <c r="LMZ537" s="5"/>
      <c r="LNA537" s="5"/>
      <c r="LNB537" s="5"/>
      <c r="LNC537" s="5"/>
      <c r="LND537" s="5"/>
      <c r="LNE537" s="5"/>
      <c r="LNF537" s="5"/>
      <c r="LNG537" s="5"/>
      <c r="LNH537" s="5"/>
      <c r="LNI537" s="5"/>
      <c r="LNJ537" s="5"/>
      <c r="LNK537" s="5"/>
      <c r="LNL537" s="5"/>
      <c r="LNM537" s="5"/>
      <c r="LNN537" s="5"/>
      <c r="LNO537" s="5"/>
      <c r="LNP537" s="5"/>
      <c r="LNQ537" s="5"/>
      <c r="LNR537" s="5"/>
      <c r="LNS537" s="5"/>
      <c r="LNT537" s="5"/>
      <c r="LNU537" s="5"/>
      <c r="LNV537" s="5"/>
      <c r="LNW537" s="5"/>
      <c r="LNX537" s="5"/>
      <c r="LNY537" s="5"/>
      <c r="LNZ537" s="5"/>
      <c r="LOA537" s="5"/>
      <c r="LOB537" s="5"/>
      <c r="LOC537" s="5"/>
      <c r="LOD537" s="5"/>
      <c r="LOE537" s="5"/>
      <c r="LOF537" s="5"/>
      <c r="LOG537" s="5"/>
      <c r="LOH537" s="5"/>
      <c r="LOI537" s="5"/>
      <c r="LOJ537" s="5"/>
      <c r="LOK537" s="5"/>
      <c r="LOL537" s="5"/>
      <c r="LOM537" s="5"/>
      <c r="LON537" s="5"/>
      <c r="LOO537" s="5"/>
      <c r="LOP537" s="5"/>
      <c r="LOQ537" s="5"/>
      <c r="LOR537" s="5"/>
      <c r="LOS537" s="5"/>
      <c r="LOT537" s="5"/>
      <c r="LOU537" s="5"/>
      <c r="LOV537" s="5"/>
      <c r="LOW537" s="5"/>
      <c r="LOX537" s="5"/>
      <c r="LOY537" s="5"/>
      <c r="LOZ537" s="5"/>
      <c r="LPA537" s="5"/>
      <c r="LPB537" s="5"/>
      <c r="LPC537" s="5"/>
      <c r="LPD537" s="5"/>
      <c r="LPE537" s="5"/>
      <c r="LPF537" s="5"/>
      <c r="LPG537" s="5"/>
      <c r="LPH537" s="5"/>
      <c r="LPI537" s="5"/>
      <c r="LPJ537" s="5"/>
      <c r="LPK537" s="5"/>
      <c r="LPL537" s="5"/>
      <c r="LPM537" s="5"/>
      <c r="LPN537" s="5"/>
      <c r="LPO537" s="5"/>
      <c r="LPP537" s="5"/>
      <c r="LPQ537" s="5"/>
      <c r="LPR537" s="5"/>
      <c r="LPS537" s="5"/>
      <c r="LPT537" s="5"/>
      <c r="LPU537" s="5"/>
      <c r="LPV537" s="5"/>
      <c r="LPW537" s="5"/>
      <c r="LPX537" s="5"/>
      <c r="LPY537" s="5"/>
      <c r="LPZ537" s="5"/>
      <c r="LQA537" s="5"/>
      <c r="LQB537" s="5"/>
      <c r="LQC537" s="5"/>
      <c r="LQD537" s="5"/>
      <c r="LQE537" s="5"/>
      <c r="LQF537" s="5"/>
      <c r="LQG537" s="5"/>
      <c r="LQH537" s="5"/>
      <c r="LQI537" s="5"/>
      <c r="LQJ537" s="5"/>
      <c r="LQK537" s="5"/>
      <c r="LQL537" s="5"/>
      <c r="LQM537" s="5"/>
      <c r="LQN537" s="5"/>
      <c r="LQO537" s="5"/>
      <c r="LQP537" s="5"/>
      <c r="LQQ537" s="5"/>
      <c r="LQR537" s="5"/>
      <c r="LQS537" s="5"/>
      <c r="LQT537" s="5"/>
      <c r="LQU537" s="5"/>
      <c r="LQV537" s="5"/>
      <c r="LQW537" s="5"/>
      <c r="LQX537" s="5"/>
      <c r="LQY537" s="5"/>
      <c r="LQZ537" s="5"/>
      <c r="LRA537" s="5"/>
      <c r="LRB537" s="5"/>
      <c r="LRC537" s="5"/>
      <c r="LRD537" s="5"/>
      <c r="LRE537" s="5"/>
      <c r="LRF537" s="5"/>
      <c r="LRG537" s="5"/>
      <c r="LRH537" s="5"/>
      <c r="LRI537" s="5"/>
      <c r="LRJ537" s="5"/>
      <c r="LRK537" s="5"/>
      <c r="LRL537" s="5"/>
      <c r="LRM537" s="5"/>
      <c r="LRN537" s="5"/>
      <c r="LRO537" s="5"/>
      <c r="LRP537" s="5"/>
      <c r="LRQ537" s="5"/>
      <c r="LRR537" s="5"/>
      <c r="LRS537" s="5"/>
      <c r="LRT537" s="5"/>
      <c r="LRU537" s="5"/>
      <c r="LRV537" s="5"/>
      <c r="LRW537" s="5"/>
      <c r="LRX537" s="5"/>
      <c r="LRY537" s="5"/>
      <c r="LRZ537" s="5"/>
      <c r="LSA537" s="5"/>
      <c r="LSB537" s="5"/>
      <c r="LSC537" s="5"/>
      <c r="LSD537" s="5"/>
      <c r="LSE537" s="5"/>
      <c r="LSF537" s="5"/>
      <c r="LSG537" s="5"/>
      <c r="LSH537" s="5"/>
      <c r="LSI537" s="5"/>
      <c r="LSJ537" s="5"/>
      <c r="LSK537" s="5"/>
      <c r="LSL537" s="5"/>
      <c r="LSM537" s="5"/>
      <c r="LSN537" s="5"/>
      <c r="LSO537" s="5"/>
      <c r="LSP537" s="5"/>
      <c r="LSQ537" s="5"/>
      <c r="LSR537" s="5"/>
      <c r="LSS537" s="5"/>
      <c r="LST537" s="5"/>
      <c r="LSU537" s="5"/>
      <c r="LSV537" s="5"/>
      <c r="LSW537" s="5"/>
      <c r="LSX537" s="5"/>
      <c r="LSY537" s="5"/>
      <c r="LSZ537" s="5"/>
      <c r="LTA537" s="5"/>
      <c r="LTB537" s="5"/>
      <c r="LTC537" s="5"/>
      <c r="LTD537" s="5"/>
      <c r="LTE537" s="5"/>
      <c r="LTF537" s="5"/>
      <c r="LTG537" s="5"/>
      <c r="LTH537" s="5"/>
      <c r="LTI537" s="5"/>
      <c r="LTJ537" s="5"/>
      <c r="LTK537" s="5"/>
      <c r="LTL537" s="5"/>
      <c r="LTM537" s="5"/>
      <c r="LTN537" s="5"/>
      <c r="LTO537" s="5"/>
      <c r="LTP537" s="5"/>
      <c r="LTQ537" s="5"/>
      <c r="LTR537" s="5"/>
      <c r="LTS537" s="5"/>
      <c r="LTT537" s="5"/>
      <c r="LTU537" s="5"/>
      <c r="LTV537" s="5"/>
      <c r="LTW537" s="5"/>
      <c r="LTX537" s="5"/>
      <c r="LTY537" s="5"/>
      <c r="LTZ537" s="5"/>
      <c r="LUA537" s="5"/>
      <c r="LUB537" s="5"/>
      <c r="LUC537" s="5"/>
      <c r="LUD537" s="5"/>
      <c r="LUE537" s="5"/>
      <c r="LUF537" s="5"/>
      <c r="LUG537" s="5"/>
      <c r="LUH537" s="5"/>
      <c r="LUI537" s="5"/>
      <c r="LUJ537" s="5"/>
      <c r="LUK537" s="5"/>
      <c r="LUL537" s="5"/>
      <c r="LUM537" s="5"/>
      <c r="LUN537" s="5"/>
      <c r="LUO537" s="5"/>
      <c r="LUP537" s="5"/>
      <c r="LUQ537" s="5"/>
      <c r="LUR537" s="5"/>
      <c r="LUS537" s="5"/>
      <c r="LUT537" s="5"/>
      <c r="LUU537" s="5"/>
      <c r="LUV537" s="5"/>
      <c r="LUW537" s="5"/>
      <c r="LUX537" s="5"/>
      <c r="LUY537" s="5"/>
      <c r="LUZ537" s="5"/>
      <c r="LVA537" s="5"/>
      <c r="LVB537" s="5"/>
      <c r="LVC537" s="5"/>
      <c r="LVD537" s="5"/>
      <c r="LVE537" s="5"/>
      <c r="LVF537" s="5"/>
      <c r="LVG537" s="5"/>
      <c r="LVH537" s="5"/>
      <c r="LVI537" s="5"/>
      <c r="LVJ537" s="5"/>
      <c r="LVK537" s="5"/>
      <c r="LVL537" s="5"/>
      <c r="LVM537" s="5"/>
      <c r="LVN537" s="5"/>
      <c r="LVO537" s="5"/>
      <c r="LVP537" s="5"/>
      <c r="LVQ537" s="5"/>
      <c r="LVR537" s="5"/>
      <c r="LVS537" s="5"/>
      <c r="LVT537" s="5"/>
      <c r="LVU537" s="5"/>
      <c r="LVV537" s="5"/>
      <c r="LVW537" s="5"/>
      <c r="LVX537" s="5"/>
      <c r="LVY537" s="5"/>
      <c r="LVZ537" s="5"/>
      <c r="LWA537" s="5"/>
      <c r="LWB537" s="5"/>
      <c r="LWC537" s="5"/>
      <c r="LWD537" s="5"/>
      <c r="LWE537" s="5"/>
      <c r="LWF537" s="5"/>
      <c r="LWG537" s="5"/>
      <c r="LWH537" s="5"/>
      <c r="LWI537" s="5"/>
      <c r="LWJ537" s="5"/>
      <c r="LWK537" s="5"/>
      <c r="LWL537" s="5"/>
      <c r="LWM537" s="5"/>
      <c r="LWN537" s="5"/>
      <c r="LWO537" s="5"/>
      <c r="LWP537" s="5"/>
      <c r="LWQ537" s="5"/>
      <c r="LWR537" s="5"/>
      <c r="LWS537" s="5"/>
      <c r="LWT537" s="5"/>
      <c r="LWU537" s="5"/>
      <c r="LWV537" s="5"/>
      <c r="LWW537" s="5"/>
      <c r="LWX537" s="5"/>
      <c r="LWY537" s="5"/>
      <c r="LWZ537" s="5"/>
      <c r="LXA537" s="5"/>
      <c r="LXB537" s="5"/>
      <c r="LXC537" s="5"/>
      <c r="LXD537" s="5"/>
      <c r="LXE537" s="5"/>
      <c r="LXF537" s="5"/>
      <c r="LXG537" s="5"/>
      <c r="LXH537" s="5"/>
      <c r="LXI537" s="5"/>
      <c r="LXJ537" s="5"/>
      <c r="LXK537" s="5"/>
      <c r="LXL537" s="5"/>
      <c r="LXM537" s="5"/>
      <c r="LXN537" s="5"/>
      <c r="LXO537" s="5"/>
      <c r="LXP537" s="5"/>
      <c r="LXQ537" s="5"/>
      <c r="LXR537" s="5"/>
      <c r="LXS537" s="5"/>
      <c r="LXT537" s="5"/>
      <c r="LXU537" s="5"/>
      <c r="LXV537" s="5"/>
      <c r="LXW537" s="5"/>
      <c r="LXX537" s="5"/>
      <c r="LXY537" s="5"/>
      <c r="LXZ537" s="5"/>
      <c r="LYA537" s="5"/>
      <c r="LYB537" s="5"/>
      <c r="LYC537" s="5"/>
      <c r="LYD537" s="5"/>
      <c r="LYE537" s="5"/>
      <c r="LYF537" s="5"/>
      <c r="LYG537" s="5"/>
      <c r="LYH537" s="5"/>
      <c r="LYI537" s="5"/>
      <c r="LYJ537" s="5"/>
      <c r="LYK537" s="5"/>
      <c r="LYL537" s="5"/>
      <c r="LYM537" s="5"/>
      <c r="LYN537" s="5"/>
      <c r="LYO537" s="5"/>
      <c r="LYP537" s="5"/>
      <c r="LYQ537" s="5"/>
      <c r="LYR537" s="5"/>
      <c r="LYS537" s="5"/>
      <c r="LYT537" s="5"/>
      <c r="LYU537" s="5"/>
      <c r="LYV537" s="5"/>
      <c r="LYW537" s="5"/>
      <c r="LYX537" s="5"/>
      <c r="LYY537" s="5"/>
      <c r="LYZ537" s="5"/>
      <c r="LZA537" s="5"/>
      <c r="LZB537" s="5"/>
      <c r="LZC537" s="5"/>
      <c r="LZD537" s="5"/>
      <c r="LZE537" s="5"/>
      <c r="LZF537" s="5"/>
      <c r="LZG537" s="5"/>
      <c r="LZH537" s="5"/>
      <c r="LZI537" s="5"/>
      <c r="LZJ537" s="5"/>
      <c r="LZK537" s="5"/>
      <c r="LZL537" s="5"/>
      <c r="LZM537" s="5"/>
      <c r="LZN537" s="5"/>
      <c r="LZO537" s="5"/>
      <c r="LZP537" s="5"/>
      <c r="LZQ537" s="5"/>
      <c r="LZR537" s="5"/>
      <c r="LZS537" s="5"/>
      <c r="LZT537" s="5"/>
      <c r="LZU537" s="5"/>
      <c r="LZV537" s="5"/>
      <c r="LZW537" s="5"/>
      <c r="LZX537" s="5"/>
      <c r="LZY537" s="5"/>
      <c r="LZZ537" s="5"/>
      <c r="MAA537" s="5"/>
      <c r="MAB537" s="5"/>
      <c r="MAC537" s="5"/>
      <c r="MAD537" s="5"/>
      <c r="MAE537" s="5"/>
      <c r="MAF537" s="5"/>
      <c r="MAG537" s="5"/>
      <c r="MAH537" s="5"/>
      <c r="MAI537" s="5"/>
      <c r="MAJ537" s="5"/>
      <c r="MAK537" s="5"/>
      <c r="MAL537" s="5"/>
      <c r="MAM537" s="5"/>
      <c r="MAN537" s="5"/>
      <c r="MAO537" s="5"/>
      <c r="MAP537" s="5"/>
      <c r="MAQ537" s="5"/>
      <c r="MAR537" s="5"/>
      <c r="MAS537" s="5"/>
      <c r="MAT537" s="5"/>
      <c r="MAU537" s="5"/>
      <c r="MAV537" s="5"/>
      <c r="MAW537" s="5"/>
      <c r="MAX537" s="5"/>
      <c r="MAY537" s="5"/>
      <c r="MAZ537" s="5"/>
      <c r="MBA537" s="5"/>
      <c r="MBB537" s="5"/>
      <c r="MBC537" s="5"/>
      <c r="MBD537" s="5"/>
      <c r="MBE537" s="5"/>
      <c r="MBF537" s="5"/>
      <c r="MBG537" s="5"/>
      <c r="MBH537" s="5"/>
      <c r="MBI537" s="5"/>
      <c r="MBJ537" s="5"/>
      <c r="MBK537" s="5"/>
      <c r="MBL537" s="5"/>
      <c r="MBM537" s="5"/>
      <c r="MBN537" s="5"/>
      <c r="MBO537" s="5"/>
      <c r="MBP537" s="5"/>
      <c r="MBQ537" s="5"/>
      <c r="MBR537" s="5"/>
      <c r="MBS537" s="5"/>
      <c r="MBT537" s="5"/>
      <c r="MBU537" s="5"/>
      <c r="MBV537" s="5"/>
      <c r="MBW537" s="5"/>
      <c r="MBX537" s="5"/>
      <c r="MBY537" s="5"/>
      <c r="MBZ537" s="5"/>
      <c r="MCA537" s="5"/>
      <c r="MCB537" s="5"/>
      <c r="MCC537" s="5"/>
      <c r="MCD537" s="5"/>
      <c r="MCE537" s="5"/>
      <c r="MCF537" s="5"/>
      <c r="MCG537" s="5"/>
      <c r="MCH537" s="5"/>
      <c r="MCI537" s="5"/>
      <c r="MCJ537" s="5"/>
      <c r="MCK537" s="5"/>
      <c r="MCL537" s="5"/>
      <c r="MCM537" s="5"/>
      <c r="MCN537" s="5"/>
      <c r="MCO537" s="5"/>
      <c r="MCP537" s="5"/>
      <c r="MCQ537" s="5"/>
      <c r="MCR537" s="5"/>
      <c r="MCS537" s="5"/>
      <c r="MCT537" s="5"/>
      <c r="MCU537" s="5"/>
      <c r="MCV537" s="5"/>
      <c r="MCW537" s="5"/>
      <c r="MCX537" s="5"/>
      <c r="MCY537" s="5"/>
      <c r="MCZ537" s="5"/>
      <c r="MDA537" s="5"/>
      <c r="MDB537" s="5"/>
      <c r="MDC537" s="5"/>
      <c r="MDD537" s="5"/>
      <c r="MDE537" s="5"/>
      <c r="MDF537" s="5"/>
      <c r="MDG537" s="5"/>
      <c r="MDH537" s="5"/>
      <c r="MDI537" s="5"/>
      <c r="MDJ537" s="5"/>
      <c r="MDK537" s="5"/>
      <c r="MDL537" s="5"/>
      <c r="MDM537" s="5"/>
      <c r="MDN537" s="5"/>
      <c r="MDO537" s="5"/>
      <c r="MDP537" s="5"/>
      <c r="MDQ537" s="5"/>
      <c r="MDR537" s="5"/>
      <c r="MDS537" s="5"/>
      <c r="MDT537" s="5"/>
      <c r="MDU537" s="5"/>
      <c r="MDV537" s="5"/>
      <c r="MDW537" s="5"/>
      <c r="MDX537" s="5"/>
      <c r="MDY537" s="5"/>
      <c r="MDZ537" s="5"/>
      <c r="MEA537" s="5"/>
      <c r="MEB537" s="5"/>
      <c r="MEC537" s="5"/>
      <c r="MED537" s="5"/>
      <c r="MEE537" s="5"/>
      <c r="MEF537" s="5"/>
      <c r="MEG537" s="5"/>
      <c r="MEH537" s="5"/>
      <c r="MEI537" s="5"/>
      <c r="MEJ537" s="5"/>
      <c r="MEK537" s="5"/>
      <c r="MEL537" s="5"/>
      <c r="MEM537" s="5"/>
      <c r="MEN537" s="5"/>
      <c r="MEO537" s="5"/>
      <c r="MEP537" s="5"/>
      <c r="MEQ537" s="5"/>
      <c r="MER537" s="5"/>
      <c r="MES537" s="5"/>
      <c r="MET537" s="5"/>
      <c r="MEU537" s="5"/>
      <c r="MEV537" s="5"/>
      <c r="MEW537" s="5"/>
      <c r="MEX537" s="5"/>
      <c r="MEY537" s="5"/>
      <c r="MEZ537" s="5"/>
      <c r="MFA537" s="5"/>
      <c r="MFB537" s="5"/>
      <c r="MFC537" s="5"/>
      <c r="MFD537" s="5"/>
      <c r="MFE537" s="5"/>
      <c r="MFF537" s="5"/>
      <c r="MFG537" s="5"/>
      <c r="MFH537" s="5"/>
      <c r="MFI537" s="5"/>
      <c r="MFJ537" s="5"/>
      <c r="MFK537" s="5"/>
      <c r="MFL537" s="5"/>
      <c r="MFM537" s="5"/>
      <c r="MFN537" s="5"/>
      <c r="MFO537" s="5"/>
      <c r="MFP537" s="5"/>
      <c r="MFQ537" s="5"/>
      <c r="MFR537" s="5"/>
      <c r="MFS537" s="5"/>
      <c r="MFT537" s="5"/>
      <c r="MFU537" s="5"/>
      <c r="MFV537" s="5"/>
      <c r="MFW537" s="5"/>
      <c r="MFX537" s="5"/>
      <c r="MFY537" s="5"/>
      <c r="MFZ537" s="5"/>
      <c r="MGA537" s="5"/>
      <c r="MGB537" s="5"/>
      <c r="MGC537" s="5"/>
      <c r="MGD537" s="5"/>
      <c r="MGE537" s="5"/>
      <c r="MGF537" s="5"/>
      <c r="MGG537" s="5"/>
      <c r="MGH537" s="5"/>
      <c r="MGI537" s="5"/>
      <c r="MGJ537" s="5"/>
      <c r="MGK537" s="5"/>
      <c r="MGL537" s="5"/>
      <c r="MGM537" s="5"/>
      <c r="MGN537" s="5"/>
      <c r="MGO537" s="5"/>
      <c r="MGP537" s="5"/>
      <c r="MGQ537" s="5"/>
      <c r="MGR537" s="5"/>
      <c r="MGS537" s="5"/>
      <c r="MGT537" s="5"/>
      <c r="MGU537" s="5"/>
      <c r="MGV537" s="5"/>
      <c r="MGW537" s="5"/>
      <c r="MGX537" s="5"/>
      <c r="MGY537" s="5"/>
      <c r="MGZ537" s="5"/>
      <c r="MHA537" s="5"/>
      <c r="MHB537" s="5"/>
      <c r="MHC537" s="5"/>
      <c r="MHD537" s="5"/>
      <c r="MHE537" s="5"/>
      <c r="MHF537" s="5"/>
      <c r="MHG537" s="5"/>
      <c r="MHH537" s="5"/>
      <c r="MHI537" s="5"/>
      <c r="MHJ537" s="5"/>
      <c r="MHK537" s="5"/>
      <c r="MHL537" s="5"/>
      <c r="MHM537" s="5"/>
      <c r="MHN537" s="5"/>
      <c r="MHO537" s="5"/>
      <c r="MHP537" s="5"/>
      <c r="MHQ537" s="5"/>
      <c r="MHR537" s="5"/>
      <c r="MHS537" s="5"/>
      <c r="MHT537" s="5"/>
      <c r="MHU537" s="5"/>
      <c r="MHV537" s="5"/>
      <c r="MHW537" s="5"/>
      <c r="MHX537" s="5"/>
      <c r="MHY537" s="5"/>
      <c r="MHZ537" s="5"/>
      <c r="MIA537" s="5"/>
      <c r="MIB537" s="5"/>
      <c r="MIC537" s="5"/>
      <c r="MID537" s="5"/>
      <c r="MIE537" s="5"/>
      <c r="MIF537" s="5"/>
      <c r="MIG537" s="5"/>
      <c r="MIH537" s="5"/>
      <c r="MII537" s="5"/>
      <c r="MIJ537" s="5"/>
      <c r="MIK537" s="5"/>
      <c r="MIL537" s="5"/>
      <c r="MIM537" s="5"/>
      <c r="MIN537" s="5"/>
      <c r="MIO537" s="5"/>
      <c r="MIP537" s="5"/>
      <c r="MIQ537" s="5"/>
      <c r="MIR537" s="5"/>
      <c r="MIS537" s="5"/>
      <c r="MIT537" s="5"/>
      <c r="MIU537" s="5"/>
      <c r="MIV537" s="5"/>
      <c r="MIW537" s="5"/>
      <c r="MIX537" s="5"/>
      <c r="MIY537" s="5"/>
      <c r="MIZ537" s="5"/>
      <c r="MJA537" s="5"/>
      <c r="MJB537" s="5"/>
      <c r="MJC537" s="5"/>
      <c r="MJD537" s="5"/>
      <c r="MJE537" s="5"/>
      <c r="MJF537" s="5"/>
      <c r="MJG537" s="5"/>
      <c r="MJH537" s="5"/>
      <c r="MJI537" s="5"/>
      <c r="MJJ537" s="5"/>
      <c r="MJK537" s="5"/>
      <c r="MJL537" s="5"/>
      <c r="MJM537" s="5"/>
      <c r="MJN537" s="5"/>
      <c r="MJO537" s="5"/>
      <c r="MJP537" s="5"/>
      <c r="MJQ537" s="5"/>
      <c r="MJR537" s="5"/>
      <c r="MJS537" s="5"/>
      <c r="MJT537" s="5"/>
      <c r="MJU537" s="5"/>
      <c r="MJV537" s="5"/>
      <c r="MJW537" s="5"/>
      <c r="MJX537" s="5"/>
      <c r="MJY537" s="5"/>
      <c r="MJZ537" s="5"/>
      <c r="MKA537" s="5"/>
      <c r="MKB537" s="5"/>
      <c r="MKC537" s="5"/>
      <c r="MKD537" s="5"/>
      <c r="MKE537" s="5"/>
      <c r="MKF537" s="5"/>
      <c r="MKG537" s="5"/>
      <c r="MKH537" s="5"/>
      <c r="MKI537" s="5"/>
      <c r="MKJ537" s="5"/>
      <c r="MKK537" s="5"/>
      <c r="MKL537" s="5"/>
      <c r="MKM537" s="5"/>
      <c r="MKN537" s="5"/>
      <c r="MKO537" s="5"/>
      <c r="MKP537" s="5"/>
      <c r="MKQ537" s="5"/>
      <c r="MKR537" s="5"/>
      <c r="MKS537" s="5"/>
      <c r="MKT537" s="5"/>
      <c r="MKU537" s="5"/>
      <c r="MKV537" s="5"/>
      <c r="MKW537" s="5"/>
      <c r="MKX537" s="5"/>
      <c r="MKY537" s="5"/>
      <c r="MKZ537" s="5"/>
      <c r="MLA537" s="5"/>
      <c r="MLB537" s="5"/>
      <c r="MLC537" s="5"/>
      <c r="MLD537" s="5"/>
      <c r="MLE537" s="5"/>
      <c r="MLF537" s="5"/>
      <c r="MLG537" s="5"/>
      <c r="MLH537" s="5"/>
      <c r="MLI537" s="5"/>
      <c r="MLJ537" s="5"/>
      <c r="MLK537" s="5"/>
      <c r="MLL537" s="5"/>
      <c r="MLM537" s="5"/>
      <c r="MLN537" s="5"/>
      <c r="MLO537" s="5"/>
      <c r="MLP537" s="5"/>
      <c r="MLQ537" s="5"/>
      <c r="MLR537" s="5"/>
      <c r="MLS537" s="5"/>
      <c r="MLT537" s="5"/>
      <c r="MLU537" s="5"/>
      <c r="MLV537" s="5"/>
      <c r="MLW537" s="5"/>
      <c r="MLX537" s="5"/>
      <c r="MLY537" s="5"/>
      <c r="MLZ537" s="5"/>
      <c r="MMA537" s="5"/>
      <c r="MMB537" s="5"/>
      <c r="MMC537" s="5"/>
      <c r="MMD537" s="5"/>
      <c r="MME537" s="5"/>
      <c r="MMF537" s="5"/>
      <c r="MMG537" s="5"/>
      <c r="MMH537" s="5"/>
      <c r="MMI537" s="5"/>
      <c r="MMJ537" s="5"/>
      <c r="MMK537" s="5"/>
      <c r="MML537" s="5"/>
      <c r="MMM537" s="5"/>
      <c r="MMN537" s="5"/>
      <c r="MMO537" s="5"/>
      <c r="MMP537" s="5"/>
      <c r="MMQ537" s="5"/>
      <c r="MMR537" s="5"/>
      <c r="MMS537" s="5"/>
      <c r="MMT537" s="5"/>
      <c r="MMU537" s="5"/>
      <c r="MMV537" s="5"/>
      <c r="MMW537" s="5"/>
      <c r="MMX537" s="5"/>
      <c r="MMY537" s="5"/>
      <c r="MMZ537" s="5"/>
      <c r="MNA537" s="5"/>
      <c r="MNB537" s="5"/>
      <c r="MNC537" s="5"/>
      <c r="MND537" s="5"/>
      <c r="MNE537" s="5"/>
      <c r="MNF537" s="5"/>
      <c r="MNG537" s="5"/>
      <c r="MNH537" s="5"/>
      <c r="MNI537" s="5"/>
      <c r="MNJ537" s="5"/>
      <c r="MNK537" s="5"/>
      <c r="MNL537" s="5"/>
      <c r="MNM537" s="5"/>
      <c r="MNN537" s="5"/>
      <c r="MNO537" s="5"/>
      <c r="MNP537" s="5"/>
      <c r="MNQ537" s="5"/>
      <c r="MNR537" s="5"/>
      <c r="MNS537" s="5"/>
      <c r="MNT537" s="5"/>
      <c r="MNU537" s="5"/>
      <c r="MNV537" s="5"/>
      <c r="MNW537" s="5"/>
      <c r="MNX537" s="5"/>
      <c r="MNY537" s="5"/>
      <c r="MNZ537" s="5"/>
      <c r="MOA537" s="5"/>
      <c r="MOB537" s="5"/>
      <c r="MOC537" s="5"/>
      <c r="MOD537" s="5"/>
      <c r="MOE537" s="5"/>
      <c r="MOF537" s="5"/>
      <c r="MOG537" s="5"/>
      <c r="MOH537" s="5"/>
      <c r="MOI537" s="5"/>
      <c r="MOJ537" s="5"/>
      <c r="MOK537" s="5"/>
      <c r="MOL537" s="5"/>
      <c r="MOM537" s="5"/>
      <c r="MON537" s="5"/>
      <c r="MOO537" s="5"/>
      <c r="MOP537" s="5"/>
      <c r="MOQ537" s="5"/>
      <c r="MOR537" s="5"/>
      <c r="MOS537" s="5"/>
      <c r="MOT537" s="5"/>
      <c r="MOU537" s="5"/>
      <c r="MOV537" s="5"/>
      <c r="MOW537" s="5"/>
      <c r="MOX537" s="5"/>
      <c r="MOY537" s="5"/>
      <c r="MOZ537" s="5"/>
      <c r="MPA537" s="5"/>
      <c r="MPB537" s="5"/>
      <c r="MPC537" s="5"/>
      <c r="MPD537" s="5"/>
      <c r="MPE537" s="5"/>
      <c r="MPF537" s="5"/>
      <c r="MPG537" s="5"/>
      <c r="MPH537" s="5"/>
      <c r="MPI537" s="5"/>
      <c r="MPJ537" s="5"/>
      <c r="MPK537" s="5"/>
      <c r="MPL537" s="5"/>
      <c r="MPM537" s="5"/>
      <c r="MPN537" s="5"/>
      <c r="MPO537" s="5"/>
      <c r="MPP537" s="5"/>
      <c r="MPQ537" s="5"/>
      <c r="MPR537" s="5"/>
      <c r="MPS537" s="5"/>
      <c r="MPT537" s="5"/>
      <c r="MPU537" s="5"/>
      <c r="MPV537" s="5"/>
      <c r="MPW537" s="5"/>
      <c r="MPX537" s="5"/>
      <c r="MPY537" s="5"/>
      <c r="MPZ537" s="5"/>
      <c r="MQA537" s="5"/>
      <c r="MQB537" s="5"/>
      <c r="MQC537" s="5"/>
      <c r="MQD537" s="5"/>
      <c r="MQE537" s="5"/>
      <c r="MQF537" s="5"/>
      <c r="MQG537" s="5"/>
      <c r="MQH537" s="5"/>
      <c r="MQI537" s="5"/>
      <c r="MQJ537" s="5"/>
      <c r="MQK537" s="5"/>
      <c r="MQL537" s="5"/>
      <c r="MQM537" s="5"/>
      <c r="MQN537" s="5"/>
      <c r="MQO537" s="5"/>
      <c r="MQP537" s="5"/>
      <c r="MQQ537" s="5"/>
      <c r="MQR537" s="5"/>
      <c r="MQS537" s="5"/>
      <c r="MQT537" s="5"/>
      <c r="MQU537" s="5"/>
      <c r="MQV537" s="5"/>
      <c r="MQW537" s="5"/>
      <c r="MQX537" s="5"/>
      <c r="MQY537" s="5"/>
      <c r="MQZ537" s="5"/>
      <c r="MRA537" s="5"/>
      <c r="MRB537" s="5"/>
      <c r="MRC537" s="5"/>
      <c r="MRD537" s="5"/>
      <c r="MRE537" s="5"/>
      <c r="MRF537" s="5"/>
      <c r="MRG537" s="5"/>
      <c r="MRH537" s="5"/>
      <c r="MRI537" s="5"/>
      <c r="MRJ537" s="5"/>
      <c r="MRK537" s="5"/>
      <c r="MRL537" s="5"/>
      <c r="MRM537" s="5"/>
      <c r="MRN537" s="5"/>
      <c r="MRO537" s="5"/>
      <c r="MRP537" s="5"/>
      <c r="MRQ537" s="5"/>
      <c r="MRR537" s="5"/>
      <c r="MRS537" s="5"/>
      <c r="MRT537" s="5"/>
      <c r="MRU537" s="5"/>
      <c r="MRV537" s="5"/>
      <c r="MRW537" s="5"/>
      <c r="MRX537" s="5"/>
      <c r="MRY537" s="5"/>
      <c r="MRZ537" s="5"/>
      <c r="MSA537" s="5"/>
      <c r="MSB537" s="5"/>
      <c r="MSC537" s="5"/>
      <c r="MSD537" s="5"/>
      <c r="MSE537" s="5"/>
      <c r="MSF537" s="5"/>
      <c r="MSG537" s="5"/>
      <c r="MSH537" s="5"/>
      <c r="MSI537" s="5"/>
      <c r="MSJ537" s="5"/>
      <c r="MSK537" s="5"/>
      <c r="MSL537" s="5"/>
      <c r="MSM537" s="5"/>
      <c r="MSN537" s="5"/>
      <c r="MSO537" s="5"/>
      <c r="MSP537" s="5"/>
      <c r="MSQ537" s="5"/>
      <c r="MSR537" s="5"/>
      <c r="MSS537" s="5"/>
      <c r="MST537" s="5"/>
      <c r="MSU537" s="5"/>
      <c r="MSV537" s="5"/>
      <c r="MSW537" s="5"/>
      <c r="MSX537" s="5"/>
      <c r="MSY537" s="5"/>
      <c r="MSZ537" s="5"/>
      <c r="MTA537" s="5"/>
      <c r="MTB537" s="5"/>
      <c r="MTC537" s="5"/>
      <c r="MTD537" s="5"/>
      <c r="MTE537" s="5"/>
      <c r="MTF537" s="5"/>
      <c r="MTG537" s="5"/>
      <c r="MTH537" s="5"/>
      <c r="MTI537" s="5"/>
      <c r="MTJ537" s="5"/>
      <c r="MTK537" s="5"/>
      <c r="MTL537" s="5"/>
      <c r="MTM537" s="5"/>
      <c r="MTN537" s="5"/>
      <c r="MTO537" s="5"/>
      <c r="MTP537" s="5"/>
      <c r="MTQ537" s="5"/>
      <c r="MTR537" s="5"/>
      <c r="MTS537" s="5"/>
      <c r="MTT537" s="5"/>
      <c r="MTU537" s="5"/>
      <c r="MTV537" s="5"/>
      <c r="MTW537" s="5"/>
      <c r="MTX537" s="5"/>
      <c r="MTY537" s="5"/>
      <c r="MTZ537" s="5"/>
      <c r="MUA537" s="5"/>
      <c r="MUB537" s="5"/>
      <c r="MUC537" s="5"/>
      <c r="MUD537" s="5"/>
      <c r="MUE537" s="5"/>
      <c r="MUF537" s="5"/>
      <c r="MUG537" s="5"/>
      <c r="MUH537" s="5"/>
      <c r="MUI537" s="5"/>
      <c r="MUJ537" s="5"/>
      <c r="MUK537" s="5"/>
      <c r="MUL537" s="5"/>
      <c r="MUM537" s="5"/>
      <c r="MUN537" s="5"/>
      <c r="MUO537" s="5"/>
      <c r="MUP537" s="5"/>
      <c r="MUQ537" s="5"/>
      <c r="MUR537" s="5"/>
      <c r="MUS537" s="5"/>
      <c r="MUT537" s="5"/>
      <c r="MUU537" s="5"/>
      <c r="MUV537" s="5"/>
      <c r="MUW537" s="5"/>
      <c r="MUX537" s="5"/>
      <c r="MUY537" s="5"/>
      <c r="MUZ537" s="5"/>
      <c r="MVA537" s="5"/>
      <c r="MVB537" s="5"/>
      <c r="MVC537" s="5"/>
      <c r="MVD537" s="5"/>
      <c r="MVE537" s="5"/>
      <c r="MVF537" s="5"/>
      <c r="MVG537" s="5"/>
      <c r="MVH537" s="5"/>
      <c r="MVI537" s="5"/>
      <c r="MVJ537" s="5"/>
      <c r="MVK537" s="5"/>
      <c r="MVL537" s="5"/>
      <c r="MVM537" s="5"/>
      <c r="MVN537" s="5"/>
      <c r="MVO537" s="5"/>
      <c r="MVP537" s="5"/>
      <c r="MVQ537" s="5"/>
      <c r="MVR537" s="5"/>
      <c r="MVS537" s="5"/>
      <c r="MVT537" s="5"/>
      <c r="MVU537" s="5"/>
      <c r="MVV537" s="5"/>
      <c r="MVW537" s="5"/>
      <c r="MVX537" s="5"/>
      <c r="MVY537" s="5"/>
      <c r="MVZ537" s="5"/>
      <c r="MWA537" s="5"/>
      <c r="MWB537" s="5"/>
      <c r="MWC537" s="5"/>
      <c r="MWD537" s="5"/>
      <c r="MWE537" s="5"/>
      <c r="MWF537" s="5"/>
      <c r="MWG537" s="5"/>
      <c r="MWH537" s="5"/>
      <c r="MWI537" s="5"/>
      <c r="MWJ537" s="5"/>
      <c r="MWK537" s="5"/>
      <c r="MWL537" s="5"/>
      <c r="MWM537" s="5"/>
      <c r="MWN537" s="5"/>
      <c r="MWO537" s="5"/>
      <c r="MWP537" s="5"/>
      <c r="MWQ537" s="5"/>
      <c r="MWR537" s="5"/>
      <c r="MWS537" s="5"/>
      <c r="MWT537" s="5"/>
      <c r="MWU537" s="5"/>
      <c r="MWV537" s="5"/>
      <c r="MWW537" s="5"/>
      <c r="MWX537" s="5"/>
      <c r="MWY537" s="5"/>
      <c r="MWZ537" s="5"/>
      <c r="MXA537" s="5"/>
      <c r="MXB537" s="5"/>
      <c r="MXC537" s="5"/>
      <c r="MXD537" s="5"/>
      <c r="MXE537" s="5"/>
      <c r="MXF537" s="5"/>
      <c r="MXG537" s="5"/>
      <c r="MXH537" s="5"/>
      <c r="MXI537" s="5"/>
      <c r="MXJ537" s="5"/>
      <c r="MXK537" s="5"/>
      <c r="MXL537" s="5"/>
      <c r="MXM537" s="5"/>
      <c r="MXN537" s="5"/>
      <c r="MXO537" s="5"/>
      <c r="MXP537" s="5"/>
      <c r="MXQ537" s="5"/>
      <c r="MXR537" s="5"/>
      <c r="MXS537" s="5"/>
      <c r="MXT537" s="5"/>
      <c r="MXU537" s="5"/>
      <c r="MXV537" s="5"/>
      <c r="MXW537" s="5"/>
      <c r="MXX537" s="5"/>
      <c r="MXY537" s="5"/>
      <c r="MXZ537" s="5"/>
      <c r="MYA537" s="5"/>
      <c r="MYB537" s="5"/>
      <c r="MYC537" s="5"/>
      <c r="MYD537" s="5"/>
      <c r="MYE537" s="5"/>
      <c r="MYF537" s="5"/>
      <c r="MYG537" s="5"/>
      <c r="MYH537" s="5"/>
      <c r="MYI537" s="5"/>
      <c r="MYJ537" s="5"/>
      <c r="MYK537" s="5"/>
      <c r="MYL537" s="5"/>
      <c r="MYM537" s="5"/>
      <c r="MYN537" s="5"/>
      <c r="MYO537" s="5"/>
      <c r="MYP537" s="5"/>
      <c r="MYQ537" s="5"/>
      <c r="MYR537" s="5"/>
      <c r="MYS537" s="5"/>
      <c r="MYT537" s="5"/>
      <c r="MYU537" s="5"/>
      <c r="MYV537" s="5"/>
      <c r="MYW537" s="5"/>
      <c r="MYX537" s="5"/>
      <c r="MYY537" s="5"/>
      <c r="MYZ537" s="5"/>
      <c r="MZA537" s="5"/>
      <c r="MZB537" s="5"/>
      <c r="MZC537" s="5"/>
      <c r="MZD537" s="5"/>
      <c r="MZE537" s="5"/>
      <c r="MZF537" s="5"/>
      <c r="MZG537" s="5"/>
      <c r="MZH537" s="5"/>
      <c r="MZI537" s="5"/>
      <c r="MZJ537" s="5"/>
      <c r="MZK537" s="5"/>
      <c r="MZL537" s="5"/>
      <c r="MZM537" s="5"/>
      <c r="MZN537" s="5"/>
      <c r="MZO537" s="5"/>
      <c r="MZP537" s="5"/>
      <c r="MZQ537" s="5"/>
      <c r="MZR537" s="5"/>
      <c r="MZS537" s="5"/>
      <c r="MZT537" s="5"/>
      <c r="MZU537" s="5"/>
      <c r="MZV537" s="5"/>
      <c r="MZW537" s="5"/>
      <c r="MZX537" s="5"/>
      <c r="MZY537" s="5"/>
      <c r="MZZ537" s="5"/>
      <c r="NAA537" s="5"/>
      <c r="NAB537" s="5"/>
      <c r="NAC537" s="5"/>
      <c r="NAD537" s="5"/>
      <c r="NAE537" s="5"/>
      <c r="NAF537" s="5"/>
      <c r="NAG537" s="5"/>
      <c r="NAH537" s="5"/>
      <c r="NAI537" s="5"/>
      <c r="NAJ537" s="5"/>
      <c r="NAK537" s="5"/>
      <c r="NAL537" s="5"/>
      <c r="NAM537" s="5"/>
      <c r="NAN537" s="5"/>
      <c r="NAO537" s="5"/>
      <c r="NAP537" s="5"/>
      <c r="NAQ537" s="5"/>
      <c r="NAR537" s="5"/>
      <c r="NAS537" s="5"/>
      <c r="NAT537" s="5"/>
      <c r="NAU537" s="5"/>
      <c r="NAV537" s="5"/>
      <c r="NAW537" s="5"/>
      <c r="NAX537" s="5"/>
      <c r="NAY537" s="5"/>
      <c r="NAZ537" s="5"/>
      <c r="NBA537" s="5"/>
      <c r="NBB537" s="5"/>
      <c r="NBC537" s="5"/>
      <c r="NBD537" s="5"/>
      <c r="NBE537" s="5"/>
      <c r="NBF537" s="5"/>
      <c r="NBG537" s="5"/>
      <c r="NBH537" s="5"/>
      <c r="NBI537" s="5"/>
      <c r="NBJ537" s="5"/>
      <c r="NBK537" s="5"/>
      <c r="NBL537" s="5"/>
      <c r="NBM537" s="5"/>
      <c r="NBN537" s="5"/>
      <c r="NBO537" s="5"/>
      <c r="NBP537" s="5"/>
      <c r="NBQ537" s="5"/>
      <c r="NBR537" s="5"/>
      <c r="NBS537" s="5"/>
      <c r="NBT537" s="5"/>
      <c r="NBU537" s="5"/>
      <c r="NBV537" s="5"/>
      <c r="NBW537" s="5"/>
      <c r="NBX537" s="5"/>
      <c r="NBY537" s="5"/>
      <c r="NBZ537" s="5"/>
      <c r="NCA537" s="5"/>
      <c r="NCB537" s="5"/>
      <c r="NCC537" s="5"/>
      <c r="NCD537" s="5"/>
      <c r="NCE537" s="5"/>
      <c r="NCF537" s="5"/>
      <c r="NCG537" s="5"/>
      <c r="NCH537" s="5"/>
      <c r="NCI537" s="5"/>
      <c r="NCJ537" s="5"/>
      <c r="NCK537" s="5"/>
      <c r="NCL537" s="5"/>
      <c r="NCM537" s="5"/>
      <c r="NCN537" s="5"/>
      <c r="NCO537" s="5"/>
      <c r="NCP537" s="5"/>
      <c r="NCQ537" s="5"/>
      <c r="NCR537" s="5"/>
      <c r="NCS537" s="5"/>
      <c r="NCT537" s="5"/>
      <c r="NCU537" s="5"/>
      <c r="NCV537" s="5"/>
      <c r="NCW537" s="5"/>
      <c r="NCX537" s="5"/>
      <c r="NCY537" s="5"/>
      <c r="NCZ537" s="5"/>
      <c r="NDA537" s="5"/>
      <c r="NDB537" s="5"/>
      <c r="NDC537" s="5"/>
      <c r="NDD537" s="5"/>
      <c r="NDE537" s="5"/>
      <c r="NDF537" s="5"/>
      <c r="NDG537" s="5"/>
      <c r="NDH537" s="5"/>
      <c r="NDI537" s="5"/>
      <c r="NDJ537" s="5"/>
      <c r="NDK537" s="5"/>
      <c r="NDL537" s="5"/>
      <c r="NDM537" s="5"/>
      <c r="NDN537" s="5"/>
      <c r="NDO537" s="5"/>
      <c r="NDP537" s="5"/>
      <c r="NDQ537" s="5"/>
      <c r="NDR537" s="5"/>
      <c r="NDS537" s="5"/>
      <c r="NDT537" s="5"/>
      <c r="NDU537" s="5"/>
      <c r="NDV537" s="5"/>
      <c r="NDW537" s="5"/>
      <c r="NDX537" s="5"/>
      <c r="NDY537" s="5"/>
      <c r="NDZ537" s="5"/>
      <c r="NEA537" s="5"/>
      <c r="NEB537" s="5"/>
      <c r="NEC537" s="5"/>
      <c r="NED537" s="5"/>
      <c r="NEE537" s="5"/>
      <c r="NEF537" s="5"/>
      <c r="NEG537" s="5"/>
      <c r="NEH537" s="5"/>
      <c r="NEI537" s="5"/>
      <c r="NEJ537" s="5"/>
      <c r="NEK537" s="5"/>
      <c r="NEL537" s="5"/>
      <c r="NEM537" s="5"/>
      <c r="NEN537" s="5"/>
      <c r="NEO537" s="5"/>
      <c r="NEP537" s="5"/>
      <c r="NEQ537" s="5"/>
      <c r="NER537" s="5"/>
      <c r="NES537" s="5"/>
      <c r="NET537" s="5"/>
      <c r="NEU537" s="5"/>
      <c r="NEV537" s="5"/>
      <c r="NEW537" s="5"/>
      <c r="NEX537" s="5"/>
      <c r="NEY537" s="5"/>
      <c r="NEZ537" s="5"/>
      <c r="NFA537" s="5"/>
      <c r="NFB537" s="5"/>
      <c r="NFC537" s="5"/>
      <c r="NFD537" s="5"/>
      <c r="NFE537" s="5"/>
      <c r="NFF537" s="5"/>
      <c r="NFG537" s="5"/>
      <c r="NFH537" s="5"/>
      <c r="NFI537" s="5"/>
      <c r="NFJ537" s="5"/>
      <c r="NFK537" s="5"/>
      <c r="NFL537" s="5"/>
      <c r="NFM537" s="5"/>
      <c r="NFN537" s="5"/>
      <c r="NFO537" s="5"/>
      <c r="NFP537" s="5"/>
      <c r="NFQ537" s="5"/>
      <c r="NFR537" s="5"/>
      <c r="NFS537" s="5"/>
      <c r="NFT537" s="5"/>
      <c r="NFU537" s="5"/>
      <c r="NFV537" s="5"/>
      <c r="NFW537" s="5"/>
      <c r="NFX537" s="5"/>
      <c r="NFY537" s="5"/>
      <c r="NFZ537" s="5"/>
      <c r="NGA537" s="5"/>
      <c r="NGB537" s="5"/>
      <c r="NGC537" s="5"/>
      <c r="NGD537" s="5"/>
      <c r="NGE537" s="5"/>
      <c r="NGF537" s="5"/>
      <c r="NGG537" s="5"/>
      <c r="NGH537" s="5"/>
      <c r="NGI537" s="5"/>
      <c r="NGJ537" s="5"/>
      <c r="NGK537" s="5"/>
      <c r="NGL537" s="5"/>
      <c r="NGM537" s="5"/>
      <c r="NGN537" s="5"/>
      <c r="NGO537" s="5"/>
      <c r="NGP537" s="5"/>
      <c r="NGQ537" s="5"/>
      <c r="NGR537" s="5"/>
      <c r="NGS537" s="5"/>
      <c r="NGT537" s="5"/>
      <c r="NGU537" s="5"/>
      <c r="NGV537" s="5"/>
      <c r="NGW537" s="5"/>
      <c r="NGX537" s="5"/>
      <c r="NGY537" s="5"/>
      <c r="NGZ537" s="5"/>
      <c r="NHA537" s="5"/>
      <c r="NHB537" s="5"/>
      <c r="NHC537" s="5"/>
      <c r="NHD537" s="5"/>
      <c r="NHE537" s="5"/>
      <c r="NHF537" s="5"/>
      <c r="NHG537" s="5"/>
      <c r="NHH537" s="5"/>
      <c r="NHI537" s="5"/>
      <c r="NHJ537" s="5"/>
      <c r="NHK537" s="5"/>
      <c r="NHL537" s="5"/>
      <c r="NHM537" s="5"/>
      <c r="NHN537" s="5"/>
      <c r="NHO537" s="5"/>
      <c r="NHP537" s="5"/>
      <c r="NHQ537" s="5"/>
      <c r="NHR537" s="5"/>
      <c r="NHS537" s="5"/>
      <c r="NHT537" s="5"/>
      <c r="NHU537" s="5"/>
      <c r="NHV537" s="5"/>
      <c r="NHW537" s="5"/>
      <c r="NHX537" s="5"/>
      <c r="NHY537" s="5"/>
      <c r="NHZ537" s="5"/>
      <c r="NIA537" s="5"/>
      <c r="NIB537" s="5"/>
      <c r="NIC537" s="5"/>
      <c r="NID537" s="5"/>
      <c r="NIE537" s="5"/>
      <c r="NIF537" s="5"/>
      <c r="NIG537" s="5"/>
      <c r="NIH537" s="5"/>
      <c r="NII537" s="5"/>
      <c r="NIJ537" s="5"/>
      <c r="NIK537" s="5"/>
      <c r="NIL537" s="5"/>
      <c r="NIM537" s="5"/>
      <c r="NIN537" s="5"/>
      <c r="NIO537" s="5"/>
      <c r="NIP537" s="5"/>
      <c r="NIQ537" s="5"/>
      <c r="NIR537" s="5"/>
      <c r="NIS537" s="5"/>
      <c r="NIT537" s="5"/>
      <c r="NIU537" s="5"/>
      <c r="NIV537" s="5"/>
      <c r="NIW537" s="5"/>
      <c r="NIX537" s="5"/>
      <c r="NIY537" s="5"/>
      <c r="NIZ537" s="5"/>
      <c r="NJA537" s="5"/>
      <c r="NJB537" s="5"/>
      <c r="NJC537" s="5"/>
      <c r="NJD537" s="5"/>
      <c r="NJE537" s="5"/>
      <c r="NJF537" s="5"/>
      <c r="NJG537" s="5"/>
      <c r="NJH537" s="5"/>
      <c r="NJI537" s="5"/>
      <c r="NJJ537" s="5"/>
      <c r="NJK537" s="5"/>
      <c r="NJL537" s="5"/>
      <c r="NJM537" s="5"/>
      <c r="NJN537" s="5"/>
      <c r="NJO537" s="5"/>
      <c r="NJP537" s="5"/>
      <c r="NJQ537" s="5"/>
      <c r="NJR537" s="5"/>
      <c r="NJS537" s="5"/>
      <c r="NJT537" s="5"/>
      <c r="NJU537" s="5"/>
      <c r="NJV537" s="5"/>
      <c r="NJW537" s="5"/>
      <c r="NJX537" s="5"/>
      <c r="NJY537" s="5"/>
      <c r="NJZ537" s="5"/>
      <c r="NKA537" s="5"/>
      <c r="NKB537" s="5"/>
      <c r="NKC537" s="5"/>
      <c r="NKD537" s="5"/>
      <c r="NKE537" s="5"/>
      <c r="NKF537" s="5"/>
      <c r="NKG537" s="5"/>
      <c r="NKH537" s="5"/>
      <c r="NKI537" s="5"/>
      <c r="NKJ537" s="5"/>
      <c r="NKK537" s="5"/>
      <c r="NKL537" s="5"/>
      <c r="NKM537" s="5"/>
      <c r="NKN537" s="5"/>
      <c r="NKO537" s="5"/>
      <c r="NKP537" s="5"/>
      <c r="NKQ537" s="5"/>
      <c r="NKR537" s="5"/>
      <c r="NKS537" s="5"/>
      <c r="NKT537" s="5"/>
      <c r="NKU537" s="5"/>
      <c r="NKV537" s="5"/>
      <c r="NKW537" s="5"/>
      <c r="NKX537" s="5"/>
      <c r="NKY537" s="5"/>
      <c r="NKZ537" s="5"/>
      <c r="NLA537" s="5"/>
      <c r="NLB537" s="5"/>
      <c r="NLC537" s="5"/>
      <c r="NLD537" s="5"/>
      <c r="NLE537" s="5"/>
      <c r="NLF537" s="5"/>
      <c r="NLG537" s="5"/>
      <c r="NLH537" s="5"/>
      <c r="NLI537" s="5"/>
      <c r="NLJ537" s="5"/>
      <c r="NLK537" s="5"/>
      <c r="NLL537" s="5"/>
      <c r="NLM537" s="5"/>
      <c r="NLN537" s="5"/>
      <c r="NLO537" s="5"/>
      <c r="NLP537" s="5"/>
      <c r="NLQ537" s="5"/>
      <c r="NLR537" s="5"/>
      <c r="NLS537" s="5"/>
      <c r="NLT537" s="5"/>
      <c r="NLU537" s="5"/>
      <c r="NLV537" s="5"/>
      <c r="NLW537" s="5"/>
      <c r="NLX537" s="5"/>
      <c r="NLY537" s="5"/>
      <c r="NLZ537" s="5"/>
      <c r="NMA537" s="5"/>
      <c r="NMB537" s="5"/>
      <c r="NMC537" s="5"/>
      <c r="NMD537" s="5"/>
      <c r="NME537" s="5"/>
      <c r="NMF537" s="5"/>
      <c r="NMG537" s="5"/>
      <c r="NMH537" s="5"/>
      <c r="NMI537" s="5"/>
      <c r="NMJ537" s="5"/>
      <c r="NMK537" s="5"/>
      <c r="NML537" s="5"/>
      <c r="NMM537" s="5"/>
      <c r="NMN537" s="5"/>
      <c r="NMO537" s="5"/>
      <c r="NMP537" s="5"/>
      <c r="NMQ537" s="5"/>
      <c r="NMR537" s="5"/>
      <c r="NMS537" s="5"/>
      <c r="NMT537" s="5"/>
      <c r="NMU537" s="5"/>
      <c r="NMV537" s="5"/>
      <c r="NMW537" s="5"/>
      <c r="NMX537" s="5"/>
      <c r="NMY537" s="5"/>
      <c r="NMZ537" s="5"/>
      <c r="NNA537" s="5"/>
      <c r="NNB537" s="5"/>
      <c r="NNC537" s="5"/>
      <c r="NND537" s="5"/>
      <c r="NNE537" s="5"/>
      <c r="NNF537" s="5"/>
      <c r="NNG537" s="5"/>
      <c r="NNH537" s="5"/>
      <c r="NNI537" s="5"/>
      <c r="NNJ537" s="5"/>
      <c r="NNK537" s="5"/>
      <c r="NNL537" s="5"/>
      <c r="NNM537" s="5"/>
      <c r="NNN537" s="5"/>
      <c r="NNO537" s="5"/>
      <c r="NNP537" s="5"/>
      <c r="NNQ537" s="5"/>
      <c r="NNR537" s="5"/>
      <c r="NNS537" s="5"/>
      <c r="NNT537" s="5"/>
      <c r="NNU537" s="5"/>
      <c r="NNV537" s="5"/>
      <c r="NNW537" s="5"/>
      <c r="NNX537" s="5"/>
      <c r="NNY537" s="5"/>
      <c r="NNZ537" s="5"/>
      <c r="NOA537" s="5"/>
      <c r="NOB537" s="5"/>
      <c r="NOC537" s="5"/>
      <c r="NOD537" s="5"/>
      <c r="NOE537" s="5"/>
      <c r="NOF537" s="5"/>
      <c r="NOG537" s="5"/>
      <c r="NOH537" s="5"/>
      <c r="NOI537" s="5"/>
      <c r="NOJ537" s="5"/>
      <c r="NOK537" s="5"/>
      <c r="NOL537" s="5"/>
      <c r="NOM537" s="5"/>
      <c r="NON537" s="5"/>
      <c r="NOO537" s="5"/>
      <c r="NOP537" s="5"/>
      <c r="NOQ537" s="5"/>
      <c r="NOR537" s="5"/>
      <c r="NOS537" s="5"/>
      <c r="NOT537" s="5"/>
      <c r="NOU537" s="5"/>
      <c r="NOV537" s="5"/>
      <c r="NOW537" s="5"/>
      <c r="NOX537" s="5"/>
      <c r="NOY537" s="5"/>
      <c r="NOZ537" s="5"/>
      <c r="NPA537" s="5"/>
      <c r="NPB537" s="5"/>
      <c r="NPC537" s="5"/>
      <c r="NPD537" s="5"/>
      <c r="NPE537" s="5"/>
      <c r="NPF537" s="5"/>
      <c r="NPG537" s="5"/>
      <c r="NPH537" s="5"/>
      <c r="NPI537" s="5"/>
      <c r="NPJ537" s="5"/>
      <c r="NPK537" s="5"/>
      <c r="NPL537" s="5"/>
      <c r="NPM537" s="5"/>
      <c r="NPN537" s="5"/>
      <c r="NPO537" s="5"/>
      <c r="NPP537" s="5"/>
      <c r="NPQ537" s="5"/>
      <c r="NPR537" s="5"/>
      <c r="NPS537" s="5"/>
      <c r="NPT537" s="5"/>
      <c r="NPU537" s="5"/>
      <c r="NPV537" s="5"/>
      <c r="NPW537" s="5"/>
      <c r="NPX537" s="5"/>
      <c r="NPY537" s="5"/>
      <c r="NPZ537" s="5"/>
      <c r="NQA537" s="5"/>
      <c r="NQB537" s="5"/>
      <c r="NQC537" s="5"/>
      <c r="NQD537" s="5"/>
      <c r="NQE537" s="5"/>
      <c r="NQF537" s="5"/>
      <c r="NQG537" s="5"/>
      <c r="NQH537" s="5"/>
      <c r="NQI537" s="5"/>
      <c r="NQJ537" s="5"/>
      <c r="NQK537" s="5"/>
      <c r="NQL537" s="5"/>
      <c r="NQM537" s="5"/>
      <c r="NQN537" s="5"/>
      <c r="NQO537" s="5"/>
      <c r="NQP537" s="5"/>
      <c r="NQQ537" s="5"/>
      <c r="NQR537" s="5"/>
      <c r="NQS537" s="5"/>
      <c r="NQT537" s="5"/>
      <c r="NQU537" s="5"/>
      <c r="NQV537" s="5"/>
      <c r="NQW537" s="5"/>
      <c r="NQX537" s="5"/>
      <c r="NQY537" s="5"/>
      <c r="NQZ537" s="5"/>
      <c r="NRA537" s="5"/>
      <c r="NRB537" s="5"/>
      <c r="NRC537" s="5"/>
      <c r="NRD537" s="5"/>
      <c r="NRE537" s="5"/>
      <c r="NRF537" s="5"/>
      <c r="NRG537" s="5"/>
      <c r="NRH537" s="5"/>
      <c r="NRI537" s="5"/>
      <c r="NRJ537" s="5"/>
      <c r="NRK537" s="5"/>
      <c r="NRL537" s="5"/>
      <c r="NRM537" s="5"/>
      <c r="NRN537" s="5"/>
      <c r="NRO537" s="5"/>
      <c r="NRP537" s="5"/>
      <c r="NRQ537" s="5"/>
      <c r="NRR537" s="5"/>
      <c r="NRS537" s="5"/>
      <c r="NRT537" s="5"/>
      <c r="NRU537" s="5"/>
      <c r="NRV537" s="5"/>
      <c r="NRW537" s="5"/>
      <c r="NRX537" s="5"/>
      <c r="NRY537" s="5"/>
      <c r="NRZ537" s="5"/>
      <c r="NSA537" s="5"/>
      <c r="NSB537" s="5"/>
      <c r="NSC537" s="5"/>
      <c r="NSD537" s="5"/>
      <c r="NSE537" s="5"/>
      <c r="NSF537" s="5"/>
      <c r="NSG537" s="5"/>
      <c r="NSH537" s="5"/>
      <c r="NSI537" s="5"/>
      <c r="NSJ537" s="5"/>
      <c r="NSK537" s="5"/>
      <c r="NSL537" s="5"/>
      <c r="NSM537" s="5"/>
      <c r="NSN537" s="5"/>
      <c r="NSO537" s="5"/>
      <c r="NSP537" s="5"/>
      <c r="NSQ537" s="5"/>
      <c r="NSR537" s="5"/>
      <c r="NSS537" s="5"/>
      <c r="NST537" s="5"/>
      <c r="NSU537" s="5"/>
      <c r="NSV537" s="5"/>
      <c r="NSW537" s="5"/>
      <c r="NSX537" s="5"/>
      <c r="NSY537" s="5"/>
      <c r="NSZ537" s="5"/>
      <c r="NTA537" s="5"/>
      <c r="NTB537" s="5"/>
      <c r="NTC537" s="5"/>
      <c r="NTD537" s="5"/>
      <c r="NTE537" s="5"/>
      <c r="NTF537" s="5"/>
      <c r="NTG537" s="5"/>
      <c r="NTH537" s="5"/>
      <c r="NTI537" s="5"/>
      <c r="NTJ537" s="5"/>
      <c r="NTK537" s="5"/>
      <c r="NTL537" s="5"/>
      <c r="NTM537" s="5"/>
      <c r="NTN537" s="5"/>
      <c r="NTO537" s="5"/>
      <c r="NTP537" s="5"/>
      <c r="NTQ537" s="5"/>
      <c r="NTR537" s="5"/>
      <c r="NTS537" s="5"/>
      <c r="NTT537" s="5"/>
      <c r="NTU537" s="5"/>
      <c r="NTV537" s="5"/>
      <c r="NTW537" s="5"/>
      <c r="NTX537" s="5"/>
      <c r="NTY537" s="5"/>
      <c r="NTZ537" s="5"/>
      <c r="NUA537" s="5"/>
      <c r="NUB537" s="5"/>
      <c r="NUC537" s="5"/>
      <c r="NUD537" s="5"/>
      <c r="NUE537" s="5"/>
      <c r="NUF537" s="5"/>
      <c r="NUG537" s="5"/>
      <c r="NUH537" s="5"/>
      <c r="NUI537" s="5"/>
      <c r="NUJ537" s="5"/>
      <c r="NUK537" s="5"/>
      <c r="NUL537" s="5"/>
      <c r="NUM537" s="5"/>
      <c r="NUN537" s="5"/>
      <c r="NUO537" s="5"/>
      <c r="NUP537" s="5"/>
      <c r="NUQ537" s="5"/>
      <c r="NUR537" s="5"/>
      <c r="NUS537" s="5"/>
      <c r="NUT537" s="5"/>
      <c r="NUU537" s="5"/>
      <c r="NUV537" s="5"/>
      <c r="NUW537" s="5"/>
      <c r="NUX537" s="5"/>
      <c r="NUY537" s="5"/>
      <c r="NUZ537" s="5"/>
      <c r="NVA537" s="5"/>
      <c r="NVB537" s="5"/>
      <c r="NVC537" s="5"/>
      <c r="NVD537" s="5"/>
      <c r="NVE537" s="5"/>
      <c r="NVF537" s="5"/>
      <c r="NVG537" s="5"/>
      <c r="NVH537" s="5"/>
      <c r="NVI537" s="5"/>
      <c r="NVJ537" s="5"/>
      <c r="NVK537" s="5"/>
      <c r="NVL537" s="5"/>
      <c r="NVM537" s="5"/>
      <c r="NVN537" s="5"/>
      <c r="NVO537" s="5"/>
      <c r="NVP537" s="5"/>
      <c r="NVQ537" s="5"/>
      <c r="NVR537" s="5"/>
      <c r="NVS537" s="5"/>
      <c r="NVT537" s="5"/>
      <c r="NVU537" s="5"/>
      <c r="NVV537" s="5"/>
      <c r="NVW537" s="5"/>
      <c r="NVX537" s="5"/>
      <c r="NVY537" s="5"/>
      <c r="NVZ537" s="5"/>
      <c r="NWA537" s="5"/>
      <c r="NWB537" s="5"/>
      <c r="NWC537" s="5"/>
      <c r="NWD537" s="5"/>
      <c r="NWE537" s="5"/>
      <c r="NWF537" s="5"/>
      <c r="NWG537" s="5"/>
      <c r="NWH537" s="5"/>
      <c r="NWI537" s="5"/>
      <c r="NWJ537" s="5"/>
      <c r="NWK537" s="5"/>
      <c r="NWL537" s="5"/>
      <c r="NWM537" s="5"/>
      <c r="NWN537" s="5"/>
      <c r="NWO537" s="5"/>
      <c r="NWP537" s="5"/>
      <c r="NWQ537" s="5"/>
      <c r="NWR537" s="5"/>
      <c r="NWS537" s="5"/>
      <c r="NWT537" s="5"/>
      <c r="NWU537" s="5"/>
      <c r="NWV537" s="5"/>
      <c r="NWW537" s="5"/>
      <c r="NWX537" s="5"/>
      <c r="NWY537" s="5"/>
      <c r="NWZ537" s="5"/>
      <c r="NXA537" s="5"/>
      <c r="NXB537" s="5"/>
      <c r="NXC537" s="5"/>
      <c r="NXD537" s="5"/>
      <c r="NXE537" s="5"/>
      <c r="NXF537" s="5"/>
      <c r="NXG537" s="5"/>
      <c r="NXH537" s="5"/>
      <c r="NXI537" s="5"/>
      <c r="NXJ537" s="5"/>
      <c r="NXK537" s="5"/>
      <c r="NXL537" s="5"/>
      <c r="NXM537" s="5"/>
      <c r="NXN537" s="5"/>
      <c r="NXO537" s="5"/>
      <c r="NXP537" s="5"/>
      <c r="NXQ537" s="5"/>
      <c r="NXR537" s="5"/>
      <c r="NXS537" s="5"/>
      <c r="NXT537" s="5"/>
      <c r="NXU537" s="5"/>
      <c r="NXV537" s="5"/>
      <c r="NXW537" s="5"/>
      <c r="NXX537" s="5"/>
      <c r="NXY537" s="5"/>
      <c r="NXZ537" s="5"/>
      <c r="NYA537" s="5"/>
      <c r="NYB537" s="5"/>
      <c r="NYC537" s="5"/>
      <c r="NYD537" s="5"/>
      <c r="NYE537" s="5"/>
      <c r="NYF537" s="5"/>
      <c r="NYG537" s="5"/>
      <c r="NYH537" s="5"/>
      <c r="NYI537" s="5"/>
      <c r="NYJ537" s="5"/>
      <c r="NYK537" s="5"/>
      <c r="NYL537" s="5"/>
      <c r="NYM537" s="5"/>
      <c r="NYN537" s="5"/>
      <c r="NYO537" s="5"/>
      <c r="NYP537" s="5"/>
      <c r="NYQ537" s="5"/>
      <c r="NYR537" s="5"/>
      <c r="NYS537" s="5"/>
      <c r="NYT537" s="5"/>
      <c r="NYU537" s="5"/>
      <c r="NYV537" s="5"/>
      <c r="NYW537" s="5"/>
      <c r="NYX537" s="5"/>
      <c r="NYY537" s="5"/>
      <c r="NYZ537" s="5"/>
      <c r="NZA537" s="5"/>
      <c r="NZB537" s="5"/>
      <c r="NZC537" s="5"/>
      <c r="NZD537" s="5"/>
      <c r="NZE537" s="5"/>
      <c r="NZF537" s="5"/>
      <c r="NZG537" s="5"/>
      <c r="NZH537" s="5"/>
      <c r="NZI537" s="5"/>
      <c r="NZJ537" s="5"/>
      <c r="NZK537" s="5"/>
      <c r="NZL537" s="5"/>
      <c r="NZM537" s="5"/>
      <c r="NZN537" s="5"/>
      <c r="NZO537" s="5"/>
      <c r="NZP537" s="5"/>
      <c r="NZQ537" s="5"/>
      <c r="NZR537" s="5"/>
      <c r="NZS537" s="5"/>
      <c r="NZT537" s="5"/>
      <c r="NZU537" s="5"/>
      <c r="NZV537" s="5"/>
      <c r="NZW537" s="5"/>
      <c r="NZX537" s="5"/>
      <c r="NZY537" s="5"/>
      <c r="NZZ537" s="5"/>
      <c r="OAA537" s="5"/>
      <c r="OAB537" s="5"/>
      <c r="OAC537" s="5"/>
      <c r="OAD537" s="5"/>
      <c r="OAE537" s="5"/>
      <c r="OAF537" s="5"/>
      <c r="OAG537" s="5"/>
      <c r="OAH537" s="5"/>
      <c r="OAI537" s="5"/>
      <c r="OAJ537" s="5"/>
      <c r="OAK537" s="5"/>
      <c r="OAL537" s="5"/>
      <c r="OAM537" s="5"/>
      <c r="OAN537" s="5"/>
      <c r="OAO537" s="5"/>
      <c r="OAP537" s="5"/>
      <c r="OAQ537" s="5"/>
      <c r="OAR537" s="5"/>
      <c r="OAS537" s="5"/>
      <c r="OAT537" s="5"/>
      <c r="OAU537" s="5"/>
      <c r="OAV537" s="5"/>
      <c r="OAW537" s="5"/>
      <c r="OAX537" s="5"/>
      <c r="OAY537" s="5"/>
      <c r="OAZ537" s="5"/>
      <c r="OBA537" s="5"/>
      <c r="OBB537" s="5"/>
      <c r="OBC537" s="5"/>
      <c r="OBD537" s="5"/>
      <c r="OBE537" s="5"/>
      <c r="OBF537" s="5"/>
      <c r="OBG537" s="5"/>
      <c r="OBH537" s="5"/>
      <c r="OBI537" s="5"/>
      <c r="OBJ537" s="5"/>
      <c r="OBK537" s="5"/>
      <c r="OBL537" s="5"/>
      <c r="OBM537" s="5"/>
      <c r="OBN537" s="5"/>
      <c r="OBO537" s="5"/>
      <c r="OBP537" s="5"/>
      <c r="OBQ537" s="5"/>
      <c r="OBR537" s="5"/>
      <c r="OBS537" s="5"/>
      <c r="OBT537" s="5"/>
      <c r="OBU537" s="5"/>
      <c r="OBV537" s="5"/>
      <c r="OBW537" s="5"/>
      <c r="OBX537" s="5"/>
      <c r="OBY537" s="5"/>
      <c r="OBZ537" s="5"/>
      <c r="OCA537" s="5"/>
      <c r="OCB537" s="5"/>
      <c r="OCC537" s="5"/>
      <c r="OCD537" s="5"/>
      <c r="OCE537" s="5"/>
      <c r="OCF537" s="5"/>
      <c r="OCG537" s="5"/>
      <c r="OCH537" s="5"/>
      <c r="OCI537" s="5"/>
      <c r="OCJ537" s="5"/>
      <c r="OCK537" s="5"/>
      <c r="OCL537" s="5"/>
      <c r="OCM537" s="5"/>
      <c r="OCN537" s="5"/>
      <c r="OCO537" s="5"/>
      <c r="OCP537" s="5"/>
      <c r="OCQ537" s="5"/>
      <c r="OCR537" s="5"/>
      <c r="OCS537" s="5"/>
      <c r="OCT537" s="5"/>
      <c r="OCU537" s="5"/>
      <c r="OCV537" s="5"/>
      <c r="OCW537" s="5"/>
      <c r="OCX537" s="5"/>
      <c r="OCY537" s="5"/>
      <c r="OCZ537" s="5"/>
      <c r="ODA537" s="5"/>
      <c r="ODB537" s="5"/>
      <c r="ODC537" s="5"/>
      <c r="ODD537" s="5"/>
      <c r="ODE537" s="5"/>
      <c r="ODF537" s="5"/>
      <c r="ODG537" s="5"/>
      <c r="ODH537" s="5"/>
      <c r="ODI537" s="5"/>
      <c r="ODJ537" s="5"/>
      <c r="ODK537" s="5"/>
      <c r="ODL537" s="5"/>
      <c r="ODM537" s="5"/>
      <c r="ODN537" s="5"/>
      <c r="ODO537" s="5"/>
      <c r="ODP537" s="5"/>
      <c r="ODQ537" s="5"/>
      <c r="ODR537" s="5"/>
      <c r="ODS537" s="5"/>
      <c r="ODT537" s="5"/>
      <c r="ODU537" s="5"/>
      <c r="ODV537" s="5"/>
      <c r="ODW537" s="5"/>
      <c r="ODX537" s="5"/>
      <c r="ODY537" s="5"/>
      <c r="ODZ537" s="5"/>
      <c r="OEA537" s="5"/>
      <c r="OEB537" s="5"/>
      <c r="OEC537" s="5"/>
      <c r="OED537" s="5"/>
      <c r="OEE537" s="5"/>
      <c r="OEF537" s="5"/>
      <c r="OEG537" s="5"/>
      <c r="OEH537" s="5"/>
      <c r="OEI537" s="5"/>
      <c r="OEJ537" s="5"/>
      <c r="OEK537" s="5"/>
      <c r="OEL537" s="5"/>
      <c r="OEM537" s="5"/>
      <c r="OEN537" s="5"/>
      <c r="OEO537" s="5"/>
      <c r="OEP537" s="5"/>
      <c r="OEQ537" s="5"/>
      <c r="OER537" s="5"/>
      <c r="OES537" s="5"/>
      <c r="OET537" s="5"/>
      <c r="OEU537" s="5"/>
      <c r="OEV537" s="5"/>
      <c r="OEW537" s="5"/>
      <c r="OEX537" s="5"/>
      <c r="OEY537" s="5"/>
      <c r="OEZ537" s="5"/>
      <c r="OFA537" s="5"/>
      <c r="OFB537" s="5"/>
      <c r="OFC537" s="5"/>
      <c r="OFD537" s="5"/>
      <c r="OFE537" s="5"/>
      <c r="OFF537" s="5"/>
      <c r="OFG537" s="5"/>
      <c r="OFH537" s="5"/>
      <c r="OFI537" s="5"/>
      <c r="OFJ537" s="5"/>
      <c r="OFK537" s="5"/>
      <c r="OFL537" s="5"/>
      <c r="OFM537" s="5"/>
      <c r="OFN537" s="5"/>
      <c r="OFO537" s="5"/>
      <c r="OFP537" s="5"/>
      <c r="OFQ537" s="5"/>
      <c r="OFR537" s="5"/>
      <c r="OFS537" s="5"/>
      <c r="OFT537" s="5"/>
      <c r="OFU537" s="5"/>
      <c r="OFV537" s="5"/>
      <c r="OFW537" s="5"/>
      <c r="OFX537" s="5"/>
      <c r="OFY537" s="5"/>
      <c r="OFZ537" s="5"/>
      <c r="OGA537" s="5"/>
      <c r="OGB537" s="5"/>
      <c r="OGC537" s="5"/>
      <c r="OGD537" s="5"/>
      <c r="OGE537" s="5"/>
      <c r="OGF537" s="5"/>
      <c r="OGG537" s="5"/>
      <c r="OGH537" s="5"/>
      <c r="OGI537" s="5"/>
      <c r="OGJ537" s="5"/>
      <c r="OGK537" s="5"/>
      <c r="OGL537" s="5"/>
      <c r="OGM537" s="5"/>
      <c r="OGN537" s="5"/>
      <c r="OGO537" s="5"/>
      <c r="OGP537" s="5"/>
      <c r="OGQ537" s="5"/>
      <c r="OGR537" s="5"/>
      <c r="OGS537" s="5"/>
      <c r="OGT537" s="5"/>
      <c r="OGU537" s="5"/>
      <c r="OGV537" s="5"/>
      <c r="OGW537" s="5"/>
      <c r="OGX537" s="5"/>
      <c r="OGY537" s="5"/>
      <c r="OGZ537" s="5"/>
      <c r="OHA537" s="5"/>
      <c r="OHB537" s="5"/>
      <c r="OHC537" s="5"/>
      <c r="OHD537" s="5"/>
      <c r="OHE537" s="5"/>
      <c r="OHF537" s="5"/>
      <c r="OHG537" s="5"/>
      <c r="OHH537" s="5"/>
      <c r="OHI537" s="5"/>
      <c r="OHJ537" s="5"/>
      <c r="OHK537" s="5"/>
      <c r="OHL537" s="5"/>
      <c r="OHM537" s="5"/>
      <c r="OHN537" s="5"/>
      <c r="OHO537" s="5"/>
      <c r="OHP537" s="5"/>
      <c r="OHQ537" s="5"/>
      <c r="OHR537" s="5"/>
      <c r="OHS537" s="5"/>
      <c r="OHT537" s="5"/>
      <c r="OHU537" s="5"/>
      <c r="OHV537" s="5"/>
      <c r="OHW537" s="5"/>
      <c r="OHX537" s="5"/>
      <c r="OHY537" s="5"/>
      <c r="OHZ537" s="5"/>
      <c r="OIA537" s="5"/>
      <c r="OIB537" s="5"/>
      <c r="OIC537" s="5"/>
      <c r="OID537" s="5"/>
      <c r="OIE537" s="5"/>
      <c r="OIF537" s="5"/>
      <c r="OIG537" s="5"/>
      <c r="OIH537" s="5"/>
      <c r="OII537" s="5"/>
      <c r="OIJ537" s="5"/>
      <c r="OIK537" s="5"/>
      <c r="OIL537" s="5"/>
      <c r="OIM537" s="5"/>
      <c r="OIN537" s="5"/>
      <c r="OIO537" s="5"/>
      <c r="OIP537" s="5"/>
      <c r="OIQ537" s="5"/>
      <c r="OIR537" s="5"/>
      <c r="OIS537" s="5"/>
      <c r="OIT537" s="5"/>
      <c r="OIU537" s="5"/>
      <c r="OIV537" s="5"/>
      <c r="OIW537" s="5"/>
      <c r="OIX537" s="5"/>
      <c r="OIY537" s="5"/>
      <c r="OIZ537" s="5"/>
      <c r="OJA537" s="5"/>
      <c r="OJB537" s="5"/>
      <c r="OJC537" s="5"/>
      <c r="OJD537" s="5"/>
      <c r="OJE537" s="5"/>
      <c r="OJF537" s="5"/>
      <c r="OJG537" s="5"/>
      <c r="OJH537" s="5"/>
      <c r="OJI537" s="5"/>
      <c r="OJJ537" s="5"/>
      <c r="OJK537" s="5"/>
      <c r="OJL537" s="5"/>
      <c r="OJM537" s="5"/>
      <c r="OJN537" s="5"/>
      <c r="OJO537" s="5"/>
      <c r="OJP537" s="5"/>
      <c r="OJQ537" s="5"/>
      <c r="OJR537" s="5"/>
      <c r="OJS537" s="5"/>
      <c r="OJT537" s="5"/>
      <c r="OJU537" s="5"/>
      <c r="OJV537" s="5"/>
      <c r="OJW537" s="5"/>
      <c r="OJX537" s="5"/>
      <c r="OJY537" s="5"/>
      <c r="OJZ537" s="5"/>
      <c r="OKA537" s="5"/>
      <c r="OKB537" s="5"/>
      <c r="OKC537" s="5"/>
      <c r="OKD537" s="5"/>
      <c r="OKE537" s="5"/>
      <c r="OKF537" s="5"/>
      <c r="OKG537" s="5"/>
      <c r="OKH537" s="5"/>
      <c r="OKI537" s="5"/>
      <c r="OKJ537" s="5"/>
      <c r="OKK537" s="5"/>
      <c r="OKL537" s="5"/>
      <c r="OKM537" s="5"/>
      <c r="OKN537" s="5"/>
      <c r="OKO537" s="5"/>
      <c r="OKP537" s="5"/>
      <c r="OKQ537" s="5"/>
      <c r="OKR537" s="5"/>
      <c r="OKS537" s="5"/>
      <c r="OKT537" s="5"/>
      <c r="OKU537" s="5"/>
      <c r="OKV537" s="5"/>
      <c r="OKW537" s="5"/>
      <c r="OKX537" s="5"/>
      <c r="OKY537" s="5"/>
      <c r="OKZ537" s="5"/>
      <c r="OLA537" s="5"/>
      <c r="OLB537" s="5"/>
      <c r="OLC537" s="5"/>
      <c r="OLD537" s="5"/>
      <c r="OLE537" s="5"/>
      <c r="OLF537" s="5"/>
      <c r="OLG537" s="5"/>
      <c r="OLH537" s="5"/>
      <c r="OLI537" s="5"/>
      <c r="OLJ537" s="5"/>
      <c r="OLK537" s="5"/>
      <c r="OLL537" s="5"/>
      <c r="OLM537" s="5"/>
      <c r="OLN537" s="5"/>
      <c r="OLO537" s="5"/>
      <c r="OLP537" s="5"/>
      <c r="OLQ537" s="5"/>
      <c r="OLR537" s="5"/>
      <c r="OLS537" s="5"/>
      <c r="OLT537" s="5"/>
      <c r="OLU537" s="5"/>
      <c r="OLV537" s="5"/>
      <c r="OLW537" s="5"/>
      <c r="OLX537" s="5"/>
      <c r="OLY537" s="5"/>
      <c r="OLZ537" s="5"/>
      <c r="OMA537" s="5"/>
      <c r="OMB537" s="5"/>
      <c r="OMC537" s="5"/>
      <c r="OMD537" s="5"/>
      <c r="OME537" s="5"/>
      <c r="OMF537" s="5"/>
      <c r="OMG537" s="5"/>
      <c r="OMH537" s="5"/>
      <c r="OMI537" s="5"/>
      <c r="OMJ537" s="5"/>
      <c r="OMK537" s="5"/>
      <c r="OML537" s="5"/>
      <c r="OMM537" s="5"/>
      <c r="OMN537" s="5"/>
      <c r="OMO537" s="5"/>
      <c r="OMP537" s="5"/>
      <c r="OMQ537" s="5"/>
      <c r="OMR537" s="5"/>
      <c r="OMS537" s="5"/>
      <c r="OMT537" s="5"/>
      <c r="OMU537" s="5"/>
      <c r="OMV537" s="5"/>
      <c r="OMW537" s="5"/>
      <c r="OMX537" s="5"/>
      <c r="OMY537" s="5"/>
      <c r="OMZ537" s="5"/>
      <c r="ONA537" s="5"/>
      <c r="ONB537" s="5"/>
      <c r="ONC537" s="5"/>
      <c r="OND537" s="5"/>
      <c r="ONE537" s="5"/>
      <c r="ONF537" s="5"/>
      <c r="ONG537" s="5"/>
      <c r="ONH537" s="5"/>
      <c r="ONI537" s="5"/>
      <c r="ONJ537" s="5"/>
      <c r="ONK537" s="5"/>
      <c r="ONL537" s="5"/>
      <c r="ONM537" s="5"/>
      <c r="ONN537" s="5"/>
      <c r="ONO537" s="5"/>
      <c r="ONP537" s="5"/>
      <c r="ONQ537" s="5"/>
      <c r="ONR537" s="5"/>
      <c r="ONS537" s="5"/>
      <c r="ONT537" s="5"/>
      <c r="ONU537" s="5"/>
      <c r="ONV537" s="5"/>
      <c r="ONW537" s="5"/>
      <c r="ONX537" s="5"/>
      <c r="ONY537" s="5"/>
      <c r="ONZ537" s="5"/>
      <c r="OOA537" s="5"/>
      <c r="OOB537" s="5"/>
      <c r="OOC537" s="5"/>
      <c r="OOD537" s="5"/>
      <c r="OOE537" s="5"/>
      <c r="OOF537" s="5"/>
      <c r="OOG537" s="5"/>
      <c r="OOH537" s="5"/>
      <c r="OOI537" s="5"/>
      <c r="OOJ537" s="5"/>
      <c r="OOK537" s="5"/>
      <c r="OOL537" s="5"/>
      <c r="OOM537" s="5"/>
      <c r="OON537" s="5"/>
      <c r="OOO537" s="5"/>
      <c r="OOP537" s="5"/>
      <c r="OOQ537" s="5"/>
      <c r="OOR537" s="5"/>
      <c r="OOS537" s="5"/>
      <c r="OOT537" s="5"/>
      <c r="OOU537" s="5"/>
      <c r="OOV537" s="5"/>
      <c r="OOW537" s="5"/>
      <c r="OOX537" s="5"/>
      <c r="OOY537" s="5"/>
      <c r="OOZ537" s="5"/>
      <c r="OPA537" s="5"/>
      <c r="OPB537" s="5"/>
      <c r="OPC537" s="5"/>
      <c r="OPD537" s="5"/>
      <c r="OPE537" s="5"/>
      <c r="OPF537" s="5"/>
      <c r="OPG537" s="5"/>
      <c r="OPH537" s="5"/>
      <c r="OPI537" s="5"/>
      <c r="OPJ537" s="5"/>
      <c r="OPK537" s="5"/>
      <c r="OPL537" s="5"/>
      <c r="OPM537" s="5"/>
      <c r="OPN537" s="5"/>
      <c r="OPO537" s="5"/>
      <c r="OPP537" s="5"/>
      <c r="OPQ537" s="5"/>
      <c r="OPR537" s="5"/>
      <c r="OPS537" s="5"/>
      <c r="OPT537" s="5"/>
      <c r="OPU537" s="5"/>
      <c r="OPV537" s="5"/>
      <c r="OPW537" s="5"/>
      <c r="OPX537" s="5"/>
      <c r="OPY537" s="5"/>
      <c r="OPZ537" s="5"/>
      <c r="OQA537" s="5"/>
      <c r="OQB537" s="5"/>
      <c r="OQC537" s="5"/>
      <c r="OQD537" s="5"/>
      <c r="OQE537" s="5"/>
      <c r="OQF537" s="5"/>
      <c r="OQG537" s="5"/>
      <c r="OQH537" s="5"/>
      <c r="OQI537" s="5"/>
      <c r="OQJ537" s="5"/>
      <c r="OQK537" s="5"/>
      <c r="OQL537" s="5"/>
      <c r="OQM537" s="5"/>
      <c r="OQN537" s="5"/>
      <c r="OQO537" s="5"/>
      <c r="OQP537" s="5"/>
      <c r="OQQ537" s="5"/>
      <c r="OQR537" s="5"/>
      <c r="OQS537" s="5"/>
      <c r="OQT537" s="5"/>
      <c r="OQU537" s="5"/>
      <c r="OQV537" s="5"/>
      <c r="OQW537" s="5"/>
      <c r="OQX537" s="5"/>
      <c r="OQY537" s="5"/>
      <c r="OQZ537" s="5"/>
      <c r="ORA537" s="5"/>
      <c r="ORB537" s="5"/>
      <c r="ORC537" s="5"/>
      <c r="ORD537" s="5"/>
      <c r="ORE537" s="5"/>
      <c r="ORF537" s="5"/>
      <c r="ORG537" s="5"/>
      <c r="ORH537" s="5"/>
      <c r="ORI537" s="5"/>
      <c r="ORJ537" s="5"/>
      <c r="ORK537" s="5"/>
      <c r="ORL537" s="5"/>
      <c r="ORM537" s="5"/>
      <c r="ORN537" s="5"/>
      <c r="ORO537" s="5"/>
      <c r="ORP537" s="5"/>
      <c r="ORQ537" s="5"/>
      <c r="ORR537" s="5"/>
      <c r="ORS537" s="5"/>
      <c r="ORT537" s="5"/>
      <c r="ORU537" s="5"/>
      <c r="ORV537" s="5"/>
      <c r="ORW537" s="5"/>
      <c r="ORX537" s="5"/>
      <c r="ORY537" s="5"/>
      <c r="ORZ537" s="5"/>
      <c r="OSA537" s="5"/>
      <c r="OSB537" s="5"/>
      <c r="OSC537" s="5"/>
      <c r="OSD537" s="5"/>
      <c r="OSE537" s="5"/>
      <c r="OSF537" s="5"/>
      <c r="OSG537" s="5"/>
      <c r="OSH537" s="5"/>
      <c r="OSI537" s="5"/>
      <c r="OSJ537" s="5"/>
      <c r="OSK537" s="5"/>
      <c r="OSL537" s="5"/>
      <c r="OSM537" s="5"/>
      <c r="OSN537" s="5"/>
      <c r="OSO537" s="5"/>
      <c r="OSP537" s="5"/>
      <c r="OSQ537" s="5"/>
      <c r="OSR537" s="5"/>
      <c r="OSS537" s="5"/>
      <c r="OST537" s="5"/>
      <c r="OSU537" s="5"/>
      <c r="OSV537" s="5"/>
      <c r="OSW537" s="5"/>
      <c r="OSX537" s="5"/>
      <c r="OSY537" s="5"/>
      <c r="OSZ537" s="5"/>
      <c r="OTA537" s="5"/>
      <c r="OTB537" s="5"/>
      <c r="OTC537" s="5"/>
      <c r="OTD537" s="5"/>
      <c r="OTE537" s="5"/>
      <c r="OTF537" s="5"/>
      <c r="OTG537" s="5"/>
      <c r="OTH537" s="5"/>
      <c r="OTI537" s="5"/>
      <c r="OTJ537" s="5"/>
      <c r="OTK537" s="5"/>
      <c r="OTL537" s="5"/>
      <c r="OTM537" s="5"/>
      <c r="OTN537" s="5"/>
      <c r="OTO537" s="5"/>
      <c r="OTP537" s="5"/>
      <c r="OTQ537" s="5"/>
      <c r="OTR537" s="5"/>
      <c r="OTS537" s="5"/>
      <c r="OTT537" s="5"/>
      <c r="OTU537" s="5"/>
      <c r="OTV537" s="5"/>
      <c r="OTW537" s="5"/>
      <c r="OTX537" s="5"/>
      <c r="OTY537" s="5"/>
      <c r="OTZ537" s="5"/>
      <c r="OUA537" s="5"/>
      <c r="OUB537" s="5"/>
      <c r="OUC537" s="5"/>
      <c r="OUD537" s="5"/>
      <c r="OUE537" s="5"/>
      <c r="OUF537" s="5"/>
      <c r="OUG537" s="5"/>
      <c r="OUH537" s="5"/>
      <c r="OUI537" s="5"/>
      <c r="OUJ537" s="5"/>
      <c r="OUK537" s="5"/>
      <c r="OUL537" s="5"/>
      <c r="OUM537" s="5"/>
      <c r="OUN537" s="5"/>
      <c r="OUO537" s="5"/>
      <c r="OUP537" s="5"/>
      <c r="OUQ537" s="5"/>
      <c r="OUR537" s="5"/>
      <c r="OUS537" s="5"/>
      <c r="OUT537" s="5"/>
      <c r="OUU537" s="5"/>
      <c r="OUV537" s="5"/>
      <c r="OUW537" s="5"/>
      <c r="OUX537" s="5"/>
      <c r="OUY537" s="5"/>
      <c r="OUZ537" s="5"/>
      <c r="OVA537" s="5"/>
      <c r="OVB537" s="5"/>
      <c r="OVC537" s="5"/>
      <c r="OVD537" s="5"/>
      <c r="OVE537" s="5"/>
      <c r="OVF537" s="5"/>
      <c r="OVG537" s="5"/>
      <c r="OVH537" s="5"/>
      <c r="OVI537" s="5"/>
      <c r="OVJ537" s="5"/>
      <c r="OVK537" s="5"/>
      <c r="OVL537" s="5"/>
      <c r="OVM537" s="5"/>
      <c r="OVN537" s="5"/>
      <c r="OVO537" s="5"/>
      <c r="OVP537" s="5"/>
      <c r="OVQ537" s="5"/>
      <c r="OVR537" s="5"/>
      <c r="OVS537" s="5"/>
      <c r="OVT537" s="5"/>
      <c r="OVU537" s="5"/>
      <c r="OVV537" s="5"/>
      <c r="OVW537" s="5"/>
      <c r="OVX537" s="5"/>
      <c r="OVY537" s="5"/>
      <c r="OVZ537" s="5"/>
      <c r="OWA537" s="5"/>
      <c r="OWB537" s="5"/>
      <c r="OWC537" s="5"/>
      <c r="OWD537" s="5"/>
      <c r="OWE537" s="5"/>
      <c r="OWF537" s="5"/>
      <c r="OWG537" s="5"/>
      <c r="OWH537" s="5"/>
      <c r="OWI537" s="5"/>
      <c r="OWJ537" s="5"/>
      <c r="OWK537" s="5"/>
      <c r="OWL537" s="5"/>
      <c r="OWM537" s="5"/>
      <c r="OWN537" s="5"/>
      <c r="OWO537" s="5"/>
      <c r="OWP537" s="5"/>
      <c r="OWQ537" s="5"/>
      <c r="OWR537" s="5"/>
      <c r="OWS537" s="5"/>
      <c r="OWT537" s="5"/>
      <c r="OWU537" s="5"/>
      <c r="OWV537" s="5"/>
      <c r="OWW537" s="5"/>
      <c r="OWX537" s="5"/>
      <c r="OWY537" s="5"/>
      <c r="OWZ537" s="5"/>
      <c r="OXA537" s="5"/>
      <c r="OXB537" s="5"/>
      <c r="OXC537" s="5"/>
      <c r="OXD537" s="5"/>
      <c r="OXE537" s="5"/>
      <c r="OXF537" s="5"/>
      <c r="OXG537" s="5"/>
      <c r="OXH537" s="5"/>
      <c r="OXI537" s="5"/>
      <c r="OXJ537" s="5"/>
      <c r="OXK537" s="5"/>
      <c r="OXL537" s="5"/>
      <c r="OXM537" s="5"/>
      <c r="OXN537" s="5"/>
      <c r="OXO537" s="5"/>
      <c r="OXP537" s="5"/>
      <c r="OXQ537" s="5"/>
      <c r="OXR537" s="5"/>
      <c r="OXS537" s="5"/>
      <c r="OXT537" s="5"/>
      <c r="OXU537" s="5"/>
      <c r="OXV537" s="5"/>
      <c r="OXW537" s="5"/>
      <c r="OXX537" s="5"/>
      <c r="OXY537" s="5"/>
      <c r="OXZ537" s="5"/>
      <c r="OYA537" s="5"/>
      <c r="OYB537" s="5"/>
      <c r="OYC537" s="5"/>
      <c r="OYD537" s="5"/>
      <c r="OYE537" s="5"/>
      <c r="OYF537" s="5"/>
      <c r="OYG537" s="5"/>
      <c r="OYH537" s="5"/>
      <c r="OYI537" s="5"/>
      <c r="OYJ537" s="5"/>
      <c r="OYK537" s="5"/>
      <c r="OYL537" s="5"/>
      <c r="OYM537" s="5"/>
      <c r="OYN537" s="5"/>
      <c r="OYO537" s="5"/>
      <c r="OYP537" s="5"/>
      <c r="OYQ537" s="5"/>
      <c r="OYR537" s="5"/>
      <c r="OYS537" s="5"/>
      <c r="OYT537" s="5"/>
      <c r="OYU537" s="5"/>
      <c r="OYV537" s="5"/>
      <c r="OYW537" s="5"/>
      <c r="OYX537" s="5"/>
      <c r="OYY537" s="5"/>
      <c r="OYZ537" s="5"/>
      <c r="OZA537" s="5"/>
      <c r="OZB537" s="5"/>
      <c r="OZC537" s="5"/>
      <c r="OZD537" s="5"/>
      <c r="OZE537" s="5"/>
      <c r="OZF537" s="5"/>
      <c r="OZG537" s="5"/>
      <c r="OZH537" s="5"/>
      <c r="OZI537" s="5"/>
      <c r="OZJ537" s="5"/>
      <c r="OZK537" s="5"/>
      <c r="OZL537" s="5"/>
      <c r="OZM537" s="5"/>
      <c r="OZN537" s="5"/>
      <c r="OZO537" s="5"/>
      <c r="OZP537" s="5"/>
      <c r="OZQ537" s="5"/>
      <c r="OZR537" s="5"/>
      <c r="OZS537" s="5"/>
      <c r="OZT537" s="5"/>
      <c r="OZU537" s="5"/>
      <c r="OZV537" s="5"/>
      <c r="OZW537" s="5"/>
      <c r="OZX537" s="5"/>
      <c r="OZY537" s="5"/>
      <c r="OZZ537" s="5"/>
      <c r="PAA537" s="5"/>
      <c r="PAB537" s="5"/>
      <c r="PAC537" s="5"/>
      <c r="PAD537" s="5"/>
      <c r="PAE537" s="5"/>
      <c r="PAF537" s="5"/>
      <c r="PAG537" s="5"/>
      <c r="PAH537" s="5"/>
      <c r="PAI537" s="5"/>
      <c r="PAJ537" s="5"/>
      <c r="PAK537" s="5"/>
      <c r="PAL537" s="5"/>
      <c r="PAM537" s="5"/>
      <c r="PAN537" s="5"/>
      <c r="PAO537" s="5"/>
      <c r="PAP537" s="5"/>
      <c r="PAQ537" s="5"/>
      <c r="PAR537" s="5"/>
      <c r="PAS537" s="5"/>
      <c r="PAT537" s="5"/>
      <c r="PAU537" s="5"/>
      <c r="PAV537" s="5"/>
      <c r="PAW537" s="5"/>
      <c r="PAX537" s="5"/>
      <c r="PAY537" s="5"/>
      <c r="PAZ537" s="5"/>
      <c r="PBA537" s="5"/>
      <c r="PBB537" s="5"/>
      <c r="PBC537" s="5"/>
      <c r="PBD537" s="5"/>
      <c r="PBE537" s="5"/>
      <c r="PBF537" s="5"/>
      <c r="PBG537" s="5"/>
      <c r="PBH537" s="5"/>
      <c r="PBI537" s="5"/>
      <c r="PBJ537" s="5"/>
      <c r="PBK537" s="5"/>
      <c r="PBL537" s="5"/>
      <c r="PBM537" s="5"/>
      <c r="PBN537" s="5"/>
      <c r="PBO537" s="5"/>
      <c r="PBP537" s="5"/>
      <c r="PBQ537" s="5"/>
      <c r="PBR537" s="5"/>
      <c r="PBS537" s="5"/>
      <c r="PBT537" s="5"/>
      <c r="PBU537" s="5"/>
      <c r="PBV537" s="5"/>
      <c r="PBW537" s="5"/>
      <c r="PBX537" s="5"/>
      <c r="PBY537" s="5"/>
      <c r="PBZ537" s="5"/>
      <c r="PCA537" s="5"/>
      <c r="PCB537" s="5"/>
      <c r="PCC537" s="5"/>
      <c r="PCD537" s="5"/>
      <c r="PCE537" s="5"/>
      <c r="PCF537" s="5"/>
      <c r="PCG537" s="5"/>
      <c r="PCH537" s="5"/>
      <c r="PCI537" s="5"/>
      <c r="PCJ537" s="5"/>
      <c r="PCK537" s="5"/>
      <c r="PCL537" s="5"/>
      <c r="PCM537" s="5"/>
      <c r="PCN537" s="5"/>
      <c r="PCO537" s="5"/>
      <c r="PCP537" s="5"/>
      <c r="PCQ537" s="5"/>
      <c r="PCR537" s="5"/>
      <c r="PCS537" s="5"/>
      <c r="PCT537" s="5"/>
      <c r="PCU537" s="5"/>
      <c r="PCV537" s="5"/>
      <c r="PCW537" s="5"/>
      <c r="PCX537" s="5"/>
      <c r="PCY537" s="5"/>
      <c r="PCZ537" s="5"/>
      <c r="PDA537" s="5"/>
      <c r="PDB537" s="5"/>
      <c r="PDC537" s="5"/>
      <c r="PDD537" s="5"/>
      <c r="PDE537" s="5"/>
      <c r="PDF537" s="5"/>
      <c r="PDG537" s="5"/>
      <c r="PDH537" s="5"/>
      <c r="PDI537" s="5"/>
      <c r="PDJ537" s="5"/>
      <c r="PDK537" s="5"/>
      <c r="PDL537" s="5"/>
      <c r="PDM537" s="5"/>
      <c r="PDN537" s="5"/>
      <c r="PDO537" s="5"/>
      <c r="PDP537" s="5"/>
      <c r="PDQ537" s="5"/>
      <c r="PDR537" s="5"/>
      <c r="PDS537" s="5"/>
      <c r="PDT537" s="5"/>
      <c r="PDU537" s="5"/>
      <c r="PDV537" s="5"/>
      <c r="PDW537" s="5"/>
      <c r="PDX537" s="5"/>
      <c r="PDY537" s="5"/>
      <c r="PDZ537" s="5"/>
      <c r="PEA537" s="5"/>
      <c r="PEB537" s="5"/>
      <c r="PEC537" s="5"/>
      <c r="PED537" s="5"/>
      <c r="PEE537" s="5"/>
      <c r="PEF537" s="5"/>
      <c r="PEG537" s="5"/>
      <c r="PEH537" s="5"/>
      <c r="PEI537" s="5"/>
      <c r="PEJ537" s="5"/>
      <c r="PEK537" s="5"/>
      <c r="PEL537" s="5"/>
      <c r="PEM537" s="5"/>
      <c r="PEN537" s="5"/>
      <c r="PEO537" s="5"/>
      <c r="PEP537" s="5"/>
      <c r="PEQ537" s="5"/>
      <c r="PER537" s="5"/>
      <c r="PES537" s="5"/>
      <c r="PET537" s="5"/>
      <c r="PEU537" s="5"/>
      <c r="PEV537" s="5"/>
      <c r="PEW537" s="5"/>
      <c r="PEX537" s="5"/>
      <c r="PEY537" s="5"/>
      <c r="PEZ537" s="5"/>
      <c r="PFA537" s="5"/>
      <c r="PFB537" s="5"/>
      <c r="PFC537" s="5"/>
      <c r="PFD537" s="5"/>
      <c r="PFE537" s="5"/>
      <c r="PFF537" s="5"/>
      <c r="PFG537" s="5"/>
      <c r="PFH537" s="5"/>
      <c r="PFI537" s="5"/>
      <c r="PFJ537" s="5"/>
      <c r="PFK537" s="5"/>
      <c r="PFL537" s="5"/>
      <c r="PFM537" s="5"/>
      <c r="PFN537" s="5"/>
      <c r="PFO537" s="5"/>
      <c r="PFP537" s="5"/>
      <c r="PFQ537" s="5"/>
      <c r="PFR537" s="5"/>
      <c r="PFS537" s="5"/>
      <c r="PFT537" s="5"/>
      <c r="PFU537" s="5"/>
      <c r="PFV537" s="5"/>
      <c r="PFW537" s="5"/>
      <c r="PFX537" s="5"/>
      <c r="PFY537" s="5"/>
      <c r="PFZ537" s="5"/>
      <c r="PGA537" s="5"/>
      <c r="PGB537" s="5"/>
      <c r="PGC537" s="5"/>
      <c r="PGD537" s="5"/>
      <c r="PGE537" s="5"/>
      <c r="PGF537" s="5"/>
      <c r="PGG537" s="5"/>
      <c r="PGH537" s="5"/>
      <c r="PGI537" s="5"/>
      <c r="PGJ537" s="5"/>
      <c r="PGK537" s="5"/>
      <c r="PGL537" s="5"/>
      <c r="PGM537" s="5"/>
      <c r="PGN537" s="5"/>
      <c r="PGO537" s="5"/>
      <c r="PGP537" s="5"/>
      <c r="PGQ537" s="5"/>
      <c r="PGR537" s="5"/>
      <c r="PGS537" s="5"/>
      <c r="PGT537" s="5"/>
      <c r="PGU537" s="5"/>
      <c r="PGV537" s="5"/>
      <c r="PGW537" s="5"/>
      <c r="PGX537" s="5"/>
      <c r="PGY537" s="5"/>
      <c r="PGZ537" s="5"/>
      <c r="PHA537" s="5"/>
      <c r="PHB537" s="5"/>
      <c r="PHC537" s="5"/>
      <c r="PHD537" s="5"/>
      <c r="PHE537" s="5"/>
      <c r="PHF537" s="5"/>
      <c r="PHG537" s="5"/>
      <c r="PHH537" s="5"/>
      <c r="PHI537" s="5"/>
      <c r="PHJ537" s="5"/>
      <c r="PHK537" s="5"/>
      <c r="PHL537" s="5"/>
      <c r="PHM537" s="5"/>
      <c r="PHN537" s="5"/>
      <c r="PHO537" s="5"/>
      <c r="PHP537" s="5"/>
      <c r="PHQ537" s="5"/>
      <c r="PHR537" s="5"/>
      <c r="PHS537" s="5"/>
      <c r="PHT537" s="5"/>
      <c r="PHU537" s="5"/>
      <c r="PHV537" s="5"/>
      <c r="PHW537" s="5"/>
      <c r="PHX537" s="5"/>
      <c r="PHY537" s="5"/>
      <c r="PHZ537" s="5"/>
      <c r="PIA537" s="5"/>
      <c r="PIB537" s="5"/>
      <c r="PIC537" s="5"/>
      <c r="PID537" s="5"/>
      <c r="PIE537" s="5"/>
      <c r="PIF537" s="5"/>
      <c r="PIG537" s="5"/>
      <c r="PIH537" s="5"/>
      <c r="PII537" s="5"/>
      <c r="PIJ537" s="5"/>
      <c r="PIK537" s="5"/>
      <c r="PIL537" s="5"/>
      <c r="PIM537" s="5"/>
      <c r="PIN537" s="5"/>
      <c r="PIO537" s="5"/>
      <c r="PIP537" s="5"/>
      <c r="PIQ537" s="5"/>
      <c r="PIR537" s="5"/>
      <c r="PIS537" s="5"/>
      <c r="PIT537" s="5"/>
      <c r="PIU537" s="5"/>
      <c r="PIV537" s="5"/>
      <c r="PIW537" s="5"/>
      <c r="PIX537" s="5"/>
      <c r="PIY537" s="5"/>
      <c r="PIZ537" s="5"/>
      <c r="PJA537" s="5"/>
      <c r="PJB537" s="5"/>
      <c r="PJC537" s="5"/>
      <c r="PJD537" s="5"/>
      <c r="PJE537" s="5"/>
      <c r="PJF537" s="5"/>
      <c r="PJG537" s="5"/>
      <c r="PJH537" s="5"/>
      <c r="PJI537" s="5"/>
      <c r="PJJ537" s="5"/>
      <c r="PJK537" s="5"/>
      <c r="PJL537" s="5"/>
      <c r="PJM537" s="5"/>
      <c r="PJN537" s="5"/>
      <c r="PJO537" s="5"/>
      <c r="PJP537" s="5"/>
      <c r="PJQ537" s="5"/>
      <c r="PJR537" s="5"/>
      <c r="PJS537" s="5"/>
      <c r="PJT537" s="5"/>
      <c r="PJU537" s="5"/>
      <c r="PJV537" s="5"/>
      <c r="PJW537" s="5"/>
      <c r="PJX537" s="5"/>
      <c r="PJY537" s="5"/>
      <c r="PJZ537" s="5"/>
      <c r="PKA537" s="5"/>
      <c r="PKB537" s="5"/>
      <c r="PKC537" s="5"/>
      <c r="PKD537" s="5"/>
      <c r="PKE537" s="5"/>
      <c r="PKF537" s="5"/>
      <c r="PKG537" s="5"/>
      <c r="PKH537" s="5"/>
      <c r="PKI537" s="5"/>
      <c r="PKJ537" s="5"/>
      <c r="PKK537" s="5"/>
      <c r="PKL537" s="5"/>
      <c r="PKM537" s="5"/>
      <c r="PKN537" s="5"/>
      <c r="PKO537" s="5"/>
      <c r="PKP537" s="5"/>
      <c r="PKQ537" s="5"/>
      <c r="PKR537" s="5"/>
      <c r="PKS537" s="5"/>
      <c r="PKT537" s="5"/>
      <c r="PKU537" s="5"/>
      <c r="PKV537" s="5"/>
      <c r="PKW537" s="5"/>
      <c r="PKX537" s="5"/>
      <c r="PKY537" s="5"/>
      <c r="PKZ537" s="5"/>
      <c r="PLA537" s="5"/>
      <c r="PLB537" s="5"/>
      <c r="PLC537" s="5"/>
      <c r="PLD537" s="5"/>
      <c r="PLE537" s="5"/>
      <c r="PLF537" s="5"/>
      <c r="PLG537" s="5"/>
      <c r="PLH537" s="5"/>
      <c r="PLI537" s="5"/>
      <c r="PLJ537" s="5"/>
      <c r="PLK537" s="5"/>
      <c r="PLL537" s="5"/>
      <c r="PLM537" s="5"/>
      <c r="PLN537" s="5"/>
      <c r="PLO537" s="5"/>
      <c r="PLP537" s="5"/>
      <c r="PLQ537" s="5"/>
      <c r="PLR537" s="5"/>
      <c r="PLS537" s="5"/>
      <c r="PLT537" s="5"/>
      <c r="PLU537" s="5"/>
      <c r="PLV537" s="5"/>
      <c r="PLW537" s="5"/>
      <c r="PLX537" s="5"/>
      <c r="PLY537" s="5"/>
      <c r="PLZ537" s="5"/>
      <c r="PMA537" s="5"/>
      <c r="PMB537" s="5"/>
      <c r="PMC537" s="5"/>
      <c r="PMD537" s="5"/>
      <c r="PME537" s="5"/>
      <c r="PMF537" s="5"/>
      <c r="PMG537" s="5"/>
      <c r="PMH537" s="5"/>
      <c r="PMI537" s="5"/>
      <c r="PMJ537" s="5"/>
      <c r="PMK537" s="5"/>
      <c r="PML537" s="5"/>
      <c r="PMM537" s="5"/>
      <c r="PMN537" s="5"/>
      <c r="PMO537" s="5"/>
      <c r="PMP537" s="5"/>
      <c r="PMQ537" s="5"/>
      <c r="PMR537" s="5"/>
      <c r="PMS537" s="5"/>
      <c r="PMT537" s="5"/>
      <c r="PMU537" s="5"/>
      <c r="PMV537" s="5"/>
      <c r="PMW537" s="5"/>
      <c r="PMX537" s="5"/>
      <c r="PMY537" s="5"/>
      <c r="PMZ537" s="5"/>
      <c r="PNA537" s="5"/>
      <c r="PNB537" s="5"/>
      <c r="PNC537" s="5"/>
      <c r="PND537" s="5"/>
      <c r="PNE537" s="5"/>
      <c r="PNF537" s="5"/>
      <c r="PNG537" s="5"/>
      <c r="PNH537" s="5"/>
      <c r="PNI537" s="5"/>
      <c r="PNJ537" s="5"/>
      <c r="PNK537" s="5"/>
      <c r="PNL537" s="5"/>
      <c r="PNM537" s="5"/>
      <c r="PNN537" s="5"/>
      <c r="PNO537" s="5"/>
      <c r="PNP537" s="5"/>
      <c r="PNQ537" s="5"/>
      <c r="PNR537" s="5"/>
      <c r="PNS537" s="5"/>
      <c r="PNT537" s="5"/>
      <c r="PNU537" s="5"/>
      <c r="PNV537" s="5"/>
      <c r="PNW537" s="5"/>
      <c r="PNX537" s="5"/>
      <c r="PNY537" s="5"/>
      <c r="PNZ537" s="5"/>
      <c r="POA537" s="5"/>
      <c r="POB537" s="5"/>
      <c r="POC537" s="5"/>
      <c r="POD537" s="5"/>
      <c r="POE537" s="5"/>
      <c r="POF537" s="5"/>
      <c r="POG537" s="5"/>
      <c r="POH537" s="5"/>
      <c r="POI537" s="5"/>
      <c r="POJ537" s="5"/>
      <c r="POK537" s="5"/>
      <c r="POL537" s="5"/>
      <c r="POM537" s="5"/>
      <c r="PON537" s="5"/>
      <c r="POO537" s="5"/>
      <c r="POP537" s="5"/>
      <c r="POQ537" s="5"/>
      <c r="POR537" s="5"/>
      <c r="POS537" s="5"/>
      <c r="POT537" s="5"/>
      <c r="POU537" s="5"/>
      <c r="POV537" s="5"/>
      <c r="POW537" s="5"/>
      <c r="POX537" s="5"/>
      <c r="POY537" s="5"/>
      <c r="POZ537" s="5"/>
      <c r="PPA537" s="5"/>
      <c r="PPB537" s="5"/>
      <c r="PPC537" s="5"/>
      <c r="PPD537" s="5"/>
      <c r="PPE537" s="5"/>
      <c r="PPF537" s="5"/>
      <c r="PPG537" s="5"/>
      <c r="PPH537" s="5"/>
      <c r="PPI537" s="5"/>
      <c r="PPJ537" s="5"/>
      <c r="PPK537" s="5"/>
      <c r="PPL537" s="5"/>
      <c r="PPM537" s="5"/>
      <c r="PPN537" s="5"/>
      <c r="PPO537" s="5"/>
      <c r="PPP537" s="5"/>
      <c r="PPQ537" s="5"/>
      <c r="PPR537" s="5"/>
      <c r="PPS537" s="5"/>
      <c r="PPT537" s="5"/>
      <c r="PPU537" s="5"/>
      <c r="PPV537" s="5"/>
      <c r="PPW537" s="5"/>
      <c r="PPX537" s="5"/>
      <c r="PPY537" s="5"/>
      <c r="PPZ537" s="5"/>
      <c r="PQA537" s="5"/>
      <c r="PQB537" s="5"/>
      <c r="PQC537" s="5"/>
      <c r="PQD537" s="5"/>
      <c r="PQE537" s="5"/>
      <c r="PQF537" s="5"/>
      <c r="PQG537" s="5"/>
      <c r="PQH537" s="5"/>
      <c r="PQI537" s="5"/>
      <c r="PQJ537" s="5"/>
      <c r="PQK537" s="5"/>
      <c r="PQL537" s="5"/>
      <c r="PQM537" s="5"/>
      <c r="PQN537" s="5"/>
      <c r="PQO537" s="5"/>
      <c r="PQP537" s="5"/>
      <c r="PQQ537" s="5"/>
      <c r="PQR537" s="5"/>
      <c r="PQS537" s="5"/>
      <c r="PQT537" s="5"/>
      <c r="PQU537" s="5"/>
      <c r="PQV537" s="5"/>
      <c r="PQW537" s="5"/>
      <c r="PQX537" s="5"/>
      <c r="PQY537" s="5"/>
      <c r="PQZ537" s="5"/>
      <c r="PRA537" s="5"/>
      <c r="PRB537" s="5"/>
      <c r="PRC537" s="5"/>
      <c r="PRD537" s="5"/>
      <c r="PRE537" s="5"/>
      <c r="PRF537" s="5"/>
      <c r="PRG537" s="5"/>
      <c r="PRH537" s="5"/>
      <c r="PRI537" s="5"/>
      <c r="PRJ537" s="5"/>
      <c r="PRK537" s="5"/>
      <c r="PRL537" s="5"/>
      <c r="PRM537" s="5"/>
      <c r="PRN537" s="5"/>
      <c r="PRO537" s="5"/>
      <c r="PRP537" s="5"/>
      <c r="PRQ537" s="5"/>
      <c r="PRR537" s="5"/>
      <c r="PRS537" s="5"/>
      <c r="PRT537" s="5"/>
      <c r="PRU537" s="5"/>
      <c r="PRV537" s="5"/>
      <c r="PRW537" s="5"/>
      <c r="PRX537" s="5"/>
      <c r="PRY537" s="5"/>
      <c r="PRZ537" s="5"/>
      <c r="PSA537" s="5"/>
      <c r="PSB537" s="5"/>
      <c r="PSC537" s="5"/>
      <c r="PSD537" s="5"/>
      <c r="PSE537" s="5"/>
      <c r="PSF537" s="5"/>
      <c r="PSG537" s="5"/>
      <c r="PSH537" s="5"/>
      <c r="PSI537" s="5"/>
      <c r="PSJ537" s="5"/>
      <c r="PSK537" s="5"/>
      <c r="PSL537" s="5"/>
      <c r="PSM537" s="5"/>
      <c r="PSN537" s="5"/>
      <c r="PSO537" s="5"/>
      <c r="PSP537" s="5"/>
      <c r="PSQ537" s="5"/>
      <c r="PSR537" s="5"/>
      <c r="PSS537" s="5"/>
      <c r="PST537" s="5"/>
      <c r="PSU537" s="5"/>
      <c r="PSV537" s="5"/>
      <c r="PSW537" s="5"/>
      <c r="PSX537" s="5"/>
      <c r="PSY537" s="5"/>
      <c r="PSZ537" s="5"/>
      <c r="PTA537" s="5"/>
      <c r="PTB537" s="5"/>
      <c r="PTC537" s="5"/>
      <c r="PTD537" s="5"/>
      <c r="PTE537" s="5"/>
      <c r="PTF537" s="5"/>
      <c r="PTG537" s="5"/>
      <c r="PTH537" s="5"/>
      <c r="PTI537" s="5"/>
      <c r="PTJ537" s="5"/>
      <c r="PTK537" s="5"/>
      <c r="PTL537" s="5"/>
      <c r="PTM537" s="5"/>
      <c r="PTN537" s="5"/>
      <c r="PTO537" s="5"/>
      <c r="PTP537" s="5"/>
      <c r="PTQ537" s="5"/>
      <c r="PTR537" s="5"/>
      <c r="PTS537" s="5"/>
      <c r="PTT537" s="5"/>
      <c r="PTU537" s="5"/>
      <c r="PTV537" s="5"/>
      <c r="PTW537" s="5"/>
      <c r="PTX537" s="5"/>
      <c r="PTY537" s="5"/>
      <c r="PTZ537" s="5"/>
      <c r="PUA537" s="5"/>
      <c r="PUB537" s="5"/>
      <c r="PUC537" s="5"/>
      <c r="PUD537" s="5"/>
      <c r="PUE537" s="5"/>
      <c r="PUF537" s="5"/>
      <c r="PUG537" s="5"/>
      <c r="PUH537" s="5"/>
      <c r="PUI537" s="5"/>
      <c r="PUJ537" s="5"/>
      <c r="PUK537" s="5"/>
      <c r="PUL537" s="5"/>
      <c r="PUM537" s="5"/>
      <c r="PUN537" s="5"/>
      <c r="PUO537" s="5"/>
      <c r="PUP537" s="5"/>
      <c r="PUQ537" s="5"/>
      <c r="PUR537" s="5"/>
      <c r="PUS537" s="5"/>
      <c r="PUT537" s="5"/>
      <c r="PUU537" s="5"/>
      <c r="PUV537" s="5"/>
      <c r="PUW537" s="5"/>
      <c r="PUX537" s="5"/>
      <c r="PUY537" s="5"/>
      <c r="PUZ537" s="5"/>
      <c r="PVA537" s="5"/>
      <c r="PVB537" s="5"/>
      <c r="PVC537" s="5"/>
      <c r="PVD537" s="5"/>
      <c r="PVE537" s="5"/>
      <c r="PVF537" s="5"/>
      <c r="PVG537" s="5"/>
      <c r="PVH537" s="5"/>
      <c r="PVI537" s="5"/>
      <c r="PVJ537" s="5"/>
      <c r="PVK537" s="5"/>
      <c r="PVL537" s="5"/>
      <c r="PVM537" s="5"/>
      <c r="PVN537" s="5"/>
      <c r="PVO537" s="5"/>
      <c r="PVP537" s="5"/>
      <c r="PVQ537" s="5"/>
      <c r="PVR537" s="5"/>
      <c r="PVS537" s="5"/>
      <c r="PVT537" s="5"/>
      <c r="PVU537" s="5"/>
      <c r="PVV537" s="5"/>
      <c r="PVW537" s="5"/>
      <c r="PVX537" s="5"/>
      <c r="PVY537" s="5"/>
      <c r="PVZ537" s="5"/>
      <c r="PWA537" s="5"/>
      <c r="PWB537" s="5"/>
      <c r="PWC537" s="5"/>
      <c r="PWD537" s="5"/>
      <c r="PWE537" s="5"/>
      <c r="PWF537" s="5"/>
      <c r="PWG537" s="5"/>
      <c r="PWH537" s="5"/>
      <c r="PWI537" s="5"/>
      <c r="PWJ537" s="5"/>
      <c r="PWK537" s="5"/>
      <c r="PWL537" s="5"/>
      <c r="PWM537" s="5"/>
      <c r="PWN537" s="5"/>
      <c r="PWO537" s="5"/>
      <c r="PWP537" s="5"/>
      <c r="PWQ537" s="5"/>
      <c r="PWR537" s="5"/>
      <c r="PWS537" s="5"/>
      <c r="PWT537" s="5"/>
      <c r="PWU537" s="5"/>
      <c r="PWV537" s="5"/>
      <c r="PWW537" s="5"/>
      <c r="PWX537" s="5"/>
      <c r="PWY537" s="5"/>
      <c r="PWZ537" s="5"/>
      <c r="PXA537" s="5"/>
      <c r="PXB537" s="5"/>
      <c r="PXC537" s="5"/>
      <c r="PXD537" s="5"/>
      <c r="PXE537" s="5"/>
      <c r="PXF537" s="5"/>
      <c r="PXG537" s="5"/>
      <c r="PXH537" s="5"/>
      <c r="PXI537" s="5"/>
      <c r="PXJ537" s="5"/>
      <c r="PXK537" s="5"/>
      <c r="PXL537" s="5"/>
      <c r="PXM537" s="5"/>
      <c r="PXN537" s="5"/>
      <c r="PXO537" s="5"/>
      <c r="PXP537" s="5"/>
      <c r="PXQ537" s="5"/>
      <c r="PXR537" s="5"/>
      <c r="PXS537" s="5"/>
      <c r="PXT537" s="5"/>
      <c r="PXU537" s="5"/>
      <c r="PXV537" s="5"/>
      <c r="PXW537" s="5"/>
      <c r="PXX537" s="5"/>
      <c r="PXY537" s="5"/>
      <c r="PXZ537" s="5"/>
      <c r="PYA537" s="5"/>
      <c r="PYB537" s="5"/>
      <c r="PYC537" s="5"/>
      <c r="PYD537" s="5"/>
      <c r="PYE537" s="5"/>
      <c r="PYF537" s="5"/>
      <c r="PYG537" s="5"/>
      <c r="PYH537" s="5"/>
      <c r="PYI537" s="5"/>
      <c r="PYJ537" s="5"/>
      <c r="PYK537" s="5"/>
      <c r="PYL537" s="5"/>
      <c r="PYM537" s="5"/>
      <c r="PYN537" s="5"/>
      <c r="PYO537" s="5"/>
      <c r="PYP537" s="5"/>
      <c r="PYQ537" s="5"/>
      <c r="PYR537" s="5"/>
      <c r="PYS537" s="5"/>
      <c r="PYT537" s="5"/>
      <c r="PYU537" s="5"/>
      <c r="PYV537" s="5"/>
      <c r="PYW537" s="5"/>
      <c r="PYX537" s="5"/>
      <c r="PYY537" s="5"/>
      <c r="PYZ537" s="5"/>
      <c r="PZA537" s="5"/>
      <c r="PZB537" s="5"/>
      <c r="PZC537" s="5"/>
      <c r="PZD537" s="5"/>
      <c r="PZE537" s="5"/>
      <c r="PZF537" s="5"/>
      <c r="PZG537" s="5"/>
      <c r="PZH537" s="5"/>
      <c r="PZI537" s="5"/>
      <c r="PZJ537" s="5"/>
      <c r="PZK537" s="5"/>
      <c r="PZL537" s="5"/>
      <c r="PZM537" s="5"/>
      <c r="PZN537" s="5"/>
      <c r="PZO537" s="5"/>
      <c r="PZP537" s="5"/>
      <c r="PZQ537" s="5"/>
      <c r="PZR537" s="5"/>
      <c r="PZS537" s="5"/>
      <c r="PZT537" s="5"/>
      <c r="PZU537" s="5"/>
      <c r="PZV537" s="5"/>
      <c r="PZW537" s="5"/>
      <c r="PZX537" s="5"/>
      <c r="PZY537" s="5"/>
      <c r="PZZ537" s="5"/>
      <c r="QAA537" s="5"/>
      <c r="QAB537" s="5"/>
      <c r="QAC537" s="5"/>
      <c r="QAD537" s="5"/>
      <c r="QAE537" s="5"/>
      <c r="QAF537" s="5"/>
      <c r="QAG537" s="5"/>
      <c r="QAH537" s="5"/>
      <c r="QAI537" s="5"/>
      <c r="QAJ537" s="5"/>
      <c r="QAK537" s="5"/>
      <c r="QAL537" s="5"/>
      <c r="QAM537" s="5"/>
      <c r="QAN537" s="5"/>
      <c r="QAO537" s="5"/>
      <c r="QAP537" s="5"/>
      <c r="QAQ537" s="5"/>
      <c r="QAR537" s="5"/>
      <c r="QAS537" s="5"/>
      <c r="QAT537" s="5"/>
      <c r="QAU537" s="5"/>
      <c r="QAV537" s="5"/>
      <c r="QAW537" s="5"/>
      <c r="QAX537" s="5"/>
      <c r="QAY537" s="5"/>
      <c r="QAZ537" s="5"/>
      <c r="QBA537" s="5"/>
      <c r="QBB537" s="5"/>
      <c r="QBC537" s="5"/>
      <c r="QBD537" s="5"/>
      <c r="QBE537" s="5"/>
      <c r="QBF537" s="5"/>
      <c r="QBG537" s="5"/>
      <c r="QBH537" s="5"/>
      <c r="QBI537" s="5"/>
      <c r="QBJ537" s="5"/>
      <c r="QBK537" s="5"/>
      <c r="QBL537" s="5"/>
      <c r="QBM537" s="5"/>
      <c r="QBN537" s="5"/>
      <c r="QBO537" s="5"/>
      <c r="QBP537" s="5"/>
      <c r="QBQ537" s="5"/>
      <c r="QBR537" s="5"/>
      <c r="QBS537" s="5"/>
      <c r="QBT537" s="5"/>
      <c r="QBU537" s="5"/>
      <c r="QBV537" s="5"/>
      <c r="QBW537" s="5"/>
      <c r="QBX537" s="5"/>
      <c r="QBY537" s="5"/>
      <c r="QBZ537" s="5"/>
      <c r="QCA537" s="5"/>
      <c r="QCB537" s="5"/>
      <c r="QCC537" s="5"/>
      <c r="QCD537" s="5"/>
      <c r="QCE537" s="5"/>
      <c r="QCF537" s="5"/>
      <c r="QCG537" s="5"/>
      <c r="QCH537" s="5"/>
      <c r="QCI537" s="5"/>
      <c r="QCJ537" s="5"/>
      <c r="QCK537" s="5"/>
      <c r="QCL537" s="5"/>
      <c r="QCM537" s="5"/>
      <c r="QCN537" s="5"/>
      <c r="QCO537" s="5"/>
      <c r="QCP537" s="5"/>
      <c r="QCQ537" s="5"/>
      <c r="QCR537" s="5"/>
      <c r="QCS537" s="5"/>
      <c r="QCT537" s="5"/>
      <c r="QCU537" s="5"/>
      <c r="QCV537" s="5"/>
      <c r="QCW537" s="5"/>
      <c r="QCX537" s="5"/>
      <c r="QCY537" s="5"/>
      <c r="QCZ537" s="5"/>
      <c r="QDA537" s="5"/>
      <c r="QDB537" s="5"/>
      <c r="QDC537" s="5"/>
      <c r="QDD537" s="5"/>
      <c r="QDE537" s="5"/>
      <c r="QDF537" s="5"/>
      <c r="QDG537" s="5"/>
      <c r="QDH537" s="5"/>
      <c r="QDI537" s="5"/>
      <c r="QDJ537" s="5"/>
      <c r="QDK537" s="5"/>
      <c r="QDL537" s="5"/>
      <c r="QDM537" s="5"/>
      <c r="QDN537" s="5"/>
      <c r="QDO537" s="5"/>
      <c r="QDP537" s="5"/>
      <c r="QDQ537" s="5"/>
      <c r="QDR537" s="5"/>
      <c r="QDS537" s="5"/>
      <c r="QDT537" s="5"/>
      <c r="QDU537" s="5"/>
      <c r="QDV537" s="5"/>
      <c r="QDW537" s="5"/>
      <c r="QDX537" s="5"/>
      <c r="QDY537" s="5"/>
      <c r="QDZ537" s="5"/>
      <c r="QEA537" s="5"/>
      <c r="QEB537" s="5"/>
      <c r="QEC537" s="5"/>
      <c r="QED537" s="5"/>
      <c r="QEE537" s="5"/>
      <c r="QEF537" s="5"/>
      <c r="QEG537" s="5"/>
      <c r="QEH537" s="5"/>
      <c r="QEI537" s="5"/>
      <c r="QEJ537" s="5"/>
      <c r="QEK537" s="5"/>
      <c r="QEL537" s="5"/>
      <c r="QEM537" s="5"/>
      <c r="QEN537" s="5"/>
      <c r="QEO537" s="5"/>
      <c r="QEP537" s="5"/>
      <c r="QEQ537" s="5"/>
      <c r="QER537" s="5"/>
      <c r="QES537" s="5"/>
      <c r="QET537" s="5"/>
      <c r="QEU537" s="5"/>
      <c r="QEV537" s="5"/>
      <c r="QEW537" s="5"/>
      <c r="QEX537" s="5"/>
      <c r="QEY537" s="5"/>
      <c r="QEZ537" s="5"/>
      <c r="QFA537" s="5"/>
      <c r="QFB537" s="5"/>
      <c r="QFC537" s="5"/>
      <c r="QFD537" s="5"/>
      <c r="QFE537" s="5"/>
      <c r="QFF537" s="5"/>
      <c r="QFG537" s="5"/>
      <c r="QFH537" s="5"/>
      <c r="QFI537" s="5"/>
      <c r="QFJ537" s="5"/>
      <c r="QFK537" s="5"/>
      <c r="QFL537" s="5"/>
      <c r="QFM537" s="5"/>
      <c r="QFN537" s="5"/>
      <c r="QFO537" s="5"/>
      <c r="QFP537" s="5"/>
      <c r="QFQ537" s="5"/>
      <c r="QFR537" s="5"/>
      <c r="QFS537" s="5"/>
      <c r="QFT537" s="5"/>
      <c r="QFU537" s="5"/>
      <c r="QFV537" s="5"/>
      <c r="QFW537" s="5"/>
      <c r="QFX537" s="5"/>
      <c r="QFY537" s="5"/>
      <c r="QFZ537" s="5"/>
      <c r="QGA537" s="5"/>
      <c r="QGB537" s="5"/>
      <c r="QGC537" s="5"/>
      <c r="QGD537" s="5"/>
      <c r="QGE537" s="5"/>
      <c r="QGF537" s="5"/>
      <c r="QGG537" s="5"/>
      <c r="QGH537" s="5"/>
      <c r="QGI537" s="5"/>
      <c r="QGJ537" s="5"/>
      <c r="QGK537" s="5"/>
      <c r="QGL537" s="5"/>
      <c r="QGM537" s="5"/>
      <c r="QGN537" s="5"/>
      <c r="QGO537" s="5"/>
      <c r="QGP537" s="5"/>
      <c r="QGQ537" s="5"/>
      <c r="QGR537" s="5"/>
      <c r="QGS537" s="5"/>
      <c r="QGT537" s="5"/>
      <c r="QGU537" s="5"/>
      <c r="QGV537" s="5"/>
      <c r="QGW537" s="5"/>
      <c r="QGX537" s="5"/>
      <c r="QGY537" s="5"/>
      <c r="QGZ537" s="5"/>
      <c r="QHA537" s="5"/>
      <c r="QHB537" s="5"/>
      <c r="QHC537" s="5"/>
      <c r="QHD537" s="5"/>
      <c r="QHE537" s="5"/>
      <c r="QHF537" s="5"/>
      <c r="QHG537" s="5"/>
      <c r="QHH537" s="5"/>
      <c r="QHI537" s="5"/>
      <c r="QHJ537" s="5"/>
      <c r="QHK537" s="5"/>
      <c r="QHL537" s="5"/>
      <c r="QHM537" s="5"/>
      <c r="QHN537" s="5"/>
      <c r="QHO537" s="5"/>
      <c r="QHP537" s="5"/>
      <c r="QHQ537" s="5"/>
      <c r="QHR537" s="5"/>
      <c r="QHS537" s="5"/>
      <c r="QHT537" s="5"/>
      <c r="QHU537" s="5"/>
      <c r="QHV537" s="5"/>
      <c r="QHW537" s="5"/>
      <c r="QHX537" s="5"/>
      <c r="QHY537" s="5"/>
      <c r="QHZ537" s="5"/>
      <c r="QIA537" s="5"/>
      <c r="QIB537" s="5"/>
      <c r="QIC537" s="5"/>
      <c r="QID537" s="5"/>
      <c r="QIE537" s="5"/>
      <c r="QIF537" s="5"/>
      <c r="QIG537" s="5"/>
      <c r="QIH537" s="5"/>
      <c r="QII537" s="5"/>
      <c r="QIJ537" s="5"/>
      <c r="QIK537" s="5"/>
      <c r="QIL537" s="5"/>
      <c r="QIM537" s="5"/>
      <c r="QIN537" s="5"/>
      <c r="QIO537" s="5"/>
      <c r="QIP537" s="5"/>
      <c r="QIQ537" s="5"/>
      <c r="QIR537" s="5"/>
      <c r="QIS537" s="5"/>
      <c r="QIT537" s="5"/>
      <c r="QIU537" s="5"/>
      <c r="QIV537" s="5"/>
      <c r="QIW537" s="5"/>
      <c r="QIX537" s="5"/>
      <c r="QIY537" s="5"/>
      <c r="QIZ537" s="5"/>
      <c r="QJA537" s="5"/>
      <c r="QJB537" s="5"/>
      <c r="QJC537" s="5"/>
      <c r="QJD537" s="5"/>
      <c r="QJE537" s="5"/>
      <c r="QJF537" s="5"/>
      <c r="QJG537" s="5"/>
      <c r="QJH537" s="5"/>
      <c r="QJI537" s="5"/>
      <c r="QJJ537" s="5"/>
      <c r="QJK537" s="5"/>
      <c r="QJL537" s="5"/>
      <c r="QJM537" s="5"/>
      <c r="QJN537" s="5"/>
      <c r="QJO537" s="5"/>
      <c r="QJP537" s="5"/>
      <c r="QJQ537" s="5"/>
      <c r="QJR537" s="5"/>
      <c r="QJS537" s="5"/>
      <c r="QJT537" s="5"/>
      <c r="QJU537" s="5"/>
      <c r="QJV537" s="5"/>
      <c r="QJW537" s="5"/>
      <c r="QJX537" s="5"/>
      <c r="QJY537" s="5"/>
      <c r="QJZ537" s="5"/>
      <c r="QKA537" s="5"/>
      <c r="QKB537" s="5"/>
      <c r="QKC537" s="5"/>
      <c r="QKD537" s="5"/>
      <c r="QKE537" s="5"/>
      <c r="QKF537" s="5"/>
      <c r="QKG537" s="5"/>
      <c r="QKH537" s="5"/>
      <c r="QKI537" s="5"/>
      <c r="QKJ537" s="5"/>
      <c r="QKK537" s="5"/>
      <c r="QKL537" s="5"/>
      <c r="QKM537" s="5"/>
      <c r="QKN537" s="5"/>
      <c r="QKO537" s="5"/>
      <c r="QKP537" s="5"/>
      <c r="QKQ537" s="5"/>
      <c r="QKR537" s="5"/>
      <c r="QKS537" s="5"/>
      <c r="QKT537" s="5"/>
      <c r="QKU537" s="5"/>
      <c r="QKV537" s="5"/>
      <c r="QKW537" s="5"/>
      <c r="QKX537" s="5"/>
      <c r="QKY537" s="5"/>
      <c r="QKZ537" s="5"/>
      <c r="QLA537" s="5"/>
      <c r="QLB537" s="5"/>
      <c r="QLC537" s="5"/>
      <c r="QLD537" s="5"/>
      <c r="QLE537" s="5"/>
      <c r="QLF537" s="5"/>
      <c r="QLG537" s="5"/>
      <c r="QLH537" s="5"/>
      <c r="QLI537" s="5"/>
      <c r="QLJ537" s="5"/>
      <c r="QLK537" s="5"/>
      <c r="QLL537" s="5"/>
      <c r="QLM537" s="5"/>
      <c r="QLN537" s="5"/>
      <c r="QLO537" s="5"/>
      <c r="QLP537" s="5"/>
      <c r="QLQ537" s="5"/>
      <c r="QLR537" s="5"/>
      <c r="QLS537" s="5"/>
      <c r="QLT537" s="5"/>
      <c r="QLU537" s="5"/>
      <c r="QLV537" s="5"/>
      <c r="QLW537" s="5"/>
      <c r="QLX537" s="5"/>
      <c r="QLY537" s="5"/>
      <c r="QLZ537" s="5"/>
      <c r="QMA537" s="5"/>
      <c r="QMB537" s="5"/>
      <c r="QMC537" s="5"/>
      <c r="QMD537" s="5"/>
      <c r="QME537" s="5"/>
      <c r="QMF537" s="5"/>
      <c r="QMG537" s="5"/>
      <c r="QMH537" s="5"/>
      <c r="QMI537" s="5"/>
      <c r="QMJ537" s="5"/>
      <c r="QMK537" s="5"/>
      <c r="QML537" s="5"/>
      <c r="QMM537" s="5"/>
      <c r="QMN537" s="5"/>
      <c r="QMO537" s="5"/>
      <c r="QMP537" s="5"/>
      <c r="QMQ537" s="5"/>
      <c r="QMR537" s="5"/>
      <c r="QMS537" s="5"/>
      <c r="QMT537" s="5"/>
      <c r="QMU537" s="5"/>
      <c r="QMV537" s="5"/>
      <c r="QMW537" s="5"/>
      <c r="QMX537" s="5"/>
      <c r="QMY537" s="5"/>
      <c r="QMZ537" s="5"/>
      <c r="QNA537" s="5"/>
      <c r="QNB537" s="5"/>
      <c r="QNC537" s="5"/>
      <c r="QND537" s="5"/>
      <c r="QNE537" s="5"/>
      <c r="QNF537" s="5"/>
      <c r="QNG537" s="5"/>
      <c r="QNH537" s="5"/>
      <c r="QNI537" s="5"/>
      <c r="QNJ537" s="5"/>
      <c r="QNK537" s="5"/>
      <c r="QNL537" s="5"/>
      <c r="QNM537" s="5"/>
      <c r="QNN537" s="5"/>
      <c r="QNO537" s="5"/>
      <c r="QNP537" s="5"/>
      <c r="QNQ537" s="5"/>
      <c r="QNR537" s="5"/>
      <c r="QNS537" s="5"/>
      <c r="QNT537" s="5"/>
      <c r="QNU537" s="5"/>
      <c r="QNV537" s="5"/>
      <c r="QNW537" s="5"/>
      <c r="QNX537" s="5"/>
      <c r="QNY537" s="5"/>
      <c r="QNZ537" s="5"/>
      <c r="QOA537" s="5"/>
      <c r="QOB537" s="5"/>
      <c r="QOC537" s="5"/>
      <c r="QOD537" s="5"/>
      <c r="QOE537" s="5"/>
      <c r="QOF537" s="5"/>
      <c r="QOG537" s="5"/>
      <c r="QOH537" s="5"/>
      <c r="QOI537" s="5"/>
      <c r="QOJ537" s="5"/>
      <c r="QOK537" s="5"/>
      <c r="QOL537" s="5"/>
      <c r="QOM537" s="5"/>
      <c r="QON537" s="5"/>
      <c r="QOO537" s="5"/>
      <c r="QOP537" s="5"/>
      <c r="QOQ537" s="5"/>
      <c r="QOR537" s="5"/>
      <c r="QOS537" s="5"/>
      <c r="QOT537" s="5"/>
      <c r="QOU537" s="5"/>
      <c r="QOV537" s="5"/>
      <c r="QOW537" s="5"/>
      <c r="QOX537" s="5"/>
      <c r="QOY537" s="5"/>
      <c r="QOZ537" s="5"/>
      <c r="QPA537" s="5"/>
      <c r="QPB537" s="5"/>
      <c r="QPC537" s="5"/>
      <c r="QPD537" s="5"/>
      <c r="QPE537" s="5"/>
      <c r="QPF537" s="5"/>
      <c r="QPG537" s="5"/>
      <c r="QPH537" s="5"/>
      <c r="QPI537" s="5"/>
      <c r="QPJ537" s="5"/>
      <c r="QPK537" s="5"/>
      <c r="QPL537" s="5"/>
      <c r="QPM537" s="5"/>
      <c r="QPN537" s="5"/>
      <c r="QPO537" s="5"/>
      <c r="QPP537" s="5"/>
      <c r="QPQ537" s="5"/>
      <c r="QPR537" s="5"/>
      <c r="QPS537" s="5"/>
      <c r="QPT537" s="5"/>
      <c r="QPU537" s="5"/>
      <c r="QPV537" s="5"/>
      <c r="QPW537" s="5"/>
      <c r="QPX537" s="5"/>
      <c r="QPY537" s="5"/>
      <c r="QPZ537" s="5"/>
      <c r="QQA537" s="5"/>
      <c r="QQB537" s="5"/>
      <c r="QQC537" s="5"/>
      <c r="QQD537" s="5"/>
      <c r="QQE537" s="5"/>
      <c r="QQF537" s="5"/>
      <c r="QQG537" s="5"/>
      <c r="QQH537" s="5"/>
      <c r="QQI537" s="5"/>
      <c r="QQJ537" s="5"/>
      <c r="QQK537" s="5"/>
      <c r="QQL537" s="5"/>
      <c r="QQM537" s="5"/>
      <c r="QQN537" s="5"/>
      <c r="QQO537" s="5"/>
      <c r="QQP537" s="5"/>
      <c r="QQQ537" s="5"/>
      <c r="QQR537" s="5"/>
      <c r="QQS537" s="5"/>
      <c r="QQT537" s="5"/>
      <c r="QQU537" s="5"/>
      <c r="QQV537" s="5"/>
      <c r="QQW537" s="5"/>
      <c r="QQX537" s="5"/>
      <c r="QQY537" s="5"/>
      <c r="QQZ537" s="5"/>
      <c r="QRA537" s="5"/>
      <c r="QRB537" s="5"/>
      <c r="QRC537" s="5"/>
      <c r="QRD537" s="5"/>
      <c r="QRE537" s="5"/>
      <c r="QRF537" s="5"/>
      <c r="QRG537" s="5"/>
      <c r="QRH537" s="5"/>
      <c r="QRI537" s="5"/>
      <c r="QRJ537" s="5"/>
      <c r="QRK537" s="5"/>
      <c r="QRL537" s="5"/>
      <c r="QRM537" s="5"/>
      <c r="QRN537" s="5"/>
      <c r="QRO537" s="5"/>
      <c r="QRP537" s="5"/>
      <c r="QRQ537" s="5"/>
      <c r="QRR537" s="5"/>
      <c r="QRS537" s="5"/>
      <c r="QRT537" s="5"/>
      <c r="QRU537" s="5"/>
      <c r="QRV537" s="5"/>
      <c r="QRW537" s="5"/>
      <c r="QRX537" s="5"/>
      <c r="QRY537" s="5"/>
      <c r="QRZ537" s="5"/>
      <c r="QSA537" s="5"/>
      <c r="QSB537" s="5"/>
      <c r="QSC537" s="5"/>
      <c r="QSD537" s="5"/>
      <c r="QSE537" s="5"/>
      <c r="QSF537" s="5"/>
      <c r="QSG537" s="5"/>
      <c r="QSH537" s="5"/>
      <c r="QSI537" s="5"/>
      <c r="QSJ537" s="5"/>
      <c r="QSK537" s="5"/>
      <c r="QSL537" s="5"/>
      <c r="QSM537" s="5"/>
      <c r="QSN537" s="5"/>
      <c r="QSO537" s="5"/>
      <c r="QSP537" s="5"/>
      <c r="QSQ537" s="5"/>
      <c r="QSR537" s="5"/>
      <c r="QSS537" s="5"/>
      <c r="QST537" s="5"/>
      <c r="QSU537" s="5"/>
      <c r="QSV537" s="5"/>
      <c r="QSW537" s="5"/>
      <c r="QSX537" s="5"/>
      <c r="QSY537" s="5"/>
      <c r="QSZ537" s="5"/>
      <c r="QTA537" s="5"/>
      <c r="QTB537" s="5"/>
      <c r="QTC537" s="5"/>
      <c r="QTD537" s="5"/>
      <c r="QTE537" s="5"/>
      <c r="QTF537" s="5"/>
      <c r="QTG537" s="5"/>
      <c r="QTH537" s="5"/>
      <c r="QTI537" s="5"/>
      <c r="QTJ537" s="5"/>
      <c r="QTK537" s="5"/>
      <c r="QTL537" s="5"/>
      <c r="QTM537" s="5"/>
      <c r="QTN537" s="5"/>
      <c r="QTO537" s="5"/>
      <c r="QTP537" s="5"/>
      <c r="QTQ537" s="5"/>
      <c r="QTR537" s="5"/>
      <c r="QTS537" s="5"/>
      <c r="QTT537" s="5"/>
      <c r="QTU537" s="5"/>
      <c r="QTV537" s="5"/>
      <c r="QTW537" s="5"/>
      <c r="QTX537" s="5"/>
      <c r="QTY537" s="5"/>
      <c r="QTZ537" s="5"/>
      <c r="QUA537" s="5"/>
      <c r="QUB537" s="5"/>
      <c r="QUC537" s="5"/>
      <c r="QUD537" s="5"/>
      <c r="QUE537" s="5"/>
      <c r="QUF537" s="5"/>
      <c r="QUG537" s="5"/>
      <c r="QUH537" s="5"/>
      <c r="QUI537" s="5"/>
      <c r="QUJ537" s="5"/>
      <c r="QUK537" s="5"/>
      <c r="QUL537" s="5"/>
      <c r="QUM537" s="5"/>
      <c r="QUN537" s="5"/>
      <c r="QUO537" s="5"/>
      <c r="QUP537" s="5"/>
      <c r="QUQ537" s="5"/>
      <c r="QUR537" s="5"/>
      <c r="QUS537" s="5"/>
      <c r="QUT537" s="5"/>
      <c r="QUU537" s="5"/>
      <c r="QUV537" s="5"/>
      <c r="QUW537" s="5"/>
      <c r="QUX537" s="5"/>
      <c r="QUY537" s="5"/>
      <c r="QUZ537" s="5"/>
      <c r="QVA537" s="5"/>
      <c r="QVB537" s="5"/>
      <c r="QVC537" s="5"/>
      <c r="QVD537" s="5"/>
      <c r="QVE537" s="5"/>
      <c r="QVF537" s="5"/>
      <c r="QVG537" s="5"/>
      <c r="QVH537" s="5"/>
      <c r="QVI537" s="5"/>
      <c r="QVJ537" s="5"/>
      <c r="QVK537" s="5"/>
      <c r="QVL537" s="5"/>
      <c r="QVM537" s="5"/>
      <c r="QVN537" s="5"/>
      <c r="QVO537" s="5"/>
      <c r="QVP537" s="5"/>
      <c r="QVQ537" s="5"/>
      <c r="QVR537" s="5"/>
      <c r="QVS537" s="5"/>
      <c r="QVT537" s="5"/>
      <c r="QVU537" s="5"/>
      <c r="QVV537" s="5"/>
      <c r="QVW537" s="5"/>
      <c r="QVX537" s="5"/>
      <c r="QVY537" s="5"/>
      <c r="QVZ537" s="5"/>
      <c r="QWA537" s="5"/>
      <c r="QWB537" s="5"/>
      <c r="QWC537" s="5"/>
      <c r="QWD537" s="5"/>
      <c r="QWE537" s="5"/>
      <c r="QWF537" s="5"/>
      <c r="QWG537" s="5"/>
      <c r="QWH537" s="5"/>
      <c r="QWI537" s="5"/>
      <c r="QWJ537" s="5"/>
      <c r="QWK537" s="5"/>
      <c r="QWL537" s="5"/>
      <c r="QWM537" s="5"/>
      <c r="QWN537" s="5"/>
      <c r="QWO537" s="5"/>
      <c r="QWP537" s="5"/>
      <c r="QWQ537" s="5"/>
      <c r="QWR537" s="5"/>
      <c r="QWS537" s="5"/>
      <c r="QWT537" s="5"/>
      <c r="QWU537" s="5"/>
      <c r="QWV537" s="5"/>
      <c r="QWW537" s="5"/>
      <c r="QWX537" s="5"/>
      <c r="QWY537" s="5"/>
      <c r="QWZ537" s="5"/>
      <c r="QXA537" s="5"/>
      <c r="QXB537" s="5"/>
      <c r="QXC537" s="5"/>
      <c r="QXD537" s="5"/>
      <c r="QXE537" s="5"/>
      <c r="QXF537" s="5"/>
      <c r="QXG537" s="5"/>
      <c r="QXH537" s="5"/>
      <c r="QXI537" s="5"/>
      <c r="QXJ537" s="5"/>
      <c r="QXK537" s="5"/>
      <c r="QXL537" s="5"/>
      <c r="QXM537" s="5"/>
      <c r="QXN537" s="5"/>
      <c r="QXO537" s="5"/>
      <c r="QXP537" s="5"/>
      <c r="QXQ537" s="5"/>
      <c r="QXR537" s="5"/>
      <c r="QXS537" s="5"/>
      <c r="QXT537" s="5"/>
      <c r="QXU537" s="5"/>
      <c r="QXV537" s="5"/>
      <c r="QXW537" s="5"/>
      <c r="QXX537" s="5"/>
      <c r="QXY537" s="5"/>
      <c r="QXZ537" s="5"/>
      <c r="QYA537" s="5"/>
      <c r="QYB537" s="5"/>
      <c r="QYC537" s="5"/>
      <c r="QYD537" s="5"/>
      <c r="QYE537" s="5"/>
      <c r="QYF537" s="5"/>
      <c r="QYG537" s="5"/>
      <c r="QYH537" s="5"/>
      <c r="QYI537" s="5"/>
      <c r="QYJ537" s="5"/>
      <c r="QYK537" s="5"/>
      <c r="QYL537" s="5"/>
      <c r="QYM537" s="5"/>
      <c r="QYN537" s="5"/>
      <c r="QYO537" s="5"/>
      <c r="QYP537" s="5"/>
      <c r="QYQ537" s="5"/>
      <c r="QYR537" s="5"/>
      <c r="QYS537" s="5"/>
      <c r="QYT537" s="5"/>
      <c r="QYU537" s="5"/>
      <c r="QYV537" s="5"/>
      <c r="QYW537" s="5"/>
      <c r="QYX537" s="5"/>
      <c r="QYY537" s="5"/>
      <c r="QYZ537" s="5"/>
      <c r="QZA537" s="5"/>
      <c r="QZB537" s="5"/>
      <c r="QZC537" s="5"/>
      <c r="QZD537" s="5"/>
      <c r="QZE537" s="5"/>
      <c r="QZF537" s="5"/>
      <c r="QZG537" s="5"/>
      <c r="QZH537" s="5"/>
      <c r="QZI537" s="5"/>
      <c r="QZJ537" s="5"/>
      <c r="QZK537" s="5"/>
      <c r="QZL537" s="5"/>
      <c r="QZM537" s="5"/>
      <c r="QZN537" s="5"/>
      <c r="QZO537" s="5"/>
      <c r="QZP537" s="5"/>
      <c r="QZQ537" s="5"/>
      <c r="QZR537" s="5"/>
      <c r="QZS537" s="5"/>
      <c r="QZT537" s="5"/>
      <c r="QZU537" s="5"/>
      <c r="QZV537" s="5"/>
      <c r="QZW537" s="5"/>
      <c r="QZX537" s="5"/>
      <c r="QZY537" s="5"/>
      <c r="QZZ537" s="5"/>
      <c r="RAA537" s="5"/>
      <c r="RAB537" s="5"/>
      <c r="RAC537" s="5"/>
      <c r="RAD537" s="5"/>
      <c r="RAE537" s="5"/>
      <c r="RAF537" s="5"/>
      <c r="RAG537" s="5"/>
      <c r="RAH537" s="5"/>
      <c r="RAI537" s="5"/>
      <c r="RAJ537" s="5"/>
      <c r="RAK537" s="5"/>
      <c r="RAL537" s="5"/>
      <c r="RAM537" s="5"/>
      <c r="RAN537" s="5"/>
      <c r="RAO537" s="5"/>
      <c r="RAP537" s="5"/>
      <c r="RAQ537" s="5"/>
      <c r="RAR537" s="5"/>
      <c r="RAS537" s="5"/>
      <c r="RAT537" s="5"/>
      <c r="RAU537" s="5"/>
      <c r="RAV537" s="5"/>
      <c r="RAW537" s="5"/>
      <c r="RAX537" s="5"/>
      <c r="RAY537" s="5"/>
      <c r="RAZ537" s="5"/>
      <c r="RBA537" s="5"/>
      <c r="RBB537" s="5"/>
      <c r="RBC537" s="5"/>
      <c r="RBD537" s="5"/>
      <c r="RBE537" s="5"/>
      <c r="RBF537" s="5"/>
      <c r="RBG537" s="5"/>
      <c r="RBH537" s="5"/>
      <c r="RBI537" s="5"/>
      <c r="RBJ537" s="5"/>
      <c r="RBK537" s="5"/>
      <c r="RBL537" s="5"/>
      <c r="RBM537" s="5"/>
      <c r="RBN537" s="5"/>
      <c r="RBO537" s="5"/>
      <c r="RBP537" s="5"/>
      <c r="RBQ537" s="5"/>
      <c r="RBR537" s="5"/>
      <c r="RBS537" s="5"/>
      <c r="RBT537" s="5"/>
      <c r="RBU537" s="5"/>
      <c r="RBV537" s="5"/>
      <c r="RBW537" s="5"/>
      <c r="RBX537" s="5"/>
      <c r="RBY537" s="5"/>
      <c r="RBZ537" s="5"/>
      <c r="RCA537" s="5"/>
      <c r="RCB537" s="5"/>
      <c r="RCC537" s="5"/>
      <c r="RCD537" s="5"/>
      <c r="RCE537" s="5"/>
      <c r="RCF537" s="5"/>
      <c r="RCG537" s="5"/>
      <c r="RCH537" s="5"/>
      <c r="RCI537" s="5"/>
      <c r="RCJ537" s="5"/>
      <c r="RCK537" s="5"/>
      <c r="RCL537" s="5"/>
      <c r="RCM537" s="5"/>
      <c r="RCN537" s="5"/>
      <c r="RCO537" s="5"/>
      <c r="RCP537" s="5"/>
      <c r="RCQ537" s="5"/>
      <c r="RCR537" s="5"/>
      <c r="RCS537" s="5"/>
      <c r="RCT537" s="5"/>
      <c r="RCU537" s="5"/>
      <c r="RCV537" s="5"/>
      <c r="RCW537" s="5"/>
      <c r="RCX537" s="5"/>
      <c r="RCY537" s="5"/>
      <c r="RCZ537" s="5"/>
      <c r="RDA537" s="5"/>
      <c r="RDB537" s="5"/>
      <c r="RDC537" s="5"/>
      <c r="RDD537" s="5"/>
      <c r="RDE537" s="5"/>
      <c r="RDF537" s="5"/>
      <c r="RDG537" s="5"/>
      <c r="RDH537" s="5"/>
      <c r="RDI537" s="5"/>
      <c r="RDJ537" s="5"/>
      <c r="RDK537" s="5"/>
      <c r="RDL537" s="5"/>
      <c r="RDM537" s="5"/>
      <c r="RDN537" s="5"/>
      <c r="RDO537" s="5"/>
      <c r="RDP537" s="5"/>
      <c r="RDQ537" s="5"/>
      <c r="RDR537" s="5"/>
      <c r="RDS537" s="5"/>
      <c r="RDT537" s="5"/>
      <c r="RDU537" s="5"/>
      <c r="RDV537" s="5"/>
      <c r="RDW537" s="5"/>
      <c r="RDX537" s="5"/>
      <c r="RDY537" s="5"/>
      <c r="RDZ537" s="5"/>
      <c r="REA537" s="5"/>
      <c r="REB537" s="5"/>
      <c r="REC537" s="5"/>
      <c r="RED537" s="5"/>
      <c r="REE537" s="5"/>
      <c r="REF537" s="5"/>
      <c r="REG537" s="5"/>
      <c r="REH537" s="5"/>
      <c r="REI537" s="5"/>
      <c r="REJ537" s="5"/>
      <c r="REK537" s="5"/>
      <c r="REL537" s="5"/>
      <c r="REM537" s="5"/>
      <c r="REN537" s="5"/>
      <c r="REO537" s="5"/>
      <c r="REP537" s="5"/>
      <c r="REQ537" s="5"/>
      <c r="RER537" s="5"/>
      <c r="RES537" s="5"/>
      <c r="RET537" s="5"/>
      <c r="REU537" s="5"/>
      <c r="REV537" s="5"/>
      <c r="REW537" s="5"/>
      <c r="REX537" s="5"/>
      <c r="REY537" s="5"/>
      <c r="REZ537" s="5"/>
      <c r="RFA537" s="5"/>
      <c r="RFB537" s="5"/>
      <c r="RFC537" s="5"/>
      <c r="RFD537" s="5"/>
      <c r="RFE537" s="5"/>
      <c r="RFF537" s="5"/>
      <c r="RFG537" s="5"/>
      <c r="RFH537" s="5"/>
      <c r="RFI537" s="5"/>
      <c r="RFJ537" s="5"/>
      <c r="RFK537" s="5"/>
      <c r="RFL537" s="5"/>
      <c r="RFM537" s="5"/>
      <c r="RFN537" s="5"/>
      <c r="RFO537" s="5"/>
      <c r="RFP537" s="5"/>
      <c r="RFQ537" s="5"/>
      <c r="RFR537" s="5"/>
      <c r="RFS537" s="5"/>
      <c r="RFT537" s="5"/>
      <c r="RFU537" s="5"/>
      <c r="RFV537" s="5"/>
      <c r="RFW537" s="5"/>
      <c r="RFX537" s="5"/>
      <c r="RFY537" s="5"/>
      <c r="RFZ537" s="5"/>
      <c r="RGA537" s="5"/>
      <c r="RGB537" s="5"/>
      <c r="RGC537" s="5"/>
      <c r="RGD537" s="5"/>
      <c r="RGE537" s="5"/>
      <c r="RGF537" s="5"/>
      <c r="RGG537" s="5"/>
      <c r="RGH537" s="5"/>
      <c r="RGI537" s="5"/>
      <c r="RGJ537" s="5"/>
      <c r="RGK537" s="5"/>
      <c r="RGL537" s="5"/>
      <c r="RGM537" s="5"/>
      <c r="RGN537" s="5"/>
      <c r="RGO537" s="5"/>
      <c r="RGP537" s="5"/>
      <c r="RGQ537" s="5"/>
      <c r="RGR537" s="5"/>
      <c r="RGS537" s="5"/>
      <c r="RGT537" s="5"/>
      <c r="RGU537" s="5"/>
      <c r="RGV537" s="5"/>
      <c r="RGW537" s="5"/>
      <c r="RGX537" s="5"/>
      <c r="RGY537" s="5"/>
      <c r="RGZ537" s="5"/>
      <c r="RHA537" s="5"/>
      <c r="RHB537" s="5"/>
      <c r="RHC537" s="5"/>
      <c r="RHD537" s="5"/>
      <c r="RHE537" s="5"/>
      <c r="RHF537" s="5"/>
      <c r="RHG537" s="5"/>
      <c r="RHH537" s="5"/>
      <c r="RHI537" s="5"/>
      <c r="RHJ537" s="5"/>
      <c r="RHK537" s="5"/>
      <c r="RHL537" s="5"/>
      <c r="RHM537" s="5"/>
      <c r="RHN537" s="5"/>
      <c r="RHO537" s="5"/>
      <c r="RHP537" s="5"/>
      <c r="RHQ537" s="5"/>
      <c r="RHR537" s="5"/>
      <c r="RHS537" s="5"/>
      <c r="RHT537" s="5"/>
      <c r="RHU537" s="5"/>
      <c r="RHV537" s="5"/>
      <c r="RHW537" s="5"/>
      <c r="RHX537" s="5"/>
      <c r="RHY537" s="5"/>
      <c r="RHZ537" s="5"/>
      <c r="RIA537" s="5"/>
      <c r="RIB537" s="5"/>
      <c r="RIC537" s="5"/>
      <c r="RID537" s="5"/>
      <c r="RIE537" s="5"/>
      <c r="RIF537" s="5"/>
      <c r="RIG537" s="5"/>
      <c r="RIH537" s="5"/>
      <c r="RII537" s="5"/>
      <c r="RIJ537" s="5"/>
      <c r="RIK537" s="5"/>
      <c r="RIL537" s="5"/>
      <c r="RIM537" s="5"/>
      <c r="RIN537" s="5"/>
      <c r="RIO537" s="5"/>
      <c r="RIP537" s="5"/>
      <c r="RIQ537" s="5"/>
      <c r="RIR537" s="5"/>
      <c r="RIS537" s="5"/>
      <c r="RIT537" s="5"/>
      <c r="RIU537" s="5"/>
      <c r="RIV537" s="5"/>
      <c r="RIW537" s="5"/>
      <c r="RIX537" s="5"/>
      <c r="RIY537" s="5"/>
      <c r="RIZ537" s="5"/>
      <c r="RJA537" s="5"/>
      <c r="RJB537" s="5"/>
      <c r="RJC537" s="5"/>
      <c r="RJD537" s="5"/>
      <c r="RJE537" s="5"/>
      <c r="RJF537" s="5"/>
      <c r="RJG537" s="5"/>
      <c r="RJH537" s="5"/>
      <c r="RJI537" s="5"/>
      <c r="RJJ537" s="5"/>
      <c r="RJK537" s="5"/>
      <c r="RJL537" s="5"/>
      <c r="RJM537" s="5"/>
      <c r="RJN537" s="5"/>
      <c r="RJO537" s="5"/>
      <c r="RJP537" s="5"/>
      <c r="RJQ537" s="5"/>
      <c r="RJR537" s="5"/>
      <c r="RJS537" s="5"/>
      <c r="RJT537" s="5"/>
      <c r="RJU537" s="5"/>
      <c r="RJV537" s="5"/>
      <c r="RJW537" s="5"/>
      <c r="RJX537" s="5"/>
      <c r="RJY537" s="5"/>
      <c r="RJZ537" s="5"/>
      <c r="RKA537" s="5"/>
      <c r="RKB537" s="5"/>
      <c r="RKC537" s="5"/>
      <c r="RKD537" s="5"/>
      <c r="RKE537" s="5"/>
      <c r="RKF537" s="5"/>
      <c r="RKG537" s="5"/>
      <c r="RKH537" s="5"/>
      <c r="RKI537" s="5"/>
      <c r="RKJ537" s="5"/>
      <c r="RKK537" s="5"/>
      <c r="RKL537" s="5"/>
      <c r="RKM537" s="5"/>
      <c r="RKN537" s="5"/>
      <c r="RKO537" s="5"/>
      <c r="RKP537" s="5"/>
      <c r="RKQ537" s="5"/>
      <c r="RKR537" s="5"/>
      <c r="RKS537" s="5"/>
      <c r="RKT537" s="5"/>
      <c r="RKU537" s="5"/>
      <c r="RKV537" s="5"/>
      <c r="RKW537" s="5"/>
      <c r="RKX537" s="5"/>
      <c r="RKY537" s="5"/>
      <c r="RKZ537" s="5"/>
      <c r="RLA537" s="5"/>
      <c r="RLB537" s="5"/>
      <c r="RLC537" s="5"/>
      <c r="RLD537" s="5"/>
      <c r="RLE537" s="5"/>
      <c r="RLF537" s="5"/>
      <c r="RLG537" s="5"/>
      <c r="RLH537" s="5"/>
      <c r="RLI537" s="5"/>
      <c r="RLJ537" s="5"/>
      <c r="RLK537" s="5"/>
      <c r="RLL537" s="5"/>
      <c r="RLM537" s="5"/>
      <c r="RLN537" s="5"/>
      <c r="RLO537" s="5"/>
      <c r="RLP537" s="5"/>
      <c r="RLQ537" s="5"/>
      <c r="RLR537" s="5"/>
      <c r="RLS537" s="5"/>
      <c r="RLT537" s="5"/>
      <c r="RLU537" s="5"/>
      <c r="RLV537" s="5"/>
      <c r="RLW537" s="5"/>
      <c r="RLX537" s="5"/>
      <c r="RLY537" s="5"/>
      <c r="RLZ537" s="5"/>
      <c r="RMA537" s="5"/>
      <c r="RMB537" s="5"/>
      <c r="RMC537" s="5"/>
      <c r="RMD537" s="5"/>
      <c r="RME537" s="5"/>
      <c r="RMF537" s="5"/>
      <c r="RMG537" s="5"/>
      <c r="RMH537" s="5"/>
      <c r="RMI537" s="5"/>
      <c r="RMJ537" s="5"/>
      <c r="RMK537" s="5"/>
      <c r="RML537" s="5"/>
      <c r="RMM537" s="5"/>
      <c r="RMN537" s="5"/>
      <c r="RMO537" s="5"/>
      <c r="RMP537" s="5"/>
      <c r="RMQ537" s="5"/>
      <c r="RMR537" s="5"/>
      <c r="RMS537" s="5"/>
      <c r="RMT537" s="5"/>
      <c r="RMU537" s="5"/>
      <c r="RMV537" s="5"/>
      <c r="RMW537" s="5"/>
      <c r="RMX537" s="5"/>
      <c r="RMY537" s="5"/>
      <c r="RMZ537" s="5"/>
      <c r="RNA537" s="5"/>
      <c r="RNB537" s="5"/>
      <c r="RNC537" s="5"/>
      <c r="RND537" s="5"/>
      <c r="RNE537" s="5"/>
      <c r="RNF537" s="5"/>
      <c r="RNG537" s="5"/>
      <c r="RNH537" s="5"/>
      <c r="RNI537" s="5"/>
      <c r="RNJ537" s="5"/>
      <c r="RNK537" s="5"/>
      <c r="RNL537" s="5"/>
      <c r="RNM537" s="5"/>
      <c r="RNN537" s="5"/>
      <c r="RNO537" s="5"/>
      <c r="RNP537" s="5"/>
      <c r="RNQ537" s="5"/>
      <c r="RNR537" s="5"/>
      <c r="RNS537" s="5"/>
      <c r="RNT537" s="5"/>
      <c r="RNU537" s="5"/>
      <c r="RNV537" s="5"/>
      <c r="RNW537" s="5"/>
      <c r="RNX537" s="5"/>
      <c r="RNY537" s="5"/>
      <c r="RNZ537" s="5"/>
      <c r="ROA537" s="5"/>
      <c r="ROB537" s="5"/>
      <c r="ROC537" s="5"/>
      <c r="ROD537" s="5"/>
      <c r="ROE537" s="5"/>
      <c r="ROF537" s="5"/>
      <c r="ROG537" s="5"/>
      <c r="ROH537" s="5"/>
      <c r="ROI537" s="5"/>
      <c r="ROJ537" s="5"/>
      <c r="ROK537" s="5"/>
      <c r="ROL537" s="5"/>
      <c r="ROM537" s="5"/>
      <c r="RON537" s="5"/>
      <c r="ROO537" s="5"/>
      <c r="ROP537" s="5"/>
      <c r="ROQ537" s="5"/>
      <c r="ROR537" s="5"/>
      <c r="ROS537" s="5"/>
      <c r="ROT537" s="5"/>
      <c r="ROU537" s="5"/>
      <c r="ROV537" s="5"/>
      <c r="ROW537" s="5"/>
      <c r="ROX537" s="5"/>
      <c r="ROY537" s="5"/>
      <c r="ROZ537" s="5"/>
      <c r="RPA537" s="5"/>
      <c r="RPB537" s="5"/>
      <c r="RPC537" s="5"/>
      <c r="RPD537" s="5"/>
      <c r="RPE537" s="5"/>
      <c r="RPF537" s="5"/>
      <c r="RPG537" s="5"/>
      <c r="RPH537" s="5"/>
      <c r="RPI537" s="5"/>
      <c r="RPJ537" s="5"/>
      <c r="RPK537" s="5"/>
      <c r="RPL537" s="5"/>
      <c r="RPM537" s="5"/>
      <c r="RPN537" s="5"/>
      <c r="RPO537" s="5"/>
      <c r="RPP537" s="5"/>
      <c r="RPQ537" s="5"/>
      <c r="RPR537" s="5"/>
      <c r="RPS537" s="5"/>
      <c r="RPT537" s="5"/>
      <c r="RPU537" s="5"/>
      <c r="RPV537" s="5"/>
      <c r="RPW537" s="5"/>
      <c r="RPX537" s="5"/>
      <c r="RPY537" s="5"/>
      <c r="RPZ537" s="5"/>
      <c r="RQA537" s="5"/>
      <c r="RQB537" s="5"/>
      <c r="RQC537" s="5"/>
      <c r="RQD537" s="5"/>
      <c r="RQE537" s="5"/>
      <c r="RQF537" s="5"/>
      <c r="RQG537" s="5"/>
      <c r="RQH537" s="5"/>
      <c r="RQI537" s="5"/>
      <c r="RQJ537" s="5"/>
      <c r="RQK537" s="5"/>
      <c r="RQL537" s="5"/>
      <c r="RQM537" s="5"/>
      <c r="RQN537" s="5"/>
      <c r="RQO537" s="5"/>
      <c r="RQP537" s="5"/>
      <c r="RQQ537" s="5"/>
      <c r="RQR537" s="5"/>
      <c r="RQS537" s="5"/>
      <c r="RQT537" s="5"/>
      <c r="RQU537" s="5"/>
      <c r="RQV537" s="5"/>
      <c r="RQW537" s="5"/>
      <c r="RQX537" s="5"/>
      <c r="RQY537" s="5"/>
      <c r="RQZ537" s="5"/>
      <c r="RRA537" s="5"/>
      <c r="RRB537" s="5"/>
      <c r="RRC537" s="5"/>
      <c r="RRD537" s="5"/>
      <c r="RRE537" s="5"/>
      <c r="RRF537" s="5"/>
      <c r="RRG537" s="5"/>
      <c r="RRH537" s="5"/>
      <c r="RRI537" s="5"/>
      <c r="RRJ537" s="5"/>
      <c r="RRK537" s="5"/>
      <c r="RRL537" s="5"/>
      <c r="RRM537" s="5"/>
      <c r="RRN537" s="5"/>
      <c r="RRO537" s="5"/>
      <c r="RRP537" s="5"/>
      <c r="RRQ537" s="5"/>
      <c r="RRR537" s="5"/>
      <c r="RRS537" s="5"/>
      <c r="RRT537" s="5"/>
      <c r="RRU537" s="5"/>
      <c r="RRV537" s="5"/>
      <c r="RRW537" s="5"/>
      <c r="RRX537" s="5"/>
      <c r="RRY537" s="5"/>
      <c r="RRZ537" s="5"/>
      <c r="RSA537" s="5"/>
      <c r="RSB537" s="5"/>
      <c r="RSC537" s="5"/>
      <c r="RSD537" s="5"/>
      <c r="RSE537" s="5"/>
      <c r="RSF537" s="5"/>
      <c r="RSG537" s="5"/>
      <c r="RSH537" s="5"/>
      <c r="RSI537" s="5"/>
      <c r="RSJ537" s="5"/>
      <c r="RSK537" s="5"/>
      <c r="RSL537" s="5"/>
      <c r="RSM537" s="5"/>
      <c r="RSN537" s="5"/>
      <c r="RSO537" s="5"/>
      <c r="RSP537" s="5"/>
      <c r="RSQ537" s="5"/>
      <c r="RSR537" s="5"/>
      <c r="RSS537" s="5"/>
      <c r="RST537" s="5"/>
      <c r="RSU537" s="5"/>
      <c r="RSV537" s="5"/>
      <c r="RSW537" s="5"/>
      <c r="RSX537" s="5"/>
      <c r="RSY537" s="5"/>
      <c r="RSZ537" s="5"/>
      <c r="RTA537" s="5"/>
      <c r="RTB537" s="5"/>
      <c r="RTC537" s="5"/>
      <c r="RTD537" s="5"/>
      <c r="RTE537" s="5"/>
      <c r="RTF537" s="5"/>
      <c r="RTG537" s="5"/>
      <c r="RTH537" s="5"/>
      <c r="RTI537" s="5"/>
      <c r="RTJ537" s="5"/>
      <c r="RTK537" s="5"/>
      <c r="RTL537" s="5"/>
      <c r="RTM537" s="5"/>
      <c r="RTN537" s="5"/>
      <c r="RTO537" s="5"/>
      <c r="RTP537" s="5"/>
      <c r="RTQ537" s="5"/>
      <c r="RTR537" s="5"/>
      <c r="RTS537" s="5"/>
      <c r="RTT537" s="5"/>
      <c r="RTU537" s="5"/>
      <c r="RTV537" s="5"/>
      <c r="RTW537" s="5"/>
      <c r="RTX537" s="5"/>
      <c r="RTY537" s="5"/>
      <c r="RTZ537" s="5"/>
      <c r="RUA537" s="5"/>
      <c r="RUB537" s="5"/>
      <c r="RUC537" s="5"/>
      <c r="RUD537" s="5"/>
      <c r="RUE537" s="5"/>
      <c r="RUF537" s="5"/>
      <c r="RUG537" s="5"/>
      <c r="RUH537" s="5"/>
      <c r="RUI537" s="5"/>
      <c r="RUJ537" s="5"/>
      <c r="RUK537" s="5"/>
      <c r="RUL537" s="5"/>
      <c r="RUM537" s="5"/>
      <c r="RUN537" s="5"/>
      <c r="RUO537" s="5"/>
      <c r="RUP537" s="5"/>
      <c r="RUQ537" s="5"/>
      <c r="RUR537" s="5"/>
      <c r="RUS537" s="5"/>
      <c r="RUT537" s="5"/>
      <c r="RUU537" s="5"/>
      <c r="RUV537" s="5"/>
      <c r="RUW537" s="5"/>
      <c r="RUX537" s="5"/>
      <c r="RUY537" s="5"/>
      <c r="RUZ537" s="5"/>
      <c r="RVA537" s="5"/>
      <c r="RVB537" s="5"/>
      <c r="RVC537" s="5"/>
      <c r="RVD537" s="5"/>
      <c r="RVE537" s="5"/>
      <c r="RVF537" s="5"/>
      <c r="RVG537" s="5"/>
      <c r="RVH537" s="5"/>
      <c r="RVI537" s="5"/>
      <c r="RVJ537" s="5"/>
      <c r="RVK537" s="5"/>
      <c r="RVL537" s="5"/>
      <c r="RVM537" s="5"/>
      <c r="RVN537" s="5"/>
      <c r="RVO537" s="5"/>
      <c r="RVP537" s="5"/>
      <c r="RVQ537" s="5"/>
      <c r="RVR537" s="5"/>
      <c r="RVS537" s="5"/>
      <c r="RVT537" s="5"/>
      <c r="RVU537" s="5"/>
      <c r="RVV537" s="5"/>
      <c r="RVW537" s="5"/>
      <c r="RVX537" s="5"/>
      <c r="RVY537" s="5"/>
      <c r="RVZ537" s="5"/>
      <c r="RWA537" s="5"/>
      <c r="RWB537" s="5"/>
      <c r="RWC537" s="5"/>
      <c r="RWD537" s="5"/>
      <c r="RWE537" s="5"/>
      <c r="RWF537" s="5"/>
      <c r="RWG537" s="5"/>
      <c r="RWH537" s="5"/>
      <c r="RWI537" s="5"/>
      <c r="RWJ537" s="5"/>
      <c r="RWK537" s="5"/>
      <c r="RWL537" s="5"/>
      <c r="RWM537" s="5"/>
      <c r="RWN537" s="5"/>
      <c r="RWO537" s="5"/>
      <c r="RWP537" s="5"/>
      <c r="RWQ537" s="5"/>
      <c r="RWR537" s="5"/>
      <c r="RWS537" s="5"/>
      <c r="RWT537" s="5"/>
      <c r="RWU537" s="5"/>
      <c r="RWV537" s="5"/>
      <c r="RWW537" s="5"/>
      <c r="RWX537" s="5"/>
      <c r="RWY537" s="5"/>
      <c r="RWZ537" s="5"/>
      <c r="RXA537" s="5"/>
      <c r="RXB537" s="5"/>
      <c r="RXC537" s="5"/>
      <c r="RXD537" s="5"/>
      <c r="RXE537" s="5"/>
      <c r="RXF537" s="5"/>
      <c r="RXG537" s="5"/>
      <c r="RXH537" s="5"/>
      <c r="RXI537" s="5"/>
      <c r="RXJ537" s="5"/>
      <c r="RXK537" s="5"/>
      <c r="RXL537" s="5"/>
      <c r="RXM537" s="5"/>
      <c r="RXN537" s="5"/>
      <c r="RXO537" s="5"/>
      <c r="RXP537" s="5"/>
      <c r="RXQ537" s="5"/>
      <c r="RXR537" s="5"/>
      <c r="RXS537" s="5"/>
      <c r="RXT537" s="5"/>
      <c r="RXU537" s="5"/>
      <c r="RXV537" s="5"/>
      <c r="RXW537" s="5"/>
      <c r="RXX537" s="5"/>
      <c r="RXY537" s="5"/>
      <c r="RXZ537" s="5"/>
      <c r="RYA537" s="5"/>
      <c r="RYB537" s="5"/>
      <c r="RYC537" s="5"/>
      <c r="RYD537" s="5"/>
      <c r="RYE537" s="5"/>
      <c r="RYF537" s="5"/>
      <c r="RYG537" s="5"/>
      <c r="RYH537" s="5"/>
      <c r="RYI537" s="5"/>
      <c r="RYJ537" s="5"/>
      <c r="RYK537" s="5"/>
      <c r="RYL537" s="5"/>
      <c r="RYM537" s="5"/>
      <c r="RYN537" s="5"/>
      <c r="RYO537" s="5"/>
      <c r="RYP537" s="5"/>
      <c r="RYQ537" s="5"/>
      <c r="RYR537" s="5"/>
      <c r="RYS537" s="5"/>
      <c r="RYT537" s="5"/>
      <c r="RYU537" s="5"/>
      <c r="RYV537" s="5"/>
      <c r="RYW537" s="5"/>
      <c r="RYX537" s="5"/>
      <c r="RYY537" s="5"/>
      <c r="RYZ537" s="5"/>
      <c r="RZA537" s="5"/>
      <c r="RZB537" s="5"/>
      <c r="RZC537" s="5"/>
      <c r="RZD537" s="5"/>
      <c r="RZE537" s="5"/>
      <c r="RZF537" s="5"/>
      <c r="RZG537" s="5"/>
      <c r="RZH537" s="5"/>
      <c r="RZI537" s="5"/>
      <c r="RZJ537" s="5"/>
      <c r="RZK537" s="5"/>
      <c r="RZL537" s="5"/>
      <c r="RZM537" s="5"/>
      <c r="RZN537" s="5"/>
      <c r="RZO537" s="5"/>
      <c r="RZP537" s="5"/>
      <c r="RZQ537" s="5"/>
      <c r="RZR537" s="5"/>
      <c r="RZS537" s="5"/>
      <c r="RZT537" s="5"/>
      <c r="RZU537" s="5"/>
      <c r="RZV537" s="5"/>
      <c r="RZW537" s="5"/>
      <c r="RZX537" s="5"/>
      <c r="RZY537" s="5"/>
      <c r="RZZ537" s="5"/>
      <c r="SAA537" s="5"/>
      <c r="SAB537" s="5"/>
      <c r="SAC537" s="5"/>
      <c r="SAD537" s="5"/>
      <c r="SAE537" s="5"/>
      <c r="SAF537" s="5"/>
      <c r="SAG537" s="5"/>
      <c r="SAH537" s="5"/>
      <c r="SAI537" s="5"/>
      <c r="SAJ537" s="5"/>
      <c r="SAK537" s="5"/>
      <c r="SAL537" s="5"/>
      <c r="SAM537" s="5"/>
      <c r="SAN537" s="5"/>
      <c r="SAO537" s="5"/>
      <c r="SAP537" s="5"/>
      <c r="SAQ537" s="5"/>
      <c r="SAR537" s="5"/>
      <c r="SAS537" s="5"/>
      <c r="SAT537" s="5"/>
      <c r="SAU537" s="5"/>
      <c r="SAV537" s="5"/>
      <c r="SAW537" s="5"/>
      <c r="SAX537" s="5"/>
      <c r="SAY537" s="5"/>
      <c r="SAZ537" s="5"/>
      <c r="SBA537" s="5"/>
      <c r="SBB537" s="5"/>
      <c r="SBC537" s="5"/>
      <c r="SBD537" s="5"/>
      <c r="SBE537" s="5"/>
      <c r="SBF537" s="5"/>
      <c r="SBG537" s="5"/>
      <c r="SBH537" s="5"/>
      <c r="SBI537" s="5"/>
      <c r="SBJ537" s="5"/>
      <c r="SBK537" s="5"/>
      <c r="SBL537" s="5"/>
      <c r="SBM537" s="5"/>
      <c r="SBN537" s="5"/>
      <c r="SBO537" s="5"/>
      <c r="SBP537" s="5"/>
      <c r="SBQ537" s="5"/>
      <c r="SBR537" s="5"/>
      <c r="SBS537" s="5"/>
      <c r="SBT537" s="5"/>
      <c r="SBU537" s="5"/>
      <c r="SBV537" s="5"/>
      <c r="SBW537" s="5"/>
      <c r="SBX537" s="5"/>
      <c r="SBY537" s="5"/>
      <c r="SBZ537" s="5"/>
      <c r="SCA537" s="5"/>
      <c r="SCB537" s="5"/>
      <c r="SCC537" s="5"/>
      <c r="SCD537" s="5"/>
      <c r="SCE537" s="5"/>
      <c r="SCF537" s="5"/>
      <c r="SCG537" s="5"/>
      <c r="SCH537" s="5"/>
      <c r="SCI537" s="5"/>
      <c r="SCJ537" s="5"/>
      <c r="SCK537" s="5"/>
      <c r="SCL537" s="5"/>
      <c r="SCM537" s="5"/>
      <c r="SCN537" s="5"/>
      <c r="SCO537" s="5"/>
      <c r="SCP537" s="5"/>
      <c r="SCQ537" s="5"/>
      <c r="SCR537" s="5"/>
      <c r="SCS537" s="5"/>
      <c r="SCT537" s="5"/>
      <c r="SCU537" s="5"/>
      <c r="SCV537" s="5"/>
      <c r="SCW537" s="5"/>
      <c r="SCX537" s="5"/>
      <c r="SCY537" s="5"/>
      <c r="SCZ537" s="5"/>
      <c r="SDA537" s="5"/>
      <c r="SDB537" s="5"/>
      <c r="SDC537" s="5"/>
      <c r="SDD537" s="5"/>
      <c r="SDE537" s="5"/>
      <c r="SDF537" s="5"/>
      <c r="SDG537" s="5"/>
      <c r="SDH537" s="5"/>
      <c r="SDI537" s="5"/>
      <c r="SDJ537" s="5"/>
      <c r="SDK537" s="5"/>
      <c r="SDL537" s="5"/>
      <c r="SDM537" s="5"/>
      <c r="SDN537" s="5"/>
      <c r="SDO537" s="5"/>
      <c r="SDP537" s="5"/>
      <c r="SDQ537" s="5"/>
      <c r="SDR537" s="5"/>
      <c r="SDS537" s="5"/>
      <c r="SDT537" s="5"/>
      <c r="SDU537" s="5"/>
      <c r="SDV537" s="5"/>
      <c r="SDW537" s="5"/>
      <c r="SDX537" s="5"/>
      <c r="SDY537" s="5"/>
      <c r="SDZ537" s="5"/>
      <c r="SEA537" s="5"/>
      <c r="SEB537" s="5"/>
      <c r="SEC537" s="5"/>
      <c r="SED537" s="5"/>
      <c r="SEE537" s="5"/>
      <c r="SEF537" s="5"/>
      <c r="SEG537" s="5"/>
      <c r="SEH537" s="5"/>
      <c r="SEI537" s="5"/>
      <c r="SEJ537" s="5"/>
      <c r="SEK537" s="5"/>
      <c r="SEL537" s="5"/>
      <c r="SEM537" s="5"/>
      <c r="SEN537" s="5"/>
      <c r="SEO537" s="5"/>
      <c r="SEP537" s="5"/>
      <c r="SEQ537" s="5"/>
      <c r="SER537" s="5"/>
      <c r="SES537" s="5"/>
      <c r="SET537" s="5"/>
      <c r="SEU537" s="5"/>
      <c r="SEV537" s="5"/>
      <c r="SEW537" s="5"/>
      <c r="SEX537" s="5"/>
      <c r="SEY537" s="5"/>
      <c r="SEZ537" s="5"/>
      <c r="SFA537" s="5"/>
      <c r="SFB537" s="5"/>
      <c r="SFC537" s="5"/>
      <c r="SFD537" s="5"/>
      <c r="SFE537" s="5"/>
      <c r="SFF537" s="5"/>
      <c r="SFG537" s="5"/>
      <c r="SFH537" s="5"/>
      <c r="SFI537" s="5"/>
      <c r="SFJ537" s="5"/>
      <c r="SFK537" s="5"/>
      <c r="SFL537" s="5"/>
      <c r="SFM537" s="5"/>
      <c r="SFN537" s="5"/>
      <c r="SFO537" s="5"/>
      <c r="SFP537" s="5"/>
      <c r="SFQ537" s="5"/>
      <c r="SFR537" s="5"/>
      <c r="SFS537" s="5"/>
      <c r="SFT537" s="5"/>
      <c r="SFU537" s="5"/>
      <c r="SFV537" s="5"/>
      <c r="SFW537" s="5"/>
      <c r="SFX537" s="5"/>
      <c r="SFY537" s="5"/>
      <c r="SFZ537" s="5"/>
      <c r="SGA537" s="5"/>
      <c r="SGB537" s="5"/>
      <c r="SGC537" s="5"/>
      <c r="SGD537" s="5"/>
      <c r="SGE537" s="5"/>
      <c r="SGF537" s="5"/>
      <c r="SGG537" s="5"/>
      <c r="SGH537" s="5"/>
      <c r="SGI537" s="5"/>
      <c r="SGJ537" s="5"/>
      <c r="SGK537" s="5"/>
      <c r="SGL537" s="5"/>
      <c r="SGM537" s="5"/>
      <c r="SGN537" s="5"/>
      <c r="SGO537" s="5"/>
      <c r="SGP537" s="5"/>
      <c r="SGQ537" s="5"/>
      <c r="SGR537" s="5"/>
      <c r="SGS537" s="5"/>
      <c r="SGT537" s="5"/>
      <c r="SGU537" s="5"/>
      <c r="SGV537" s="5"/>
      <c r="SGW537" s="5"/>
      <c r="SGX537" s="5"/>
      <c r="SGY537" s="5"/>
      <c r="SGZ537" s="5"/>
      <c r="SHA537" s="5"/>
      <c r="SHB537" s="5"/>
      <c r="SHC537" s="5"/>
      <c r="SHD537" s="5"/>
      <c r="SHE537" s="5"/>
      <c r="SHF537" s="5"/>
      <c r="SHG537" s="5"/>
      <c r="SHH537" s="5"/>
      <c r="SHI537" s="5"/>
      <c r="SHJ537" s="5"/>
      <c r="SHK537" s="5"/>
      <c r="SHL537" s="5"/>
      <c r="SHM537" s="5"/>
      <c r="SHN537" s="5"/>
      <c r="SHO537" s="5"/>
      <c r="SHP537" s="5"/>
      <c r="SHQ537" s="5"/>
      <c r="SHR537" s="5"/>
      <c r="SHS537" s="5"/>
      <c r="SHT537" s="5"/>
      <c r="SHU537" s="5"/>
      <c r="SHV537" s="5"/>
      <c r="SHW537" s="5"/>
      <c r="SHX537" s="5"/>
      <c r="SHY537" s="5"/>
      <c r="SHZ537" s="5"/>
      <c r="SIA537" s="5"/>
      <c r="SIB537" s="5"/>
      <c r="SIC537" s="5"/>
      <c r="SID537" s="5"/>
      <c r="SIE537" s="5"/>
      <c r="SIF537" s="5"/>
      <c r="SIG537" s="5"/>
      <c r="SIH537" s="5"/>
      <c r="SII537" s="5"/>
      <c r="SIJ537" s="5"/>
      <c r="SIK537" s="5"/>
      <c r="SIL537" s="5"/>
      <c r="SIM537" s="5"/>
      <c r="SIN537" s="5"/>
      <c r="SIO537" s="5"/>
      <c r="SIP537" s="5"/>
      <c r="SIQ537" s="5"/>
      <c r="SIR537" s="5"/>
      <c r="SIS537" s="5"/>
      <c r="SIT537" s="5"/>
      <c r="SIU537" s="5"/>
      <c r="SIV537" s="5"/>
      <c r="SIW537" s="5"/>
      <c r="SIX537" s="5"/>
      <c r="SIY537" s="5"/>
      <c r="SIZ537" s="5"/>
      <c r="SJA537" s="5"/>
      <c r="SJB537" s="5"/>
      <c r="SJC537" s="5"/>
      <c r="SJD537" s="5"/>
      <c r="SJE537" s="5"/>
      <c r="SJF537" s="5"/>
      <c r="SJG537" s="5"/>
      <c r="SJH537" s="5"/>
      <c r="SJI537" s="5"/>
      <c r="SJJ537" s="5"/>
      <c r="SJK537" s="5"/>
      <c r="SJL537" s="5"/>
      <c r="SJM537" s="5"/>
      <c r="SJN537" s="5"/>
      <c r="SJO537" s="5"/>
      <c r="SJP537" s="5"/>
      <c r="SJQ537" s="5"/>
      <c r="SJR537" s="5"/>
      <c r="SJS537" s="5"/>
      <c r="SJT537" s="5"/>
      <c r="SJU537" s="5"/>
      <c r="SJV537" s="5"/>
      <c r="SJW537" s="5"/>
      <c r="SJX537" s="5"/>
      <c r="SJY537" s="5"/>
      <c r="SJZ537" s="5"/>
      <c r="SKA537" s="5"/>
      <c r="SKB537" s="5"/>
      <c r="SKC537" s="5"/>
      <c r="SKD537" s="5"/>
      <c r="SKE537" s="5"/>
      <c r="SKF537" s="5"/>
      <c r="SKG537" s="5"/>
      <c r="SKH537" s="5"/>
      <c r="SKI537" s="5"/>
      <c r="SKJ537" s="5"/>
      <c r="SKK537" s="5"/>
      <c r="SKL537" s="5"/>
      <c r="SKM537" s="5"/>
      <c r="SKN537" s="5"/>
      <c r="SKO537" s="5"/>
      <c r="SKP537" s="5"/>
      <c r="SKQ537" s="5"/>
      <c r="SKR537" s="5"/>
      <c r="SKS537" s="5"/>
      <c r="SKT537" s="5"/>
      <c r="SKU537" s="5"/>
      <c r="SKV537" s="5"/>
      <c r="SKW537" s="5"/>
      <c r="SKX537" s="5"/>
      <c r="SKY537" s="5"/>
      <c r="SKZ537" s="5"/>
      <c r="SLA537" s="5"/>
      <c r="SLB537" s="5"/>
      <c r="SLC537" s="5"/>
      <c r="SLD537" s="5"/>
      <c r="SLE537" s="5"/>
      <c r="SLF537" s="5"/>
      <c r="SLG537" s="5"/>
      <c r="SLH537" s="5"/>
      <c r="SLI537" s="5"/>
      <c r="SLJ537" s="5"/>
      <c r="SLK537" s="5"/>
      <c r="SLL537" s="5"/>
      <c r="SLM537" s="5"/>
      <c r="SLN537" s="5"/>
      <c r="SLO537" s="5"/>
      <c r="SLP537" s="5"/>
      <c r="SLQ537" s="5"/>
      <c r="SLR537" s="5"/>
      <c r="SLS537" s="5"/>
      <c r="SLT537" s="5"/>
      <c r="SLU537" s="5"/>
      <c r="SLV537" s="5"/>
      <c r="SLW537" s="5"/>
      <c r="SLX537" s="5"/>
      <c r="SLY537" s="5"/>
      <c r="SLZ537" s="5"/>
      <c r="SMA537" s="5"/>
      <c r="SMB537" s="5"/>
      <c r="SMC537" s="5"/>
      <c r="SMD537" s="5"/>
      <c r="SME537" s="5"/>
      <c r="SMF537" s="5"/>
      <c r="SMG537" s="5"/>
      <c r="SMH537" s="5"/>
      <c r="SMI537" s="5"/>
      <c r="SMJ537" s="5"/>
      <c r="SMK537" s="5"/>
      <c r="SML537" s="5"/>
      <c r="SMM537" s="5"/>
      <c r="SMN537" s="5"/>
      <c r="SMO537" s="5"/>
      <c r="SMP537" s="5"/>
      <c r="SMQ537" s="5"/>
      <c r="SMR537" s="5"/>
      <c r="SMS537" s="5"/>
      <c r="SMT537" s="5"/>
      <c r="SMU537" s="5"/>
      <c r="SMV537" s="5"/>
      <c r="SMW537" s="5"/>
      <c r="SMX537" s="5"/>
      <c r="SMY537" s="5"/>
      <c r="SMZ537" s="5"/>
      <c r="SNA537" s="5"/>
      <c r="SNB537" s="5"/>
      <c r="SNC537" s="5"/>
      <c r="SND537" s="5"/>
      <c r="SNE537" s="5"/>
      <c r="SNF537" s="5"/>
      <c r="SNG537" s="5"/>
      <c r="SNH537" s="5"/>
      <c r="SNI537" s="5"/>
      <c r="SNJ537" s="5"/>
      <c r="SNK537" s="5"/>
      <c r="SNL537" s="5"/>
      <c r="SNM537" s="5"/>
      <c r="SNN537" s="5"/>
      <c r="SNO537" s="5"/>
      <c r="SNP537" s="5"/>
      <c r="SNQ537" s="5"/>
      <c r="SNR537" s="5"/>
      <c r="SNS537" s="5"/>
      <c r="SNT537" s="5"/>
      <c r="SNU537" s="5"/>
      <c r="SNV537" s="5"/>
      <c r="SNW537" s="5"/>
      <c r="SNX537" s="5"/>
      <c r="SNY537" s="5"/>
      <c r="SNZ537" s="5"/>
      <c r="SOA537" s="5"/>
      <c r="SOB537" s="5"/>
      <c r="SOC537" s="5"/>
      <c r="SOD537" s="5"/>
      <c r="SOE537" s="5"/>
      <c r="SOF537" s="5"/>
      <c r="SOG537" s="5"/>
      <c r="SOH537" s="5"/>
      <c r="SOI537" s="5"/>
      <c r="SOJ537" s="5"/>
      <c r="SOK537" s="5"/>
      <c r="SOL537" s="5"/>
      <c r="SOM537" s="5"/>
      <c r="SON537" s="5"/>
      <c r="SOO537" s="5"/>
      <c r="SOP537" s="5"/>
      <c r="SOQ537" s="5"/>
      <c r="SOR537" s="5"/>
      <c r="SOS537" s="5"/>
      <c r="SOT537" s="5"/>
      <c r="SOU537" s="5"/>
      <c r="SOV537" s="5"/>
      <c r="SOW537" s="5"/>
      <c r="SOX537" s="5"/>
      <c r="SOY537" s="5"/>
      <c r="SOZ537" s="5"/>
      <c r="SPA537" s="5"/>
      <c r="SPB537" s="5"/>
      <c r="SPC537" s="5"/>
      <c r="SPD537" s="5"/>
      <c r="SPE537" s="5"/>
      <c r="SPF537" s="5"/>
      <c r="SPG537" s="5"/>
      <c r="SPH537" s="5"/>
      <c r="SPI537" s="5"/>
      <c r="SPJ537" s="5"/>
      <c r="SPK537" s="5"/>
      <c r="SPL537" s="5"/>
      <c r="SPM537" s="5"/>
      <c r="SPN537" s="5"/>
      <c r="SPO537" s="5"/>
      <c r="SPP537" s="5"/>
      <c r="SPQ537" s="5"/>
      <c r="SPR537" s="5"/>
      <c r="SPS537" s="5"/>
      <c r="SPT537" s="5"/>
      <c r="SPU537" s="5"/>
      <c r="SPV537" s="5"/>
      <c r="SPW537" s="5"/>
      <c r="SPX537" s="5"/>
      <c r="SPY537" s="5"/>
      <c r="SPZ537" s="5"/>
      <c r="SQA537" s="5"/>
      <c r="SQB537" s="5"/>
      <c r="SQC537" s="5"/>
      <c r="SQD537" s="5"/>
      <c r="SQE537" s="5"/>
      <c r="SQF537" s="5"/>
      <c r="SQG537" s="5"/>
      <c r="SQH537" s="5"/>
      <c r="SQI537" s="5"/>
      <c r="SQJ537" s="5"/>
      <c r="SQK537" s="5"/>
      <c r="SQL537" s="5"/>
      <c r="SQM537" s="5"/>
      <c r="SQN537" s="5"/>
      <c r="SQO537" s="5"/>
      <c r="SQP537" s="5"/>
      <c r="SQQ537" s="5"/>
      <c r="SQR537" s="5"/>
      <c r="SQS537" s="5"/>
      <c r="SQT537" s="5"/>
      <c r="SQU537" s="5"/>
      <c r="SQV537" s="5"/>
      <c r="SQW537" s="5"/>
      <c r="SQX537" s="5"/>
      <c r="SQY537" s="5"/>
      <c r="SQZ537" s="5"/>
      <c r="SRA537" s="5"/>
      <c r="SRB537" s="5"/>
      <c r="SRC537" s="5"/>
      <c r="SRD537" s="5"/>
      <c r="SRE537" s="5"/>
      <c r="SRF537" s="5"/>
      <c r="SRG537" s="5"/>
      <c r="SRH537" s="5"/>
      <c r="SRI537" s="5"/>
      <c r="SRJ537" s="5"/>
      <c r="SRK537" s="5"/>
      <c r="SRL537" s="5"/>
      <c r="SRM537" s="5"/>
      <c r="SRN537" s="5"/>
      <c r="SRO537" s="5"/>
      <c r="SRP537" s="5"/>
      <c r="SRQ537" s="5"/>
      <c r="SRR537" s="5"/>
      <c r="SRS537" s="5"/>
      <c r="SRT537" s="5"/>
      <c r="SRU537" s="5"/>
      <c r="SRV537" s="5"/>
      <c r="SRW537" s="5"/>
      <c r="SRX537" s="5"/>
      <c r="SRY537" s="5"/>
      <c r="SRZ537" s="5"/>
      <c r="SSA537" s="5"/>
      <c r="SSB537" s="5"/>
      <c r="SSC537" s="5"/>
      <c r="SSD537" s="5"/>
      <c r="SSE537" s="5"/>
      <c r="SSF537" s="5"/>
      <c r="SSG537" s="5"/>
      <c r="SSH537" s="5"/>
      <c r="SSI537" s="5"/>
      <c r="SSJ537" s="5"/>
      <c r="SSK537" s="5"/>
      <c r="SSL537" s="5"/>
      <c r="SSM537" s="5"/>
      <c r="SSN537" s="5"/>
      <c r="SSO537" s="5"/>
      <c r="SSP537" s="5"/>
      <c r="SSQ537" s="5"/>
      <c r="SSR537" s="5"/>
      <c r="SSS537" s="5"/>
      <c r="SST537" s="5"/>
      <c r="SSU537" s="5"/>
      <c r="SSV537" s="5"/>
      <c r="SSW537" s="5"/>
      <c r="SSX537" s="5"/>
      <c r="SSY537" s="5"/>
      <c r="SSZ537" s="5"/>
      <c r="STA537" s="5"/>
      <c r="STB537" s="5"/>
      <c r="STC537" s="5"/>
      <c r="STD537" s="5"/>
      <c r="STE537" s="5"/>
      <c r="STF537" s="5"/>
      <c r="STG537" s="5"/>
      <c r="STH537" s="5"/>
      <c r="STI537" s="5"/>
      <c r="STJ537" s="5"/>
      <c r="STK537" s="5"/>
      <c r="STL537" s="5"/>
      <c r="STM537" s="5"/>
      <c r="STN537" s="5"/>
      <c r="STO537" s="5"/>
      <c r="STP537" s="5"/>
      <c r="STQ537" s="5"/>
      <c r="STR537" s="5"/>
      <c r="STS537" s="5"/>
      <c r="STT537" s="5"/>
      <c r="STU537" s="5"/>
      <c r="STV537" s="5"/>
      <c r="STW537" s="5"/>
      <c r="STX537" s="5"/>
      <c r="STY537" s="5"/>
      <c r="STZ537" s="5"/>
      <c r="SUA537" s="5"/>
      <c r="SUB537" s="5"/>
      <c r="SUC537" s="5"/>
      <c r="SUD537" s="5"/>
      <c r="SUE537" s="5"/>
      <c r="SUF537" s="5"/>
      <c r="SUG537" s="5"/>
      <c r="SUH537" s="5"/>
      <c r="SUI537" s="5"/>
      <c r="SUJ537" s="5"/>
      <c r="SUK537" s="5"/>
      <c r="SUL537" s="5"/>
      <c r="SUM537" s="5"/>
      <c r="SUN537" s="5"/>
      <c r="SUO537" s="5"/>
      <c r="SUP537" s="5"/>
      <c r="SUQ537" s="5"/>
      <c r="SUR537" s="5"/>
      <c r="SUS537" s="5"/>
      <c r="SUT537" s="5"/>
      <c r="SUU537" s="5"/>
      <c r="SUV537" s="5"/>
      <c r="SUW537" s="5"/>
      <c r="SUX537" s="5"/>
      <c r="SUY537" s="5"/>
      <c r="SUZ537" s="5"/>
      <c r="SVA537" s="5"/>
      <c r="SVB537" s="5"/>
      <c r="SVC537" s="5"/>
      <c r="SVD537" s="5"/>
      <c r="SVE537" s="5"/>
      <c r="SVF537" s="5"/>
      <c r="SVG537" s="5"/>
      <c r="SVH537" s="5"/>
      <c r="SVI537" s="5"/>
      <c r="SVJ537" s="5"/>
      <c r="SVK537" s="5"/>
      <c r="SVL537" s="5"/>
      <c r="SVM537" s="5"/>
      <c r="SVN537" s="5"/>
      <c r="SVO537" s="5"/>
      <c r="SVP537" s="5"/>
      <c r="SVQ537" s="5"/>
      <c r="SVR537" s="5"/>
      <c r="SVS537" s="5"/>
      <c r="SVT537" s="5"/>
      <c r="SVU537" s="5"/>
      <c r="SVV537" s="5"/>
      <c r="SVW537" s="5"/>
      <c r="SVX537" s="5"/>
      <c r="SVY537" s="5"/>
      <c r="SVZ537" s="5"/>
      <c r="SWA537" s="5"/>
      <c r="SWB537" s="5"/>
      <c r="SWC537" s="5"/>
      <c r="SWD537" s="5"/>
      <c r="SWE537" s="5"/>
      <c r="SWF537" s="5"/>
      <c r="SWG537" s="5"/>
      <c r="SWH537" s="5"/>
      <c r="SWI537" s="5"/>
      <c r="SWJ537" s="5"/>
      <c r="SWK537" s="5"/>
      <c r="SWL537" s="5"/>
      <c r="SWM537" s="5"/>
      <c r="SWN537" s="5"/>
      <c r="SWO537" s="5"/>
      <c r="SWP537" s="5"/>
      <c r="SWQ537" s="5"/>
      <c r="SWR537" s="5"/>
      <c r="SWS537" s="5"/>
      <c r="SWT537" s="5"/>
      <c r="SWU537" s="5"/>
      <c r="SWV537" s="5"/>
      <c r="SWW537" s="5"/>
      <c r="SWX537" s="5"/>
      <c r="SWY537" s="5"/>
      <c r="SWZ537" s="5"/>
      <c r="SXA537" s="5"/>
      <c r="SXB537" s="5"/>
      <c r="SXC537" s="5"/>
      <c r="SXD537" s="5"/>
      <c r="SXE537" s="5"/>
      <c r="SXF537" s="5"/>
      <c r="SXG537" s="5"/>
      <c r="SXH537" s="5"/>
      <c r="SXI537" s="5"/>
      <c r="SXJ537" s="5"/>
      <c r="SXK537" s="5"/>
      <c r="SXL537" s="5"/>
      <c r="SXM537" s="5"/>
      <c r="SXN537" s="5"/>
      <c r="SXO537" s="5"/>
      <c r="SXP537" s="5"/>
      <c r="SXQ537" s="5"/>
      <c r="SXR537" s="5"/>
      <c r="SXS537" s="5"/>
      <c r="SXT537" s="5"/>
      <c r="SXU537" s="5"/>
      <c r="SXV537" s="5"/>
      <c r="SXW537" s="5"/>
      <c r="SXX537" s="5"/>
      <c r="SXY537" s="5"/>
      <c r="SXZ537" s="5"/>
      <c r="SYA537" s="5"/>
      <c r="SYB537" s="5"/>
      <c r="SYC537" s="5"/>
      <c r="SYD537" s="5"/>
      <c r="SYE537" s="5"/>
      <c r="SYF537" s="5"/>
      <c r="SYG537" s="5"/>
      <c r="SYH537" s="5"/>
      <c r="SYI537" s="5"/>
      <c r="SYJ537" s="5"/>
      <c r="SYK537" s="5"/>
      <c r="SYL537" s="5"/>
      <c r="SYM537" s="5"/>
      <c r="SYN537" s="5"/>
      <c r="SYO537" s="5"/>
      <c r="SYP537" s="5"/>
      <c r="SYQ537" s="5"/>
      <c r="SYR537" s="5"/>
      <c r="SYS537" s="5"/>
      <c r="SYT537" s="5"/>
      <c r="SYU537" s="5"/>
      <c r="SYV537" s="5"/>
      <c r="SYW537" s="5"/>
      <c r="SYX537" s="5"/>
      <c r="SYY537" s="5"/>
      <c r="SYZ537" s="5"/>
      <c r="SZA537" s="5"/>
      <c r="SZB537" s="5"/>
      <c r="SZC537" s="5"/>
      <c r="SZD537" s="5"/>
      <c r="SZE537" s="5"/>
      <c r="SZF537" s="5"/>
      <c r="SZG537" s="5"/>
      <c r="SZH537" s="5"/>
      <c r="SZI537" s="5"/>
      <c r="SZJ537" s="5"/>
      <c r="SZK537" s="5"/>
      <c r="SZL537" s="5"/>
      <c r="SZM537" s="5"/>
      <c r="SZN537" s="5"/>
      <c r="SZO537" s="5"/>
      <c r="SZP537" s="5"/>
      <c r="SZQ537" s="5"/>
      <c r="SZR537" s="5"/>
      <c r="SZS537" s="5"/>
      <c r="SZT537" s="5"/>
      <c r="SZU537" s="5"/>
      <c r="SZV537" s="5"/>
      <c r="SZW537" s="5"/>
      <c r="SZX537" s="5"/>
      <c r="SZY537" s="5"/>
      <c r="SZZ537" s="5"/>
      <c r="TAA537" s="5"/>
      <c r="TAB537" s="5"/>
      <c r="TAC537" s="5"/>
      <c r="TAD537" s="5"/>
      <c r="TAE537" s="5"/>
      <c r="TAF537" s="5"/>
      <c r="TAG537" s="5"/>
      <c r="TAH537" s="5"/>
      <c r="TAI537" s="5"/>
      <c r="TAJ537" s="5"/>
      <c r="TAK537" s="5"/>
      <c r="TAL537" s="5"/>
      <c r="TAM537" s="5"/>
      <c r="TAN537" s="5"/>
      <c r="TAO537" s="5"/>
      <c r="TAP537" s="5"/>
      <c r="TAQ537" s="5"/>
      <c r="TAR537" s="5"/>
      <c r="TAS537" s="5"/>
      <c r="TAT537" s="5"/>
      <c r="TAU537" s="5"/>
      <c r="TAV537" s="5"/>
      <c r="TAW537" s="5"/>
      <c r="TAX537" s="5"/>
      <c r="TAY537" s="5"/>
      <c r="TAZ537" s="5"/>
      <c r="TBA537" s="5"/>
      <c r="TBB537" s="5"/>
      <c r="TBC537" s="5"/>
      <c r="TBD537" s="5"/>
      <c r="TBE537" s="5"/>
      <c r="TBF537" s="5"/>
      <c r="TBG537" s="5"/>
      <c r="TBH537" s="5"/>
      <c r="TBI537" s="5"/>
      <c r="TBJ537" s="5"/>
      <c r="TBK537" s="5"/>
      <c r="TBL537" s="5"/>
      <c r="TBM537" s="5"/>
      <c r="TBN537" s="5"/>
      <c r="TBO537" s="5"/>
      <c r="TBP537" s="5"/>
      <c r="TBQ537" s="5"/>
      <c r="TBR537" s="5"/>
      <c r="TBS537" s="5"/>
      <c r="TBT537" s="5"/>
      <c r="TBU537" s="5"/>
      <c r="TBV537" s="5"/>
      <c r="TBW537" s="5"/>
      <c r="TBX537" s="5"/>
      <c r="TBY537" s="5"/>
      <c r="TBZ537" s="5"/>
      <c r="TCA537" s="5"/>
      <c r="TCB537" s="5"/>
      <c r="TCC537" s="5"/>
      <c r="TCD537" s="5"/>
      <c r="TCE537" s="5"/>
      <c r="TCF537" s="5"/>
      <c r="TCG537" s="5"/>
      <c r="TCH537" s="5"/>
      <c r="TCI537" s="5"/>
      <c r="TCJ537" s="5"/>
      <c r="TCK537" s="5"/>
      <c r="TCL537" s="5"/>
      <c r="TCM537" s="5"/>
      <c r="TCN537" s="5"/>
      <c r="TCO537" s="5"/>
      <c r="TCP537" s="5"/>
      <c r="TCQ537" s="5"/>
      <c r="TCR537" s="5"/>
      <c r="TCS537" s="5"/>
      <c r="TCT537" s="5"/>
      <c r="TCU537" s="5"/>
      <c r="TCV537" s="5"/>
      <c r="TCW537" s="5"/>
      <c r="TCX537" s="5"/>
      <c r="TCY537" s="5"/>
      <c r="TCZ537" s="5"/>
      <c r="TDA537" s="5"/>
      <c r="TDB537" s="5"/>
      <c r="TDC537" s="5"/>
      <c r="TDD537" s="5"/>
      <c r="TDE537" s="5"/>
      <c r="TDF537" s="5"/>
      <c r="TDG537" s="5"/>
      <c r="TDH537" s="5"/>
      <c r="TDI537" s="5"/>
      <c r="TDJ537" s="5"/>
      <c r="TDK537" s="5"/>
      <c r="TDL537" s="5"/>
      <c r="TDM537" s="5"/>
      <c r="TDN537" s="5"/>
      <c r="TDO537" s="5"/>
      <c r="TDP537" s="5"/>
      <c r="TDQ537" s="5"/>
      <c r="TDR537" s="5"/>
      <c r="TDS537" s="5"/>
      <c r="TDT537" s="5"/>
      <c r="TDU537" s="5"/>
      <c r="TDV537" s="5"/>
      <c r="TDW537" s="5"/>
      <c r="TDX537" s="5"/>
      <c r="TDY537" s="5"/>
      <c r="TDZ537" s="5"/>
      <c r="TEA537" s="5"/>
      <c r="TEB537" s="5"/>
      <c r="TEC537" s="5"/>
      <c r="TED537" s="5"/>
      <c r="TEE537" s="5"/>
      <c r="TEF537" s="5"/>
      <c r="TEG537" s="5"/>
      <c r="TEH537" s="5"/>
      <c r="TEI537" s="5"/>
      <c r="TEJ537" s="5"/>
      <c r="TEK537" s="5"/>
      <c r="TEL537" s="5"/>
      <c r="TEM537" s="5"/>
      <c r="TEN537" s="5"/>
      <c r="TEO537" s="5"/>
      <c r="TEP537" s="5"/>
      <c r="TEQ537" s="5"/>
      <c r="TER537" s="5"/>
      <c r="TES537" s="5"/>
      <c r="TET537" s="5"/>
      <c r="TEU537" s="5"/>
      <c r="TEV537" s="5"/>
      <c r="TEW537" s="5"/>
      <c r="TEX537" s="5"/>
      <c r="TEY537" s="5"/>
      <c r="TEZ537" s="5"/>
      <c r="TFA537" s="5"/>
      <c r="TFB537" s="5"/>
      <c r="TFC537" s="5"/>
      <c r="TFD537" s="5"/>
      <c r="TFE537" s="5"/>
      <c r="TFF537" s="5"/>
      <c r="TFG537" s="5"/>
      <c r="TFH537" s="5"/>
      <c r="TFI537" s="5"/>
      <c r="TFJ537" s="5"/>
      <c r="TFK537" s="5"/>
      <c r="TFL537" s="5"/>
      <c r="TFM537" s="5"/>
      <c r="TFN537" s="5"/>
      <c r="TFO537" s="5"/>
      <c r="TFP537" s="5"/>
      <c r="TFQ537" s="5"/>
      <c r="TFR537" s="5"/>
      <c r="TFS537" s="5"/>
      <c r="TFT537" s="5"/>
      <c r="TFU537" s="5"/>
      <c r="TFV537" s="5"/>
      <c r="TFW537" s="5"/>
      <c r="TFX537" s="5"/>
      <c r="TFY537" s="5"/>
      <c r="TFZ537" s="5"/>
      <c r="TGA537" s="5"/>
      <c r="TGB537" s="5"/>
      <c r="TGC537" s="5"/>
      <c r="TGD537" s="5"/>
      <c r="TGE537" s="5"/>
      <c r="TGF537" s="5"/>
      <c r="TGG537" s="5"/>
      <c r="TGH537" s="5"/>
      <c r="TGI537" s="5"/>
      <c r="TGJ537" s="5"/>
      <c r="TGK537" s="5"/>
      <c r="TGL537" s="5"/>
      <c r="TGM537" s="5"/>
      <c r="TGN537" s="5"/>
      <c r="TGO537" s="5"/>
      <c r="TGP537" s="5"/>
      <c r="TGQ537" s="5"/>
      <c r="TGR537" s="5"/>
      <c r="TGS537" s="5"/>
      <c r="TGT537" s="5"/>
      <c r="TGU537" s="5"/>
      <c r="TGV537" s="5"/>
      <c r="TGW537" s="5"/>
      <c r="TGX537" s="5"/>
      <c r="TGY537" s="5"/>
      <c r="TGZ537" s="5"/>
      <c r="THA537" s="5"/>
      <c r="THB537" s="5"/>
      <c r="THC537" s="5"/>
      <c r="THD537" s="5"/>
      <c r="THE537" s="5"/>
      <c r="THF537" s="5"/>
      <c r="THG537" s="5"/>
      <c r="THH537" s="5"/>
      <c r="THI537" s="5"/>
      <c r="THJ537" s="5"/>
      <c r="THK537" s="5"/>
      <c r="THL537" s="5"/>
      <c r="THM537" s="5"/>
      <c r="THN537" s="5"/>
      <c r="THO537" s="5"/>
      <c r="THP537" s="5"/>
      <c r="THQ537" s="5"/>
      <c r="THR537" s="5"/>
      <c r="THS537" s="5"/>
      <c r="THT537" s="5"/>
      <c r="THU537" s="5"/>
      <c r="THV537" s="5"/>
      <c r="THW537" s="5"/>
      <c r="THX537" s="5"/>
      <c r="THY537" s="5"/>
      <c r="THZ537" s="5"/>
      <c r="TIA537" s="5"/>
      <c r="TIB537" s="5"/>
      <c r="TIC537" s="5"/>
      <c r="TID537" s="5"/>
      <c r="TIE537" s="5"/>
      <c r="TIF537" s="5"/>
      <c r="TIG537" s="5"/>
      <c r="TIH537" s="5"/>
      <c r="TII537" s="5"/>
      <c r="TIJ537" s="5"/>
      <c r="TIK537" s="5"/>
      <c r="TIL537" s="5"/>
      <c r="TIM537" s="5"/>
      <c r="TIN537" s="5"/>
      <c r="TIO537" s="5"/>
      <c r="TIP537" s="5"/>
      <c r="TIQ537" s="5"/>
      <c r="TIR537" s="5"/>
      <c r="TIS537" s="5"/>
      <c r="TIT537" s="5"/>
      <c r="TIU537" s="5"/>
      <c r="TIV537" s="5"/>
      <c r="TIW537" s="5"/>
      <c r="TIX537" s="5"/>
      <c r="TIY537" s="5"/>
      <c r="TIZ537" s="5"/>
      <c r="TJA537" s="5"/>
      <c r="TJB537" s="5"/>
      <c r="TJC537" s="5"/>
      <c r="TJD537" s="5"/>
      <c r="TJE537" s="5"/>
      <c r="TJF537" s="5"/>
      <c r="TJG537" s="5"/>
      <c r="TJH537" s="5"/>
      <c r="TJI537" s="5"/>
      <c r="TJJ537" s="5"/>
      <c r="TJK537" s="5"/>
      <c r="TJL537" s="5"/>
      <c r="TJM537" s="5"/>
      <c r="TJN537" s="5"/>
      <c r="TJO537" s="5"/>
      <c r="TJP537" s="5"/>
      <c r="TJQ537" s="5"/>
      <c r="TJR537" s="5"/>
      <c r="TJS537" s="5"/>
      <c r="TJT537" s="5"/>
      <c r="TJU537" s="5"/>
      <c r="TJV537" s="5"/>
      <c r="TJW537" s="5"/>
      <c r="TJX537" s="5"/>
      <c r="TJY537" s="5"/>
      <c r="TJZ537" s="5"/>
      <c r="TKA537" s="5"/>
      <c r="TKB537" s="5"/>
      <c r="TKC537" s="5"/>
      <c r="TKD537" s="5"/>
      <c r="TKE537" s="5"/>
      <c r="TKF537" s="5"/>
      <c r="TKG537" s="5"/>
      <c r="TKH537" s="5"/>
      <c r="TKI537" s="5"/>
      <c r="TKJ537" s="5"/>
      <c r="TKK537" s="5"/>
      <c r="TKL537" s="5"/>
      <c r="TKM537" s="5"/>
      <c r="TKN537" s="5"/>
      <c r="TKO537" s="5"/>
      <c r="TKP537" s="5"/>
      <c r="TKQ537" s="5"/>
      <c r="TKR537" s="5"/>
      <c r="TKS537" s="5"/>
      <c r="TKT537" s="5"/>
      <c r="TKU537" s="5"/>
      <c r="TKV537" s="5"/>
      <c r="TKW537" s="5"/>
      <c r="TKX537" s="5"/>
      <c r="TKY537" s="5"/>
      <c r="TKZ537" s="5"/>
      <c r="TLA537" s="5"/>
      <c r="TLB537" s="5"/>
      <c r="TLC537" s="5"/>
      <c r="TLD537" s="5"/>
      <c r="TLE537" s="5"/>
      <c r="TLF537" s="5"/>
      <c r="TLG537" s="5"/>
      <c r="TLH537" s="5"/>
      <c r="TLI537" s="5"/>
      <c r="TLJ537" s="5"/>
      <c r="TLK537" s="5"/>
      <c r="TLL537" s="5"/>
      <c r="TLM537" s="5"/>
      <c r="TLN537" s="5"/>
      <c r="TLO537" s="5"/>
      <c r="TLP537" s="5"/>
      <c r="TLQ537" s="5"/>
      <c r="TLR537" s="5"/>
      <c r="TLS537" s="5"/>
      <c r="TLT537" s="5"/>
      <c r="TLU537" s="5"/>
      <c r="TLV537" s="5"/>
      <c r="TLW537" s="5"/>
      <c r="TLX537" s="5"/>
      <c r="TLY537" s="5"/>
      <c r="TLZ537" s="5"/>
      <c r="TMA537" s="5"/>
      <c r="TMB537" s="5"/>
      <c r="TMC537" s="5"/>
      <c r="TMD537" s="5"/>
      <c r="TME537" s="5"/>
      <c r="TMF537" s="5"/>
      <c r="TMG537" s="5"/>
      <c r="TMH537" s="5"/>
      <c r="TMI537" s="5"/>
      <c r="TMJ537" s="5"/>
      <c r="TMK537" s="5"/>
      <c r="TML537" s="5"/>
      <c r="TMM537" s="5"/>
      <c r="TMN537" s="5"/>
      <c r="TMO537" s="5"/>
      <c r="TMP537" s="5"/>
      <c r="TMQ537" s="5"/>
      <c r="TMR537" s="5"/>
      <c r="TMS537" s="5"/>
      <c r="TMT537" s="5"/>
      <c r="TMU537" s="5"/>
      <c r="TMV537" s="5"/>
      <c r="TMW537" s="5"/>
      <c r="TMX537" s="5"/>
      <c r="TMY537" s="5"/>
      <c r="TMZ537" s="5"/>
      <c r="TNA537" s="5"/>
      <c r="TNB537" s="5"/>
      <c r="TNC537" s="5"/>
      <c r="TND537" s="5"/>
      <c r="TNE537" s="5"/>
      <c r="TNF537" s="5"/>
      <c r="TNG537" s="5"/>
      <c r="TNH537" s="5"/>
      <c r="TNI537" s="5"/>
      <c r="TNJ537" s="5"/>
      <c r="TNK537" s="5"/>
      <c r="TNL537" s="5"/>
      <c r="TNM537" s="5"/>
      <c r="TNN537" s="5"/>
      <c r="TNO537" s="5"/>
      <c r="TNP537" s="5"/>
      <c r="TNQ537" s="5"/>
      <c r="TNR537" s="5"/>
      <c r="TNS537" s="5"/>
      <c r="TNT537" s="5"/>
      <c r="TNU537" s="5"/>
      <c r="TNV537" s="5"/>
      <c r="TNW537" s="5"/>
      <c r="TNX537" s="5"/>
      <c r="TNY537" s="5"/>
      <c r="TNZ537" s="5"/>
      <c r="TOA537" s="5"/>
      <c r="TOB537" s="5"/>
      <c r="TOC537" s="5"/>
      <c r="TOD537" s="5"/>
      <c r="TOE537" s="5"/>
      <c r="TOF537" s="5"/>
      <c r="TOG537" s="5"/>
      <c r="TOH537" s="5"/>
      <c r="TOI537" s="5"/>
      <c r="TOJ537" s="5"/>
      <c r="TOK537" s="5"/>
      <c r="TOL537" s="5"/>
      <c r="TOM537" s="5"/>
      <c r="TON537" s="5"/>
      <c r="TOO537" s="5"/>
      <c r="TOP537" s="5"/>
      <c r="TOQ537" s="5"/>
      <c r="TOR537" s="5"/>
      <c r="TOS537" s="5"/>
      <c r="TOT537" s="5"/>
      <c r="TOU537" s="5"/>
      <c r="TOV537" s="5"/>
      <c r="TOW537" s="5"/>
      <c r="TOX537" s="5"/>
      <c r="TOY537" s="5"/>
      <c r="TOZ537" s="5"/>
      <c r="TPA537" s="5"/>
      <c r="TPB537" s="5"/>
      <c r="TPC537" s="5"/>
      <c r="TPD537" s="5"/>
      <c r="TPE537" s="5"/>
      <c r="TPF537" s="5"/>
      <c r="TPG537" s="5"/>
      <c r="TPH537" s="5"/>
      <c r="TPI537" s="5"/>
      <c r="TPJ537" s="5"/>
      <c r="TPK537" s="5"/>
      <c r="TPL537" s="5"/>
      <c r="TPM537" s="5"/>
      <c r="TPN537" s="5"/>
      <c r="TPO537" s="5"/>
      <c r="TPP537" s="5"/>
      <c r="TPQ537" s="5"/>
      <c r="TPR537" s="5"/>
      <c r="TPS537" s="5"/>
      <c r="TPT537" s="5"/>
      <c r="TPU537" s="5"/>
      <c r="TPV537" s="5"/>
      <c r="TPW537" s="5"/>
      <c r="TPX537" s="5"/>
      <c r="TPY537" s="5"/>
      <c r="TPZ537" s="5"/>
      <c r="TQA537" s="5"/>
      <c r="TQB537" s="5"/>
      <c r="TQC537" s="5"/>
      <c r="TQD537" s="5"/>
      <c r="TQE537" s="5"/>
      <c r="TQF537" s="5"/>
      <c r="TQG537" s="5"/>
      <c r="TQH537" s="5"/>
      <c r="TQI537" s="5"/>
      <c r="TQJ537" s="5"/>
      <c r="TQK537" s="5"/>
      <c r="TQL537" s="5"/>
      <c r="TQM537" s="5"/>
      <c r="TQN537" s="5"/>
      <c r="TQO537" s="5"/>
      <c r="TQP537" s="5"/>
      <c r="TQQ537" s="5"/>
      <c r="TQR537" s="5"/>
      <c r="TQS537" s="5"/>
      <c r="TQT537" s="5"/>
      <c r="TQU537" s="5"/>
      <c r="TQV537" s="5"/>
      <c r="TQW537" s="5"/>
      <c r="TQX537" s="5"/>
      <c r="TQY537" s="5"/>
      <c r="TQZ537" s="5"/>
      <c r="TRA537" s="5"/>
      <c r="TRB537" s="5"/>
      <c r="TRC537" s="5"/>
      <c r="TRD537" s="5"/>
      <c r="TRE537" s="5"/>
      <c r="TRF537" s="5"/>
      <c r="TRG537" s="5"/>
      <c r="TRH537" s="5"/>
      <c r="TRI537" s="5"/>
      <c r="TRJ537" s="5"/>
      <c r="TRK537" s="5"/>
      <c r="TRL537" s="5"/>
      <c r="TRM537" s="5"/>
      <c r="TRN537" s="5"/>
      <c r="TRO537" s="5"/>
      <c r="TRP537" s="5"/>
      <c r="TRQ537" s="5"/>
      <c r="TRR537" s="5"/>
      <c r="TRS537" s="5"/>
      <c r="TRT537" s="5"/>
      <c r="TRU537" s="5"/>
      <c r="TRV537" s="5"/>
      <c r="TRW537" s="5"/>
      <c r="TRX537" s="5"/>
      <c r="TRY537" s="5"/>
      <c r="TRZ537" s="5"/>
      <c r="TSA537" s="5"/>
      <c r="TSB537" s="5"/>
      <c r="TSC537" s="5"/>
      <c r="TSD537" s="5"/>
      <c r="TSE537" s="5"/>
      <c r="TSF537" s="5"/>
      <c r="TSG537" s="5"/>
      <c r="TSH537" s="5"/>
      <c r="TSI537" s="5"/>
      <c r="TSJ537" s="5"/>
      <c r="TSK537" s="5"/>
      <c r="TSL537" s="5"/>
      <c r="TSM537" s="5"/>
      <c r="TSN537" s="5"/>
      <c r="TSO537" s="5"/>
      <c r="TSP537" s="5"/>
      <c r="TSQ537" s="5"/>
      <c r="TSR537" s="5"/>
      <c r="TSS537" s="5"/>
      <c r="TST537" s="5"/>
      <c r="TSU537" s="5"/>
      <c r="TSV537" s="5"/>
      <c r="TSW537" s="5"/>
      <c r="TSX537" s="5"/>
      <c r="TSY537" s="5"/>
      <c r="TSZ537" s="5"/>
      <c r="TTA537" s="5"/>
      <c r="TTB537" s="5"/>
      <c r="TTC537" s="5"/>
      <c r="TTD537" s="5"/>
      <c r="TTE537" s="5"/>
      <c r="TTF537" s="5"/>
      <c r="TTG537" s="5"/>
      <c r="TTH537" s="5"/>
      <c r="TTI537" s="5"/>
      <c r="TTJ537" s="5"/>
      <c r="TTK537" s="5"/>
      <c r="TTL537" s="5"/>
      <c r="TTM537" s="5"/>
      <c r="TTN537" s="5"/>
      <c r="TTO537" s="5"/>
      <c r="TTP537" s="5"/>
      <c r="TTQ537" s="5"/>
      <c r="TTR537" s="5"/>
      <c r="TTS537" s="5"/>
      <c r="TTT537" s="5"/>
      <c r="TTU537" s="5"/>
      <c r="TTV537" s="5"/>
      <c r="TTW537" s="5"/>
      <c r="TTX537" s="5"/>
      <c r="TTY537" s="5"/>
      <c r="TTZ537" s="5"/>
      <c r="TUA537" s="5"/>
      <c r="TUB537" s="5"/>
      <c r="TUC537" s="5"/>
      <c r="TUD537" s="5"/>
      <c r="TUE537" s="5"/>
      <c r="TUF537" s="5"/>
      <c r="TUG537" s="5"/>
      <c r="TUH537" s="5"/>
      <c r="TUI537" s="5"/>
      <c r="TUJ537" s="5"/>
      <c r="TUK537" s="5"/>
      <c r="TUL537" s="5"/>
      <c r="TUM537" s="5"/>
      <c r="TUN537" s="5"/>
      <c r="TUO537" s="5"/>
      <c r="TUP537" s="5"/>
      <c r="TUQ537" s="5"/>
      <c r="TUR537" s="5"/>
      <c r="TUS537" s="5"/>
      <c r="TUT537" s="5"/>
      <c r="TUU537" s="5"/>
      <c r="TUV537" s="5"/>
      <c r="TUW537" s="5"/>
      <c r="TUX537" s="5"/>
      <c r="TUY537" s="5"/>
      <c r="TUZ537" s="5"/>
      <c r="TVA537" s="5"/>
      <c r="TVB537" s="5"/>
      <c r="TVC537" s="5"/>
      <c r="TVD537" s="5"/>
      <c r="TVE537" s="5"/>
      <c r="TVF537" s="5"/>
      <c r="TVG537" s="5"/>
      <c r="TVH537" s="5"/>
      <c r="TVI537" s="5"/>
      <c r="TVJ537" s="5"/>
      <c r="TVK537" s="5"/>
      <c r="TVL537" s="5"/>
      <c r="TVM537" s="5"/>
      <c r="TVN537" s="5"/>
      <c r="TVO537" s="5"/>
      <c r="TVP537" s="5"/>
      <c r="TVQ537" s="5"/>
      <c r="TVR537" s="5"/>
      <c r="TVS537" s="5"/>
      <c r="TVT537" s="5"/>
      <c r="TVU537" s="5"/>
      <c r="TVV537" s="5"/>
      <c r="TVW537" s="5"/>
      <c r="TVX537" s="5"/>
      <c r="TVY537" s="5"/>
      <c r="TVZ537" s="5"/>
      <c r="TWA537" s="5"/>
      <c r="TWB537" s="5"/>
      <c r="TWC537" s="5"/>
      <c r="TWD537" s="5"/>
      <c r="TWE537" s="5"/>
      <c r="TWF537" s="5"/>
      <c r="TWG537" s="5"/>
      <c r="TWH537" s="5"/>
      <c r="TWI537" s="5"/>
      <c r="TWJ537" s="5"/>
      <c r="TWK537" s="5"/>
      <c r="TWL537" s="5"/>
      <c r="TWM537" s="5"/>
      <c r="TWN537" s="5"/>
      <c r="TWO537" s="5"/>
      <c r="TWP537" s="5"/>
      <c r="TWQ537" s="5"/>
      <c r="TWR537" s="5"/>
      <c r="TWS537" s="5"/>
      <c r="TWT537" s="5"/>
      <c r="TWU537" s="5"/>
      <c r="TWV537" s="5"/>
      <c r="TWW537" s="5"/>
      <c r="TWX537" s="5"/>
      <c r="TWY537" s="5"/>
      <c r="TWZ537" s="5"/>
      <c r="TXA537" s="5"/>
      <c r="TXB537" s="5"/>
      <c r="TXC537" s="5"/>
      <c r="TXD537" s="5"/>
      <c r="TXE537" s="5"/>
      <c r="TXF537" s="5"/>
      <c r="TXG537" s="5"/>
      <c r="TXH537" s="5"/>
      <c r="TXI537" s="5"/>
      <c r="TXJ537" s="5"/>
      <c r="TXK537" s="5"/>
      <c r="TXL537" s="5"/>
      <c r="TXM537" s="5"/>
      <c r="TXN537" s="5"/>
      <c r="TXO537" s="5"/>
      <c r="TXP537" s="5"/>
      <c r="TXQ537" s="5"/>
      <c r="TXR537" s="5"/>
      <c r="TXS537" s="5"/>
      <c r="TXT537" s="5"/>
      <c r="TXU537" s="5"/>
      <c r="TXV537" s="5"/>
      <c r="TXW537" s="5"/>
      <c r="TXX537" s="5"/>
      <c r="TXY537" s="5"/>
      <c r="TXZ537" s="5"/>
      <c r="TYA537" s="5"/>
      <c r="TYB537" s="5"/>
      <c r="TYC537" s="5"/>
      <c r="TYD537" s="5"/>
      <c r="TYE537" s="5"/>
      <c r="TYF537" s="5"/>
      <c r="TYG537" s="5"/>
      <c r="TYH537" s="5"/>
      <c r="TYI537" s="5"/>
      <c r="TYJ537" s="5"/>
      <c r="TYK537" s="5"/>
      <c r="TYL537" s="5"/>
      <c r="TYM537" s="5"/>
      <c r="TYN537" s="5"/>
      <c r="TYO537" s="5"/>
      <c r="TYP537" s="5"/>
      <c r="TYQ537" s="5"/>
      <c r="TYR537" s="5"/>
      <c r="TYS537" s="5"/>
      <c r="TYT537" s="5"/>
      <c r="TYU537" s="5"/>
      <c r="TYV537" s="5"/>
      <c r="TYW537" s="5"/>
      <c r="TYX537" s="5"/>
      <c r="TYY537" s="5"/>
      <c r="TYZ537" s="5"/>
      <c r="TZA537" s="5"/>
      <c r="TZB537" s="5"/>
      <c r="TZC537" s="5"/>
      <c r="TZD537" s="5"/>
      <c r="TZE537" s="5"/>
      <c r="TZF537" s="5"/>
      <c r="TZG537" s="5"/>
      <c r="TZH537" s="5"/>
      <c r="TZI537" s="5"/>
      <c r="TZJ537" s="5"/>
      <c r="TZK537" s="5"/>
      <c r="TZL537" s="5"/>
      <c r="TZM537" s="5"/>
      <c r="TZN537" s="5"/>
      <c r="TZO537" s="5"/>
      <c r="TZP537" s="5"/>
      <c r="TZQ537" s="5"/>
      <c r="TZR537" s="5"/>
      <c r="TZS537" s="5"/>
      <c r="TZT537" s="5"/>
      <c r="TZU537" s="5"/>
      <c r="TZV537" s="5"/>
      <c r="TZW537" s="5"/>
      <c r="TZX537" s="5"/>
      <c r="TZY537" s="5"/>
      <c r="TZZ537" s="5"/>
      <c r="UAA537" s="5"/>
      <c r="UAB537" s="5"/>
      <c r="UAC537" s="5"/>
      <c r="UAD537" s="5"/>
      <c r="UAE537" s="5"/>
      <c r="UAF537" s="5"/>
      <c r="UAG537" s="5"/>
      <c r="UAH537" s="5"/>
      <c r="UAI537" s="5"/>
      <c r="UAJ537" s="5"/>
      <c r="UAK537" s="5"/>
      <c r="UAL537" s="5"/>
      <c r="UAM537" s="5"/>
      <c r="UAN537" s="5"/>
      <c r="UAO537" s="5"/>
      <c r="UAP537" s="5"/>
      <c r="UAQ537" s="5"/>
      <c r="UAR537" s="5"/>
      <c r="UAS537" s="5"/>
      <c r="UAT537" s="5"/>
      <c r="UAU537" s="5"/>
      <c r="UAV537" s="5"/>
      <c r="UAW537" s="5"/>
      <c r="UAX537" s="5"/>
      <c r="UAY537" s="5"/>
      <c r="UAZ537" s="5"/>
      <c r="UBA537" s="5"/>
      <c r="UBB537" s="5"/>
      <c r="UBC537" s="5"/>
      <c r="UBD537" s="5"/>
      <c r="UBE537" s="5"/>
      <c r="UBF537" s="5"/>
      <c r="UBG537" s="5"/>
      <c r="UBH537" s="5"/>
      <c r="UBI537" s="5"/>
      <c r="UBJ537" s="5"/>
      <c r="UBK537" s="5"/>
      <c r="UBL537" s="5"/>
      <c r="UBM537" s="5"/>
      <c r="UBN537" s="5"/>
      <c r="UBO537" s="5"/>
      <c r="UBP537" s="5"/>
      <c r="UBQ537" s="5"/>
      <c r="UBR537" s="5"/>
      <c r="UBS537" s="5"/>
      <c r="UBT537" s="5"/>
      <c r="UBU537" s="5"/>
      <c r="UBV537" s="5"/>
      <c r="UBW537" s="5"/>
      <c r="UBX537" s="5"/>
      <c r="UBY537" s="5"/>
      <c r="UBZ537" s="5"/>
      <c r="UCA537" s="5"/>
      <c r="UCB537" s="5"/>
      <c r="UCC537" s="5"/>
      <c r="UCD537" s="5"/>
      <c r="UCE537" s="5"/>
      <c r="UCF537" s="5"/>
      <c r="UCG537" s="5"/>
      <c r="UCH537" s="5"/>
      <c r="UCI537" s="5"/>
      <c r="UCJ537" s="5"/>
      <c r="UCK537" s="5"/>
      <c r="UCL537" s="5"/>
      <c r="UCM537" s="5"/>
      <c r="UCN537" s="5"/>
      <c r="UCO537" s="5"/>
      <c r="UCP537" s="5"/>
      <c r="UCQ537" s="5"/>
      <c r="UCR537" s="5"/>
      <c r="UCS537" s="5"/>
      <c r="UCT537" s="5"/>
      <c r="UCU537" s="5"/>
      <c r="UCV537" s="5"/>
      <c r="UCW537" s="5"/>
      <c r="UCX537" s="5"/>
      <c r="UCY537" s="5"/>
      <c r="UCZ537" s="5"/>
      <c r="UDA537" s="5"/>
      <c r="UDB537" s="5"/>
      <c r="UDC537" s="5"/>
      <c r="UDD537" s="5"/>
      <c r="UDE537" s="5"/>
      <c r="UDF537" s="5"/>
      <c r="UDG537" s="5"/>
      <c r="UDH537" s="5"/>
      <c r="UDI537" s="5"/>
      <c r="UDJ537" s="5"/>
      <c r="UDK537" s="5"/>
      <c r="UDL537" s="5"/>
      <c r="UDM537" s="5"/>
      <c r="UDN537" s="5"/>
      <c r="UDO537" s="5"/>
      <c r="UDP537" s="5"/>
      <c r="UDQ537" s="5"/>
      <c r="UDR537" s="5"/>
      <c r="UDS537" s="5"/>
      <c r="UDT537" s="5"/>
      <c r="UDU537" s="5"/>
      <c r="UDV537" s="5"/>
      <c r="UDW537" s="5"/>
      <c r="UDX537" s="5"/>
      <c r="UDY537" s="5"/>
      <c r="UDZ537" s="5"/>
      <c r="UEA537" s="5"/>
      <c r="UEB537" s="5"/>
      <c r="UEC537" s="5"/>
      <c r="UED537" s="5"/>
      <c r="UEE537" s="5"/>
      <c r="UEF537" s="5"/>
      <c r="UEG537" s="5"/>
      <c r="UEH537" s="5"/>
      <c r="UEI537" s="5"/>
      <c r="UEJ537" s="5"/>
      <c r="UEK537" s="5"/>
      <c r="UEL537" s="5"/>
      <c r="UEM537" s="5"/>
      <c r="UEN537" s="5"/>
      <c r="UEO537" s="5"/>
      <c r="UEP537" s="5"/>
      <c r="UEQ537" s="5"/>
      <c r="UER537" s="5"/>
      <c r="UES537" s="5"/>
      <c r="UET537" s="5"/>
      <c r="UEU537" s="5"/>
      <c r="UEV537" s="5"/>
      <c r="UEW537" s="5"/>
      <c r="UEX537" s="5"/>
      <c r="UEY537" s="5"/>
      <c r="UEZ537" s="5"/>
      <c r="UFA537" s="5"/>
      <c r="UFB537" s="5"/>
      <c r="UFC537" s="5"/>
      <c r="UFD537" s="5"/>
      <c r="UFE537" s="5"/>
      <c r="UFF537" s="5"/>
      <c r="UFG537" s="5"/>
      <c r="UFH537" s="5"/>
      <c r="UFI537" s="5"/>
      <c r="UFJ537" s="5"/>
      <c r="UFK537" s="5"/>
      <c r="UFL537" s="5"/>
      <c r="UFM537" s="5"/>
      <c r="UFN537" s="5"/>
      <c r="UFO537" s="5"/>
      <c r="UFP537" s="5"/>
      <c r="UFQ537" s="5"/>
      <c r="UFR537" s="5"/>
      <c r="UFS537" s="5"/>
      <c r="UFT537" s="5"/>
      <c r="UFU537" s="5"/>
      <c r="UFV537" s="5"/>
      <c r="UFW537" s="5"/>
      <c r="UFX537" s="5"/>
      <c r="UFY537" s="5"/>
      <c r="UFZ537" s="5"/>
      <c r="UGA537" s="5"/>
      <c r="UGB537" s="5"/>
      <c r="UGC537" s="5"/>
      <c r="UGD537" s="5"/>
      <c r="UGE537" s="5"/>
      <c r="UGF537" s="5"/>
      <c r="UGG537" s="5"/>
      <c r="UGH537" s="5"/>
      <c r="UGI537" s="5"/>
      <c r="UGJ537" s="5"/>
      <c r="UGK537" s="5"/>
      <c r="UGL537" s="5"/>
      <c r="UGM537" s="5"/>
      <c r="UGN537" s="5"/>
      <c r="UGO537" s="5"/>
      <c r="UGP537" s="5"/>
      <c r="UGQ537" s="5"/>
      <c r="UGR537" s="5"/>
      <c r="UGS537" s="5"/>
      <c r="UGT537" s="5"/>
      <c r="UGU537" s="5"/>
      <c r="UGV537" s="5"/>
      <c r="UGW537" s="5"/>
      <c r="UGX537" s="5"/>
      <c r="UGY537" s="5"/>
      <c r="UGZ537" s="5"/>
      <c r="UHA537" s="5"/>
      <c r="UHB537" s="5"/>
      <c r="UHC537" s="5"/>
      <c r="UHD537" s="5"/>
      <c r="UHE537" s="5"/>
      <c r="UHF537" s="5"/>
      <c r="UHG537" s="5"/>
      <c r="UHH537" s="5"/>
      <c r="UHI537" s="5"/>
      <c r="UHJ537" s="5"/>
      <c r="UHK537" s="5"/>
      <c r="UHL537" s="5"/>
      <c r="UHM537" s="5"/>
      <c r="UHN537" s="5"/>
      <c r="UHO537" s="5"/>
      <c r="UHP537" s="5"/>
      <c r="UHQ537" s="5"/>
      <c r="UHR537" s="5"/>
      <c r="UHS537" s="5"/>
      <c r="UHT537" s="5"/>
      <c r="UHU537" s="5"/>
      <c r="UHV537" s="5"/>
      <c r="UHW537" s="5"/>
      <c r="UHX537" s="5"/>
      <c r="UHY537" s="5"/>
      <c r="UHZ537" s="5"/>
      <c r="UIA537" s="5"/>
      <c r="UIB537" s="5"/>
      <c r="UIC537" s="5"/>
      <c r="UID537" s="5"/>
      <c r="UIE537" s="5"/>
      <c r="UIF537" s="5"/>
      <c r="UIG537" s="5"/>
      <c r="UIH537" s="5"/>
      <c r="UII537" s="5"/>
      <c r="UIJ537" s="5"/>
      <c r="UIK537" s="5"/>
      <c r="UIL537" s="5"/>
      <c r="UIM537" s="5"/>
      <c r="UIN537" s="5"/>
      <c r="UIO537" s="5"/>
      <c r="UIP537" s="5"/>
      <c r="UIQ537" s="5"/>
      <c r="UIR537" s="5"/>
      <c r="UIS537" s="5"/>
      <c r="UIT537" s="5"/>
      <c r="UIU537" s="5"/>
      <c r="UIV537" s="5"/>
      <c r="UIW537" s="5"/>
      <c r="UIX537" s="5"/>
      <c r="UIY537" s="5"/>
      <c r="UIZ537" s="5"/>
      <c r="UJA537" s="5"/>
      <c r="UJB537" s="5"/>
      <c r="UJC537" s="5"/>
      <c r="UJD537" s="5"/>
      <c r="UJE537" s="5"/>
      <c r="UJF537" s="5"/>
      <c r="UJG537" s="5"/>
      <c r="UJH537" s="5"/>
      <c r="UJI537" s="5"/>
      <c r="UJJ537" s="5"/>
      <c r="UJK537" s="5"/>
      <c r="UJL537" s="5"/>
      <c r="UJM537" s="5"/>
      <c r="UJN537" s="5"/>
      <c r="UJO537" s="5"/>
      <c r="UJP537" s="5"/>
      <c r="UJQ537" s="5"/>
      <c r="UJR537" s="5"/>
      <c r="UJS537" s="5"/>
      <c r="UJT537" s="5"/>
      <c r="UJU537" s="5"/>
      <c r="UJV537" s="5"/>
      <c r="UJW537" s="5"/>
      <c r="UJX537" s="5"/>
      <c r="UJY537" s="5"/>
      <c r="UJZ537" s="5"/>
      <c r="UKA537" s="5"/>
      <c r="UKB537" s="5"/>
      <c r="UKC537" s="5"/>
      <c r="UKD537" s="5"/>
      <c r="UKE537" s="5"/>
      <c r="UKF537" s="5"/>
      <c r="UKG537" s="5"/>
      <c r="UKH537" s="5"/>
      <c r="UKI537" s="5"/>
      <c r="UKJ537" s="5"/>
      <c r="UKK537" s="5"/>
      <c r="UKL537" s="5"/>
      <c r="UKM537" s="5"/>
      <c r="UKN537" s="5"/>
      <c r="UKO537" s="5"/>
      <c r="UKP537" s="5"/>
      <c r="UKQ537" s="5"/>
      <c r="UKR537" s="5"/>
      <c r="UKS537" s="5"/>
      <c r="UKT537" s="5"/>
      <c r="UKU537" s="5"/>
      <c r="UKV537" s="5"/>
      <c r="UKW537" s="5"/>
      <c r="UKX537" s="5"/>
      <c r="UKY537" s="5"/>
      <c r="UKZ537" s="5"/>
      <c r="ULA537" s="5"/>
      <c r="ULB537" s="5"/>
      <c r="ULC537" s="5"/>
      <c r="ULD537" s="5"/>
      <c r="ULE537" s="5"/>
      <c r="ULF537" s="5"/>
      <c r="ULG537" s="5"/>
      <c r="ULH537" s="5"/>
      <c r="ULI537" s="5"/>
      <c r="ULJ537" s="5"/>
      <c r="ULK537" s="5"/>
      <c r="ULL537" s="5"/>
      <c r="ULM537" s="5"/>
      <c r="ULN537" s="5"/>
      <c r="ULO537" s="5"/>
      <c r="ULP537" s="5"/>
      <c r="ULQ537" s="5"/>
      <c r="ULR537" s="5"/>
      <c r="ULS537" s="5"/>
      <c r="ULT537" s="5"/>
      <c r="ULU537" s="5"/>
      <c r="ULV537" s="5"/>
      <c r="ULW537" s="5"/>
      <c r="ULX537" s="5"/>
      <c r="ULY537" s="5"/>
      <c r="ULZ537" s="5"/>
      <c r="UMA537" s="5"/>
      <c r="UMB537" s="5"/>
      <c r="UMC537" s="5"/>
      <c r="UMD537" s="5"/>
      <c r="UME537" s="5"/>
      <c r="UMF537" s="5"/>
      <c r="UMG537" s="5"/>
      <c r="UMH537" s="5"/>
      <c r="UMI537" s="5"/>
      <c r="UMJ537" s="5"/>
      <c r="UMK537" s="5"/>
      <c r="UML537" s="5"/>
      <c r="UMM537" s="5"/>
      <c r="UMN537" s="5"/>
      <c r="UMO537" s="5"/>
      <c r="UMP537" s="5"/>
      <c r="UMQ537" s="5"/>
      <c r="UMR537" s="5"/>
      <c r="UMS537" s="5"/>
      <c r="UMT537" s="5"/>
      <c r="UMU537" s="5"/>
      <c r="UMV537" s="5"/>
      <c r="UMW537" s="5"/>
      <c r="UMX537" s="5"/>
      <c r="UMY537" s="5"/>
      <c r="UMZ537" s="5"/>
      <c r="UNA537" s="5"/>
      <c r="UNB537" s="5"/>
      <c r="UNC537" s="5"/>
      <c r="UND537" s="5"/>
      <c r="UNE537" s="5"/>
      <c r="UNF537" s="5"/>
      <c r="UNG537" s="5"/>
      <c r="UNH537" s="5"/>
      <c r="UNI537" s="5"/>
      <c r="UNJ537" s="5"/>
      <c r="UNK537" s="5"/>
      <c r="UNL537" s="5"/>
      <c r="UNM537" s="5"/>
      <c r="UNN537" s="5"/>
      <c r="UNO537" s="5"/>
      <c r="UNP537" s="5"/>
      <c r="UNQ537" s="5"/>
      <c r="UNR537" s="5"/>
      <c r="UNS537" s="5"/>
      <c r="UNT537" s="5"/>
      <c r="UNU537" s="5"/>
      <c r="UNV537" s="5"/>
      <c r="UNW537" s="5"/>
      <c r="UNX537" s="5"/>
      <c r="UNY537" s="5"/>
      <c r="UNZ537" s="5"/>
      <c r="UOA537" s="5"/>
      <c r="UOB537" s="5"/>
      <c r="UOC537" s="5"/>
      <c r="UOD537" s="5"/>
      <c r="UOE537" s="5"/>
      <c r="UOF537" s="5"/>
      <c r="UOG537" s="5"/>
      <c r="UOH537" s="5"/>
      <c r="UOI537" s="5"/>
      <c r="UOJ537" s="5"/>
      <c r="UOK537" s="5"/>
      <c r="UOL537" s="5"/>
      <c r="UOM537" s="5"/>
      <c r="UON537" s="5"/>
      <c r="UOO537" s="5"/>
      <c r="UOP537" s="5"/>
      <c r="UOQ537" s="5"/>
      <c r="UOR537" s="5"/>
      <c r="UOS537" s="5"/>
      <c r="UOT537" s="5"/>
      <c r="UOU537" s="5"/>
      <c r="UOV537" s="5"/>
      <c r="UOW537" s="5"/>
      <c r="UOX537" s="5"/>
      <c r="UOY537" s="5"/>
      <c r="UOZ537" s="5"/>
      <c r="UPA537" s="5"/>
      <c r="UPB537" s="5"/>
      <c r="UPC537" s="5"/>
      <c r="UPD537" s="5"/>
      <c r="UPE537" s="5"/>
      <c r="UPF537" s="5"/>
      <c r="UPG537" s="5"/>
      <c r="UPH537" s="5"/>
      <c r="UPI537" s="5"/>
      <c r="UPJ537" s="5"/>
      <c r="UPK537" s="5"/>
      <c r="UPL537" s="5"/>
      <c r="UPM537" s="5"/>
      <c r="UPN537" s="5"/>
      <c r="UPO537" s="5"/>
      <c r="UPP537" s="5"/>
      <c r="UPQ537" s="5"/>
      <c r="UPR537" s="5"/>
      <c r="UPS537" s="5"/>
      <c r="UPT537" s="5"/>
      <c r="UPU537" s="5"/>
      <c r="UPV537" s="5"/>
      <c r="UPW537" s="5"/>
      <c r="UPX537" s="5"/>
      <c r="UPY537" s="5"/>
      <c r="UPZ537" s="5"/>
      <c r="UQA537" s="5"/>
      <c r="UQB537" s="5"/>
      <c r="UQC537" s="5"/>
      <c r="UQD537" s="5"/>
      <c r="UQE537" s="5"/>
      <c r="UQF537" s="5"/>
      <c r="UQG537" s="5"/>
      <c r="UQH537" s="5"/>
      <c r="UQI537" s="5"/>
      <c r="UQJ537" s="5"/>
      <c r="UQK537" s="5"/>
      <c r="UQL537" s="5"/>
      <c r="UQM537" s="5"/>
      <c r="UQN537" s="5"/>
      <c r="UQO537" s="5"/>
      <c r="UQP537" s="5"/>
      <c r="UQQ537" s="5"/>
      <c r="UQR537" s="5"/>
      <c r="UQS537" s="5"/>
      <c r="UQT537" s="5"/>
      <c r="UQU537" s="5"/>
      <c r="UQV537" s="5"/>
      <c r="UQW537" s="5"/>
      <c r="UQX537" s="5"/>
      <c r="UQY537" s="5"/>
      <c r="UQZ537" s="5"/>
      <c r="URA537" s="5"/>
      <c r="URB537" s="5"/>
      <c r="URC537" s="5"/>
      <c r="URD537" s="5"/>
      <c r="URE537" s="5"/>
      <c r="URF537" s="5"/>
      <c r="URG537" s="5"/>
      <c r="URH537" s="5"/>
      <c r="URI537" s="5"/>
      <c r="URJ537" s="5"/>
      <c r="URK537" s="5"/>
      <c r="URL537" s="5"/>
      <c r="URM537" s="5"/>
      <c r="URN537" s="5"/>
      <c r="URO537" s="5"/>
      <c r="URP537" s="5"/>
      <c r="URQ537" s="5"/>
      <c r="URR537" s="5"/>
      <c r="URS537" s="5"/>
      <c r="URT537" s="5"/>
      <c r="URU537" s="5"/>
      <c r="URV537" s="5"/>
      <c r="URW537" s="5"/>
      <c r="URX537" s="5"/>
      <c r="URY537" s="5"/>
      <c r="URZ537" s="5"/>
      <c r="USA537" s="5"/>
      <c r="USB537" s="5"/>
      <c r="USC537" s="5"/>
      <c r="USD537" s="5"/>
      <c r="USE537" s="5"/>
      <c r="USF537" s="5"/>
      <c r="USG537" s="5"/>
      <c r="USH537" s="5"/>
      <c r="USI537" s="5"/>
      <c r="USJ537" s="5"/>
      <c r="USK537" s="5"/>
      <c r="USL537" s="5"/>
      <c r="USM537" s="5"/>
      <c r="USN537" s="5"/>
      <c r="USO537" s="5"/>
      <c r="USP537" s="5"/>
      <c r="USQ537" s="5"/>
      <c r="USR537" s="5"/>
      <c r="USS537" s="5"/>
      <c r="UST537" s="5"/>
      <c r="USU537" s="5"/>
      <c r="USV537" s="5"/>
      <c r="USW537" s="5"/>
      <c r="USX537" s="5"/>
      <c r="USY537" s="5"/>
      <c r="USZ537" s="5"/>
      <c r="UTA537" s="5"/>
      <c r="UTB537" s="5"/>
      <c r="UTC537" s="5"/>
      <c r="UTD537" s="5"/>
      <c r="UTE537" s="5"/>
      <c r="UTF537" s="5"/>
      <c r="UTG537" s="5"/>
      <c r="UTH537" s="5"/>
      <c r="UTI537" s="5"/>
      <c r="UTJ537" s="5"/>
      <c r="UTK537" s="5"/>
      <c r="UTL537" s="5"/>
      <c r="UTM537" s="5"/>
      <c r="UTN537" s="5"/>
      <c r="UTO537" s="5"/>
      <c r="UTP537" s="5"/>
      <c r="UTQ537" s="5"/>
      <c r="UTR537" s="5"/>
      <c r="UTS537" s="5"/>
      <c r="UTT537" s="5"/>
      <c r="UTU537" s="5"/>
      <c r="UTV537" s="5"/>
      <c r="UTW537" s="5"/>
      <c r="UTX537" s="5"/>
      <c r="UTY537" s="5"/>
      <c r="UTZ537" s="5"/>
      <c r="UUA537" s="5"/>
      <c r="UUB537" s="5"/>
      <c r="UUC537" s="5"/>
      <c r="UUD537" s="5"/>
      <c r="UUE537" s="5"/>
      <c r="UUF537" s="5"/>
      <c r="UUG537" s="5"/>
      <c r="UUH537" s="5"/>
      <c r="UUI537" s="5"/>
      <c r="UUJ537" s="5"/>
      <c r="UUK537" s="5"/>
      <c r="UUL537" s="5"/>
      <c r="UUM537" s="5"/>
      <c r="UUN537" s="5"/>
      <c r="UUO537" s="5"/>
      <c r="UUP537" s="5"/>
      <c r="UUQ537" s="5"/>
      <c r="UUR537" s="5"/>
      <c r="UUS537" s="5"/>
      <c r="UUT537" s="5"/>
      <c r="UUU537" s="5"/>
      <c r="UUV537" s="5"/>
      <c r="UUW537" s="5"/>
      <c r="UUX537" s="5"/>
      <c r="UUY537" s="5"/>
      <c r="UUZ537" s="5"/>
      <c r="UVA537" s="5"/>
      <c r="UVB537" s="5"/>
      <c r="UVC537" s="5"/>
      <c r="UVD537" s="5"/>
      <c r="UVE537" s="5"/>
      <c r="UVF537" s="5"/>
      <c r="UVG537" s="5"/>
      <c r="UVH537" s="5"/>
      <c r="UVI537" s="5"/>
      <c r="UVJ537" s="5"/>
      <c r="UVK537" s="5"/>
      <c r="UVL537" s="5"/>
      <c r="UVM537" s="5"/>
      <c r="UVN537" s="5"/>
      <c r="UVO537" s="5"/>
      <c r="UVP537" s="5"/>
      <c r="UVQ537" s="5"/>
      <c r="UVR537" s="5"/>
      <c r="UVS537" s="5"/>
      <c r="UVT537" s="5"/>
      <c r="UVU537" s="5"/>
      <c r="UVV537" s="5"/>
      <c r="UVW537" s="5"/>
      <c r="UVX537" s="5"/>
      <c r="UVY537" s="5"/>
      <c r="UVZ537" s="5"/>
      <c r="UWA537" s="5"/>
      <c r="UWB537" s="5"/>
      <c r="UWC537" s="5"/>
      <c r="UWD537" s="5"/>
      <c r="UWE537" s="5"/>
      <c r="UWF537" s="5"/>
      <c r="UWG537" s="5"/>
      <c r="UWH537" s="5"/>
      <c r="UWI537" s="5"/>
      <c r="UWJ537" s="5"/>
      <c r="UWK537" s="5"/>
      <c r="UWL537" s="5"/>
      <c r="UWM537" s="5"/>
      <c r="UWN537" s="5"/>
      <c r="UWO537" s="5"/>
      <c r="UWP537" s="5"/>
      <c r="UWQ537" s="5"/>
      <c r="UWR537" s="5"/>
      <c r="UWS537" s="5"/>
      <c r="UWT537" s="5"/>
      <c r="UWU537" s="5"/>
      <c r="UWV537" s="5"/>
      <c r="UWW537" s="5"/>
      <c r="UWX537" s="5"/>
      <c r="UWY537" s="5"/>
      <c r="UWZ537" s="5"/>
      <c r="UXA537" s="5"/>
      <c r="UXB537" s="5"/>
      <c r="UXC537" s="5"/>
      <c r="UXD537" s="5"/>
      <c r="UXE537" s="5"/>
      <c r="UXF537" s="5"/>
      <c r="UXG537" s="5"/>
      <c r="UXH537" s="5"/>
      <c r="UXI537" s="5"/>
      <c r="UXJ537" s="5"/>
      <c r="UXK537" s="5"/>
      <c r="UXL537" s="5"/>
      <c r="UXM537" s="5"/>
      <c r="UXN537" s="5"/>
      <c r="UXO537" s="5"/>
      <c r="UXP537" s="5"/>
      <c r="UXQ537" s="5"/>
      <c r="UXR537" s="5"/>
      <c r="UXS537" s="5"/>
      <c r="UXT537" s="5"/>
      <c r="UXU537" s="5"/>
      <c r="UXV537" s="5"/>
      <c r="UXW537" s="5"/>
      <c r="UXX537" s="5"/>
      <c r="UXY537" s="5"/>
      <c r="UXZ537" s="5"/>
      <c r="UYA537" s="5"/>
      <c r="UYB537" s="5"/>
      <c r="UYC537" s="5"/>
      <c r="UYD537" s="5"/>
      <c r="UYE537" s="5"/>
      <c r="UYF537" s="5"/>
      <c r="UYG537" s="5"/>
      <c r="UYH537" s="5"/>
      <c r="UYI537" s="5"/>
      <c r="UYJ537" s="5"/>
      <c r="UYK537" s="5"/>
      <c r="UYL537" s="5"/>
      <c r="UYM537" s="5"/>
      <c r="UYN537" s="5"/>
      <c r="UYO537" s="5"/>
      <c r="UYP537" s="5"/>
      <c r="UYQ537" s="5"/>
      <c r="UYR537" s="5"/>
      <c r="UYS537" s="5"/>
      <c r="UYT537" s="5"/>
      <c r="UYU537" s="5"/>
      <c r="UYV537" s="5"/>
      <c r="UYW537" s="5"/>
      <c r="UYX537" s="5"/>
      <c r="UYY537" s="5"/>
      <c r="UYZ537" s="5"/>
      <c r="UZA537" s="5"/>
      <c r="UZB537" s="5"/>
      <c r="UZC537" s="5"/>
      <c r="UZD537" s="5"/>
      <c r="UZE537" s="5"/>
      <c r="UZF537" s="5"/>
      <c r="UZG537" s="5"/>
      <c r="UZH537" s="5"/>
      <c r="UZI537" s="5"/>
      <c r="UZJ537" s="5"/>
      <c r="UZK537" s="5"/>
      <c r="UZL537" s="5"/>
      <c r="UZM537" s="5"/>
      <c r="UZN537" s="5"/>
      <c r="UZO537" s="5"/>
      <c r="UZP537" s="5"/>
      <c r="UZQ537" s="5"/>
      <c r="UZR537" s="5"/>
      <c r="UZS537" s="5"/>
      <c r="UZT537" s="5"/>
      <c r="UZU537" s="5"/>
      <c r="UZV537" s="5"/>
      <c r="UZW537" s="5"/>
      <c r="UZX537" s="5"/>
      <c r="UZY537" s="5"/>
      <c r="UZZ537" s="5"/>
      <c r="VAA537" s="5"/>
      <c r="VAB537" s="5"/>
      <c r="VAC537" s="5"/>
      <c r="VAD537" s="5"/>
      <c r="VAE537" s="5"/>
      <c r="VAF537" s="5"/>
      <c r="VAG537" s="5"/>
      <c r="VAH537" s="5"/>
      <c r="VAI537" s="5"/>
      <c r="VAJ537" s="5"/>
      <c r="VAK537" s="5"/>
      <c r="VAL537" s="5"/>
      <c r="VAM537" s="5"/>
      <c r="VAN537" s="5"/>
      <c r="VAO537" s="5"/>
      <c r="VAP537" s="5"/>
      <c r="VAQ537" s="5"/>
      <c r="VAR537" s="5"/>
      <c r="VAS537" s="5"/>
      <c r="VAT537" s="5"/>
      <c r="VAU537" s="5"/>
      <c r="VAV537" s="5"/>
      <c r="VAW537" s="5"/>
      <c r="VAX537" s="5"/>
      <c r="VAY537" s="5"/>
      <c r="VAZ537" s="5"/>
      <c r="VBA537" s="5"/>
      <c r="VBB537" s="5"/>
      <c r="VBC537" s="5"/>
      <c r="VBD537" s="5"/>
      <c r="VBE537" s="5"/>
      <c r="VBF537" s="5"/>
      <c r="VBG537" s="5"/>
      <c r="VBH537" s="5"/>
      <c r="VBI537" s="5"/>
      <c r="VBJ537" s="5"/>
      <c r="VBK537" s="5"/>
      <c r="VBL537" s="5"/>
      <c r="VBM537" s="5"/>
      <c r="VBN537" s="5"/>
      <c r="VBO537" s="5"/>
      <c r="VBP537" s="5"/>
      <c r="VBQ537" s="5"/>
      <c r="VBR537" s="5"/>
      <c r="VBS537" s="5"/>
      <c r="VBT537" s="5"/>
      <c r="VBU537" s="5"/>
      <c r="VBV537" s="5"/>
      <c r="VBW537" s="5"/>
      <c r="VBX537" s="5"/>
      <c r="VBY537" s="5"/>
      <c r="VBZ537" s="5"/>
      <c r="VCA537" s="5"/>
      <c r="VCB537" s="5"/>
      <c r="VCC537" s="5"/>
      <c r="VCD537" s="5"/>
      <c r="VCE537" s="5"/>
      <c r="VCF537" s="5"/>
      <c r="VCG537" s="5"/>
      <c r="VCH537" s="5"/>
      <c r="VCI537" s="5"/>
      <c r="VCJ537" s="5"/>
      <c r="VCK537" s="5"/>
      <c r="VCL537" s="5"/>
      <c r="VCM537" s="5"/>
      <c r="VCN537" s="5"/>
      <c r="VCO537" s="5"/>
      <c r="VCP537" s="5"/>
      <c r="VCQ537" s="5"/>
      <c r="VCR537" s="5"/>
      <c r="VCS537" s="5"/>
      <c r="VCT537" s="5"/>
      <c r="VCU537" s="5"/>
      <c r="VCV537" s="5"/>
      <c r="VCW537" s="5"/>
      <c r="VCX537" s="5"/>
      <c r="VCY537" s="5"/>
      <c r="VCZ537" s="5"/>
      <c r="VDA537" s="5"/>
      <c r="VDB537" s="5"/>
      <c r="VDC537" s="5"/>
      <c r="VDD537" s="5"/>
      <c r="VDE537" s="5"/>
      <c r="VDF537" s="5"/>
      <c r="VDG537" s="5"/>
      <c r="VDH537" s="5"/>
      <c r="VDI537" s="5"/>
      <c r="VDJ537" s="5"/>
      <c r="VDK537" s="5"/>
      <c r="VDL537" s="5"/>
      <c r="VDM537" s="5"/>
      <c r="VDN537" s="5"/>
      <c r="VDO537" s="5"/>
      <c r="VDP537" s="5"/>
      <c r="VDQ537" s="5"/>
      <c r="VDR537" s="5"/>
      <c r="VDS537" s="5"/>
      <c r="VDT537" s="5"/>
      <c r="VDU537" s="5"/>
      <c r="VDV537" s="5"/>
      <c r="VDW537" s="5"/>
      <c r="VDX537" s="5"/>
      <c r="VDY537" s="5"/>
      <c r="VDZ537" s="5"/>
      <c r="VEA537" s="5"/>
      <c r="VEB537" s="5"/>
      <c r="VEC537" s="5"/>
      <c r="VED537" s="5"/>
      <c r="VEE537" s="5"/>
      <c r="VEF537" s="5"/>
      <c r="VEG537" s="5"/>
      <c r="VEH537" s="5"/>
      <c r="VEI537" s="5"/>
      <c r="VEJ537" s="5"/>
      <c r="VEK537" s="5"/>
      <c r="VEL537" s="5"/>
      <c r="VEM537" s="5"/>
      <c r="VEN537" s="5"/>
      <c r="VEO537" s="5"/>
      <c r="VEP537" s="5"/>
      <c r="VEQ537" s="5"/>
      <c r="VER537" s="5"/>
      <c r="VES537" s="5"/>
      <c r="VET537" s="5"/>
      <c r="VEU537" s="5"/>
      <c r="VEV537" s="5"/>
      <c r="VEW537" s="5"/>
      <c r="VEX537" s="5"/>
      <c r="VEY537" s="5"/>
      <c r="VEZ537" s="5"/>
      <c r="VFA537" s="5"/>
      <c r="VFB537" s="5"/>
      <c r="VFC537" s="5"/>
      <c r="VFD537" s="5"/>
      <c r="VFE537" s="5"/>
      <c r="VFF537" s="5"/>
      <c r="VFG537" s="5"/>
      <c r="VFH537" s="5"/>
      <c r="VFI537" s="5"/>
      <c r="VFJ537" s="5"/>
      <c r="VFK537" s="5"/>
      <c r="VFL537" s="5"/>
      <c r="VFM537" s="5"/>
      <c r="VFN537" s="5"/>
      <c r="VFO537" s="5"/>
      <c r="VFP537" s="5"/>
      <c r="VFQ537" s="5"/>
      <c r="VFR537" s="5"/>
      <c r="VFS537" s="5"/>
      <c r="VFT537" s="5"/>
      <c r="VFU537" s="5"/>
      <c r="VFV537" s="5"/>
      <c r="VFW537" s="5"/>
      <c r="VFX537" s="5"/>
      <c r="VFY537" s="5"/>
      <c r="VFZ537" s="5"/>
      <c r="VGA537" s="5"/>
      <c r="VGB537" s="5"/>
      <c r="VGC537" s="5"/>
      <c r="VGD537" s="5"/>
      <c r="VGE537" s="5"/>
      <c r="VGF537" s="5"/>
      <c r="VGG537" s="5"/>
      <c r="VGH537" s="5"/>
      <c r="VGI537" s="5"/>
      <c r="VGJ537" s="5"/>
      <c r="VGK537" s="5"/>
      <c r="VGL537" s="5"/>
      <c r="VGM537" s="5"/>
      <c r="VGN537" s="5"/>
      <c r="VGO537" s="5"/>
      <c r="VGP537" s="5"/>
      <c r="VGQ537" s="5"/>
      <c r="VGR537" s="5"/>
      <c r="VGS537" s="5"/>
      <c r="VGT537" s="5"/>
      <c r="VGU537" s="5"/>
      <c r="VGV537" s="5"/>
      <c r="VGW537" s="5"/>
      <c r="VGX537" s="5"/>
      <c r="VGY537" s="5"/>
      <c r="VGZ537" s="5"/>
      <c r="VHA537" s="5"/>
      <c r="VHB537" s="5"/>
      <c r="VHC537" s="5"/>
      <c r="VHD537" s="5"/>
      <c r="VHE537" s="5"/>
      <c r="VHF537" s="5"/>
      <c r="VHG537" s="5"/>
      <c r="VHH537" s="5"/>
      <c r="VHI537" s="5"/>
      <c r="VHJ537" s="5"/>
      <c r="VHK537" s="5"/>
      <c r="VHL537" s="5"/>
      <c r="VHM537" s="5"/>
      <c r="VHN537" s="5"/>
      <c r="VHO537" s="5"/>
      <c r="VHP537" s="5"/>
      <c r="VHQ537" s="5"/>
      <c r="VHR537" s="5"/>
      <c r="VHS537" s="5"/>
      <c r="VHT537" s="5"/>
      <c r="VHU537" s="5"/>
      <c r="VHV537" s="5"/>
      <c r="VHW537" s="5"/>
      <c r="VHX537" s="5"/>
      <c r="VHY537" s="5"/>
      <c r="VHZ537" s="5"/>
      <c r="VIA537" s="5"/>
      <c r="VIB537" s="5"/>
      <c r="VIC537" s="5"/>
      <c r="VID537" s="5"/>
      <c r="VIE537" s="5"/>
      <c r="VIF537" s="5"/>
      <c r="VIG537" s="5"/>
      <c r="VIH537" s="5"/>
      <c r="VII537" s="5"/>
      <c r="VIJ537" s="5"/>
      <c r="VIK537" s="5"/>
      <c r="VIL537" s="5"/>
      <c r="VIM537" s="5"/>
      <c r="VIN537" s="5"/>
      <c r="VIO537" s="5"/>
      <c r="VIP537" s="5"/>
      <c r="VIQ537" s="5"/>
      <c r="VIR537" s="5"/>
      <c r="VIS537" s="5"/>
      <c r="VIT537" s="5"/>
      <c r="VIU537" s="5"/>
      <c r="VIV537" s="5"/>
      <c r="VIW537" s="5"/>
      <c r="VIX537" s="5"/>
      <c r="VIY537" s="5"/>
      <c r="VIZ537" s="5"/>
      <c r="VJA537" s="5"/>
      <c r="VJB537" s="5"/>
      <c r="VJC537" s="5"/>
      <c r="VJD537" s="5"/>
      <c r="VJE537" s="5"/>
      <c r="VJF537" s="5"/>
      <c r="VJG537" s="5"/>
      <c r="VJH537" s="5"/>
      <c r="VJI537" s="5"/>
      <c r="VJJ537" s="5"/>
      <c r="VJK537" s="5"/>
      <c r="VJL537" s="5"/>
      <c r="VJM537" s="5"/>
      <c r="VJN537" s="5"/>
      <c r="VJO537" s="5"/>
      <c r="VJP537" s="5"/>
      <c r="VJQ537" s="5"/>
      <c r="VJR537" s="5"/>
      <c r="VJS537" s="5"/>
      <c r="VJT537" s="5"/>
      <c r="VJU537" s="5"/>
      <c r="VJV537" s="5"/>
      <c r="VJW537" s="5"/>
      <c r="VJX537" s="5"/>
      <c r="VJY537" s="5"/>
      <c r="VJZ537" s="5"/>
      <c r="VKA537" s="5"/>
      <c r="VKB537" s="5"/>
      <c r="VKC537" s="5"/>
      <c r="VKD537" s="5"/>
      <c r="VKE537" s="5"/>
      <c r="VKF537" s="5"/>
      <c r="VKG537" s="5"/>
      <c r="VKH537" s="5"/>
      <c r="VKI537" s="5"/>
      <c r="VKJ537" s="5"/>
      <c r="VKK537" s="5"/>
      <c r="VKL537" s="5"/>
      <c r="VKM537" s="5"/>
      <c r="VKN537" s="5"/>
      <c r="VKO537" s="5"/>
      <c r="VKP537" s="5"/>
      <c r="VKQ537" s="5"/>
      <c r="VKR537" s="5"/>
      <c r="VKS537" s="5"/>
      <c r="VKT537" s="5"/>
      <c r="VKU537" s="5"/>
      <c r="VKV537" s="5"/>
      <c r="VKW537" s="5"/>
      <c r="VKX537" s="5"/>
      <c r="VKY537" s="5"/>
      <c r="VKZ537" s="5"/>
      <c r="VLA537" s="5"/>
      <c r="VLB537" s="5"/>
      <c r="VLC537" s="5"/>
      <c r="VLD537" s="5"/>
      <c r="VLE537" s="5"/>
      <c r="VLF537" s="5"/>
      <c r="VLG537" s="5"/>
      <c r="VLH537" s="5"/>
      <c r="VLI537" s="5"/>
      <c r="VLJ537" s="5"/>
      <c r="VLK537" s="5"/>
      <c r="VLL537" s="5"/>
      <c r="VLM537" s="5"/>
      <c r="VLN537" s="5"/>
      <c r="VLO537" s="5"/>
      <c r="VLP537" s="5"/>
      <c r="VLQ537" s="5"/>
      <c r="VLR537" s="5"/>
      <c r="VLS537" s="5"/>
      <c r="VLT537" s="5"/>
      <c r="VLU537" s="5"/>
      <c r="VLV537" s="5"/>
      <c r="VLW537" s="5"/>
      <c r="VLX537" s="5"/>
      <c r="VLY537" s="5"/>
      <c r="VLZ537" s="5"/>
      <c r="VMA537" s="5"/>
      <c r="VMB537" s="5"/>
      <c r="VMC537" s="5"/>
      <c r="VMD537" s="5"/>
      <c r="VME537" s="5"/>
      <c r="VMF537" s="5"/>
      <c r="VMG537" s="5"/>
      <c r="VMH537" s="5"/>
      <c r="VMI537" s="5"/>
      <c r="VMJ537" s="5"/>
      <c r="VMK537" s="5"/>
      <c r="VML537" s="5"/>
      <c r="VMM537" s="5"/>
      <c r="VMN537" s="5"/>
      <c r="VMO537" s="5"/>
      <c r="VMP537" s="5"/>
      <c r="VMQ537" s="5"/>
      <c r="VMR537" s="5"/>
      <c r="VMS537" s="5"/>
      <c r="VMT537" s="5"/>
      <c r="VMU537" s="5"/>
      <c r="VMV537" s="5"/>
      <c r="VMW537" s="5"/>
      <c r="VMX537" s="5"/>
      <c r="VMY537" s="5"/>
      <c r="VMZ537" s="5"/>
      <c r="VNA537" s="5"/>
      <c r="VNB537" s="5"/>
      <c r="VNC537" s="5"/>
      <c r="VND537" s="5"/>
      <c r="VNE537" s="5"/>
      <c r="VNF537" s="5"/>
      <c r="VNG537" s="5"/>
      <c r="VNH537" s="5"/>
      <c r="VNI537" s="5"/>
      <c r="VNJ537" s="5"/>
      <c r="VNK537" s="5"/>
      <c r="VNL537" s="5"/>
      <c r="VNM537" s="5"/>
      <c r="VNN537" s="5"/>
      <c r="VNO537" s="5"/>
      <c r="VNP537" s="5"/>
      <c r="VNQ537" s="5"/>
      <c r="VNR537" s="5"/>
      <c r="VNS537" s="5"/>
      <c r="VNT537" s="5"/>
      <c r="VNU537" s="5"/>
      <c r="VNV537" s="5"/>
      <c r="VNW537" s="5"/>
      <c r="VNX537" s="5"/>
      <c r="VNY537" s="5"/>
      <c r="VNZ537" s="5"/>
      <c r="VOA537" s="5"/>
      <c r="VOB537" s="5"/>
      <c r="VOC537" s="5"/>
      <c r="VOD537" s="5"/>
      <c r="VOE537" s="5"/>
      <c r="VOF537" s="5"/>
      <c r="VOG537" s="5"/>
      <c r="VOH537" s="5"/>
      <c r="VOI537" s="5"/>
      <c r="VOJ537" s="5"/>
      <c r="VOK537" s="5"/>
      <c r="VOL537" s="5"/>
      <c r="VOM537" s="5"/>
      <c r="VON537" s="5"/>
      <c r="VOO537" s="5"/>
      <c r="VOP537" s="5"/>
      <c r="VOQ537" s="5"/>
      <c r="VOR537" s="5"/>
      <c r="VOS537" s="5"/>
      <c r="VOT537" s="5"/>
      <c r="VOU537" s="5"/>
      <c r="VOV537" s="5"/>
      <c r="VOW537" s="5"/>
      <c r="VOX537" s="5"/>
      <c r="VOY537" s="5"/>
      <c r="VOZ537" s="5"/>
      <c r="VPA537" s="5"/>
      <c r="VPB537" s="5"/>
      <c r="VPC537" s="5"/>
      <c r="VPD537" s="5"/>
      <c r="VPE537" s="5"/>
      <c r="VPF537" s="5"/>
      <c r="VPG537" s="5"/>
      <c r="VPH537" s="5"/>
      <c r="VPI537" s="5"/>
      <c r="VPJ537" s="5"/>
      <c r="VPK537" s="5"/>
      <c r="VPL537" s="5"/>
      <c r="VPM537" s="5"/>
      <c r="VPN537" s="5"/>
      <c r="VPO537" s="5"/>
      <c r="VPP537" s="5"/>
      <c r="VPQ537" s="5"/>
      <c r="VPR537" s="5"/>
      <c r="VPS537" s="5"/>
      <c r="VPT537" s="5"/>
      <c r="VPU537" s="5"/>
      <c r="VPV537" s="5"/>
      <c r="VPW537" s="5"/>
      <c r="VPX537" s="5"/>
      <c r="VPY537" s="5"/>
      <c r="VPZ537" s="5"/>
      <c r="VQA537" s="5"/>
      <c r="VQB537" s="5"/>
      <c r="VQC537" s="5"/>
      <c r="VQD537" s="5"/>
      <c r="VQE537" s="5"/>
      <c r="VQF537" s="5"/>
      <c r="VQG537" s="5"/>
      <c r="VQH537" s="5"/>
      <c r="VQI537" s="5"/>
      <c r="VQJ537" s="5"/>
      <c r="VQK537" s="5"/>
      <c r="VQL537" s="5"/>
      <c r="VQM537" s="5"/>
      <c r="VQN537" s="5"/>
      <c r="VQO537" s="5"/>
      <c r="VQP537" s="5"/>
      <c r="VQQ537" s="5"/>
      <c r="VQR537" s="5"/>
      <c r="VQS537" s="5"/>
      <c r="VQT537" s="5"/>
      <c r="VQU537" s="5"/>
      <c r="VQV537" s="5"/>
      <c r="VQW537" s="5"/>
      <c r="VQX537" s="5"/>
      <c r="VQY537" s="5"/>
      <c r="VQZ537" s="5"/>
      <c r="VRA537" s="5"/>
      <c r="VRB537" s="5"/>
      <c r="VRC537" s="5"/>
      <c r="VRD537" s="5"/>
      <c r="VRE537" s="5"/>
      <c r="VRF537" s="5"/>
      <c r="VRG537" s="5"/>
      <c r="VRH537" s="5"/>
      <c r="VRI537" s="5"/>
      <c r="VRJ537" s="5"/>
      <c r="VRK537" s="5"/>
      <c r="VRL537" s="5"/>
      <c r="VRM537" s="5"/>
      <c r="VRN537" s="5"/>
      <c r="VRO537" s="5"/>
      <c r="VRP537" s="5"/>
      <c r="VRQ537" s="5"/>
      <c r="VRR537" s="5"/>
      <c r="VRS537" s="5"/>
      <c r="VRT537" s="5"/>
      <c r="VRU537" s="5"/>
      <c r="VRV537" s="5"/>
      <c r="VRW537" s="5"/>
      <c r="VRX537" s="5"/>
      <c r="VRY537" s="5"/>
      <c r="VRZ537" s="5"/>
      <c r="VSA537" s="5"/>
      <c r="VSB537" s="5"/>
      <c r="VSC537" s="5"/>
      <c r="VSD537" s="5"/>
      <c r="VSE537" s="5"/>
      <c r="VSF537" s="5"/>
      <c r="VSG537" s="5"/>
      <c r="VSH537" s="5"/>
      <c r="VSI537" s="5"/>
      <c r="VSJ537" s="5"/>
      <c r="VSK537" s="5"/>
      <c r="VSL537" s="5"/>
      <c r="VSM537" s="5"/>
      <c r="VSN537" s="5"/>
      <c r="VSO537" s="5"/>
      <c r="VSP537" s="5"/>
      <c r="VSQ537" s="5"/>
      <c r="VSR537" s="5"/>
      <c r="VSS537" s="5"/>
      <c r="VST537" s="5"/>
      <c r="VSU537" s="5"/>
      <c r="VSV537" s="5"/>
      <c r="VSW537" s="5"/>
      <c r="VSX537" s="5"/>
      <c r="VSY537" s="5"/>
      <c r="VSZ537" s="5"/>
      <c r="VTA537" s="5"/>
      <c r="VTB537" s="5"/>
      <c r="VTC537" s="5"/>
      <c r="VTD537" s="5"/>
      <c r="VTE537" s="5"/>
      <c r="VTF537" s="5"/>
      <c r="VTG537" s="5"/>
      <c r="VTH537" s="5"/>
      <c r="VTI537" s="5"/>
      <c r="VTJ537" s="5"/>
      <c r="VTK537" s="5"/>
      <c r="VTL537" s="5"/>
      <c r="VTM537" s="5"/>
      <c r="VTN537" s="5"/>
      <c r="VTO537" s="5"/>
      <c r="VTP537" s="5"/>
      <c r="VTQ537" s="5"/>
      <c r="VTR537" s="5"/>
      <c r="VTS537" s="5"/>
      <c r="VTT537" s="5"/>
      <c r="VTU537" s="5"/>
      <c r="VTV537" s="5"/>
      <c r="VTW537" s="5"/>
      <c r="VTX537" s="5"/>
      <c r="VTY537" s="5"/>
      <c r="VTZ537" s="5"/>
      <c r="VUA537" s="5"/>
      <c r="VUB537" s="5"/>
      <c r="VUC537" s="5"/>
      <c r="VUD537" s="5"/>
      <c r="VUE537" s="5"/>
      <c r="VUF537" s="5"/>
      <c r="VUG537" s="5"/>
      <c r="VUH537" s="5"/>
      <c r="VUI537" s="5"/>
      <c r="VUJ537" s="5"/>
      <c r="VUK537" s="5"/>
      <c r="VUL537" s="5"/>
      <c r="VUM537" s="5"/>
      <c r="VUN537" s="5"/>
      <c r="VUO537" s="5"/>
      <c r="VUP537" s="5"/>
      <c r="VUQ537" s="5"/>
      <c r="VUR537" s="5"/>
      <c r="VUS537" s="5"/>
      <c r="VUT537" s="5"/>
      <c r="VUU537" s="5"/>
      <c r="VUV537" s="5"/>
      <c r="VUW537" s="5"/>
      <c r="VUX537" s="5"/>
      <c r="VUY537" s="5"/>
      <c r="VUZ537" s="5"/>
      <c r="VVA537" s="5"/>
      <c r="VVB537" s="5"/>
      <c r="VVC537" s="5"/>
      <c r="VVD537" s="5"/>
      <c r="VVE537" s="5"/>
      <c r="VVF537" s="5"/>
      <c r="VVG537" s="5"/>
      <c r="VVH537" s="5"/>
      <c r="VVI537" s="5"/>
      <c r="VVJ537" s="5"/>
      <c r="VVK537" s="5"/>
      <c r="VVL537" s="5"/>
      <c r="VVM537" s="5"/>
      <c r="VVN537" s="5"/>
      <c r="VVO537" s="5"/>
      <c r="VVP537" s="5"/>
      <c r="VVQ537" s="5"/>
      <c r="VVR537" s="5"/>
      <c r="VVS537" s="5"/>
      <c r="VVT537" s="5"/>
      <c r="VVU537" s="5"/>
      <c r="VVV537" s="5"/>
      <c r="VVW537" s="5"/>
      <c r="VVX537" s="5"/>
      <c r="VVY537" s="5"/>
      <c r="VVZ537" s="5"/>
      <c r="VWA537" s="5"/>
      <c r="VWB537" s="5"/>
      <c r="VWC537" s="5"/>
      <c r="VWD537" s="5"/>
      <c r="VWE537" s="5"/>
      <c r="VWF537" s="5"/>
      <c r="VWG537" s="5"/>
      <c r="VWH537" s="5"/>
      <c r="VWI537" s="5"/>
      <c r="VWJ537" s="5"/>
      <c r="VWK537" s="5"/>
      <c r="VWL537" s="5"/>
      <c r="VWM537" s="5"/>
      <c r="VWN537" s="5"/>
      <c r="VWO537" s="5"/>
      <c r="VWP537" s="5"/>
      <c r="VWQ537" s="5"/>
      <c r="VWR537" s="5"/>
      <c r="VWS537" s="5"/>
      <c r="VWT537" s="5"/>
      <c r="VWU537" s="5"/>
      <c r="VWV537" s="5"/>
      <c r="VWW537" s="5"/>
      <c r="VWX537" s="5"/>
      <c r="VWY537" s="5"/>
      <c r="VWZ537" s="5"/>
      <c r="VXA537" s="5"/>
      <c r="VXB537" s="5"/>
      <c r="VXC537" s="5"/>
      <c r="VXD537" s="5"/>
      <c r="VXE537" s="5"/>
      <c r="VXF537" s="5"/>
      <c r="VXG537" s="5"/>
      <c r="VXH537" s="5"/>
      <c r="VXI537" s="5"/>
      <c r="VXJ537" s="5"/>
      <c r="VXK537" s="5"/>
      <c r="VXL537" s="5"/>
      <c r="VXM537" s="5"/>
      <c r="VXN537" s="5"/>
      <c r="VXO537" s="5"/>
      <c r="VXP537" s="5"/>
      <c r="VXQ537" s="5"/>
      <c r="VXR537" s="5"/>
      <c r="VXS537" s="5"/>
      <c r="VXT537" s="5"/>
      <c r="VXU537" s="5"/>
      <c r="VXV537" s="5"/>
      <c r="VXW537" s="5"/>
      <c r="VXX537" s="5"/>
      <c r="VXY537" s="5"/>
      <c r="VXZ537" s="5"/>
      <c r="VYA537" s="5"/>
      <c r="VYB537" s="5"/>
      <c r="VYC537" s="5"/>
      <c r="VYD537" s="5"/>
      <c r="VYE537" s="5"/>
      <c r="VYF537" s="5"/>
      <c r="VYG537" s="5"/>
      <c r="VYH537" s="5"/>
      <c r="VYI537" s="5"/>
      <c r="VYJ537" s="5"/>
      <c r="VYK537" s="5"/>
      <c r="VYL537" s="5"/>
      <c r="VYM537" s="5"/>
      <c r="VYN537" s="5"/>
      <c r="VYO537" s="5"/>
      <c r="VYP537" s="5"/>
      <c r="VYQ537" s="5"/>
      <c r="VYR537" s="5"/>
      <c r="VYS537" s="5"/>
      <c r="VYT537" s="5"/>
      <c r="VYU537" s="5"/>
      <c r="VYV537" s="5"/>
      <c r="VYW537" s="5"/>
      <c r="VYX537" s="5"/>
      <c r="VYY537" s="5"/>
      <c r="VYZ537" s="5"/>
      <c r="VZA537" s="5"/>
      <c r="VZB537" s="5"/>
      <c r="VZC537" s="5"/>
      <c r="VZD537" s="5"/>
      <c r="VZE537" s="5"/>
      <c r="VZF537" s="5"/>
      <c r="VZG537" s="5"/>
      <c r="VZH537" s="5"/>
      <c r="VZI537" s="5"/>
      <c r="VZJ537" s="5"/>
      <c r="VZK537" s="5"/>
      <c r="VZL537" s="5"/>
      <c r="VZM537" s="5"/>
      <c r="VZN537" s="5"/>
      <c r="VZO537" s="5"/>
      <c r="VZP537" s="5"/>
      <c r="VZQ537" s="5"/>
      <c r="VZR537" s="5"/>
      <c r="VZS537" s="5"/>
      <c r="VZT537" s="5"/>
      <c r="VZU537" s="5"/>
      <c r="VZV537" s="5"/>
      <c r="VZW537" s="5"/>
      <c r="VZX537" s="5"/>
      <c r="VZY537" s="5"/>
      <c r="VZZ537" s="5"/>
      <c r="WAA537" s="5"/>
      <c r="WAB537" s="5"/>
      <c r="WAC537" s="5"/>
      <c r="WAD537" s="5"/>
      <c r="WAE537" s="5"/>
      <c r="WAF537" s="5"/>
      <c r="WAG537" s="5"/>
      <c r="WAH537" s="5"/>
      <c r="WAI537" s="5"/>
      <c r="WAJ537" s="5"/>
      <c r="WAK537" s="5"/>
      <c r="WAL537" s="5"/>
      <c r="WAM537" s="5"/>
      <c r="WAN537" s="5"/>
      <c r="WAO537" s="5"/>
      <c r="WAP537" s="5"/>
      <c r="WAQ537" s="5"/>
      <c r="WAR537" s="5"/>
      <c r="WAS537" s="5"/>
      <c r="WAT537" s="5"/>
      <c r="WAU537" s="5"/>
      <c r="WAV537" s="5"/>
      <c r="WAW537" s="5"/>
      <c r="WAX537" s="5"/>
      <c r="WAY537" s="5"/>
      <c r="WAZ537" s="5"/>
      <c r="WBA537" s="5"/>
      <c r="WBB537" s="5"/>
      <c r="WBC537" s="5"/>
      <c r="WBD537" s="5"/>
      <c r="WBE537" s="5"/>
      <c r="WBF537" s="5"/>
      <c r="WBG537" s="5"/>
      <c r="WBH537" s="5"/>
      <c r="WBI537" s="5"/>
      <c r="WBJ537" s="5"/>
      <c r="WBK537" s="5"/>
      <c r="WBL537" s="5"/>
      <c r="WBM537" s="5"/>
      <c r="WBN537" s="5"/>
      <c r="WBO537" s="5"/>
      <c r="WBP537" s="5"/>
      <c r="WBQ537" s="5"/>
      <c r="WBR537" s="5"/>
      <c r="WBS537" s="5"/>
      <c r="WBT537" s="5"/>
      <c r="WBU537" s="5"/>
      <c r="WBV537" s="5"/>
      <c r="WBW537" s="5"/>
      <c r="WBX537" s="5"/>
      <c r="WBY537" s="5"/>
      <c r="WBZ537" s="5"/>
      <c r="WCA537" s="5"/>
      <c r="WCB537" s="5"/>
      <c r="WCC537" s="5"/>
      <c r="WCD537" s="5"/>
      <c r="WCE537" s="5"/>
      <c r="WCF537" s="5"/>
      <c r="WCG537" s="5"/>
      <c r="WCH537" s="5"/>
      <c r="WCI537" s="5"/>
      <c r="WCJ537" s="5"/>
      <c r="WCK537" s="5"/>
      <c r="WCL537" s="5"/>
      <c r="WCM537" s="5"/>
      <c r="WCN537" s="5"/>
      <c r="WCO537" s="5"/>
      <c r="WCP537" s="5"/>
      <c r="WCQ537" s="5"/>
      <c r="WCR537" s="5"/>
      <c r="WCS537" s="5"/>
      <c r="WCT537" s="5"/>
      <c r="WCU537" s="5"/>
      <c r="WCV537" s="5"/>
      <c r="WCW537" s="5"/>
      <c r="WCX537" s="5"/>
      <c r="WCY537" s="5"/>
      <c r="WCZ537" s="5"/>
      <c r="WDA537" s="5"/>
      <c r="WDB537" s="5"/>
      <c r="WDC537" s="5"/>
      <c r="WDD537" s="5"/>
      <c r="WDE537" s="5"/>
      <c r="WDF537" s="5"/>
      <c r="WDG537" s="5"/>
      <c r="WDH537" s="5"/>
      <c r="WDI537" s="5"/>
      <c r="WDJ537" s="5"/>
      <c r="WDK537" s="5"/>
      <c r="WDL537" s="5"/>
      <c r="WDM537" s="5"/>
      <c r="WDN537" s="5"/>
      <c r="WDO537" s="5"/>
      <c r="WDP537" s="5"/>
      <c r="WDQ537" s="5"/>
      <c r="WDR537" s="5"/>
      <c r="WDS537" s="5"/>
      <c r="WDT537" s="5"/>
      <c r="WDU537" s="5"/>
      <c r="WDV537" s="5"/>
      <c r="WDW537" s="5"/>
      <c r="WDX537" s="5"/>
      <c r="WDY537" s="5"/>
      <c r="WDZ537" s="5"/>
      <c r="WEA537" s="5"/>
      <c r="WEB537" s="5"/>
      <c r="WEC537" s="5"/>
      <c r="WED537" s="5"/>
      <c r="WEE537" s="5"/>
      <c r="WEF537" s="5"/>
      <c r="WEG537" s="5"/>
      <c r="WEH537" s="5"/>
      <c r="WEI537" s="5"/>
      <c r="WEJ537" s="5"/>
      <c r="WEK537" s="5"/>
      <c r="WEL537" s="5"/>
      <c r="WEM537" s="5"/>
      <c r="WEN537" s="5"/>
      <c r="WEO537" s="5"/>
      <c r="WEP537" s="5"/>
      <c r="WEQ537" s="5"/>
      <c r="WER537" s="5"/>
      <c r="WES537" s="5"/>
      <c r="WET537" s="5"/>
      <c r="WEU537" s="5"/>
      <c r="WEV537" s="5"/>
      <c r="WEW537" s="5"/>
      <c r="WEX537" s="5"/>
      <c r="WEY537" s="5"/>
      <c r="WEZ537" s="5"/>
      <c r="WFA537" s="5"/>
      <c r="WFB537" s="5"/>
      <c r="WFC537" s="5"/>
      <c r="WFD537" s="5"/>
      <c r="WFE537" s="5"/>
      <c r="WFF537" s="5"/>
      <c r="WFG537" s="5"/>
      <c r="WFH537" s="5"/>
      <c r="WFI537" s="5"/>
      <c r="WFJ537" s="5"/>
      <c r="WFK537" s="5"/>
      <c r="WFL537" s="5"/>
      <c r="WFM537" s="5"/>
      <c r="WFN537" s="5"/>
      <c r="WFO537" s="5"/>
      <c r="WFP537" s="5"/>
      <c r="WFQ537" s="5"/>
      <c r="WFR537" s="5"/>
      <c r="WFS537" s="5"/>
      <c r="WFT537" s="5"/>
      <c r="WFU537" s="5"/>
      <c r="WFV537" s="5"/>
      <c r="WFW537" s="5"/>
      <c r="WFX537" s="5"/>
      <c r="WFY537" s="5"/>
      <c r="WFZ537" s="5"/>
      <c r="WGA537" s="5"/>
      <c r="WGB537" s="5"/>
      <c r="WGC537" s="5"/>
      <c r="WGD537" s="5"/>
      <c r="WGE537" s="5"/>
      <c r="WGF537" s="5"/>
      <c r="WGG537" s="5"/>
      <c r="WGH537" s="5"/>
      <c r="WGI537" s="5"/>
      <c r="WGJ537" s="5"/>
      <c r="WGK537" s="5"/>
      <c r="WGL537" s="5"/>
      <c r="WGM537" s="5"/>
      <c r="WGN537" s="5"/>
      <c r="WGO537" s="5"/>
      <c r="WGP537" s="5"/>
      <c r="WGQ537" s="5"/>
      <c r="WGR537" s="5"/>
      <c r="WGS537" s="5"/>
      <c r="WGT537" s="5"/>
      <c r="WGU537" s="5"/>
      <c r="WGV537" s="5"/>
      <c r="WGW537" s="5"/>
      <c r="WGX537" s="5"/>
      <c r="WGY537" s="5"/>
      <c r="WGZ537" s="5"/>
      <c r="WHA537" s="5"/>
      <c r="WHB537" s="5"/>
      <c r="WHC537" s="5"/>
      <c r="WHD537" s="5"/>
      <c r="WHE537" s="5"/>
      <c r="WHF537" s="5"/>
      <c r="WHG537" s="5"/>
      <c r="WHH537" s="5"/>
      <c r="WHI537" s="5"/>
      <c r="WHJ537" s="5"/>
      <c r="WHK537" s="5"/>
      <c r="WHL537" s="5"/>
      <c r="WHM537" s="5"/>
      <c r="WHN537" s="5"/>
      <c r="WHO537" s="5"/>
      <c r="WHP537" s="5"/>
      <c r="WHQ537" s="5"/>
      <c r="WHR537" s="5"/>
      <c r="WHS537" s="5"/>
      <c r="WHT537" s="5"/>
      <c r="WHU537" s="5"/>
      <c r="WHV537" s="5"/>
      <c r="WHW537" s="5"/>
      <c r="WHX537" s="5"/>
      <c r="WHY537" s="5"/>
      <c r="WHZ537" s="5"/>
      <c r="WIA537" s="5"/>
      <c r="WIB537" s="5"/>
      <c r="WIC537" s="5"/>
      <c r="WID537" s="5"/>
      <c r="WIE537" s="5"/>
      <c r="WIF537" s="5"/>
      <c r="WIG537" s="5"/>
      <c r="WIH537" s="5"/>
      <c r="WII537" s="5"/>
      <c r="WIJ537" s="5"/>
      <c r="WIK537" s="5"/>
      <c r="WIL537" s="5"/>
      <c r="WIM537" s="5"/>
      <c r="WIN537" s="5"/>
      <c r="WIO537" s="5"/>
      <c r="WIP537" s="5"/>
      <c r="WIQ537" s="5"/>
      <c r="WIR537" s="5"/>
      <c r="WIS537" s="5"/>
      <c r="WIT537" s="5"/>
      <c r="WIU537" s="5"/>
      <c r="WIV537" s="5"/>
      <c r="WIW537" s="5"/>
      <c r="WIX537" s="5"/>
      <c r="WIY537" s="5"/>
      <c r="WIZ537" s="5"/>
      <c r="WJA537" s="5"/>
      <c r="WJB537" s="5"/>
      <c r="WJC537" s="5"/>
      <c r="WJD537" s="5"/>
      <c r="WJE537" s="5"/>
      <c r="WJF537" s="5"/>
      <c r="WJG537" s="5"/>
      <c r="WJH537" s="5"/>
      <c r="WJI537" s="5"/>
      <c r="WJJ537" s="5"/>
      <c r="WJK537" s="5"/>
      <c r="WJL537" s="5"/>
      <c r="WJM537" s="5"/>
      <c r="WJN537" s="5"/>
      <c r="WJO537" s="5"/>
      <c r="WJP537" s="5"/>
      <c r="WJQ537" s="5"/>
      <c r="WJR537" s="5"/>
      <c r="WJS537" s="5"/>
      <c r="WJT537" s="5"/>
      <c r="WJU537" s="5"/>
      <c r="WJV537" s="5"/>
      <c r="WJW537" s="5"/>
      <c r="WJX537" s="5"/>
      <c r="WJY537" s="5"/>
      <c r="WJZ537" s="5"/>
      <c r="WKA537" s="5"/>
      <c r="WKB537" s="5"/>
      <c r="WKC537" s="5"/>
      <c r="WKD537" s="5"/>
      <c r="WKE537" s="5"/>
      <c r="WKF537" s="5"/>
      <c r="WKG537" s="5"/>
      <c r="WKH537" s="5"/>
      <c r="WKI537" s="5"/>
      <c r="WKJ537" s="5"/>
      <c r="WKK537" s="5"/>
      <c r="WKL537" s="5"/>
      <c r="WKM537" s="5"/>
      <c r="WKN537" s="5"/>
      <c r="WKO537" s="5"/>
      <c r="WKP537" s="5"/>
      <c r="WKQ537" s="5"/>
      <c r="WKR537" s="5"/>
      <c r="WKS537" s="5"/>
      <c r="WKT537" s="5"/>
      <c r="WKU537" s="5"/>
      <c r="WKV537" s="5"/>
      <c r="WKW537" s="5"/>
      <c r="WKX537" s="5"/>
      <c r="WKY537" s="5"/>
      <c r="WKZ537" s="5"/>
      <c r="WLA537" s="5"/>
      <c r="WLB537" s="5"/>
      <c r="WLC537" s="5"/>
      <c r="WLD537" s="5"/>
      <c r="WLE537" s="5"/>
      <c r="WLF537" s="5"/>
      <c r="WLG537" s="5"/>
      <c r="WLH537" s="5"/>
      <c r="WLI537" s="5"/>
      <c r="WLJ537" s="5"/>
      <c r="WLK537" s="5"/>
      <c r="WLL537" s="5"/>
      <c r="WLM537" s="5"/>
      <c r="WLN537" s="5"/>
      <c r="WLO537" s="5"/>
      <c r="WLP537" s="5"/>
      <c r="WLQ537" s="5"/>
      <c r="WLR537" s="5"/>
      <c r="WLS537" s="5"/>
      <c r="WLT537" s="5"/>
      <c r="WLU537" s="5"/>
      <c r="WLV537" s="5"/>
      <c r="WLW537" s="5"/>
      <c r="WLX537" s="5"/>
      <c r="WLY537" s="5"/>
      <c r="WLZ537" s="5"/>
      <c r="WMA537" s="5"/>
      <c r="WMB537" s="5"/>
      <c r="WMC537" s="5"/>
      <c r="WMD537" s="5"/>
      <c r="WME537" s="5"/>
      <c r="WMF537" s="5"/>
      <c r="WMG537" s="5"/>
      <c r="WMH537" s="5"/>
      <c r="WMI537" s="5"/>
      <c r="WMJ537" s="5"/>
      <c r="WMK537" s="5"/>
      <c r="WML537" s="5"/>
      <c r="WMM537" s="5"/>
      <c r="WMN537" s="5"/>
      <c r="WMO537" s="5"/>
      <c r="WMP537" s="5"/>
      <c r="WMQ537" s="5"/>
      <c r="WMR537" s="5"/>
      <c r="WMS537" s="5"/>
      <c r="WMT537" s="5"/>
      <c r="WMU537" s="5"/>
      <c r="WMV537" s="5"/>
      <c r="WMW537" s="5"/>
      <c r="WMX537" s="5"/>
      <c r="WMY537" s="5"/>
      <c r="WMZ537" s="5"/>
      <c r="WNA537" s="5"/>
      <c r="WNB537" s="5"/>
      <c r="WNC537" s="5"/>
      <c r="WND537" s="5"/>
      <c r="WNE537" s="5"/>
      <c r="WNF537" s="5"/>
      <c r="WNG537" s="5"/>
      <c r="WNH537" s="5"/>
      <c r="WNI537" s="5"/>
      <c r="WNJ537" s="5"/>
      <c r="WNK537" s="5"/>
      <c r="WNL537" s="5"/>
      <c r="WNM537" s="5"/>
      <c r="WNN537" s="5"/>
      <c r="WNO537" s="5"/>
      <c r="WNP537" s="5"/>
      <c r="WNQ537" s="5"/>
      <c r="WNR537" s="5"/>
      <c r="WNS537" s="5"/>
      <c r="WNT537" s="5"/>
      <c r="WNU537" s="5"/>
      <c r="WNV537" s="5"/>
      <c r="WNW537" s="5"/>
      <c r="WNX537" s="5"/>
      <c r="WNY537" s="5"/>
      <c r="WNZ537" s="5"/>
      <c r="WOA537" s="5"/>
      <c r="WOB537" s="5"/>
      <c r="WOC537" s="5"/>
      <c r="WOD537" s="5"/>
      <c r="WOE537" s="5"/>
      <c r="WOF537" s="5"/>
      <c r="WOG537" s="5"/>
      <c r="WOH537" s="5"/>
      <c r="WOI537" s="5"/>
      <c r="WOJ537" s="5"/>
      <c r="WOK537" s="5"/>
      <c r="WOL537" s="5"/>
      <c r="WOM537" s="5"/>
      <c r="WON537" s="5"/>
      <c r="WOO537" s="5"/>
      <c r="WOP537" s="5"/>
      <c r="WOQ537" s="5"/>
      <c r="WOR537" s="5"/>
      <c r="WOS537" s="5"/>
      <c r="WOT537" s="5"/>
      <c r="WOU537" s="5"/>
      <c r="WOV537" s="5"/>
      <c r="WOW537" s="5"/>
      <c r="WOX537" s="5"/>
      <c r="WOY537" s="5"/>
      <c r="WOZ537" s="5"/>
      <c r="WPA537" s="5"/>
      <c r="WPB537" s="5"/>
      <c r="WPC537" s="5"/>
      <c r="WPD537" s="5"/>
      <c r="WPE537" s="5"/>
      <c r="WPF537" s="5"/>
      <c r="WPG537" s="5"/>
      <c r="WPH537" s="5"/>
      <c r="WPI537" s="5"/>
      <c r="WPJ537" s="5"/>
      <c r="WPK537" s="5"/>
      <c r="WPL537" s="5"/>
      <c r="WPM537" s="5"/>
      <c r="WPN537" s="5"/>
      <c r="WPO537" s="5"/>
      <c r="WPP537" s="5"/>
      <c r="WPQ537" s="5"/>
      <c r="WPR537" s="5"/>
      <c r="WPS537" s="5"/>
      <c r="WPT537" s="5"/>
      <c r="WPU537" s="5"/>
      <c r="WPV537" s="5"/>
      <c r="WPW537" s="5"/>
      <c r="WPX537" s="5"/>
      <c r="WPY537" s="5"/>
      <c r="WPZ537" s="5"/>
      <c r="WQA537" s="5"/>
      <c r="WQB537" s="5"/>
      <c r="WQC537" s="5"/>
      <c r="WQD537" s="5"/>
      <c r="WQE537" s="5"/>
      <c r="WQF537" s="5"/>
      <c r="WQG537" s="5"/>
      <c r="WQH537" s="5"/>
      <c r="WQI537" s="5"/>
      <c r="WQJ537" s="5"/>
      <c r="WQK537" s="5"/>
      <c r="WQL537" s="5"/>
      <c r="WQM537" s="5"/>
      <c r="WQN537" s="5"/>
      <c r="WQO537" s="5"/>
      <c r="WQP537" s="5"/>
      <c r="WQQ537" s="5"/>
      <c r="WQR537" s="5"/>
      <c r="WQS537" s="5"/>
      <c r="WQT537" s="5"/>
      <c r="WQU537" s="5"/>
      <c r="WQV537" s="5"/>
      <c r="WQW537" s="5"/>
      <c r="WQX537" s="5"/>
      <c r="WQY537" s="5"/>
      <c r="WQZ537" s="5"/>
      <c r="WRA537" s="5"/>
      <c r="WRB537" s="5"/>
      <c r="WRC537" s="5"/>
      <c r="WRD537" s="5"/>
      <c r="WRE537" s="5"/>
      <c r="WRF537" s="5"/>
      <c r="WRG537" s="5"/>
      <c r="WRH537" s="5"/>
      <c r="WRI537" s="5"/>
      <c r="WRJ537" s="5"/>
      <c r="WRK537" s="5"/>
      <c r="WRL537" s="5"/>
      <c r="WRM537" s="5"/>
      <c r="WRN537" s="5"/>
      <c r="WRO537" s="5"/>
      <c r="WRP537" s="5"/>
      <c r="WRQ537" s="5"/>
      <c r="WRR537" s="5"/>
      <c r="WRS537" s="5"/>
      <c r="WRT537" s="5"/>
      <c r="WRU537" s="5"/>
      <c r="WRV537" s="5"/>
      <c r="WRW537" s="5"/>
      <c r="WRX537" s="5"/>
      <c r="WRY537" s="5"/>
      <c r="WRZ537" s="5"/>
      <c r="WSA537" s="5"/>
      <c r="WSB537" s="5"/>
      <c r="WSC537" s="5"/>
      <c r="WSD537" s="5"/>
      <c r="WSE537" s="5"/>
      <c r="WSF537" s="5"/>
      <c r="WSG537" s="5"/>
      <c r="WSH537" s="5"/>
      <c r="WSI537" s="5"/>
      <c r="WSJ537" s="5"/>
      <c r="WSK537" s="5"/>
      <c r="WSL537" s="5"/>
      <c r="WSM537" s="5"/>
      <c r="WSN537" s="5"/>
      <c r="WSO537" s="5"/>
      <c r="WSP537" s="5"/>
      <c r="WSQ537" s="5"/>
      <c r="WSR537" s="5"/>
      <c r="WSS537" s="5"/>
      <c r="WST537" s="5"/>
      <c r="WSU537" s="5"/>
      <c r="WSV537" s="5"/>
      <c r="WSW537" s="5"/>
      <c r="WSX537" s="5"/>
      <c r="WSY537" s="5"/>
      <c r="WSZ537" s="5"/>
      <c r="WTA537" s="5"/>
      <c r="WTB537" s="5"/>
      <c r="WTC537" s="5"/>
      <c r="WTD537" s="5"/>
      <c r="WTE537" s="5"/>
      <c r="WTF537" s="5"/>
      <c r="WTG537" s="5"/>
      <c r="WTH537" s="5"/>
      <c r="WTI537" s="5"/>
      <c r="WTJ537" s="5"/>
      <c r="WTK537" s="5"/>
      <c r="WTL537" s="5"/>
      <c r="WTM537" s="5"/>
      <c r="WTN537" s="5"/>
      <c r="WTO537" s="5"/>
      <c r="WTP537" s="5"/>
      <c r="WTQ537" s="5"/>
      <c r="WTR537" s="5"/>
      <c r="WTS537" s="5"/>
      <c r="WTT537" s="5"/>
      <c r="WTU537" s="5"/>
      <c r="WTV537" s="5"/>
      <c r="WTW537" s="5"/>
      <c r="WTX537" s="5"/>
      <c r="WTY537" s="5"/>
      <c r="WTZ537" s="5"/>
      <c r="WUA537" s="5"/>
      <c r="WUB537" s="5"/>
      <c r="WUC537" s="5"/>
      <c r="WUD537" s="5"/>
      <c r="WUE537" s="5"/>
      <c r="WUF537" s="5"/>
      <c r="WUG537" s="5"/>
      <c r="WUH537" s="5"/>
      <c r="WUI537" s="5"/>
      <c r="WUJ537" s="5"/>
      <c r="WUK537" s="5"/>
      <c r="WUL537" s="5"/>
      <c r="WUM537" s="5"/>
      <c r="WUN537" s="5"/>
      <c r="WUO537" s="5"/>
      <c r="WUP537" s="5"/>
      <c r="WUQ537" s="5"/>
      <c r="WUR537" s="5"/>
      <c r="WUS537" s="5"/>
      <c r="WUT537" s="5"/>
      <c r="WUU537" s="5"/>
      <c r="WUV537" s="5"/>
      <c r="WUW537" s="5"/>
      <c r="WUX537" s="5"/>
      <c r="WUY537" s="5"/>
      <c r="WUZ537" s="5"/>
      <c r="WVA537" s="5"/>
      <c r="WVB537" s="5"/>
      <c r="WVC537" s="5"/>
      <c r="WVD537" s="5"/>
      <c r="WVE537" s="5"/>
      <c r="WVF537" s="5"/>
      <c r="WVG537" s="5"/>
      <c r="WVH537" s="5"/>
      <c r="WVI537" s="5"/>
      <c r="WVJ537" s="5"/>
      <c r="WVK537" s="5"/>
      <c r="WVL537" s="5"/>
      <c r="WVM537" s="5"/>
      <c r="WVN537" s="5"/>
      <c r="WVO537" s="5"/>
      <c r="WVP537" s="5"/>
      <c r="WVQ537" s="5"/>
      <c r="WVR537" s="5"/>
      <c r="WVS537" s="5"/>
      <c r="WVT537" s="5"/>
      <c r="WVU537" s="5"/>
      <c r="WVV537" s="5"/>
      <c r="WVW537" s="5"/>
      <c r="WVX537" s="5"/>
      <c r="WVY537" s="5"/>
      <c r="WVZ537" s="5"/>
      <c r="WWA537" s="5"/>
      <c r="WWB537" s="5"/>
      <c r="WWC537" s="5"/>
      <c r="WWD537" s="5"/>
      <c r="WWE537" s="5"/>
      <c r="WWF537" s="5"/>
      <c r="WWG537" s="5"/>
      <c r="WWH537" s="5"/>
      <c r="WWI537" s="5"/>
      <c r="WWJ537" s="5"/>
      <c r="WWK537" s="5"/>
      <c r="WWL537" s="5"/>
      <c r="WWM537" s="5"/>
      <c r="WWN537" s="5"/>
      <c r="WWO537" s="5"/>
      <c r="WWP537" s="5"/>
      <c r="WWQ537" s="5"/>
      <c r="WWR537" s="5"/>
      <c r="WWS537" s="5"/>
      <c r="WWT537" s="5"/>
      <c r="WWU537" s="5"/>
      <c r="WWV537" s="5"/>
      <c r="WWW537" s="5"/>
      <c r="WWX537" s="5"/>
      <c r="WWY537" s="5"/>
      <c r="WWZ537" s="5"/>
      <c r="WXA537" s="5"/>
      <c r="WXB537" s="5"/>
      <c r="WXC537" s="5"/>
      <c r="WXD537" s="5"/>
      <c r="WXE537" s="5"/>
      <c r="WXF537" s="5"/>
      <c r="WXG537" s="5"/>
      <c r="WXH537" s="5"/>
      <c r="WXI537" s="5"/>
      <c r="WXJ537" s="5"/>
      <c r="WXK537" s="5"/>
      <c r="WXL537" s="5"/>
      <c r="WXM537" s="5"/>
      <c r="WXN537" s="5"/>
      <c r="WXO537" s="5"/>
      <c r="WXP537" s="5"/>
      <c r="WXQ537" s="5"/>
      <c r="WXR537" s="5"/>
      <c r="WXS537" s="5"/>
      <c r="WXT537" s="5"/>
      <c r="WXU537" s="5"/>
      <c r="WXV537" s="5"/>
      <c r="WXW537" s="5"/>
      <c r="WXX537" s="5"/>
      <c r="WXY537" s="5"/>
      <c r="WXZ537" s="5"/>
      <c r="WYA537" s="5"/>
      <c r="WYB537" s="5"/>
      <c r="WYC537" s="5"/>
      <c r="WYD537" s="5"/>
      <c r="WYE537" s="5"/>
      <c r="WYF537" s="5"/>
      <c r="WYG537" s="5"/>
      <c r="WYH537" s="5"/>
      <c r="WYI537" s="5"/>
      <c r="WYJ537" s="5"/>
      <c r="WYK537" s="5"/>
      <c r="WYL537" s="5"/>
      <c r="WYM537" s="5"/>
      <c r="WYN537" s="5"/>
      <c r="WYO537" s="5"/>
      <c r="WYP537" s="5"/>
      <c r="WYQ537" s="5"/>
      <c r="WYR537" s="5"/>
      <c r="WYS537" s="5"/>
      <c r="WYT537" s="5"/>
      <c r="WYU537" s="5"/>
      <c r="WYV537" s="5"/>
      <c r="WYW537" s="5"/>
      <c r="WYX537" s="5"/>
      <c r="WYY537" s="5"/>
      <c r="WYZ537" s="5"/>
      <c r="WZA537" s="5"/>
      <c r="WZB537" s="5"/>
      <c r="WZC537" s="5"/>
      <c r="WZD537" s="5"/>
      <c r="WZE537" s="5"/>
      <c r="WZF537" s="5"/>
      <c r="WZG537" s="5"/>
      <c r="WZH537" s="5"/>
      <c r="WZI537" s="5"/>
      <c r="WZJ537" s="5"/>
      <c r="WZK537" s="5"/>
      <c r="WZL537" s="5"/>
      <c r="WZM537" s="5"/>
      <c r="WZN537" s="5"/>
      <c r="WZO537" s="5"/>
      <c r="WZP537" s="5"/>
      <c r="WZQ537" s="5"/>
      <c r="WZR537" s="5"/>
      <c r="WZS537" s="5"/>
      <c r="WZT537" s="5"/>
      <c r="WZU537" s="5"/>
      <c r="WZV537" s="5"/>
      <c r="WZW537" s="5"/>
      <c r="WZX537" s="5"/>
      <c r="WZY537" s="5"/>
      <c r="WZZ537" s="5"/>
      <c r="XAA537" s="5"/>
      <c r="XAB537" s="5"/>
      <c r="XAC537" s="5"/>
      <c r="XAD537" s="5"/>
      <c r="XAE537" s="5"/>
      <c r="XAF537" s="5"/>
      <c r="XAG537" s="5"/>
      <c r="XAH537" s="5"/>
      <c r="XAI537" s="5"/>
      <c r="XAJ537" s="5"/>
      <c r="XAK537" s="5"/>
      <c r="XAL537" s="5"/>
      <c r="XAM537" s="5"/>
      <c r="XAN537" s="5"/>
      <c r="XAO537" s="5"/>
      <c r="XAP537" s="5"/>
      <c r="XAQ537" s="5"/>
      <c r="XAR537" s="5"/>
      <c r="XAS537" s="5"/>
      <c r="XAT537" s="5"/>
      <c r="XAU537" s="5"/>
      <c r="XAV537" s="5"/>
      <c r="XAW537" s="5"/>
      <c r="XAX537" s="5"/>
      <c r="XAY537" s="5"/>
      <c r="XAZ537" s="5"/>
      <c r="XBA537" s="5"/>
      <c r="XBB537" s="5"/>
      <c r="XBC537" s="5"/>
      <c r="XBD537" s="5"/>
      <c r="XBE537" s="5"/>
      <c r="XBF537" s="5"/>
      <c r="XBG537" s="5"/>
      <c r="XBH537" s="5"/>
      <c r="XBI537" s="5"/>
      <c r="XBJ537" s="5"/>
      <c r="XBK537" s="5"/>
      <c r="XBL537" s="5"/>
      <c r="XBM537" s="5"/>
      <c r="XBN537" s="5"/>
      <c r="XBO537" s="5"/>
      <c r="XBP537" s="5"/>
      <c r="XBQ537" s="5"/>
      <c r="XBR537" s="5"/>
      <c r="XBS537" s="5"/>
      <c r="XBT537" s="5"/>
      <c r="XBU537" s="5"/>
      <c r="XBV537" s="5"/>
      <c r="XBW537" s="5"/>
      <c r="XBX537" s="5"/>
      <c r="XBY537" s="5"/>
      <c r="XBZ537" s="5"/>
      <c r="XCA537" s="5"/>
      <c r="XCB537" s="5"/>
      <c r="XCC537" s="5"/>
      <c r="XCD537" s="5"/>
      <c r="XCE537" s="5"/>
      <c r="XCF537" s="5"/>
      <c r="XCG537" s="5"/>
      <c r="XCH537" s="5"/>
      <c r="XCI537" s="5"/>
      <c r="XCJ537" s="5"/>
      <c r="XCK537" s="5"/>
      <c r="XCL537" s="5"/>
      <c r="XCM537" s="5"/>
      <c r="XCN537" s="5"/>
      <c r="XCO537" s="5"/>
      <c r="XCP537" s="5"/>
      <c r="XCQ537" s="5"/>
      <c r="XCR537" s="5"/>
      <c r="XCS537" s="5"/>
      <c r="XCT537" s="5"/>
      <c r="XCU537" s="5"/>
      <c r="XCV537" s="5"/>
      <c r="XCW537" s="5"/>
      <c r="XCX537" s="5"/>
      <c r="XCY537" s="5"/>
      <c r="XCZ537" s="5"/>
      <c r="XDA537" s="5"/>
      <c r="XDB537" s="5"/>
      <c r="XDC537" s="5"/>
      <c r="XDD537" s="5"/>
      <c r="XDE537" s="5"/>
      <c r="XDF537" s="5"/>
      <c r="XDG537" s="5"/>
      <c r="XDH537" s="5"/>
      <c r="XDI537" s="5"/>
      <c r="XDJ537" s="5"/>
      <c r="XDK537" s="5"/>
      <c r="XDL537" s="5"/>
      <c r="XDM537" s="5"/>
      <c r="XDN537" s="5"/>
      <c r="XDO537" s="5"/>
      <c r="XDP537" s="5"/>
      <c r="XDQ537" s="5"/>
      <c r="XDR537" s="5"/>
      <c r="XDS537" s="5"/>
      <c r="XDT537" s="5"/>
      <c r="XDU537" s="5"/>
      <c r="XDV537" s="5"/>
      <c r="XDW537" s="5"/>
      <c r="XDX537" s="5"/>
      <c r="XDY537" s="5"/>
      <c r="XDZ537" s="5"/>
      <c r="XEA537" s="5"/>
      <c r="XEB537" s="5"/>
      <c r="XEC537" s="5"/>
      <c r="XED537" s="5"/>
      <c r="XEE537" s="5"/>
      <c r="XEF537" s="5"/>
      <c r="XEG537" s="5"/>
      <c r="XEH537" s="5"/>
      <c r="XEI537" s="5"/>
      <c r="XEJ537" s="5"/>
      <c r="XEK537" s="5"/>
      <c r="XEL537" s="5"/>
      <c r="XEM537" s="5"/>
      <c r="XEN537" s="5"/>
      <c r="XEO537" s="5"/>
      <c r="XEP537" s="5"/>
      <c r="XEQ537" s="5"/>
      <c r="XER537" s="5"/>
      <c r="XES537" s="5"/>
      <c r="XET537" s="5"/>
      <c r="XEU537" s="5"/>
      <c r="XEV537" s="5"/>
      <c r="XEW537" s="5"/>
      <c r="XEX537" s="5"/>
      <c r="XEY537" s="5"/>
      <c r="XEZ537" s="5"/>
    </row>
    <row r="538" spans="1:16384" customFormat="1">
      <c r="A538" s="56"/>
      <c r="B538" s="11"/>
      <c r="C538" s="11" t="s">
        <v>87</v>
      </c>
      <c r="D538" s="11"/>
      <c r="E538" s="11" t="s">
        <v>88</v>
      </c>
      <c r="F538" s="11">
        <v>326</v>
      </c>
      <c r="G538" s="11">
        <v>4</v>
      </c>
      <c r="H538" s="11">
        <v>3</v>
      </c>
      <c r="I538" s="11">
        <v>0</v>
      </c>
      <c r="J538" s="4"/>
      <c r="K538" s="11"/>
      <c r="L538" s="11"/>
      <c r="M538" s="11"/>
      <c r="N538" s="4"/>
      <c r="O538" s="440"/>
      <c r="P538" s="441"/>
      <c r="Q538" s="441"/>
      <c r="R538" s="442"/>
      <c r="S538" s="4"/>
      <c r="T538" s="4"/>
      <c r="U538" s="4"/>
      <c r="V538" s="4"/>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c r="GU538" s="5"/>
      <c r="GV538" s="5"/>
      <c r="GW538" s="5"/>
      <c r="GX538" s="5"/>
      <c r="GY538" s="5"/>
      <c r="GZ538" s="5"/>
      <c r="HA538" s="5"/>
      <c r="HB538" s="5"/>
      <c r="HC538" s="5"/>
      <c r="HD538" s="5"/>
      <c r="HE538" s="5"/>
      <c r="HF538" s="5"/>
      <c r="HG538" s="5"/>
      <c r="HH538" s="5"/>
      <c r="HI538" s="5"/>
      <c r="HJ538" s="5"/>
      <c r="HK538" s="5"/>
      <c r="HL538" s="5"/>
      <c r="HM538" s="5"/>
      <c r="HN538" s="5"/>
      <c r="HO538" s="5"/>
      <c r="HP538" s="5"/>
      <c r="HQ538" s="5"/>
      <c r="HR538" s="5"/>
      <c r="HS538" s="5"/>
      <c r="HT538" s="5"/>
      <c r="HU538" s="5"/>
      <c r="HV538" s="5"/>
      <c r="HW538" s="5"/>
      <c r="HX538" s="5"/>
      <c r="HY538" s="5"/>
      <c r="HZ538" s="5"/>
      <c r="IA538" s="5"/>
      <c r="IB538" s="5"/>
      <c r="IC538" s="5"/>
      <c r="ID538" s="5"/>
      <c r="IE538" s="5"/>
      <c r="IF538" s="5"/>
      <c r="IG538" s="5"/>
      <c r="IH538" s="5"/>
      <c r="II538" s="5"/>
      <c r="IJ538" s="5"/>
      <c r="IK538" s="5"/>
      <c r="IL538" s="5"/>
      <c r="IM538" s="5"/>
      <c r="IN538" s="5"/>
      <c r="IO538" s="5"/>
      <c r="IP538" s="5"/>
      <c r="IQ538" s="5"/>
      <c r="IR538" s="5"/>
      <c r="IS538" s="5"/>
      <c r="IT538" s="5"/>
      <c r="IU538" s="5"/>
      <c r="IV538" s="5"/>
      <c r="IW538" s="5"/>
      <c r="IX538" s="5"/>
      <c r="IY538" s="5"/>
      <c r="IZ538" s="5"/>
      <c r="JA538" s="5"/>
      <c r="JB538" s="5"/>
      <c r="JC538" s="5"/>
      <c r="JD538" s="5"/>
      <c r="JE538" s="5"/>
      <c r="JF538" s="5"/>
      <c r="JG538" s="5"/>
      <c r="JH538" s="5"/>
      <c r="JI538" s="5"/>
      <c r="JJ538" s="5"/>
      <c r="JK538" s="5"/>
      <c r="JL538" s="5"/>
      <c r="JM538" s="5"/>
      <c r="JN538" s="5"/>
      <c r="JO538" s="5"/>
      <c r="JP538" s="5"/>
      <c r="JQ538" s="5"/>
      <c r="JR538" s="5"/>
      <c r="JS538" s="5"/>
      <c r="JT538" s="5"/>
      <c r="JU538" s="5"/>
      <c r="JV538" s="5"/>
      <c r="JW538" s="5"/>
      <c r="JX538" s="5"/>
      <c r="JY538" s="5"/>
      <c r="JZ538" s="5"/>
      <c r="KA538" s="5"/>
      <c r="KB538" s="5"/>
      <c r="KC538" s="5"/>
      <c r="KD538" s="5"/>
      <c r="KE538" s="5"/>
      <c r="KF538" s="5"/>
      <c r="KG538" s="5"/>
      <c r="KH538" s="5"/>
      <c r="KI538" s="5"/>
      <c r="KJ538" s="5"/>
      <c r="KK538" s="5"/>
      <c r="KL538" s="5"/>
      <c r="KM538" s="5"/>
      <c r="KN538" s="5"/>
      <c r="KO538" s="5"/>
      <c r="KP538" s="5"/>
      <c r="KQ538" s="5"/>
      <c r="KR538" s="5"/>
      <c r="KS538" s="5"/>
      <c r="KT538" s="5"/>
      <c r="KU538" s="5"/>
      <c r="KV538" s="5"/>
      <c r="KW538" s="5"/>
      <c r="KX538" s="5"/>
      <c r="KY538" s="5"/>
      <c r="KZ538" s="5"/>
      <c r="LA538" s="5"/>
      <c r="LB538" s="5"/>
      <c r="LC538" s="5"/>
      <c r="LD538" s="5"/>
      <c r="LE538" s="5"/>
      <c r="LF538" s="5"/>
      <c r="LG538" s="5"/>
      <c r="LH538" s="5"/>
      <c r="LI538" s="5"/>
      <c r="LJ538" s="5"/>
      <c r="LK538" s="5"/>
      <c r="LL538" s="5"/>
      <c r="LM538" s="5"/>
      <c r="LN538" s="5"/>
      <c r="LO538" s="5"/>
      <c r="LP538" s="5"/>
      <c r="LQ538" s="5"/>
      <c r="LR538" s="5"/>
      <c r="LS538" s="5"/>
      <c r="LT538" s="5"/>
      <c r="LU538" s="5"/>
      <c r="LV538" s="5"/>
      <c r="LW538" s="5"/>
      <c r="LX538" s="5"/>
      <c r="LY538" s="5"/>
      <c r="LZ538" s="5"/>
      <c r="MA538" s="5"/>
      <c r="MB538" s="5"/>
      <c r="MC538" s="5"/>
      <c r="MD538" s="5"/>
      <c r="ME538" s="5"/>
      <c r="MF538" s="5"/>
      <c r="MG538" s="5"/>
      <c r="MH538" s="5"/>
      <c r="MI538" s="5"/>
      <c r="MJ538" s="5"/>
      <c r="MK538" s="5"/>
      <c r="ML538" s="5"/>
      <c r="MM538" s="5"/>
      <c r="MN538" s="5"/>
      <c r="MO538" s="5"/>
      <c r="MP538" s="5"/>
      <c r="MQ538" s="5"/>
      <c r="MR538" s="5"/>
      <c r="MS538" s="5"/>
      <c r="MT538" s="5"/>
      <c r="MU538" s="5"/>
      <c r="MV538" s="5"/>
      <c r="MW538" s="5"/>
      <c r="MX538" s="5"/>
      <c r="MY538" s="5"/>
      <c r="MZ538" s="5"/>
      <c r="NA538" s="5"/>
      <c r="NB538" s="5"/>
      <c r="NC538" s="5"/>
      <c r="ND538" s="5"/>
      <c r="NE538" s="5"/>
      <c r="NF538" s="5"/>
      <c r="NG538" s="5"/>
      <c r="NH538" s="5"/>
      <c r="NI538" s="5"/>
      <c r="NJ538" s="5"/>
      <c r="NK538" s="5"/>
      <c r="NL538" s="5"/>
      <c r="NM538" s="5"/>
      <c r="NN538" s="5"/>
      <c r="NO538" s="5"/>
      <c r="NP538" s="5"/>
      <c r="NQ538" s="5"/>
      <c r="NR538" s="5"/>
      <c r="NS538" s="5"/>
      <c r="NT538" s="5"/>
      <c r="NU538" s="5"/>
      <c r="NV538" s="5"/>
      <c r="NW538" s="5"/>
      <c r="NX538" s="5"/>
      <c r="NY538" s="5"/>
      <c r="NZ538" s="5"/>
      <c r="OA538" s="5"/>
      <c r="OB538" s="5"/>
      <c r="OC538" s="5"/>
      <c r="OD538" s="5"/>
      <c r="OE538" s="5"/>
      <c r="OF538" s="5"/>
      <c r="OG538" s="5"/>
      <c r="OH538" s="5"/>
      <c r="OI538" s="5"/>
      <c r="OJ538" s="5"/>
      <c r="OK538" s="5"/>
      <c r="OL538" s="5"/>
      <c r="OM538" s="5"/>
      <c r="ON538" s="5"/>
      <c r="OO538" s="5"/>
      <c r="OP538" s="5"/>
      <c r="OQ538" s="5"/>
      <c r="OR538" s="5"/>
      <c r="OS538" s="5"/>
      <c r="OT538" s="5"/>
      <c r="OU538" s="5"/>
      <c r="OV538" s="5"/>
      <c r="OW538" s="5"/>
      <c r="OX538" s="5"/>
      <c r="OY538" s="5"/>
      <c r="OZ538" s="5"/>
      <c r="PA538" s="5"/>
      <c r="PB538" s="5"/>
      <c r="PC538" s="5"/>
      <c r="PD538" s="5"/>
      <c r="PE538" s="5"/>
      <c r="PF538" s="5"/>
      <c r="PG538" s="5"/>
      <c r="PH538" s="5"/>
      <c r="PI538" s="5"/>
      <c r="PJ538" s="5"/>
      <c r="PK538" s="5"/>
      <c r="PL538" s="5"/>
      <c r="PM538" s="5"/>
      <c r="PN538" s="5"/>
      <c r="PO538" s="5"/>
      <c r="PP538" s="5"/>
      <c r="PQ538" s="5"/>
      <c r="PR538" s="5"/>
      <c r="PS538" s="5"/>
      <c r="PT538" s="5"/>
      <c r="PU538" s="5"/>
      <c r="PV538" s="5"/>
      <c r="PW538" s="5"/>
      <c r="PX538" s="5"/>
      <c r="PY538" s="5"/>
      <c r="PZ538" s="5"/>
      <c r="QA538" s="5"/>
      <c r="QB538" s="5"/>
      <c r="QC538" s="5"/>
      <c r="QD538" s="5"/>
      <c r="QE538" s="5"/>
      <c r="QF538" s="5"/>
      <c r="QG538" s="5"/>
      <c r="QH538" s="5"/>
      <c r="QI538" s="5"/>
      <c r="QJ538" s="5"/>
      <c r="QK538" s="5"/>
      <c r="QL538" s="5"/>
      <c r="QM538" s="5"/>
      <c r="QN538" s="5"/>
      <c r="QO538" s="5"/>
      <c r="QP538" s="5"/>
      <c r="QQ538" s="5"/>
      <c r="QR538" s="5"/>
      <c r="QS538" s="5"/>
      <c r="QT538" s="5"/>
      <c r="QU538" s="5"/>
      <c r="QV538" s="5"/>
      <c r="QW538" s="5"/>
      <c r="QX538" s="5"/>
      <c r="QY538" s="5"/>
      <c r="QZ538" s="5"/>
      <c r="RA538" s="5"/>
      <c r="RB538" s="5"/>
      <c r="RC538" s="5"/>
      <c r="RD538" s="5"/>
      <c r="RE538" s="5"/>
      <c r="RF538" s="5"/>
      <c r="RG538" s="5"/>
      <c r="RH538" s="5"/>
      <c r="RI538" s="5"/>
      <c r="RJ538" s="5"/>
      <c r="RK538" s="5"/>
      <c r="RL538" s="5"/>
      <c r="RM538" s="5"/>
      <c r="RN538" s="5"/>
      <c r="RO538" s="5"/>
      <c r="RP538" s="5"/>
      <c r="RQ538" s="5"/>
      <c r="RR538" s="5"/>
      <c r="RS538" s="5"/>
      <c r="RT538" s="5"/>
      <c r="RU538" s="5"/>
      <c r="RV538" s="5"/>
      <c r="RW538" s="5"/>
      <c r="RX538" s="5"/>
      <c r="RY538" s="5"/>
      <c r="RZ538" s="5"/>
      <c r="SA538" s="5"/>
      <c r="SB538" s="5"/>
      <c r="SC538" s="5"/>
      <c r="SD538" s="5"/>
      <c r="SE538" s="5"/>
      <c r="SF538" s="5"/>
      <c r="SG538" s="5"/>
      <c r="SH538" s="5"/>
      <c r="SI538" s="5"/>
      <c r="SJ538" s="5"/>
      <c r="SK538" s="5"/>
      <c r="SL538" s="5"/>
      <c r="SM538" s="5"/>
      <c r="SN538" s="5"/>
      <c r="SO538" s="5"/>
      <c r="SP538" s="5"/>
      <c r="SQ538" s="5"/>
      <c r="SR538" s="5"/>
      <c r="SS538" s="5"/>
      <c r="ST538" s="5"/>
      <c r="SU538" s="5"/>
      <c r="SV538" s="5"/>
      <c r="SW538" s="5"/>
      <c r="SX538" s="5"/>
      <c r="SY538" s="5"/>
      <c r="SZ538" s="5"/>
      <c r="TA538" s="5"/>
      <c r="TB538" s="5"/>
      <c r="TC538" s="5"/>
      <c r="TD538" s="5"/>
      <c r="TE538" s="5"/>
      <c r="TF538" s="5"/>
      <c r="TG538" s="5"/>
      <c r="TH538" s="5"/>
      <c r="TI538" s="5"/>
      <c r="TJ538" s="5"/>
      <c r="TK538" s="5"/>
      <c r="TL538" s="5"/>
      <c r="TM538" s="5"/>
      <c r="TN538" s="5"/>
      <c r="TO538" s="5"/>
      <c r="TP538" s="5"/>
      <c r="TQ538" s="5"/>
      <c r="TR538" s="5"/>
      <c r="TS538" s="5"/>
      <c r="TT538" s="5"/>
      <c r="TU538" s="5"/>
      <c r="TV538" s="5"/>
      <c r="TW538" s="5"/>
      <c r="TX538" s="5"/>
      <c r="TY538" s="5"/>
      <c r="TZ538" s="5"/>
      <c r="UA538" s="5"/>
      <c r="UB538" s="5"/>
      <c r="UC538" s="5"/>
      <c r="UD538" s="5"/>
      <c r="UE538" s="5"/>
      <c r="UF538" s="5"/>
      <c r="UG538" s="5"/>
      <c r="UH538" s="5"/>
      <c r="UI538" s="5"/>
      <c r="UJ538" s="5"/>
      <c r="UK538" s="5"/>
      <c r="UL538" s="5"/>
      <c r="UM538" s="5"/>
      <c r="UN538" s="5"/>
      <c r="UO538" s="5"/>
      <c r="UP538" s="5"/>
      <c r="UQ538" s="5"/>
      <c r="UR538" s="5"/>
      <c r="US538" s="5"/>
      <c r="UT538" s="5"/>
      <c r="UU538" s="5"/>
      <c r="UV538" s="5"/>
      <c r="UW538" s="5"/>
      <c r="UX538" s="5"/>
      <c r="UY538" s="5"/>
      <c r="UZ538" s="5"/>
      <c r="VA538" s="5"/>
      <c r="VB538" s="5"/>
      <c r="VC538" s="5"/>
      <c r="VD538" s="5"/>
      <c r="VE538" s="5"/>
      <c r="VF538" s="5"/>
      <c r="VG538" s="5"/>
      <c r="VH538" s="5"/>
      <c r="VI538" s="5"/>
      <c r="VJ538" s="5"/>
      <c r="VK538" s="5"/>
      <c r="VL538" s="5"/>
      <c r="VM538" s="5"/>
      <c r="VN538" s="5"/>
      <c r="VO538" s="5"/>
      <c r="VP538" s="5"/>
      <c r="VQ538" s="5"/>
      <c r="VR538" s="5"/>
      <c r="VS538" s="5"/>
      <c r="VT538" s="5"/>
      <c r="VU538" s="5"/>
      <c r="VV538" s="5"/>
      <c r="VW538" s="5"/>
      <c r="VX538" s="5"/>
      <c r="VY538" s="5"/>
      <c r="VZ538" s="5"/>
      <c r="WA538" s="5"/>
      <c r="WB538" s="5"/>
      <c r="WC538" s="5"/>
      <c r="WD538" s="5"/>
      <c r="WE538" s="5"/>
      <c r="WF538" s="5"/>
      <c r="WG538" s="5"/>
      <c r="WH538" s="5"/>
      <c r="WI538" s="5"/>
      <c r="WJ538" s="5"/>
      <c r="WK538" s="5"/>
      <c r="WL538" s="5"/>
      <c r="WM538" s="5"/>
      <c r="WN538" s="5"/>
      <c r="WO538" s="5"/>
      <c r="WP538" s="5"/>
      <c r="WQ538" s="5"/>
      <c r="WR538" s="5"/>
      <c r="WS538" s="5"/>
      <c r="WT538" s="5"/>
      <c r="WU538" s="5"/>
      <c r="WV538" s="5"/>
      <c r="WW538" s="5"/>
      <c r="WX538" s="5"/>
      <c r="WY538" s="5"/>
      <c r="WZ538" s="5"/>
      <c r="XA538" s="5"/>
      <c r="XB538" s="5"/>
      <c r="XC538" s="5"/>
      <c r="XD538" s="5"/>
      <c r="XE538" s="5"/>
      <c r="XF538" s="5"/>
      <c r="XG538" s="5"/>
      <c r="XH538" s="5"/>
      <c r="XI538" s="5"/>
      <c r="XJ538" s="5"/>
      <c r="XK538" s="5"/>
      <c r="XL538" s="5"/>
      <c r="XM538" s="5"/>
      <c r="XN538" s="5"/>
      <c r="XO538" s="5"/>
      <c r="XP538" s="5"/>
      <c r="XQ538" s="5"/>
      <c r="XR538" s="5"/>
      <c r="XS538" s="5"/>
      <c r="XT538" s="5"/>
      <c r="XU538" s="5"/>
      <c r="XV538" s="5"/>
      <c r="XW538" s="5"/>
      <c r="XX538" s="5"/>
      <c r="XY538" s="5"/>
      <c r="XZ538" s="5"/>
      <c r="YA538" s="5"/>
      <c r="YB538" s="5"/>
      <c r="YC538" s="5"/>
      <c r="YD538" s="5"/>
      <c r="YE538" s="5"/>
      <c r="YF538" s="5"/>
      <c r="YG538" s="5"/>
      <c r="YH538" s="5"/>
      <c r="YI538" s="5"/>
      <c r="YJ538" s="5"/>
      <c r="YK538" s="5"/>
      <c r="YL538" s="5"/>
      <c r="YM538" s="5"/>
      <c r="YN538" s="5"/>
      <c r="YO538" s="5"/>
      <c r="YP538" s="5"/>
      <c r="YQ538" s="5"/>
      <c r="YR538" s="5"/>
      <c r="YS538" s="5"/>
      <c r="YT538" s="5"/>
      <c r="YU538" s="5"/>
      <c r="YV538" s="5"/>
      <c r="YW538" s="5"/>
      <c r="YX538" s="5"/>
      <c r="YY538" s="5"/>
      <c r="YZ538" s="5"/>
      <c r="ZA538" s="5"/>
      <c r="ZB538" s="5"/>
      <c r="ZC538" s="5"/>
      <c r="ZD538" s="5"/>
      <c r="ZE538" s="5"/>
      <c r="ZF538" s="5"/>
      <c r="ZG538" s="5"/>
      <c r="ZH538" s="5"/>
      <c r="ZI538" s="5"/>
      <c r="ZJ538" s="5"/>
      <c r="ZK538" s="5"/>
      <c r="ZL538" s="5"/>
      <c r="ZM538" s="5"/>
      <c r="ZN538" s="5"/>
      <c r="ZO538" s="5"/>
      <c r="ZP538" s="5"/>
      <c r="ZQ538" s="5"/>
      <c r="ZR538" s="5"/>
      <c r="ZS538" s="5"/>
      <c r="ZT538" s="5"/>
      <c r="ZU538" s="5"/>
      <c r="ZV538" s="5"/>
      <c r="ZW538" s="5"/>
      <c r="ZX538" s="5"/>
      <c r="ZY538" s="5"/>
      <c r="ZZ538" s="5"/>
      <c r="AAA538" s="5"/>
      <c r="AAB538" s="5"/>
      <c r="AAC538" s="5"/>
      <c r="AAD538" s="5"/>
      <c r="AAE538" s="5"/>
      <c r="AAF538" s="5"/>
      <c r="AAG538" s="5"/>
      <c r="AAH538" s="5"/>
      <c r="AAI538" s="5"/>
      <c r="AAJ538" s="5"/>
      <c r="AAK538" s="5"/>
      <c r="AAL538" s="5"/>
      <c r="AAM538" s="5"/>
      <c r="AAN538" s="5"/>
      <c r="AAO538" s="5"/>
      <c r="AAP538" s="5"/>
      <c r="AAQ538" s="5"/>
      <c r="AAR538" s="5"/>
      <c r="AAS538" s="5"/>
      <c r="AAT538" s="5"/>
      <c r="AAU538" s="5"/>
      <c r="AAV538" s="5"/>
      <c r="AAW538" s="5"/>
      <c r="AAX538" s="5"/>
      <c r="AAY538" s="5"/>
      <c r="AAZ538" s="5"/>
      <c r="ABA538" s="5"/>
      <c r="ABB538" s="5"/>
      <c r="ABC538" s="5"/>
      <c r="ABD538" s="5"/>
      <c r="ABE538" s="5"/>
      <c r="ABF538" s="5"/>
      <c r="ABG538" s="5"/>
      <c r="ABH538" s="5"/>
      <c r="ABI538" s="5"/>
      <c r="ABJ538" s="5"/>
      <c r="ABK538" s="5"/>
      <c r="ABL538" s="5"/>
      <c r="ABM538" s="5"/>
      <c r="ABN538" s="5"/>
      <c r="ABO538" s="5"/>
      <c r="ABP538" s="5"/>
      <c r="ABQ538" s="5"/>
      <c r="ABR538" s="5"/>
      <c r="ABS538" s="5"/>
      <c r="ABT538" s="5"/>
      <c r="ABU538" s="5"/>
      <c r="ABV538" s="5"/>
      <c r="ABW538" s="5"/>
      <c r="ABX538" s="5"/>
      <c r="ABY538" s="5"/>
      <c r="ABZ538" s="5"/>
      <c r="ACA538" s="5"/>
      <c r="ACB538" s="5"/>
      <c r="ACC538" s="5"/>
      <c r="ACD538" s="5"/>
      <c r="ACE538" s="5"/>
      <c r="ACF538" s="5"/>
      <c r="ACG538" s="5"/>
      <c r="ACH538" s="5"/>
      <c r="ACI538" s="5"/>
      <c r="ACJ538" s="5"/>
      <c r="ACK538" s="5"/>
      <c r="ACL538" s="5"/>
      <c r="ACM538" s="5"/>
      <c r="ACN538" s="5"/>
      <c r="ACO538" s="5"/>
      <c r="ACP538" s="5"/>
      <c r="ACQ538" s="5"/>
      <c r="ACR538" s="5"/>
      <c r="ACS538" s="5"/>
      <c r="ACT538" s="5"/>
      <c r="ACU538" s="5"/>
      <c r="ACV538" s="5"/>
      <c r="ACW538" s="5"/>
      <c r="ACX538" s="5"/>
      <c r="ACY538" s="5"/>
      <c r="ACZ538" s="5"/>
      <c r="ADA538" s="5"/>
      <c r="ADB538" s="5"/>
      <c r="ADC538" s="5"/>
      <c r="ADD538" s="5"/>
      <c r="ADE538" s="5"/>
      <c r="ADF538" s="5"/>
      <c r="ADG538" s="5"/>
      <c r="ADH538" s="5"/>
      <c r="ADI538" s="5"/>
      <c r="ADJ538" s="5"/>
      <c r="ADK538" s="5"/>
      <c r="ADL538" s="5"/>
      <c r="ADM538" s="5"/>
      <c r="ADN538" s="5"/>
      <c r="ADO538" s="5"/>
      <c r="ADP538" s="5"/>
      <c r="ADQ538" s="5"/>
      <c r="ADR538" s="5"/>
      <c r="ADS538" s="5"/>
      <c r="ADT538" s="5"/>
      <c r="ADU538" s="5"/>
      <c r="ADV538" s="5"/>
      <c r="ADW538" s="5"/>
      <c r="ADX538" s="5"/>
      <c r="ADY538" s="5"/>
      <c r="ADZ538" s="5"/>
      <c r="AEA538" s="5"/>
      <c r="AEB538" s="5"/>
      <c r="AEC538" s="5"/>
      <c r="AED538" s="5"/>
      <c r="AEE538" s="5"/>
      <c r="AEF538" s="5"/>
      <c r="AEG538" s="5"/>
      <c r="AEH538" s="5"/>
      <c r="AEI538" s="5"/>
      <c r="AEJ538" s="5"/>
      <c r="AEK538" s="5"/>
      <c r="AEL538" s="5"/>
      <c r="AEM538" s="5"/>
      <c r="AEN538" s="5"/>
      <c r="AEO538" s="5"/>
      <c r="AEP538" s="5"/>
      <c r="AEQ538" s="5"/>
      <c r="AER538" s="5"/>
      <c r="AES538" s="5"/>
      <c r="AET538" s="5"/>
      <c r="AEU538" s="5"/>
      <c r="AEV538" s="5"/>
      <c r="AEW538" s="5"/>
      <c r="AEX538" s="5"/>
      <c r="AEY538" s="5"/>
      <c r="AEZ538" s="5"/>
      <c r="AFA538" s="5"/>
      <c r="AFB538" s="5"/>
      <c r="AFC538" s="5"/>
      <c r="AFD538" s="5"/>
      <c r="AFE538" s="5"/>
      <c r="AFF538" s="5"/>
      <c r="AFG538" s="5"/>
      <c r="AFH538" s="5"/>
      <c r="AFI538" s="5"/>
      <c r="AFJ538" s="5"/>
      <c r="AFK538" s="5"/>
      <c r="AFL538" s="5"/>
      <c r="AFM538" s="5"/>
      <c r="AFN538" s="5"/>
      <c r="AFO538" s="5"/>
      <c r="AFP538" s="5"/>
      <c r="AFQ538" s="5"/>
      <c r="AFR538" s="5"/>
      <c r="AFS538" s="5"/>
      <c r="AFT538" s="5"/>
      <c r="AFU538" s="5"/>
      <c r="AFV538" s="5"/>
      <c r="AFW538" s="5"/>
      <c r="AFX538" s="5"/>
      <c r="AFY538" s="5"/>
      <c r="AFZ538" s="5"/>
      <c r="AGA538" s="5"/>
      <c r="AGB538" s="5"/>
      <c r="AGC538" s="5"/>
      <c r="AGD538" s="5"/>
      <c r="AGE538" s="5"/>
      <c r="AGF538" s="5"/>
      <c r="AGG538" s="5"/>
      <c r="AGH538" s="5"/>
      <c r="AGI538" s="5"/>
      <c r="AGJ538" s="5"/>
      <c r="AGK538" s="5"/>
      <c r="AGL538" s="5"/>
      <c r="AGM538" s="5"/>
      <c r="AGN538" s="5"/>
      <c r="AGO538" s="5"/>
      <c r="AGP538" s="5"/>
      <c r="AGQ538" s="5"/>
      <c r="AGR538" s="5"/>
      <c r="AGS538" s="5"/>
      <c r="AGT538" s="5"/>
      <c r="AGU538" s="5"/>
      <c r="AGV538" s="5"/>
      <c r="AGW538" s="5"/>
      <c r="AGX538" s="5"/>
      <c r="AGY538" s="5"/>
      <c r="AGZ538" s="5"/>
      <c r="AHA538" s="5"/>
      <c r="AHB538" s="5"/>
      <c r="AHC538" s="5"/>
      <c r="AHD538" s="5"/>
      <c r="AHE538" s="5"/>
      <c r="AHF538" s="5"/>
      <c r="AHG538" s="5"/>
      <c r="AHH538" s="5"/>
      <c r="AHI538" s="5"/>
      <c r="AHJ538" s="5"/>
      <c r="AHK538" s="5"/>
      <c r="AHL538" s="5"/>
      <c r="AHM538" s="5"/>
      <c r="AHN538" s="5"/>
      <c r="AHO538" s="5"/>
      <c r="AHP538" s="5"/>
      <c r="AHQ538" s="5"/>
      <c r="AHR538" s="5"/>
      <c r="AHS538" s="5"/>
      <c r="AHT538" s="5"/>
      <c r="AHU538" s="5"/>
      <c r="AHV538" s="5"/>
      <c r="AHW538" s="5"/>
      <c r="AHX538" s="5"/>
      <c r="AHY538" s="5"/>
      <c r="AHZ538" s="5"/>
      <c r="AIA538" s="5"/>
      <c r="AIB538" s="5"/>
      <c r="AIC538" s="5"/>
      <c r="AID538" s="5"/>
      <c r="AIE538" s="5"/>
      <c r="AIF538" s="5"/>
      <c r="AIG538" s="5"/>
      <c r="AIH538" s="5"/>
      <c r="AII538" s="5"/>
      <c r="AIJ538" s="5"/>
      <c r="AIK538" s="5"/>
      <c r="AIL538" s="5"/>
      <c r="AIM538" s="5"/>
      <c r="AIN538" s="5"/>
      <c r="AIO538" s="5"/>
      <c r="AIP538" s="5"/>
      <c r="AIQ538" s="5"/>
      <c r="AIR538" s="5"/>
      <c r="AIS538" s="5"/>
      <c r="AIT538" s="5"/>
      <c r="AIU538" s="5"/>
      <c r="AIV538" s="5"/>
      <c r="AIW538" s="5"/>
      <c r="AIX538" s="5"/>
      <c r="AIY538" s="5"/>
      <c r="AIZ538" s="5"/>
      <c r="AJA538" s="5"/>
      <c r="AJB538" s="5"/>
      <c r="AJC538" s="5"/>
      <c r="AJD538" s="5"/>
      <c r="AJE538" s="5"/>
      <c r="AJF538" s="5"/>
      <c r="AJG538" s="5"/>
      <c r="AJH538" s="5"/>
      <c r="AJI538" s="5"/>
      <c r="AJJ538" s="5"/>
      <c r="AJK538" s="5"/>
      <c r="AJL538" s="5"/>
      <c r="AJM538" s="5"/>
      <c r="AJN538" s="5"/>
      <c r="AJO538" s="5"/>
      <c r="AJP538" s="5"/>
      <c r="AJQ538" s="5"/>
      <c r="AJR538" s="5"/>
      <c r="AJS538" s="5"/>
      <c r="AJT538" s="5"/>
      <c r="AJU538" s="5"/>
      <c r="AJV538" s="5"/>
      <c r="AJW538" s="5"/>
      <c r="AJX538" s="5"/>
      <c r="AJY538" s="5"/>
      <c r="AJZ538" s="5"/>
      <c r="AKA538" s="5"/>
      <c r="AKB538" s="5"/>
      <c r="AKC538" s="5"/>
      <c r="AKD538" s="5"/>
      <c r="AKE538" s="5"/>
      <c r="AKF538" s="5"/>
      <c r="AKG538" s="5"/>
      <c r="AKH538" s="5"/>
      <c r="AKI538" s="5"/>
      <c r="AKJ538" s="5"/>
      <c r="AKK538" s="5"/>
      <c r="AKL538" s="5"/>
      <c r="AKM538" s="5"/>
      <c r="AKN538" s="5"/>
      <c r="AKO538" s="5"/>
      <c r="AKP538" s="5"/>
      <c r="AKQ538" s="5"/>
      <c r="AKR538" s="5"/>
      <c r="AKS538" s="5"/>
      <c r="AKT538" s="5"/>
      <c r="AKU538" s="5"/>
      <c r="AKV538" s="5"/>
      <c r="AKW538" s="5"/>
      <c r="AKX538" s="5"/>
      <c r="AKY538" s="5"/>
      <c r="AKZ538" s="5"/>
      <c r="ALA538" s="5"/>
      <c r="ALB538" s="5"/>
      <c r="ALC538" s="5"/>
      <c r="ALD538" s="5"/>
      <c r="ALE538" s="5"/>
      <c r="ALF538" s="5"/>
      <c r="ALG538" s="5"/>
      <c r="ALH538" s="5"/>
      <c r="ALI538" s="5"/>
      <c r="ALJ538" s="5"/>
      <c r="ALK538" s="5"/>
      <c r="ALL538" s="5"/>
      <c r="ALM538" s="5"/>
      <c r="ALN538" s="5"/>
      <c r="ALO538" s="5"/>
      <c r="ALP538" s="5"/>
      <c r="ALQ538" s="5"/>
      <c r="ALR538" s="5"/>
      <c r="ALS538" s="5"/>
      <c r="ALT538" s="5"/>
      <c r="ALU538" s="5"/>
      <c r="ALV538" s="5"/>
      <c r="ALW538" s="5"/>
      <c r="ALX538" s="5"/>
      <c r="ALY538" s="5"/>
      <c r="ALZ538" s="5"/>
      <c r="AMA538" s="5"/>
      <c r="AMB538" s="5"/>
      <c r="AMC538" s="5"/>
      <c r="AMD538" s="5"/>
      <c r="AME538" s="5"/>
      <c r="AMF538" s="5"/>
      <c r="AMG538" s="5"/>
      <c r="AMH538" s="5"/>
      <c r="AMI538" s="5"/>
      <c r="AMJ538" s="5"/>
      <c r="AMK538" s="5"/>
      <c r="AML538" s="5"/>
      <c r="AMM538" s="5"/>
      <c r="AMN538" s="5"/>
      <c r="AMO538" s="5"/>
      <c r="AMP538" s="5"/>
      <c r="AMQ538" s="5"/>
      <c r="AMR538" s="5"/>
      <c r="AMS538" s="5"/>
      <c r="AMT538" s="5"/>
      <c r="AMU538" s="5"/>
      <c r="AMV538" s="5"/>
      <c r="AMW538" s="5"/>
      <c r="AMX538" s="5"/>
      <c r="AMY538" s="5"/>
      <c r="AMZ538" s="5"/>
      <c r="ANA538" s="5"/>
      <c r="ANB538" s="5"/>
      <c r="ANC538" s="5"/>
      <c r="AND538" s="5"/>
      <c r="ANE538" s="5"/>
      <c r="ANF538" s="5"/>
      <c r="ANG538" s="5"/>
      <c r="ANH538" s="5"/>
      <c r="ANI538" s="5"/>
      <c r="ANJ538" s="5"/>
      <c r="ANK538" s="5"/>
      <c r="ANL538" s="5"/>
      <c r="ANM538" s="5"/>
      <c r="ANN538" s="5"/>
      <c r="ANO538" s="5"/>
      <c r="ANP538" s="5"/>
      <c r="ANQ538" s="5"/>
      <c r="ANR538" s="5"/>
      <c r="ANS538" s="5"/>
      <c r="ANT538" s="5"/>
      <c r="ANU538" s="5"/>
      <c r="ANV538" s="5"/>
      <c r="ANW538" s="5"/>
      <c r="ANX538" s="5"/>
      <c r="ANY538" s="5"/>
      <c r="ANZ538" s="5"/>
      <c r="AOA538" s="5"/>
      <c r="AOB538" s="5"/>
      <c r="AOC538" s="5"/>
      <c r="AOD538" s="5"/>
      <c r="AOE538" s="5"/>
      <c r="AOF538" s="5"/>
      <c r="AOG538" s="5"/>
      <c r="AOH538" s="5"/>
      <c r="AOI538" s="5"/>
      <c r="AOJ538" s="5"/>
      <c r="AOK538" s="5"/>
      <c r="AOL538" s="5"/>
      <c r="AOM538" s="5"/>
      <c r="AON538" s="5"/>
      <c r="AOO538" s="5"/>
      <c r="AOP538" s="5"/>
      <c r="AOQ538" s="5"/>
      <c r="AOR538" s="5"/>
      <c r="AOS538" s="5"/>
      <c r="AOT538" s="5"/>
      <c r="AOU538" s="5"/>
      <c r="AOV538" s="5"/>
      <c r="AOW538" s="5"/>
      <c r="AOX538" s="5"/>
      <c r="AOY538" s="5"/>
      <c r="AOZ538" s="5"/>
      <c r="APA538" s="5"/>
      <c r="APB538" s="5"/>
      <c r="APC538" s="5"/>
      <c r="APD538" s="5"/>
      <c r="APE538" s="5"/>
      <c r="APF538" s="5"/>
      <c r="APG538" s="5"/>
      <c r="APH538" s="5"/>
      <c r="API538" s="5"/>
      <c r="APJ538" s="5"/>
      <c r="APK538" s="5"/>
      <c r="APL538" s="5"/>
      <c r="APM538" s="5"/>
      <c r="APN538" s="5"/>
      <c r="APO538" s="5"/>
      <c r="APP538" s="5"/>
      <c r="APQ538" s="5"/>
      <c r="APR538" s="5"/>
      <c r="APS538" s="5"/>
      <c r="APT538" s="5"/>
      <c r="APU538" s="5"/>
      <c r="APV538" s="5"/>
      <c r="APW538" s="5"/>
      <c r="APX538" s="5"/>
      <c r="APY538" s="5"/>
      <c r="APZ538" s="5"/>
      <c r="AQA538" s="5"/>
      <c r="AQB538" s="5"/>
      <c r="AQC538" s="5"/>
      <c r="AQD538" s="5"/>
      <c r="AQE538" s="5"/>
      <c r="AQF538" s="5"/>
      <c r="AQG538" s="5"/>
      <c r="AQH538" s="5"/>
      <c r="AQI538" s="5"/>
      <c r="AQJ538" s="5"/>
      <c r="AQK538" s="5"/>
      <c r="AQL538" s="5"/>
      <c r="AQM538" s="5"/>
      <c r="AQN538" s="5"/>
      <c r="AQO538" s="5"/>
      <c r="AQP538" s="5"/>
      <c r="AQQ538" s="5"/>
      <c r="AQR538" s="5"/>
      <c r="AQS538" s="5"/>
      <c r="AQT538" s="5"/>
      <c r="AQU538" s="5"/>
      <c r="AQV538" s="5"/>
      <c r="AQW538" s="5"/>
      <c r="AQX538" s="5"/>
      <c r="AQY538" s="5"/>
      <c r="AQZ538" s="5"/>
      <c r="ARA538" s="5"/>
      <c r="ARB538" s="5"/>
      <c r="ARC538" s="5"/>
      <c r="ARD538" s="5"/>
      <c r="ARE538" s="5"/>
      <c r="ARF538" s="5"/>
      <c r="ARG538" s="5"/>
      <c r="ARH538" s="5"/>
      <c r="ARI538" s="5"/>
      <c r="ARJ538" s="5"/>
      <c r="ARK538" s="5"/>
      <c r="ARL538" s="5"/>
      <c r="ARM538" s="5"/>
      <c r="ARN538" s="5"/>
      <c r="ARO538" s="5"/>
      <c r="ARP538" s="5"/>
      <c r="ARQ538" s="5"/>
      <c r="ARR538" s="5"/>
      <c r="ARS538" s="5"/>
      <c r="ART538" s="5"/>
      <c r="ARU538" s="5"/>
      <c r="ARV538" s="5"/>
      <c r="ARW538" s="5"/>
      <c r="ARX538" s="5"/>
      <c r="ARY538" s="5"/>
      <c r="ARZ538" s="5"/>
      <c r="ASA538" s="5"/>
      <c r="ASB538" s="5"/>
      <c r="ASC538" s="5"/>
      <c r="ASD538" s="5"/>
      <c r="ASE538" s="5"/>
      <c r="ASF538" s="5"/>
      <c r="ASG538" s="5"/>
      <c r="ASH538" s="5"/>
      <c r="ASI538" s="5"/>
      <c r="ASJ538" s="5"/>
      <c r="ASK538" s="5"/>
      <c r="ASL538" s="5"/>
      <c r="ASM538" s="5"/>
      <c r="ASN538" s="5"/>
      <c r="ASO538" s="5"/>
      <c r="ASP538" s="5"/>
      <c r="ASQ538" s="5"/>
      <c r="ASR538" s="5"/>
      <c r="ASS538" s="5"/>
      <c r="AST538" s="5"/>
      <c r="ASU538" s="5"/>
      <c r="ASV538" s="5"/>
      <c r="ASW538" s="5"/>
      <c r="ASX538" s="5"/>
      <c r="ASY538" s="5"/>
      <c r="ASZ538" s="5"/>
      <c r="ATA538" s="5"/>
      <c r="ATB538" s="5"/>
      <c r="ATC538" s="5"/>
      <c r="ATD538" s="5"/>
      <c r="ATE538" s="5"/>
      <c r="ATF538" s="5"/>
      <c r="ATG538" s="5"/>
      <c r="ATH538" s="5"/>
      <c r="ATI538" s="5"/>
      <c r="ATJ538" s="5"/>
      <c r="ATK538" s="5"/>
      <c r="ATL538" s="5"/>
      <c r="ATM538" s="5"/>
      <c r="ATN538" s="5"/>
      <c r="ATO538" s="5"/>
      <c r="ATP538" s="5"/>
      <c r="ATQ538" s="5"/>
      <c r="ATR538" s="5"/>
      <c r="ATS538" s="5"/>
      <c r="ATT538" s="5"/>
      <c r="ATU538" s="5"/>
      <c r="ATV538" s="5"/>
      <c r="ATW538" s="5"/>
      <c r="ATX538" s="5"/>
      <c r="ATY538" s="5"/>
      <c r="ATZ538" s="5"/>
      <c r="AUA538" s="5"/>
      <c r="AUB538" s="5"/>
      <c r="AUC538" s="5"/>
      <c r="AUD538" s="5"/>
      <c r="AUE538" s="5"/>
      <c r="AUF538" s="5"/>
      <c r="AUG538" s="5"/>
      <c r="AUH538" s="5"/>
      <c r="AUI538" s="5"/>
      <c r="AUJ538" s="5"/>
      <c r="AUK538" s="5"/>
      <c r="AUL538" s="5"/>
      <c r="AUM538" s="5"/>
      <c r="AUN538" s="5"/>
      <c r="AUO538" s="5"/>
      <c r="AUP538" s="5"/>
      <c r="AUQ538" s="5"/>
      <c r="AUR538" s="5"/>
      <c r="AUS538" s="5"/>
      <c r="AUT538" s="5"/>
      <c r="AUU538" s="5"/>
      <c r="AUV538" s="5"/>
      <c r="AUW538" s="5"/>
      <c r="AUX538" s="5"/>
      <c r="AUY538" s="5"/>
      <c r="AUZ538" s="5"/>
      <c r="AVA538" s="5"/>
      <c r="AVB538" s="5"/>
      <c r="AVC538" s="5"/>
      <c r="AVD538" s="5"/>
      <c r="AVE538" s="5"/>
      <c r="AVF538" s="5"/>
      <c r="AVG538" s="5"/>
      <c r="AVH538" s="5"/>
      <c r="AVI538" s="5"/>
      <c r="AVJ538" s="5"/>
      <c r="AVK538" s="5"/>
      <c r="AVL538" s="5"/>
      <c r="AVM538" s="5"/>
      <c r="AVN538" s="5"/>
      <c r="AVO538" s="5"/>
      <c r="AVP538" s="5"/>
      <c r="AVQ538" s="5"/>
      <c r="AVR538" s="5"/>
      <c r="AVS538" s="5"/>
      <c r="AVT538" s="5"/>
      <c r="AVU538" s="5"/>
      <c r="AVV538" s="5"/>
      <c r="AVW538" s="5"/>
      <c r="AVX538" s="5"/>
      <c r="AVY538" s="5"/>
      <c r="AVZ538" s="5"/>
      <c r="AWA538" s="5"/>
      <c r="AWB538" s="5"/>
      <c r="AWC538" s="5"/>
      <c r="AWD538" s="5"/>
      <c r="AWE538" s="5"/>
      <c r="AWF538" s="5"/>
      <c r="AWG538" s="5"/>
      <c r="AWH538" s="5"/>
      <c r="AWI538" s="5"/>
      <c r="AWJ538" s="5"/>
      <c r="AWK538" s="5"/>
      <c r="AWL538" s="5"/>
      <c r="AWM538" s="5"/>
      <c r="AWN538" s="5"/>
      <c r="AWO538" s="5"/>
      <c r="AWP538" s="5"/>
      <c r="AWQ538" s="5"/>
      <c r="AWR538" s="5"/>
      <c r="AWS538" s="5"/>
      <c r="AWT538" s="5"/>
      <c r="AWU538" s="5"/>
      <c r="AWV538" s="5"/>
      <c r="AWW538" s="5"/>
      <c r="AWX538" s="5"/>
      <c r="AWY538" s="5"/>
      <c r="AWZ538" s="5"/>
      <c r="AXA538" s="5"/>
      <c r="AXB538" s="5"/>
      <c r="AXC538" s="5"/>
      <c r="AXD538" s="5"/>
      <c r="AXE538" s="5"/>
      <c r="AXF538" s="5"/>
      <c r="AXG538" s="5"/>
      <c r="AXH538" s="5"/>
      <c r="AXI538" s="5"/>
      <c r="AXJ538" s="5"/>
      <c r="AXK538" s="5"/>
      <c r="AXL538" s="5"/>
      <c r="AXM538" s="5"/>
      <c r="AXN538" s="5"/>
      <c r="AXO538" s="5"/>
      <c r="AXP538" s="5"/>
      <c r="AXQ538" s="5"/>
      <c r="AXR538" s="5"/>
      <c r="AXS538" s="5"/>
      <c r="AXT538" s="5"/>
      <c r="AXU538" s="5"/>
      <c r="AXV538" s="5"/>
      <c r="AXW538" s="5"/>
      <c r="AXX538" s="5"/>
      <c r="AXY538" s="5"/>
      <c r="AXZ538" s="5"/>
      <c r="AYA538" s="5"/>
      <c r="AYB538" s="5"/>
      <c r="AYC538" s="5"/>
      <c r="AYD538" s="5"/>
      <c r="AYE538" s="5"/>
      <c r="AYF538" s="5"/>
      <c r="AYG538" s="5"/>
      <c r="AYH538" s="5"/>
      <c r="AYI538" s="5"/>
      <c r="AYJ538" s="5"/>
      <c r="AYK538" s="5"/>
      <c r="AYL538" s="5"/>
      <c r="AYM538" s="5"/>
      <c r="AYN538" s="5"/>
      <c r="AYO538" s="5"/>
      <c r="AYP538" s="5"/>
      <c r="AYQ538" s="5"/>
      <c r="AYR538" s="5"/>
      <c r="AYS538" s="5"/>
      <c r="AYT538" s="5"/>
      <c r="AYU538" s="5"/>
      <c r="AYV538" s="5"/>
      <c r="AYW538" s="5"/>
      <c r="AYX538" s="5"/>
      <c r="AYY538" s="5"/>
      <c r="AYZ538" s="5"/>
      <c r="AZA538" s="5"/>
      <c r="AZB538" s="5"/>
      <c r="AZC538" s="5"/>
      <c r="AZD538" s="5"/>
      <c r="AZE538" s="5"/>
      <c r="AZF538" s="5"/>
      <c r="AZG538" s="5"/>
      <c r="AZH538" s="5"/>
      <c r="AZI538" s="5"/>
      <c r="AZJ538" s="5"/>
      <c r="AZK538" s="5"/>
      <c r="AZL538" s="5"/>
      <c r="AZM538" s="5"/>
      <c r="AZN538" s="5"/>
      <c r="AZO538" s="5"/>
      <c r="AZP538" s="5"/>
      <c r="AZQ538" s="5"/>
      <c r="AZR538" s="5"/>
      <c r="AZS538" s="5"/>
      <c r="AZT538" s="5"/>
      <c r="AZU538" s="5"/>
      <c r="AZV538" s="5"/>
      <c r="AZW538" s="5"/>
      <c r="AZX538" s="5"/>
      <c r="AZY538" s="5"/>
      <c r="AZZ538" s="5"/>
      <c r="BAA538" s="5"/>
      <c r="BAB538" s="5"/>
      <c r="BAC538" s="5"/>
      <c r="BAD538" s="5"/>
      <c r="BAE538" s="5"/>
      <c r="BAF538" s="5"/>
      <c r="BAG538" s="5"/>
      <c r="BAH538" s="5"/>
      <c r="BAI538" s="5"/>
      <c r="BAJ538" s="5"/>
      <c r="BAK538" s="5"/>
      <c r="BAL538" s="5"/>
      <c r="BAM538" s="5"/>
      <c r="BAN538" s="5"/>
      <c r="BAO538" s="5"/>
      <c r="BAP538" s="5"/>
      <c r="BAQ538" s="5"/>
      <c r="BAR538" s="5"/>
      <c r="BAS538" s="5"/>
      <c r="BAT538" s="5"/>
      <c r="BAU538" s="5"/>
      <c r="BAV538" s="5"/>
      <c r="BAW538" s="5"/>
      <c r="BAX538" s="5"/>
      <c r="BAY538" s="5"/>
      <c r="BAZ538" s="5"/>
      <c r="BBA538" s="5"/>
      <c r="BBB538" s="5"/>
      <c r="BBC538" s="5"/>
      <c r="BBD538" s="5"/>
      <c r="BBE538" s="5"/>
      <c r="BBF538" s="5"/>
      <c r="BBG538" s="5"/>
      <c r="BBH538" s="5"/>
      <c r="BBI538" s="5"/>
      <c r="BBJ538" s="5"/>
      <c r="BBK538" s="5"/>
      <c r="BBL538" s="5"/>
      <c r="BBM538" s="5"/>
      <c r="BBN538" s="5"/>
      <c r="BBO538" s="5"/>
      <c r="BBP538" s="5"/>
      <c r="BBQ538" s="5"/>
      <c r="BBR538" s="5"/>
      <c r="BBS538" s="5"/>
      <c r="BBT538" s="5"/>
      <c r="BBU538" s="5"/>
      <c r="BBV538" s="5"/>
      <c r="BBW538" s="5"/>
      <c r="BBX538" s="5"/>
      <c r="BBY538" s="5"/>
      <c r="BBZ538" s="5"/>
      <c r="BCA538" s="5"/>
      <c r="BCB538" s="5"/>
      <c r="BCC538" s="5"/>
      <c r="BCD538" s="5"/>
      <c r="BCE538" s="5"/>
      <c r="BCF538" s="5"/>
      <c r="BCG538" s="5"/>
      <c r="BCH538" s="5"/>
      <c r="BCI538" s="5"/>
      <c r="BCJ538" s="5"/>
      <c r="BCK538" s="5"/>
      <c r="BCL538" s="5"/>
      <c r="BCM538" s="5"/>
      <c r="BCN538" s="5"/>
      <c r="BCO538" s="5"/>
      <c r="BCP538" s="5"/>
      <c r="BCQ538" s="5"/>
      <c r="BCR538" s="5"/>
      <c r="BCS538" s="5"/>
      <c r="BCT538" s="5"/>
      <c r="BCU538" s="5"/>
      <c r="BCV538" s="5"/>
      <c r="BCW538" s="5"/>
      <c r="BCX538" s="5"/>
      <c r="BCY538" s="5"/>
      <c r="BCZ538" s="5"/>
      <c r="BDA538" s="5"/>
      <c r="BDB538" s="5"/>
      <c r="BDC538" s="5"/>
      <c r="BDD538" s="5"/>
      <c r="BDE538" s="5"/>
      <c r="BDF538" s="5"/>
      <c r="BDG538" s="5"/>
      <c r="BDH538" s="5"/>
      <c r="BDI538" s="5"/>
      <c r="BDJ538" s="5"/>
      <c r="BDK538" s="5"/>
      <c r="BDL538" s="5"/>
      <c r="BDM538" s="5"/>
      <c r="BDN538" s="5"/>
      <c r="BDO538" s="5"/>
      <c r="BDP538" s="5"/>
      <c r="BDQ538" s="5"/>
      <c r="BDR538" s="5"/>
      <c r="BDS538" s="5"/>
      <c r="BDT538" s="5"/>
      <c r="BDU538" s="5"/>
      <c r="BDV538" s="5"/>
      <c r="BDW538" s="5"/>
      <c r="BDX538" s="5"/>
      <c r="BDY538" s="5"/>
      <c r="BDZ538" s="5"/>
      <c r="BEA538" s="5"/>
      <c r="BEB538" s="5"/>
      <c r="BEC538" s="5"/>
      <c r="BED538" s="5"/>
      <c r="BEE538" s="5"/>
      <c r="BEF538" s="5"/>
      <c r="BEG538" s="5"/>
      <c r="BEH538" s="5"/>
      <c r="BEI538" s="5"/>
      <c r="BEJ538" s="5"/>
      <c r="BEK538" s="5"/>
      <c r="BEL538" s="5"/>
      <c r="BEM538" s="5"/>
      <c r="BEN538" s="5"/>
      <c r="BEO538" s="5"/>
      <c r="BEP538" s="5"/>
      <c r="BEQ538" s="5"/>
      <c r="BER538" s="5"/>
      <c r="BES538" s="5"/>
      <c r="BET538" s="5"/>
      <c r="BEU538" s="5"/>
      <c r="BEV538" s="5"/>
      <c r="BEW538" s="5"/>
      <c r="BEX538" s="5"/>
      <c r="BEY538" s="5"/>
      <c r="BEZ538" s="5"/>
      <c r="BFA538" s="5"/>
      <c r="BFB538" s="5"/>
      <c r="BFC538" s="5"/>
      <c r="BFD538" s="5"/>
      <c r="BFE538" s="5"/>
      <c r="BFF538" s="5"/>
      <c r="BFG538" s="5"/>
      <c r="BFH538" s="5"/>
      <c r="BFI538" s="5"/>
      <c r="BFJ538" s="5"/>
      <c r="BFK538" s="5"/>
      <c r="BFL538" s="5"/>
      <c r="BFM538" s="5"/>
      <c r="BFN538" s="5"/>
      <c r="BFO538" s="5"/>
      <c r="BFP538" s="5"/>
      <c r="BFQ538" s="5"/>
      <c r="BFR538" s="5"/>
      <c r="BFS538" s="5"/>
      <c r="BFT538" s="5"/>
      <c r="BFU538" s="5"/>
      <c r="BFV538" s="5"/>
      <c r="BFW538" s="5"/>
      <c r="BFX538" s="5"/>
      <c r="BFY538" s="5"/>
      <c r="BFZ538" s="5"/>
      <c r="BGA538" s="5"/>
      <c r="BGB538" s="5"/>
      <c r="BGC538" s="5"/>
      <c r="BGD538" s="5"/>
      <c r="BGE538" s="5"/>
      <c r="BGF538" s="5"/>
      <c r="BGG538" s="5"/>
      <c r="BGH538" s="5"/>
      <c r="BGI538" s="5"/>
      <c r="BGJ538" s="5"/>
      <c r="BGK538" s="5"/>
      <c r="BGL538" s="5"/>
      <c r="BGM538" s="5"/>
      <c r="BGN538" s="5"/>
      <c r="BGO538" s="5"/>
      <c r="BGP538" s="5"/>
      <c r="BGQ538" s="5"/>
      <c r="BGR538" s="5"/>
      <c r="BGS538" s="5"/>
      <c r="BGT538" s="5"/>
      <c r="BGU538" s="5"/>
      <c r="BGV538" s="5"/>
      <c r="BGW538" s="5"/>
      <c r="BGX538" s="5"/>
      <c r="BGY538" s="5"/>
      <c r="BGZ538" s="5"/>
      <c r="BHA538" s="5"/>
      <c r="BHB538" s="5"/>
      <c r="BHC538" s="5"/>
      <c r="BHD538" s="5"/>
      <c r="BHE538" s="5"/>
      <c r="BHF538" s="5"/>
      <c r="BHG538" s="5"/>
      <c r="BHH538" s="5"/>
      <c r="BHI538" s="5"/>
      <c r="BHJ538" s="5"/>
      <c r="BHK538" s="5"/>
      <c r="BHL538" s="5"/>
      <c r="BHM538" s="5"/>
      <c r="BHN538" s="5"/>
      <c r="BHO538" s="5"/>
      <c r="BHP538" s="5"/>
      <c r="BHQ538" s="5"/>
      <c r="BHR538" s="5"/>
      <c r="BHS538" s="5"/>
      <c r="BHT538" s="5"/>
      <c r="BHU538" s="5"/>
      <c r="BHV538" s="5"/>
      <c r="BHW538" s="5"/>
      <c r="BHX538" s="5"/>
      <c r="BHY538" s="5"/>
      <c r="BHZ538" s="5"/>
      <c r="BIA538" s="5"/>
      <c r="BIB538" s="5"/>
      <c r="BIC538" s="5"/>
      <c r="BID538" s="5"/>
      <c r="BIE538" s="5"/>
      <c r="BIF538" s="5"/>
      <c r="BIG538" s="5"/>
      <c r="BIH538" s="5"/>
      <c r="BII538" s="5"/>
      <c r="BIJ538" s="5"/>
      <c r="BIK538" s="5"/>
      <c r="BIL538" s="5"/>
      <c r="BIM538" s="5"/>
      <c r="BIN538" s="5"/>
      <c r="BIO538" s="5"/>
      <c r="BIP538" s="5"/>
      <c r="BIQ538" s="5"/>
      <c r="BIR538" s="5"/>
      <c r="BIS538" s="5"/>
      <c r="BIT538" s="5"/>
      <c r="BIU538" s="5"/>
      <c r="BIV538" s="5"/>
      <c r="BIW538" s="5"/>
      <c r="BIX538" s="5"/>
      <c r="BIY538" s="5"/>
      <c r="BIZ538" s="5"/>
      <c r="BJA538" s="5"/>
      <c r="BJB538" s="5"/>
      <c r="BJC538" s="5"/>
      <c r="BJD538" s="5"/>
      <c r="BJE538" s="5"/>
      <c r="BJF538" s="5"/>
      <c r="BJG538" s="5"/>
      <c r="BJH538" s="5"/>
      <c r="BJI538" s="5"/>
      <c r="BJJ538" s="5"/>
      <c r="BJK538" s="5"/>
      <c r="BJL538" s="5"/>
      <c r="BJM538" s="5"/>
      <c r="BJN538" s="5"/>
      <c r="BJO538" s="5"/>
      <c r="BJP538" s="5"/>
      <c r="BJQ538" s="5"/>
      <c r="BJR538" s="5"/>
      <c r="BJS538" s="5"/>
      <c r="BJT538" s="5"/>
      <c r="BJU538" s="5"/>
      <c r="BJV538" s="5"/>
      <c r="BJW538" s="5"/>
      <c r="BJX538" s="5"/>
      <c r="BJY538" s="5"/>
      <c r="BJZ538" s="5"/>
      <c r="BKA538" s="5"/>
      <c r="BKB538" s="5"/>
      <c r="BKC538" s="5"/>
      <c r="BKD538" s="5"/>
      <c r="BKE538" s="5"/>
      <c r="BKF538" s="5"/>
      <c r="BKG538" s="5"/>
      <c r="BKH538" s="5"/>
      <c r="BKI538" s="5"/>
      <c r="BKJ538" s="5"/>
      <c r="BKK538" s="5"/>
      <c r="BKL538" s="5"/>
      <c r="BKM538" s="5"/>
      <c r="BKN538" s="5"/>
      <c r="BKO538" s="5"/>
      <c r="BKP538" s="5"/>
      <c r="BKQ538" s="5"/>
      <c r="BKR538" s="5"/>
      <c r="BKS538" s="5"/>
      <c r="BKT538" s="5"/>
      <c r="BKU538" s="5"/>
      <c r="BKV538" s="5"/>
      <c r="BKW538" s="5"/>
      <c r="BKX538" s="5"/>
      <c r="BKY538" s="5"/>
      <c r="BKZ538" s="5"/>
      <c r="BLA538" s="5"/>
      <c r="BLB538" s="5"/>
      <c r="BLC538" s="5"/>
      <c r="BLD538" s="5"/>
      <c r="BLE538" s="5"/>
      <c r="BLF538" s="5"/>
      <c r="BLG538" s="5"/>
      <c r="BLH538" s="5"/>
      <c r="BLI538" s="5"/>
      <c r="BLJ538" s="5"/>
      <c r="BLK538" s="5"/>
      <c r="BLL538" s="5"/>
      <c r="BLM538" s="5"/>
      <c r="BLN538" s="5"/>
      <c r="BLO538" s="5"/>
      <c r="BLP538" s="5"/>
      <c r="BLQ538" s="5"/>
      <c r="BLR538" s="5"/>
      <c r="BLS538" s="5"/>
      <c r="BLT538" s="5"/>
      <c r="BLU538" s="5"/>
      <c r="BLV538" s="5"/>
      <c r="BLW538" s="5"/>
      <c r="BLX538" s="5"/>
      <c r="BLY538" s="5"/>
      <c r="BLZ538" s="5"/>
      <c r="BMA538" s="5"/>
      <c r="BMB538" s="5"/>
      <c r="BMC538" s="5"/>
      <c r="BMD538" s="5"/>
      <c r="BME538" s="5"/>
      <c r="BMF538" s="5"/>
      <c r="BMG538" s="5"/>
      <c r="BMH538" s="5"/>
      <c r="BMI538" s="5"/>
      <c r="BMJ538" s="5"/>
      <c r="BMK538" s="5"/>
      <c r="BML538" s="5"/>
      <c r="BMM538" s="5"/>
      <c r="BMN538" s="5"/>
      <c r="BMO538" s="5"/>
      <c r="BMP538" s="5"/>
      <c r="BMQ538" s="5"/>
      <c r="BMR538" s="5"/>
      <c r="BMS538" s="5"/>
      <c r="BMT538" s="5"/>
      <c r="BMU538" s="5"/>
      <c r="BMV538" s="5"/>
      <c r="BMW538" s="5"/>
      <c r="BMX538" s="5"/>
      <c r="BMY538" s="5"/>
      <c r="BMZ538" s="5"/>
      <c r="BNA538" s="5"/>
      <c r="BNB538" s="5"/>
      <c r="BNC538" s="5"/>
      <c r="BND538" s="5"/>
      <c r="BNE538" s="5"/>
      <c r="BNF538" s="5"/>
      <c r="BNG538" s="5"/>
      <c r="BNH538" s="5"/>
      <c r="BNI538" s="5"/>
      <c r="BNJ538" s="5"/>
      <c r="BNK538" s="5"/>
      <c r="BNL538" s="5"/>
      <c r="BNM538" s="5"/>
      <c r="BNN538" s="5"/>
      <c r="BNO538" s="5"/>
      <c r="BNP538" s="5"/>
      <c r="BNQ538" s="5"/>
      <c r="BNR538" s="5"/>
      <c r="BNS538" s="5"/>
      <c r="BNT538" s="5"/>
      <c r="BNU538" s="5"/>
      <c r="BNV538" s="5"/>
      <c r="BNW538" s="5"/>
      <c r="BNX538" s="5"/>
      <c r="BNY538" s="5"/>
      <c r="BNZ538" s="5"/>
      <c r="BOA538" s="5"/>
      <c r="BOB538" s="5"/>
      <c r="BOC538" s="5"/>
      <c r="BOD538" s="5"/>
      <c r="BOE538" s="5"/>
      <c r="BOF538" s="5"/>
      <c r="BOG538" s="5"/>
      <c r="BOH538" s="5"/>
      <c r="BOI538" s="5"/>
      <c r="BOJ538" s="5"/>
      <c r="BOK538" s="5"/>
      <c r="BOL538" s="5"/>
      <c r="BOM538" s="5"/>
      <c r="BON538" s="5"/>
      <c r="BOO538" s="5"/>
      <c r="BOP538" s="5"/>
      <c r="BOQ538" s="5"/>
      <c r="BOR538" s="5"/>
      <c r="BOS538" s="5"/>
      <c r="BOT538" s="5"/>
      <c r="BOU538" s="5"/>
      <c r="BOV538" s="5"/>
      <c r="BOW538" s="5"/>
      <c r="BOX538" s="5"/>
      <c r="BOY538" s="5"/>
      <c r="BOZ538" s="5"/>
      <c r="BPA538" s="5"/>
      <c r="BPB538" s="5"/>
      <c r="BPC538" s="5"/>
      <c r="BPD538" s="5"/>
      <c r="BPE538" s="5"/>
      <c r="BPF538" s="5"/>
      <c r="BPG538" s="5"/>
      <c r="BPH538" s="5"/>
      <c r="BPI538" s="5"/>
      <c r="BPJ538" s="5"/>
      <c r="BPK538" s="5"/>
      <c r="BPL538" s="5"/>
      <c r="BPM538" s="5"/>
      <c r="BPN538" s="5"/>
      <c r="BPO538" s="5"/>
      <c r="BPP538" s="5"/>
      <c r="BPQ538" s="5"/>
      <c r="BPR538" s="5"/>
      <c r="BPS538" s="5"/>
      <c r="BPT538" s="5"/>
      <c r="BPU538" s="5"/>
      <c r="BPV538" s="5"/>
      <c r="BPW538" s="5"/>
      <c r="BPX538" s="5"/>
      <c r="BPY538" s="5"/>
      <c r="BPZ538" s="5"/>
      <c r="BQA538" s="5"/>
      <c r="BQB538" s="5"/>
      <c r="BQC538" s="5"/>
      <c r="BQD538" s="5"/>
      <c r="BQE538" s="5"/>
      <c r="BQF538" s="5"/>
      <c r="BQG538" s="5"/>
      <c r="BQH538" s="5"/>
      <c r="BQI538" s="5"/>
      <c r="BQJ538" s="5"/>
      <c r="BQK538" s="5"/>
      <c r="BQL538" s="5"/>
      <c r="BQM538" s="5"/>
      <c r="BQN538" s="5"/>
      <c r="BQO538" s="5"/>
      <c r="BQP538" s="5"/>
      <c r="BQQ538" s="5"/>
      <c r="BQR538" s="5"/>
      <c r="BQS538" s="5"/>
      <c r="BQT538" s="5"/>
      <c r="BQU538" s="5"/>
      <c r="BQV538" s="5"/>
      <c r="BQW538" s="5"/>
      <c r="BQX538" s="5"/>
      <c r="BQY538" s="5"/>
      <c r="BQZ538" s="5"/>
      <c r="BRA538" s="5"/>
      <c r="BRB538" s="5"/>
      <c r="BRC538" s="5"/>
      <c r="BRD538" s="5"/>
      <c r="BRE538" s="5"/>
      <c r="BRF538" s="5"/>
      <c r="BRG538" s="5"/>
      <c r="BRH538" s="5"/>
      <c r="BRI538" s="5"/>
      <c r="BRJ538" s="5"/>
      <c r="BRK538" s="5"/>
      <c r="BRL538" s="5"/>
      <c r="BRM538" s="5"/>
      <c r="BRN538" s="5"/>
      <c r="BRO538" s="5"/>
      <c r="BRP538" s="5"/>
      <c r="BRQ538" s="5"/>
      <c r="BRR538" s="5"/>
      <c r="BRS538" s="5"/>
      <c r="BRT538" s="5"/>
      <c r="BRU538" s="5"/>
      <c r="BRV538" s="5"/>
      <c r="BRW538" s="5"/>
      <c r="BRX538" s="5"/>
      <c r="BRY538" s="5"/>
      <c r="BRZ538" s="5"/>
      <c r="BSA538" s="5"/>
      <c r="BSB538" s="5"/>
      <c r="BSC538" s="5"/>
      <c r="BSD538" s="5"/>
      <c r="BSE538" s="5"/>
      <c r="BSF538" s="5"/>
      <c r="BSG538" s="5"/>
      <c r="BSH538" s="5"/>
      <c r="BSI538" s="5"/>
      <c r="BSJ538" s="5"/>
      <c r="BSK538" s="5"/>
      <c r="BSL538" s="5"/>
      <c r="BSM538" s="5"/>
      <c r="BSN538" s="5"/>
      <c r="BSO538" s="5"/>
      <c r="BSP538" s="5"/>
      <c r="BSQ538" s="5"/>
      <c r="BSR538" s="5"/>
      <c r="BSS538" s="5"/>
      <c r="BST538" s="5"/>
      <c r="BSU538" s="5"/>
      <c r="BSV538" s="5"/>
      <c r="BSW538" s="5"/>
      <c r="BSX538" s="5"/>
      <c r="BSY538" s="5"/>
      <c r="BSZ538" s="5"/>
      <c r="BTA538" s="5"/>
      <c r="BTB538" s="5"/>
      <c r="BTC538" s="5"/>
      <c r="BTD538" s="5"/>
      <c r="BTE538" s="5"/>
      <c r="BTF538" s="5"/>
      <c r="BTG538" s="5"/>
      <c r="BTH538" s="5"/>
      <c r="BTI538" s="5"/>
      <c r="BTJ538" s="5"/>
      <c r="BTK538" s="5"/>
      <c r="BTL538" s="5"/>
      <c r="BTM538" s="5"/>
      <c r="BTN538" s="5"/>
      <c r="BTO538" s="5"/>
      <c r="BTP538" s="5"/>
      <c r="BTQ538" s="5"/>
      <c r="BTR538" s="5"/>
      <c r="BTS538" s="5"/>
      <c r="BTT538" s="5"/>
      <c r="BTU538" s="5"/>
      <c r="BTV538" s="5"/>
      <c r="BTW538" s="5"/>
      <c r="BTX538" s="5"/>
      <c r="BTY538" s="5"/>
      <c r="BTZ538" s="5"/>
      <c r="BUA538" s="5"/>
      <c r="BUB538" s="5"/>
      <c r="BUC538" s="5"/>
      <c r="BUD538" s="5"/>
      <c r="BUE538" s="5"/>
      <c r="BUF538" s="5"/>
      <c r="BUG538" s="5"/>
      <c r="BUH538" s="5"/>
      <c r="BUI538" s="5"/>
      <c r="BUJ538" s="5"/>
      <c r="BUK538" s="5"/>
      <c r="BUL538" s="5"/>
      <c r="BUM538" s="5"/>
      <c r="BUN538" s="5"/>
      <c r="BUO538" s="5"/>
      <c r="BUP538" s="5"/>
      <c r="BUQ538" s="5"/>
      <c r="BUR538" s="5"/>
      <c r="BUS538" s="5"/>
      <c r="BUT538" s="5"/>
      <c r="BUU538" s="5"/>
      <c r="BUV538" s="5"/>
      <c r="BUW538" s="5"/>
      <c r="BUX538" s="5"/>
      <c r="BUY538" s="5"/>
      <c r="BUZ538" s="5"/>
      <c r="BVA538" s="5"/>
      <c r="BVB538" s="5"/>
      <c r="BVC538" s="5"/>
      <c r="BVD538" s="5"/>
      <c r="BVE538" s="5"/>
      <c r="BVF538" s="5"/>
      <c r="BVG538" s="5"/>
      <c r="BVH538" s="5"/>
      <c r="BVI538" s="5"/>
      <c r="BVJ538" s="5"/>
      <c r="BVK538" s="5"/>
      <c r="BVL538" s="5"/>
      <c r="BVM538" s="5"/>
      <c r="BVN538" s="5"/>
      <c r="BVO538" s="5"/>
      <c r="BVP538" s="5"/>
      <c r="BVQ538" s="5"/>
      <c r="BVR538" s="5"/>
      <c r="BVS538" s="5"/>
      <c r="BVT538" s="5"/>
      <c r="BVU538" s="5"/>
      <c r="BVV538" s="5"/>
      <c r="BVW538" s="5"/>
      <c r="BVX538" s="5"/>
      <c r="BVY538" s="5"/>
      <c r="BVZ538" s="5"/>
      <c r="BWA538" s="5"/>
      <c r="BWB538" s="5"/>
      <c r="BWC538" s="5"/>
      <c r="BWD538" s="5"/>
      <c r="BWE538" s="5"/>
      <c r="BWF538" s="5"/>
      <c r="BWG538" s="5"/>
      <c r="BWH538" s="5"/>
      <c r="BWI538" s="5"/>
      <c r="BWJ538" s="5"/>
      <c r="BWK538" s="5"/>
      <c r="BWL538" s="5"/>
      <c r="BWM538" s="5"/>
      <c r="BWN538" s="5"/>
      <c r="BWO538" s="5"/>
      <c r="BWP538" s="5"/>
      <c r="BWQ538" s="5"/>
      <c r="BWR538" s="5"/>
      <c r="BWS538" s="5"/>
      <c r="BWT538" s="5"/>
      <c r="BWU538" s="5"/>
      <c r="BWV538" s="5"/>
      <c r="BWW538" s="5"/>
      <c r="BWX538" s="5"/>
      <c r="BWY538" s="5"/>
      <c r="BWZ538" s="5"/>
      <c r="BXA538" s="5"/>
      <c r="BXB538" s="5"/>
      <c r="BXC538" s="5"/>
      <c r="BXD538" s="5"/>
      <c r="BXE538" s="5"/>
      <c r="BXF538" s="5"/>
      <c r="BXG538" s="5"/>
      <c r="BXH538" s="5"/>
      <c r="BXI538" s="5"/>
      <c r="BXJ538" s="5"/>
      <c r="BXK538" s="5"/>
      <c r="BXL538" s="5"/>
      <c r="BXM538" s="5"/>
      <c r="BXN538" s="5"/>
      <c r="BXO538" s="5"/>
      <c r="BXP538" s="5"/>
      <c r="BXQ538" s="5"/>
      <c r="BXR538" s="5"/>
      <c r="BXS538" s="5"/>
      <c r="BXT538" s="5"/>
      <c r="BXU538" s="5"/>
      <c r="BXV538" s="5"/>
      <c r="BXW538" s="5"/>
      <c r="BXX538" s="5"/>
      <c r="BXY538" s="5"/>
      <c r="BXZ538" s="5"/>
      <c r="BYA538" s="5"/>
      <c r="BYB538" s="5"/>
      <c r="BYC538" s="5"/>
      <c r="BYD538" s="5"/>
      <c r="BYE538" s="5"/>
      <c r="BYF538" s="5"/>
      <c r="BYG538" s="5"/>
      <c r="BYH538" s="5"/>
      <c r="BYI538" s="5"/>
      <c r="BYJ538" s="5"/>
      <c r="BYK538" s="5"/>
      <c r="BYL538" s="5"/>
      <c r="BYM538" s="5"/>
      <c r="BYN538" s="5"/>
      <c r="BYO538" s="5"/>
      <c r="BYP538" s="5"/>
      <c r="BYQ538" s="5"/>
      <c r="BYR538" s="5"/>
      <c r="BYS538" s="5"/>
      <c r="BYT538" s="5"/>
      <c r="BYU538" s="5"/>
      <c r="BYV538" s="5"/>
      <c r="BYW538" s="5"/>
      <c r="BYX538" s="5"/>
      <c r="BYY538" s="5"/>
      <c r="BYZ538" s="5"/>
      <c r="BZA538" s="5"/>
      <c r="BZB538" s="5"/>
      <c r="BZC538" s="5"/>
      <c r="BZD538" s="5"/>
      <c r="BZE538" s="5"/>
      <c r="BZF538" s="5"/>
      <c r="BZG538" s="5"/>
      <c r="BZH538" s="5"/>
      <c r="BZI538" s="5"/>
      <c r="BZJ538" s="5"/>
      <c r="BZK538" s="5"/>
      <c r="BZL538" s="5"/>
      <c r="BZM538" s="5"/>
      <c r="BZN538" s="5"/>
      <c r="BZO538" s="5"/>
      <c r="BZP538" s="5"/>
      <c r="BZQ538" s="5"/>
      <c r="BZR538" s="5"/>
      <c r="BZS538" s="5"/>
      <c r="BZT538" s="5"/>
      <c r="BZU538" s="5"/>
      <c r="BZV538" s="5"/>
      <c r="BZW538" s="5"/>
      <c r="BZX538" s="5"/>
      <c r="BZY538" s="5"/>
      <c r="BZZ538" s="5"/>
      <c r="CAA538" s="5"/>
      <c r="CAB538" s="5"/>
      <c r="CAC538" s="5"/>
      <c r="CAD538" s="5"/>
      <c r="CAE538" s="5"/>
      <c r="CAF538" s="5"/>
      <c r="CAG538" s="5"/>
      <c r="CAH538" s="5"/>
      <c r="CAI538" s="5"/>
      <c r="CAJ538" s="5"/>
      <c r="CAK538" s="5"/>
      <c r="CAL538" s="5"/>
      <c r="CAM538" s="5"/>
      <c r="CAN538" s="5"/>
      <c r="CAO538" s="5"/>
      <c r="CAP538" s="5"/>
      <c r="CAQ538" s="5"/>
      <c r="CAR538" s="5"/>
      <c r="CAS538" s="5"/>
      <c r="CAT538" s="5"/>
      <c r="CAU538" s="5"/>
      <c r="CAV538" s="5"/>
      <c r="CAW538" s="5"/>
      <c r="CAX538" s="5"/>
      <c r="CAY538" s="5"/>
      <c r="CAZ538" s="5"/>
      <c r="CBA538" s="5"/>
      <c r="CBB538" s="5"/>
      <c r="CBC538" s="5"/>
      <c r="CBD538" s="5"/>
      <c r="CBE538" s="5"/>
      <c r="CBF538" s="5"/>
      <c r="CBG538" s="5"/>
      <c r="CBH538" s="5"/>
      <c r="CBI538" s="5"/>
      <c r="CBJ538" s="5"/>
      <c r="CBK538" s="5"/>
      <c r="CBL538" s="5"/>
      <c r="CBM538" s="5"/>
      <c r="CBN538" s="5"/>
      <c r="CBO538" s="5"/>
      <c r="CBP538" s="5"/>
      <c r="CBQ538" s="5"/>
      <c r="CBR538" s="5"/>
      <c r="CBS538" s="5"/>
      <c r="CBT538" s="5"/>
      <c r="CBU538" s="5"/>
      <c r="CBV538" s="5"/>
      <c r="CBW538" s="5"/>
      <c r="CBX538" s="5"/>
      <c r="CBY538" s="5"/>
      <c r="CBZ538" s="5"/>
      <c r="CCA538" s="5"/>
      <c r="CCB538" s="5"/>
      <c r="CCC538" s="5"/>
      <c r="CCD538" s="5"/>
      <c r="CCE538" s="5"/>
      <c r="CCF538" s="5"/>
      <c r="CCG538" s="5"/>
      <c r="CCH538" s="5"/>
      <c r="CCI538" s="5"/>
      <c r="CCJ538" s="5"/>
      <c r="CCK538" s="5"/>
      <c r="CCL538" s="5"/>
      <c r="CCM538" s="5"/>
      <c r="CCN538" s="5"/>
      <c r="CCO538" s="5"/>
      <c r="CCP538" s="5"/>
      <c r="CCQ538" s="5"/>
      <c r="CCR538" s="5"/>
      <c r="CCS538" s="5"/>
      <c r="CCT538" s="5"/>
      <c r="CCU538" s="5"/>
      <c r="CCV538" s="5"/>
      <c r="CCW538" s="5"/>
      <c r="CCX538" s="5"/>
      <c r="CCY538" s="5"/>
      <c r="CCZ538" s="5"/>
      <c r="CDA538" s="5"/>
      <c r="CDB538" s="5"/>
      <c r="CDC538" s="5"/>
      <c r="CDD538" s="5"/>
      <c r="CDE538" s="5"/>
      <c r="CDF538" s="5"/>
      <c r="CDG538" s="5"/>
      <c r="CDH538" s="5"/>
      <c r="CDI538" s="5"/>
      <c r="CDJ538" s="5"/>
      <c r="CDK538" s="5"/>
      <c r="CDL538" s="5"/>
      <c r="CDM538" s="5"/>
      <c r="CDN538" s="5"/>
      <c r="CDO538" s="5"/>
      <c r="CDP538" s="5"/>
      <c r="CDQ538" s="5"/>
      <c r="CDR538" s="5"/>
      <c r="CDS538" s="5"/>
      <c r="CDT538" s="5"/>
      <c r="CDU538" s="5"/>
      <c r="CDV538" s="5"/>
      <c r="CDW538" s="5"/>
      <c r="CDX538" s="5"/>
      <c r="CDY538" s="5"/>
      <c r="CDZ538" s="5"/>
      <c r="CEA538" s="5"/>
      <c r="CEB538" s="5"/>
      <c r="CEC538" s="5"/>
      <c r="CED538" s="5"/>
      <c r="CEE538" s="5"/>
      <c r="CEF538" s="5"/>
      <c r="CEG538" s="5"/>
      <c r="CEH538" s="5"/>
      <c r="CEI538" s="5"/>
      <c r="CEJ538" s="5"/>
      <c r="CEK538" s="5"/>
      <c r="CEL538" s="5"/>
      <c r="CEM538" s="5"/>
      <c r="CEN538" s="5"/>
      <c r="CEO538" s="5"/>
      <c r="CEP538" s="5"/>
      <c r="CEQ538" s="5"/>
      <c r="CER538" s="5"/>
      <c r="CES538" s="5"/>
      <c r="CET538" s="5"/>
      <c r="CEU538" s="5"/>
      <c r="CEV538" s="5"/>
      <c r="CEW538" s="5"/>
      <c r="CEX538" s="5"/>
      <c r="CEY538" s="5"/>
      <c r="CEZ538" s="5"/>
      <c r="CFA538" s="5"/>
      <c r="CFB538" s="5"/>
      <c r="CFC538" s="5"/>
      <c r="CFD538" s="5"/>
      <c r="CFE538" s="5"/>
      <c r="CFF538" s="5"/>
      <c r="CFG538" s="5"/>
      <c r="CFH538" s="5"/>
      <c r="CFI538" s="5"/>
      <c r="CFJ538" s="5"/>
      <c r="CFK538" s="5"/>
      <c r="CFL538" s="5"/>
      <c r="CFM538" s="5"/>
      <c r="CFN538" s="5"/>
      <c r="CFO538" s="5"/>
      <c r="CFP538" s="5"/>
      <c r="CFQ538" s="5"/>
      <c r="CFR538" s="5"/>
      <c r="CFS538" s="5"/>
      <c r="CFT538" s="5"/>
      <c r="CFU538" s="5"/>
      <c r="CFV538" s="5"/>
      <c r="CFW538" s="5"/>
      <c r="CFX538" s="5"/>
      <c r="CFY538" s="5"/>
      <c r="CFZ538" s="5"/>
      <c r="CGA538" s="5"/>
      <c r="CGB538" s="5"/>
      <c r="CGC538" s="5"/>
      <c r="CGD538" s="5"/>
      <c r="CGE538" s="5"/>
      <c r="CGF538" s="5"/>
      <c r="CGG538" s="5"/>
      <c r="CGH538" s="5"/>
      <c r="CGI538" s="5"/>
      <c r="CGJ538" s="5"/>
      <c r="CGK538" s="5"/>
      <c r="CGL538" s="5"/>
      <c r="CGM538" s="5"/>
      <c r="CGN538" s="5"/>
      <c r="CGO538" s="5"/>
      <c r="CGP538" s="5"/>
      <c r="CGQ538" s="5"/>
      <c r="CGR538" s="5"/>
      <c r="CGS538" s="5"/>
      <c r="CGT538" s="5"/>
      <c r="CGU538" s="5"/>
      <c r="CGV538" s="5"/>
      <c r="CGW538" s="5"/>
      <c r="CGX538" s="5"/>
      <c r="CGY538" s="5"/>
      <c r="CGZ538" s="5"/>
      <c r="CHA538" s="5"/>
      <c r="CHB538" s="5"/>
      <c r="CHC538" s="5"/>
      <c r="CHD538" s="5"/>
      <c r="CHE538" s="5"/>
      <c r="CHF538" s="5"/>
      <c r="CHG538" s="5"/>
      <c r="CHH538" s="5"/>
      <c r="CHI538" s="5"/>
      <c r="CHJ538" s="5"/>
      <c r="CHK538" s="5"/>
      <c r="CHL538" s="5"/>
      <c r="CHM538" s="5"/>
      <c r="CHN538" s="5"/>
      <c r="CHO538" s="5"/>
      <c r="CHP538" s="5"/>
      <c r="CHQ538" s="5"/>
      <c r="CHR538" s="5"/>
      <c r="CHS538" s="5"/>
      <c r="CHT538" s="5"/>
      <c r="CHU538" s="5"/>
      <c r="CHV538" s="5"/>
      <c r="CHW538" s="5"/>
      <c r="CHX538" s="5"/>
      <c r="CHY538" s="5"/>
      <c r="CHZ538" s="5"/>
      <c r="CIA538" s="5"/>
      <c r="CIB538" s="5"/>
      <c r="CIC538" s="5"/>
      <c r="CID538" s="5"/>
      <c r="CIE538" s="5"/>
      <c r="CIF538" s="5"/>
      <c r="CIG538" s="5"/>
      <c r="CIH538" s="5"/>
      <c r="CII538" s="5"/>
      <c r="CIJ538" s="5"/>
      <c r="CIK538" s="5"/>
      <c r="CIL538" s="5"/>
      <c r="CIM538" s="5"/>
      <c r="CIN538" s="5"/>
      <c r="CIO538" s="5"/>
      <c r="CIP538" s="5"/>
      <c r="CIQ538" s="5"/>
      <c r="CIR538" s="5"/>
      <c r="CIS538" s="5"/>
      <c r="CIT538" s="5"/>
      <c r="CIU538" s="5"/>
      <c r="CIV538" s="5"/>
      <c r="CIW538" s="5"/>
      <c r="CIX538" s="5"/>
      <c r="CIY538" s="5"/>
      <c r="CIZ538" s="5"/>
      <c r="CJA538" s="5"/>
      <c r="CJB538" s="5"/>
      <c r="CJC538" s="5"/>
      <c r="CJD538" s="5"/>
      <c r="CJE538" s="5"/>
      <c r="CJF538" s="5"/>
      <c r="CJG538" s="5"/>
      <c r="CJH538" s="5"/>
      <c r="CJI538" s="5"/>
      <c r="CJJ538" s="5"/>
      <c r="CJK538" s="5"/>
      <c r="CJL538" s="5"/>
      <c r="CJM538" s="5"/>
      <c r="CJN538" s="5"/>
      <c r="CJO538" s="5"/>
      <c r="CJP538" s="5"/>
      <c r="CJQ538" s="5"/>
      <c r="CJR538" s="5"/>
      <c r="CJS538" s="5"/>
      <c r="CJT538" s="5"/>
      <c r="CJU538" s="5"/>
      <c r="CJV538" s="5"/>
      <c r="CJW538" s="5"/>
      <c r="CJX538" s="5"/>
      <c r="CJY538" s="5"/>
      <c r="CJZ538" s="5"/>
      <c r="CKA538" s="5"/>
      <c r="CKB538" s="5"/>
      <c r="CKC538" s="5"/>
      <c r="CKD538" s="5"/>
      <c r="CKE538" s="5"/>
      <c r="CKF538" s="5"/>
      <c r="CKG538" s="5"/>
      <c r="CKH538" s="5"/>
      <c r="CKI538" s="5"/>
      <c r="CKJ538" s="5"/>
      <c r="CKK538" s="5"/>
      <c r="CKL538" s="5"/>
      <c r="CKM538" s="5"/>
      <c r="CKN538" s="5"/>
      <c r="CKO538" s="5"/>
      <c r="CKP538" s="5"/>
      <c r="CKQ538" s="5"/>
      <c r="CKR538" s="5"/>
      <c r="CKS538" s="5"/>
      <c r="CKT538" s="5"/>
      <c r="CKU538" s="5"/>
      <c r="CKV538" s="5"/>
      <c r="CKW538" s="5"/>
      <c r="CKX538" s="5"/>
      <c r="CKY538" s="5"/>
      <c r="CKZ538" s="5"/>
      <c r="CLA538" s="5"/>
      <c r="CLB538" s="5"/>
      <c r="CLC538" s="5"/>
      <c r="CLD538" s="5"/>
      <c r="CLE538" s="5"/>
      <c r="CLF538" s="5"/>
      <c r="CLG538" s="5"/>
      <c r="CLH538" s="5"/>
      <c r="CLI538" s="5"/>
      <c r="CLJ538" s="5"/>
      <c r="CLK538" s="5"/>
      <c r="CLL538" s="5"/>
      <c r="CLM538" s="5"/>
      <c r="CLN538" s="5"/>
      <c r="CLO538" s="5"/>
      <c r="CLP538" s="5"/>
      <c r="CLQ538" s="5"/>
      <c r="CLR538" s="5"/>
      <c r="CLS538" s="5"/>
      <c r="CLT538" s="5"/>
      <c r="CLU538" s="5"/>
      <c r="CLV538" s="5"/>
      <c r="CLW538" s="5"/>
      <c r="CLX538" s="5"/>
      <c r="CLY538" s="5"/>
      <c r="CLZ538" s="5"/>
      <c r="CMA538" s="5"/>
      <c r="CMB538" s="5"/>
      <c r="CMC538" s="5"/>
      <c r="CMD538" s="5"/>
      <c r="CME538" s="5"/>
      <c r="CMF538" s="5"/>
      <c r="CMG538" s="5"/>
      <c r="CMH538" s="5"/>
      <c r="CMI538" s="5"/>
      <c r="CMJ538" s="5"/>
      <c r="CMK538" s="5"/>
      <c r="CML538" s="5"/>
      <c r="CMM538" s="5"/>
      <c r="CMN538" s="5"/>
      <c r="CMO538" s="5"/>
      <c r="CMP538" s="5"/>
      <c r="CMQ538" s="5"/>
      <c r="CMR538" s="5"/>
      <c r="CMS538" s="5"/>
      <c r="CMT538" s="5"/>
      <c r="CMU538" s="5"/>
      <c r="CMV538" s="5"/>
      <c r="CMW538" s="5"/>
      <c r="CMX538" s="5"/>
      <c r="CMY538" s="5"/>
      <c r="CMZ538" s="5"/>
      <c r="CNA538" s="5"/>
      <c r="CNB538" s="5"/>
      <c r="CNC538" s="5"/>
      <c r="CND538" s="5"/>
      <c r="CNE538" s="5"/>
      <c r="CNF538" s="5"/>
      <c r="CNG538" s="5"/>
      <c r="CNH538" s="5"/>
      <c r="CNI538" s="5"/>
      <c r="CNJ538" s="5"/>
      <c r="CNK538" s="5"/>
      <c r="CNL538" s="5"/>
      <c r="CNM538" s="5"/>
      <c r="CNN538" s="5"/>
      <c r="CNO538" s="5"/>
      <c r="CNP538" s="5"/>
      <c r="CNQ538" s="5"/>
      <c r="CNR538" s="5"/>
      <c r="CNS538" s="5"/>
      <c r="CNT538" s="5"/>
      <c r="CNU538" s="5"/>
      <c r="CNV538" s="5"/>
      <c r="CNW538" s="5"/>
      <c r="CNX538" s="5"/>
      <c r="CNY538" s="5"/>
      <c r="CNZ538" s="5"/>
      <c r="COA538" s="5"/>
      <c r="COB538" s="5"/>
      <c r="COC538" s="5"/>
      <c r="COD538" s="5"/>
      <c r="COE538" s="5"/>
      <c r="COF538" s="5"/>
      <c r="COG538" s="5"/>
      <c r="COH538" s="5"/>
      <c r="COI538" s="5"/>
      <c r="COJ538" s="5"/>
      <c r="COK538" s="5"/>
      <c r="COL538" s="5"/>
      <c r="COM538" s="5"/>
      <c r="CON538" s="5"/>
      <c r="COO538" s="5"/>
      <c r="COP538" s="5"/>
      <c r="COQ538" s="5"/>
      <c r="COR538" s="5"/>
      <c r="COS538" s="5"/>
      <c r="COT538" s="5"/>
      <c r="COU538" s="5"/>
      <c r="COV538" s="5"/>
      <c r="COW538" s="5"/>
      <c r="COX538" s="5"/>
      <c r="COY538" s="5"/>
      <c r="COZ538" s="5"/>
      <c r="CPA538" s="5"/>
      <c r="CPB538" s="5"/>
      <c r="CPC538" s="5"/>
      <c r="CPD538" s="5"/>
      <c r="CPE538" s="5"/>
      <c r="CPF538" s="5"/>
      <c r="CPG538" s="5"/>
      <c r="CPH538" s="5"/>
      <c r="CPI538" s="5"/>
      <c r="CPJ538" s="5"/>
      <c r="CPK538" s="5"/>
      <c r="CPL538" s="5"/>
      <c r="CPM538" s="5"/>
      <c r="CPN538" s="5"/>
      <c r="CPO538" s="5"/>
      <c r="CPP538" s="5"/>
      <c r="CPQ538" s="5"/>
      <c r="CPR538" s="5"/>
      <c r="CPS538" s="5"/>
      <c r="CPT538" s="5"/>
      <c r="CPU538" s="5"/>
      <c r="CPV538" s="5"/>
      <c r="CPW538" s="5"/>
      <c r="CPX538" s="5"/>
      <c r="CPY538" s="5"/>
      <c r="CPZ538" s="5"/>
      <c r="CQA538" s="5"/>
      <c r="CQB538" s="5"/>
      <c r="CQC538" s="5"/>
      <c r="CQD538" s="5"/>
      <c r="CQE538" s="5"/>
      <c r="CQF538" s="5"/>
      <c r="CQG538" s="5"/>
      <c r="CQH538" s="5"/>
      <c r="CQI538" s="5"/>
      <c r="CQJ538" s="5"/>
      <c r="CQK538" s="5"/>
      <c r="CQL538" s="5"/>
      <c r="CQM538" s="5"/>
      <c r="CQN538" s="5"/>
      <c r="CQO538" s="5"/>
      <c r="CQP538" s="5"/>
      <c r="CQQ538" s="5"/>
      <c r="CQR538" s="5"/>
      <c r="CQS538" s="5"/>
      <c r="CQT538" s="5"/>
      <c r="CQU538" s="5"/>
      <c r="CQV538" s="5"/>
      <c r="CQW538" s="5"/>
      <c r="CQX538" s="5"/>
      <c r="CQY538" s="5"/>
      <c r="CQZ538" s="5"/>
      <c r="CRA538" s="5"/>
      <c r="CRB538" s="5"/>
      <c r="CRC538" s="5"/>
      <c r="CRD538" s="5"/>
      <c r="CRE538" s="5"/>
      <c r="CRF538" s="5"/>
      <c r="CRG538" s="5"/>
      <c r="CRH538" s="5"/>
      <c r="CRI538" s="5"/>
      <c r="CRJ538" s="5"/>
      <c r="CRK538" s="5"/>
      <c r="CRL538" s="5"/>
      <c r="CRM538" s="5"/>
      <c r="CRN538" s="5"/>
      <c r="CRO538" s="5"/>
      <c r="CRP538" s="5"/>
      <c r="CRQ538" s="5"/>
      <c r="CRR538" s="5"/>
      <c r="CRS538" s="5"/>
      <c r="CRT538" s="5"/>
      <c r="CRU538" s="5"/>
      <c r="CRV538" s="5"/>
      <c r="CRW538" s="5"/>
      <c r="CRX538" s="5"/>
      <c r="CRY538" s="5"/>
      <c r="CRZ538" s="5"/>
      <c r="CSA538" s="5"/>
      <c r="CSB538" s="5"/>
      <c r="CSC538" s="5"/>
      <c r="CSD538" s="5"/>
      <c r="CSE538" s="5"/>
      <c r="CSF538" s="5"/>
      <c r="CSG538" s="5"/>
      <c r="CSH538" s="5"/>
      <c r="CSI538" s="5"/>
      <c r="CSJ538" s="5"/>
      <c r="CSK538" s="5"/>
      <c r="CSL538" s="5"/>
      <c r="CSM538" s="5"/>
      <c r="CSN538" s="5"/>
      <c r="CSO538" s="5"/>
      <c r="CSP538" s="5"/>
      <c r="CSQ538" s="5"/>
      <c r="CSR538" s="5"/>
      <c r="CSS538" s="5"/>
      <c r="CST538" s="5"/>
      <c r="CSU538" s="5"/>
      <c r="CSV538" s="5"/>
      <c r="CSW538" s="5"/>
      <c r="CSX538" s="5"/>
      <c r="CSY538" s="5"/>
      <c r="CSZ538" s="5"/>
      <c r="CTA538" s="5"/>
      <c r="CTB538" s="5"/>
      <c r="CTC538" s="5"/>
      <c r="CTD538" s="5"/>
      <c r="CTE538" s="5"/>
      <c r="CTF538" s="5"/>
      <c r="CTG538" s="5"/>
      <c r="CTH538" s="5"/>
      <c r="CTI538" s="5"/>
      <c r="CTJ538" s="5"/>
      <c r="CTK538" s="5"/>
      <c r="CTL538" s="5"/>
      <c r="CTM538" s="5"/>
      <c r="CTN538" s="5"/>
      <c r="CTO538" s="5"/>
      <c r="CTP538" s="5"/>
      <c r="CTQ538" s="5"/>
      <c r="CTR538" s="5"/>
      <c r="CTS538" s="5"/>
      <c r="CTT538" s="5"/>
      <c r="CTU538" s="5"/>
      <c r="CTV538" s="5"/>
      <c r="CTW538" s="5"/>
      <c r="CTX538" s="5"/>
      <c r="CTY538" s="5"/>
      <c r="CTZ538" s="5"/>
      <c r="CUA538" s="5"/>
      <c r="CUB538" s="5"/>
      <c r="CUC538" s="5"/>
      <c r="CUD538" s="5"/>
      <c r="CUE538" s="5"/>
      <c r="CUF538" s="5"/>
      <c r="CUG538" s="5"/>
      <c r="CUH538" s="5"/>
      <c r="CUI538" s="5"/>
      <c r="CUJ538" s="5"/>
      <c r="CUK538" s="5"/>
      <c r="CUL538" s="5"/>
      <c r="CUM538" s="5"/>
      <c r="CUN538" s="5"/>
      <c r="CUO538" s="5"/>
      <c r="CUP538" s="5"/>
      <c r="CUQ538" s="5"/>
      <c r="CUR538" s="5"/>
      <c r="CUS538" s="5"/>
      <c r="CUT538" s="5"/>
      <c r="CUU538" s="5"/>
      <c r="CUV538" s="5"/>
      <c r="CUW538" s="5"/>
      <c r="CUX538" s="5"/>
      <c r="CUY538" s="5"/>
      <c r="CUZ538" s="5"/>
      <c r="CVA538" s="5"/>
      <c r="CVB538" s="5"/>
      <c r="CVC538" s="5"/>
      <c r="CVD538" s="5"/>
      <c r="CVE538" s="5"/>
      <c r="CVF538" s="5"/>
      <c r="CVG538" s="5"/>
      <c r="CVH538" s="5"/>
      <c r="CVI538" s="5"/>
      <c r="CVJ538" s="5"/>
      <c r="CVK538" s="5"/>
      <c r="CVL538" s="5"/>
      <c r="CVM538" s="5"/>
      <c r="CVN538" s="5"/>
      <c r="CVO538" s="5"/>
      <c r="CVP538" s="5"/>
      <c r="CVQ538" s="5"/>
      <c r="CVR538" s="5"/>
      <c r="CVS538" s="5"/>
      <c r="CVT538" s="5"/>
      <c r="CVU538" s="5"/>
      <c r="CVV538" s="5"/>
      <c r="CVW538" s="5"/>
      <c r="CVX538" s="5"/>
      <c r="CVY538" s="5"/>
      <c r="CVZ538" s="5"/>
      <c r="CWA538" s="5"/>
      <c r="CWB538" s="5"/>
      <c r="CWC538" s="5"/>
      <c r="CWD538" s="5"/>
      <c r="CWE538" s="5"/>
      <c r="CWF538" s="5"/>
      <c r="CWG538" s="5"/>
      <c r="CWH538" s="5"/>
      <c r="CWI538" s="5"/>
      <c r="CWJ538" s="5"/>
      <c r="CWK538" s="5"/>
      <c r="CWL538" s="5"/>
      <c r="CWM538" s="5"/>
      <c r="CWN538" s="5"/>
      <c r="CWO538" s="5"/>
      <c r="CWP538" s="5"/>
      <c r="CWQ538" s="5"/>
      <c r="CWR538" s="5"/>
      <c r="CWS538" s="5"/>
      <c r="CWT538" s="5"/>
      <c r="CWU538" s="5"/>
      <c r="CWV538" s="5"/>
      <c r="CWW538" s="5"/>
      <c r="CWX538" s="5"/>
      <c r="CWY538" s="5"/>
      <c r="CWZ538" s="5"/>
      <c r="CXA538" s="5"/>
      <c r="CXB538" s="5"/>
      <c r="CXC538" s="5"/>
      <c r="CXD538" s="5"/>
      <c r="CXE538" s="5"/>
      <c r="CXF538" s="5"/>
      <c r="CXG538" s="5"/>
      <c r="CXH538" s="5"/>
      <c r="CXI538" s="5"/>
      <c r="CXJ538" s="5"/>
      <c r="CXK538" s="5"/>
      <c r="CXL538" s="5"/>
      <c r="CXM538" s="5"/>
      <c r="CXN538" s="5"/>
      <c r="CXO538" s="5"/>
      <c r="CXP538" s="5"/>
      <c r="CXQ538" s="5"/>
      <c r="CXR538" s="5"/>
      <c r="CXS538" s="5"/>
      <c r="CXT538" s="5"/>
      <c r="CXU538" s="5"/>
      <c r="CXV538" s="5"/>
      <c r="CXW538" s="5"/>
      <c r="CXX538" s="5"/>
      <c r="CXY538" s="5"/>
      <c r="CXZ538" s="5"/>
      <c r="CYA538" s="5"/>
      <c r="CYB538" s="5"/>
      <c r="CYC538" s="5"/>
      <c r="CYD538" s="5"/>
      <c r="CYE538" s="5"/>
      <c r="CYF538" s="5"/>
      <c r="CYG538" s="5"/>
      <c r="CYH538" s="5"/>
      <c r="CYI538" s="5"/>
      <c r="CYJ538" s="5"/>
      <c r="CYK538" s="5"/>
      <c r="CYL538" s="5"/>
      <c r="CYM538" s="5"/>
      <c r="CYN538" s="5"/>
      <c r="CYO538" s="5"/>
      <c r="CYP538" s="5"/>
      <c r="CYQ538" s="5"/>
      <c r="CYR538" s="5"/>
      <c r="CYS538" s="5"/>
      <c r="CYT538" s="5"/>
      <c r="CYU538" s="5"/>
      <c r="CYV538" s="5"/>
      <c r="CYW538" s="5"/>
      <c r="CYX538" s="5"/>
      <c r="CYY538" s="5"/>
      <c r="CYZ538" s="5"/>
      <c r="CZA538" s="5"/>
      <c r="CZB538" s="5"/>
      <c r="CZC538" s="5"/>
      <c r="CZD538" s="5"/>
      <c r="CZE538" s="5"/>
      <c r="CZF538" s="5"/>
      <c r="CZG538" s="5"/>
      <c r="CZH538" s="5"/>
      <c r="CZI538" s="5"/>
      <c r="CZJ538" s="5"/>
      <c r="CZK538" s="5"/>
      <c r="CZL538" s="5"/>
      <c r="CZM538" s="5"/>
      <c r="CZN538" s="5"/>
      <c r="CZO538" s="5"/>
      <c r="CZP538" s="5"/>
      <c r="CZQ538" s="5"/>
      <c r="CZR538" s="5"/>
      <c r="CZS538" s="5"/>
      <c r="CZT538" s="5"/>
      <c r="CZU538" s="5"/>
      <c r="CZV538" s="5"/>
      <c r="CZW538" s="5"/>
      <c r="CZX538" s="5"/>
      <c r="CZY538" s="5"/>
      <c r="CZZ538" s="5"/>
      <c r="DAA538" s="5"/>
      <c r="DAB538" s="5"/>
      <c r="DAC538" s="5"/>
      <c r="DAD538" s="5"/>
      <c r="DAE538" s="5"/>
      <c r="DAF538" s="5"/>
      <c r="DAG538" s="5"/>
      <c r="DAH538" s="5"/>
      <c r="DAI538" s="5"/>
      <c r="DAJ538" s="5"/>
      <c r="DAK538" s="5"/>
      <c r="DAL538" s="5"/>
      <c r="DAM538" s="5"/>
      <c r="DAN538" s="5"/>
      <c r="DAO538" s="5"/>
      <c r="DAP538" s="5"/>
      <c r="DAQ538" s="5"/>
      <c r="DAR538" s="5"/>
      <c r="DAS538" s="5"/>
      <c r="DAT538" s="5"/>
      <c r="DAU538" s="5"/>
      <c r="DAV538" s="5"/>
      <c r="DAW538" s="5"/>
      <c r="DAX538" s="5"/>
      <c r="DAY538" s="5"/>
      <c r="DAZ538" s="5"/>
      <c r="DBA538" s="5"/>
      <c r="DBB538" s="5"/>
      <c r="DBC538" s="5"/>
      <c r="DBD538" s="5"/>
      <c r="DBE538" s="5"/>
      <c r="DBF538" s="5"/>
      <c r="DBG538" s="5"/>
      <c r="DBH538" s="5"/>
      <c r="DBI538" s="5"/>
      <c r="DBJ538" s="5"/>
      <c r="DBK538" s="5"/>
      <c r="DBL538" s="5"/>
      <c r="DBM538" s="5"/>
      <c r="DBN538" s="5"/>
      <c r="DBO538" s="5"/>
      <c r="DBP538" s="5"/>
      <c r="DBQ538" s="5"/>
      <c r="DBR538" s="5"/>
      <c r="DBS538" s="5"/>
      <c r="DBT538" s="5"/>
      <c r="DBU538" s="5"/>
      <c r="DBV538" s="5"/>
      <c r="DBW538" s="5"/>
      <c r="DBX538" s="5"/>
      <c r="DBY538" s="5"/>
      <c r="DBZ538" s="5"/>
      <c r="DCA538" s="5"/>
      <c r="DCB538" s="5"/>
      <c r="DCC538" s="5"/>
      <c r="DCD538" s="5"/>
      <c r="DCE538" s="5"/>
      <c r="DCF538" s="5"/>
      <c r="DCG538" s="5"/>
      <c r="DCH538" s="5"/>
      <c r="DCI538" s="5"/>
      <c r="DCJ538" s="5"/>
      <c r="DCK538" s="5"/>
      <c r="DCL538" s="5"/>
      <c r="DCM538" s="5"/>
      <c r="DCN538" s="5"/>
      <c r="DCO538" s="5"/>
      <c r="DCP538" s="5"/>
      <c r="DCQ538" s="5"/>
      <c r="DCR538" s="5"/>
      <c r="DCS538" s="5"/>
      <c r="DCT538" s="5"/>
      <c r="DCU538" s="5"/>
      <c r="DCV538" s="5"/>
      <c r="DCW538" s="5"/>
      <c r="DCX538" s="5"/>
      <c r="DCY538" s="5"/>
      <c r="DCZ538" s="5"/>
      <c r="DDA538" s="5"/>
      <c r="DDB538" s="5"/>
      <c r="DDC538" s="5"/>
      <c r="DDD538" s="5"/>
      <c r="DDE538" s="5"/>
      <c r="DDF538" s="5"/>
      <c r="DDG538" s="5"/>
      <c r="DDH538" s="5"/>
      <c r="DDI538" s="5"/>
      <c r="DDJ538" s="5"/>
      <c r="DDK538" s="5"/>
      <c r="DDL538" s="5"/>
      <c r="DDM538" s="5"/>
      <c r="DDN538" s="5"/>
      <c r="DDO538" s="5"/>
      <c r="DDP538" s="5"/>
      <c r="DDQ538" s="5"/>
      <c r="DDR538" s="5"/>
      <c r="DDS538" s="5"/>
      <c r="DDT538" s="5"/>
      <c r="DDU538" s="5"/>
      <c r="DDV538" s="5"/>
      <c r="DDW538" s="5"/>
      <c r="DDX538" s="5"/>
      <c r="DDY538" s="5"/>
      <c r="DDZ538" s="5"/>
      <c r="DEA538" s="5"/>
      <c r="DEB538" s="5"/>
      <c r="DEC538" s="5"/>
      <c r="DED538" s="5"/>
      <c r="DEE538" s="5"/>
      <c r="DEF538" s="5"/>
      <c r="DEG538" s="5"/>
      <c r="DEH538" s="5"/>
      <c r="DEI538" s="5"/>
      <c r="DEJ538" s="5"/>
      <c r="DEK538" s="5"/>
      <c r="DEL538" s="5"/>
      <c r="DEM538" s="5"/>
      <c r="DEN538" s="5"/>
      <c r="DEO538" s="5"/>
      <c r="DEP538" s="5"/>
      <c r="DEQ538" s="5"/>
      <c r="DER538" s="5"/>
      <c r="DES538" s="5"/>
      <c r="DET538" s="5"/>
      <c r="DEU538" s="5"/>
      <c r="DEV538" s="5"/>
      <c r="DEW538" s="5"/>
      <c r="DEX538" s="5"/>
      <c r="DEY538" s="5"/>
      <c r="DEZ538" s="5"/>
      <c r="DFA538" s="5"/>
      <c r="DFB538" s="5"/>
      <c r="DFC538" s="5"/>
      <c r="DFD538" s="5"/>
      <c r="DFE538" s="5"/>
      <c r="DFF538" s="5"/>
      <c r="DFG538" s="5"/>
      <c r="DFH538" s="5"/>
      <c r="DFI538" s="5"/>
      <c r="DFJ538" s="5"/>
      <c r="DFK538" s="5"/>
      <c r="DFL538" s="5"/>
      <c r="DFM538" s="5"/>
      <c r="DFN538" s="5"/>
      <c r="DFO538" s="5"/>
      <c r="DFP538" s="5"/>
      <c r="DFQ538" s="5"/>
      <c r="DFR538" s="5"/>
      <c r="DFS538" s="5"/>
      <c r="DFT538" s="5"/>
      <c r="DFU538" s="5"/>
      <c r="DFV538" s="5"/>
      <c r="DFW538" s="5"/>
      <c r="DFX538" s="5"/>
      <c r="DFY538" s="5"/>
      <c r="DFZ538" s="5"/>
      <c r="DGA538" s="5"/>
      <c r="DGB538" s="5"/>
      <c r="DGC538" s="5"/>
      <c r="DGD538" s="5"/>
      <c r="DGE538" s="5"/>
      <c r="DGF538" s="5"/>
      <c r="DGG538" s="5"/>
      <c r="DGH538" s="5"/>
      <c r="DGI538" s="5"/>
      <c r="DGJ538" s="5"/>
      <c r="DGK538" s="5"/>
      <c r="DGL538" s="5"/>
      <c r="DGM538" s="5"/>
      <c r="DGN538" s="5"/>
      <c r="DGO538" s="5"/>
      <c r="DGP538" s="5"/>
      <c r="DGQ538" s="5"/>
      <c r="DGR538" s="5"/>
      <c r="DGS538" s="5"/>
      <c r="DGT538" s="5"/>
      <c r="DGU538" s="5"/>
      <c r="DGV538" s="5"/>
      <c r="DGW538" s="5"/>
      <c r="DGX538" s="5"/>
      <c r="DGY538" s="5"/>
      <c r="DGZ538" s="5"/>
      <c r="DHA538" s="5"/>
      <c r="DHB538" s="5"/>
      <c r="DHC538" s="5"/>
      <c r="DHD538" s="5"/>
      <c r="DHE538" s="5"/>
      <c r="DHF538" s="5"/>
      <c r="DHG538" s="5"/>
      <c r="DHH538" s="5"/>
      <c r="DHI538" s="5"/>
      <c r="DHJ538" s="5"/>
      <c r="DHK538" s="5"/>
      <c r="DHL538" s="5"/>
      <c r="DHM538" s="5"/>
      <c r="DHN538" s="5"/>
      <c r="DHO538" s="5"/>
      <c r="DHP538" s="5"/>
      <c r="DHQ538" s="5"/>
      <c r="DHR538" s="5"/>
      <c r="DHS538" s="5"/>
      <c r="DHT538" s="5"/>
      <c r="DHU538" s="5"/>
      <c r="DHV538" s="5"/>
      <c r="DHW538" s="5"/>
      <c r="DHX538" s="5"/>
      <c r="DHY538" s="5"/>
      <c r="DHZ538" s="5"/>
      <c r="DIA538" s="5"/>
      <c r="DIB538" s="5"/>
      <c r="DIC538" s="5"/>
      <c r="DID538" s="5"/>
      <c r="DIE538" s="5"/>
      <c r="DIF538" s="5"/>
      <c r="DIG538" s="5"/>
      <c r="DIH538" s="5"/>
      <c r="DII538" s="5"/>
      <c r="DIJ538" s="5"/>
      <c r="DIK538" s="5"/>
      <c r="DIL538" s="5"/>
      <c r="DIM538" s="5"/>
      <c r="DIN538" s="5"/>
      <c r="DIO538" s="5"/>
      <c r="DIP538" s="5"/>
      <c r="DIQ538" s="5"/>
      <c r="DIR538" s="5"/>
      <c r="DIS538" s="5"/>
      <c r="DIT538" s="5"/>
      <c r="DIU538" s="5"/>
      <c r="DIV538" s="5"/>
      <c r="DIW538" s="5"/>
      <c r="DIX538" s="5"/>
      <c r="DIY538" s="5"/>
      <c r="DIZ538" s="5"/>
      <c r="DJA538" s="5"/>
      <c r="DJB538" s="5"/>
      <c r="DJC538" s="5"/>
      <c r="DJD538" s="5"/>
      <c r="DJE538" s="5"/>
      <c r="DJF538" s="5"/>
      <c r="DJG538" s="5"/>
      <c r="DJH538" s="5"/>
      <c r="DJI538" s="5"/>
      <c r="DJJ538" s="5"/>
      <c r="DJK538" s="5"/>
      <c r="DJL538" s="5"/>
      <c r="DJM538" s="5"/>
      <c r="DJN538" s="5"/>
      <c r="DJO538" s="5"/>
      <c r="DJP538" s="5"/>
      <c r="DJQ538" s="5"/>
      <c r="DJR538" s="5"/>
      <c r="DJS538" s="5"/>
      <c r="DJT538" s="5"/>
      <c r="DJU538" s="5"/>
      <c r="DJV538" s="5"/>
      <c r="DJW538" s="5"/>
      <c r="DJX538" s="5"/>
      <c r="DJY538" s="5"/>
      <c r="DJZ538" s="5"/>
      <c r="DKA538" s="5"/>
      <c r="DKB538" s="5"/>
      <c r="DKC538" s="5"/>
      <c r="DKD538" s="5"/>
      <c r="DKE538" s="5"/>
      <c r="DKF538" s="5"/>
      <c r="DKG538" s="5"/>
      <c r="DKH538" s="5"/>
      <c r="DKI538" s="5"/>
      <c r="DKJ538" s="5"/>
      <c r="DKK538" s="5"/>
      <c r="DKL538" s="5"/>
      <c r="DKM538" s="5"/>
      <c r="DKN538" s="5"/>
      <c r="DKO538" s="5"/>
      <c r="DKP538" s="5"/>
      <c r="DKQ538" s="5"/>
      <c r="DKR538" s="5"/>
      <c r="DKS538" s="5"/>
      <c r="DKT538" s="5"/>
      <c r="DKU538" s="5"/>
      <c r="DKV538" s="5"/>
      <c r="DKW538" s="5"/>
      <c r="DKX538" s="5"/>
      <c r="DKY538" s="5"/>
      <c r="DKZ538" s="5"/>
      <c r="DLA538" s="5"/>
      <c r="DLB538" s="5"/>
      <c r="DLC538" s="5"/>
      <c r="DLD538" s="5"/>
      <c r="DLE538" s="5"/>
      <c r="DLF538" s="5"/>
      <c r="DLG538" s="5"/>
      <c r="DLH538" s="5"/>
      <c r="DLI538" s="5"/>
      <c r="DLJ538" s="5"/>
      <c r="DLK538" s="5"/>
      <c r="DLL538" s="5"/>
      <c r="DLM538" s="5"/>
      <c r="DLN538" s="5"/>
      <c r="DLO538" s="5"/>
      <c r="DLP538" s="5"/>
      <c r="DLQ538" s="5"/>
      <c r="DLR538" s="5"/>
      <c r="DLS538" s="5"/>
      <c r="DLT538" s="5"/>
      <c r="DLU538" s="5"/>
      <c r="DLV538" s="5"/>
      <c r="DLW538" s="5"/>
      <c r="DLX538" s="5"/>
      <c r="DLY538" s="5"/>
      <c r="DLZ538" s="5"/>
      <c r="DMA538" s="5"/>
      <c r="DMB538" s="5"/>
      <c r="DMC538" s="5"/>
      <c r="DMD538" s="5"/>
      <c r="DME538" s="5"/>
      <c r="DMF538" s="5"/>
      <c r="DMG538" s="5"/>
      <c r="DMH538" s="5"/>
      <c r="DMI538" s="5"/>
      <c r="DMJ538" s="5"/>
      <c r="DMK538" s="5"/>
      <c r="DML538" s="5"/>
      <c r="DMM538" s="5"/>
      <c r="DMN538" s="5"/>
      <c r="DMO538" s="5"/>
      <c r="DMP538" s="5"/>
      <c r="DMQ538" s="5"/>
      <c r="DMR538" s="5"/>
      <c r="DMS538" s="5"/>
      <c r="DMT538" s="5"/>
      <c r="DMU538" s="5"/>
      <c r="DMV538" s="5"/>
      <c r="DMW538" s="5"/>
      <c r="DMX538" s="5"/>
      <c r="DMY538" s="5"/>
      <c r="DMZ538" s="5"/>
      <c r="DNA538" s="5"/>
      <c r="DNB538" s="5"/>
      <c r="DNC538" s="5"/>
      <c r="DND538" s="5"/>
      <c r="DNE538" s="5"/>
      <c r="DNF538" s="5"/>
      <c r="DNG538" s="5"/>
      <c r="DNH538" s="5"/>
      <c r="DNI538" s="5"/>
      <c r="DNJ538" s="5"/>
      <c r="DNK538" s="5"/>
      <c r="DNL538" s="5"/>
      <c r="DNM538" s="5"/>
      <c r="DNN538" s="5"/>
      <c r="DNO538" s="5"/>
      <c r="DNP538" s="5"/>
      <c r="DNQ538" s="5"/>
      <c r="DNR538" s="5"/>
      <c r="DNS538" s="5"/>
      <c r="DNT538" s="5"/>
      <c r="DNU538" s="5"/>
      <c r="DNV538" s="5"/>
      <c r="DNW538" s="5"/>
      <c r="DNX538" s="5"/>
      <c r="DNY538" s="5"/>
      <c r="DNZ538" s="5"/>
      <c r="DOA538" s="5"/>
      <c r="DOB538" s="5"/>
      <c r="DOC538" s="5"/>
      <c r="DOD538" s="5"/>
      <c r="DOE538" s="5"/>
      <c r="DOF538" s="5"/>
      <c r="DOG538" s="5"/>
      <c r="DOH538" s="5"/>
      <c r="DOI538" s="5"/>
      <c r="DOJ538" s="5"/>
      <c r="DOK538" s="5"/>
      <c r="DOL538" s="5"/>
      <c r="DOM538" s="5"/>
      <c r="DON538" s="5"/>
      <c r="DOO538" s="5"/>
      <c r="DOP538" s="5"/>
      <c r="DOQ538" s="5"/>
      <c r="DOR538" s="5"/>
      <c r="DOS538" s="5"/>
      <c r="DOT538" s="5"/>
      <c r="DOU538" s="5"/>
      <c r="DOV538" s="5"/>
      <c r="DOW538" s="5"/>
      <c r="DOX538" s="5"/>
      <c r="DOY538" s="5"/>
      <c r="DOZ538" s="5"/>
      <c r="DPA538" s="5"/>
      <c r="DPB538" s="5"/>
      <c r="DPC538" s="5"/>
      <c r="DPD538" s="5"/>
      <c r="DPE538" s="5"/>
      <c r="DPF538" s="5"/>
      <c r="DPG538" s="5"/>
      <c r="DPH538" s="5"/>
      <c r="DPI538" s="5"/>
      <c r="DPJ538" s="5"/>
      <c r="DPK538" s="5"/>
      <c r="DPL538" s="5"/>
      <c r="DPM538" s="5"/>
      <c r="DPN538" s="5"/>
      <c r="DPO538" s="5"/>
      <c r="DPP538" s="5"/>
      <c r="DPQ538" s="5"/>
      <c r="DPR538" s="5"/>
      <c r="DPS538" s="5"/>
      <c r="DPT538" s="5"/>
      <c r="DPU538" s="5"/>
      <c r="DPV538" s="5"/>
      <c r="DPW538" s="5"/>
      <c r="DPX538" s="5"/>
      <c r="DPY538" s="5"/>
      <c r="DPZ538" s="5"/>
      <c r="DQA538" s="5"/>
      <c r="DQB538" s="5"/>
      <c r="DQC538" s="5"/>
      <c r="DQD538" s="5"/>
      <c r="DQE538" s="5"/>
      <c r="DQF538" s="5"/>
      <c r="DQG538" s="5"/>
      <c r="DQH538" s="5"/>
      <c r="DQI538" s="5"/>
      <c r="DQJ538" s="5"/>
      <c r="DQK538" s="5"/>
      <c r="DQL538" s="5"/>
      <c r="DQM538" s="5"/>
      <c r="DQN538" s="5"/>
      <c r="DQO538" s="5"/>
      <c r="DQP538" s="5"/>
      <c r="DQQ538" s="5"/>
      <c r="DQR538" s="5"/>
      <c r="DQS538" s="5"/>
      <c r="DQT538" s="5"/>
      <c r="DQU538" s="5"/>
      <c r="DQV538" s="5"/>
      <c r="DQW538" s="5"/>
      <c r="DQX538" s="5"/>
      <c r="DQY538" s="5"/>
      <c r="DQZ538" s="5"/>
      <c r="DRA538" s="5"/>
      <c r="DRB538" s="5"/>
      <c r="DRC538" s="5"/>
      <c r="DRD538" s="5"/>
      <c r="DRE538" s="5"/>
      <c r="DRF538" s="5"/>
      <c r="DRG538" s="5"/>
      <c r="DRH538" s="5"/>
      <c r="DRI538" s="5"/>
      <c r="DRJ538" s="5"/>
      <c r="DRK538" s="5"/>
      <c r="DRL538" s="5"/>
      <c r="DRM538" s="5"/>
      <c r="DRN538" s="5"/>
      <c r="DRO538" s="5"/>
      <c r="DRP538" s="5"/>
      <c r="DRQ538" s="5"/>
      <c r="DRR538" s="5"/>
      <c r="DRS538" s="5"/>
      <c r="DRT538" s="5"/>
      <c r="DRU538" s="5"/>
      <c r="DRV538" s="5"/>
      <c r="DRW538" s="5"/>
      <c r="DRX538" s="5"/>
      <c r="DRY538" s="5"/>
      <c r="DRZ538" s="5"/>
      <c r="DSA538" s="5"/>
      <c r="DSB538" s="5"/>
      <c r="DSC538" s="5"/>
      <c r="DSD538" s="5"/>
      <c r="DSE538" s="5"/>
      <c r="DSF538" s="5"/>
      <c r="DSG538" s="5"/>
      <c r="DSH538" s="5"/>
      <c r="DSI538" s="5"/>
      <c r="DSJ538" s="5"/>
      <c r="DSK538" s="5"/>
      <c r="DSL538" s="5"/>
      <c r="DSM538" s="5"/>
      <c r="DSN538" s="5"/>
      <c r="DSO538" s="5"/>
      <c r="DSP538" s="5"/>
      <c r="DSQ538" s="5"/>
      <c r="DSR538" s="5"/>
      <c r="DSS538" s="5"/>
      <c r="DST538" s="5"/>
      <c r="DSU538" s="5"/>
      <c r="DSV538" s="5"/>
      <c r="DSW538" s="5"/>
      <c r="DSX538" s="5"/>
      <c r="DSY538" s="5"/>
      <c r="DSZ538" s="5"/>
      <c r="DTA538" s="5"/>
      <c r="DTB538" s="5"/>
      <c r="DTC538" s="5"/>
      <c r="DTD538" s="5"/>
      <c r="DTE538" s="5"/>
      <c r="DTF538" s="5"/>
      <c r="DTG538" s="5"/>
      <c r="DTH538" s="5"/>
      <c r="DTI538" s="5"/>
      <c r="DTJ538" s="5"/>
      <c r="DTK538" s="5"/>
      <c r="DTL538" s="5"/>
      <c r="DTM538" s="5"/>
      <c r="DTN538" s="5"/>
      <c r="DTO538" s="5"/>
      <c r="DTP538" s="5"/>
      <c r="DTQ538" s="5"/>
      <c r="DTR538" s="5"/>
      <c r="DTS538" s="5"/>
      <c r="DTT538" s="5"/>
      <c r="DTU538" s="5"/>
      <c r="DTV538" s="5"/>
      <c r="DTW538" s="5"/>
      <c r="DTX538" s="5"/>
      <c r="DTY538" s="5"/>
      <c r="DTZ538" s="5"/>
      <c r="DUA538" s="5"/>
      <c r="DUB538" s="5"/>
      <c r="DUC538" s="5"/>
      <c r="DUD538" s="5"/>
      <c r="DUE538" s="5"/>
      <c r="DUF538" s="5"/>
      <c r="DUG538" s="5"/>
      <c r="DUH538" s="5"/>
      <c r="DUI538" s="5"/>
      <c r="DUJ538" s="5"/>
      <c r="DUK538" s="5"/>
      <c r="DUL538" s="5"/>
      <c r="DUM538" s="5"/>
      <c r="DUN538" s="5"/>
      <c r="DUO538" s="5"/>
      <c r="DUP538" s="5"/>
      <c r="DUQ538" s="5"/>
      <c r="DUR538" s="5"/>
      <c r="DUS538" s="5"/>
      <c r="DUT538" s="5"/>
      <c r="DUU538" s="5"/>
      <c r="DUV538" s="5"/>
      <c r="DUW538" s="5"/>
      <c r="DUX538" s="5"/>
      <c r="DUY538" s="5"/>
      <c r="DUZ538" s="5"/>
      <c r="DVA538" s="5"/>
      <c r="DVB538" s="5"/>
      <c r="DVC538" s="5"/>
      <c r="DVD538" s="5"/>
      <c r="DVE538" s="5"/>
      <c r="DVF538" s="5"/>
      <c r="DVG538" s="5"/>
      <c r="DVH538" s="5"/>
      <c r="DVI538" s="5"/>
      <c r="DVJ538" s="5"/>
      <c r="DVK538" s="5"/>
      <c r="DVL538" s="5"/>
      <c r="DVM538" s="5"/>
      <c r="DVN538" s="5"/>
      <c r="DVO538" s="5"/>
      <c r="DVP538" s="5"/>
      <c r="DVQ538" s="5"/>
      <c r="DVR538" s="5"/>
      <c r="DVS538" s="5"/>
      <c r="DVT538" s="5"/>
      <c r="DVU538" s="5"/>
      <c r="DVV538" s="5"/>
      <c r="DVW538" s="5"/>
      <c r="DVX538" s="5"/>
      <c r="DVY538" s="5"/>
      <c r="DVZ538" s="5"/>
      <c r="DWA538" s="5"/>
      <c r="DWB538" s="5"/>
      <c r="DWC538" s="5"/>
      <c r="DWD538" s="5"/>
      <c r="DWE538" s="5"/>
      <c r="DWF538" s="5"/>
      <c r="DWG538" s="5"/>
      <c r="DWH538" s="5"/>
      <c r="DWI538" s="5"/>
      <c r="DWJ538" s="5"/>
      <c r="DWK538" s="5"/>
      <c r="DWL538" s="5"/>
      <c r="DWM538" s="5"/>
      <c r="DWN538" s="5"/>
      <c r="DWO538" s="5"/>
      <c r="DWP538" s="5"/>
      <c r="DWQ538" s="5"/>
      <c r="DWR538" s="5"/>
      <c r="DWS538" s="5"/>
      <c r="DWT538" s="5"/>
      <c r="DWU538" s="5"/>
      <c r="DWV538" s="5"/>
      <c r="DWW538" s="5"/>
      <c r="DWX538" s="5"/>
      <c r="DWY538" s="5"/>
      <c r="DWZ538" s="5"/>
      <c r="DXA538" s="5"/>
      <c r="DXB538" s="5"/>
      <c r="DXC538" s="5"/>
      <c r="DXD538" s="5"/>
      <c r="DXE538" s="5"/>
      <c r="DXF538" s="5"/>
      <c r="DXG538" s="5"/>
      <c r="DXH538" s="5"/>
      <c r="DXI538" s="5"/>
      <c r="DXJ538" s="5"/>
      <c r="DXK538" s="5"/>
      <c r="DXL538" s="5"/>
      <c r="DXM538" s="5"/>
      <c r="DXN538" s="5"/>
      <c r="DXO538" s="5"/>
      <c r="DXP538" s="5"/>
      <c r="DXQ538" s="5"/>
      <c r="DXR538" s="5"/>
      <c r="DXS538" s="5"/>
      <c r="DXT538" s="5"/>
      <c r="DXU538" s="5"/>
      <c r="DXV538" s="5"/>
      <c r="DXW538" s="5"/>
      <c r="DXX538" s="5"/>
      <c r="DXY538" s="5"/>
      <c r="DXZ538" s="5"/>
      <c r="DYA538" s="5"/>
      <c r="DYB538" s="5"/>
      <c r="DYC538" s="5"/>
      <c r="DYD538" s="5"/>
      <c r="DYE538" s="5"/>
      <c r="DYF538" s="5"/>
      <c r="DYG538" s="5"/>
      <c r="DYH538" s="5"/>
      <c r="DYI538" s="5"/>
      <c r="DYJ538" s="5"/>
      <c r="DYK538" s="5"/>
      <c r="DYL538" s="5"/>
      <c r="DYM538" s="5"/>
      <c r="DYN538" s="5"/>
      <c r="DYO538" s="5"/>
      <c r="DYP538" s="5"/>
      <c r="DYQ538" s="5"/>
      <c r="DYR538" s="5"/>
      <c r="DYS538" s="5"/>
      <c r="DYT538" s="5"/>
      <c r="DYU538" s="5"/>
      <c r="DYV538" s="5"/>
      <c r="DYW538" s="5"/>
      <c r="DYX538" s="5"/>
      <c r="DYY538" s="5"/>
      <c r="DYZ538" s="5"/>
      <c r="DZA538" s="5"/>
      <c r="DZB538" s="5"/>
      <c r="DZC538" s="5"/>
      <c r="DZD538" s="5"/>
      <c r="DZE538" s="5"/>
      <c r="DZF538" s="5"/>
      <c r="DZG538" s="5"/>
      <c r="DZH538" s="5"/>
      <c r="DZI538" s="5"/>
      <c r="DZJ538" s="5"/>
      <c r="DZK538" s="5"/>
      <c r="DZL538" s="5"/>
      <c r="DZM538" s="5"/>
      <c r="DZN538" s="5"/>
      <c r="DZO538" s="5"/>
      <c r="DZP538" s="5"/>
      <c r="DZQ538" s="5"/>
      <c r="DZR538" s="5"/>
      <c r="DZS538" s="5"/>
      <c r="DZT538" s="5"/>
      <c r="DZU538" s="5"/>
      <c r="DZV538" s="5"/>
      <c r="DZW538" s="5"/>
      <c r="DZX538" s="5"/>
      <c r="DZY538" s="5"/>
      <c r="DZZ538" s="5"/>
      <c r="EAA538" s="5"/>
      <c r="EAB538" s="5"/>
      <c r="EAC538" s="5"/>
      <c r="EAD538" s="5"/>
      <c r="EAE538" s="5"/>
      <c r="EAF538" s="5"/>
      <c r="EAG538" s="5"/>
      <c r="EAH538" s="5"/>
      <c r="EAI538" s="5"/>
      <c r="EAJ538" s="5"/>
      <c r="EAK538" s="5"/>
      <c r="EAL538" s="5"/>
      <c r="EAM538" s="5"/>
      <c r="EAN538" s="5"/>
      <c r="EAO538" s="5"/>
      <c r="EAP538" s="5"/>
      <c r="EAQ538" s="5"/>
      <c r="EAR538" s="5"/>
      <c r="EAS538" s="5"/>
      <c r="EAT538" s="5"/>
      <c r="EAU538" s="5"/>
      <c r="EAV538" s="5"/>
      <c r="EAW538" s="5"/>
      <c r="EAX538" s="5"/>
      <c r="EAY538" s="5"/>
      <c r="EAZ538" s="5"/>
      <c r="EBA538" s="5"/>
      <c r="EBB538" s="5"/>
      <c r="EBC538" s="5"/>
      <c r="EBD538" s="5"/>
      <c r="EBE538" s="5"/>
      <c r="EBF538" s="5"/>
      <c r="EBG538" s="5"/>
      <c r="EBH538" s="5"/>
      <c r="EBI538" s="5"/>
      <c r="EBJ538" s="5"/>
      <c r="EBK538" s="5"/>
      <c r="EBL538" s="5"/>
      <c r="EBM538" s="5"/>
      <c r="EBN538" s="5"/>
      <c r="EBO538" s="5"/>
      <c r="EBP538" s="5"/>
      <c r="EBQ538" s="5"/>
      <c r="EBR538" s="5"/>
      <c r="EBS538" s="5"/>
      <c r="EBT538" s="5"/>
      <c r="EBU538" s="5"/>
      <c r="EBV538" s="5"/>
      <c r="EBW538" s="5"/>
      <c r="EBX538" s="5"/>
      <c r="EBY538" s="5"/>
      <c r="EBZ538" s="5"/>
      <c r="ECA538" s="5"/>
      <c r="ECB538" s="5"/>
      <c r="ECC538" s="5"/>
      <c r="ECD538" s="5"/>
      <c r="ECE538" s="5"/>
      <c r="ECF538" s="5"/>
      <c r="ECG538" s="5"/>
      <c r="ECH538" s="5"/>
      <c r="ECI538" s="5"/>
      <c r="ECJ538" s="5"/>
      <c r="ECK538" s="5"/>
      <c r="ECL538" s="5"/>
      <c r="ECM538" s="5"/>
      <c r="ECN538" s="5"/>
      <c r="ECO538" s="5"/>
      <c r="ECP538" s="5"/>
      <c r="ECQ538" s="5"/>
      <c r="ECR538" s="5"/>
      <c r="ECS538" s="5"/>
      <c r="ECT538" s="5"/>
      <c r="ECU538" s="5"/>
      <c r="ECV538" s="5"/>
      <c r="ECW538" s="5"/>
      <c r="ECX538" s="5"/>
      <c r="ECY538" s="5"/>
      <c r="ECZ538" s="5"/>
      <c r="EDA538" s="5"/>
      <c r="EDB538" s="5"/>
      <c r="EDC538" s="5"/>
      <c r="EDD538" s="5"/>
      <c r="EDE538" s="5"/>
      <c r="EDF538" s="5"/>
      <c r="EDG538" s="5"/>
      <c r="EDH538" s="5"/>
      <c r="EDI538" s="5"/>
      <c r="EDJ538" s="5"/>
      <c r="EDK538" s="5"/>
      <c r="EDL538" s="5"/>
      <c r="EDM538" s="5"/>
      <c r="EDN538" s="5"/>
      <c r="EDO538" s="5"/>
      <c r="EDP538" s="5"/>
      <c r="EDQ538" s="5"/>
      <c r="EDR538" s="5"/>
      <c r="EDS538" s="5"/>
      <c r="EDT538" s="5"/>
      <c r="EDU538" s="5"/>
      <c r="EDV538" s="5"/>
      <c r="EDW538" s="5"/>
      <c r="EDX538" s="5"/>
      <c r="EDY538" s="5"/>
      <c r="EDZ538" s="5"/>
      <c r="EEA538" s="5"/>
      <c r="EEB538" s="5"/>
      <c r="EEC538" s="5"/>
      <c r="EED538" s="5"/>
      <c r="EEE538" s="5"/>
      <c r="EEF538" s="5"/>
      <c r="EEG538" s="5"/>
      <c r="EEH538" s="5"/>
      <c r="EEI538" s="5"/>
      <c r="EEJ538" s="5"/>
      <c r="EEK538" s="5"/>
      <c r="EEL538" s="5"/>
      <c r="EEM538" s="5"/>
      <c r="EEN538" s="5"/>
      <c r="EEO538" s="5"/>
      <c r="EEP538" s="5"/>
      <c r="EEQ538" s="5"/>
      <c r="EER538" s="5"/>
      <c r="EES538" s="5"/>
      <c r="EET538" s="5"/>
      <c r="EEU538" s="5"/>
      <c r="EEV538" s="5"/>
      <c r="EEW538" s="5"/>
      <c r="EEX538" s="5"/>
      <c r="EEY538" s="5"/>
      <c r="EEZ538" s="5"/>
      <c r="EFA538" s="5"/>
      <c r="EFB538" s="5"/>
      <c r="EFC538" s="5"/>
      <c r="EFD538" s="5"/>
      <c r="EFE538" s="5"/>
      <c r="EFF538" s="5"/>
      <c r="EFG538" s="5"/>
      <c r="EFH538" s="5"/>
      <c r="EFI538" s="5"/>
      <c r="EFJ538" s="5"/>
      <c r="EFK538" s="5"/>
      <c r="EFL538" s="5"/>
      <c r="EFM538" s="5"/>
      <c r="EFN538" s="5"/>
      <c r="EFO538" s="5"/>
      <c r="EFP538" s="5"/>
      <c r="EFQ538" s="5"/>
      <c r="EFR538" s="5"/>
      <c r="EFS538" s="5"/>
      <c r="EFT538" s="5"/>
      <c r="EFU538" s="5"/>
      <c r="EFV538" s="5"/>
      <c r="EFW538" s="5"/>
      <c r="EFX538" s="5"/>
      <c r="EFY538" s="5"/>
      <c r="EFZ538" s="5"/>
      <c r="EGA538" s="5"/>
      <c r="EGB538" s="5"/>
      <c r="EGC538" s="5"/>
      <c r="EGD538" s="5"/>
      <c r="EGE538" s="5"/>
      <c r="EGF538" s="5"/>
      <c r="EGG538" s="5"/>
      <c r="EGH538" s="5"/>
      <c r="EGI538" s="5"/>
      <c r="EGJ538" s="5"/>
      <c r="EGK538" s="5"/>
      <c r="EGL538" s="5"/>
      <c r="EGM538" s="5"/>
      <c r="EGN538" s="5"/>
      <c r="EGO538" s="5"/>
      <c r="EGP538" s="5"/>
      <c r="EGQ538" s="5"/>
      <c r="EGR538" s="5"/>
      <c r="EGS538" s="5"/>
      <c r="EGT538" s="5"/>
      <c r="EGU538" s="5"/>
      <c r="EGV538" s="5"/>
      <c r="EGW538" s="5"/>
      <c r="EGX538" s="5"/>
      <c r="EGY538" s="5"/>
      <c r="EGZ538" s="5"/>
      <c r="EHA538" s="5"/>
      <c r="EHB538" s="5"/>
      <c r="EHC538" s="5"/>
      <c r="EHD538" s="5"/>
      <c r="EHE538" s="5"/>
      <c r="EHF538" s="5"/>
      <c r="EHG538" s="5"/>
      <c r="EHH538" s="5"/>
      <c r="EHI538" s="5"/>
      <c r="EHJ538" s="5"/>
      <c r="EHK538" s="5"/>
      <c r="EHL538" s="5"/>
      <c r="EHM538" s="5"/>
      <c r="EHN538" s="5"/>
      <c r="EHO538" s="5"/>
      <c r="EHP538" s="5"/>
      <c r="EHQ538" s="5"/>
      <c r="EHR538" s="5"/>
      <c r="EHS538" s="5"/>
      <c r="EHT538" s="5"/>
      <c r="EHU538" s="5"/>
      <c r="EHV538" s="5"/>
      <c r="EHW538" s="5"/>
      <c r="EHX538" s="5"/>
      <c r="EHY538" s="5"/>
      <c r="EHZ538" s="5"/>
      <c r="EIA538" s="5"/>
      <c r="EIB538" s="5"/>
      <c r="EIC538" s="5"/>
      <c r="EID538" s="5"/>
      <c r="EIE538" s="5"/>
      <c r="EIF538" s="5"/>
      <c r="EIG538" s="5"/>
      <c r="EIH538" s="5"/>
      <c r="EII538" s="5"/>
      <c r="EIJ538" s="5"/>
      <c r="EIK538" s="5"/>
      <c r="EIL538" s="5"/>
      <c r="EIM538" s="5"/>
      <c r="EIN538" s="5"/>
      <c r="EIO538" s="5"/>
      <c r="EIP538" s="5"/>
      <c r="EIQ538" s="5"/>
      <c r="EIR538" s="5"/>
      <c r="EIS538" s="5"/>
      <c r="EIT538" s="5"/>
      <c r="EIU538" s="5"/>
      <c r="EIV538" s="5"/>
      <c r="EIW538" s="5"/>
      <c r="EIX538" s="5"/>
      <c r="EIY538" s="5"/>
      <c r="EIZ538" s="5"/>
      <c r="EJA538" s="5"/>
      <c r="EJB538" s="5"/>
      <c r="EJC538" s="5"/>
      <c r="EJD538" s="5"/>
      <c r="EJE538" s="5"/>
      <c r="EJF538" s="5"/>
      <c r="EJG538" s="5"/>
      <c r="EJH538" s="5"/>
      <c r="EJI538" s="5"/>
      <c r="EJJ538" s="5"/>
      <c r="EJK538" s="5"/>
      <c r="EJL538" s="5"/>
      <c r="EJM538" s="5"/>
      <c r="EJN538" s="5"/>
      <c r="EJO538" s="5"/>
      <c r="EJP538" s="5"/>
      <c r="EJQ538" s="5"/>
      <c r="EJR538" s="5"/>
      <c r="EJS538" s="5"/>
      <c r="EJT538" s="5"/>
      <c r="EJU538" s="5"/>
      <c r="EJV538" s="5"/>
      <c r="EJW538" s="5"/>
      <c r="EJX538" s="5"/>
      <c r="EJY538" s="5"/>
      <c r="EJZ538" s="5"/>
      <c r="EKA538" s="5"/>
      <c r="EKB538" s="5"/>
      <c r="EKC538" s="5"/>
      <c r="EKD538" s="5"/>
      <c r="EKE538" s="5"/>
      <c r="EKF538" s="5"/>
      <c r="EKG538" s="5"/>
      <c r="EKH538" s="5"/>
      <c r="EKI538" s="5"/>
      <c r="EKJ538" s="5"/>
      <c r="EKK538" s="5"/>
      <c r="EKL538" s="5"/>
      <c r="EKM538" s="5"/>
      <c r="EKN538" s="5"/>
      <c r="EKO538" s="5"/>
      <c r="EKP538" s="5"/>
      <c r="EKQ538" s="5"/>
      <c r="EKR538" s="5"/>
      <c r="EKS538" s="5"/>
      <c r="EKT538" s="5"/>
      <c r="EKU538" s="5"/>
      <c r="EKV538" s="5"/>
      <c r="EKW538" s="5"/>
      <c r="EKX538" s="5"/>
      <c r="EKY538" s="5"/>
      <c r="EKZ538" s="5"/>
      <c r="ELA538" s="5"/>
      <c r="ELB538" s="5"/>
      <c r="ELC538" s="5"/>
      <c r="ELD538" s="5"/>
      <c r="ELE538" s="5"/>
      <c r="ELF538" s="5"/>
      <c r="ELG538" s="5"/>
      <c r="ELH538" s="5"/>
      <c r="ELI538" s="5"/>
      <c r="ELJ538" s="5"/>
      <c r="ELK538" s="5"/>
      <c r="ELL538" s="5"/>
      <c r="ELM538" s="5"/>
      <c r="ELN538" s="5"/>
      <c r="ELO538" s="5"/>
      <c r="ELP538" s="5"/>
      <c r="ELQ538" s="5"/>
      <c r="ELR538" s="5"/>
      <c r="ELS538" s="5"/>
      <c r="ELT538" s="5"/>
      <c r="ELU538" s="5"/>
      <c r="ELV538" s="5"/>
      <c r="ELW538" s="5"/>
      <c r="ELX538" s="5"/>
      <c r="ELY538" s="5"/>
      <c r="ELZ538" s="5"/>
      <c r="EMA538" s="5"/>
      <c r="EMB538" s="5"/>
      <c r="EMC538" s="5"/>
      <c r="EMD538" s="5"/>
      <c r="EME538" s="5"/>
      <c r="EMF538" s="5"/>
      <c r="EMG538" s="5"/>
      <c r="EMH538" s="5"/>
      <c r="EMI538" s="5"/>
      <c r="EMJ538" s="5"/>
      <c r="EMK538" s="5"/>
      <c r="EML538" s="5"/>
      <c r="EMM538" s="5"/>
      <c r="EMN538" s="5"/>
      <c r="EMO538" s="5"/>
      <c r="EMP538" s="5"/>
      <c r="EMQ538" s="5"/>
      <c r="EMR538" s="5"/>
      <c r="EMS538" s="5"/>
      <c r="EMT538" s="5"/>
      <c r="EMU538" s="5"/>
      <c r="EMV538" s="5"/>
      <c r="EMW538" s="5"/>
      <c r="EMX538" s="5"/>
      <c r="EMY538" s="5"/>
      <c r="EMZ538" s="5"/>
      <c r="ENA538" s="5"/>
      <c r="ENB538" s="5"/>
      <c r="ENC538" s="5"/>
      <c r="END538" s="5"/>
      <c r="ENE538" s="5"/>
      <c r="ENF538" s="5"/>
      <c r="ENG538" s="5"/>
      <c r="ENH538" s="5"/>
      <c r="ENI538" s="5"/>
      <c r="ENJ538" s="5"/>
      <c r="ENK538" s="5"/>
      <c r="ENL538" s="5"/>
      <c r="ENM538" s="5"/>
      <c r="ENN538" s="5"/>
      <c r="ENO538" s="5"/>
      <c r="ENP538" s="5"/>
      <c r="ENQ538" s="5"/>
      <c r="ENR538" s="5"/>
      <c r="ENS538" s="5"/>
      <c r="ENT538" s="5"/>
      <c r="ENU538" s="5"/>
      <c r="ENV538" s="5"/>
      <c r="ENW538" s="5"/>
      <c r="ENX538" s="5"/>
      <c r="ENY538" s="5"/>
      <c r="ENZ538" s="5"/>
      <c r="EOA538" s="5"/>
      <c r="EOB538" s="5"/>
      <c r="EOC538" s="5"/>
      <c r="EOD538" s="5"/>
      <c r="EOE538" s="5"/>
      <c r="EOF538" s="5"/>
      <c r="EOG538" s="5"/>
      <c r="EOH538" s="5"/>
      <c r="EOI538" s="5"/>
      <c r="EOJ538" s="5"/>
      <c r="EOK538" s="5"/>
      <c r="EOL538" s="5"/>
      <c r="EOM538" s="5"/>
      <c r="EON538" s="5"/>
      <c r="EOO538" s="5"/>
      <c r="EOP538" s="5"/>
      <c r="EOQ538" s="5"/>
      <c r="EOR538" s="5"/>
      <c r="EOS538" s="5"/>
      <c r="EOT538" s="5"/>
      <c r="EOU538" s="5"/>
      <c r="EOV538" s="5"/>
      <c r="EOW538" s="5"/>
      <c r="EOX538" s="5"/>
      <c r="EOY538" s="5"/>
      <c r="EOZ538" s="5"/>
      <c r="EPA538" s="5"/>
      <c r="EPB538" s="5"/>
      <c r="EPC538" s="5"/>
      <c r="EPD538" s="5"/>
      <c r="EPE538" s="5"/>
      <c r="EPF538" s="5"/>
      <c r="EPG538" s="5"/>
      <c r="EPH538" s="5"/>
      <c r="EPI538" s="5"/>
      <c r="EPJ538" s="5"/>
      <c r="EPK538" s="5"/>
      <c r="EPL538" s="5"/>
      <c r="EPM538" s="5"/>
      <c r="EPN538" s="5"/>
      <c r="EPO538" s="5"/>
      <c r="EPP538" s="5"/>
      <c r="EPQ538" s="5"/>
      <c r="EPR538" s="5"/>
      <c r="EPS538" s="5"/>
      <c r="EPT538" s="5"/>
      <c r="EPU538" s="5"/>
      <c r="EPV538" s="5"/>
      <c r="EPW538" s="5"/>
      <c r="EPX538" s="5"/>
      <c r="EPY538" s="5"/>
      <c r="EPZ538" s="5"/>
      <c r="EQA538" s="5"/>
      <c r="EQB538" s="5"/>
      <c r="EQC538" s="5"/>
      <c r="EQD538" s="5"/>
      <c r="EQE538" s="5"/>
      <c r="EQF538" s="5"/>
      <c r="EQG538" s="5"/>
      <c r="EQH538" s="5"/>
      <c r="EQI538" s="5"/>
      <c r="EQJ538" s="5"/>
      <c r="EQK538" s="5"/>
      <c r="EQL538" s="5"/>
      <c r="EQM538" s="5"/>
      <c r="EQN538" s="5"/>
      <c r="EQO538" s="5"/>
      <c r="EQP538" s="5"/>
      <c r="EQQ538" s="5"/>
      <c r="EQR538" s="5"/>
      <c r="EQS538" s="5"/>
      <c r="EQT538" s="5"/>
      <c r="EQU538" s="5"/>
      <c r="EQV538" s="5"/>
      <c r="EQW538" s="5"/>
      <c r="EQX538" s="5"/>
      <c r="EQY538" s="5"/>
      <c r="EQZ538" s="5"/>
      <c r="ERA538" s="5"/>
      <c r="ERB538" s="5"/>
      <c r="ERC538" s="5"/>
      <c r="ERD538" s="5"/>
      <c r="ERE538" s="5"/>
      <c r="ERF538" s="5"/>
      <c r="ERG538" s="5"/>
      <c r="ERH538" s="5"/>
      <c r="ERI538" s="5"/>
      <c r="ERJ538" s="5"/>
      <c r="ERK538" s="5"/>
      <c r="ERL538" s="5"/>
      <c r="ERM538" s="5"/>
      <c r="ERN538" s="5"/>
      <c r="ERO538" s="5"/>
      <c r="ERP538" s="5"/>
      <c r="ERQ538" s="5"/>
      <c r="ERR538" s="5"/>
      <c r="ERS538" s="5"/>
      <c r="ERT538" s="5"/>
      <c r="ERU538" s="5"/>
      <c r="ERV538" s="5"/>
      <c r="ERW538" s="5"/>
      <c r="ERX538" s="5"/>
      <c r="ERY538" s="5"/>
      <c r="ERZ538" s="5"/>
      <c r="ESA538" s="5"/>
      <c r="ESB538" s="5"/>
      <c r="ESC538" s="5"/>
      <c r="ESD538" s="5"/>
      <c r="ESE538" s="5"/>
      <c r="ESF538" s="5"/>
      <c r="ESG538" s="5"/>
      <c r="ESH538" s="5"/>
      <c r="ESI538" s="5"/>
      <c r="ESJ538" s="5"/>
      <c r="ESK538" s="5"/>
      <c r="ESL538" s="5"/>
      <c r="ESM538" s="5"/>
      <c r="ESN538" s="5"/>
      <c r="ESO538" s="5"/>
      <c r="ESP538" s="5"/>
      <c r="ESQ538" s="5"/>
      <c r="ESR538" s="5"/>
      <c r="ESS538" s="5"/>
      <c r="EST538" s="5"/>
      <c r="ESU538" s="5"/>
      <c r="ESV538" s="5"/>
      <c r="ESW538" s="5"/>
      <c r="ESX538" s="5"/>
      <c r="ESY538" s="5"/>
      <c r="ESZ538" s="5"/>
      <c r="ETA538" s="5"/>
      <c r="ETB538" s="5"/>
      <c r="ETC538" s="5"/>
      <c r="ETD538" s="5"/>
      <c r="ETE538" s="5"/>
      <c r="ETF538" s="5"/>
      <c r="ETG538" s="5"/>
      <c r="ETH538" s="5"/>
      <c r="ETI538" s="5"/>
      <c r="ETJ538" s="5"/>
      <c r="ETK538" s="5"/>
      <c r="ETL538" s="5"/>
      <c r="ETM538" s="5"/>
      <c r="ETN538" s="5"/>
      <c r="ETO538" s="5"/>
      <c r="ETP538" s="5"/>
      <c r="ETQ538" s="5"/>
      <c r="ETR538" s="5"/>
      <c r="ETS538" s="5"/>
      <c r="ETT538" s="5"/>
      <c r="ETU538" s="5"/>
      <c r="ETV538" s="5"/>
      <c r="ETW538" s="5"/>
      <c r="ETX538" s="5"/>
      <c r="ETY538" s="5"/>
      <c r="ETZ538" s="5"/>
      <c r="EUA538" s="5"/>
      <c r="EUB538" s="5"/>
      <c r="EUC538" s="5"/>
      <c r="EUD538" s="5"/>
      <c r="EUE538" s="5"/>
      <c r="EUF538" s="5"/>
      <c r="EUG538" s="5"/>
      <c r="EUH538" s="5"/>
      <c r="EUI538" s="5"/>
      <c r="EUJ538" s="5"/>
      <c r="EUK538" s="5"/>
      <c r="EUL538" s="5"/>
      <c r="EUM538" s="5"/>
      <c r="EUN538" s="5"/>
      <c r="EUO538" s="5"/>
      <c r="EUP538" s="5"/>
      <c r="EUQ538" s="5"/>
      <c r="EUR538" s="5"/>
      <c r="EUS538" s="5"/>
      <c r="EUT538" s="5"/>
      <c r="EUU538" s="5"/>
      <c r="EUV538" s="5"/>
      <c r="EUW538" s="5"/>
      <c r="EUX538" s="5"/>
      <c r="EUY538" s="5"/>
      <c r="EUZ538" s="5"/>
      <c r="EVA538" s="5"/>
      <c r="EVB538" s="5"/>
      <c r="EVC538" s="5"/>
      <c r="EVD538" s="5"/>
      <c r="EVE538" s="5"/>
      <c r="EVF538" s="5"/>
      <c r="EVG538" s="5"/>
      <c r="EVH538" s="5"/>
      <c r="EVI538" s="5"/>
      <c r="EVJ538" s="5"/>
      <c r="EVK538" s="5"/>
      <c r="EVL538" s="5"/>
      <c r="EVM538" s="5"/>
      <c r="EVN538" s="5"/>
      <c r="EVO538" s="5"/>
      <c r="EVP538" s="5"/>
      <c r="EVQ538" s="5"/>
      <c r="EVR538" s="5"/>
      <c r="EVS538" s="5"/>
      <c r="EVT538" s="5"/>
      <c r="EVU538" s="5"/>
      <c r="EVV538" s="5"/>
      <c r="EVW538" s="5"/>
      <c r="EVX538" s="5"/>
      <c r="EVY538" s="5"/>
      <c r="EVZ538" s="5"/>
      <c r="EWA538" s="5"/>
      <c r="EWB538" s="5"/>
      <c r="EWC538" s="5"/>
      <c r="EWD538" s="5"/>
      <c r="EWE538" s="5"/>
      <c r="EWF538" s="5"/>
      <c r="EWG538" s="5"/>
      <c r="EWH538" s="5"/>
      <c r="EWI538" s="5"/>
      <c r="EWJ538" s="5"/>
      <c r="EWK538" s="5"/>
      <c r="EWL538" s="5"/>
      <c r="EWM538" s="5"/>
      <c r="EWN538" s="5"/>
      <c r="EWO538" s="5"/>
      <c r="EWP538" s="5"/>
      <c r="EWQ538" s="5"/>
      <c r="EWR538" s="5"/>
      <c r="EWS538" s="5"/>
      <c r="EWT538" s="5"/>
      <c r="EWU538" s="5"/>
      <c r="EWV538" s="5"/>
      <c r="EWW538" s="5"/>
      <c r="EWX538" s="5"/>
      <c r="EWY538" s="5"/>
      <c r="EWZ538" s="5"/>
      <c r="EXA538" s="5"/>
      <c r="EXB538" s="5"/>
      <c r="EXC538" s="5"/>
      <c r="EXD538" s="5"/>
      <c r="EXE538" s="5"/>
      <c r="EXF538" s="5"/>
      <c r="EXG538" s="5"/>
      <c r="EXH538" s="5"/>
      <c r="EXI538" s="5"/>
      <c r="EXJ538" s="5"/>
      <c r="EXK538" s="5"/>
      <c r="EXL538" s="5"/>
      <c r="EXM538" s="5"/>
      <c r="EXN538" s="5"/>
      <c r="EXO538" s="5"/>
      <c r="EXP538" s="5"/>
      <c r="EXQ538" s="5"/>
      <c r="EXR538" s="5"/>
      <c r="EXS538" s="5"/>
      <c r="EXT538" s="5"/>
      <c r="EXU538" s="5"/>
      <c r="EXV538" s="5"/>
      <c r="EXW538" s="5"/>
      <c r="EXX538" s="5"/>
      <c r="EXY538" s="5"/>
      <c r="EXZ538" s="5"/>
      <c r="EYA538" s="5"/>
      <c r="EYB538" s="5"/>
      <c r="EYC538" s="5"/>
      <c r="EYD538" s="5"/>
      <c r="EYE538" s="5"/>
      <c r="EYF538" s="5"/>
      <c r="EYG538" s="5"/>
      <c r="EYH538" s="5"/>
      <c r="EYI538" s="5"/>
      <c r="EYJ538" s="5"/>
      <c r="EYK538" s="5"/>
      <c r="EYL538" s="5"/>
      <c r="EYM538" s="5"/>
      <c r="EYN538" s="5"/>
      <c r="EYO538" s="5"/>
      <c r="EYP538" s="5"/>
      <c r="EYQ538" s="5"/>
      <c r="EYR538" s="5"/>
      <c r="EYS538" s="5"/>
      <c r="EYT538" s="5"/>
      <c r="EYU538" s="5"/>
      <c r="EYV538" s="5"/>
      <c r="EYW538" s="5"/>
      <c r="EYX538" s="5"/>
      <c r="EYY538" s="5"/>
      <c r="EYZ538" s="5"/>
      <c r="EZA538" s="5"/>
      <c r="EZB538" s="5"/>
      <c r="EZC538" s="5"/>
      <c r="EZD538" s="5"/>
      <c r="EZE538" s="5"/>
      <c r="EZF538" s="5"/>
      <c r="EZG538" s="5"/>
      <c r="EZH538" s="5"/>
      <c r="EZI538" s="5"/>
      <c r="EZJ538" s="5"/>
      <c r="EZK538" s="5"/>
      <c r="EZL538" s="5"/>
      <c r="EZM538" s="5"/>
      <c r="EZN538" s="5"/>
      <c r="EZO538" s="5"/>
      <c r="EZP538" s="5"/>
      <c r="EZQ538" s="5"/>
      <c r="EZR538" s="5"/>
      <c r="EZS538" s="5"/>
      <c r="EZT538" s="5"/>
      <c r="EZU538" s="5"/>
      <c r="EZV538" s="5"/>
      <c r="EZW538" s="5"/>
      <c r="EZX538" s="5"/>
      <c r="EZY538" s="5"/>
      <c r="EZZ538" s="5"/>
      <c r="FAA538" s="5"/>
      <c r="FAB538" s="5"/>
      <c r="FAC538" s="5"/>
      <c r="FAD538" s="5"/>
      <c r="FAE538" s="5"/>
      <c r="FAF538" s="5"/>
      <c r="FAG538" s="5"/>
      <c r="FAH538" s="5"/>
      <c r="FAI538" s="5"/>
      <c r="FAJ538" s="5"/>
      <c r="FAK538" s="5"/>
      <c r="FAL538" s="5"/>
      <c r="FAM538" s="5"/>
      <c r="FAN538" s="5"/>
      <c r="FAO538" s="5"/>
      <c r="FAP538" s="5"/>
      <c r="FAQ538" s="5"/>
      <c r="FAR538" s="5"/>
      <c r="FAS538" s="5"/>
      <c r="FAT538" s="5"/>
      <c r="FAU538" s="5"/>
      <c r="FAV538" s="5"/>
      <c r="FAW538" s="5"/>
      <c r="FAX538" s="5"/>
      <c r="FAY538" s="5"/>
      <c r="FAZ538" s="5"/>
      <c r="FBA538" s="5"/>
      <c r="FBB538" s="5"/>
      <c r="FBC538" s="5"/>
      <c r="FBD538" s="5"/>
      <c r="FBE538" s="5"/>
      <c r="FBF538" s="5"/>
      <c r="FBG538" s="5"/>
      <c r="FBH538" s="5"/>
      <c r="FBI538" s="5"/>
      <c r="FBJ538" s="5"/>
      <c r="FBK538" s="5"/>
      <c r="FBL538" s="5"/>
      <c r="FBM538" s="5"/>
      <c r="FBN538" s="5"/>
      <c r="FBO538" s="5"/>
      <c r="FBP538" s="5"/>
      <c r="FBQ538" s="5"/>
      <c r="FBR538" s="5"/>
      <c r="FBS538" s="5"/>
      <c r="FBT538" s="5"/>
      <c r="FBU538" s="5"/>
      <c r="FBV538" s="5"/>
      <c r="FBW538" s="5"/>
      <c r="FBX538" s="5"/>
      <c r="FBY538" s="5"/>
      <c r="FBZ538" s="5"/>
      <c r="FCA538" s="5"/>
      <c r="FCB538" s="5"/>
      <c r="FCC538" s="5"/>
      <c r="FCD538" s="5"/>
      <c r="FCE538" s="5"/>
      <c r="FCF538" s="5"/>
      <c r="FCG538" s="5"/>
      <c r="FCH538" s="5"/>
      <c r="FCI538" s="5"/>
      <c r="FCJ538" s="5"/>
      <c r="FCK538" s="5"/>
      <c r="FCL538" s="5"/>
      <c r="FCM538" s="5"/>
      <c r="FCN538" s="5"/>
      <c r="FCO538" s="5"/>
      <c r="FCP538" s="5"/>
      <c r="FCQ538" s="5"/>
      <c r="FCR538" s="5"/>
      <c r="FCS538" s="5"/>
      <c r="FCT538" s="5"/>
      <c r="FCU538" s="5"/>
      <c r="FCV538" s="5"/>
      <c r="FCW538" s="5"/>
      <c r="FCX538" s="5"/>
      <c r="FCY538" s="5"/>
      <c r="FCZ538" s="5"/>
      <c r="FDA538" s="5"/>
      <c r="FDB538" s="5"/>
      <c r="FDC538" s="5"/>
      <c r="FDD538" s="5"/>
      <c r="FDE538" s="5"/>
      <c r="FDF538" s="5"/>
      <c r="FDG538" s="5"/>
      <c r="FDH538" s="5"/>
      <c r="FDI538" s="5"/>
      <c r="FDJ538" s="5"/>
      <c r="FDK538" s="5"/>
      <c r="FDL538" s="5"/>
      <c r="FDM538" s="5"/>
      <c r="FDN538" s="5"/>
      <c r="FDO538" s="5"/>
      <c r="FDP538" s="5"/>
      <c r="FDQ538" s="5"/>
      <c r="FDR538" s="5"/>
      <c r="FDS538" s="5"/>
      <c r="FDT538" s="5"/>
      <c r="FDU538" s="5"/>
      <c r="FDV538" s="5"/>
      <c r="FDW538" s="5"/>
      <c r="FDX538" s="5"/>
      <c r="FDY538" s="5"/>
      <c r="FDZ538" s="5"/>
      <c r="FEA538" s="5"/>
      <c r="FEB538" s="5"/>
      <c r="FEC538" s="5"/>
      <c r="FED538" s="5"/>
      <c r="FEE538" s="5"/>
      <c r="FEF538" s="5"/>
      <c r="FEG538" s="5"/>
      <c r="FEH538" s="5"/>
      <c r="FEI538" s="5"/>
      <c r="FEJ538" s="5"/>
      <c r="FEK538" s="5"/>
      <c r="FEL538" s="5"/>
      <c r="FEM538" s="5"/>
      <c r="FEN538" s="5"/>
      <c r="FEO538" s="5"/>
      <c r="FEP538" s="5"/>
      <c r="FEQ538" s="5"/>
      <c r="FER538" s="5"/>
      <c r="FES538" s="5"/>
      <c r="FET538" s="5"/>
      <c r="FEU538" s="5"/>
      <c r="FEV538" s="5"/>
      <c r="FEW538" s="5"/>
      <c r="FEX538" s="5"/>
      <c r="FEY538" s="5"/>
      <c r="FEZ538" s="5"/>
      <c r="FFA538" s="5"/>
      <c r="FFB538" s="5"/>
      <c r="FFC538" s="5"/>
      <c r="FFD538" s="5"/>
      <c r="FFE538" s="5"/>
      <c r="FFF538" s="5"/>
      <c r="FFG538" s="5"/>
      <c r="FFH538" s="5"/>
      <c r="FFI538" s="5"/>
      <c r="FFJ538" s="5"/>
      <c r="FFK538" s="5"/>
      <c r="FFL538" s="5"/>
      <c r="FFM538" s="5"/>
      <c r="FFN538" s="5"/>
      <c r="FFO538" s="5"/>
      <c r="FFP538" s="5"/>
      <c r="FFQ538" s="5"/>
      <c r="FFR538" s="5"/>
      <c r="FFS538" s="5"/>
      <c r="FFT538" s="5"/>
      <c r="FFU538" s="5"/>
      <c r="FFV538" s="5"/>
      <c r="FFW538" s="5"/>
      <c r="FFX538" s="5"/>
      <c r="FFY538" s="5"/>
      <c r="FFZ538" s="5"/>
      <c r="FGA538" s="5"/>
      <c r="FGB538" s="5"/>
      <c r="FGC538" s="5"/>
      <c r="FGD538" s="5"/>
      <c r="FGE538" s="5"/>
      <c r="FGF538" s="5"/>
      <c r="FGG538" s="5"/>
      <c r="FGH538" s="5"/>
      <c r="FGI538" s="5"/>
      <c r="FGJ538" s="5"/>
      <c r="FGK538" s="5"/>
      <c r="FGL538" s="5"/>
      <c r="FGM538" s="5"/>
      <c r="FGN538" s="5"/>
      <c r="FGO538" s="5"/>
      <c r="FGP538" s="5"/>
      <c r="FGQ538" s="5"/>
      <c r="FGR538" s="5"/>
      <c r="FGS538" s="5"/>
      <c r="FGT538" s="5"/>
      <c r="FGU538" s="5"/>
      <c r="FGV538" s="5"/>
      <c r="FGW538" s="5"/>
      <c r="FGX538" s="5"/>
      <c r="FGY538" s="5"/>
      <c r="FGZ538" s="5"/>
      <c r="FHA538" s="5"/>
      <c r="FHB538" s="5"/>
      <c r="FHC538" s="5"/>
      <c r="FHD538" s="5"/>
      <c r="FHE538" s="5"/>
      <c r="FHF538" s="5"/>
      <c r="FHG538" s="5"/>
      <c r="FHH538" s="5"/>
      <c r="FHI538" s="5"/>
      <c r="FHJ538" s="5"/>
      <c r="FHK538" s="5"/>
      <c r="FHL538" s="5"/>
      <c r="FHM538" s="5"/>
      <c r="FHN538" s="5"/>
      <c r="FHO538" s="5"/>
      <c r="FHP538" s="5"/>
      <c r="FHQ538" s="5"/>
      <c r="FHR538" s="5"/>
      <c r="FHS538" s="5"/>
      <c r="FHT538" s="5"/>
      <c r="FHU538" s="5"/>
      <c r="FHV538" s="5"/>
      <c r="FHW538" s="5"/>
      <c r="FHX538" s="5"/>
      <c r="FHY538" s="5"/>
      <c r="FHZ538" s="5"/>
      <c r="FIA538" s="5"/>
      <c r="FIB538" s="5"/>
      <c r="FIC538" s="5"/>
      <c r="FID538" s="5"/>
      <c r="FIE538" s="5"/>
      <c r="FIF538" s="5"/>
      <c r="FIG538" s="5"/>
      <c r="FIH538" s="5"/>
      <c r="FII538" s="5"/>
      <c r="FIJ538" s="5"/>
      <c r="FIK538" s="5"/>
      <c r="FIL538" s="5"/>
      <c r="FIM538" s="5"/>
      <c r="FIN538" s="5"/>
      <c r="FIO538" s="5"/>
      <c r="FIP538" s="5"/>
      <c r="FIQ538" s="5"/>
      <c r="FIR538" s="5"/>
      <c r="FIS538" s="5"/>
      <c r="FIT538" s="5"/>
      <c r="FIU538" s="5"/>
      <c r="FIV538" s="5"/>
      <c r="FIW538" s="5"/>
      <c r="FIX538" s="5"/>
      <c r="FIY538" s="5"/>
      <c r="FIZ538" s="5"/>
      <c r="FJA538" s="5"/>
      <c r="FJB538" s="5"/>
      <c r="FJC538" s="5"/>
      <c r="FJD538" s="5"/>
      <c r="FJE538" s="5"/>
      <c r="FJF538" s="5"/>
      <c r="FJG538" s="5"/>
      <c r="FJH538" s="5"/>
      <c r="FJI538" s="5"/>
      <c r="FJJ538" s="5"/>
      <c r="FJK538" s="5"/>
      <c r="FJL538" s="5"/>
      <c r="FJM538" s="5"/>
      <c r="FJN538" s="5"/>
      <c r="FJO538" s="5"/>
      <c r="FJP538" s="5"/>
      <c r="FJQ538" s="5"/>
      <c r="FJR538" s="5"/>
      <c r="FJS538" s="5"/>
      <c r="FJT538" s="5"/>
      <c r="FJU538" s="5"/>
      <c r="FJV538" s="5"/>
      <c r="FJW538" s="5"/>
      <c r="FJX538" s="5"/>
      <c r="FJY538" s="5"/>
      <c r="FJZ538" s="5"/>
      <c r="FKA538" s="5"/>
      <c r="FKB538" s="5"/>
      <c r="FKC538" s="5"/>
      <c r="FKD538" s="5"/>
      <c r="FKE538" s="5"/>
      <c r="FKF538" s="5"/>
      <c r="FKG538" s="5"/>
      <c r="FKH538" s="5"/>
      <c r="FKI538" s="5"/>
      <c r="FKJ538" s="5"/>
      <c r="FKK538" s="5"/>
      <c r="FKL538" s="5"/>
      <c r="FKM538" s="5"/>
      <c r="FKN538" s="5"/>
      <c r="FKO538" s="5"/>
      <c r="FKP538" s="5"/>
      <c r="FKQ538" s="5"/>
      <c r="FKR538" s="5"/>
      <c r="FKS538" s="5"/>
      <c r="FKT538" s="5"/>
      <c r="FKU538" s="5"/>
      <c r="FKV538" s="5"/>
      <c r="FKW538" s="5"/>
      <c r="FKX538" s="5"/>
      <c r="FKY538" s="5"/>
      <c r="FKZ538" s="5"/>
      <c r="FLA538" s="5"/>
      <c r="FLB538" s="5"/>
      <c r="FLC538" s="5"/>
      <c r="FLD538" s="5"/>
      <c r="FLE538" s="5"/>
      <c r="FLF538" s="5"/>
      <c r="FLG538" s="5"/>
      <c r="FLH538" s="5"/>
      <c r="FLI538" s="5"/>
      <c r="FLJ538" s="5"/>
      <c r="FLK538" s="5"/>
      <c r="FLL538" s="5"/>
      <c r="FLM538" s="5"/>
      <c r="FLN538" s="5"/>
      <c r="FLO538" s="5"/>
      <c r="FLP538" s="5"/>
      <c r="FLQ538" s="5"/>
      <c r="FLR538" s="5"/>
      <c r="FLS538" s="5"/>
      <c r="FLT538" s="5"/>
      <c r="FLU538" s="5"/>
      <c r="FLV538" s="5"/>
      <c r="FLW538" s="5"/>
      <c r="FLX538" s="5"/>
      <c r="FLY538" s="5"/>
      <c r="FLZ538" s="5"/>
      <c r="FMA538" s="5"/>
      <c r="FMB538" s="5"/>
      <c r="FMC538" s="5"/>
      <c r="FMD538" s="5"/>
      <c r="FME538" s="5"/>
      <c r="FMF538" s="5"/>
      <c r="FMG538" s="5"/>
      <c r="FMH538" s="5"/>
      <c r="FMI538" s="5"/>
      <c r="FMJ538" s="5"/>
      <c r="FMK538" s="5"/>
      <c r="FML538" s="5"/>
      <c r="FMM538" s="5"/>
      <c r="FMN538" s="5"/>
      <c r="FMO538" s="5"/>
      <c r="FMP538" s="5"/>
      <c r="FMQ538" s="5"/>
      <c r="FMR538" s="5"/>
      <c r="FMS538" s="5"/>
      <c r="FMT538" s="5"/>
      <c r="FMU538" s="5"/>
      <c r="FMV538" s="5"/>
      <c r="FMW538" s="5"/>
      <c r="FMX538" s="5"/>
      <c r="FMY538" s="5"/>
      <c r="FMZ538" s="5"/>
      <c r="FNA538" s="5"/>
      <c r="FNB538" s="5"/>
      <c r="FNC538" s="5"/>
      <c r="FND538" s="5"/>
      <c r="FNE538" s="5"/>
      <c r="FNF538" s="5"/>
      <c r="FNG538" s="5"/>
      <c r="FNH538" s="5"/>
      <c r="FNI538" s="5"/>
      <c r="FNJ538" s="5"/>
      <c r="FNK538" s="5"/>
      <c r="FNL538" s="5"/>
      <c r="FNM538" s="5"/>
      <c r="FNN538" s="5"/>
      <c r="FNO538" s="5"/>
      <c r="FNP538" s="5"/>
      <c r="FNQ538" s="5"/>
      <c r="FNR538" s="5"/>
      <c r="FNS538" s="5"/>
      <c r="FNT538" s="5"/>
      <c r="FNU538" s="5"/>
      <c r="FNV538" s="5"/>
      <c r="FNW538" s="5"/>
      <c r="FNX538" s="5"/>
      <c r="FNY538" s="5"/>
      <c r="FNZ538" s="5"/>
      <c r="FOA538" s="5"/>
      <c r="FOB538" s="5"/>
      <c r="FOC538" s="5"/>
      <c r="FOD538" s="5"/>
      <c r="FOE538" s="5"/>
      <c r="FOF538" s="5"/>
      <c r="FOG538" s="5"/>
      <c r="FOH538" s="5"/>
      <c r="FOI538" s="5"/>
      <c r="FOJ538" s="5"/>
      <c r="FOK538" s="5"/>
      <c r="FOL538" s="5"/>
      <c r="FOM538" s="5"/>
      <c r="FON538" s="5"/>
      <c r="FOO538" s="5"/>
      <c r="FOP538" s="5"/>
      <c r="FOQ538" s="5"/>
      <c r="FOR538" s="5"/>
      <c r="FOS538" s="5"/>
      <c r="FOT538" s="5"/>
      <c r="FOU538" s="5"/>
      <c r="FOV538" s="5"/>
      <c r="FOW538" s="5"/>
      <c r="FOX538" s="5"/>
      <c r="FOY538" s="5"/>
      <c r="FOZ538" s="5"/>
      <c r="FPA538" s="5"/>
      <c r="FPB538" s="5"/>
      <c r="FPC538" s="5"/>
      <c r="FPD538" s="5"/>
      <c r="FPE538" s="5"/>
      <c r="FPF538" s="5"/>
      <c r="FPG538" s="5"/>
      <c r="FPH538" s="5"/>
      <c r="FPI538" s="5"/>
      <c r="FPJ538" s="5"/>
      <c r="FPK538" s="5"/>
      <c r="FPL538" s="5"/>
      <c r="FPM538" s="5"/>
      <c r="FPN538" s="5"/>
      <c r="FPO538" s="5"/>
      <c r="FPP538" s="5"/>
      <c r="FPQ538" s="5"/>
      <c r="FPR538" s="5"/>
      <c r="FPS538" s="5"/>
      <c r="FPT538" s="5"/>
      <c r="FPU538" s="5"/>
      <c r="FPV538" s="5"/>
      <c r="FPW538" s="5"/>
      <c r="FPX538" s="5"/>
      <c r="FPY538" s="5"/>
      <c r="FPZ538" s="5"/>
      <c r="FQA538" s="5"/>
      <c r="FQB538" s="5"/>
      <c r="FQC538" s="5"/>
      <c r="FQD538" s="5"/>
      <c r="FQE538" s="5"/>
      <c r="FQF538" s="5"/>
      <c r="FQG538" s="5"/>
      <c r="FQH538" s="5"/>
      <c r="FQI538" s="5"/>
      <c r="FQJ538" s="5"/>
      <c r="FQK538" s="5"/>
      <c r="FQL538" s="5"/>
      <c r="FQM538" s="5"/>
      <c r="FQN538" s="5"/>
      <c r="FQO538" s="5"/>
      <c r="FQP538" s="5"/>
      <c r="FQQ538" s="5"/>
      <c r="FQR538" s="5"/>
      <c r="FQS538" s="5"/>
      <c r="FQT538" s="5"/>
      <c r="FQU538" s="5"/>
      <c r="FQV538" s="5"/>
      <c r="FQW538" s="5"/>
      <c r="FQX538" s="5"/>
      <c r="FQY538" s="5"/>
      <c r="FQZ538" s="5"/>
      <c r="FRA538" s="5"/>
      <c r="FRB538" s="5"/>
      <c r="FRC538" s="5"/>
      <c r="FRD538" s="5"/>
      <c r="FRE538" s="5"/>
      <c r="FRF538" s="5"/>
      <c r="FRG538" s="5"/>
      <c r="FRH538" s="5"/>
      <c r="FRI538" s="5"/>
      <c r="FRJ538" s="5"/>
      <c r="FRK538" s="5"/>
      <c r="FRL538" s="5"/>
      <c r="FRM538" s="5"/>
      <c r="FRN538" s="5"/>
      <c r="FRO538" s="5"/>
      <c r="FRP538" s="5"/>
      <c r="FRQ538" s="5"/>
      <c r="FRR538" s="5"/>
      <c r="FRS538" s="5"/>
      <c r="FRT538" s="5"/>
      <c r="FRU538" s="5"/>
      <c r="FRV538" s="5"/>
      <c r="FRW538" s="5"/>
      <c r="FRX538" s="5"/>
      <c r="FRY538" s="5"/>
      <c r="FRZ538" s="5"/>
      <c r="FSA538" s="5"/>
      <c r="FSB538" s="5"/>
      <c r="FSC538" s="5"/>
      <c r="FSD538" s="5"/>
      <c r="FSE538" s="5"/>
      <c r="FSF538" s="5"/>
      <c r="FSG538" s="5"/>
      <c r="FSH538" s="5"/>
      <c r="FSI538" s="5"/>
      <c r="FSJ538" s="5"/>
      <c r="FSK538" s="5"/>
      <c r="FSL538" s="5"/>
      <c r="FSM538" s="5"/>
      <c r="FSN538" s="5"/>
      <c r="FSO538" s="5"/>
      <c r="FSP538" s="5"/>
      <c r="FSQ538" s="5"/>
      <c r="FSR538" s="5"/>
      <c r="FSS538" s="5"/>
      <c r="FST538" s="5"/>
      <c r="FSU538" s="5"/>
      <c r="FSV538" s="5"/>
      <c r="FSW538" s="5"/>
      <c r="FSX538" s="5"/>
      <c r="FSY538" s="5"/>
      <c r="FSZ538" s="5"/>
      <c r="FTA538" s="5"/>
      <c r="FTB538" s="5"/>
      <c r="FTC538" s="5"/>
      <c r="FTD538" s="5"/>
      <c r="FTE538" s="5"/>
      <c r="FTF538" s="5"/>
      <c r="FTG538" s="5"/>
      <c r="FTH538" s="5"/>
      <c r="FTI538" s="5"/>
      <c r="FTJ538" s="5"/>
      <c r="FTK538" s="5"/>
      <c r="FTL538" s="5"/>
      <c r="FTM538" s="5"/>
      <c r="FTN538" s="5"/>
      <c r="FTO538" s="5"/>
      <c r="FTP538" s="5"/>
      <c r="FTQ538" s="5"/>
      <c r="FTR538" s="5"/>
      <c r="FTS538" s="5"/>
      <c r="FTT538" s="5"/>
      <c r="FTU538" s="5"/>
      <c r="FTV538" s="5"/>
      <c r="FTW538" s="5"/>
      <c r="FTX538" s="5"/>
      <c r="FTY538" s="5"/>
      <c r="FTZ538" s="5"/>
      <c r="FUA538" s="5"/>
      <c r="FUB538" s="5"/>
      <c r="FUC538" s="5"/>
      <c r="FUD538" s="5"/>
      <c r="FUE538" s="5"/>
      <c r="FUF538" s="5"/>
      <c r="FUG538" s="5"/>
      <c r="FUH538" s="5"/>
      <c r="FUI538" s="5"/>
      <c r="FUJ538" s="5"/>
      <c r="FUK538" s="5"/>
      <c r="FUL538" s="5"/>
      <c r="FUM538" s="5"/>
      <c r="FUN538" s="5"/>
      <c r="FUO538" s="5"/>
      <c r="FUP538" s="5"/>
      <c r="FUQ538" s="5"/>
      <c r="FUR538" s="5"/>
      <c r="FUS538" s="5"/>
      <c r="FUT538" s="5"/>
      <c r="FUU538" s="5"/>
      <c r="FUV538" s="5"/>
      <c r="FUW538" s="5"/>
      <c r="FUX538" s="5"/>
      <c r="FUY538" s="5"/>
      <c r="FUZ538" s="5"/>
      <c r="FVA538" s="5"/>
      <c r="FVB538" s="5"/>
      <c r="FVC538" s="5"/>
      <c r="FVD538" s="5"/>
      <c r="FVE538" s="5"/>
      <c r="FVF538" s="5"/>
      <c r="FVG538" s="5"/>
      <c r="FVH538" s="5"/>
      <c r="FVI538" s="5"/>
      <c r="FVJ538" s="5"/>
      <c r="FVK538" s="5"/>
      <c r="FVL538" s="5"/>
      <c r="FVM538" s="5"/>
      <c r="FVN538" s="5"/>
      <c r="FVO538" s="5"/>
      <c r="FVP538" s="5"/>
      <c r="FVQ538" s="5"/>
      <c r="FVR538" s="5"/>
      <c r="FVS538" s="5"/>
      <c r="FVT538" s="5"/>
      <c r="FVU538" s="5"/>
      <c r="FVV538" s="5"/>
      <c r="FVW538" s="5"/>
      <c r="FVX538" s="5"/>
      <c r="FVY538" s="5"/>
      <c r="FVZ538" s="5"/>
      <c r="FWA538" s="5"/>
      <c r="FWB538" s="5"/>
      <c r="FWC538" s="5"/>
      <c r="FWD538" s="5"/>
      <c r="FWE538" s="5"/>
      <c r="FWF538" s="5"/>
      <c r="FWG538" s="5"/>
      <c r="FWH538" s="5"/>
      <c r="FWI538" s="5"/>
      <c r="FWJ538" s="5"/>
      <c r="FWK538" s="5"/>
      <c r="FWL538" s="5"/>
      <c r="FWM538" s="5"/>
      <c r="FWN538" s="5"/>
      <c r="FWO538" s="5"/>
      <c r="FWP538" s="5"/>
      <c r="FWQ538" s="5"/>
      <c r="FWR538" s="5"/>
      <c r="FWS538" s="5"/>
      <c r="FWT538" s="5"/>
      <c r="FWU538" s="5"/>
      <c r="FWV538" s="5"/>
      <c r="FWW538" s="5"/>
      <c r="FWX538" s="5"/>
      <c r="FWY538" s="5"/>
      <c r="FWZ538" s="5"/>
      <c r="FXA538" s="5"/>
      <c r="FXB538" s="5"/>
      <c r="FXC538" s="5"/>
      <c r="FXD538" s="5"/>
      <c r="FXE538" s="5"/>
      <c r="FXF538" s="5"/>
      <c r="FXG538" s="5"/>
      <c r="FXH538" s="5"/>
      <c r="FXI538" s="5"/>
      <c r="FXJ538" s="5"/>
      <c r="FXK538" s="5"/>
      <c r="FXL538" s="5"/>
      <c r="FXM538" s="5"/>
      <c r="FXN538" s="5"/>
      <c r="FXO538" s="5"/>
      <c r="FXP538" s="5"/>
      <c r="FXQ538" s="5"/>
      <c r="FXR538" s="5"/>
      <c r="FXS538" s="5"/>
      <c r="FXT538" s="5"/>
      <c r="FXU538" s="5"/>
      <c r="FXV538" s="5"/>
      <c r="FXW538" s="5"/>
      <c r="FXX538" s="5"/>
      <c r="FXY538" s="5"/>
      <c r="FXZ538" s="5"/>
      <c r="FYA538" s="5"/>
      <c r="FYB538" s="5"/>
      <c r="FYC538" s="5"/>
      <c r="FYD538" s="5"/>
      <c r="FYE538" s="5"/>
      <c r="FYF538" s="5"/>
      <c r="FYG538" s="5"/>
      <c r="FYH538" s="5"/>
      <c r="FYI538" s="5"/>
      <c r="FYJ538" s="5"/>
      <c r="FYK538" s="5"/>
      <c r="FYL538" s="5"/>
      <c r="FYM538" s="5"/>
      <c r="FYN538" s="5"/>
      <c r="FYO538" s="5"/>
      <c r="FYP538" s="5"/>
      <c r="FYQ538" s="5"/>
      <c r="FYR538" s="5"/>
      <c r="FYS538" s="5"/>
      <c r="FYT538" s="5"/>
      <c r="FYU538" s="5"/>
      <c r="FYV538" s="5"/>
      <c r="FYW538" s="5"/>
      <c r="FYX538" s="5"/>
      <c r="FYY538" s="5"/>
      <c r="FYZ538" s="5"/>
      <c r="FZA538" s="5"/>
      <c r="FZB538" s="5"/>
      <c r="FZC538" s="5"/>
      <c r="FZD538" s="5"/>
      <c r="FZE538" s="5"/>
      <c r="FZF538" s="5"/>
      <c r="FZG538" s="5"/>
      <c r="FZH538" s="5"/>
      <c r="FZI538" s="5"/>
      <c r="FZJ538" s="5"/>
      <c r="FZK538" s="5"/>
      <c r="FZL538" s="5"/>
      <c r="FZM538" s="5"/>
      <c r="FZN538" s="5"/>
      <c r="FZO538" s="5"/>
      <c r="FZP538" s="5"/>
      <c r="FZQ538" s="5"/>
      <c r="FZR538" s="5"/>
      <c r="FZS538" s="5"/>
      <c r="FZT538" s="5"/>
      <c r="FZU538" s="5"/>
      <c r="FZV538" s="5"/>
      <c r="FZW538" s="5"/>
      <c r="FZX538" s="5"/>
      <c r="FZY538" s="5"/>
      <c r="FZZ538" s="5"/>
      <c r="GAA538" s="5"/>
      <c r="GAB538" s="5"/>
      <c r="GAC538" s="5"/>
      <c r="GAD538" s="5"/>
      <c r="GAE538" s="5"/>
      <c r="GAF538" s="5"/>
      <c r="GAG538" s="5"/>
      <c r="GAH538" s="5"/>
      <c r="GAI538" s="5"/>
      <c r="GAJ538" s="5"/>
      <c r="GAK538" s="5"/>
      <c r="GAL538" s="5"/>
      <c r="GAM538" s="5"/>
      <c r="GAN538" s="5"/>
      <c r="GAO538" s="5"/>
      <c r="GAP538" s="5"/>
      <c r="GAQ538" s="5"/>
      <c r="GAR538" s="5"/>
      <c r="GAS538" s="5"/>
      <c r="GAT538" s="5"/>
      <c r="GAU538" s="5"/>
      <c r="GAV538" s="5"/>
      <c r="GAW538" s="5"/>
      <c r="GAX538" s="5"/>
      <c r="GAY538" s="5"/>
      <c r="GAZ538" s="5"/>
      <c r="GBA538" s="5"/>
      <c r="GBB538" s="5"/>
      <c r="GBC538" s="5"/>
      <c r="GBD538" s="5"/>
      <c r="GBE538" s="5"/>
      <c r="GBF538" s="5"/>
      <c r="GBG538" s="5"/>
      <c r="GBH538" s="5"/>
      <c r="GBI538" s="5"/>
      <c r="GBJ538" s="5"/>
      <c r="GBK538" s="5"/>
      <c r="GBL538" s="5"/>
      <c r="GBM538" s="5"/>
      <c r="GBN538" s="5"/>
      <c r="GBO538" s="5"/>
      <c r="GBP538" s="5"/>
      <c r="GBQ538" s="5"/>
      <c r="GBR538" s="5"/>
      <c r="GBS538" s="5"/>
      <c r="GBT538" s="5"/>
      <c r="GBU538" s="5"/>
      <c r="GBV538" s="5"/>
      <c r="GBW538" s="5"/>
      <c r="GBX538" s="5"/>
      <c r="GBY538" s="5"/>
      <c r="GBZ538" s="5"/>
      <c r="GCA538" s="5"/>
      <c r="GCB538" s="5"/>
      <c r="GCC538" s="5"/>
      <c r="GCD538" s="5"/>
      <c r="GCE538" s="5"/>
      <c r="GCF538" s="5"/>
      <c r="GCG538" s="5"/>
      <c r="GCH538" s="5"/>
      <c r="GCI538" s="5"/>
      <c r="GCJ538" s="5"/>
      <c r="GCK538" s="5"/>
      <c r="GCL538" s="5"/>
      <c r="GCM538" s="5"/>
      <c r="GCN538" s="5"/>
      <c r="GCO538" s="5"/>
      <c r="GCP538" s="5"/>
      <c r="GCQ538" s="5"/>
      <c r="GCR538" s="5"/>
      <c r="GCS538" s="5"/>
      <c r="GCT538" s="5"/>
      <c r="GCU538" s="5"/>
      <c r="GCV538" s="5"/>
      <c r="GCW538" s="5"/>
      <c r="GCX538" s="5"/>
      <c r="GCY538" s="5"/>
      <c r="GCZ538" s="5"/>
      <c r="GDA538" s="5"/>
      <c r="GDB538" s="5"/>
      <c r="GDC538" s="5"/>
      <c r="GDD538" s="5"/>
      <c r="GDE538" s="5"/>
      <c r="GDF538" s="5"/>
      <c r="GDG538" s="5"/>
      <c r="GDH538" s="5"/>
      <c r="GDI538" s="5"/>
      <c r="GDJ538" s="5"/>
      <c r="GDK538" s="5"/>
      <c r="GDL538" s="5"/>
      <c r="GDM538" s="5"/>
      <c r="GDN538" s="5"/>
      <c r="GDO538" s="5"/>
      <c r="GDP538" s="5"/>
      <c r="GDQ538" s="5"/>
      <c r="GDR538" s="5"/>
      <c r="GDS538" s="5"/>
      <c r="GDT538" s="5"/>
      <c r="GDU538" s="5"/>
      <c r="GDV538" s="5"/>
      <c r="GDW538" s="5"/>
      <c r="GDX538" s="5"/>
      <c r="GDY538" s="5"/>
      <c r="GDZ538" s="5"/>
      <c r="GEA538" s="5"/>
      <c r="GEB538" s="5"/>
      <c r="GEC538" s="5"/>
      <c r="GED538" s="5"/>
      <c r="GEE538" s="5"/>
      <c r="GEF538" s="5"/>
      <c r="GEG538" s="5"/>
      <c r="GEH538" s="5"/>
      <c r="GEI538" s="5"/>
      <c r="GEJ538" s="5"/>
      <c r="GEK538" s="5"/>
      <c r="GEL538" s="5"/>
      <c r="GEM538" s="5"/>
      <c r="GEN538" s="5"/>
      <c r="GEO538" s="5"/>
      <c r="GEP538" s="5"/>
      <c r="GEQ538" s="5"/>
      <c r="GER538" s="5"/>
      <c r="GES538" s="5"/>
      <c r="GET538" s="5"/>
      <c r="GEU538" s="5"/>
      <c r="GEV538" s="5"/>
      <c r="GEW538" s="5"/>
      <c r="GEX538" s="5"/>
      <c r="GEY538" s="5"/>
      <c r="GEZ538" s="5"/>
      <c r="GFA538" s="5"/>
      <c r="GFB538" s="5"/>
      <c r="GFC538" s="5"/>
      <c r="GFD538" s="5"/>
      <c r="GFE538" s="5"/>
      <c r="GFF538" s="5"/>
      <c r="GFG538" s="5"/>
      <c r="GFH538" s="5"/>
      <c r="GFI538" s="5"/>
      <c r="GFJ538" s="5"/>
      <c r="GFK538" s="5"/>
      <c r="GFL538" s="5"/>
      <c r="GFM538" s="5"/>
      <c r="GFN538" s="5"/>
      <c r="GFO538" s="5"/>
      <c r="GFP538" s="5"/>
      <c r="GFQ538" s="5"/>
      <c r="GFR538" s="5"/>
      <c r="GFS538" s="5"/>
      <c r="GFT538" s="5"/>
      <c r="GFU538" s="5"/>
      <c r="GFV538" s="5"/>
      <c r="GFW538" s="5"/>
      <c r="GFX538" s="5"/>
      <c r="GFY538" s="5"/>
      <c r="GFZ538" s="5"/>
      <c r="GGA538" s="5"/>
      <c r="GGB538" s="5"/>
      <c r="GGC538" s="5"/>
      <c r="GGD538" s="5"/>
      <c r="GGE538" s="5"/>
      <c r="GGF538" s="5"/>
      <c r="GGG538" s="5"/>
      <c r="GGH538" s="5"/>
      <c r="GGI538" s="5"/>
      <c r="GGJ538" s="5"/>
      <c r="GGK538" s="5"/>
      <c r="GGL538" s="5"/>
      <c r="GGM538" s="5"/>
      <c r="GGN538" s="5"/>
      <c r="GGO538" s="5"/>
      <c r="GGP538" s="5"/>
      <c r="GGQ538" s="5"/>
      <c r="GGR538" s="5"/>
      <c r="GGS538" s="5"/>
      <c r="GGT538" s="5"/>
      <c r="GGU538" s="5"/>
      <c r="GGV538" s="5"/>
      <c r="GGW538" s="5"/>
      <c r="GGX538" s="5"/>
      <c r="GGY538" s="5"/>
      <c r="GGZ538" s="5"/>
      <c r="GHA538" s="5"/>
      <c r="GHB538" s="5"/>
      <c r="GHC538" s="5"/>
      <c r="GHD538" s="5"/>
      <c r="GHE538" s="5"/>
      <c r="GHF538" s="5"/>
      <c r="GHG538" s="5"/>
      <c r="GHH538" s="5"/>
      <c r="GHI538" s="5"/>
      <c r="GHJ538" s="5"/>
      <c r="GHK538" s="5"/>
      <c r="GHL538" s="5"/>
      <c r="GHM538" s="5"/>
      <c r="GHN538" s="5"/>
      <c r="GHO538" s="5"/>
      <c r="GHP538" s="5"/>
      <c r="GHQ538" s="5"/>
      <c r="GHR538" s="5"/>
      <c r="GHS538" s="5"/>
      <c r="GHT538" s="5"/>
      <c r="GHU538" s="5"/>
      <c r="GHV538" s="5"/>
      <c r="GHW538" s="5"/>
      <c r="GHX538" s="5"/>
      <c r="GHY538" s="5"/>
      <c r="GHZ538" s="5"/>
      <c r="GIA538" s="5"/>
      <c r="GIB538" s="5"/>
      <c r="GIC538" s="5"/>
      <c r="GID538" s="5"/>
      <c r="GIE538" s="5"/>
      <c r="GIF538" s="5"/>
      <c r="GIG538" s="5"/>
      <c r="GIH538" s="5"/>
      <c r="GII538" s="5"/>
      <c r="GIJ538" s="5"/>
      <c r="GIK538" s="5"/>
      <c r="GIL538" s="5"/>
      <c r="GIM538" s="5"/>
      <c r="GIN538" s="5"/>
      <c r="GIO538" s="5"/>
      <c r="GIP538" s="5"/>
      <c r="GIQ538" s="5"/>
      <c r="GIR538" s="5"/>
      <c r="GIS538" s="5"/>
      <c r="GIT538" s="5"/>
      <c r="GIU538" s="5"/>
      <c r="GIV538" s="5"/>
      <c r="GIW538" s="5"/>
      <c r="GIX538" s="5"/>
      <c r="GIY538" s="5"/>
      <c r="GIZ538" s="5"/>
      <c r="GJA538" s="5"/>
      <c r="GJB538" s="5"/>
      <c r="GJC538" s="5"/>
      <c r="GJD538" s="5"/>
      <c r="GJE538" s="5"/>
      <c r="GJF538" s="5"/>
      <c r="GJG538" s="5"/>
      <c r="GJH538" s="5"/>
      <c r="GJI538" s="5"/>
      <c r="GJJ538" s="5"/>
      <c r="GJK538" s="5"/>
      <c r="GJL538" s="5"/>
      <c r="GJM538" s="5"/>
      <c r="GJN538" s="5"/>
      <c r="GJO538" s="5"/>
      <c r="GJP538" s="5"/>
      <c r="GJQ538" s="5"/>
      <c r="GJR538" s="5"/>
      <c r="GJS538" s="5"/>
      <c r="GJT538" s="5"/>
      <c r="GJU538" s="5"/>
      <c r="GJV538" s="5"/>
      <c r="GJW538" s="5"/>
      <c r="GJX538" s="5"/>
      <c r="GJY538" s="5"/>
      <c r="GJZ538" s="5"/>
      <c r="GKA538" s="5"/>
      <c r="GKB538" s="5"/>
      <c r="GKC538" s="5"/>
      <c r="GKD538" s="5"/>
      <c r="GKE538" s="5"/>
      <c r="GKF538" s="5"/>
      <c r="GKG538" s="5"/>
      <c r="GKH538" s="5"/>
      <c r="GKI538" s="5"/>
      <c r="GKJ538" s="5"/>
      <c r="GKK538" s="5"/>
      <c r="GKL538" s="5"/>
      <c r="GKM538" s="5"/>
      <c r="GKN538" s="5"/>
      <c r="GKO538" s="5"/>
      <c r="GKP538" s="5"/>
      <c r="GKQ538" s="5"/>
      <c r="GKR538" s="5"/>
      <c r="GKS538" s="5"/>
      <c r="GKT538" s="5"/>
      <c r="GKU538" s="5"/>
      <c r="GKV538" s="5"/>
      <c r="GKW538" s="5"/>
      <c r="GKX538" s="5"/>
      <c r="GKY538" s="5"/>
      <c r="GKZ538" s="5"/>
      <c r="GLA538" s="5"/>
      <c r="GLB538" s="5"/>
      <c r="GLC538" s="5"/>
      <c r="GLD538" s="5"/>
      <c r="GLE538" s="5"/>
      <c r="GLF538" s="5"/>
      <c r="GLG538" s="5"/>
      <c r="GLH538" s="5"/>
      <c r="GLI538" s="5"/>
      <c r="GLJ538" s="5"/>
      <c r="GLK538" s="5"/>
      <c r="GLL538" s="5"/>
      <c r="GLM538" s="5"/>
      <c r="GLN538" s="5"/>
      <c r="GLO538" s="5"/>
      <c r="GLP538" s="5"/>
      <c r="GLQ538" s="5"/>
      <c r="GLR538" s="5"/>
      <c r="GLS538" s="5"/>
      <c r="GLT538" s="5"/>
      <c r="GLU538" s="5"/>
      <c r="GLV538" s="5"/>
      <c r="GLW538" s="5"/>
      <c r="GLX538" s="5"/>
      <c r="GLY538" s="5"/>
      <c r="GLZ538" s="5"/>
      <c r="GMA538" s="5"/>
      <c r="GMB538" s="5"/>
      <c r="GMC538" s="5"/>
      <c r="GMD538" s="5"/>
      <c r="GME538" s="5"/>
      <c r="GMF538" s="5"/>
      <c r="GMG538" s="5"/>
      <c r="GMH538" s="5"/>
      <c r="GMI538" s="5"/>
      <c r="GMJ538" s="5"/>
      <c r="GMK538" s="5"/>
      <c r="GML538" s="5"/>
      <c r="GMM538" s="5"/>
      <c r="GMN538" s="5"/>
      <c r="GMO538" s="5"/>
      <c r="GMP538" s="5"/>
      <c r="GMQ538" s="5"/>
      <c r="GMR538" s="5"/>
      <c r="GMS538" s="5"/>
      <c r="GMT538" s="5"/>
      <c r="GMU538" s="5"/>
      <c r="GMV538" s="5"/>
      <c r="GMW538" s="5"/>
      <c r="GMX538" s="5"/>
      <c r="GMY538" s="5"/>
      <c r="GMZ538" s="5"/>
      <c r="GNA538" s="5"/>
      <c r="GNB538" s="5"/>
      <c r="GNC538" s="5"/>
      <c r="GND538" s="5"/>
      <c r="GNE538" s="5"/>
      <c r="GNF538" s="5"/>
      <c r="GNG538" s="5"/>
      <c r="GNH538" s="5"/>
      <c r="GNI538" s="5"/>
      <c r="GNJ538" s="5"/>
      <c r="GNK538" s="5"/>
      <c r="GNL538" s="5"/>
      <c r="GNM538" s="5"/>
      <c r="GNN538" s="5"/>
      <c r="GNO538" s="5"/>
      <c r="GNP538" s="5"/>
      <c r="GNQ538" s="5"/>
      <c r="GNR538" s="5"/>
      <c r="GNS538" s="5"/>
      <c r="GNT538" s="5"/>
      <c r="GNU538" s="5"/>
      <c r="GNV538" s="5"/>
      <c r="GNW538" s="5"/>
      <c r="GNX538" s="5"/>
      <c r="GNY538" s="5"/>
      <c r="GNZ538" s="5"/>
      <c r="GOA538" s="5"/>
      <c r="GOB538" s="5"/>
      <c r="GOC538" s="5"/>
      <c r="GOD538" s="5"/>
      <c r="GOE538" s="5"/>
      <c r="GOF538" s="5"/>
      <c r="GOG538" s="5"/>
      <c r="GOH538" s="5"/>
      <c r="GOI538" s="5"/>
      <c r="GOJ538" s="5"/>
      <c r="GOK538" s="5"/>
      <c r="GOL538" s="5"/>
      <c r="GOM538" s="5"/>
      <c r="GON538" s="5"/>
      <c r="GOO538" s="5"/>
      <c r="GOP538" s="5"/>
      <c r="GOQ538" s="5"/>
      <c r="GOR538" s="5"/>
      <c r="GOS538" s="5"/>
      <c r="GOT538" s="5"/>
      <c r="GOU538" s="5"/>
      <c r="GOV538" s="5"/>
      <c r="GOW538" s="5"/>
      <c r="GOX538" s="5"/>
      <c r="GOY538" s="5"/>
      <c r="GOZ538" s="5"/>
      <c r="GPA538" s="5"/>
      <c r="GPB538" s="5"/>
      <c r="GPC538" s="5"/>
      <c r="GPD538" s="5"/>
      <c r="GPE538" s="5"/>
      <c r="GPF538" s="5"/>
      <c r="GPG538" s="5"/>
      <c r="GPH538" s="5"/>
      <c r="GPI538" s="5"/>
      <c r="GPJ538" s="5"/>
      <c r="GPK538" s="5"/>
      <c r="GPL538" s="5"/>
      <c r="GPM538" s="5"/>
      <c r="GPN538" s="5"/>
      <c r="GPO538" s="5"/>
      <c r="GPP538" s="5"/>
      <c r="GPQ538" s="5"/>
      <c r="GPR538" s="5"/>
      <c r="GPS538" s="5"/>
      <c r="GPT538" s="5"/>
      <c r="GPU538" s="5"/>
      <c r="GPV538" s="5"/>
      <c r="GPW538" s="5"/>
      <c r="GPX538" s="5"/>
      <c r="GPY538" s="5"/>
      <c r="GPZ538" s="5"/>
      <c r="GQA538" s="5"/>
      <c r="GQB538" s="5"/>
      <c r="GQC538" s="5"/>
      <c r="GQD538" s="5"/>
      <c r="GQE538" s="5"/>
      <c r="GQF538" s="5"/>
      <c r="GQG538" s="5"/>
      <c r="GQH538" s="5"/>
      <c r="GQI538" s="5"/>
      <c r="GQJ538" s="5"/>
      <c r="GQK538" s="5"/>
      <c r="GQL538" s="5"/>
      <c r="GQM538" s="5"/>
      <c r="GQN538" s="5"/>
      <c r="GQO538" s="5"/>
      <c r="GQP538" s="5"/>
      <c r="GQQ538" s="5"/>
      <c r="GQR538" s="5"/>
      <c r="GQS538" s="5"/>
      <c r="GQT538" s="5"/>
      <c r="GQU538" s="5"/>
      <c r="GQV538" s="5"/>
      <c r="GQW538" s="5"/>
      <c r="GQX538" s="5"/>
      <c r="GQY538" s="5"/>
      <c r="GQZ538" s="5"/>
      <c r="GRA538" s="5"/>
      <c r="GRB538" s="5"/>
      <c r="GRC538" s="5"/>
      <c r="GRD538" s="5"/>
      <c r="GRE538" s="5"/>
      <c r="GRF538" s="5"/>
      <c r="GRG538" s="5"/>
      <c r="GRH538" s="5"/>
      <c r="GRI538" s="5"/>
      <c r="GRJ538" s="5"/>
      <c r="GRK538" s="5"/>
      <c r="GRL538" s="5"/>
      <c r="GRM538" s="5"/>
      <c r="GRN538" s="5"/>
      <c r="GRO538" s="5"/>
      <c r="GRP538" s="5"/>
      <c r="GRQ538" s="5"/>
      <c r="GRR538" s="5"/>
      <c r="GRS538" s="5"/>
      <c r="GRT538" s="5"/>
      <c r="GRU538" s="5"/>
      <c r="GRV538" s="5"/>
      <c r="GRW538" s="5"/>
      <c r="GRX538" s="5"/>
      <c r="GRY538" s="5"/>
      <c r="GRZ538" s="5"/>
      <c r="GSA538" s="5"/>
      <c r="GSB538" s="5"/>
      <c r="GSC538" s="5"/>
      <c r="GSD538" s="5"/>
      <c r="GSE538" s="5"/>
      <c r="GSF538" s="5"/>
      <c r="GSG538" s="5"/>
      <c r="GSH538" s="5"/>
      <c r="GSI538" s="5"/>
      <c r="GSJ538" s="5"/>
      <c r="GSK538" s="5"/>
      <c r="GSL538" s="5"/>
      <c r="GSM538" s="5"/>
      <c r="GSN538" s="5"/>
      <c r="GSO538" s="5"/>
      <c r="GSP538" s="5"/>
      <c r="GSQ538" s="5"/>
      <c r="GSR538" s="5"/>
      <c r="GSS538" s="5"/>
      <c r="GST538" s="5"/>
      <c r="GSU538" s="5"/>
      <c r="GSV538" s="5"/>
      <c r="GSW538" s="5"/>
      <c r="GSX538" s="5"/>
      <c r="GSY538" s="5"/>
      <c r="GSZ538" s="5"/>
      <c r="GTA538" s="5"/>
      <c r="GTB538" s="5"/>
      <c r="GTC538" s="5"/>
      <c r="GTD538" s="5"/>
      <c r="GTE538" s="5"/>
      <c r="GTF538" s="5"/>
      <c r="GTG538" s="5"/>
      <c r="GTH538" s="5"/>
      <c r="GTI538" s="5"/>
      <c r="GTJ538" s="5"/>
      <c r="GTK538" s="5"/>
      <c r="GTL538" s="5"/>
      <c r="GTM538" s="5"/>
      <c r="GTN538" s="5"/>
      <c r="GTO538" s="5"/>
      <c r="GTP538" s="5"/>
      <c r="GTQ538" s="5"/>
      <c r="GTR538" s="5"/>
      <c r="GTS538" s="5"/>
      <c r="GTT538" s="5"/>
      <c r="GTU538" s="5"/>
      <c r="GTV538" s="5"/>
      <c r="GTW538" s="5"/>
      <c r="GTX538" s="5"/>
      <c r="GTY538" s="5"/>
      <c r="GTZ538" s="5"/>
      <c r="GUA538" s="5"/>
      <c r="GUB538" s="5"/>
      <c r="GUC538" s="5"/>
      <c r="GUD538" s="5"/>
      <c r="GUE538" s="5"/>
      <c r="GUF538" s="5"/>
      <c r="GUG538" s="5"/>
      <c r="GUH538" s="5"/>
      <c r="GUI538" s="5"/>
      <c r="GUJ538" s="5"/>
      <c r="GUK538" s="5"/>
      <c r="GUL538" s="5"/>
      <c r="GUM538" s="5"/>
      <c r="GUN538" s="5"/>
      <c r="GUO538" s="5"/>
      <c r="GUP538" s="5"/>
      <c r="GUQ538" s="5"/>
      <c r="GUR538" s="5"/>
      <c r="GUS538" s="5"/>
      <c r="GUT538" s="5"/>
      <c r="GUU538" s="5"/>
      <c r="GUV538" s="5"/>
      <c r="GUW538" s="5"/>
      <c r="GUX538" s="5"/>
      <c r="GUY538" s="5"/>
      <c r="GUZ538" s="5"/>
      <c r="GVA538" s="5"/>
      <c r="GVB538" s="5"/>
      <c r="GVC538" s="5"/>
      <c r="GVD538" s="5"/>
      <c r="GVE538" s="5"/>
      <c r="GVF538" s="5"/>
      <c r="GVG538" s="5"/>
      <c r="GVH538" s="5"/>
      <c r="GVI538" s="5"/>
      <c r="GVJ538" s="5"/>
      <c r="GVK538" s="5"/>
      <c r="GVL538" s="5"/>
      <c r="GVM538" s="5"/>
      <c r="GVN538" s="5"/>
      <c r="GVO538" s="5"/>
      <c r="GVP538" s="5"/>
      <c r="GVQ538" s="5"/>
      <c r="GVR538" s="5"/>
      <c r="GVS538" s="5"/>
      <c r="GVT538" s="5"/>
      <c r="GVU538" s="5"/>
      <c r="GVV538" s="5"/>
      <c r="GVW538" s="5"/>
      <c r="GVX538" s="5"/>
      <c r="GVY538" s="5"/>
      <c r="GVZ538" s="5"/>
      <c r="GWA538" s="5"/>
      <c r="GWB538" s="5"/>
      <c r="GWC538" s="5"/>
      <c r="GWD538" s="5"/>
      <c r="GWE538" s="5"/>
      <c r="GWF538" s="5"/>
      <c r="GWG538" s="5"/>
      <c r="GWH538" s="5"/>
      <c r="GWI538" s="5"/>
      <c r="GWJ538" s="5"/>
      <c r="GWK538" s="5"/>
      <c r="GWL538" s="5"/>
      <c r="GWM538" s="5"/>
      <c r="GWN538" s="5"/>
      <c r="GWO538" s="5"/>
      <c r="GWP538" s="5"/>
      <c r="GWQ538" s="5"/>
      <c r="GWR538" s="5"/>
      <c r="GWS538" s="5"/>
      <c r="GWT538" s="5"/>
      <c r="GWU538" s="5"/>
      <c r="GWV538" s="5"/>
      <c r="GWW538" s="5"/>
      <c r="GWX538" s="5"/>
      <c r="GWY538" s="5"/>
      <c r="GWZ538" s="5"/>
      <c r="GXA538" s="5"/>
      <c r="GXB538" s="5"/>
      <c r="GXC538" s="5"/>
      <c r="GXD538" s="5"/>
      <c r="GXE538" s="5"/>
      <c r="GXF538" s="5"/>
      <c r="GXG538" s="5"/>
      <c r="GXH538" s="5"/>
      <c r="GXI538" s="5"/>
      <c r="GXJ538" s="5"/>
      <c r="GXK538" s="5"/>
      <c r="GXL538" s="5"/>
      <c r="GXM538" s="5"/>
      <c r="GXN538" s="5"/>
      <c r="GXO538" s="5"/>
      <c r="GXP538" s="5"/>
      <c r="GXQ538" s="5"/>
      <c r="GXR538" s="5"/>
      <c r="GXS538" s="5"/>
      <c r="GXT538" s="5"/>
      <c r="GXU538" s="5"/>
      <c r="GXV538" s="5"/>
      <c r="GXW538" s="5"/>
      <c r="GXX538" s="5"/>
      <c r="GXY538" s="5"/>
      <c r="GXZ538" s="5"/>
      <c r="GYA538" s="5"/>
      <c r="GYB538" s="5"/>
      <c r="GYC538" s="5"/>
      <c r="GYD538" s="5"/>
      <c r="GYE538" s="5"/>
      <c r="GYF538" s="5"/>
      <c r="GYG538" s="5"/>
      <c r="GYH538" s="5"/>
      <c r="GYI538" s="5"/>
      <c r="GYJ538" s="5"/>
      <c r="GYK538" s="5"/>
      <c r="GYL538" s="5"/>
      <c r="GYM538" s="5"/>
      <c r="GYN538" s="5"/>
      <c r="GYO538" s="5"/>
      <c r="GYP538" s="5"/>
      <c r="GYQ538" s="5"/>
      <c r="GYR538" s="5"/>
      <c r="GYS538" s="5"/>
      <c r="GYT538" s="5"/>
      <c r="GYU538" s="5"/>
      <c r="GYV538" s="5"/>
      <c r="GYW538" s="5"/>
      <c r="GYX538" s="5"/>
      <c r="GYY538" s="5"/>
      <c r="GYZ538" s="5"/>
      <c r="GZA538" s="5"/>
      <c r="GZB538" s="5"/>
      <c r="GZC538" s="5"/>
      <c r="GZD538" s="5"/>
      <c r="GZE538" s="5"/>
      <c r="GZF538" s="5"/>
      <c r="GZG538" s="5"/>
      <c r="GZH538" s="5"/>
      <c r="GZI538" s="5"/>
      <c r="GZJ538" s="5"/>
      <c r="GZK538" s="5"/>
      <c r="GZL538" s="5"/>
      <c r="GZM538" s="5"/>
      <c r="GZN538" s="5"/>
      <c r="GZO538" s="5"/>
      <c r="GZP538" s="5"/>
      <c r="GZQ538" s="5"/>
      <c r="GZR538" s="5"/>
      <c r="GZS538" s="5"/>
      <c r="GZT538" s="5"/>
      <c r="GZU538" s="5"/>
      <c r="GZV538" s="5"/>
      <c r="GZW538" s="5"/>
      <c r="GZX538" s="5"/>
      <c r="GZY538" s="5"/>
      <c r="GZZ538" s="5"/>
      <c r="HAA538" s="5"/>
      <c r="HAB538" s="5"/>
      <c r="HAC538" s="5"/>
      <c r="HAD538" s="5"/>
      <c r="HAE538" s="5"/>
      <c r="HAF538" s="5"/>
      <c r="HAG538" s="5"/>
      <c r="HAH538" s="5"/>
      <c r="HAI538" s="5"/>
      <c r="HAJ538" s="5"/>
      <c r="HAK538" s="5"/>
      <c r="HAL538" s="5"/>
      <c r="HAM538" s="5"/>
      <c r="HAN538" s="5"/>
      <c r="HAO538" s="5"/>
      <c r="HAP538" s="5"/>
      <c r="HAQ538" s="5"/>
      <c r="HAR538" s="5"/>
      <c r="HAS538" s="5"/>
      <c r="HAT538" s="5"/>
      <c r="HAU538" s="5"/>
      <c r="HAV538" s="5"/>
      <c r="HAW538" s="5"/>
      <c r="HAX538" s="5"/>
      <c r="HAY538" s="5"/>
      <c r="HAZ538" s="5"/>
      <c r="HBA538" s="5"/>
      <c r="HBB538" s="5"/>
      <c r="HBC538" s="5"/>
      <c r="HBD538" s="5"/>
      <c r="HBE538" s="5"/>
      <c r="HBF538" s="5"/>
      <c r="HBG538" s="5"/>
      <c r="HBH538" s="5"/>
      <c r="HBI538" s="5"/>
      <c r="HBJ538" s="5"/>
      <c r="HBK538" s="5"/>
      <c r="HBL538" s="5"/>
      <c r="HBM538" s="5"/>
      <c r="HBN538" s="5"/>
      <c r="HBO538" s="5"/>
      <c r="HBP538" s="5"/>
      <c r="HBQ538" s="5"/>
      <c r="HBR538" s="5"/>
      <c r="HBS538" s="5"/>
      <c r="HBT538" s="5"/>
      <c r="HBU538" s="5"/>
      <c r="HBV538" s="5"/>
      <c r="HBW538" s="5"/>
      <c r="HBX538" s="5"/>
      <c r="HBY538" s="5"/>
      <c r="HBZ538" s="5"/>
      <c r="HCA538" s="5"/>
      <c r="HCB538" s="5"/>
      <c r="HCC538" s="5"/>
      <c r="HCD538" s="5"/>
      <c r="HCE538" s="5"/>
      <c r="HCF538" s="5"/>
      <c r="HCG538" s="5"/>
      <c r="HCH538" s="5"/>
      <c r="HCI538" s="5"/>
      <c r="HCJ538" s="5"/>
      <c r="HCK538" s="5"/>
      <c r="HCL538" s="5"/>
      <c r="HCM538" s="5"/>
      <c r="HCN538" s="5"/>
      <c r="HCO538" s="5"/>
      <c r="HCP538" s="5"/>
      <c r="HCQ538" s="5"/>
      <c r="HCR538" s="5"/>
      <c r="HCS538" s="5"/>
      <c r="HCT538" s="5"/>
      <c r="HCU538" s="5"/>
      <c r="HCV538" s="5"/>
      <c r="HCW538" s="5"/>
      <c r="HCX538" s="5"/>
      <c r="HCY538" s="5"/>
      <c r="HCZ538" s="5"/>
      <c r="HDA538" s="5"/>
      <c r="HDB538" s="5"/>
      <c r="HDC538" s="5"/>
      <c r="HDD538" s="5"/>
      <c r="HDE538" s="5"/>
      <c r="HDF538" s="5"/>
      <c r="HDG538" s="5"/>
      <c r="HDH538" s="5"/>
      <c r="HDI538" s="5"/>
      <c r="HDJ538" s="5"/>
      <c r="HDK538" s="5"/>
      <c r="HDL538" s="5"/>
      <c r="HDM538" s="5"/>
      <c r="HDN538" s="5"/>
      <c r="HDO538" s="5"/>
      <c r="HDP538" s="5"/>
      <c r="HDQ538" s="5"/>
      <c r="HDR538" s="5"/>
      <c r="HDS538" s="5"/>
      <c r="HDT538" s="5"/>
      <c r="HDU538" s="5"/>
      <c r="HDV538" s="5"/>
      <c r="HDW538" s="5"/>
      <c r="HDX538" s="5"/>
      <c r="HDY538" s="5"/>
      <c r="HDZ538" s="5"/>
      <c r="HEA538" s="5"/>
      <c r="HEB538" s="5"/>
      <c r="HEC538" s="5"/>
      <c r="HED538" s="5"/>
      <c r="HEE538" s="5"/>
      <c r="HEF538" s="5"/>
      <c r="HEG538" s="5"/>
      <c r="HEH538" s="5"/>
      <c r="HEI538" s="5"/>
      <c r="HEJ538" s="5"/>
      <c r="HEK538" s="5"/>
      <c r="HEL538" s="5"/>
      <c r="HEM538" s="5"/>
      <c r="HEN538" s="5"/>
      <c r="HEO538" s="5"/>
      <c r="HEP538" s="5"/>
      <c r="HEQ538" s="5"/>
      <c r="HER538" s="5"/>
      <c r="HES538" s="5"/>
      <c r="HET538" s="5"/>
      <c r="HEU538" s="5"/>
      <c r="HEV538" s="5"/>
      <c r="HEW538" s="5"/>
      <c r="HEX538" s="5"/>
      <c r="HEY538" s="5"/>
      <c r="HEZ538" s="5"/>
      <c r="HFA538" s="5"/>
      <c r="HFB538" s="5"/>
      <c r="HFC538" s="5"/>
      <c r="HFD538" s="5"/>
      <c r="HFE538" s="5"/>
      <c r="HFF538" s="5"/>
      <c r="HFG538" s="5"/>
      <c r="HFH538" s="5"/>
      <c r="HFI538" s="5"/>
      <c r="HFJ538" s="5"/>
      <c r="HFK538" s="5"/>
      <c r="HFL538" s="5"/>
      <c r="HFM538" s="5"/>
      <c r="HFN538" s="5"/>
      <c r="HFO538" s="5"/>
      <c r="HFP538" s="5"/>
      <c r="HFQ538" s="5"/>
      <c r="HFR538" s="5"/>
      <c r="HFS538" s="5"/>
      <c r="HFT538" s="5"/>
      <c r="HFU538" s="5"/>
      <c r="HFV538" s="5"/>
      <c r="HFW538" s="5"/>
      <c r="HFX538" s="5"/>
      <c r="HFY538" s="5"/>
      <c r="HFZ538" s="5"/>
      <c r="HGA538" s="5"/>
      <c r="HGB538" s="5"/>
      <c r="HGC538" s="5"/>
      <c r="HGD538" s="5"/>
      <c r="HGE538" s="5"/>
      <c r="HGF538" s="5"/>
      <c r="HGG538" s="5"/>
      <c r="HGH538" s="5"/>
      <c r="HGI538" s="5"/>
      <c r="HGJ538" s="5"/>
      <c r="HGK538" s="5"/>
      <c r="HGL538" s="5"/>
      <c r="HGM538" s="5"/>
      <c r="HGN538" s="5"/>
      <c r="HGO538" s="5"/>
      <c r="HGP538" s="5"/>
      <c r="HGQ538" s="5"/>
      <c r="HGR538" s="5"/>
      <c r="HGS538" s="5"/>
      <c r="HGT538" s="5"/>
      <c r="HGU538" s="5"/>
      <c r="HGV538" s="5"/>
      <c r="HGW538" s="5"/>
      <c r="HGX538" s="5"/>
      <c r="HGY538" s="5"/>
      <c r="HGZ538" s="5"/>
      <c r="HHA538" s="5"/>
      <c r="HHB538" s="5"/>
      <c r="HHC538" s="5"/>
      <c r="HHD538" s="5"/>
      <c r="HHE538" s="5"/>
      <c r="HHF538" s="5"/>
      <c r="HHG538" s="5"/>
      <c r="HHH538" s="5"/>
      <c r="HHI538" s="5"/>
      <c r="HHJ538" s="5"/>
      <c r="HHK538" s="5"/>
      <c r="HHL538" s="5"/>
      <c r="HHM538" s="5"/>
      <c r="HHN538" s="5"/>
      <c r="HHO538" s="5"/>
      <c r="HHP538" s="5"/>
      <c r="HHQ538" s="5"/>
      <c r="HHR538" s="5"/>
      <c r="HHS538" s="5"/>
      <c r="HHT538" s="5"/>
      <c r="HHU538" s="5"/>
      <c r="HHV538" s="5"/>
      <c r="HHW538" s="5"/>
      <c r="HHX538" s="5"/>
      <c r="HHY538" s="5"/>
      <c r="HHZ538" s="5"/>
      <c r="HIA538" s="5"/>
      <c r="HIB538" s="5"/>
      <c r="HIC538" s="5"/>
      <c r="HID538" s="5"/>
      <c r="HIE538" s="5"/>
      <c r="HIF538" s="5"/>
      <c r="HIG538" s="5"/>
      <c r="HIH538" s="5"/>
      <c r="HII538" s="5"/>
      <c r="HIJ538" s="5"/>
      <c r="HIK538" s="5"/>
      <c r="HIL538" s="5"/>
      <c r="HIM538" s="5"/>
      <c r="HIN538" s="5"/>
      <c r="HIO538" s="5"/>
      <c r="HIP538" s="5"/>
      <c r="HIQ538" s="5"/>
      <c r="HIR538" s="5"/>
      <c r="HIS538" s="5"/>
      <c r="HIT538" s="5"/>
      <c r="HIU538" s="5"/>
      <c r="HIV538" s="5"/>
      <c r="HIW538" s="5"/>
      <c r="HIX538" s="5"/>
      <c r="HIY538" s="5"/>
      <c r="HIZ538" s="5"/>
      <c r="HJA538" s="5"/>
      <c r="HJB538" s="5"/>
      <c r="HJC538" s="5"/>
      <c r="HJD538" s="5"/>
      <c r="HJE538" s="5"/>
      <c r="HJF538" s="5"/>
      <c r="HJG538" s="5"/>
      <c r="HJH538" s="5"/>
      <c r="HJI538" s="5"/>
      <c r="HJJ538" s="5"/>
      <c r="HJK538" s="5"/>
      <c r="HJL538" s="5"/>
      <c r="HJM538" s="5"/>
      <c r="HJN538" s="5"/>
      <c r="HJO538" s="5"/>
      <c r="HJP538" s="5"/>
      <c r="HJQ538" s="5"/>
      <c r="HJR538" s="5"/>
      <c r="HJS538" s="5"/>
      <c r="HJT538" s="5"/>
      <c r="HJU538" s="5"/>
      <c r="HJV538" s="5"/>
      <c r="HJW538" s="5"/>
      <c r="HJX538" s="5"/>
      <c r="HJY538" s="5"/>
      <c r="HJZ538" s="5"/>
      <c r="HKA538" s="5"/>
      <c r="HKB538" s="5"/>
      <c r="HKC538" s="5"/>
      <c r="HKD538" s="5"/>
      <c r="HKE538" s="5"/>
      <c r="HKF538" s="5"/>
      <c r="HKG538" s="5"/>
      <c r="HKH538" s="5"/>
      <c r="HKI538" s="5"/>
      <c r="HKJ538" s="5"/>
      <c r="HKK538" s="5"/>
      <c r="HKL538" s="5"/>
      <c r="HKM538" s="5"/>
      <c r="HKN538" s="5"/>
      <c r="HKO538" s="5"/>
      <c r="HKP538" s="5"/>
      <c r="HKQ538" s="5"/>
      <c r="HKR538" s="5"/>
      <c r="HKS538" s="5"/>
      <c r="HKT538" s="5"/>
      <c r="HKU538" s="5"/>
      <c r="HKV538" s="5"/>
      <c r="HKW538" s="5"/>
      <c r="HKX538" s="5"/>
      <c r="HKY538" s="5"/>
      <c r="HKZ538" s="5"/>
      <c r="HLA538" s="5"/>
      <c r="HLB538" s="5"/>
      <c r="HLC538" s="5"/>
      <c r="HLD538" s="5"/>
      <c r="HLE538" s="5"/>
      <c r="HLF538" s="5"/>
      <c r="HLG538" s="5"/>
      <c r="HLH538" s="5"/>
      <c r="HLI538" s="5"/>
      <c r="HLJ538" s="5"/>
      <c r="HLK538" s="5"/>
      <c r="HLL538" s="5"/>
      <c r="HLM538" s="5"/>
      <c r="HLN538" s="5"/>
      <c r="HLO538" s="5"/>
      <c r="HLP538" s="5"/>
      <c r="HLQ538" s="5"/>
      <c r="HLR538" s="5"/>
      <c r="HLS538" s="5"/>
      <c r="HLT538" s="5"/>
      <c r="HLU538" s="5"/>
      <c r="HLV538" s="5"/>
      <c r="HLW538" s="5"/>
      <c r="HLX538" s="5"/>
      <c r="HLY538" s="5"/>
      <c r="HLZ538" s="5"/>
      <c r="HMA538" s="5"/>
      <c r="HMB538" s="5"/>
      <c r="HMC538" s="5"/>
      <c r="HMD538" s="5"/>
      <c r="HME538" s="5"/>
      <c r="HMF538" s="5"/>
      <c r="HMG538" s="5"/>
      <c r="HMH538" s="5"/>
      <c r="HMI538" s="5"/>
      <c r="HMJ538" s="5"/>
      <c r="HMK538" s="5"/>
      <c r="HML538" s="5"/>
      <c r="HMM538" s="5"/>
      <c r="HMN538" s="5"/>
      <c r="HMO538" s="5"/>
      <c r="HMP538" s="5"/>
      <c r="HMQ538" s="5"/>
      <c r="HMR538" s="5"/>
      <c r="HMS538" s="5"/>
      <c r="HMT538" s="5"/>
      <c r="HMU538" s="5"/>
      <c r="HMV538" s="5"/>
      <c r="HMW538" s="5"/>
      <c r="HMX538" s="5"/>
      <c r="HMY538" s="5"/>
      <c r="HMZ538" s="5"/>
      <c r="HNA538" s="5"/>
      <c r="HNB538" s="5"/>
      <c r="HNC538" s="5"/>
      <c r="HND538" s="5"/>
      <c r="HNE538" s="5"/>
      <c r="HNF538" s="5"/>
      <c r="HNG538" s="5"/>
      <c r="HNH538" s="5"/>
      <c r="HNI538" s="5"/>
      <c r="HNJ538" s="5"/>
      <c r="HNK538" s="5"/>
      <c r="HNL538" s="5"/>
      <c r="HNM538" s="5"/>
      <c r="HNN538" s="5"/>
      <c r="HNO538" s="5"/>
      <c r="HNP538" s="5"/>
      <c r="HNQ538" s="5"/>
      <c r="HNR538" s="5"/>
      <c r="HNS538" s="5"/>
      <c r="HNT538" s="5"/>
      <c r="HNU538" s="5"/>
      <c r="HNV538" s="5"/>
      <c r="HNW538" s="5"/>
      <c r="HNX538" s="5"/>
      <c r="HNY538" s="5"/>
      <c r="HNZ538" s="5"/>
      <c r="HOA538" s="5"/>
      <c r="HOB538" s="5"/>
      <c r="HOC538" s="5"/>
      <c r="HOD538" s="5"/>
      <c r="HOE538" s="5"/>
      <c r="HOF538" s="5"/>
      <c r="HOG538" s="5"/>
      <c r="HOH538" s="5"/>
      <c r="HOI538" s="5"/>
      <c r="HOJ538" s="5"/>
      <c r="HOK538" s="5"/>
      <c r="HOL538" s="5"/>
      <c r="HOM538" s="5"/>
      <c r="HON538" s="5"/>
      <c r="HOO538" s="5"/>
      <c r="HOP538" s="5"/>
      <c r="HOQ538" s="5"/>
      <c r="HOR538" s="5"/>
      <c r="HOS538" s="5"/>
      <c r="HOT538" s="5"/>
      <c r="HOU538" s="5"/>
      <c r="HOV538" s="5"/>
      <c r="HOW538" s="5"/>
      <c r="HOX538" s="5"/>
      <c r="HOY538" s="5"/>
      <c r="HOZ538" s="5"/>
      <c r="HPA538" s="5"/>
      <c r="HPB538" s="5"/>
      <c r="HPC538" s="5"/>
      <c r="HPD538" s="5"/>
      <c r="HPE538" s="5"/>
      <c r="HPF538" s="5"/>
      <c r="HPG538" s="5"/>
      <c r="HPH538" s="5"/>
      <c r="HPI538" s="5"/>
      <c r="HPJ538" s="5"/>
      <c r="HPK538" s="5"/>
      <c r="HPL538" s="5"/>
      <c r="HPM538" s="5"/>
      <c r="HPN538" s="5"/>
      <c r="HPO538" s="5"/>
      <c r="HPP538" s="5"/>
      <c r="HPQ538" s="5"/>
      <c r="HPR538" s="5"/>
      <c r="HPS538" s="5"/>
      <c r="HPT538" s="5"/>
      <c r="HPU538" s="5"/>
      <c r="HPV538" s="5"/>
      <c r="HPW538" s="5"/>
      <c r="HPX538" s="5"/>
      <c r="HPY538" s="5"/>
      <c r="HPZ538" s="5"/>
      <c r="HQA538" s="5"/>
      <c r="HQB538" s="5"/>
      <c r="HQC538" s="5"/>
      <c r="HQD538" s="5"/>
      <c r="HQE538" s="5"/>
      <c r="HQF538" s="5"/>
      <c r="HQG538" s="5"/>
      <c r="HQH538" s="5"/>
      <c r="HQI538" s="5"/>
      <c r="HQJ538" s="5"/>
      <c r="HQK538" s="5"/>
      <c r="HQL538" s="5"/>
      <c r="HQM538" s="5"/>
      <c r="HQN538" s="5"/>
      <c r="HQO538" s="5"/>
      <c r="HQP538" s="5"/>
      <c r="HQQ538" s="5"/>
      <c r="HQR538" s="5"/>
      <c r="HQS538" s="5"/>
      <c r="HQT538" s="5"/>
      <c r="HQU538" s="5"/>
      <c r="HQV538" s="5"/>
      <c r="HQW538" s="5"/>
      <c r="HQX538" s="5"/>
      <c r="HQY538" s="5"/>
      <c r="HQZ538" s="5"/>
      <c r="HRA538" s="5"/>
      <c r="HRB538" s="5"/>
      <c r="HRC538" s="5"/>
      <c r="HRD538" s="5"/>
      <c r="HRE538" s="5"/>
      <c r="HRF538" s="5"/>
      <c r="HRG538" s="5"/>
      <c r="HRH538" s="5"/>
      <c r="HRI538" s="5"/>
      <c r="HRJ538" s="5"/>
      <c r="HRK538" s="5"/>
      <c r="HRL538" s="5"/>
      <c r="HRM538" s="5"/>
      <c r="HRN538" s="5"/>
      <c r="HRO538" s="5"/>
      <c r="HRP538" s="5"/>
      <c r="HRQ538" s="5"/>
      <c r="HRR538" s="5"/>
      <c r="HRS538" s="5"/>
      <c r="HRT538" s="5"/>
      <c r="HRU538" s="5"/>
      <c r="HRV538" s="5"/>
      <c r="HRW538" s="5"/>
      <c r="HRX538" s="5"/>
      <c r="HRY538" s="5"/>
      <c r="HRZ538" s="5"/>
      <c r="HSA538" s="5"/>
      <c r="HSB538" s="5"/>
      <c r="HSC538" s="5"/>
      <c r="HSD538" s="5"/>
      <c r="HSE538" s="5"/>
      <c r="HSF538" s="5"/>
      <c r="HSG538" s="5"/>
      <c r="HSH538" s="5"/>
      <c r="HSI538" s="5"/>
      <c r="HSJ538" s="5"/>
      <c r="HSK538" s="5"/>
      <c r="HSL538" s="5"/>
      <c r="HSM538" s="5"/>
      <c r="HSN538" s="5"/>
      <c r="HSO538" s="5"/>
      <c r="HSP538" s="5"/>
      <c r="HSQ538" s="5"/>
      <c r="HSR538" s="5"/>
      <c r="HSS538" s="5"/>
      <c r="HST538" s="5"/>
      <c r="HSU538" s="5"/>
      <c r="HSV538" s="5"/>
      <c r="HSW538" s="5"/>
      <c r="HSX538" s="5"/>
      <c r="HSY538" s="5"/>
      <c r="HSZ538" s="5"/>
      <c r="HTA538" s="5"/>
      <c r="HTB538" s="5"/>
      <c r="HTC538" s="5"/>
      <c r="HTD538" s="5"/>
      <c r="HTE538" s="5"/>
      <c r="HTF538" s="5"/>
      <c r="HTG538" s="5"/>
      <c r="HTH538" s="5"/>
      <c r="HTI538" s="5"/>
      <c r="HTJ538" s="5"/>
      <c r="HTK538" s="5"/>
      <c r="HTL538" s="5"/>
      <c r="HTM538" s="5"/>
      <c r="HTN538" s="5"/>
      <c r="HTO538" s="5"/>
      <c r="HTP538" s="5"/>
      <c r="HTQ538" s="5"/>
      <c r="HTR538" s="5"/>
      <c r="HTS538" s="5"/>
      <c r="HTT538" s="5"/>
      <c r="HTU538" s="5"/>
      <c r="HTV538" s="5"/>
      <c r="HTW538" s="5"/>
      <c r="HTX538" s="5"/>
      <c r="HTY538" s="5"/>
      <c r="HTZ538" s="5"/>
      <c r="HUA538" s="5"/>
      <c r="HUB538" s="5"/>
      <c r="HUC538" s="5"/>
      <c r="HUD538" s="5"/>
      <c r="HUE538" s="5"/>
      <c r="HUF538" s="5"/>
      <c r="HUG538" s="5"/>
      <c r="HUH538" s="5"/>
      <c r="HUI538" s="5"/>
      <c r="HUJ538" s="5"/>
      <c r="HUK538" s="5"/>
      <c r="HUL538" s="5"/>
      <c r="HUM538" s="5"/>
      <c r="HUN538" s="5"/>
      <c r="HUO538" s="5"/>
      <c r="HUP538" s="5"/>
      <c r="HUQ538" s="5"/>
      <c r="HUR538" s="5"/>
      <c r="HUS538" s="5"/>
      <c r="HUT538" s="5"/>
      <c r="HUU538" s="5"/>
      <c r="HUV538" s="5"/>
      <c r="HUW538" s="5"/>
      <c r="HUX538" s="5"/>
      <c r="HUY538" s="5"/>
      <c r="HUZ538" s="5"/>
      <c r="HVA538" s="5"/>
      <c r="HVB538" s="5"/>
      <c r="HVC538" s="5"/>
      <c r="HVD538" s="5"/>
      <c r="HVE538" s="5"/>
      <c r="HVF538" s="5"/>
      <c r="HVG538" s="5"/>
      <c r="HVH538" s="5"/>
      <c r="HVI538" s="5"/>
      <c r="HVJ538" s="5"/>
      <c r="HVK538" s="5"/>
      <c r="HVL538" s="5"/>
      <c r="HVM538" s="5"/>
      <c r="HVN538" s="5"/>
      <c r="HVO538" s="5"/>
      <c r="HVP538" s="5"/>
      <c r="HVQ538" s="5"/>
      <c r="HVR538" s="5"/>
      <c r="HVS538" s="5"/>
      <c r="HVT538" s="5"/>
      <c r="HVU538" s="5"/>
      <c r="HVV538" s="5"/>
      <c r="HVW538" s="5"/>
      <c r="HVX538" s="5"/>
      <c r="HVY538" s="5"/>
      <c r="HVZ538" s="5"/>
      <c r="HWA538" s="5"/>
      <c r="HWB538" s="5"/>
      <c r="HWC538" s="5"/>
      <c r="HWD538" s="5"/>
      <c r="HWE538" s="5"/>
      <c r="HWF538" s="5"/>
      <c r="HWG538" s="5"/>
      <c r="HWH538" s="5"/>
      <c r="HWI538" s="5"/>
      <c r="HWJ538" s="5"/>
      <c r="HWK538" s="5"/>
      <c r="HWL538" s="5"/>
      <c r="HWM538" s="5"/>
      <c r="HWN538" s="5"/>
      <c r="HWO538" s="5"/>
      <c r="HWP538" s="5"/>
      <c r="HWQ538" s="5"/>
      <c r="HWR538" s="5"/>
      <c r="HWS538" s="5"/>
      <c r="HWT538" s="5"/>
      <c r="HWU538" s="5"/>
      <c r="HWV538" s="5"/>
      <c r="HWW538" s="5"/>
      <c r="HWX538" s="5"/>
      <c r="HWY538" s="5"/>
      <c r="HWZ538" s="5"/>
      <c r="HXA538" s="5"/>
      <c r="HXB538" s="5"/>
      <c r="HXC538" s="5"/>
      <c r="HXD538" s="5"/>
      <c r="HXE538" s="5"/>
      <c r="HXF538" s="5"/>
      <c r="HXG538" s="5"/>
      <c r="HXH538" s="5"/>
      <c r="HXI538" s="5"/>
      <c r="HXJ538" s="5"/>
      <c r="HXK538" s="5"/>
      <c r="HXL538" s="5"/>
      <c r="HXM538" s="5"/>
      <c r="HXN538" s="5"/>
      <c r="HXO538" s="5"/>
      <c r="HXP538" s="5"/>
      <c r="HXQ538" s="5"/>
      <c r="HXR538" s="5"/>
      <c r="HXS538" s="5"/>
      <c r="HXT538" s="5"/>
      <c r="HXU538" s="5"/>
      <c r="HXV538" s="5"/>
      <c r="HXW538" s="5"/>
      <c r="HXX538" s="5"/>
      <c r="HXY538" s="5"/>
      <c r="HXZ538" s="5"/>
      <c r="HYA538" s="5"/>
      <c r="HYB538" s="5"/>
      <c r="HYC538" s="5"/>
      <c r="HYD538" s="5"/>
      <c r="HYE538" s="5"/>
      <c r="HYF538" s="5"/>
      <c r="HYG538" s="5"/>
      <c r="HYH538" s="5"/>
      <c r="HYI538" s="5"/>
      <c r="HYJ538" s="5"/>
      <c r="HYK538" s="5"/>
      <c r="HYL538" s="5"/>
      <c r="HYM538" s="5"/>
      <c r="HYN538" s="5"/>
      <c r="HYO538" s="5"/>
      <c r="HYP538" s="5"/>
      <c r="HYQ538" s="5"/>
      <c r="HYR538" s="5"/>
      <c r="HYS538" s="5"/>
      <c r="HYT538" s="5"/>
      <c r="HYU538" s="5"/>
      <c r="HYV538" s="5"/>
      <c r="HYW538" s="5"/>
      <c r="HYX538" s="5"/>
      <c r="HYY538" s="5"/>
      <c r="HYZ538" s="5"/>
      <c r="HZA538" s="5"/>
      <c r="HZB538" s="5"/>
      <c r="HZC538" s="5"/>
      <c r="HZD538" s="5"/>
      <c r="HZE538" s="5"/>
      <c r="HZF538" s="5"/>
      <c r="HZG538" s="5"/>
      <c r="HZH538" s="5"/>
      <c r="HZI538" s="5"/>
      <c r="HZJ538" s="5"/>
      <c r="HZK538" s="5"/>
      <c r="HZL538" s="5"/>
      <c r="HZM538" s="5"/>
      <c r="HZN538" s="5"/>
      <c r="HZO538" s="5"/>
      <c r="HZP538" s="5"/>
      <c r="HZQ538" s="5"/>
      <c r="HZR538" s="5"/>
      <c r="HZS538" s="5"/>
      <c r="HZT538" s="5"/>
      <c r="HZU538" s="5"/>
      <c r="HZV538" s="5"/>
      <c r="HZW538" s="5"/>
      <c r="HZX538" s="5"/>
      <c r="HZY538" s="5"/>
      <c r="HZZ538" s="5"/>
      <c r="IAA538" s="5"/>
      <c r="IAB538" s="5"/>
      <c r="IAC538" s="5"/>
      <c r="IAD538" s="5"/>
      <c r="IAE538" s="5"/>
      <c r="IAF538" s="5"/>
      <c r="IAG538" s="5"/>
      <c r="IAH538" s="5"/>
      <c r="IAI538" s="5"/>
      <c r="IAJ538" s="5"/>
      <c r="IAK538" s="5"/>
      <c r="IAL538" s="5"/>
      <c r="IAM538" s="5"/>
      <c r="IAN538" s="5"/>
      <c r="IAO538" s="5"/>
      <c r="IAP538" s="5"/>
      <c r="IAQ538" s="5"/>
      <c r="IAR538" s="5"/>
      <c r="IAS538" s="5"/>
      <c r="IAT538" s="5"/>
      <c r="IAU538" s="5"/>
      <c r="IAV538" s="5"/>
      <c r="IAW538" s="5"/>
      <c r="IAX538" s="5"/>
      <c r="IAY538" s="5"/>
      <c r="IAZ538" s="5"/>
      <c r="IBA538" s="5"/>
      <c r="IBB538" s="5"/>
      <c r="IBC538" s="5"/>
      <c r="IBD538" s="5"/>
      <c r="IBE538" s="5"/>
      <c r="IBF538" s="5"/>
      <c r="IBG538" s="5"/>
      <c r="IBH538" s="5"/>
      <c r="IBI538" s="5"/>
      <c r="IBJ538" s="5"/>
      <c r="IBK538" s="5"/>
      <c r="IBL538" s="5"/>
      <c r="IBM538" s="5"/>
      <c r="IBN538" s="5"/>
      <c r="IBO538" s="5"/>
      <c r="IBP538" s="5"/>
      <c r="IBQ538" s="5"/>
      <c r="IBR538" s="5"/>
      <c r="IBS538" s="5"/>
      <c r="IBT538" s="5"/>
      <c r="IBU538" s="5"/>
      <c r="IBV538" s="5"/>
      <c r="IBW538" s="5"/>
      <c r="IBX538" s="5"/>
      <c r="IBY538" s="5"/>
      <c r="IBZ538" s="5"/>
      <c r="ICA538" s="5"/>
      <c r="ICB538" s="5"/>
      <c r="ICC538" s="5"/>
      <c r="ICD538" s="5"/>
      <c r="ICE538" s="5"/>
      <c r="ICF538" s="5"/>
      <c r="ICG538" s="5"/>
      <c r="ICH538" s="5"/>
      <c r="ICI538" s="5"/>
      <c r="ICJ538" s="5"/>
      <c r="ICK538" s="5"/>
      <c r="ICL538" s="5"/>
      <c r="ICM538" s="5"/>
      <c r="ICN538" s="5"/>
      <c r="ICO538" s="5"/>
      <c r="ICP538" s="5"/>
      <c r="ICQ538" s="5"/>
      <c r="ICR538" s="5"/>
      <c r="ICS538" s="5"/>
      <c r="ICT538" s="5"/>
      <c r="ICU538" s="5"/>
      <c r="ICV538" s="5"/>
      <c r="ICW538" s="5"/>
      <c r="ICX538" s="5"/>
      <c r="ICY538" s="5"/>
      <c r="ICZ538" s="5"/>
      <c r="IDA538" s="5"/>
      <c r="IDB538" s="5"/>
      <c r="IDC538" s="5"/>
      <c r="IDD538" s="5"/>
      <c r="IDE538" s="5"/>
      <c r="IDF538" s="5"/>
      <c r="IDG538" s="5"/>
      <c r="IDH538" s="5"/>
      <c r="IDI538" s="5"/>
      <c r="IDJ538" s="5"/>
      <c r="IDK538" s="5"/>
      <c r="IDL538" s="5"/>
      <c r="IDM538" s="5"/>
      <c r="IDN538" s="5"/>
      <c r="IDO538" s="5"/>
      <c r="IDP538" s="5"/>
      <c r="IDQ538" s="5"/>
      <c r="IDR538" s="5"/>
      <c r="IDS538" s="5"/>
      <c r="IDT538" s="5"/>
      <c r="IDU538" s="5"/>
      <c r="IDV538" s="5"/>
      <c r="IDW538" s="5"/>
      <c r="IDX538" s="5"/>
      <c r="IDY538" s="5"/>
      <c r="IDZ538" s="5"/>
      <c r="IEA538" s="5"/>
      <c r="IEB538" s="5"/>
      <c r="IEC538" s="5"/>
      <c r="IED538" s="5"/>
      <c r="IEE538" s="5"/>
      <c r="IEF538" s="5"/>
      <c r="IEG538" s="5"/>
      <c r="IEH538" s="5"/>
      <c r="IEI538" s="5"/>
      <c r="IEJ538" s="5"/>
      <c r="IEK538" s="5"/>
      <c r="IEL538" s="5"/>
      <c r="IEM538" s="5"/>
      <c r="IEN538" s="5"/>
      <c r="IEO538" s="5"/>
      <c r="IEP538" s="5"/>
      <c r="IEQ538" s="5"/>
      <c r="IER538" s="5"/>
      <c r="IES538" s="5"/>
      <c r="IET538" s="5"/>
      <c r="IEU538" s="5"/>
      <c r="IEV538" s="5"/>
      <c r="IEW538" s="5"/>
      <c r="IEX538" s="5"/>
      <c r="IEY538" s="5"/>
      <c r="IEZ538" s="5"/>
      <c r="IFA538" s="5"/>
      <c r="IFB538" s="5"/>
      <c r="IFC538" s="5"/>
      <c r="IFD538" s="5"/>
      <c r="IFE538" s="5"/>
      <c r="IFF538" s="5"/>
      <c r="IFG538" s="5"/>
      <c r="IFH538" s="5"/>
      <c r="IFI538" s="5"/>
      <c r="IFJ538" s="5"/>
      <c r="IFK538" s="5"/>
      <c r="IFL538" s="5"/>
      <c r="IFM538" s="5"/>
      <c r="IFN538" s="5"/>
      <c r="IFO538" s="5"/>
      <c r="IFP538" s="5"/>
      <c r="IFQ538" s="5"/>
      <c r="IFR538" s="5"/>
      <c r="IFS538" s="5"/>
      <c r="IFT538" s="5"/>
      <c r="IFU538" s="5"/>
      <c r="IFV538" s="5"/>
      <c r="IFW538" s="5"/>
      <c r="IFX538" s="5"/>
      <c r="IFY538" s="5"/>
      <c r="IFZ538" s="5"/>
      <c r="IGA538" s="5"/>
      <c r="IGB538" s="5"/>
      <c r="IGC538" s="5"/>
      <c r="IGD538" s="5"/>
      <c r="IGE538" s="5"/>
      <c r="IGF538" s="5"/>
      <c r="IGG538" s="5"/>
      <c r="IGH538" s="5"/>
      <c r="IGI538" s="5"/>
      <c r="IGJ538" s="5"/>
      <c r="IGK538" s="5"/>
      <c r="IGL538" s="5"/>
      <c r="IGM538" s="5"/>
      <c r="IGN538" s="5"/>
      <c r="IGO538" s="5"/>
      <c r="IGP538" s="5"/>
      <c r="IGQ538" s="5"/>
      <c r="IGR538" s="5"/>
      <c r="IGS538" s="5"/>
      <c r="IGT538" s="5"/>
      <c r="IGU538" s="5"/>
      <c r="IGV538" s="5"/>
      <c r="IGW538" s="5"/>
      <c r="IGX538" s="5"/>
      <c r="IGY538" s="5"/>
      <c r="IGZ538" s="5"/>
      <c r="IHA538" s="5"/>
      <c r="IHB538" s="5"/>
      <c r="IHC538" s="5"/>
      <c r="IHD538" s="5"/>
      <c r="IHE538" s="5"/>
      <c r="IHF538" s="5"/>
      <c r="IHG538" s="5"/>
      <c r="IHH538" s="5"/>
      <c r="IHI538" s="5"/>
      <c r="IHJ538" s="5"/>
      <c r="IHK538" s="5"/>
      <c r="IHL538" s="5"/>
      <c r="IHM538" s="5"/>
      <c r="IHN538" s="5"/>
      <c r="IHO538" s="5"/>
      <c r="IHP538" s="5"/>
      <c r="IHQ538" s="5"/>
      <c r="IHR538" s="5"/>
      <c r="IHS538" s="5"/>
      <c r="IHT538" s="5"/>
      <c r="IHU538" s="5"/>
      <c r="IHV538" s="5"/>
      <c r="IHW538" s="5"/>
      <c r="IHX538" s="5"/>
      <c r="IHY538" s="5"/>
      <c r="IHZ538" s="5"/>
      <c r="IIA538" s="5"/>
      <c r="IIB538" s="5"/>
      <c r="IIC538" s="5"/>
      <c r="IID538" s="5"/>
      <c r="IIE538" s="5"/>
      <c r="IIF538" s="5"/>
      <c r="IIG538" s="5"/>
      <c r="IIH538" s="5"/>
      <c r="III538" s="5"/>
      <c r="IIJ538" s="5"/>
      <c r="IIK538" s="5"/>
      <c r="IIL538" s="5"/>
      <c r="IIM538" s="5"/>
      <c r="IIN538" s="5"/>
      <c r="IIO538" s="5"/>
      <c r="IIP538" s="5"/>
      <c r="IIQ538" s="5"/>
      <c r="IIR538" s="5"/>
      <c r="IIS538" s="5"/>
      <c r="IIT538" s="5"/>
      <c r="IIU538" s="5"/>
      <c r="IIV538" s="5"/>
      <c r="IIW538" s="5"/>
      <c r="IIX538" s="5"/>
      <c r="IIY538" s="5"/>
      <c r="IIZ538" s="5"/>
      <c r="IJA538" s="5"/>
      <c r="IJB538" s="5"/>
      <c r="IJC538" s="5"/>
      <c r="IJD538" s="5"/>
      <c r="IJE538" s="5"/>
      <c r="IJF538" s="5"/>
      <c r="IJG538" s="5"/>
      <c r="IJH538" s="5"/>
      <c r="IJI538" s="5"/>
      <c r="IJJ538" s="5"/>
      <c r="IJK538" s="5"/>
      <c r="IJL538" s="5"/>
      <c r="IJM538" s="5"/>
      <c r="IJN538" s="5"/>
      <c r="IJO538" s="5"/>
      <c r="IJP538" s="5"/>
      <c r="IJQ538" s="5"/>
      <c r="IJR538" s="5"/>
      <c r="IJS538" s="5"/>
      <c r="IJT538" s="5"/>
      <c r="IJU538" s="5"/>
      <c r="IJV538" s="5"/>
      <c r="IJW538" s="5"/>
      <c r="IJX538" s="5"/>
      <c r="IJY538" s="5"/>
      <c r="IJZ538" s="5"/>
      <c r="IKA538" s="5"/>
      <c r="IKB538" s="5"/>
      <c r="IKC538" s="5"/>
      <c r="IKD538" s="5"/>
      <c r="IKE538" s="5"/>
      <c r="IKF538" s="5"/>
      <c r="IKG538" s="5"/>
      <c r="IKH538" s="5"/>
      <c r="IKI538" s="5"/>
      <c r="IKJ538" s="5"/>
      <c r="IKK538" s="5"/>
      <c r="IKL538" s="5"/>
      <c r="IKM538" s="5"/>
      <c r="IKN538" s="5"/>
      <c r="IKO538" s="5"/>
      <c r="IKP538" s="5"/>
      <c r="IKQ538" s="5"/>
      <c r="IKR538" s="5"/>
      <c r="IKS538" s="5"/>
      <c r="IKT538" s="5"/>
      <c r="IKU538" s="5"/>
      <c r="IKV538" s="5"/>
      <c r="IKW538" s="5"/>
      <c r="IKX538" s="5"/>
      <c r="IKY538" s="5"/>
      <c r="IKZ538" s="5"/>
      <c r="ILA538" s="5"/>
      <c r="ILB538" s="5"/>
      <c r="ILC538" s="5"/>
      <c r="ILD538" s="5"/>
      <c r="ILE538" s="5"/>
      <c r="ILF538" s="5"/>
      <c r="ILG538" s="5"/>
      <c r="ILH538" s="5"/>
      <c r="ILI538" s="5"/>
      <c r="ILJ538" s="5"/>
      <c r="ILK538" s="5"/>
      <c r="ILL538" s="5"/>
      <c r="ILM538" s="5"/>
      <c r="ILN538" s="5"/>
      <c r="ILO538" s="5"/>
      <c r="ILP538" s="5"/>
      <c r="ILQ538" s="5"/>
      <c r="ILR538" s="5"/>
      <c r="ILS538" s="5"/>
      <c r="ILT538" s="5"/>
      <c r="ILU538" s="5"/>
      <c r="ILV538" s="5"/>
      <c r="ILW538" s="5"/>
      <c r="ILX538" s="5"/>
      <c r="ILY538" s="5"/>
      <c r="ILZ538" s="5"/>
      <c r="IMA538" s="5"/>
      <c r="IMB538" s="5"/>
      <c r="IMC538" s="5"/>
      <c r="IMD538" s="5"/>
      <c r="IME538" s="5"/>
      <c r="IMF538" s="5"/>
      <c r="IMG538" s="5"/>
      <c r="IMH538" s="5"/>
      <c r="IMI538" s="5"/>
      <c r="IMJ538" s="5"/>
      <c r="IMK538" s="5"/>
      <c r="IML538" s="5"/>
      <c r="IMM538" s="5"/>
      <c r="IMN538" s="5"/>
      <c r="IMO538" s="5"/>
      <c r="IMP538" s="5"/>
      <c r="IMQ538" s="5"/>
      <c r="IMR538" s="5"/>
      <c r="IMS538" s="5"/>
      <c r="IMT538" s="5"/>
      <c r="IMU538" s="5"/>
      <c r="IMV538" s="5"/>
      <c r="IMW538" s="5"/>
      <c r="IMX538" s="5"/>
      <c r="IMY538" s="5"/>
      <c r="IMZ538" s="5"/>
      <c r="INA538" s="5"/>
      <c r="INB538" s="5"/>
      <c r="INC538" s="5"/>
      <c r="IND538" s="5"/>
      <c r="INE538" s="5"/>
      <c r="INF538" s="5"/>
      <c r="ING538" s="5"/>
      <c r="INH538" s="5"/>
      <c r="INI538" s="5"/>
      <c r="INJ538" s="5"/>
      <c r="INK538" s="5"/>
      <c r="INL538" s="5"/>
      <c r="INM538" s="5"/>
      <c r="INN538" s="5"/>
      <c r="INO538" s="5"/>
      <c r="INP538" s="5"/>
      <c r="INQ538" s="5"/>
      <c r="INR538" s="5"/>
      <c r="INS538" s="5"/>
      <c r="INT538" s="5"/>
      <c r="INU538" s="5"/>
      <c r="INV538" s="5"/>
      <c r="INW538" s="5"/>
      <c r="INX538" s="5"/>
      <c r="INY538" s="5"/>
      <c r="INZ538" s="5"/>
      <c r="IOA538" s="5"/>
      <c r="IOB538" s="5"/>
      <c r="IOC538" s="5"/>
      <c r="IOD538" s="5"/>
      <c r="IOE538" s="5"/>
      <c r="IOF538" s="5"/>
      <c r="IOG538" s="5"/>
      <c r="IOH538" s="5"/>
      <c r="IOI538" s="5"/>
      <c r="IOJ538" s="5"/>
      <c r="IOK538" s="5"/>
      <c r="IOL538" s="5"/>
      <c r="IOM538" s="5"/>
      <c r="ION538" s="5"/>
      <c r="IOO538" s="5"/>
      <c r="IOP538" s="5"/>
      <c r="IOQ538" s="5"/>
      <c r="IOR538" s="5"/>
      <c r="IOS538" s="5"/>
      <c r="IOT538" s="5"/>
      <c r="IOU538" s="5"/>
      <c r="IOV538" s="5"/>
      <c r="IOW538" s="5"/>
      <c r="IOX538" s="5"/>
      <c r="IOY538" s="5"/>
      <c r="IOZ538" s="5"/>
      <c r="IPA538" s="5"/>
      <c r="IPB538" s="5"/>
      <c r="IPC538" s="5"/>
      <c r="IPD538" s="5"/>
      <c r="IPE538" s="5"/>
      <c r="IPF538" s="5"/>
      <c r="IPG538" s="5"/>
      <c r="IPH538" s="5"/>
      <c r="IPI538" s="5"/>
      <c r="IPJ538" s="5"/>
      <c r="IPK538" s="5"/>
      <c r="IPL538" s="5"/>
      <c r="IPM538" s="5"/>
      <c r="IPN538" s="5"/>
      <c r="IPO538" s="5"/>
      <c r="IPP538" s="5"/>
      <c r="IPQ538" s="5"/>
      <c r="IPR538" s="5"/>
      <c r="IPS538" s="5"/>
      <c r="IPT538" s="5"/>
      <c r="IPU538" s="5"/>
      <c r="IPV538" s="5"/>
      <c r="IPW538" s="5"/>
      <c r="IPX538" s="5"/>
      <c r="IPY538" s="5"/>
      <c r="IPZ538" s="5"/>
      <c r="IQA538" s="5"/>
      <c r="IQB538" s="5"/>
      <c r="IQC538" s="5"/>
      <c r="IQD538" s="5"/>
      <c r="IQE538" s="5"/>
      <c r="IQF538" s="5"/>
      <c r="IQG538" s="5"/>
      <c r="IQH538" s="5"/>
      <c r="IQI538" s="5"/>
      <c r="IQJ538" s="5"/>
      <c r="IQK538" s="5"/>
      <c r="IQL538" s="5"/>
      <c r="IQM538" s="5"/>
      <c r="IQN538" s="5"/>
      <c r="IQO538" s="5"/>
      <c r="IQP538" s="5"/>
      <c r="IQQ538" s="5"/>
      <c r="IQR538" s="5"/>
      <c r="IQS538" s="5"/>
      <c r="IQT538" s="5"/>
      <c r="IQU538" s="5"/>
      <c r="IQV538" s="5"/>
      <c r="IQW538" s="5"/>
      <c r="IQX538" s="5"/>
      <c r="IQY538" s="5"/>
      <c r="IQZ538" s="5"/>
      <c r="IRA538" s="5"/>
      <c r="IRB538" s="5"/>
      <c r="IRC538" s="5"/>
      <c r="IRD538" s="5"/>
      <c r="IRE538" s="5"/>
      <c r="IRF538" s="5"/>
      <c r="IRG538" s="5"/>
      <c r="IRH538" s="5"/>
      <c r="IRI538" s="5"/>
      <c r="IRJ538" s="5"/>
      <c r="IRK538" s="5"/>
      <c r="IRL538" s="5"/>
      <c r="IRM538" s="5"/>
      <c r="IRN538" s="5"/>
      <c r="IRO538" s="5"/>
      <c r="IRP538" s="5"/>
      <c r="IRQ538" s="5"/>
      <c r="IRR538" s="5"/>
      <c r="IRS538" s="5"/>
      <c r="IRT538" s="5"/>
      <c r="IRU538" s="5"/>
      <c r="IRV538" s="5"/>
      <c r="IRW538" s="5"/>
      <c r="IRX538" s="5"/>
      <c r="IRY538" s="5"/>
      <c r="IRZ538" s="5"/>
      <c r="ISA538" s="5"/>
      <c r="ISB538" s="5"/>
      <c r="ISC538" s="5"/>
      <c r="ISD538" s="5"/>
      <c r="ISE538" s="5"/>
      <c r="ISF538" s="5"/>
      <c r="ISG538" s="5"/>
      <c r="ISH538" s="5"/>
      <c r="ISI538" s="5"/>
      <c r="ISJ538" s="5"/>
      <c r="ISK538" s="5"/>
      <c r="ISL538" s="5"/>
      <c r="ISM538" s="5"/>
      <c r="ISN538" s="5"/>
      <c r="ISO538" s="5"/>
      <c r="ISP538" s="5"/>
      <c r="ISQ538" s="5"/>
      <c r="ISR538" s="5"/>
      <c r="ISS538" s="5"/>
      <c r="IST538" s="5"/>
      <c r="ISU538" s="5"/>
      <c r="ISV538" s="5"/>
      <c r="ISW538" s="5"/>
      <c r="ISX538" s="5"/>
      <c r="ISY538" s="5"/>
      <c r="ISZ538" s="5"/>
      <c r="ITA538" s="5"/>
      <c r="ITB538" s="5"/>
      <c r="ITC538" s="5"/>
      <c r="ITD538" s="5"/>
      <c r="ITE538" s="5"/>
      <c r="ITF538" s="5"/>
      <c r="ITG538" s="5"/>
      <c r="ITH538" s="5"/>
      <c r="ITI538" s="5"/>
      <c r="ITJ538" s="5"/>
      <c r="ITK538" s="5"/>
      <c r="ITL538" s="5"/>
      <c r="ITM538" s="5"/>
      <c r="ITN538" s="5"/>
      <c r="ITO538" s="5"/>
      <c r="ITP538" s="5"/>
      <c r="ITQ538" s="5"/>
      <c r="ITR538" s="5"/>
      <c r="ITS538" s="5"/>
      <c r="ITT538" s="5"/>
      <c r="ITU538" s="5"/>
      <c r="ITV538" s="5"/>
      <c r="ITW538" s="5"/>
      <c r="ITX538" s="5"/>
      <c r="ITY538" s="5"/>
      <c r="ITZ538" s="5"/>
      <c r="IUA538" s="5"/>
      <c r="IUB538" s="5"/>
      <c r="IUC538" s="5"/>
      <c r="IUD538" s="5"/>
      <c r="IUE538" s="5"/>
      <c r="IUF538" s="5"/>
      <c r="IUG538" s="5"/>
      <c r="IUH538" s="5"/>
      <c r="IUI538" s="5"/>
      <c r="IUJ538" s="5"/>
      <c r="IUK538" s="5"/>
      <c r="IUL538" s="5"/>
      <c r="IUM538" s="5"/>
      <c r="IUN538" s="5"/>
      <c r="IUO538" s="5"/>
      <c r="IUP538" s="5"/>
      <c r="IUQ538" s="5"/>
      <c r="IUR538" s="5"/>
      <c r="IUS538" s="5"/>
      <c r="IUT538" s="5"/>
      <c r="IUU538" s="5"/>
      <c r="IUV538" s="5"/>
      <c r="IUW538" s="5"/>
      <c r="IUX538" s="5"/>
      <c r="IUY538" s="5"/>
      <c r="IUZ538" s="5"/>
      <c r="IVA538" s="5"/>
      <c r="IVB538" s="5"/>
      <c r="IVC538" s="5"/>
      <c r="IVD538" s="5"/>
      <c r="IVE538" s="5"/>
      <c r="IVF538" s="5"/>
      <c r="IVG538" s="5"/>
      <c r="IVH538" s="5"/>
      <c r="IVI538" s="5"/>
      <c r="IVJ538" s="5"/>
      <c r="IVK538" s="5"/>
      <c r="IVL538" s="5"/>
      <c r="IVM538" s="5"/>
      <c r="IVN538" s="5"/>
      <c r="IVO538" s="5"/>
      <c r="IVP538" s="5"/>
      <c r="IVQ538" s="5"/>
      <c r="IVR538" s="5"/>
      <c r="IVS538" s="5"/>
      <c r="IVT538" s="5"/>
      <c r="IVU538" s="5"/>
      <c r="IVV538" s="5"/>
      <c r="IVW538" s="5"/>
      <c r="IVX538" s="5"/>
      <c r="IVY538" s="5"/>
      <c r="IVZ538" s="5"/>
      <c r="IWA538" s="5"/>
      <c r="IWB538" s="5"/>
      <c r="IWC538" s="5"/>
      <c r="IWD538" s="5"/>
      <c r="IWE538" s="5"/>
      <c r="IWF538" s="5"/>
      <c r="IWG538" s="5"/>
      <c r="IWH538" s="5"/>
      <c r="IWI538" s="5"/>
      <c r="IWJ538" s="5"/>
      <c r="IWK538" s="5"/>
      <c r="IWL538" s="5"/>
      <c r="IWM538" s="5"/>
      <c r="IWN538" s="5"/>
      <c r="IWO538" s="5"/>
      <c r="IWP538" s="5"/>
      <c r="IWQ538" s="5"/>
      <c r="IWR538" s="5"/>
      <c r="IWS538" s="5"/>
      <c r="IWT538" s="5"/>
      <c r="IWU538" s="5"/>
      <c r="IWV538" s="5"/>
      <c r="IWW538" s="5"/>
      <c r="IWX538" s="5"/>
      <c r="IWY538" s="5"/>
      <c r="IWZ538" s="5"/>
      <c r="IXA538" s="5"/>
      <c r="IXB538" s="5"/>
      <c r="IXC538" s="5"/>
      <c r="IXD538" s="5"/>
      <c r="IXE538" s="5"/>
      <c r="IXF538" s="5"/>
      <c r="IXG538" s="5"/>
      <c r="IXH538" s="5"/>
      <c r="IXI538" s="5"/>
      <c r="IXJ538" s="5"/>
      <c r="IXK538" s="5"/>
      <c r="IXL538" s="5"/>
      <c r="IXM538" s="5"/>
      <c r="IXN538" s="5"/>
      <c r="IXO538" s="5"/>
      <c r="IXP538" s="5"/>
      <c r="IXQ538" s="5"/>
      <c r="IXR538" s="5"/>
      <c r="IXS538" s="5"/>
      <c r="IXT538" s="5"/>
      <c r="IXU538" s="5"/>
      <c r="IXV538" s="5"/>
      <c r="IXW538" s="5"/>
      <c r="IXX538" s="5"/>
      <c r="IXY538" s="5"/>
      <c r="IXZ538" s="5"/>
      <c r="IYA538" s="5"/>
      <c r="IYB538" s="5"/>
      <c r="IYC538" s="5"/>
      <c r="IYD538" s="5"/>
      <c r="IYE538" s="5"/>
      <c r="IYF538" s="5"/>
      <c r="IYG538" s="5"/>
      <c r="IYH538" s="5"/>
      <c r="IYI538" s="5"/>
      <c r="IYJ538" s="5"/>
      <c r="IYK538" s="5"/>
      <c r="IYL538" s="5"/>
      <c r="IYM538" s="5"/>
      <c r="IYN538" s="5"/>
      <c r="IYO538" s="5"/>
      <c r="IYP538" s="5"/>
      <c r="IYQ538" s="5"/>
      <c r="IYR538" s="5"/>
      <c r="IYS538" s="5"/>
      <c r="IYT538" s="5"/>
      <c r="IYU538" s="5"/>
      <c r="IYV538" s="5"/>
      <c r="IYW538" s="5"/>
      <c r="IYX538" s="5"/>
      <c r="IYY538" s="5"/>
      <c r="IYZ538" s="5"/>
      <c r="IZA538" s="5"/>
      <c r="IZB538" s="5"/>
      <c r="IZC538" s="5"/>
      <c r="IZD538" s="5"/>
      <c r="IZE538" s="5"/>
      <c r="IZF538" s="5"/>
      <c r="IZG538" s="5"/>
      <c r="IZH538" s="5"/>
      <c r="IZI538" s="5"/>
      <c r="IZJ538" s="5"/>
      <c r="IZK538" s="5"/>
      <c r="IZL538" s="5"/>
      <c r="IZM538" s="5"/>
      <c r="IZN538" s="5"/>
      <c r="IZO538" s="5"/>
      <c r="IZP538" s="5"/>
      <c r="IZQ538" s="5"/>
      <c r="IZR538" s="5"/>
      <c r="IZS538" s="5"/>
      <c r="IZT538" s="5"/>
      <c r="IZU538" s="5"/>
      <c r="IZV538" s="5"/>
      <c r="IZW538" s="5"/>
      <c r="IZX538" s="5"/>
      <c r="IZY538" s="5"/>
      <c r="IZZ538" s="5"/>
      <c r="JAA538" s="5"/>
      <c r="JAB538" s="5"/>
      <c r="JAC538" s="5"/>
      <c r="JAD538" s="5"/>
      <c r="JAE538" s="5"/>
      <c r="JAF538" s="5"/>
      <c r="JAG538" s="5"/>
      <c r="JAH538" s="5"/>
      <c r="JAI538" s="5"/>
      <c r="JAJ538" s="5"/>
      <c r="JAK538" s="5"/>
      <c r="JAL538" s="5"/>
      <c r="JAM538" s="5"/>
      <c r="JAN538" s="5"/>
      <c r="JAO538" s="5"/>
      <c r="JAP538" s="5"/>
      <c r="JAQ538" s="5"/>
      <c r="JAR538" s="5"/>
      <c r="JAS538" s="5"/>
      <c r="JAT538" s="5"/>
      <c r="JAU538" s="5"/>
      <c r="JAV538" s="5"/>
      <c r="JAW538" s="5"/>
      <c r="JAX538" s="5"/>
      <c r="JAY538" s="5"/>
      <c r="JAZ538" s="5"/>
      <c r="JBA538" s="5"/>
      <c r="JBB538" s="5"/>
      <c r="JBC538" s="5"/>
      <c r="JBD538" s="5"/>
      <c r="JBE538" s="5"/>
      <c r="JBF538" s="5"/>
      <c r="JBG538" s="5"/>
      <c r="JBH538" s="5"/>
      <c r="JBI538" s="5"/>
      <c r="JBJ538" s="5"/>
      <c r="JBK538" s="5"/>
      <c r="JBL538" s="5"/>
      <c r="JBM538" s="5"/>
      <c r="JBN538" s="5"/>
      <c r="JBO538" s="5"/>
      <c r="JBP538" s="5"/>
      <c r="JBQ538" s="5"/>
      <c r="JBR538" s="5"/>
      <c r="JBS538" s="5"/>
      <c r="JBT538" s="5"/>
      <c r="JBU538" s="5"/>
      <c r="JBV538" s="5"/>
      <c r="JBW538" s="5"/>
      <c r="JBX538" s="5"/>
      <c r="JBY538" s="5"/>
      <c r="JBZ538" s="5"/>
      <c r="JCA538" s="5"/>
      <c r="JCB538" s="5"/>
      <c r="JCC538" s="5"/>
      <c r="JCD538" s="5"/>
      <c r="JCE538" s="5"/>
      <c r="JCF538" s="5"/>
      <c r="JCG538" s="5"/>
      <c r="JCH538" s="5"/>
      <c r="JCI538" s="5"/>
      <c r="JCJ538" s="5"/>
      <c r="JCK538" s="5"/>
      <c r="JCL538" s="5"/>
      <c r="JCM538" s="5"/>
      <c r="JCN538" s="5"/>
      <c r="JCO538" s="5"/>
      <c r="JCP538" s="5"/>
      <c r="JCQ538" s="5"/>
      <c r="JCR538" s="5"/>
      <c r="JCS538" s="5"/>
      <c r="JCT538" s="5"/>
      <c r="JCU538" s="5"/>
      <c r="JCV538" s="5"/>
      <c r="JCW538" s="5"/>
      <c r="JCX538" s="5"/>
      <c r="JCY538" s="5"/>
      <c r="JCZ538" s="5"/>
      <c r="JDA538" s="5"/>
      <c r="JDB538" s="5"/>
      <c r="JDC538" s="5"/>
      <c r="JDD538" s="5"/>
      <c r="JDE538" s="5"/>
      <c r="JDF538" s="5"/>
      <c r="JDG538" s="5"/>
      <c r="JDH538" s="5"/>
      <c r="JDI538" s="5"/>
      <c r="JDJ538" s="5"/>
      <c r="JDK538" s="5"/>
      <c r="JDL538" s="5"/>
      <c r="JDM538" s="5"/>
      <c r="JDN538" s="5"/>
      <c r="JDO538" s="5"/>
      <c r="JDP538" s="5"/>
      <c r="JDQ538" s="5"/>
      <c r="JDR538" s="5"/>
      <c r="JDS538" s="5"/>
      <c r="JDT538" s="5"/>
      <c r="JDU538" s="5"/>
      <c r="JDV538" s="5"/>
      <c r="JDW538" s="5"/>
      <c r="JDX538" s="5"/>
      <c r="JDY538" s="5"/>
      <c r="JDZ538" s="5"/>
      <c r="JEA538" s="5"/>
      <c r="JEB538" s="5"/>
      <c r="JEC538" s="5"/>
      <c r="JED538" s="5"/>
      <c r="JEE538" s="5"/>
      <c r="JEF538" s="5"/>
      <c r="JEG538" s="5"/>
      <c r="JEH538" s="5"/>
      <c r="JEI538" s="5"/>
      <c r="JEJ538" s="5"/>
      <c r="JEK538" s="5"/>
      <c r="JEL538" s="5"/>
      <c r="JEM538" s="5"/>
      <c r="JEN538" s="5"/>
      <c r="JEO538" s="5"/>
      <c r="JEP538" s="5"/>
      <c r="JEQ538" s="5"/>
      <c r="JER538" s="5"/>
      <c r="JES538" s="5"/>
      <c r="JET538" s="5"/>
      <c r="JEU538" s="5"/>
      <c r="JEV538" s="5"/>
      <c r="JEW538" s="5"/>
      <c r="JEX538" s="5"/>
      <c r="JEY538" s="5"/>
      <c r="JEZ538" s="5"/>
      <c r="JFA538" s="5"/>
      <c r="JFB538" s="5"/>
      <c r="JFC538" s="5"/>
      <c r="JFD538" s="5"/>
      <c r="JFE538" s="5"/>
      <c r="JFF538" s="5"/>
      <c r="JFG538" s="5"/>
      <c r="JFH538" s="5"/>
      <c r="JFI538" s="5"/>
      <c r="JFJ538" s="5"/>
      <c r="JFK538" s="5"/>
      <c r="JFL538" s="5"/>
      <c r="JFM538" s="5"/>
      <c r="JFN538" s="5"/>
      <c r="JFO538" s="5"/>
      <c r="JFP538" s="5"/>
      <c r="JFQ538" s="5"/>
      <c r="JFR538" s="5"/>
      <c r="JFS538" s="5"/>
      <c r="JFT538" s="5"/>
      <c r="JFU538" s="5"/>
      <c r="JFV538" s="5"/>
      <c r="JFW538" s="5"/>
      <c r="JFX538" s="5"/>
      <c r="JFY538" s="5"/>
      <c r="JFZ538" s="5"/>
      <c r="JGA538" s="5"/>
      <c r="JGB538" s="5"/>
      <c r="JGC538" s="5"/>
      <c r="JGD538" s="5"/>
      <c r="JGE538" s="5"/>
      <c r="JGF538" s="5"/>
      <c r="JGG538" s="5"/>
      <c r="JGH538" s="5"/>
      <c r="JGI538" s="5"/>
      <c r="JGJ538" s="5"/>
      <c r="JGK538" s="5"/>
      <c r="JGL538" s="5"/>
      <c r="JGM538" s="5"/>
      <c r="JGN538" s="5"/>
      <c r="JGO538" s="5"/>
      <c r="JGP538" s="5"/>
      <c r="JGQ538" s="5"/>
      <c r="JGR538" s="5"/>
      <c r="JGS538" s="5"/>
      <c r="JGT538" s="5"/>
      <c r="JGU538" s="5"/>
      <c r="JGV538" s="5"/>
      <c r="JGW538" s="5"/>
      <c r="JGX538" s="5"/>
      <c r="JGY538" s="5"/>
      <c r="JGZ538" s="5"/>
      <c r="JHA538" s="5"/>
      <c r="JHB538" s="5"/>
      <c r="JHC538" s="5"/>
      <c r="JHD538" s="5"/>
      <c r="JHE538" s="5"/>
      <c r="JHF538" s="5"/>
      <c r="JHG538" s="5"/>
      <c r="JHH538" s="5"/>
      <c r="JHI538" s="5"/>
      <c r="JHJ538" s="5"/>
      <c r="JHK538" s="5"/>
      <c r="JHL538" s="5"/>
      <c r="JHM538" s="5"/>
      <c r="JHN538" s="5"/>
      <c r="JHO538" s="5"/>
      <c r="JHP538" s="5"/>
      <c r="JHQ538" s="5"/>
      <c r="JHR538" s="5"/>
      <c r="JHS538" s="5"/>
      <c r="JHT538" s="5"/>
      <c r="JHU538" s="5"/>
      <c r="JHV538" s="5"/>
      <c r="JHW538" s="5"/>
      <c r="JHX538" s="5"/>
      <c r="JHY538" s="5"/>
      <c r="JHZ538" s="5"/>
      <c r="JIA538" s="5"/>
      <c r="JIB538" s="5"/>
      <c r="JIC538" s="5"/>
      <c r="JID538" s="5"/>
      <c r="JIE538" s="5"/>
      <c r="JIF538" s="5"/>
      <c r="JIG538" s="5"/>
      <c r="JIH538" s="5"/>
      <c r="JII538" s="5"/>
      <c r="JIJ538" s="5"/>
      <c r="JIK538" s="5"/>
      <c r="JIL538" s="5"/>
      <c r="JIM538" s="5"/>
      <c r="JIN538" s="5"/>
      <c r="JIO538" s="5"/>
      <c r="JIP538" s="5"/>
      <c r="JIQ538" s="5"/>
      <c r="JIR538" s="5"/>
      <c r="JIS538" s="5"/>
      <c r="JIT538" s="5"/>
      <c r="JIU538" s="5"/>
      <c r="JIV538" s="5"/>
      <c r="JIW538" s="5"/>
      <c r="JIX538" s="5"/>
      <c r="JIY538" s="5"/>
      <c r="JIZ538" s="5"/>
      <c r="JJA538" s="5"/>
      <c r="JJB538" s="5"/>
      <c r="JJC538" s="5"/>
      <c r="JJD538" s="5"/>
      <c r="JJE538" s="5"/>
      <c r="JJF538" s="5"/>
      <c r="JJG538" s="5"/>
      <c r="JJH538" s="5"/>
      <c r="JJI538" s="5"/>
      <c r="JJJ538" s="5"/>
      <c r="JJK538" s="5"/>
      <c r="JJL538" s="5"/>
      <c r="JJM538" s="5"/>
      <c r="JJN538" s="5"/>
      <c r="JJO538" s="5"/>
      <c r="JJP538" s="5"/>
      <c r="JJQ538" s="5"/>
      <c r="JJR538" s="5"/>
      <c r="JJS538" s="5"/>
      <c r="JJT538" s="5"/>
      <c r="JJU538" s="5"/>
      <c r="JJV538" s="5"/>
      <c r="JJW538" s="5"/>
      <c r="JJX538" s="5"/>
      <c r="JJY538" s="5"/>
      <c r="JJZ538" s="5"/>
      <c r="JKA538" s="5"/>
      <c r="JKB538" s="5"/>
      <c r="JKC538" s="5"/>
      <c r="JKD538" s="5"/>
      <c r="JKE538" s="5"/>
      <c r="JKF538" s="5"/>
      <c r="JKG538" s="5"/>
      <c r="JKH538" s="5"/>
      <c r="JKI538" s="5"/>
      <c r="JKJ538" s="5"/>
      <c r="JKK538" s="5"/>
      <c r="JKL538" s="5"/>
      <c r="JKM538" s="5"/>
      <c r="JKN538" s="5"/>
      <c r="JKO538" s="5"/>
      <c r="JKP538" s="5"/>
      <c r="JKQ538" s="5"/>
      <c r="JKR538" s="5"/>
      <c r="JKS538" s="5"/>
      <c r="JKT538" s="5"/>
      <c r="JKU538" s="5"/>
      <c r="JKV538" s="5"/>
      <c r="JKW538" s="5"/>
      <c r="JKX538" s="5"/>
      <c r="JKY538" s="5"/>
      <c r="JKZ538" s="5"/>
      <c r="JLA538" s="5"/>
      <c r="JLB538" s="5"/>
      <c r="JLC538" s="5"/>
      <c r="JLD538" s="5"/>
      <c r="JLE538" s="5"/>
      <c r="JLF538" s="5"/>
      <c r="JLG538" s="5"/>
      <c r="JLH538" s="5"/>
      <c r="JLI538" s="5"/>
      <c r="JLJ538" s="5"/>
      <c r="JLK538" s="5"/>
      <c r="JLL538" s="5"/>
      <c r="JLM538" s="5"/>
      <c r="JLN538" s="5"/>
      <c r="JLO538" s="5"/>
      <c r="JLP538" s="5"/>
      <c r="JLQ538" s="5"/>
      <c r="JLR538" s="5"/>
      <c r="JLS538" s="5"/>
      <c r="JLT538" s="5"/>
      <c r="JLU538" s="5"/>
      <c r="JLV538" s="5"/>
      <c r="JLW538" s="5"/>
      <c r="JLX538" s="5"/>
      <c r="JLY538" s="5"/>
      <c r="JLZ538" s="5"/>
      <c r="JMA538" s="5"/>
      <c r="JMB538" s="5"/>
      <c r="JMC538" s="5"/>
      <c r="JMD538" s="5"/>
      <c r="JME538" s="5"/>
      <c r="JMF538" s="5"/>
      <c r="JMG538" s="5"/>
      <c r="JMH538" s="5"/>
      <c r="JMI538" s="5"/>
      <c r="JMJ538" s="5"/>
      <c r="JMK538" s="5"/>
      <c r="JML538" s="5"/>
      <c r="JMM538" s="5"/>
      <c r="JMN538" s="5"/>
      <c r="JMO538" s="5"/>
      <c r="JMP538" s="5"/>
      <c r="JMQ538" s="5"/>
      <c r="JMR538" s="5"/>
      <c r="JMS538" s="5"/>
      <c r="JMT538" s="5"/>
      <c r="JMU538" s="5"/>
      <c r="JMV538" s="5"/>
      <c r="JMW538" s="5"/>
      <c r="JMX538" s="5"/>
      <c r="JMY538" s="5"/>
      <c r="JMZ538" s="5"/>
      <c r="JNA538" s="5"/>
      <c r="JNB538" s="5"/>
      <c r="JNC538" s="5"/>
      <c r="JND538" s="5"/>
      <c r="JNE538" s="5"/>
      <c r="JNF538" s="5"/>
      <c r="JNG538" s="5"/>
      <c r="JNH538" s="5"/>
      <c r="JNI538" s="5"/>
      <c r="JNJ538" s="5"/>
      <c r="JNK538" s="5"/>
      <c r="JNL538" s="5"/>
      <c r="JNM538" s="5"/>
      <c r="JNN538" s="5"/>
      <c r="JNO538" s="5"/>
      <c r="JNP538" s="5"/>
      <c r="JNQ538" s="5"/>
      <c r="JNR538" s="5"/>
      <c r="JNS538" s="5"/>
      <c r="JNT538" s="5"/>
      <c r="JNU538" s="5"/>
      <c r="JNV538" s="5"/>
      <c r="JNW538" s="5"/>
      <c r="JNX538" s="5"/>
      <c r="JNY538" s="5"/>
      <c r="JNZ538" s="5"/>
      <c r="JOA538" s="5"/>
      <c r="JOB538" s="5"/>
      <c r="JOC538" s="5"/>
      <c r="JOD538" s="5"/>
      <c r="JOE538" s="5"/>
      <c r="JOF538" s="5"/>
      <c r="JOG538" s="5"/>
      <c r="JOH538" s="5"/>
      <c r="JOI538" s="5"/>
      <c r="JOJ538" s="5"/>
      <c r="JOK538" s="5"/>
      <c r="JOL538" s="5"/>
      <c r="JOM538" s="5"/>
      <c r="JON538" s="5"/>
      <c r="JOO538" s="5"/>
      <c r="JOP538" s="5"/>
      <c r="JOQ538" s="5"/>
      <c r="JOR538" s="5"/>
      <c r="JOS538" s="5"/>
      <c r="JOT538" s="5"/>
      <c r="JOU538" s="5"/>
      <c r="JOV538" s="5"/>
      <c r="JOW538" s="5"/>
      <c r="JOX538" s="5"/>
      <c r="JOY538" s="5"/>
      <c r="JOZ538" s="5"/>
      <c r="JPA538" s="5"/>
      <c r="JPB538" s="5"/>
      <c r="JPC538" s="5"/>
      <c r="JPD538" s="5"/>
      <c r="JPE538" s="5"/>
      <c r="JPF538" s="5"/>
      <c r="JPG538" s="5"/>
      <c r="JPH538" s="5"/>
      <c r="JPI538" s="5"/>
      <c r="JPJ538" s="5"/>
      <c r="JPK538" s="5"/>
      <c r="JPL538" s="5"/>
      <c r="JPM538" s="5"/>
      <c r="JPN538" s="5"/>
      <c r="JPO538" s="5"/>
      <c r="JPP538" s="5"/>
      <c r="JPQ538" s="5"/>
      <c r="JPR538" s="5"/>
      <c r="JPS538" s="5"/>
      <c r="JPT538" s="5"/>
      <c r="JPU538" s="5"/>
      <c r="JPV538" s="5"/>
      <c r="JPW538" s="5"/>
      <c r="JPX538" s="5"/>
      <c r="JPY538" s="5"/>
      <c r="JPZ538" s="5"/>
      <c r="JQA538" s="5"/>
      <c r="JQB538" s="5"/>
      <c r="JQC538" s="5"/>
      <c r="JQD538" s="5"/>
      <c r="JQE538" s="5"/>
      <c r="JQF538" s="5"/>
      <c r="JQG538" s="5"/>
      <c r="JQH538" s="5"/>
      <c r="JQI538" s="5"/>
      <c r="JQJ538" s="5"/>
      <c r="JQK538" s="5"/>
      <c r="JQL538" s="5"/>
      <c r="JQM538" s="5"/>
      <c r="JQN538" s="5"/>
      <c r="JQO538" s="5"/>
      <c r="JQP538" s="5"/>
      <c r="JQQ538" s="5"/>
      <c r="JQR538" s="5"/>
      <c r="JQS538" s="5"/>
      <c r="JQT538" s="5"/>
      <c r="JQU538" s="5"/>
      <c r="JQV538" s="5"/>
      <c r="JQW538" s="5"/>
      <c r="JQX538" s="5"/>
      <c r="JQY538" s="5"/>
      <c r="JQZ538" s="5"/>
      <c r="JRA538" s="5"/>
      <c r="JRB538" s="5"/>
      <c r="JRC538" s="5"/>
      <c r="JRD538" s="5"/>
      <c r="JRE538" s="5"/>
      <c r="JRF538" s="5"/>
      <c r="JRG538" s="5"/>
      <c r="JRH538" s="5"/>
      <c r="JRI538" s="5"/>
      <c r="JRJ538" s="5"/>
      <c r="JRK538" s="5"/>
      <c r="JRL538" s="5"/>
      <c r="JRM538" s="5"/>
      <c r="JRN538" s="5"/>
      <c r="JRO538" s="5"/>
      <c r="JRP538" s="5"/>
      <c r="JRQ538" s="5"/>
      <c r="JRR538" s="5"/>
      <c r="JRS538" s="5"/>
      <c r="JRT538" s="5"/>
      <c r="JRU538" s="5"/>
      <c r="JRV538" s="5"/>
      <c r="JRW538" s="5"/>
      <c r="JRX538" s="5"/>
      <c r="JRY538" s="5"/>
      <c r="JRZ538" s="5"/>
      <c r="JSA538" s="5"/>
      <c r="JSB538" s="5"/>
      <c r="JSC538" s="5"/>
      <c r="JSD538" s="5"/>
      <c r="JSE538" s="5"/>
      <c r="JSF538" s="5"/>
      <c r="JSG538" s="5"/>
      <c r="JSH538" s="5"/>
      <c r="JSI538" s="5"/>
      <c r="JSJ538" s="5"/>
      <c r="JSK538" s="5"/>
      <c r="JSL538" s="5"/>
      <c r="JSM538" s="5"/>
      <c r="JSN538" s="5"/>
      <c r="JSO538" s="5"/>
      <c r="JSP538" s="5"/>
      <c r="JSQ538" s="5"/>
      <c r="JSR538" s="5"/>
      <c r="JSS538" s="5"/>
      <c r="JST538" s="5"/>
      <c r="JSU538" s="5"/>
      <c r="JSV538" s="5"/>
      <c r="JSW538" s="5"/>
      <c r="JSX538" s="5"/>
      <c r="JSY538" s="5"/>
      <c r="JSZ538" s="5"/>
      <c r="JTA538" s="5"/>
      <c r="JTB538" s="5"/>
      <c r="JTC538" s="5"/>
      <c r="JTD538" s="5"/>
      <c r="JTE538" s="5"/>
      <c r="JTF538" s="5"/>
      <c r="JTG538" s="5"/>
      <c r="JTH538" s="5"/>
      <c r="JTI538" s="5"/>
      <c r="JTJ538" s="5"/>
      <c r="JTK538" s="5"/>
      <c r="JTL538" s="5"/>
      <c r="JTM538" s="5"/>
      <c r="JTN538" s="5"/>
      <c r="JTO538" s="5"/>
      <c r="JTP538" s="5"/>
      <c r="JTQ538" s="5"/>
      <c r="JTR538" s="5"/>
      <c r="JTS538" s="5"/>
      <c r="JTT538" s="5"/>
      <c r="JTU538" s="5"/>
      <c r="JTV538" s="5"/>
      <c r="JTW538" s="5"/>
      <c r="JTX538" s="5"/>
      <c r="JTY538" s="5"/>
      <c r="JTZ538" s="5"/>
      <c r="JUA538" s="5"/>
      <c r="JUB538" s="5"/>
      <c r="JUC538" s="5"/>
      <c r="JUD538" s="5"/>
      <c r="JUE538" s="5"/>
      <c r="JUF538" s="5"/>
      <c r="JUG538" s="5"/>
      <c r="JUH538" s="5"/>
      <c r="JUI538" s="5"/>
      <c r="JUJ538" s="5"/>
      <c r="JUK538" s="5"/>
      <c r="JUL538" s="5"/>
      <c r="JUM538" s="5"/>
      <c r="JUN538" s="5"/>
      <c r="JUO538" s="5"/>
      <c r="JUP538" s="5"/>
      <c r="JUQ538" s="5"/>
      <c r="JUR538" s="5"/>
      <c r="JUS538" s="5"/>
      <c r="JUT538" s="5"/>
      <c r="JUU538" s="5"/>
      <c r="JUV538" s="5"/>
      <c r="JUW538" s="5"/>
      <c r="JUX538" s="5"/>
      <c r="JUY538" s="5"/>
      <c r="JUZ538" s="5"/>
      <c r="JVA538" s="5"/>
      <c r="JVB538" s="5"/>
      <c r="JVC538" s="5"/>
      <c r="JVD538" s="5"/>
      <c r="JVE538" s="5"/>
      <c r="JVF538" s="5"/>
      <c r="JVG538" s="5"/>
      <c r="JVH538" s="5"/>
      <c r="JVI538" s="5"/>
      <c r="JVJ538" s="5"/>
      <c r="JVK538" s="5"/>
      <c r="JVL538" s="5"/>
      <c r="JVM538" s="5"/>
      <c r="JVN538" s="5"/>
      <c r="JVO538" s="5"/>
      <c r="JVP538" s="5"/>
      <c r="JVQ538" s="5"/>
      <c r="JVR538" s="5"/>
      <c r="JVS538" s="5"/>
      <c r="JVT538" s="5"/>
      <c r="JVU538" s="5"/>
      <c r="JVV538" s="5"/>
      <c r="JVW538" s="5"/>
      <c r="JVX538" s="5"/>
      <c r="JVY538" s="5"/>
      <c r="JVZ538" s="5"/>
      <c r="JWA538" s="5"/>
      <c r="JWB538" s="5"/>
      <c r="JWC538" s="5"/>
      <c r="JWD538" s="5"/>
      <c r="JWE538" s="5"/>
      <c r="JWF538" s="5"/>
      <c r="JWG538" s="5"/>
      <c r="JWH538" s="5"/>
      <c r="JWI538" s="5"/>
      <c r="JWJ538" s="5"/>
      <c r="JWK538" s="5"/>
      <c r="JWL538" s="5"/>
      <c r="JWM538" s="5"/>
      <c r="JWN538" s="5"/>
      <c r="JWO538" s="5"/>
      <c r="JWP538" s="5"/>
      <c r="JWQ538" s="5"/>
      <c r="JWR538" s="5"/>
      <c r="JWS538" s="5"/>
      <c r="JWT538" s="5"/>
      <c r="JWU538" s="5"/>
      <c r="JWV538" s="5"/>
      <c r="JWW538" s="5"/>
      <c r="JWX538" s="5"/>
      <c r="JWY538" s="5"/>
      <c r="JWZ538" s="5"/>
      <c r="JXA538" s="5"/>
      <c r="JXB538" s="5"/>
      <c r="JXC538" s="5"/>
      <c r="JXD538" s="5"/>
      <c r="JXE538" s="5"/>
      <c r="JXF538" s="5"/>
      <c r="JXG538" s="5"/>
      <c r="JXH538" s="5"/>
      <c r="JXI538" s="5"/>
      <c r="JXJ538" s="5"/>
      <c r="JXK538" s="5"/>
      <c r="JXL538" s="5"/>
      <c r="JXM538" s="5"/>
      <c r="JXN538" s="5"/>
      <c r="JXO538" s="5"/>
      <c r="JXP538" s="5"/>
      <c r="JXQ538" s="5"/>
      <c r="JXR538" s="5"/>
      <c r="JXS538" s="5"/>
      <c r="JXT538" s="5"/>
      <c r="JXU538" s="5"/>
      <c r="JXV538" s="5"/>
      <c r="JXW538" s="5"/>
      <c r="JXX538" s="5"/>
      <c r="JXY538" s="5"/>
      <c r="JXZ538" s="5"/>
      <c r="JYA538" s="5"/>
      <c r="JYB538" s="5"/>
      <c r="JYC538" s="5"/>
      <c r="JYD538" s="5"/>
      <c r="JYE538" s="5"/>
      <c r="JYF538" s="5"/>
      <c r="JYG538" s="5"/>
      <c r="JYH538" s="5"/>
      <c r="JYI538" s="5"/>
      <c r="JYJ538" s="5"/>
      <c r="JYK538" s="5"/>
      <c r="JYL538" s="5"/>
      <c r="JYM538" s="5"/>
      <c r="JYN538" s="5"/>
      <c r="JYO538" s="5"/>
      <c r="JYP538" s="5"/>
      <c r="JYQ538" s="5"/>
      <c r="JYR538" s="5"/>
      <c r="JYS538" s="5"/>
      <c r="JYT538" s="5"/>
      <c r="JYU538" s="5"/>
      <c r="JYV538" s="5"/>
      <c r="JYW538" s="5"/>
      <c r="JYX538" s="5"/>
      <c r="JYY538" s="5"/>
      <c r="JYZ538" s="5"/>
      <c r="JZA538" s="5"/>
      <c r="JZB538" s="5"/>
      <c r="JZC538" s="5"/>
      <c r="JZD538" s="5"/>
      <c r="JZE538" s="5"/>
      <c r="JZF538" s="5"/>
      <c r="JZG538" s="5"/>
      <c r="JZH538" s="5"/>
      <c r="JZI538" s="5"/>
      <c r="JZJ538" s="5"/>
      <c r="JZK538" s="5"/>
      <c r="JZL538" s="5"/>
      <c r="JZM538" s="5"/>
      <c r="JZN538" s="5"/>
      <c r="JZO538" s="5"/>
      <c r="JZP538" s="5"/>
      <c r="JZQ538" s="5"/>
      <c r="JZR538" s="5"/>
      <c r="JZS538" s="5"/>
      <c r="JZT538" s="5"/>
      <c r="JZU538" s="5"/>
      <c r="JZV538" s="5"/>
      <c r="JZW538" s="5"/>
      <c r="JZX538" s="5"/>
      <c r="JZY538" s="5"/>
      <c r="JZZ538" s="5"/>
      <c r="KAA538" s="5"/>
      <c r="KAB538" s="5"/>
      <c r="KAC538" s="5"/>
      <c r="KAD538" s="5"/>
      <c r="KAE538" s="5"/>
      <c r="KAF538" s="5"/>
      <c r="KAG538" s="5"/>
      <c r="KAH538" s="5"/>
      <c r="KAI538" s="5"/>
      <c r="KAJ538" s="5"/>
      <c r="KAK538" s="5"/>
      <c r="KAL538" s="5"/>
      <c r="KAM538" s="5"/>
      <c r="KAN538" s="5"/>
      <c r="KAO538" s="5"/>
      <c r="KAP538" s="5"/>
      <c r="KAQ538" s="5"/>
      <c r="KAR538" s="5"/>
      <c r="KAS538" s="5"/>
      <c r="KAT538" s="5"/>
      <c r="KAU538" s="5"/>
      <c r="KAV538" s="5"/>
      <c r="KAW538" s="5"/>
      <c r="KAX538" s="5"/>
      <c r="KAY538" s="5"/>
      <c r="KAZ538" s="5"/>
      <c r="KBA538" s="5"/>
      <c r="KBB538" s="5"/>
      <c r="KBC538" s="5"/>
      <c r="KBD538" s="5"/>
      <c r="KBE538" s="5"/>
      <c r="KBF538" s="5"/>
      <c r="KBG538" s="5"/>
      <c r="KBH538" s="5"/>
      <c r="KBI538" s="5"/>
      <c r="KBJ538" s="5"/>
      <c r="KBK538" s="5"/>
      <c r="KBL538" s="5"/>
      <c r="KBM538" s="5"/>
      <c r="KBN538" s="5"/>
      <c r="KBO538" s="5"/>
      <c r="KBP538" s="5"/>
      <c r="KBQ538" s="5"/>
      <c r="KBR538" s="5"/>
      <c r="KBS538" s="5"/>
      <c r="KBT538" s="5"/>
      <c r="KBU538" s="5"/>
      <c r="KBV538" s="5"/>
      <c r="KBW538" s="5"/>
      <c r="KBX538" s="5"/>
      <c r="KBY538" s="5"/>
      <c r="KBZ538" s="5"/>
      <c r="KCA538" s="5"/>
      <c r="KCB538" s="5"/>
      <c r="KCC538" s="5"/>
      <c r="KCD538" s="5"/>
      <c r="KCE538" s="5"/>
      <c r="KCF538" s="5"/>
      <c r="KCG538" s="5"/>
      <c r="KCH538" s="5"/>
      <c r="KCI538" s="5"/>
      <c r="KCJ538" s="5"/>
      <c r="KCK538" s="5"/>
      <c r="KCL538" s="5"/>
      <c r="KCM538" s="5"/>
      <c r="KCN538" s="5"/>
      <c r="KCO538" s="5"/>
      <c r="KCP538" s="5"/>
      <c r="KCQ538" s="5"/>
      <c r="KCR538" s="5"/>
      <c r="KCS538" s="5"/>
      <c r="KCT538" s="5"/>
      <c r="KCU538" s="5"/>
      <c r="KCV538" s="5"/>
      <c r="KCW538" s="5"/>
      <c r="KCX538" s="5"/>
      <c r="KCY538" s="5"/>
      <c r="KCZ538" s="5"/>
      <c r="KDA538" s="5"/>
      <c r="KDB538" s="5"/>
      <c r="KDC538" s="5"/>
      <c r="KDD538" s="5"/>
      <c r="KDE538" s="5"/>
      <c r="KDF538" s="5"/>
      <c r="KDG538" s="5"/>
      <c r="KDH538" s="5"/>
      <c r="KDI538" s="5"/>
      <c r="KDJ538" s="5"/>
      <c r="KDK538" s="5"/>
      <c r="KDL538" s="5"/>
      <c r="KDM538" s="5"/>
      <c r="KDN538" s="5"/>
      <c r="KDO538" s="5"/>
      <c r="KDP538" s="5"/>
      <c r="KDQ538" s="5"/>
      <c r="KDR538" s="5"/>
      <c r="KDS538" s="5"/>
      <c r="KDT538" s="5"/>
      <c r="KDU538" s="5"/>
      <c r="KDV538" s="5"/>
      <c r="KDW538" s="5"/>
      <c r="KDX538" s="5"/>
      <c r="KDY538" s="5"/>
      <c r="KDZ538" s="5"/>
      <c r="KEA538" s="5"/>
      <c r="KEB538" s="5"/>
      <c r="KEC538" s="5"/>
      <c r="KED538" s="5"/>
      <c r="KEE538" s="5"/>
      <c r="KEF538" s="5"/>
      <c r="KEG538" s="5"/>
      <c r="KEH538" s="5"/>
      <c r="KEI538" s="5"/>
      <c r="KEJ538" s="5"/>
      <c r="KEK538" s="5"/>
      <c r="KEL538" s="5"/>
      <c r="KEM538" s="5"/>
      <c r="KEN538" s="5"/>
      <c r="KEO538" s="5"/>
      <c r="KEP538" s="5"/>
      <c r="KEQ538" s="5"/>
      <c r="KER538" s="5"/>
      <c r="KES538" s="5"/>
      <c r="KET538" s="5"/>
      <c r="KEU538" s="5"/>
      <c r="KEV538" s="5"/>
      <c r="KEW538" s="5"/>
      <c r="KEX538" s="5"/>
      <c r="KEY538" s="5"/>
      <c r="KEZ538" s="5"/>
      <c r="KFA538" s="5"/>
      <c r="KFB538" s="5"/>
      <c r="KFC538" s="5"/>
      <c r="KFD538" s="5"/>
      <c r="KFE538" s="5"/>
      <c r="KFF538" s="5"/>
      <c r="KFG538" s="5"/>
      <c r="KFH538" s="5"/>
      <c r="KFI538" s="5"/>
      <c r="KFJ538" s="5"/>
      <c r="KFK538" s="5"/>
      <c r="KFL538" s="5"/>
      <c r="KFM538" s="5"/>
      <c r="KFN538" s="5"/>
      <c r="KFO538" s="5"/>
      <c r="KFP538" s="5"/>
      <c r="KFQ538" s="5"/>
      <c r="KFR538" s="5"/>
      <c r="KFS538" s="5"/>
      <c r="KFT538" s="5"/>
      <c r="KFU538" s="5"/>
      <c r="KFV538" s="5"/>
      <c r="KFW538" s="5"/>
      <c r="KFX538" s="5"/>
      <c r="KFY538" s="5"/>
      <c r="KFZ538" s="5"/>
      <c r="KGA538" s="5"/>
      <c r="KGB538" s="5"/>
      <c r="KGC538" s="5"/>
      <c r="KGD538" s="5"/>
      <c r="KGE538" s="5"/>
      <c r="KGF538" s="5"/>
      <c r="KGG538" s="5"/>
      <c r="KGH538" s="5"/>
      <c r="KGI538" s="5"/>
      <c r="KGJ538" s="5"/>
      <c r="KGK538" s="5"/>
      <c r="KGL538" s="5"/>
      <c r="KGM538" s="5"/>
      <c r="KGN538" s="5"/>
      <c r="KGO538" s="5"/>
      <c r="KGP538" s="5"/>
      <c r="KGQ538" s="5"/>
      <c r="KGR538" s="5"/>
      <c r="KGS538" s="5"/>
      <c r="KGT538" s="5"/>
      <c r="KGU538" s="5"/>
      <c r="KGV538" s="5"/>
      <c r="KGW538" s="5"/>
      <c r="KGX538" s="5"/>
      <c r="KGY538" s="5"/>
      <c r="KGZ538" s="5"/>
      <c r="KHA538" s="5"/>
      <c r="KHB538" s="5"/>
      <c r="KHC538" s="5"/>
      <c r="KHD538" s="5"/>
      <c r="KHE538" s="5"/>
      <c r="KHF538" s="5"/>
      <c r="KHG538" s="5"/>
      <c r="KHH538" s="5"/>
      <c r="KHI538" s="5"/>
      <c r="KHJ538" s="5"/>
      <c r="KHK538" s="5"/>
      <c r="KHL538" s="5"/>
      <c r="KHM538" s="5"/>
      <c r="KHN538" s="5"/>
      <c r="KHO538" s="5"/>
      <c r="KHP538" s="5"/>
      <c r="KHQ538" s="5"/>
      <c r="KHR538" s="5"/>
      <c r="KHS538" s="5"/>
      <c r="KHT538" s="5"/>
      <c r="KHU538" s="5"/>
      <c r="KHV538" s="5"/>
      <c r="KHW538" s="5"/>
      <c r="KHX538" s="5"/>
      <c r="KHY538" s="5"/>
      <c r="KHZ538" s="5"/>
      <c r="KIA538" s="5"/>
      <c r="KIB538" s="5"/>
      <c r="KIC538" s="5"/>
      <c r="KID538" s="5"/>
      <c r="KIE538" s="5"/>
      <c r="KIF538" s="5"/>
      <c r="KIG538" s="5"/>
      <c r="KIH538" s="5"/>
      <c r="KII538" s="5"/>
      <c r="KIJ538" s="5"/>
      <c r="KIK538" s="5"/>
      <c r="KIL538" s="5"/>
      <c r="KIM538" s="5"/>
      <c r="KIN538" s="5"/>
      <c r="KIO538" s="5"/>
      <c r="KIP538" s="5"/>
      <c r="KIQ538" s="5"/>
      <c r="KIR538" s="5"/>
      <c r="KIS538" s="5"/>
      <c r="KIT538" s="5"/>
      <c r="KIU538" s="5"/>
      <c r="KIV538" s="5"/>
      <c r="KIW538" s="5"/>
      <c r="KIX538" s="5"/>
      <c r="KIY538" s="5"/>
      <c r="KIZ538" s="5"/>
      <c r="KJA538" s="5"/>
      <c r="KJB538" s="5"/>
      <c r="KJC538" s="5"/>
      <c r="KJD538" s="5"/>
      <c r="KJE538" s="5"/>
      <c r="KJF538" s="5"/>
      <c r="KJG538" s="5"/>
      <c r="KJH538" s="5"/>
      <c r="KJI538" s="5"/>
      <c r="KJJ538" s="5"/>
      <c r="KJK538" s="5"/>
      <c r="KJL538" s="5"/>
      <c r="KJM538" s="5"/>
      <c r="KJN538" s="5"/>
      <c r="KJO538" s="5"/>
      <c r="KJP538" s="5"/>
      <c r="KJQ538" s="5"/>
      <c r="KJR538" s="5"/>
      <c r="KJS538" s="5"/>
      <c r="KJT538" s="5"/>
      <c r="KJU538" s="5"/>
      <c r="KJV538" s="5"/>
      <c r="KJW538" s="5"/>
      <c r="KJX538" s="5"/>
      <c r="KJY538" s="5"/>
      <c r="KJZ538" s="5"/>
      <c r="KKA538" s="5"/>
      <c r="KKB538" s="5"/>
      <c r="KKC538" s="5"/>
      <c r="KKD538" s="5"/>
      <c r="KKE538" s="5"/>
      <c r="KKF538" s="5"/>
      <c r="KKG538" s="5"/>
      <c r="KKH538" s="5"/>
      <c r="KKI538" s="5"/>
      <c r="KKJ538" s="5"/>
      <c r="KKK538" s="5"/>
      <c r="KKL538" s="5"/>
      <c r="KKM538" s="5"/>
      <c r="KKN538" s="5"/>
      <c r="KKO538" s="5"/>
      <c r="KKP538" s="5"/>
      <c r="KKQ538" s="5"/>
      <c r="KKR538" s="5"/>
      <c r="KKS538" s="5"/>
      <c r="KKT538" s="5"/>
      <c r="KKU538" s="5"/>
      <c r="KKV538" s="5"/>
      <c r="KKW538" s="5"/>
      <c r="KKX538" s="5"/>
      <c r="KKY538" s="5"/>
      <c r="KKZ538" s="5"/>
      <c r="KLA538" s="5"/>
      <c r="KLB538" s="5"/>
      <c r="KLC538" s="5"/>
      <c r="KLD538" s="5"/>
      <c r="KLE538" s="5"/>
      <c r="KLF538" s="5"/>
      <c r="KLG538" s="5"/>
      <c r="KLH538" s="5"/>
      <c r="KLI538" s="5"/>
      <c r="KLJ538" s="5"/>
      <c r="KLK538" s="5"/>
      <c r="KLL538" s="5"/>
      <c r="KLM538" s="5"/>
      <c r="KLN538" s="5"/>
      <c r="KLO538" s="5"/>
      <c r="KLP538" s="5"/>
      <c r="KLQ538" s="5"/>
      <c r="KLR538" s="5"/>
      <c r="KLS538" s="5"/>
      <c r="KLT538" s="5"/>
      <c r="KLU538" s="5"/>
      <c r="KLV538" s="5"/>
      <c r="KLW538" s="5"/>
      <c r="KLX538" s="5"/>
      <c r="KLY538" s="5"/>
      <c r="KLZ538" s="5"/>
      <c r="KMA538" s="5"/>
      <c r="KMB538" s="5"/>
      <c r="KMC538" s="5"/>
      <c r="KMD538" s="5"/>
      <c r="KME538" s="5"/>
      <c r="KMF538" s="5"/>
      <c r="KMG538" s="5"/>
      <c r="KMH538" s="5"/>
      <c r="KMI538" s="5"/>
      <c r="KMJ538" s="5"/>
      <c r="KMK538" s="5"/>
      <c r="KML538" s="5"/>
      <c r="KMM538" s="5"/>
      <c r="KMN538" s="5"/>
      <c r="KMO538" s="5"/>
      <c r="KMP538" s="5"/>
      <c r="KMQ538" s="5"/>
      <c r="KMR538" s="5"/>
      <c r="KMS538" s="5"/>
      <c r="KMT538" s="5"/>
      <c r="KMU538" s="5"/>
      <c r="KMV538" s="5"/>
      <c r="KMW538" s="5"/>
      <c r="KMX538" s="5"/>
      <c r="KMY538" s="5"/>
      <c r="KMZ538" s="5"/>
      <c r="KNA538" s="5"/>
      <c r="KNB538" s="5"/>
      <c r="KNC538" s="5"/>
      <c r="KND538" s="5"/>
      <c r="KNE538" s="5"/>
      <c r="KNF538" s="5"/>
      <c r="KNG538" s="5"/>
      <c r="KNH538" s="5"/>
      <c r="KNI538" s="5"/>
      <c r="KNJ538" s="5"/>
      <c r="KNK538" s="5"/>
      <c r="KNL538" s="5"/>
      <c r="KNM538" s="5"/>
      <c r="KNN538" s="5"/>
      <c r="KNO538" s="5"/>
      <c r="KNP538" s="5"/>
      <c r="KNQ538" s="5"/>
      <c r="KNR538" s="5"/>
      <c r="KNS538" s="5"/>
      <c r="KNT538" s="5"/>
      <c r="KNU538" s="5"/>
      <c r="KNV538" s="5"/>
      <c r="KNW538" s="5"/>
      <c r="KNX538" s="5"/>
      <c r="KNY538" s="5"/>
      <c r="KNZ538" s="5"/>
      <c r="KOA538" s="5"/>
      <c r="KOB538" s="5"/>
      <c r="KOC538" s="5"/>
      <c r="KOD538" s="5"/>
      <c r="KOE538" s="5"/>
      <c r="KOF538" s="5"/>
      <c r="KOG538" s="5"/>
      <c r="KOH538" s="5"/>
      <c r="KOI538" s="5"/>
      <c r="KOJ538" s="5"/>
      <c r="KOK538" s="5"/>
      <c r="KOL538" s="5"/>
      <c r="KOM538" s="5"/>
      <c r="KON538" s="5"/>
      <c r="KOO538" s="5"/>
      <c r="KOP538" s="5"/>
      <c r="KOQ538" s="5"/>
      <c r="KOR538" s="5"/>
      <c r="KOS538" s="5"/>
      <c r="KOT538" s="5"/>
      <c r="KOU538" s="5"/>
      <c r="KOV538" s="5"/>
      <c r="KOW538" s="5"/>
      <c r="KOX538" s="5"/>
      <c r="KOY538" s="5"/>
      <c r="KOZ538" s="5"/>
      <c r="KPA538" s="5"/>
      <c r="KPB538" s="5"/>
      <c r="KPC538" s="5"/>
      <c r="KPD538" s="5"/>
      <c r="KPE538" s="5"/>
      <c r="KPF538" s="5"/>
      <c r="KPG538" s="5"/>
      <c r="KPH538" s="5"/>
      <c r="KPI538" s="5"/>
      <c r="KPJ538" s="5"/>
      <c r="KPK538" s="5"/>
      <c r="KPL538" s="5"/>
      <c r="KPM538" s="5"/>
      <c r="KPN538" s="5"/>
      <c r="KPO538" s="5"/>
      <c r="KPP538" s="5"/>
      <c r="KPQ538" s="5"/>
      <c r="KPR538" s="5"/>
      <c r="KPS538" s="5"/>
      <c r="KPT538" s="5"/>
      <c r="KPU538" s="5"/>
      <c r="KPV538" s="5"/>
      <c r="KPW538" s="5"/>
      <c r="KPX538" s="5"/>
      <c r="KPY538" s="5"/>
      <c r="KPZ538" s="5"/>
      <c r="KQA538" s="5"/>
      <c r="KQB538" s="5"/>
      <c r="KQC538" s="5"/>
      <c r="KQD538" s="5"/>
      <c r="KQE538" s="5"/>
      <c r="KQF538" s="5"/>
      <c r="KQG538" s="5"/>
      <c r="KQH538" s="5"/>
      <c r="KQI538" s="5"/>
      <c r="KQJ538" s="5"/>
      <c r="KQK538" s="5"/>
      <c r="KQL538" s="5"/>
      <c r="KQM538" s="5"/>
      <c r="KQN538" s="5"/>
      <c r="KQO538" s="5"/>
      <c r="KQP538" s="5"/>
      <c r="KQQ538" s="5"/>
      <c r="KQR538" s="5"/>
      <c r="KQS538" s="5"/>
      <c r="KQT538" s="5"/>
      <c r="KQU538" s="5"/>
      <c r="KQV538" s="5"/>
      <c r="KQW538" s="5"/>
      <c r="KQX538" s="5"/>
      <c r="KQY538" s="5"/>
      <c r="KQZ538" s="5"/>
      <c r="KRA538" s="5"/>
      <c r="KRB538" s="5"/>
      <c r="KRC538" s="5"/>
      <c r="KRD538" s="5"/>
      <c r="KRE538" s="5"/>
      <c r="KRF538" s="5"/>
      <c r="KRG538" s="5"/>
      <c r="KRH538" s="5"/>
      <c r="KRI538" s="5"/>
      <c r="KRJ538" s="5"/>
      <c r="KRK538" s="5"/>
      <c r="KRL538" s="5"/>
      <c r="KRM538" s="5"/>
      <c r="KRN538" s="5"/>
      <c r="KRO538" s="5"/>
      <c r="KRP538" s="5"/>
      <c r="KRQ538" s="5"/>
      <c r="KRR538" s="5"/>
      <c r="KRS538" s="5"/>
      <c r="KRT538" s="5"/>
      <c r="KRU538" s="5"/>
      <c r="KRV538" s="5"/>
      <c r="KRW538" s="5"/>
      <c r="KRX538" s="5"/>
      <c r="KRY538" s="5"/>
      <c r="KRZ538" s="5"/>
      <c r="KSA538" s="5"/>
      <c r="KSB538" s="5"/>
      <c r="KSC538" s="5"/>
      <c r="KSD538" s="5"/>
      <c r="KSE538" s="5"/>
      <c r="KSF538" s="5"/>
      <c r="KSG538" s="5"/>
      <c r="KSH538" s="5"/>
      <c r="KSI538" s="5"/>
      <c r="KSJ538" s="5"/>
      <c r="KSK538" s="5"/>
      <c r="KSL538" s="5"/>
      <c r="KSM538" s="5"/>
      <c r="KSN538" s="5"/>
      <c r="KSO538" s="5"/>
      <c r="KSP538" s="5"/>
      <c r="KSQ538" s="5"/>
      <c r="KSR538" s="5"/>
      <c r="KSS538" s="5"/>
      <c r="KST538" s="5"/>
      <c r="KSU538" s="5"/>
      <c r="KSV538" s="5"/>
      <c r="KSW538" s="5"/>
      <c r="KSX538" s="5"/>
      <c r="KSY538" s="5"/>
      <c r="KSZ538" s="5"/>
      <c r="KTA538" s="5"/>
      <c r="KTB538" s="5"/>
      <c r="KTC538" s="5"/>
      <c r="KTD538" s="5"/>
      <c r="KTE538" s="5"/>
      <c r="KTF538" s="5"/>
      <c r="KTG538" s="5"/>
      <c r="KTH538" s="5"/>
      <c r="KTI538" s="5"/>
      <c r="KTJ538" s="5"/>
      <c r="KTK538" s="5"/>
      <c r="KTL538" s="5"/>
      <c r="KTM538" s="5"/>
      <c r="KTN538" s="5"/>
      <c r="KTO538" s="5"/>
      <c r="KTP538" s="5"/>
      <c r="KTQ538" s="5"/>
      <c r="KTR538" s="5"/>
      <c r="KTS538" s="5"/>
      <c r="KTT538" s="5"/>
      <c r="KTU538" s="5"/>
      <c r="KTV538" s="5"/>
      <c r="KTW538" s="5"/>
      <c r="KTX538" s="5"/>
      <c r="KTY538" s="5"/>
      <c r="KTZ538" s="5"/>
      <c r="KUA538" s="5"/>
      <c r="KUB538" s="5"/>
      <c r="KUC538" s="5"/>
      <c r="KUD538" s="5"/>
      <c r="KUE538" s="5"/>
      <c r="KUF538" s="5"/>
      <c r="KUG538" s="5"/>
      <c r="KUH538" s="5"/>
      <c r="KUI538" s="5"/>
      <c r="KUJ538" s="5"/>
      <c r="KUK538" s="5"/>
      <c r="KUL538" s="5"/>
      <c r="KUM538" s="5"/>
      <c r="KUN538" s="5"/>
      <c r="KUO538" s="5"/>
      <c r="KUP538" s="5"/>
      <c r="KUQ538" s="5"/>
      <c r="KUR538" s="5"/>
      <c r="KUS538" s="5"/>
      <c r="KUT538" s="5"/>
      <c r="KUU538" s="5"/>
      <c r="KUV538" s="5"/>
      <c r="KUW538" s="5"/>
      <c r="KUX538" s="5"/>
      <c r="KUY538" s="5"/>
      <c r="KUZ538" s="5"/>
      <c r="KVA538" s="5"/>
      <c r="KVB538" s="5"/>
      <c r="KVC538" s="5"/>
      <c r="KVD538" s="5"/>
      <c r="KVE538" s="5"/>
      <c r="KVF538" s="5"/>
      <c r="KVG538" s="5"/>
      <c r="KVH538" s="5"/>
      <c r="KVI538" s="5"/>
      <c r="KVJ538" s="5"/>
      <c r="KVK538" s="5"/>
      <c r="KVL538" s="5"/>
      <c r="KVM538" s="5"/>
      <c r="KVN538" s="5"/>
      <c r="KVO538" s="5"/>
      <c r="KVP538" s="5"/>
      <c r="KVQ538" s="5"/>
      <c r="KVR538" s="5"/>
      <c r="KVS538" s="5"/>
      <c r="KVT538" s="5"/>
      <c r="KVU538" s="5"/>
      <c r="KVV538" s="5"/>
      <c r="KVW538" s="5"/>
      <c r="KVX538" s="5"/>
      <c r="KVY538" s="5"/>
      <c r="KVZ538" s="5"/>
      <c r="KWA538" s="5"/>
      <c r="KWB538" s="5"/>
      <c r="KWC538" s="5"/>
      <c r="KWD538" s="5"/>
      <c r="KWE538" s="5"/>
      <c r="KWF538" s="5"/>
      <c r="KWG538" s="5"/>
      <c r="KWH538" s="5"/>
      <c r="KWI538" s="5"/>
      <c r="KWJ538" s="5"/>
      <c r="KWK538" s="5"/>
      <c r="KWL538" s="5"/>
      <c r="KWM538" s="5"/>
      <c r="KWN538" s="5"/>
      <c r="KWO538" s="5"/>
      <c r="KWP538" s="5"/>
      <c r="KWQ538" s="5"/>
      <c r="KWR538" s="5"/>
      <c r="KWS538" s="5"/>
      <c r="KWT538" s="5"/>
      <c r="KWU538" s="5"/>
      <c r="KWV538" s="5"/>
      <c r="KWW538" s="5"/>
      <c r="KWX538" s="5"/>
      <c r="KWY538" s="5"/>
      <c r="KWZ538" s="5"/>
      <c r="KXA538" s="5"/>
      <c r="KXB538" s="5"/>
      <c r="KXC538" s="5"/>
      <c r="KXD538" s="5"/>
      <c r="KXE538" s="5"/>
      <c r="KXF538" s="5"/>
      <c r="KXG538" s="5"/>
      <c r="KXH538" s="5"/>
      <c r="KXI538" s="5"/>
      <c r="KXJ538" s="5"/>
      <c r="KXK538" s="5"/>
      <c r="KXL538" s="5"/>
      <c r="KXM538" s="5"/>
      <c r="KXN538" s="5"/>
      <c r="KXO538" s="5"/>
      <c r="KXP538" s="5"/>
      <c r="KXQ538" s="5"/>
      <c r="KXR538" s="5"/>
      <c r="KXS538" s="5"/>
      <c r="KXT538" s="5"/>
      <c r="KXU538" s="5"/>
      <c r="KXV538" s="5"/>
      <c r="KXW538" s="5"/>
      <c r="KXX538" s="5"/>
      <c r="KXY538" s="5"/>
      <c r="KXZ538" s="5"/>
      <c r="KYA538" s="5"/>
      <c r="KYB538" s="5"/>
      <c r="KYC538" s="5"/>
      <c r="KYD538" s="5"/>
      <c r="KYE538" s="5"/>
      <c r="KYF538" s="5"/>
      <c r="KYG538" s="5"/>
      <c r="KYH538" s="5"/>
      <c r="KYI538" s="5"/>
      <c r="KYJ538" s="5"/>
      <c r="KYK538" s="5"/>
      <c r="KYL538" s="5"/>
      <c r="KYM538" s="5"/>
      <c r="KYN538" s="5"/>
      <c r="KYO538" s="5"/>
      <c r="KYP538" s="5"/>
      <c r="KYQ538" s="5"/>
      <c r="KYR538" s="5"/>
      <c r="KYS538" s="5"/>
      <c r="KYT538" s="5"/>
      <c r="KYU538" s="5"/>
      <c r="KYV538" s="5"/>
      <c r="KYW538" s="5"/>
      <c r="KYX538" s="5"/>
      <c r="KYY538" s="5"/>
      <c r="KYZ538" s="5"/>
      <c r="KZA538" s="5"/>
      <c r="KZB538" s="5"/>
      <c r="KZC538" s="5"/>
      <c r="KZD538" s="5"/>
      <c r="KZE538" s="5"/>
      <c r="KZF538" s="5"/>
      <c r="KZG538" s="5"/>
      <c r="KZH538" s="5"/>
      <c r="KZI538" s="5"/>
      <c r="KZJ538" s="5"/>
      <c r="KZK538" s="5"/>
      <c r="KZL538" s="5"/>
      <c r="KZM538" s="5"/>
      <c r="KZN538" s="5"/>
      <c r="KZO538" s="5"/>
      <c r="KZP538" s="5"/>
      <c r="KZQ538" s="5"/>
      <c r="KZR538" s="5"/>
      <c r="KZS538" s="5"/>
      <c r="KZT538" s="5"/>
      <c r="KZU538" s="5"/>
      <c r="KZV538" s="5"/>
      <c r="KZW538" s="5"/>
      <c r="KZX538" s="5"/>
      <c r="KZY538" s="5"/>
      <c r="KZZ538" s="5"/>
      <c r="LAA538" s="5"/>
      <c r="LAB538" s="5"/>
      <c r="LAC538" s="5"/>
      <c r="LAD538" s="5"/>
      <c r="LAE538" s="5"/>
      <c r="LAF538" s="5"/>
      <c r="LAG538" s="5"/>
      <c r="LAH538" s="5"/>
      <c r="LAI538" s="5"/>
      <c r="LAJ538" s="5"/>
      <c r="LAK538" s="5"/>
      <c r="LAL538" s="5"/>
      <c r="LAM538" s="5"/>
      <c r="LAN538" s="5"/>
      <c r="LAO538" s="5"/>
      <c r="LAP538" s="5"/>
      <c r="LAQ538" s="5"/>
      <c r="LAR538" s="5"/>
      <c r="LAS538" s="5"/>
      <c r="LAT538" s="5"/>
      <c r="LAU538" s="5"/>
      <c r="LAV538" s="5"/>
      <c r="LAW538" s="5"/>
      <c r="LAX538" s="5"/>
      <c r="LAY538" s="5"/>
      <c r="LAZ538" s="5"/>
      <c r="LBA538" s="5"/>
      <c r="LBB538" s="5"/>
      <c r="LBC538" s="5"/>
      <c r="LBD538" s="5"/>
      <c r="LBE538" s="5"/>
      <c r="LBF538" s="5"/>
      <c r="LBG538" s="5"/>
      <c r="LBH538" s="5"/>
      <c r="LBI538" s="5"/>
      <c r="LBJ538" s="5"/>
      <c r="LBK538" s="5"/>
      <c r="LBL538" s="5"/>
      <c r="LBM538" s="5"/>
      <c r="LBN538" s="5"/>
      <c r="LBO538" s="5"/>
      <c r="LBP538" s="5"/>
      <c r="LBQ538" s="5"/>
      <c r="LBR538" s="5"/>
      <c r="LBS538" s="5"/>
      <c r="LBT538" s="5"/>
      <c r="LBU538" s="5"/>
      <c r="LBV538" s="5"/>
      <c r="LBW538" s="5"/>
      <c r="LBX538" s="5"/>
      <c r="LBY538" s="5"/>
      <c r="LBZ538" s="5"/>
      <c r="LCA538" s="5"/>
      <c r="LCB538" s="5"/>
      <c r="LCC538" s="5"/>
      <c r="LCD538" s="5"/>
      <c r="LCE538" s="5"/>
      <c r="LCF538" s="5"/>
      <c r="LCG538" s="5"/>
      <c r="LCH538" s="5"/>
      <c r="LCI538" s="5"/>
      <c r="LCJ538" s="5"/>
      <c r="LCK538" s="5"/>
      <c r="LCL538" s="5"/>
      <c r="LCM538" s="5"/>
      <c r="LCN538" s="5"/>
      <c r="LCO538" s="5"/>
      <c r="LCP538" s="5"/>
      <c r="LCQ538" s="5"/>
      <c r="LCR538" s="5"/>
      <c r="LCS538" s="5"/>
      <c r="LCT538" s="5"/>
      <c r="LCU538" s="5"/>
      <c r="LCV538" s="5"/>
      <c r="LCW538" s="5"/>
      <c r="LCX538" s="5"/>
      <c r="LCY538" s="5"/>
      <c r="LCZ538" s="5"/>
      <c r="LDA538" s="5"/>
      <c r="LDB538" s="5"/>
      <c r="LDC538" s="5"/>
      <c r="LDD538" s="5"/>
      <c r="LDE538" s="5"/>
      <c r="LDF538" s="5"/>
      <c r="LDG538" s="5"/>
      <c r="LDH538" s="5"/>
      <c r="LDI538" s="5"/>
      <c r="LDJ538" s="5"/>
      <c r="LDK538" s="5"/>
      <c r="LDL538" s="5"/>
      <c r="LDM538" s="5"/>
      <c r="LDN538" s="5"/>
      <c r="LDO538" s="5"/>
      <c r="LDP538" s="5"/>
      <c r="LDQ538" s="5"/>
      <c r="LDR538" s="5"/>
      <c r="LDS538" s="5"/>
      <c r="LDT538" s="5"/>
      <c r="LDU538" s="5"/>
      <c r="LDV538" s="5"/>
      <c r="LDW538" s="5"/>
      <c r="LDX538" s="5"/>
      <c r="LDY538" s="5"/>
      <c r="LDZ538" s="5"/>
      <c r="LEA538" s="5"/>
      <c r="LEB538" s="5"/>
      <c r="LEC538" s="5"/>
      <c r="LED538" s="5"/>
      <c r="LEE538" s="5"/>
      <c r="LEF538" s="5"/>
      <c r="LEG538" s="5"/>
      <c r="LEH538" s="5"/>
      <c r="LEI538" s="5"/>
      <c r="LEJ538" s="5"/>
      <c r="LEK538" s="5"/>
      <c r="LEL538" s="5"/>
      <c r="LEM538" s="5"/>
      <c r="LEN538" s="5"/>
      <c r="LEO538" s="5"/>
      <c r="LEP538" s="5"/>
      <c r="LEQ538" s="5"/>
      <c r="LER538" s="5"/>
      <c r="LES538" s="5"/>
      <c r="LET538" s="5"/>
      <c r="LEU538" s="5"/>
      <c r="LEV538" s="5"/>
      <c r="LEW538" s="5"/>
      <c r="LEX538" s="5"/>
      <c r="LEY538" s="5"/>
      <c r="LEZ538" s="5"/>
      <c r="LFA538" s="5"/>
      <c r="LFB538" s="5"/>
      <c r="LFC538" s="5"/>
      <c r="LFD538" s="5"/>
      <c r="LFE538" s="5"/>
      <c r="LFF538" s="5"/>
      <c r="LFG538" s="5"/>
      <c r="LFH538" s="5"/>
      <c r="LFI538" s="5"/>
      <c r="LFJ538" s="5"/>
      <c r="LFK538" s="5"/>
      <c r="LFL538" s="5"/>
      <c r="LFM538" s="5"/>
      <c r="LFN538" s="5"/>
      <c r="LFO538" s="5"/>
      <c r="LFP538" s="5"/>
      <c r="LFQ538" s="5"/>
      <c r="LFR538" s="5"/>
      <c r="LFS538" s="5"/>
      <c r="LFT538" s="5"/>
      <c r="LFU538" s="5"/>
      <c r="LFV538" s="5"/>
      <c r="LFW538" s="5"/>
      <c r="LFX538" s="5"/>
      <c r="LFY538" s="5"/>
      <c r="LFZ538" s="5"/>
      <c r="LGA538" s="5"/>
      <c r="LGB538" s="5"/>
      <c r="LGC538" s="5"/>
      <c r="LGD538" s="5"/>
      <c r="LGE538" s="5"/>
      <c r="LGF538" s="5"/>
      <c r="LGG538" s="5"/>
      <c r="LGH538" s="5"/>
      <c r="LGI538" s="5"/>
      <c r="LGJ538" s="5"/>
      <c r="LGK538" s="5"/>
      <c r="LGL538" s="5"/>
      <c r="LGM538" s="5"/>
      <c r="LGN538" s="5"/>
      <c r="LGO538" s="5"/>
      <c r="LGP538" s="5"/>
      <c r="LGQ538" s="5"/>
      <c r="LGR538" s="5"/>
      <c r="LGS538" s="5"/>
      <c r="LGT538" s="5"/>
      <c r="LGU538" s="5"/>
      <c r="LGV538" s="5"/>
      <c r="LGW538" s="5"/>
      <c r="LGX538" s="5"/>
      <c r="LGY538" s="5"/>
      <c r="LGZ538" s="5"/>
      <c r="LHA538" s="5"/>
      <c r="LHB538" s="5"/>
      <c r="LHC538" s="5"/>
      <c r="LHD538" s="5"/>
      <c r="LHE538" s="5"/>
      <c r="LHF538" s="5"/>
      <c r="LHG538" s="5"/>
      <c r="LHH538" s="5"/>
      <c r="LHI538" s="5"/>
      <c r="LHJ538" s="5"/>
      <c r="LHK538" s="5"/>
      <c r="LHL538" s="5"/>
      <c r="LHM538" s="5"/>
      <c r="LHN538" s="5"/>
      <c r="LHO538" s="5"/>
      <c r="LHP538" s="5"/>
      <c r="LHQ538" s="5"/>
      <c r="LHR538" s="5"/>
      <c r="LHS538" s="5"/>
      <c r="LHT538" s="5"/>
      <c r="LHU538" s="5"/>
      <c r="LHV538" s="5"/>
      <c r="LHW538" s="5"/>
      <c r="LHX538" s="5"/>
      <c r="LHY538" s="5"/>
      <c r="LHZ538" s="5"/>
      <c r="LIA538" s="5"/>
      <c r="LIB538" s="5"/>
      <c r="LIC538" s="5"/>
      <c r="LID538" s="5"/>
      <c r="LIE538" s="5"/>
      <c r="LIF538" s="5"/>
      <c r="LIG538" s="5"/>
      <c r="LIH538" s="5"/>
      <c r="LII538" s="5"/>
      <c r="LIJ538" s="5"/>
      <c r="LIK538" s="5"/>
      <c r="LIL538" s="5"/>
      <c r="LIM538" s="5"/>
      <c r="LIN538" s="5"/>
      <c r="LIO538" s="5"/>
      <c r="LIP538" s="5"/>
      <c r="LIQ538" s="5"/>
      <c r="LIR538" s="5"/>
      <c r="LIS538" s="5"/>
      <c r="LIT538" s="5"/>
      <c r="LIU538" s="5"/>
      <c r="LIV538" s="5"/>
      <c r="LIW538" s="5"/>
      <c r="LIX538" s="5"/>
      <c r="LIY538" s="5"/>
      <c r="LIZ538" s="5"/>
      <c r="LJA538" s="5"/>
      <c r="LJB538" s="5"/>
      <c r="LJC538" s="5"/>
      <c r="LJD538" s="5"/>
      <c r="LJE538" s="5"/>
      <c r="LJF538" s="5"/>
      <c r="LJG538" s="5"/>
      <c r="LJH538" s="5"/>
      <c r="LJI538" s="5"/>
      <c r="LJJ538" s="5"/>
      <c r="LJK538" s="5"/>
      <c r="LJL538" s="5"/>
      <c r="LJM538" s="5"/>
      <c r="LJN538" s="5"/>
      <c r="LJO538" s="5"/>
      <c r="LJP538" s="5"/>
      <c r="LJQ538" s="5"/>
      <c r="LJR538" s="5"/>
      <c r="LJS538" s="5"/>
      <c r="LJT538" s="5"/>
      <c r="LJU538" s="5"/>
      <c r="LJV538" s="5"/>
      <c r="LJW538" s="5"/>
      <c r="LJX538" s="5"/>
      <c r="LJY538" s="5"/>
      <c r="LJZ538" s="5"/>
      <c r="LKA538" s="5"/>
      <c r="LKB538" s="5"/>
      <c r="LKC538" s="5"/>
      <c r="LKD538" s="5"/>
      <c r="LKE538" s="5"/>
      <c r="LKF538" s="5"/>
      <c r="LKG538" s="5"/>
      <c r="LKH538" s="5"/>
      <c r="LKI538" s="5"/>
      <c r="LKJ538" s="5"/>
      <c r="LKK538" s="5"/>
      <c r="LKL538" s="5"/>
      <c r="LKM538" s="5"/>
      <c r="LKN538" s="5"/>
      <c r="LKO538" s="5"/>
      <c r="LKP538" s="5"/>
      <c r="LKQ538" s="5"/>
      <c r="LKR538" s="5"/>
      <c r="LKS538" s="5"/>
      <c r="LKT538" s="5"/>
      <c r="LKU538" s="5"/>
      <c r="LKV538" s="5"/>
      <c r="LKW538" s="5"/>
      <c r="LKX538" s="5"/>
      <c r="LKY538" s="5"/>
      <c r="LKZ538" s="5"/>
      <c r="LLA538" s="5"/>
      <c r="LLB538" s="5"/>
      <c r="LLC538" s="5"/>
      <c r="LLD538" s="5"/>
      <c r="LLE538" s="5"/>
      <c r="LLF538" s="5"/>
      <c r="LLG538" s="5"/>
      <c r="LLH538" s="5"/>
      <c r="LLI538" s="5"/>
      <c r="LLJ538" s="5"/>
      <c r="LLK538" s="5"/>
      <c r="LLL538" s="5"/>
      <c r="LLM538" s="5"/>
      <c r="LLN538" s="5"/>
      <c r="LLO538" s="5"/>
      <c r="LLP538" s="5"/>
      <c r="LLQ538" s="5"/>
      <c r="LLR538" s="5"/>
      <c r="LLS538" s="5"/>
      <c r="LLT538" s="5"/>
      <c r="LLU538" s="5"/>
      <c r="LLV538" s="5"/>
      <c r="LLW538" s="5"/>
      <c r="LLX538" s="5"/>
      <c r="LLY538" s="5"/>
      <c r="LLZ538" s="5"/>
      <c r="LMA538" s="5"/>
      <c r="LMB538" s="5"/>
      <c r="LMC538" s="5"/>
      <c r="LMD538" s="5"/>
      <c r="LME538" s="5"/>
      <c r="LMF538" s="5"/>
      <c r="LMG538" s="5"/>
      <c r="LMH538" s="5"/>
      <c r="LMI538" s="5"/>
      <c r="LMJ538" s="5"/>
      <c r="LMK538" s="5"/>
      <c r="LML538" s="5"/>
      <c r="LMM538" s="5"/>
      <c r="LMN538" s="5"/>
      <c r="LMO538" s="5"/>
      <c r="LMP538" s="5"/>
      <c r="LMQ538" s="5"/>
      <c r="LMR538" s="5"/>
      <c r="LMS538" s="5"/>
      <c r="LMT538" s="5"/>
      <c r="LMU538" s="5"/>
      <c r="LMV538" s="5"/>
      <c r="LMW538" s="5"/>
      <c r="LMX538" s="5"/>
      <c r="LMY538" s="5"/>
      <c r="LMZ538" s="5"/>
      <c r="LNA538" s="5"/>
      <c r="LNB538" s="5"/>
      <c r="LNC538" s="5"/>
      <c r="LND538" s="5"/>
      <c r="LNE538" s="5"/>
      <c r="LNF538" s="5"/>
      <c r="LNG538" s="5"/>
      <c r="LNH538" s="5"/>
      <c r="LNI538" s="5"/>
      <c r="LNJ538" s="5"/>
      <c r="LNK538" s="5"/>
      <c r="LNL538" s="5"/>
      <c r="LNM538" s="5"/>
      <c r="LNN538" s="5"/>
      <c r="LNO538" s="5"/>
      <c r="LNP538" s="5"/>
      <c r="LNQ538" s="5"/>
      <c r="LNR538" s="5"/>
      <c r="LNS538" s="5"/>
      <c r="LNT538" s="5"/>
      <c r="LNU538" s="5"/>
      <c r="LNV538" s="5"/>
      <c r="LNW538" s="5"/>
      <c r="LNX538" s="5"/>
      <c r="LNY538" s="5"/>
      <c r="LNZ538" s="5"/>
      <c r="LOA538" s="5"/>
      <c r="LOB538" s="5"/>
      <c r="LOC538" s="5"/>
      <c r="LOD538" s="5"/>
      <c r="LOE538" s="5"/>
      <c r="LOF538" s="5"/>
      <c r="LOG538" s="5"/>
      <c r="LOH538" s="5"/>
      <c r="LOI538" s="5"/>
      <c r="LOJ538" s="5"/>
      <c r="LOK538" s="5"/>
      <c r="LOL538" s="5"/>
      <c r="LOM538" s="5"/>
      <c r="LON538" s="5"/>
      <c r="LOO538" s="5"/>
      <c r="LOP538" s="5"/>
      <c r="LOQ538" s="5"/>
      <c r="LOR538" s="5"/>
      <c r="LOS538" s="5"/>
      <c r="LOT538" s="5"/>
      <c r="LOU538" s="5"/>
      <c r="LOV538" s="5"/>
      <c r="LOW538" s="5"/>
      <c r="LOX538" s="5"/>
      <c r="LOY538" s="5"/>
      <c r="LOZ538" s="5"/>
      <c r="LPA538" s="5"/>
      <c r="LPB538" s="5"/>
      <c r="LPC538" s="5"/>
      <c r="LPD538" s="5"/>
      <c r="LPE538" s="5"/>
      <c r="LPF538" s="5"/>
      <c r="LPG538" s="5"/>
      <c r="LPH538" s="5"/>
      <c r="LPI538" s="5"/>
      <c r="LPJ538" s="5"/>
      <c r="LPK538" s="5"/>
      <c r="LPL538" s="5"/>
      <c r="LPM538" s="5"/>
      <c r="LPN538" s="5"/>
      <c r="LPO538" s="5"/>
      <c r="LPP538" s="5"/>
      <c r="LPQ538" s="5"/>
      <c r="LPR538" s="5"/>
      <c r="LPS538" s="5"/>
      <c r="LPT538" s="5"/>
      <c r="LPU538" s="5"/>
      <c r="LPV538" s="5"/>
      <c r="LPW538" s="5"/>
      <c r="LPX538" s="5"/>
      <c r="LPY538" s="5"/>
      <c r="LPZ538" s="5"/>
      <c r="LQA538" s="5"/>
      <c r="LQB538" s="5"/>
      <c r="LQC538" s="5"/>
      <c r="LQD538" s="5"/>
      <c r="LQE538" s="5"/>
      <c r="LQF538" s="5"/>
      <c r="LQG538" s="5"/>
      <c r="LQH538" s="5"/>
      <c r="LQI538" s="5"/>
      <c r="LQJ538" s="5"/>
      <c r="LQK538" s="5"/>
      <c r="LQL538" s="5"/>
      <c r="LQM538" s="5"/>
      <c r="LQN538" s="5"/>
      <c r="LQO538" s="5"/>
      <c r="LQP538" s="5"/>
      <c r="LQQ538" s="5"/>
      <c r="LQR538" s="5"/>
      <c r="LQS538" s="5"/>
      <c r="LQT538" s="5"/>
      <c r="LQU538" s="5"/>
      <c r="LQV538" s="5"/>
      <c r="LQW538" s="5"/>
      <c r="LQX538" s="5"/>
      <c r="LQY538" s="5"/>
      <c r="LQZ538" s="5"/>
      <c r="LRA538" s="5"/>
      <c r="LRB538" s="5"/>
      <c r="LRC538" s="5"/>
      <c r="LRD538" s="5"/>
      <c r="LRE538" s="5"/>
      <c r="LRF538" s="5"/>
      <c r="LRG538" s="5"/>
      <c r="LRH538" s="5"/>
      <c r="LRI538" s="5"/>
      <c r="LRJ538" s="5"/>
      <c r="LRK538" s="5"/>
      <c r="LRL538" s="5"/>
      <c r="LRM538" s="5"/>
      <c r="LRN538" s="5"/>
      <c r="LRO538" s="5"/>
      <c r="LRP538" s="5"/>
      <c r="LRQ538" s="5"/>
      <c r="LRR538" s="5"/>
      <c r="LRS538" s="5"/>
      <c r="LRT538" s="5"/>
      <c r="LRU538" s="5"/>
      <c r="LRV538" s="5"/>
      <c r="LRW538" s="5"/>
      <c r="LRX538" s="5"/>
      <c r="LRY538" s="5"/>
      <c r="LRZ538" s="5"/>
      <c r="LSA538" s="5"/>
      <c r="LSB538" s="5"/>
      <c r="LSC538" s="5"/>
      <c r="LSD538" s="5"/>
      <c r="LSE538" s="5"/>
      <c r="LSF538" s="5"/>
      <c r="LSG538" s="5"/>
      <c r="LSH538" s="5"/>
      <c r="LSI538" s="5"/>
      <c r="LSJ538" s="5"/>
      <c r="LSK538" s="5"/>
      <c r="LSL538" s="5"/>
      <c r="LSM538" s="5"/>
      <c r="LSN538" s="5"/>
      <c r="LSO538" s="5"/>
      <c r="LSP538" s="5"/>
      <c r="LSQ538" s="5"/>
      <c r="LSR538" s="5"/>
      <c r="LSS538" s="5"/>
      <c r="LST538" s="5"/>
      <c r="LSU538" s="5"/>
      <c r="LSV538" s="5"/>
      <c r="LSW538" s="5"/>
      <c r="LSX538" s="5"/>
      <c r="LSY538" s="5"/>
      <c r="LSZ538" s="5"/>
      <c r="LTA538" s="5"/>
      <c r="LTB538" s="5"/>
      <c r="LTC538" s="5"/>
      <c r="LTD538" s="5"/>
      <c r="LTE538" s="5"/>
      <c r="LTF538" s="5"/>
      <c r="LTG538" s="5"/>
      <c r="LTH538" s="5"/>
      <c r="LTI538" s="5"/>
      <c r="LTJ538" s="5"/>
      <c r="LTK538" s="5"/>
      <c r="LTL538" s="5"/>
      <c r="LTM538" s="5"/>
      <c r="LTN538" s="5"/>
      <c r="LTO538" s="5"/>
      <c r="LTP538" s="5"/>
      <c r="LTQ538" s="5"/>
      <c r="LTR538" s="5"/>
      <c r="LTS538" s="5"/>
      <c r="LTT538" s="5"/>
      <c r="LTU538" s="5"/>
      <c r="LTV538" s="5"/>
      <c r="LTW538" s="5"/>
      <c r="LTX538" s="5"/>
      <c r="LTY538" s="5"/>
      <c r="LTZ538" s="5"/>
      <c r="LUA538" s="5"/>
      <c r="LUB538" s="5"/>
      <c r="LUC538" s="5"/>
      <c r="LUD538" s="5"/>
      <c r="LUE538" s="5"/>
      <c r="LUF538" s="5"/>
      <c r="LUG538" s="5"/>
      <c r="LUH538" s="5"/>
      <c r="LUI538" s="5"/>
      <c r="LUJ538" s="5"/>
      <c r="LUK538" s="5"/>
      <c r="LUL538" s="5"/>
      <c r="LUM538" s="5"/>
      <c r="LUN538" s="5"/>
      <c r="LUO538" s="5"/>
      <c r="LUP538" s="5"/>
      <c r="LUQ538" s="5"/>
      <c r="LUR538" s="5"/>
      <c r="LUS538" s="5"/>
      <c r="LUT538" s="5"/>
      <c r="LUU538" s="5"/>
      <c r="LUV538" s="5"/>
      <c r="LUW538" s="5"/>
      <c r="LUX538" s="5"/>
      <c r="LUY538" s="5"/>
      <c r="LUZ538" s="5"/>
      <c r="LVA538" s="5"/>
      <c r="LVB538" s="5"/>
      <c r="LVC538" s="5"/>
      <c r="LVD538" s="5"/>
      <c r="LVE538" s="5"/>
      <c r="LVF538" s="5"/>
      <c r="LVG538" s="5"/>
      <c r="LVH538" s="5"/>
      <c r="LVI538" s="5"/>
      <c r="LVJ538" s="5"/>
      <c r="LVK538" s="5"/>
      <c r="LVL538" s="5"/>
      <c r="LVM538" s="5"/>
      <c r="LVN538" s="5"/>
      <c r="LVO538" s="5"/>
      <c r="LVP538" s="5"/>
      <c r="LVQ538" s="5"/>
      <c r="LVR538" s="5"/>
      <c r="LVS538" s="5"/>
      <c r="LVT538" s="5"/>
      <c r="LVU538" s="5"/>
      <c r="LVV538" s="5"/>
      <c r="LVW538" s="5"/>
      <c r="LVX538" s="5"/>
      <c r="LVY538" s="5"/>
      <c r="LVZ538" s="5"/>
      <c r="LWA538" s="5"/>
      <c r="LWB538" s="5"/>
      <c r="LWC538" s="5"/>
      <c r="LWD538" s="5"/>
      <c r="LWE538" s="5"/>
      <c r="LWF538" s="5"/>
      <c r="LWG538" s="5"/>
      <c r="LWH538" s="5"/>
      <c r="LWI538" s="5"/>
      <c r="LWJ538" s="5"/>
      <c r="LWK538" s="5"/>
      <c r="LWL538" s="5"/>
      <c r="LWM538" s="5"/>
      <c r="LWN538" s="5"/>
      <c r="LWO538" s="5"/>
      <c r="LWP538" s="5"/>
      <c r="LWQ538" s="5"/>
      <c r="LWR538" s="5"/>
      <c r="LWS538" s="5"/>
      <c r="LWT538" s="5"/>
      <c r="LWU538" s="5"/>
      <c r="LWV538" s="5"/>
      <c r="LWW538" s="5"/>
      <c r="LWX538" s="5"/>
      <c r="LWY538" s="5"/>
      <c r="LWZ538" s="5"/>
      <c r="LXA538" s="5"/>
      <c r="LXB538" s="5"/>
      <c r="LXC538" s="5"/>
      <c r="LXD538" s="5"/>
      <c r="LXE538" s="5"/>
      <c r="LXF538" s="5"/>
      <c r="LXG538" s="5"/>
      <c r="LXH538" s="5"/>
      <c r="LXI538" s="5"/>
      <c r="LXJ538" s="5"/>
      <c r="LXK538" s="5"/>
      <c r="LXL538" s="5"/>
      <c r="LXM538" s="5"/>
      <c r="LXN538" s="5"/>
      <c r="LXO538" s="5"/>
      <c r="LXP538" s="5"/>
      <c r="LXQ538" s="5"/>
      <c r="LXR538" s="5"/>
      <c r="LXS538" s="5"/>
      <c r="LXT538" s="5"/>
      <c r="LXU538" s="5"/>
      <c r="LXV538" s="5"/>
      <c r="LXW538" s="5"/>
      <c r="LXX538" s="5"/>
      <c r="LXY538" s="5"/>
      <c r="LXZ538" s="5"/>
      <c r="LYA538" s="5"/>
      <c r="LYB538" s="5"/>
      <c r="LYC538" s="5"/>
      <c r="LYD538" s="5"/>
      <c r="LYE538" s="5"/>
      <c r="LYF538" s="5"/>
      <c r="LYG538" s="5"/>
      <c r="LYH538" s="5"/>
      <c r="LYI538" s="5"/>
      <c r="LYJ538" s="5"/>
      <c r="LYK538" s="5"/>
      <c r="LYL538" s="5"/>
      <c r="LYM538" s="5"/>
      <c r="LYN538" s="5"/>
      <c r="LYO538" s="5"/>
      <c r="LYP538" s="5"/>
      <c r="LYQ538" s="5"/>
      <c r="LYR538" s="5"/>
      <c r="LYS538" s="5"/>
      <c r="LYT538" s="5"/>
      <c r="LYU538" s="5"/>
      <c r="LYV538" s="5"/>
      <c r="LYW538" s="5"/>
      <c r="LYX538" s="5"/>
      <c r="LYY538" s="5"/>
      <c r="LYZ538" s="5"/>
      <c r="LZA538" s="5"/>
      <c r="LZB538" s="5"/>
      <c r="LZC538" s="5"/>
      <c r="LZD538" s="5"/>
      <c r="LZE538" s="5"/>
      <c r="LZF538" s="5"/>
      <c r="LZG538" s="5"/>
      <c r="LZH538" s="5"/>
      <c r="LZI538" s="5"/>
      <c r="LZJ538" s="5"/>
      <c r="LZK538" s="5"/>
      <c r="LZL538" s="5"/>
      <c r="LZM538" s="5"/>
      <c r="LZN538" s="5"/>
      <c r="LZO538" s="5"/>
      <c r="LZP538" s="5"/>
      <c r="LZQ538" s="5"/>
      <c r="LZR538" s="5"/>
      <c r="LZS538" s="5"/>
      <c r="LZT538" s="5"/>
      <c r="LZU538" s="5"/>
      <c r="LZV538" s="5"/>
      <c r="LZW538" s="5"/>
      <c r="LZX538" s="5"/>
      <c r="LZY538" s="5"/>
      <c r="LZZ538" s="5"/>
      <c r="MAA538" s="5"/>
      <c r="MAB538" s="5"/>
      <c r="MAC538" s="5"/>
      <c r="MAD538" s="5"/>
      <c r="MAE538" s="5"/>
      <c r="MAF538" s="5"/>
      <c r="MAG538" s="5"/>
      <c r="MAH538" s="5"/>
      <c r="MAI538" s="5"/>
      <c r="MAJ538" s="5"/>
      <c r="MAK538" s="5"/>
      <c r="MAL538" s="5"/>
      <c r="MAM538" s="5"/>
      <c r="MAN538" s="5"/>
      <c r="MAO538" s="5"/>
      <c r="MAP538" s="5"/>
      <c r="MAQ538" s="5"/>
      <c r="MAR538" s="5"/>
      <c r="MAS538" s="5"/>
      <c r="MAT538" s="5"/>
      <c r="MAU538" s="5"/>
      <c r="MAV538" s="5"/>
      <c r="MAW538" s="5"/>
      <c r="MAX538" s="5"/>
      <c r="MAY538" s="5"/>
      <c r="MAZ538" s="5"/>
      <c r="MBA538" s="5"/>
      <c r="MBB538" s="5"/>
      <c r="MBC538" s="5"/>
      <c r="MBD538" s="5"/>
      <c r="MBE538" s="5"/>
      <c r="MBF538" s="5"/>
      <c r="MBG538" s="5"/>
      <c r="MBH538" s="5"/>
      <c r="MBI538" s="5"/>
      <c r="MBJ538" s="5"/>
      <c r="MBK538" s="5"/>
      <c r="MBL538" s="5"/>
      <c r="MBM538" s="5"/>
      <c r="MBN538" s="5"/>
      <c r="MBO538" s="5"/>
      <c r="MBP538" s="5"/>
      <c r="MBQ538" s="5"/>
      <c r="MBR538" s="5"/>
      <c r="MBS538" s="5"/>
      <c r="MBT538" s="5"/>
      <c r="MBU538" s="5"/>
      <c r="MBV538" s="5"/>
      <c r="MBW538" s="5"/>
      <c r="MBX538" s="5"/>
      <c r="MBY538" s="5"/>
      <c r="MBZ538" s="5"/>
      <c r="MCA538" s="5"/>
      <c r="MCB538" s="5"/>
      <c r="MCC538" s="5"/>
      <c r="MCD538" s="5"/>
      <c r="MCE538" s="5"/>
      <c r="MCF538" s="5"/>
      <c r="MCG538" s="5"/>
      <c r="MCH538" s="5"/>
      <c r="MCI538" s="5"/>
      <c r="MCJ538" s="5"/>
      <c r="MCK538" s="5"/>
      <c r="MCL538" s="5"/>
      <c r="MCM538" s="5"/>
      <c r="MCN538" s="5"/>
      <c r="MCO538" s="5"/>
      <c r="MCP538" s="5"/>
      <c r="MCQ538" s="5"/>
      <c r="MCR538" s="5"/>
      <c r="MCS538" s="5"/>
      <c r="MCT538" s="5"/>
      <c r="MCU538" s="5"/>
      <c r="MCV538" s="5"/>
      <c r="MCW538" s="5"/>
      <c r="MCX538" s="5"/>
      <c r="MCY538" s="5"/>
      <c r="MCZ538" s="5"/>
      <c r="MDA538" s="5"/>
      <c r="MDB538" s="5"/>
      <c r="MDC538" s="5"/>
      <c r="MDD538" s="5"/>
      <c r="MDE538" s="5"/>
      <c r="MDF538" s="5"/>
      <c r="MDG538" s="5"/>
      <c r="MDH538" s="5"/>
      <c r="MDI538" s="5"/>
      <c r="MDJ538" s="5"/>
      <c r="MDK538" s="5"/>
      <c r="MDL538" s="5"/>
      <c r="MDM538" s="5"/>
      <c r="MDN538" s="5"/>
      <c r="MDO538" s="5"/>
      <c r="MDP538" s="5"/>
      <c r="MDQ538" s="5"/>
      <c r="MDR538" s="5"/>
      <c r="MDS538" s="5"/>
      <c r="MDT538" s="5"/>
      <c r="MDU538" s="5"/>
      <c r="MDV538" s="5"/>
      <c r="MDW538" s="5"/>
      <c r="MDX538" s="5"/>
      <c r="MDY538" s="5"/>
      <c r="MDZ538" s="5"/>
      <c r="MEA538" s="5"/>
      <c r="MEB538" s="5"/>
      <c r="MEC538" s="5"/>
      <c r="MED538" s="5"/>
      <c r="MEE538" s="5"/>
      <c r="MEF538" s="5"/>
      <c r="MEG538" s="5"/>
      <c r="MEH538" s="5"/>
      <c r="MEI538" s="5"/>
      <c r="MEJ538" s="5"/>
      <c r="MEK538" s="5"/>
      <c r="MEL538" s="5"/>
      <c r="MEM538" s="5"/>
      <c r="MEN538" s="5"/>
      <c r="MEO538" s="5"/>
      <c r="MEP538" s="5"/>
      <c r="MEQ538" s="5"/>
      <c r="MER538" s="5"/>
      <c r="MES538" s="5"/>
      <c r="MET538" s="5"/>
      <c r="MEU538" s="5"/>
      <c r="MEV538" s="5"/>
      <c r="MEW538" s="5"/>
      <c r="MEX538" s="5"/>
      <c r="MEY538" s="5"/>
      <c r="MEZ538" s="5"/>
      <c r="MFA538" s="5"/>
      <c r="MFB538" s="5"/>
      <c r="MFC538" s="5"/>
      <c r="MFD538" s="5"/>
      <c r="MFE538" s="5"/>
      <c r="MFF538" s="5"/>
      <c r="MFG538" s="5"/>
      <c r="MFH538" s="5"/>
      <c r="MFI538" s="5"/>
      <c r="MFJ538" s="5"/>
      <c r="MFK538" s="5"/>
      <c r="MFL538" s="5"/>
      <c r="MFM538" s="5"/>
      <c r="MFN538" s="5"/>
      <c r="MFO538" s="5"/>
      <c r="MFP538" s="5"/>
      <c r="MFQ538" s="5"/>
      <c r="MFR538" s="5"/>
      <c r="MFS538" s="5"/>
      <c r="MFT538" s="5"/>
      <c r="MFU538" s="5"/>
      <c r="MFV538" s="5"/>
      <c r="MFW538" s="5"/>
      <c r="MFX538" s="5"/>
      <c r="MFY538" s="5"/>
      <c r="MFZ538" s="5"/>
      <c r="MGA538" s="5"/>
      <c r="MGB538" s="5"/>
      <c r="MGC538" s="5"/>
      <c r="MGD538" s="5"/>
      <c r="MGE538" s="5"/>
      <c r="MGF538" s="5"/>
      <c r="MGG538" s="5"/>
      <c r="MGH538" s="5"/>
      <c r="MGI538" s="5"/>
      <c r="MGJ538" s="5"/>
      <c r="MGK538" s="5"/>
      <c r="MGL538" s="5"/>
      <c r="MGM538" s="5"/>
      <c r="MGN538" s="5"/>
      <c r="MGO538" s="5"/>
      <c r="MGP538" s="5"/>
      <c r="MGQ538" s="5"/>
      <c r="MGR538" s="5"/>
      <c r="MGS538" s="5"/>
      <c r="MGT538" s="5"/>
      <c r="MGU538" s="5"/>
      <c r="MGV538" s="5"/>
      <c r="MGW538" s="5"/>
      <c r="MGX538" s="5"/>
      <c r="MGY538" s="5"/>
      <c r="MGZ538" s="5"/>
      <c r="MHA538" s="5"/>
      <c r="MHB538" s="5"/>
      <c r="MHC538" s="5"/>
      <c r="MHD538" s="5"/>
      <c r="MHE538" s="5"/>
      <c r="MHF538" s="5"/>
      <c r="MHG538" s="5"/>
      <c r="MHH538" s="5"/>
      <c r="MHI538" s="5"/>
      <c r="MHJ538" s="5"/>
      <c r="MHK538" s="5"/>
      <c r="MHL538" s="5"/>
      <c r="MHM538" s="5"/>
      <c r="MHN538" s="5"/>
      <c r="MHO538" s="5"/>
      <c r="MHP538" s="5"/>
      <c r="MHQ538" s="5"/>
      <c r="MHR538" s="5"/>
      <c r="MHS538" s="5"/>
      <c r="MHT538" s="5"/>
      <c r="MHU538" s="5"/>
      <c r="MHV538" s="5"/>
      <c r="MHW538" s="5"/>
      <c r="MHX538" s="5"/>
      <c r="MHY538" s="5"/>
      <c r="MHZ538" s="5"/>
      <c r="MIA538" s="5"/>
      <c r="MIB538" s="5"/>
      <c r="MIC538" s="5"/>
      <c r="MID538" s="5"/>
      <c r="MIE538" s="5"/>
      <c r="MIF538" s="5"/>
      <c r="MIG538" s="5"/>
      <c r="MIH538" s="5"/>
      <c r="MII538" s="5"/>
      <c r="MIJ538" s="5"/>
      <c r="MIK538" s="5"/>
      <c r="MIL538" s="5"/>
      <c r="MIM538" s="5"/>
      <c r="MIN538" s="5"/>
      <c r="MIO538" s="5"/>
      <c r="MIP538" s="5"/>
      <c r="MIQ538" s="5"/>
      <c r="MIR538" s="5"/>
      <c r="MIS538" s="5"/>
      <c r="MIT538" s="5"/>
      <c r="MIU538" s="5"/>
      <c r="MIV538" s="5"/>
      <c r="MIW538" s="5"/>
      <c r="MIX538" s="5"/>
      <c r="MIY538" s="5"/>
      <c r="MIZ538" s="5"/>
      <c r="MJA538" s="5"/>
      <c r="MJB538" s="5"/>
      <c r="MJC538" s="5"/>
      <c r="MJD538" s="5"/>
      <c r="MJE538" s="5"/>
      <c r="MJF538" s="5"/>
      <c r="MJG538" s="5"/>
      <c r="MJH538" s="5"/>
      <c r="MJI538" s="5"/>
      <c r="MJJ538" s="5"/>
      <c r="MJK538" s="5"/>
      <c r="MJL538" s="5"/>
      <c r="MJM538" s="5"/>
      <c r="MJN538" s="5"/>
      <c r="MJO538" s="5"/>
      <c r="MJP538" s="5"/>
      <c r="MJQ538" s="5"/>
      <c r="MJR538" s="5"/>
      <c r="MJS538" s="5"/>
      <c r="MJT538" s="5"/>
      <c r="MJU538" s="5"/>
      <c r="MJV538" s="5"/>
      <c r="MJW538" s="5"/>
      <c r="MJX538" s="5"/>
      <c r="MJY538" s="5"/>
      <c r="MJZ538" s="5"/>
      <c r="MKA538" s="5"/>
      <c r="MKB538" s="5"/>
      <c r="MKC538" s="5"/>
      <c r="MKD538" s="5"/>
      <c r="MKE538" s="5"/>
      <c r="MKF538" s="5"/>
      <c r="MKG538" s="5"/>
      <c r="MKH538" s="5"/>
      <c r="MKI538" s="5"/>
      <c r="MKJ538" s="5"/>
      <c r="MKK538" s="5"/>
      <c r="MKL538" s="5"/>
      <c r="MKM538" s="5"/>
      <c r="MKN538" s="5"/>
      <c r="MKO538" s="5"/>
      <c r="MKP538" s="5"/>
      <c r="MKQ538" s="5"/>
      <c r="MKR538" s="5"/>
      <c r="MKS538" s="5"/>
      <c r="MKT538" s="5"/>
      <c r="MKU538" s="5"/>
      <c r="MKV538" s="5"/>
      <c r="MKW538" s="5"/>
      <c r="MKX538" s="5"/>
      <c r="MKY538" s="5"/>
      <c r="MKZ538" s="5"/>
      <c r="MLA538" s="5"/>
      <c r="MLB538" s="5"/>
      <c r="MLC538" s="5"/>
      <c r="MLD538" s="5"/>
      <c r="MLE538" s="5"/>
      <c r="MLF538" s="5"/>
      <c r="MLG538" s="5"/>
      <c r="MLH538" s="5"/>
      <c r="MLI538" s="5"/>
      <c r="MLJ538" s="5"/>
      <c r="MLK538" s="5"/>
      <c r="MLL538" s="5"/>
      <c r="MLM538" s="5"/>
      <c r="MLN538" s="5"/>
      <c r="MLO538" s="5"/>
      <c r="MLP538" s="5"/>
      <c r="MLQ538" s="5"/>
      <c r="MLR538" s="5"/>
      <c r="MLS538" s="5"/>
      <c r="MLT538" s="5"/>
      <c r="MLU538" s="5"/>
      <c r="MLV538" s="5"/>
      <c r="MLW538" s="5"/>
      <c r="MLX538" s="5"/>
      <c r="MLY538" s="5"/>
      <c r="MLZ538" s="5"/>
      <c r="MMA538" s="5"/>
      <c r="MMB538" s="5"/>
      <c r="MMC538" s="5"/>
      <c r="MMD538" s="5"/>
      <c r="MME538" s="5"/>
      <c r="MMF538" s="5"/>
      <c r="MMG538" s="5"/>
      <c r="MMH538" s="5"/>
      <c r="MMI538" s="5"/>
      <c r="MMJ538" s="5"/>
      <c r="MMK538" s="5"/>
      <c r="MML538" s="5"/>
      <c r="MMM538" s="5"/>
      <c r="MMN538" s="5"/>
      <c r="MMO538" s="5"/>
      <c r="MMP538" s="5"/>
      <c r="MMQ538" s="5"/>
      <c r="MMR538" s="5"/>
      <c r="MMS538" s="5"/>
      <c r="MMT538" s="5"/>
      <c r="MMU538" s="5"/>
      <c r="MMV538" s="5"/>
      <c r="MMW538" s="5"/>
      <c r="MMX538" s="5"/>
      <c r="MMY538" s="5"/>
      <c r="MMZ538" s="5"/>
      <c r="MNA538" s="5"/>
      <c r="MNB538" s="5"/>
      <c r="MNC538" s="5"/>
      <c r="MND538" s="5"/>
      <c r="MNE538" s="5"/>
      <c r="MNF538" s="5"/>
      <c r="MNG538" s="5"/>
      <c r="MNH538" s="5"/>
      <c r="MNI538" s="5"/>
      <c r="MNJ538" s="5"/>
      <c r="MNK538" s="5"/>
      <c r="MNL538" s="5"/>
      <c r="MNM538" s="5"/>
      <c r="MNN538" s="5"/>
      <c r="MNO538" s="5"/>
      <c r="MNP538" s="5"/>
      <c r="MNQ538" s="5"/>
      <c r="MNR538" s="5"/>
      <c r="MNS538" s="5"/>
      <c r="MNT538" s="5"/>
      <c r="MNU538" s="5"/>
      <c r="MNV538" s="5"/>
      <c r="MNW538" s="5"/>
      <c r="MNX538" s="5"/>
      <c r="MNY538" s="5"/>
      <c r="MNZ538" s="5"/>
      <c r="MOA538" s="5"/>
      <c r="MOB538" s="5"/>
      <c r="MOC538" s="5"/>
      <c r="MOD538" s="5"/>
      <c r="MOE538" s="5"/>
      <c r="MOF538" s="5"/>
      <c r="MOG538" s="5"/>
      <c r="MOH538" s="5"/>
      <c r="MOI538" s="5"/>
      <c r="MOJ538" s="5"/>
      <c r="MOK538" s="5"/>
      <c r="MOL538" s="5"/>
      <c r="MOM538" s="5"/>
      <c r="MON538" s="5"/>
      <c r="MOO538" s="5"/>
      <c r="MOP538" s="5"/>
      <c r="MOQ538" s="5"/>
      <c r="MOR538" s="5"/>
      <c r="MOS538" s="5"/>
      <c r="MOT538" s="5"/>
      <c r="MOU538" s="5"/>
      <c r="MOV538" s="5"/>
      <c r="MOW538" s="5"/>
      <c r="MOX538" s="5"/>
      <c r="MOY538" s="5"/>
      <c r="MOZ538" s="5"/>
      <c r="MPA538" s="5"/>
      <c r="MPB538" s="5"/>
      <c r="MPC538" s="5"/>
      <c r="MPD538" s="5"/>
      <c r="MPE538" s="5"/>
      <c r="MPF538" s="5"/>
      <c r="MPG538" s="5"/>
      <c r="MPH538" s="5"/>
      <c r="MPI538" s="5"/>
      <c r="MPJ538" s="5"/>
      <c r="MPK538" s="5"/>
      <c r="MPL538" s="5"/>
      <c r="MPM538" s="5"/>
      <c r="MPN538" s="5"/>
      <c r="MPO538" s="5"/>
      <c r="MPP538" s="5"/>
      <c r="MPQ538" s="5"/>
      <c r="MPR538" s="5"/>
      <c r="MPS538" s="5"/>
      <c r="MPT538" s="5"/>
      <c r="MPU538" s="5"/>
      <c r="MPV538" s="5"/>
      <c r="MPW538" s="5"/>
      <c r="MPX538" s="5"/>
      <c r="MPY538" s="5"/>
      <c r="MPZ538" s="5"/>
      <c r="MQA538" s="5"/>
      <c r="MQB538" s="5"/>
      <c r="MQC538" s="5"/>
      <c r="MQD538" s="5"/>
      <c r="MQE538" s="5"/>
      <c r="MQF538" s="5"/>
      <c r="MQG538" s="5"/>
      <c r="MQH538" s="5"/>
      <c r="MQI538" s="5"/>
      <c r="MQJ538" s="5"/>
      <c r="MQK538" s="5"/>
      <c r="MQL538" s="5"/>
      <c r="MQM538" s="5"/>
      <c r="MQN538" s="5"/>
      <c r="MQO538" s="5"/>
      <c r="MQP538" s="5"/>
      <c r="MQQ538" s="5"/>
      <c r="MQR538" s="5"/>
      <c r="MQS538" s="5"/>
      <c r="MQT538" s="5"/>
      <c r="MQU538" s="5"/>
      <c r="MQV538" s="5"/>
      <c r="MQW538" s="5"/>
      <c r="MQX538" s="5"/>
      <c r="MQY538" s="5"/>
      <c r="MQZ538" s="5"/>
      <c r="MRA538" s="5"/>
      <c r="MRB538" s="5"/>
      <c r="MRC538" s="5"/>
      <c r="MRD538" s="5"/>
      <c r="MRE538" s="5"/>
      <c r="MRF538" s="5"/>
      <c r="MRG538" s="5"/>
      <c r="MRH538" s="5"/>
      <c r="MRI538" s="5"/>
      <c r="MRJ538" s="5"/>
      <c r="MRK538" s="5"/>
      <c r="MRL538" s="5"/>
      <c r="MRM538" s="5"/>
      <c r="MRN538" s="5"/>
      <c r="MRO538" s="5"/>
      <c r="MRP538" s="5"/>
      <c r="MRQ538" s="5"/>
      <c r="MRR538" s="5"/>
      <c r="MRS538" s="5"/>
      <c r="MRT538" s="5"/>
      <c r="MRU538" s="5"/>
      <c r="MRV538" s="5"/>
      <c r="MRW538" s="5"/>
      <c r="MRX538" s="5"/>
      <c r="MRY538" s="5"/>
      <c r="MRZ538" s="5"/>
      <c r="MSA538" s="5"/>
      <c r="MSB538" s="5"/>
      <c r="MSC538" s="5"/>
      <c r="MSD538" s="5"/>
      <c r="MSE538" s="5"/>
      <c r="MSF538" s="5"/>
      <c r="MSG538" s="5"/>
      <c r="MSH538" s="5"/>
      <c r="MSI538" s="5"/>
      <c r="MSJ538" s="5"/>
      <c r="MSK538" s="5"/>
      <c r="MSL538" s="5"/>
      <c r="MSM538" s="5"/>
      <c r="MSN538" s="5"/>
      <c r="MSO538" s="5"/>
      <c r="MSP538" s="5"/>
      <c r="MSQ538" s="5"/>
      <c r="MSR538" s="5"/>
      <c r="MSS538" s="5"/>
      <c r="MST538" s="5"/>
      <c r="MSU538" s="5"/>
      <c r="MSV538" s="5"/>
      <c r="MSW538" s="5"/>
      <c r="MSX538" s="5"/>
      <c r="MSY538" s="5"/>
      <c r="MSZ538" s="5"/>
      <c r="MTA538" s="5"/>
      <c r="MTB538" s="5"/>
      <c r="MTC538" s="5"/>
      <c r="MTD538" s="5"/>
      <c r="MTE538" s="5"/>
      <c r="MTF538" s="5"/>
      <c r="MTG538" s="5"/>
      <c r="MTH538" s="5"/>
      <c r="MTI538" s="5"/>
      <c r="MTJ538" s="5"/>
      <c r="MTK538" s="5"/>
      <c r="MTL538" s="5"/>
      <c r="MTM538" s="5"/>
      <c r="MTN538" s="5"/>
      <c r="MTO538" s="5"/>
      <c r="MTP538" s="5"/>
      <c r="MTQ538" s="5"/>
      <c r="MTR538" s="5"/>
      <c r="MTS538" s="5"/>
      <c r="MTT538" s="5"/>
      <c r="MTU538" s="5"/>
      <c r="MTV538" s="5"/>
      <c r="MTW538" s="5"/>
      <c r="MTX538" s="5"/>
      <c r="MTY538" s="5"/>
      <c r="MTZ538" s="5"/>
      <c r="MUA538" s="5"/>
      <c r="MUB538" s="5"/>
      <c r="MUC538" s="5"/>
      <c r="MUD538" s="5"/>
      <c r="MUE538" s="5"/>
      <c r="MUF538" s="5"/>
      <c r="MUG538" s="5"/>
      <c r="MUH538" s="5"/>
      <c r="MUI538" s="5"/>
      <c r="MUJ538" s="5"/>
      <c r="MUK538" s="5"/>
      <c r="MUL538" s="5"/>
      <c r="MUM538" s="5"/>
      <c r="MUN538" s="5"/>
      <c r="MUO538" s="5"/>
      <c r="MUP538" s="5"/>
      <c r="MUQ538" s="5"/>
      <c r="MUR538" s="5"/>
      <c r="MUS538" s="5"/>
      <c r="MUT538" s="5"/>
      <c r="MUU538" s="5"/>
      <c r="MUV538" s="5"/>
      <c r="MUW538" s="5"/>
      <c r="MUX538" s="5"/>
      <c r="MUY538" s="5"/>
      <c r="MUZ538" s="5"/>
      <c r="MVA538" s="5"/>
      <c r="MVB538" s="5"/>
      <c r="MVC538" s="5"/>
      <c r="MVD538" s="5"/>
      <c r="MVE538" s="5"/>
      <c r="MVF538" s="5"/>
      <c r="MVG538" s="5"/>
      <c r="MVH538" s="5"/>
      <c r="MVI538" s="5"/>
      <c r="MVJ538" s="5"/>
      <c r="MVK538" s="5"/>
      <c r="MVL538" s="5"/>
      <c r="MVM538" s="5"/>
      <c r="MVN538" s="5"/>
      <c r="MVO538" s="5"/>
      <c r="MVP538" s="5"/>
      <c r="MVQ538" s="5"/>
      <c r="MVR538" s="5"/>
      <c r="MVS538" s="5"/>
      <c r="MVT538" s="5"/>
      <c r="MVU538" s="5"/>
      <c r="MVV538" s="5"/>
      <c r="MVW538" s="5"/>
      <c r="MVX538" s="5"/>
      <c r="MVY538" s="5"/>
      <c r="MVZ538" s="5"/>
      <c r="MWA538" s="5"/>
      <c r="MWB538" s="5"/>
      <c r="MWC538" s="5"/>
      <c r="MWD538" s="5"/>
      <c r="MWE538" s="5"/>
      <c r="MWF538" s="5"/>
      <c r="MWG538" s="5"/>
      <c r="MWH538" s="5"/>
      <c r="MWI538" s="5"/>
      <c r="MWJ538" s="5"/>
      <c r="MWK538" s="5"/>
      <c r="MWL538" s="5"/>
      <c r="MWM538" s="5"/>
      <c r="MWN538" s="5"/>
      <c r="MWO538" s="5"/>
      <c r="MWP538" s="5"/>
      <c r="MWQ538" s="5"/>
      <c r="MWR538" s="5"/>
      <c r="MWS538" s="5"/>
      <c r="MWT538" s="5"/>
      <c r="MWU538" s="5"/>
      <c r="MWV538" s="5"/>
      <c r="MWW538" s="5"/>
      <c r="MWX538" s="5"/>
      <c r="MWY538" s="5"/>
      <c r="MWZ538" s="5"/>
      <c r="MXA538" s="5"/>
      <c r="MXB538" s="5"/>
      <c r="MXC538" s="5"/>
      <c r="MXD538" s="5"/>
      <c r="MXE538" s="5"/>
      <c r="MXF538" s="5"/>
      <c r="MXG538" s="5"/>
      <c r="MXH538" s="5"/>
      <c r="MXI538" s="5"/>
      <c r="MXJ538" s="5"/>
      <c r="MXK538" s="5"/>
      <c r="MXL538" s="5"/>
      <c r="MXM538" s="5"/>
      <c r="MXN538" s="5"/>
      <c r="MXO538" s="5"/>
      <c r="MXP538" s="5"/>
      <c r="MXQ538" s="5"/>
      <c r="MXR538" s="5"/>
      <c r="MXS538" s="5"/>
      <c r="MXT538" s="5"/>
      <c r="MXU538" s="5"/>
      <c r="MXV538" s="5"/>
      <c r="MXW538" s="5"/>
      <c r="MXX538" s="5"/>
      <c r="MXY538" s="5"/>
      <c r="MXZ538" s="5"/>
      <c r="MYA538" s="5"/>
      <c r="MYB538" s="5"/>
      <c r="MYC538" s="5"/>
      <c r="MYD538" s="5"/>
      <c r="MYE538" s="5"/>
      <c r="MYF538" s="5"/>
      <c r="MYG538" s="5"/>
      <c r="MYH538" s="5"/>
      <c r="MYI538" s="5"/>
      <c r="MYJ538" s="5"/>
      <c r="MYK538" s="5"/>
      <c r="MYL538" s="5"/>
      <c r="MYM538" s="5"/>
      <c r="MYN538" s="5"/>
      <c r="MYO538" s="5"/>
      <c r="MYP538" s="5"/>
      <c r="MYQ538" s="5"/>
      <c r="MYR538" s="5"/>
      <c r="MYS538" s="5"/>
      <c r="MYT538" s="5"/>
      <c r="MYU538" s="5"/>
      <c r="MYV538" s="5"/>
      <c r="MYW538" s="5"/>
      <c r="MYX538" s="5"/>
      <c r="MYY538" s="5"/>
      <c r="MYZ538" s="5"/>
      <c r="MZA538" s="5"/>
      <c r="MZB538" s="5"/>
      <c r="MZC538" s="5"/>
      <c r="MZD538" s="5"/>
      <c r="MZE538" s="5"/>
      <c r="MZF538" s="5"/>
      <c r="MZG538" s="5"/>
      <c r="MZH538" s="5"/>
      <c r="MZI538" s="5"/>
      <c r="MZJ538" s="5"/>
      <c r="MZK538" s="5"/>
      <c r="MZL538" s="5"/>
      <c r="MZM538" s="5"/>
      <c r="MZN538" s="5"/>
      <c r="MZO538" s="5"/>
      <c r="MZP538" s="5"/>
      <c r="MZQ538" s="5"/>
      <c r="MZR538" s="5"/>
      <c r="MZS538" s="5"/>
      <c r="MZT538" s="5"/>
      <c r="MZU538" s="5"/>
      <c r="MZV538" s="5"/>
      <c r="MZW538" s="5"/>
      <c r="MZX538" s="5"/>
      <c r="MZY538" s="5"/>
      <c r="MZZ538" s="5"/>
      <c r="NAA538" s="5"/>
      <c r="NAB538" s="5"/>
      <c r="NAC538" s="5"/>
      <c r="NAD538" s="5"/>
      <c r="NAE538" s="5"/>
      <c r="NAF538" s="5"/>
      <c r="NAG538" s="5"/>
      <c r="NAH538" s="5"/>
      <c r="NAI538" s="5"/>
      <c r="NAJ538" s="5"/>
      <c r="NAK538" s="5"/>
      <c r="NAL538" s="5"/>
      <c r="NAM538" s="5"/>
      <c r="NAN538" s="5"/>
      <c r="NAO538" s="5"/>
      <c r="NAP538" s="5"/>
      <c r="NAQ538" s="5"/>
      <c r="NAR538" s="5"/>
      <c r="NAS538" s="5"/>
      <c r="NAT538" s="5"/>
      <c r="NAU538" s="5"/>
      <c r="NAV538" s="5"/>
      <c r="NAW538" s="5"/>
      <c r="NAX538" s="5"/>
      <c r="NAY538" s="5"/>
      <c r="NAZ538" s="5"/>
      <c r="NBA538" s="5"/>
      <c r="NBB538" s="5"/>
      <c r="NBC538" s="5"/>
      <c r="NBD538" s="5"/>
      <c r="NBE538" s="5"/>
      <c r="NBF538" s="5"/>
      <c r="NBG538" s="5"/>
      <c r="NBH538" s="5"/>
      <c r="NBI538" s="5"/>
      <c r="NBJ538" s="5"/>
      <c r="NBK538" s="5"/>
      <c r="NBL538" s="5"/>
      <c r="NBM538" s="5"/>
      <c r="NBN538" s="5"/>
      <c r="NBO538" s="5"/>
      <c r="NBP538" s="5"/>
      <c r="NBQ538" s="5"/>
      <c r="NBR538" s="5"/>
      <c r="NBS538" s="5"/>
      <c r="NBT538" s="5"/>
      <c r="NBU538" s="5"/>
      <c r="NBV538" s="5"/>
      <c r="NBW538" s="5"/>
      <c r="NBX538" s="5"/>
      <c r="NBY538" s="5"/>
      <c r="NBZ538" s="5"/>
      <c r="NCA538" s="5"/>
      <c r="NCB538" s="5"/>
      <c r="NCC538" s="5"/>
      <c r="NCD538" s="5"/>
      <c r="NCE538" s="5"/>
      <c r="NCF538" s="5"/>
      <c r="NCG538" s="5"/>
      <c r="NCH538" s="5"/>
      <c r="NCI538" s="5"/>
      <c r="NCJ538" s="5"/>
      <c r="NCK538" s="5"/>
      <c r="NCL538" s="5"/>
      <c r="NCM538" s="5"/>
      <c r="NCN538" s="5"/>
      <c r="NCO538" s="5"/>
      <c r="NCP538" s="5"/>
      <c r="NCQ538" s="5"/>
      <c r="NCR538" s="5"/>
      <c r="NCS538" s="5"/>
      <c r="NCT538" s="5"/>
      <c r="NCU538" s="5"/>
      <c r="NCV538" s="5"/>
      <c r="NCW538" s="5"/>
      <c r="NCX538" s="5"/>
      <c r="NCY538" s="5"/>
      <c r="NCZ538" s="5"/>
      <c r="NDA538" s="5"/>
      <c r="NDB538" s="5"/>
      <c r="NDC538" s="5"/>
      <c r="NDD538" s="5"/>
      <c r="NDE538" s="5"/>
      <c r="NDF538" s="5"/>
      <c r="NDG538" s="5"/>
      <c r="NDH538" s="5"/>
      <c r="NDI538" s="5"/>
      <c r="NDJ538" s="5"/>
      <c r="NDK538" s="5"/>
      <c r="NDL538" s="5"/>
      <c r="NDM538" s="5"/>
      <c r="NDN538" s="5"/>
      <c r="NDO538" s="5"/>
      <c r="NDP538" s="5"/>
      <c r="NDQ538" s="5"/>
      <c r="NDR538" s="5"/>
      <c r="NDS538" s="5"/>
      <c r="NDT538" s="5"/>
      <c r="NDU538" s="5"/>
      <c r="NDV538" s="5"/>
      <c r="NDW538" s="5"/>
      <c r="NDX538" s="5"/>
      <c r="NDY538" s="5"/>
      <c r="NDZ538" s="5"/>
      <c r="NEA538" s="5"/>
      <c r="NEB538" s="5"/>
      <c r="NEC538" s="5"/>
      <c r="NED538" s="5"/>
      <c r="NEE538" s="5"/>
      <c r="NEF538" s="5"/>
      <c r="NEG538" s="5"/>
      <c r="NEH538" s="5"/>
      <c r="NEI538" s="5"/>
      <c r="NEJ538" s="5"/>
      <c r="NEK538" s="5"/>
      <c r="NEL538" s="5"/>
      <c r="NEM538" s="5"/>
      <c r="NEN538" s="5"/>
      <c r="NEO538" s="5"/>
      <c r="NEP538" s="5"/>
      <c r="NEQ538" s="5"/>
      <c r="NER538" s="5"/>
      <c r="NES538" s="5"/>
      <c r="NET538" s="5"/>
      <c r="NEU538" s="5"/>
      <c r="NEV538" s="5"/>
      <c r="NEW538" s="5"/>
      <c r="NEX538" s="5"/>
      <c r="NEY538" s="5"/>
      <c r="NEZ538" s="5"/>
      <c r="NFA538" s="5"/>
      <c r="NFB538" s="5"/>
      <c r="NFC538" s="5"/>
      <c r="NFD538" s="5"/>
      <c r="NFE538" s="5"/>
      <c r="NFF538" s="5"/>
      <c r="NFG538" s="5"/>
      <c r="NFH538" s="5"/>
      <c r="NFI538" s="5"/>
      <c r="NFJ538" s="5"/>
      <c r="NFK538" s="5"/>
      <c r="NFL538" s="5"/>
      <c r="NFM538" s="5"/>
      <c r="NFN538" s="5"/>
      <c r="NFO538" s="5"/>
      <c r="NFP538" s="5"/>
      <c r="NFQ538" s="5"/>
      <c r="NFR538" s="5"/>
      <c r="NFS538" s="5"/>
      <c r="NFT538" s="5"/>
      <c r="NFU538" s="5"/>
      <c r="NFV538" s="5"/>
      <c r="NFW538" s="5"/>
      <c r="NFX538" s="5"/>
      <c r="NFY538" s="5"/>
      <c r="NFZ538" s="5"/>
      <c r="NGA538" s="5"/>
      <c r="NGB538" s="5"/>
      <c r="NGC538" s="5"/>
      <c r="NGD538" s="5"/>
      <c r="NGE538" s="5"/>
      <c r="NGF538" s="5"/>
      <c r="NGG538" s="5"/>
      <c r="NGH538" s="5"/>
      <c r="NGI538" s="5"/>
      <c r="NGJ538" s="5"/>
      <c r="NGK538" s="5"/>
      <c r="NGL538" s="5"/>
      <c r="NGM538" s="5"/>
      <c r="NGN538" s="5"/>
      <c r="NGO538" s="5"/>
      <c r="NGP538" s="5"/>
      <c r="NGQ538" s="5"/>
      <c r="NGR538" s="5"/>
      <c r="NGS538" s="5"/>
      <c r="NGT538" s="5"/>
      <c r="NGU538" s="5"/>
      <c r="NGV538" s="5"/>
      <c r="NGW538" s="5"/>
      <c r="NGX538" s="5"/>
      <c r="NGY538" s="5"/>
      <c r="NGZ538" s="5"/>
      <c r="NHA538" s="5"/>
      <c r="NHB538" s="5"/>
      <c r="NHC538" s="5"/>
      <c r="NHD538" s="5"/>
      <c r="NHE538" s="5"/>
      <c r="NHF538" s="5"/>
      <c r="NHG538" s="5"/>
      <c r="NHH538" s="5"/>
      <c r="NHI538" s="5"/>
      <c r="NHJ538" s="5"/>
      <c r="NHK538" s="5"/>
      <c r="NHL538" s="5"/>
      <c r="NHM538" s="5"/>
      <c r="NHN538" s="5"/>
      <c r="NHO538" s="5"/>
      <c r="NHP538" s="5"/>
      <c r="NHQ538" s="5"/>
      <c r="NHR538" s="5"/>
      <c r="NHS538" s="5"/>
      <c r="NHT538" s="5"/>
      <c r="NHU538" s="5"/>
      <c r="NHV538" s="5"/>
      <c r="NHW538" s="5"/>
      <c r="NHX538" s="5"/>
      <c r="NHY538" s="5"/>
      <c r="NHZ538" s="5"/>
      <c r="NIA538" s="5"/>
      <c r="NIB538" s="5"/>
      <c r="NIC538" s="5"/>
      <c r="NID538" s="5"/>
      <c r="NIE538" s="5"/>
      <c r="NIF538" s="5"/>
      <c r="NIG538" s="5"/>
      <c r="NIH538" s="5"/>
      <c r="NII538" s="5"/>
      <c r="NIJ538" s="5"/>
      <c r="NIK538" s="5"/>
      <c r="NIL538" s="5"/>
      <c r="NIM538" s="5"/>
      <c r="NIN538" s="5"/>
      <c r="NIO538" s="5"/>
      <c r="NIP538" s="5"/>
      <c r="NIQ538" s="5"/>
      <c r="NIR538" s="5"/>
      <c r="NIS538" s="5"/>
      <c r="NIT538" s="5"/>
      <c r="NIU538" s="5"/>
      <c r="NIV538" s="5"/>
      <c r="NIW538" s="5"/>
      <c r="NIX538" s="5"/>
      <c r="NIY538" s="5"/>
      <c r="NIZ538" s="5"/>
      <c r="NJA538" s="5"/>
      <c r="NJB538" s="5"/>
      <c r="NJC538" s="5"/>
      <c r="NJD538" s="5"/>
      <c r="NJE538" s="5"/>
      <c r="NJF538" s="5"/>
      <c r="NJG538" s="5"/>
      <c r="NJH538" s="5"/>
      <c r="NJI538" s="5"/>
      <c r="NJJ538" s="5"/>
      <c r="NJK538" s="5"/>
      <c r="NJL538" s="5"/>
      <c r="NJM538" s="5"/>
      <c r="NJN538" s="5"/>
      <c r="NJO538" s="5"/>
      <c r="NJP538" s="5"/>
      <c r="NJQ538" s="5"/>
      <c r="NJR538" s="5"/>
      <c r="NJS538" s="5"/>
      <c r="NJT538" s="5"/>
      <c r="NJU538" s="5"/>
      <c r="NJV538" s="5"/>
      <c r="NJW538" s="5"/>
      <c r="NJX538" s="5"/>
      <c r="NJY538" s="5"/>
      <c r="NJZ538" s="5"/>
      <c r="NKA538" s="5"/>
      <c r="NKB538" s="5"/>
      <c r="NKC538" s="5"/>
      <c r="NKD538" s="5"/>
      <c r="NKE538" s="5"/>
      <c r="NKF538" s="5"/>
      <c r="NKG538" s="5"/>
      <c r="NKH538" s="5"/>
      <c r="NKI538" s="5"/>
      <c r="NKJ538" s="5"/>
      <c r="NKK538" s="5"/>
      <c r="NKL538" s="5"/>
      <c r="NKM538" s="5"/>
      <c r="NKN538" s="5"/>
      <c r="NKO538" s="5"/>
      <c r="NKP538" s="5"/>
      <c r="NKQ538" s="5"/>
      <c r="NKR538" s="5"/>
      <c r="NKS538" s="5"/>
      <c r="NKT538" s="5"/>
      <c r="NKU538" s="5"/>
      <c r="NKV538" s="5"/>
      <c r="NKW538" s="5"/>
      <c r="NKX538" s="5"/>
      <c r="NKY538" s="5"/>
      <c r="NKZ538" s="5"/>
      <c r="NLA538" s="5"/>
      <c r="NLB538" s="5"/>
      <c r="NLC538" s="5"/>
      <c r="NLD538" s="5"/>
      <c r="NLE538" s="5"/>
      <c r="NLF538" s="5"/>
      <c r="NLG538" s="5"/>
      <c r="NLH538" s="5"/>
      <c r="NLI538" s="5"/>
      <c r="NLJ538" s="5"/>
      <c r="NLK538" s="5"/>
      <c r="NLL538" s="5"/>
      <c r="NLM538" s="5"/>
      <c r="NLN538" s="5"/>
      <c r="NLO538" s="5"/>
      <c r="NLP538" s="5"/>
      <c r="NLQ538" s="5"/>
      <c r="NLR538" s="5"/>
      <c r="NLS538" s="5"/>
      <c r="NLT538" s="5"/>
      <c r="NLU538" s="5"/>
      <c r="NLV538" s="5"/>
      <c r="NLW538" s="5"/>
      <c r="NLX538" s="5"/>
      <c r="NLY538" s="5"/>
      <c r="NLZ538" s="5"/>
      <c r="NMA538" s="5"/>
      <c r="NMB538" s="5"/>
      <c r="NMC538" s="5"/>
      <c r="NMD538" s="5"/>
      <c r="NME538" s="5"/>
      <c r="NMF538" s="5"/>
      <c r="NMG538" s="5"/>
      <c r="NMH538" s="5"/>
      <c r="NMI538" s="5"/>
      <c r="NMJ538" s="5"/>
      <c r="NMK538" s="5"/>
      <c r="NML538" s="5"/>
      <c r="NMM538" s="5"/>
      <c r="NMN538" s="5"/>
      <c r="NMO538" s="5"/>
      <c r="NMP538" s="5"/>
      <c r="NMQ538" s="5"/>
      <c r="NMR538" s="5"/>
      <c r="NMS538" s="5"/>
      <c r="NMT538" s="5"/>
      <c r="NMU538" s="5"/>
      <c r="NMV538" s="5"/>
      <c r="NMW538" s="5"/>
      <c r="NMX538" s="5"/>
      <c r="NMY538" s="5"/>
      <c r="NMZ538" s="5"/>
      <c r="NNA538" s="5"/>
      <c r="NNB538" s="5"/>
      <c r="NNC538" s="5"/>
      <c r="NND538" s="5"/>
      <c r="NNE538" s="5"/>
      <c r="NNF538" s="5"/>
      <c r="NNG538" s="5"/>
      <c r="NNH538" s="5"/>
      <c r="NNI538" s="5"/>
      <c r="NNJ538" s="5"/>
      <c r="NNK538" s="5"/>
      <c r="NNL538" s="5"/>
      <c r="NNM538" s="5"/>
      <c r="NNN538" s="5"/>
      <c r="NNO538" s="5"/>
      <c r="NNP538" s="5"/>
      <c r="NNQ538" s="5"/>
      <c r="NNR538" s="5"/>
      <c r="NNS538" s="5"/>
      <c r="NNT538" s="5"/>
      <c r="NNU538" s="5"/>
      <c r="NNV538" s="5"/>
      <c r="NNW538" s="5"/>
      <c r="NNX538" s="5"/>
      <c r="NNY538" s="5"/>
      <c r="NNZ538" s="5"/>
      <c r="NOA538" s="5"/>
      <c r="NOB538" s="5"/>
      <c r="NOC538" s="5"/>
      <c r="NOD538" s="5"/>
      <c r="NOE538" s="5"/>
      <c r="NOF538" s="5"/>
      <c r="NOG538" s="5"/>
      <c r="NOH538" s="5"/>
      <c r="NOI538" s="5"/>
      <c r="NOJ538" s="5"/>
      <c r="NOK538" s="5"/>
      <c r="NOL538" s="5"/>
      <c r="NOM538" s="5"/>
      <c r="NON538" s="5"/>
      <c r="NOO538" s="5"/>
      <c r="NOP538" s="5"/>
      <c r="NOQ538" s="5"/>
      <c r="NOR538" s="5"/>
      <c r="NOS538" s="5"/>
      <c r="NOT538" s="5"/>
      <c r="NOU538" s="5"/>
      <c r="NOV538" s="5"/>
      <c r="NOW538" s="5"/>
      <c r="NOX538" s="5"/>
      <c r="NOY538" s="5"/>
      <c r="NOZ538" s="5"/>
      <c r="NPA538" s="5"/>
      <c r="NPB538" s="5"/>
      <c r="NPC538" s="5"/>
      <c r="NPD538" s="5"/>
      <c r="NPE538" s="5"/>
      <c r="NPF538" s="5"/>
      <c r="NPG538" s="5"/>
      <c r="NPH538" s="5"/>
      <c r="NPI538" s="5"/>
      <c r="NPJ538" s="5"/>
      <c r="NPK538" s="5"/>
      <c r="NPL538" s="5"/>
      <c r="NPM538" s="5"/>
      <c r="NPN538" s="5"/>
      <c r="NPO538" s="5"/>
      <c r="NPP538" s="5"/>
      <c r="NPQ538" s="5"/>
      <c r="NPR538" s="5"/>
      <c r="NPS538" s="5"/>
      <c r="NPT538" s="5"/>
      <c r="NPU538" s="5"/>
      <c r="NPV538" s="5"/>
      <c r="NPW538" s="5"/>
      <c r="NPX538" s="5"/>
      <c r="NPY538" s="5"/>
      <c r="NPZ538" s="5"/>
      <c r="NQA538" s="5"/>
      <c r="NQB538" s="5"/>
      <c r="NQC538" s="5"/>
      <c r="NQD538" s="5"/>
      <c r="NQE538" s="5"/>
      <c r="NQF538" s="5"/>
      <c r="NQG538" s="5"/>
      <c r="NQH538" s="5"/>
      <c r="NQI538" s="5"/>
      <c r="NQJ538" s="5"/>
      <c r="NQK538" s="5"/>
      <c r="NQL538" s="5"/>
      <c r="NQM538" s="5"/>
      <c r="NQN538" s="5"/>
      <c r="NQO538" s="5"/>
      <c r="NQP538" s="5"/>
      <c r="NQQ538" s="5"/>
      <c r="NQR538" s="5"/>
      <c r="NQS538" s="5"/>
      <c r="NQT538" s="5"/>
      <c r="NQU538" s="5"/>
      <c r="NQV538" s="5"/>
      <c r="NQW538" s="5"/>
      <c r="NQX538" s="5"/>
      <c r="NQY538" s="5"/>
      <c r="NQZ538" s="5"/>
      <c r="NRA538" s="5"/>
      <c r="NRB538" s="5"/>
      <c r="NRC538" s="5"/>
      <c r="NRD538" s="5"/>
      <c r="NRE538" s="5"/>
      <c r="NRF538" s="5"/>
      <c r="NRG538" s="5"/>
      <c r="NRH538" s="5"/>
      <c r="NRI538" s="5"/>
      <c r="NRJ538" s="5"/>
      <c r="NRK538" s="5"/>
      <c r="NRL538" s="5"/>
      <c r="NRM538" s="5"/>
      <c r="NRN538" s="5"/>
      <c r="NRO538" s="5"/>
      <c r="NRP538" s="5"/>
      <c r="NRQ538" s="5"/>
      <c r="NRR538" s="5"/>
      <c r="NRS538" s="5"/>
      <c r="NRT538" s="5"/>
      <c r="NRU538" s="5"/>
      <c r="NRV538" s="5"/>
      <c r="NRW538" s="5"/>
      <c r="NRX538" s="5"/>
      <c r="NRY538" s="5"/>
      <c r="NRZ538" s="5"/>
      <c r="NSA538" s="5"/>
      <c r="NSB538" s="5"/>
      <c r="NSC538" s="5"/>
      <c r="NSD538" s="5"/>
      <c r="NSE538" s="5"/>
      <c r="NSF538" s="5"/>
      <c r="NSG538" s="5"/>
      <c r="NSH538" s="5"/>
      <c r="NSI538" s="5"/>
      <c r="NSJ538" s="5"/>
      <c r="NSK538" s="5"/>
      <c r="NSL538" s="5"/>
      <c r="NSM538" s="5"/>
      <c r="NSN538" s="5"/>
      <c r="NSO538" s="5"/>
      <c r="NSP538" s="5"/>
      <c r="NSQ538" s="5"/>
      <c r="NSR538" s="5"/>
      <c r="NSS538" s="5"/>
      <c r="NST538" s="5"/>
      <c r="NSU538" s="5"/>
      <c r="NSV538" s="5"/>
      <c r="NSW538" s="5"/>
      <c r="NSX538" s="5"/>
      <c r="NSY538" s="5"/>
      <c r="NSZ538" s="5"/>
      <c r="NTA538" s="5"/>
      <c r="NTB538" s="5"/>
      <c r="NTC538" s="5"/>
      <c r="NTD538" s="5"/>
      <c r="NTE538" s="5"/>
      <c r="NTF538" s="5"/>
      <c r="NTG538" s="5"/>
      <c r="NTH538" s="5"/>
      <c r="NTI538" s="5"/>
      <c r="NTJ538" s="5"/>
      <c r="NTK538" s="5"/>
      <c r="NTL538" s="5"/>
      <c r="NTM538" s="5"/>
      <c r="NTN538" s="5"/>
      <c r="NTO538" s="5"/>
      <c r="NTP538" s="5"/>
      <c r="NTQ538" s="5"/>
      <c r="NTR538" s="5"/>
      <c r="NTS538" s="5"/>
      <c r="NTT538" s="5"/>
      <c r="NTU538" s="5"/>
      <c r="NTV538" s="5"/>
      <c r="NTW538" s="5"/>
      <c r="NTX538" s="5"/>
      <c r="NTY538" s="5"/>
      <c r="NTZ538" s="5"/>
      <c r="NUA538" s="5"/>
      <c r="NUB538" s="5"/>
      <c r="NUC538" s="5"/>
      <c r="NUD538" s="5"/>
      <c r="NUE538" s="5"/>
      <c r="NUF538" s="5"/>
      <c r="NUG538" s="5"/>
      <c r="NUH538" s="5"/>
      <c r="NUI538" s="5"/>
      <c r="NUJ538" s="5"/>
      <c r="NUK538" s="5"/>
      <c r="NUL538" s="5"/>
      <c r="NUM538" s="5"/>
      <c r="NUN538" s="5"/>
      <c r="NUO538" s="5"/>
      <c r="NUP538" s="5"/>
      <c r="NUQ538" s="5"/>
      <c r="NUR538" s="5"/>
      <c r="NUS538" s="5"/>
      <c r="NUT538" s="5"/>
      <c r="NUU538" s="5"/>
      <c r="NUV538" s="5"/>
      <c r="NUW538" s="5"/>
      <c r="NUX538" s="5"/>
      <c r="NUY538" s="5"/>
      <c r="NUZ538" s="5"/>
      <c r="NVA538" s="5"/>
      <c r="NVB538" s="5"/>
      <c r="NVC538" s="5"/>
      <c r="NVD538" s="5"/>
      <c r="NVE538" s="5"/>
      <c r="NVF538" s="5"/>
      <c r="NVG538" s="5"/>
      <c r="NVH538" s="5"/>
      <c r="NVI538" s="5"/>
      <c r="NVJ538" s="5"/>
      <c r="NVK538" s="5"/>
      <c r="NVL538" s="5"/>
      <c r="NVM538" s="5"/>
      <c r="NVN538" s="5"/>
      <c r="NVO538" s="5"/>
      <c r="NVP538" s="5"/>
      <c r="NVQ538" s="5"/>
      <c r="NVR538" s="5"/>
      <c r="NVS538" s="5"/>
      <c r="NVT538" s="5"/>
      <c r="NVU538" s="5"/>
      <c r="NVV538" s="5"/>
      <c r="NVW538" s="5"/>
      <c r="NVX538" s="5"/>
      <c r="NVY538" s="5"/>
      <c r="NVZ538" s="5"/>
      <c r="NWA538" s="5"/>
      <c r="NWB538" s="5"/>
      <c r="NWC538" s="5"/>
      <c r="NWD538" s="5"/>
      <c r="NWE538" s="5"/>
      <c r="NWF538" s="5"/>
      <c r="NWG538" s="5"/>
      <c r="NWH538" s="5"/>
      <c r="NWI538" s="5"/>
      <c r="NWJ538" s="5"/>
      <c r="NWK538" s="5"/>
      <c r="NWL538" s="5"/>
      <c r="NWM538" s="5"/>
      <c r="NWN538" s="5"/>
      <c r="NWO538" s="5"/>
      <c r="NWP538" s="5"/>
      <c r="NWQ538" s="5"/>
      <c r="NWR538" s="5"/>
      <c r="NWS538" s="5"/>
      <c r="NWT538" s="5"/>
      <c r="NWU538" s="5"/>
      <c r="NWV538" s="5"/>
      <c r="NWW538" s="5"/>
      <c r="NWX538" s="5"/>
      <c r="NWY538" s="5"/>
      <c r="NWZ538" s="5"/>
      <c r="NXA538" s="5"/>
      <c r="NXB538" s="5"/>
      <c r="NXC538" s="5"/>
      <c r="NXD538" s="5"/>
      <c r="NXE538" s="5"/>
      <c r="NXF538" s="5"/>
      <c r="NXG538" s="5"/>
      <c r="NXH538" s="5"/>
      <c r="NXI538" s="5"/>
      <c r="NXJ538" s="5"/>
      <c r="NXK538" s="5"/>
      <c r="NXL538" s="5"/>
      <c r="NXM538" s="5"/>
      <c r="NXN538" s="5"/>
      <c r="NXO538" s="5"/>
      <c r="NXP538" s="5"/>
      <c r="NXQ538" s="5"/>
      <c r="NXR538" s="5"/>
      <c r="NXS538" s="5"/>
      <c r="NXT538" s="5"/>
      <c r="NXU538" s="5"/>
      <c r="NXV538" s="5"/>
      <c r="NXW538" s="5"/>
      <c r="NXX538" s="5"/>
      <c r="NXY538" s="5"/>
      <c r="NXZ538" s="5"/>
      <c r="NYA538" s="5"/>
      <c r="NYB538" s="5"/>
      <c r="NYC538" s="5"/>
      <c r="NYD538" s="5"/>
      <c r="NYE538" s="5"/>
      <c r="NYF538" s="5"/>
      <c r="NYG538" s="5"/>
      <c r="NYH538" s="5"/>
      <c r="NYI538" s="5"/>
      <c r="NYJ538" s="5"/>
      <c r="NYK538" s="5"/>
      <c r="NYL538" s="5"/>
      <c r="NYM538" s="5"/>
      <c r="NYN538" s="5"/>
      <c r="NYO538" s="5"/>
      <c r="NYP538" s="5"/>
      <c r="NYQ538" s="5"/>
      <c r="NYR538" s="5"/>
      <c r="NYS538" s="5"/>
      <c r="NYT538" s="5"/>
      <c r="NYU538" s="5"/>
      <c r="NYV538" s="5"/>
      <c r="NYW538" s="5"/>
      <c r="NYX538" s="5"/>
      <c r="NYY538" s="5"/>
      <c r="NYZ538" s="5"/>
      <c r="NZA538" s="5"/>
      <c r="NZB538" s="5"/>
      <c r="NZC538" s="5"/>
      <c r="NZD538" s="5"/>
      <c r="NZE538" s="5"/>
      <c r="NZF538" s="5"/>
      <c r="NZG538" s="5"/>
      <c r="NZH538" s="5"/>
      <c r="NZI538" s="5"/>
      <c r="NZJ538" s="5"/>
      <c r="NZK538" s="5"/>
      <c r="NZL538" s="5"/>
      <c r="NZM538" s="5"/>
      <c r="NZN538" s="5"/>
      <c r="NZO538" s="5"/>
      <c r="NZP538" s="5"/>
      <c r="NZQ538" s="5"/>
      <c r="NZR538" s="5"/>
      <c r="NZS538" s="5"/>
      <c r="NZT538" s="5"/>
      <c r="NZU538" s="5"/>
      <c r="NZV538" s="5"/>
      <c r="NZW538" s="5"/>
      <c r="NZX538" s="5"/>
      <c r="NZY538" s="5"/>
      <c r="NZZ538" s="5"/>
      <c r="OAA538" s="5"/>
      <c r="OAB538" s="5"/>
      <c r="OAC538" s="5"/>
      <c r="OAD538" s="5"/>
      <c r="OAE538" s="5"/>
      <c r="OAF538" s="5"/>
      <c r="OAG538" s="5"/>
      <c r="OAH538" s="5"/>
      <c r="OAI538" s="5"/>
      <c r="OAJ538" s="5"/>
      <c r="OAK538" s="5"/>
      <c r="OAL538" s="5"/>
      <c r="OAM538" s="5"/>
      <c r="OAN538" s="5"/>
      <c r="OAO538" s="5"/>
      <c r="OAP538" s="5"/>
      <c r="OAQ538" s="5"/>
      <c r="OAR538" s="5"/>
      <c r="OAS538" s="5"/>
      <c r="OAT538" s="5"/>
      <c r="OAU538" s="5"/>
      <c r="OAV538" s="5"/>
      <c r="OAW538" s="5"/>
      <c r="OAX538" s="5"/>
      <c r="OAY538" s="5"/>
      <c r="OAZ538" s="5"/>
      <c r="OBA538" s="5"/>
      <c r="OBB538" s="5"/>
      <c r="OBC538" s="5"/>
      <c r="OBD538" s="5"/>
      <c r="OBE538" s="5"/>
      <c r="OBF538" s="5"/>
      <c r="OBG538" s="5"/>
      <c r="OBH538" s="5"/>
      <c r="OBI538" s="5"/>
      <c r="OBJ538" s="5"/>
      <c r="OBK538" s="5"/>
      <c r="OBL538" s="5"/>
      <c r="OBM538" s="5"/>
      <c r="OBN538" s="5"/>
      <c r="OBO538" s="5"/>
      <c r="OBP538" s="5"/>
      <c r="OBQ538" s="5"/>
      <c r="OBR538" s="5"/>
      <c r="OBS538" s="5"/>
      <c r="OBT538" s="5"/>
      <c r="OBU538" s="5"/>
      <c r="OBV538" s="5"/>
      <c r="OBW538" s="5"/>
      <c r="OBX538" s="5"/>
      <c r="OBY538" s="5"/>
      <c r="OBZ538" s="5"/>
      <c r="OCA538" s="5"/>
      <c r="OCB538" s="5"/>
      <c r="OCC538" s="5"/>
      <c r="OCD538" s="5"/>
      <c r="OCE538" s="5"/>
      <c r="OCF538" s="5"/>
      <c r="OCG538" s="5"/>
      <c r="OCH538" s="5"/>
      <c r="OCI538" s="5"/>
      <c r="OCJ538" s="5"/>
      <c r="OCK538" s="5"/>
      <c r="OCL538" s="5"/>
      <c r="OCM538" s="5"/>
      <c r="OCN538" s="5"/>
      <c r="OCO538" s="5"/>
      <c r="OCP538" s="5"/>
      <c r="OCQ538" s="5"/>
      <c r="OCR538" s="5"/>
      <c r="OCS538" s="5"/>
      <c r="OCT538" s="5"/>
      <c r="OCU538" s="5"/>
      <c r="OCV538" s="5"/>
      <c r="OCW538" s="5"/>
      <c r="OCX538" s="5"/>
      <c r="OCY538" s="5"/>
      <c r="OCZ538" s="5"/>
      <c r="ODA538" s="5"/>
      <c r="ODB538" s="5"/>
      <c r="ODC538" s="5"/>
      <c r="ODD538" s="5"/>
      <c r="ODE538" s="5"/>
      <c r="ODF538" s="5"/>
      <c r="ODG538" s="5"/>
      <c r="ODH538" s="5"/>
      <c r="ODI538" s="5"/>
      <c r="ODJ538" s="5"/>
      <c r="ODK538" s="5"/>
      <c r="ODL538" s="5"/>
      <c r="ODM538" s="5"/>
      <c r="ODN538" s="5"/>
      <c r="ODO538" s="5"/>
      <c r="ODP538" s="5"/>
      <c r="ODQ538" s="5"/>
      <c r="ODR538" s="5"/>
      <c r="ODS538" s="5"/>
      <c r="ODT538" s="5"/>
      <c r="ODU538" s="5"/>
      <c r="ODV538" s="5"/>
      <c r="ODW538" s="5"/>
      <c r="ODX538" s="5"/>
      <c r="ODY538" s="5"/>
      <c r="ODZ538" s="5"/>
      <c r="OEA538" s="5"/>
      <c r="OEB538" s="5"/>
      <c r="OEC538" s="5"/>
      <c r="OED538" s="5"/>
      <c r="OEE538" s="5"/>
      <c r="OEF538" s="5"/>
      <c r="OEG538" s="5"/>
      <c r="OEH538" s="5"/>
      <c r="OEI538" s="5"/>
      <c r="OEJ538" s="5"/>
      <c r="OEK538" s="5"/>
      <c r="OEL538" s="5"/>
      <c r="OEM538" s="5"/>
      <c r="OEN538" s="5"/>
      <c r="OEO538" s="5"/>
      <c r="OEP538" s="5"/>
      <c r="OEQ538" s="5"/>
      <c r="OER538" s="5"/>
      <c r="OES538" s="5"/>
      <c r="OET538" s="5"/>
      <c r="OEU538" s="5"/>
      <c r="OEV538" s="5"/>
      <c r="OEW538" s="5"/>
      <c r="OEX538" s="5"/>
      <c r="OEY538" s="5"/>
      <c r="OEZ538" s="5"/>
      <c r="OFA538" s="5"/>
      <c r="OFB538" s="5"/>
      <c r="OFC538" s="5"/>
      <c r="OFD538" s="5"/>
      <c r="OFE538" s="5"/>
      <c r="OFF538" s="5"/>
      <c r="OFG538" s="5"/>
      <c r="OFH538" s="5"/>
      <c r="OFI538" s="5"/>
      <c r="OFJ538" s="5"/>
      <c r="OFK538" s="5"/>
      <c r="OFL538" s="5"/>
      <c r="OFM538" s="5"/>
      <c r="OFN538" s="5"/>
      <c r="OFO538" s="5"/>
      <c r="OFP538" s="5"/>
      <c r="OFQ538" s="5"/>
      <c r="OFR538" s="5"/>
      <c r="OFS538" s="5"/>
      <c r="OFT538" s="5"/>
      <c r="OFU538" s="5"/>
      <c r="OFV538" s="5"/>
      <c r="OFW538" s="5"/>
      <c r="OFX538" s="5"/>
      <c r="OFY538" s="5"/>
      <c r="OFZ538" s="5"/>
      <c r="OGA538" s="5"/>
      <c r="OGB538" s="5"/>
      <c r="OGC538" s="5"/>
      <c r="OGD538" s="5"/>
      <c r="OGE538" s="5"/>
      <c r="OGF538" s="5"/>
      <c r="OGG538" s="5"/>
      <c r="OGH538" s="5"/>
      <c r="OGI538" s="5"/>
      <c r="OGJ538" s="5"/>
      <c r="OGK538" s="5"/>
      <c r="OGL538" s="5"/>
      <c r="OGM538" s="5"/>
      <c r="OGN538" s="5"/>
      <c r="OGO538" s="5"/>
      <c r="OGP538" s="5"/>
      <c r="OGQ538" s="5"/>
      <c r="OGR538" s="5"/>
      <c r="OGS538" s="5"/>
      <c r="OGT538" s="5"/>
      <c r="OGU538" s="5"/>
      <c r="OGV538" s="5"/>
      <c r="OGW538" s="5"/>
      <c r="OGX538" s="5"/>
      <c r="OGY538" s="5"/>
      <c r="OGZ538" s="5"/>
      <c r="OHA538" s="5"/>
      <c r="OHB538" s="5"/>
      <c r="OHC538" s="5"/>
      <c r="OHD538" s="5"/>
      <c r="OHE538" s="5"/>
      <c r="OHF538" s="5"/>
      <c r="OHG538" s="5"/>
      <c r="OHH538" s="5"/>
      <c r="OHI538" s="5"/>
      <c r="OHJ538" s="5"/>
      <c r="OHK538" s="5"/>
      <c r="OHL538" s="5"/>
      <c r="OHM538" s="5"/>
      <c r="OHN538" s="5"/>
      <c r="OHO538" s="5"/>
      <c r="OHP538" s="5"/>
      <c r="OHQ538" s="5"/>
      <c r="OHR538" s="5"/>
      <c r="OHS538" s="5"/>
      <c r="OHT538" s="5"/>
      <c r="OHU538" s="5"/>
      <c r="OHV538" s="5"/>
      <c r="OHW538" s="5"/>
      <c r="OHX538" s="5"/>
      <c r="OHY538" s="5"/>
      <c r="OHZ538" s="5"/>
      <c r="OIA538" s="5"/>
      <c r="OIB538" s="5"/>
      <c r="OIC538" s="5"/>
      <c r="OID538" s="5"/>
      <c r="OIE538" s="5"/>
      <c r="OIF538" s="5"/>
      <c r="OIG538" s="5"/>
      <c r="OIH538" s="5"/>
      <c r="OII538" s="5"/>
      <c r="OIJ538" s="5"/>
      <c r="OIK538" s="5"/>
      <c r="OIL538" s="5"/>
      <c r="OIM538" s="5"/>
      <c r="OIN538" s="5"/>
      <c r="OIO538" s="5"/>
      <c r="OIP538" s="5"/>
      <c r="OIQ538" s="5"/>
      <c r="OIR538" s="5"/>
      <c r="OIS538" s="5"/>
      <c r="OIT538" s="5"/>
      <c r="OIU538" s="5"/>
      <c r="OIV538" s="5"/>
      <c r="OIW538" s="5"/>
      <c r="OIX538" s="5"/>
      <c r="OIY538" s="5"/>
      <c r="OIZ538" s="5"/>
      <c r="OJA538" s="5"/>
      <c r="OJB538" s="5"/>
      <c r="OJC538" s="5"/>
      <c r="OJD538" s="5"/>
      <c r="OJE538" s="5"/>
      <c r="OJF538" s="5"/>
      <c r="OJG538" s="5"/>
      <c r="OJH538" s="5"/>
      <c r="OJI538" s="5"/>
      <c r="OJJ538" s="5"/>
      <c r="OJK538" s="5"/>
      <c r="OJL538" s="5"/>
      <c r="OJM538" s="5"/>
      <c r="OJN538" s="5"/>
      <c r="OJO538" s="5"/>
      <c r="OJP538" s="5"/>
      <c r="OJQ538" s="5"/>
      <c r="OJR538" s="5"/>
      <c r="OJS538" s="5"/>
      <c r="OJT538" s="5"/>
      <c r="OJU538" s="5"/>
      <c r="OJV538" s="5"/>
      <c r="OJW538" s="5"/>
      <c r="OJX538" s="5"/>
      <c r="OJY538" s="5"/>
      <c r="OJZ538" s="5"/>
      <c r="OKA538" s="5"/>
      <c r="OKB538" s="5"/>
      <c r="OKC538" s="5"/>
      <c r="OKD538" s="5"/>
      <c r="OKE538" s="5"/>
      <c r="OKF538" s="5"/>
      <c r="OKG538" s="5"/>
      <c r="OKH538" s="5"/>
      <c r="OKI538" s="5"/>
      <c r="OKJ538" s="5"/>
      <c r="OKK538" s="5"/>
      <c r="OKL538" s="5"/>
      <c r="OKM538" s="5"/>
      <c r="OKN538" s="5"/>
      <c r="OKO538" s="5"/>
      <c r="OKP538" s="5"/>
      <c r="OKQ538" s="5"/>
      <c r="OKR538" s="5"/>
      <c r="OKS538" s="5"/>
      <c r="OKT538" s="5"/>
      <c r="OKU538" s="5"/>
      <c r="OKV538" s="5"/>
      <c r="OKW538" s="5"/>
      <c r="OKX538" s="5"/>
      <c r="OKY538" s="5"/>
      <c r="OKZ538" s="5"/>
      <c r="OLA538" s="5"/>
      <c r="OLB538" s="5"/>
      <c r="OLC538" s="5"/>
      <c r="OLD538" s="5"/>
      <c r="OLE538" s="5"/>
      <c r="OLF538" s="5"/>
      <c r="OLG538" s="5"/>
      <c r="OLH538" s="5"/>
      <c r="OLI538" s="5"/>
      <c r="OLJ538" s="5"/>
      <c r="OLK538" s="5"/>
      <c r="OLL538" s="5"/>
      <c r="OLM538" s="5"/>
      <c r="OLN538" s="5"/>
      <c r="OLO538" s="5"/>
      <c r="OLP538" s="5"/>
      <c r="OLQ538" s="5"/>
      <c r="OLR538" s="5"/>
      <c r="OLS538" s="5"/>
      <c r="OLT538" s="5"/>
      <c r="OLU538" s="5"/>
      <c r="OLV538" s="5"/>
      <c r="OLW538" s="5"/>
      <c r="OLX538" s="5"/>
      <c r="OLY538" s="5"/>
      <c r="OLZ538" s="5"/>
      <c r="OMA538" s="5"/>
      <c r="OMB538" s="5"/>
      <c r="OMC538" s="5"/>
      <c r="OMD538" s="5"/>
      <c r="OME538" s="5"/>
      <c r="OMF538" s="5"/>
      <c r="OMG538" s="5"/>
      <c r="OMH538" s="5"/>
      <c r="OMI538" s="5"/>
      <c r="OMJ538" s="5"/>
      <c r="OMK538" s="5"/>
      <c r="OML538" s="5"/>
      <c r="OMM538" s="5"/>
      <c r="OMN538" s="5"/>
      <c r="OMO538" s="5"/>
      <c r="OMP538" s="5"/>
      <c r="OMQ538" s="5"/>
      <c r="OMR538" s="5"/>
      <c r="OMS538" s="5"/>
      <c r="OMT538" s="5"/>
      <c r="OMU538" s="5"/>
      <c r="OMV538" s="5"/>
      <c r="OMW538" s="5"/>
      <c r="OMX538" s="5"/>
      <c r="OMY538" s="5"/>
      <c r="OMZ538" s="5"/>
      <c r="ONA538" s="5"/>
      <c r="ONB538" s="5"/>
      <c r="ONC538" s="5"/>
      <c r="OND538" s="5"/>
      <c r="ONE538" s="5"/>
      <c r="ONF538" s="5"/>
      <c r="ONG538" s="5"/>
      <c r="ONH538" s="5"/>
      <c r="ONI538" s="5"/>
      <c r="ONJ538" s="5"/>
      <c r="ONK538" s="5"/>
      <c r="ONL538" s="5"/>
      <c r="ONM538" s="5"/>
      <c r="ONN538" s="5"/>
      <c r="ONO538" s="5"/>
      <c r="ONP538" s="5"/>
      <c r="ONQ538" s="5"/>
      <c r="ONR538" s="5"/>
      <c r="ONS538" s="5"/>
      <c r="ONT538" s="5"/>
      <c r="ONU538" s="5"/>
      <c r="ONV538" s="5"/>
      <c r="ONW538" s="5"/>
      <c r="ONX538" s="5"/>
      <c r="ONY538" s="5"/>
      <c r="ONZ538" s="5"/>
      <c r="OOA538" s="5"/>
      <c r="OOB538" s="5"/>
      <c r="OOC538" s="5"/>
      <c r="OOD538" s="5"/>
      <c r="OOE538" s="5"/>
      <c r="OOF538" s="5"/>
      <c r="OOG538" s="5"/>
      <c r="OOH538" s="5"/>
      <c r="OOI538" s="5"/>
      <c r="OOJ538" s="5"/>
      <c r="OOK538" s="5"/>
      <c r="OOL538" s="5"/>
      <c r="OOM538" s="5"/>
      <c r="OON538" s="5"/>
      <c r="OOO538" s="5"/>
      <c r="OOP538" s="5"/>
      <c r="OOQ538" s="5"/>
      <c r="OOR538" s="5"/>
      <c r="OOS538" s="5"/>
      <c r="OOT538" s="5"/>
      <c r="OOU538" s="5"/>
      <c r="OOV538" s="5"/>
      <c r="OOW538" s="5"/>
      <c r="OOX538" s="5"/>
      <c r="OOY538" s="5"/>
      <c r="OOZ538" s="5"/>
      <c r="OPA538" s="5"/>
      <c r="OPB538" s="5"/>
      <c r="OPC538" s="5"/>
      <c r="OPD538" s="5"/>
      <c r="OPE538" s="5"/>
      <c r="OPF538" s="5"/>
      <c r="OPG538" s="5"/>
      <c r="OPH538" s="5"/>
      <c r="OPI538" s="5"/>
      <c r="OPJ538" s="5"/>
      <c r="OPK538" s="5"/>
      <c r="OPL538" s="5"/>
      <c r="OPM538" s="5"/>
      <c r="OPN538" s="5"/>
      <c r="OPO538" s="5"/>
      <c r="OPP538" s="5"/>
      <c r="OPQ538" s="5"/>
      <c r="OPR538" s="5"/>
      <c r="OPS538" s="5"/>
      <c r="OPT538" s="5"/>
      <c r="OPU538" s="5"/>
      <c r="OPV538" s="5"/>
      <c r="OPW538" s="5"/>
      <c r="OPX538" s="5"/>
      <c r="OPY538" s="5"/>
      <c r="OPZ538" s="5"/>
      <c r="OQA538" s="5"/>
      <c r="OQB538" s="5"/>
      <c r="OQC538" s="5"/>
      <c r="OQD538" s="5"/>
      <c r="OQE538" s="5"/>
      <c r="OQF538" s="5"/>
      <c r="OQG538" s="5"/>
      <c r="OQH538" s="5"/>
      <c r="OQI538" s="5"/>
      <c r="OQJ538" s="5"/>
      <c r="OQK538" s="5"/>
      <c r="OQL538" s="5"/>
      <c r="OQM538" s="5"/>
      <c r="OQN538" s="5"/>
      <c r="OQO538" s="5"/>
      <c r="OQP538" s="5"/>
      <c r="OQQ538" s="5"/>
      <c r="OQR538" s="5"/>
      <c r="OQS538" s="5"/>
      <c r="OQT538" s="5"/>
      <c r="OQU538" s="5"/>
      <c r="OQV538" s="5"/>
      <c r="OQW538" s="5"/>
      <c r="OQX538" s="5"/>
      <c r="OQY538" s="5"/>
      <c r="OQZ538" s="5"/>
      <c r="ORA538" s="5"/>
      <c r="ORB538" s="5"/>
      <c r="ORC538" s="5"/>
      <c r="ORD538" s="5"/>
      <c r="ORE538" s="5"/>
      <c r="ORF538" s="5"/>
      <c r="ORG538" s="5"/>
      <c r="ORH538" s="5"/>
      <c r="ORI538" s="5"/>
      <c r="ORJ538" s="5"/>
      <c r="ORK538" s="5"/>
      <c r="ORL538" s="5"/>
      <c r="ORM538" s="5"/>
      <c r="ORN538" s="5"/>
      <c r="ORO538" s="5"/>
      <c r="ORP538" s="5"/>
      <c r="ORQ538" s="5"/>
      <c r="ORR538" s="5"/>
      <c r="ORS538" s="5"/>
      <c r="ORT538" s="5"/>
      <c r="ORU538" s="5"/>
      <c r="ORV538" s="5"/>
      <c r="ORW538" s="5"/>
      <c r="ORX538" s="5"/>
      <c r="ORY538" s="5"/>
      <c r="ORZ538" s="5"/>
      <c r="OSA538" s="5"/>
      <c r="OSB538" s="5"/>
      <c r="OSC538" s="5"/>
      <c r="OSD538" s="5"/>
      <c r="OSE538" s="5"/>
      <c r="OSF538" s="5"/>
      <c r="OSG538" s="5"/>
      <c r="OSH538" s="5"/>
      <c r="OSI538" s="5"/>
      <c r="OSJ538" s="5"/>
      <c r="OSK538" s="5"/>
      <c r="OSL538" s="5"/>
      <c r="OSM538" s="5"/>
      <c r="OSN538" s="5"/>
      <c r="OSO538" s="5"/>
      <c r="OSP538" s="5"/>
      <c r="OSQ538" s="5"/>
      <c r="OSR538" s="5"/>
      <c r="OSS538" s="5"/>
      <c r="OST538" s="5"/>
      <c r="OSU538" s="5"/>
      <c r="OSV538" s="5"/>
      <c r="OSW538" s="5"/>
      <c r="OSX538" s="5"/>
      <c r="OSY538" s="5"/>
      <c r="OSZ538" s="5"/>
      <c r="OTA538" s="5"/>
      <c r="OTB538" s="5"/>
      <c r="OTC538" s="5"/>
      <c r="OTD538" s="5"/>
      <c r="OTE538" s="5"/>
      <c r="OTF538" s="5"/>
      <c r="OTG538" s="5"/>
      <c r="OTH538" s="5"/>
      <c r="OTI538" s="5"/>
      <c r="OTJ538" s="5"/>
      <c r="OTK538" s="5"/>
      <c r="OTL538" s="5"/>
      <c r="OTM538" s="5"/>
      <c r="OTN538" s="5"/>
      <c r="OTO538" s="5"/>
      <c r="OTP538" s="5"/>
      <c r="OTQ538" s="5"/>
      <c r="OTR538" s="5"/>
      <c r="OTS538" s="5"/>
      <c r="OTT538" s="5"/>
      <c r="OTU538" s="5"/>
      <c r="OTV538" s="5"/>
      <c r="OTW538" s="5"/>
      <c r="OTX538" s="5"/>
      <c r="OTY538" s="5"/>
      <c r="OTZ538" s="5"/>
      <c r="OUA538" s="5"/>
      <c r="OUB538" s="5"/>
      <c r="OUC538" s="5"/>
      <c r="OUD538" s="5"/>
      <c r="OUE538" s="5"/>
      <c r="OUF538" s="5"/>
      <c r="OUG538" s="5"/>
      <c r="OUH538" s="5"/>
      <c r="OUI538" s="5"/>
      <c r="OUJ538" s="5"/>
      <c r="OUK538" s="5"/>
      <c r="OUL538" s="5"/>
      <c r="OUM538" s="5"/>
      <c r="OUN538" s="5"/>
      <c r="OUO538" s="5"/>
      <c r="OUP538" s="5"/>
      <c r="OUQ538" s="5"/>
      <c r="OUR538" s="5"/>
      <c r="OUS538" s="5"/>
      <c r="OUT538" s="5"/>
      <c r="OUU538" s="5"/>
      <c r="OUV538" s="5"/>
      <c r="OUW538" s="5"/>
      <c r="OUX538" s="5"/>
      <c r="OUY538" s="5"/>
      <c r="OUZ538" s="5"/>
      <c r="OVA538" s="5"/>
      <c r="OVB538" s="5"/>
      <c r="OVC538" s="5"/>
      <c r="OVD538" s="5"/>
      <c r="OVE538" s="5"/>
      <c r="OVF538" s="5"/>
      <c r="OVG538" s="5"/>
      <c r="OVH538" s="5"/>
      <c r="OVI538" s="5"/>
      <c r="OVJ538" s="5"/>
      <c r="OVK538" s="5"/>
      <c r="OVL538" s="5"/>
      <c r="OVM538" s="5"/>
      <c r="OVN538" s="5"/>
      <c r="OVO538" s="5"/>
      <c r="OVP538" s="5"/>
      <c r="OVQ538" s="5"/>
      <c r="OVR538" s="5"/>
      <c r="OVS538" s="5"/>
      <c r="OVT538" s="5"/>
      <c r="OVU538" s="5"/>
      <c r="OVV538" s="5"/>
      <c r="OVW538" s="5"/>
      <c r="OVX538" s="5"/>
      <c r="OVY538" s="5"/>
      <c r="OVZ538" s="5"/>
      <c r="OWA538" s="5"/>
      <c r="OWB538" s="5"/>
      <c r="OWC538" s="5"/>
      <c r="OWD538" s="5"/>
      <c r="OWE538" s="5"/>
      <c r="OWF538" s="5"/>
      <c r="OWG538" s="5"/>
      <c r="OWH538" s="5"/>
      <c r="OWI538" s="5"/>
      <c r="OWJ538" s="5"/>
      <c r="OWK538" s="5"/>
      <c r="OWL538" s="5"/>
      <c r="OWM538" s="5"/>
      <c r="OWN538" s="5"/>
      <c r="OWO538" s="5"/>
      <c r="OWP538" s="5"/>
      <c r="OWQ538" s="5"/>
      <c r="OWR538" s="5"/>
      <c r="OWS538" s="5"/>
      <c r="OWT538" s="5"/>
      <c r="OWU538" s="5"/>
      <c r="OWV538" s="5"/>
      <c r="OWW538" s="5"/>
      <c r="OWX538" s="5"/>
      <c r="OWY538" s="5"/>
      <c r="OWZ538" s="5"/>
      <c r="OXA538" s="5"/>
      <c r="OXB538" s="5"/>
      <c r="OXC538" s="5"/>
      <c r="OXD538" s="5"/>
      <c r="OXE538" s="5"/>
      <c r="OXF538" s="5"/>
      <c r="OXG538" s="5"/>
      <c r="OXH538" s="5"/>
      <c r="OXI538" s="5"/>
      <c r="OXJ538" s="5"/>
      <c r="OXK538" s="5"/>
      <c r="OXL538" s="5"/>
      <c r="OXM538" s="5"/>
      <c r="OXN538" s="5"/>
      <c r="OXO538" s="5"/>
      <c r="OXP538" s="5"/>
      <c r="OXQ538" s="5"/>
      <c r="OXR538" s="5"/>
      <c r="OXS538" s="5"/>
      <c r="OXT538" s="5"/>
      <c r="OXU538" s="5"/>
      <c r="OXV538" s="5"/>
      <c r="OXW538" s="5"/>
      <c r="OXX538" s="5"/>
      <c r="OXY538" s="5"/>
      <c r="OXZ538" s="5"/>
      <c r="OYA538" s="5"/>
      <c r="OYB538" s="5"/>
      <c r="OYC538" s="5"/>
      <c r="OYD538" s="5"/>
      <c r="OYE538" s="5"/>
      <c r="OYF538" s="5"/>
      <c r="OYG538" s="5"/>
      <c r="OYH538" s="5"/>
      <c r="OYI538" s="5"/>
      <c r="OYJ538" s="5"/>
      <c r="OYK538" s="5"/>
      <c r="OYL538" s="5"/>
      <c r="OYM538" s="5"/>
      <c r="OYN538" s="5"/>
      <c r="OYO538" s="5"/>
      <c r="OYP538" s="5"/>
      <c r="OYQ538" s="5"/>
      <c r="OYR538" s="5"/>
      <c r="OYS538" s="5"/>
      <c r="OYT538" s="5"/>
      <c r="OYU538" s="5"/>
      <c r="OYV538" s="5"/>
      <c r="OYW538" s="5"/>
      <c r="OYX538" s="5"/>
      <c r="OYY538" s="5"/>
      <c r="OYZ538" s="5"/>
      <c r="OZA538" s="5"/>
      <c r="OZB538" s="5"/>
      <c r="OZC538" s="5"/>
      <c r="OZD538" s="5"/>
      <c r="OZE538" s="5"/>
      <c r="OZF538" s="5"/>
      <c r="OZG538" s="5"/>
      <c r="OZH538" s="5"/>
      <c r="OZI538" s="5"/>
      <c r="OZJ538" s="5"/>
      <c r="OZK538" s="5"/>
      <c r="OZL538" s="5"/>
      <c r="OZM538" s="5"/>
      <c r="OZN538" s="5"/>
      <c r="OZO538" s="5"/>
      <c r="OZP538" s="5"/>
      <c r="OZQ538" s="5"/>
      <c r="OZR538" s="5"/>
      <c r="OZS538" s="5"/>
      <c r="OZT538" s="5"/>
      <c r="OZU538" s="5"/>
      <c r="OZV538" s="5"/>
      <c r="OZW538" s="5"/>
      <c r="OZX538" s="5"/>
      <c r="OZY538" s="5"/>
      <c r="OZZ538" s="5"/>
      <c r="PAA538" s="5"/>
      <c r="PAB538" s="5"/>
      <c r="PAC538" s="5"/>
      <c r="PAD538" s="5"/>
      <c r="PAE538" s="5"/>
      <c r="PAF538" s="5"/>
      <c r="PAG538" s="5"/>
      <c r="PAH538" s="5"/>
      <c r="PAI538" s="5"/>
      <c r="PAJ538" s="5"/>
      <c r="PAK538" s="5"/>
      <c r="PAL538" s="5"/>
      <c r="PAM538" s="5"/>
      <c r="PAN538" s="5"/>
      <c r="PAO538" s="5"/>
      <c r="PAP538" s="5"/>
      <c r="PAQ538" s="5"/>
      <c r="PAR538" s="5"/>
      <c r="PAS538" s="5"/>
      <c r="PAT538" s="5"/>
      <c r="PAU538" s="5"/>
      <c r="PAV538" s="5"/>
      <c r="PAW538" s="5"/>
      <c r="PAX538" s="5"/>
      <c r="PAY538" s="5"/>
      <c r="PAZ538" s="5"/>
      <c r="PBA538" s="5"/>
      <c r="PBB538" s="5"/>
      <c r="PBC538" s="5"/>
      <c r="PBD538" s="5"/>
      <c r="PBE538" s="5"/>
      <c r="PBF538" s="5"/>
      <c r="PBG538" s="5"/>
      <c r="PBH538" s="5"/>
      <c r="PBI538" s="5"/>
      <c r="PBJ538" s="5"/>
      <c r="PBK538" s="5"/>
      <c r="PBL538" s="5"/>
      <c r="PBM538" s="5"/>
      <c r="PBN538" s="5"/>
      <c r="PBO538" s="5"/>
      <c r="PBP538" s="5"/>
      <c r="PBQ538" s="5"/>
      <c r="PBR538" s="5"/>
      <c r="PBS538" s="5"/>
      <c r="PBT538" s="5"/>
      <c r="PBU538" s="5"/>
      <c r="PBV538" s="5"/>
      <c r="PBW538" s="5"/>
      <c r="PBX538" s="5"/>
      <c r="PBY538" s="5"/>
      <c r="PBZ538" s="5"/>
      <c r="PCA538" s="5"/>
      <c r="PCB538" s="5"/>
      <c r="PCC538" s="5"/>
      <c r="PCD538" s="5"/>
      <c r="PCE538" s="5"/>
      <c r="PCF538" s="5"/>
      <c r="PCG538" s="5"/>
      <c r="PCH538" s="5"/>
      <c r="PCI538" s="5"/>
      <c r="PCJ538" s="5"/>
      <c r="PCK538" s="5"/>
      <c r="PCL538" s="5"/>
      <c r="PCM538" s="5"/>
      <c r="PCN538" s="5"/>
      <c r="PCO538" s="5"/>
      <c r="PCP538" s="5"/>
      <c r="PCQ538" s="5"/>
      <c r="PCR538" s="5"/>
      <c r="PCS538" s="5"/>
      <c r="PCT538" s="5"/>
      <c r="PCU538" s="5"/>
      <c r="PCV538" s="5"/>
      <c r="PCW538" s="5"/>
      <c r="PCX538" s="5"/>
      <c r="PCY538" s="5"/>
      <c r="PCZ538" s="5"/>
      <c r="PDA538" s="5"/>
      <c r="PDB538" s="5"/>
      <c r="PDC538" s="5"/>
      <c r="PDD538" s="5"/>
      <c r="PDE538" s="5"/>
      <c r="PDF538" s="5"/>
      <c r="PDG538" s="5"/>
      <c r="PDH538" s="5"/>
      <c r="PDI538" s="5"/>
      <c r="PDJ538" s="5"/>
      <c r="PDK538" s="5"/>
      <c r="PDL538" s="5"/>
      <c r="PDM538" s="5"/>
      <c r="PDN538" s="5"/>
      <c r="PDO538" s="5"/>
      <c r="PDP538" s="5"/>
      <c r="PDQ538" s="5"/>
      <c r="PDR538" s="5"/>
      <c r="PDS538" s="5"/>
      <c r="PDT538" s="5"/>
      <c r="PDU538" s="5"/>
      <c r="PDV538" s="5"/>
      <c r="PDW538" s="5"/>
      <c r="PDX538" s="5"/>
      <c r="PDY538" s="5"/>
      <c r="PDZ538" s="5"/>
      <c r="PEA538" s="5"/>
      <c r="PEB538" s="5"/>
      <c r="PEC538" s="5"/>
      <c r="PED538" s="5"/>
      <c r="PEE538" s="5"/>
      <c r="PEF538" s="5"/>
      <c r="PEG538" s="5"/>
      <c r="PEH538" s="5"/>
      <c r="PEI538" s="5"/>
      <c r="PEJ538" s="5"/>
      <c r="PEK538" s="5"/>
      <c r="PEL538" s="5"/>
      <c r="PEM538" s="5"/>
      <c r="PEN538" s="5"/>
      <c r="PEO538" s="5"/>
      <c r="PEP538" s="5"/>
      <c r="PEQ538" s="5"/>
      <c r="PER538" s="5"/>
      <c r="PES538" s="5"/>
      <c r="PET538" s="5"/>
      <c r="PEU538" s="5"/>
      <c r="PEV538" s="5"/>
      <c r="PEW538" s="5"/>
      <c r="PEX538" s="5"/>
      <c r="PEY538" s="5"/>
      <c r="PEZ538" s="5"/>
      <c r="PFA538" s="5"/>
      <c r="PFB538" s="5"/>
      <c r="PFC538" s="5"/>
      <c r="PFD538" s="5"/>
      <c r="PFE538" s="5"/>
      <c r="PFF538" s="5"/>
      <c r="PFG538" s="5"/>
      <c r="PFH538" s="5"/>
      <c r="PFI538" s="5"/>
      <c r="PFJ538" s="5"/>
      <c r="PFK538" s="5"/>
      <c r="PFL538" s="5"/>
      <c r="PFM538" s="5"/>
      <c r="PFN538" s="5"/>
      <c r="PFO538" s="5"/>
      <c r="PFP538" s="5"/>
      <c r="PFQ538" s="5"/>
      <c r="PFR538" s="5"/>
      <c r="PFS538" s="5"/>
      <c r="PFT538" s="5"/>
      <c r="PFU538" s="5"/>
      <c r="PFV538" s="5"/>
      <c r="PFW538" s="5"/>
      <c r="PFX538" s="5"/>
      <c r="PFY538" s="5"/>
      <c r="PFZ538" s="5"/>
      <c r="PGA538" s="5"/>
      <c r="PGB538" s="5"/>
      <c r="PGC538" s="5"/>
      <c r="PGD538" s="5"/>
      <c r="PGE538" s="5"/>
      <c r="PGF538" s="5"/>
      <c r="PGG538" s="5"/>
      <c r="PGH538" s="5"/>
      <c r="PGI538" s="5"/>
      <c r="PGJ538" s="5"/>
      <c r="PGK538" s="5"/>
      <c r="PGL538" s="5"/>
      <c r="PGM538" s="5"/>
      <c r="PGN538" s="5"/>
      <c r="PGO538" s="5"/>
      <c r="PGP538" s="5"/>
      <c r="PGQ538" s="5"/>
      <c r="PGR538" s="5"/>
      <c r="PGS538" s="5"/>
      <c r="PGT538" s="5"/>
      <c r="PGU538" s="5"/>
      <c r="PGV538" s="5"/>
      <c r="PGW538" s="5"/>
      <c r="PGX538" s="5"/>
      <c r="PGY538" s="5"/>
      <c r="PGZ538" s="5"/>
      <c r="PHA538" s="5"/>
      <c r="PHB538" s="5"/>
      <c r="PHC538" s="5"/>
      <c r="PHD538" s="5"/>
      <c r="PHE538" s="5"/>
      <c r="PHF538" s="5"/>
      <c r="PHG538" s="5"/>
      <c r="PHH538" s="5"/>
      <c r="PHI538" s="5"/>
      <c r="PHJ538" s="5"/>
      <c r="PHK538" s="5"/>
      <c r="PHL538" s="5"/>
      <c r="PHM538" s="5"/>
      <c r="PHN538" s="5"/>
      <c r="PHO538" s="5"/>
      <c r="PHP538" s="5"/>
      <c r="PHQ538" s="5"/>
      <c r="PHR538" s="5"/>
      <c r="PHS538" s="5"/>
      <c r="PHT538" s="5"/>
      <c r="PHU538" s="5"/>
      <c r="PHV538" s="5"/>
      <c r="PHW538" s="5"/>
      <c r="PHX538" s="5"/>
      <c r="PHY538" s="5"/>
      <c r="PHZ538" s="5"/>
      <c r="PIA538" s="5"/>
      <c r="PIB538" s="5"/>
      <c r="PIC538" s="5"/>
      <c r="PID538" s="5"/>
      <c r="PIE538" s="5"/>
      <c r="PIF538" s="5"/>
      <c r="PIG538" s="5"/>
      <c r="PIH538" s="5"/>
      <c r="PII538" s="5"/>
      <c r="PIJ538" s="5"/>
      <c r="PIK538" s="5"/>
      <c r="PIL538" s="5"/>
      <c r="PIM538" s="5"/>
      <c r="PIN538" s="5"/>
      <c r="PIO538" s="5"/>
      <c r="PIP538" s="5"/>
      <c r="PIQ538" s="5"/>
      <c r="PIR538" s="5"/>
      <c r="PIS538" s="5"/>
      <c r="PIT538" s="5"/>
      <c r="PIU538" s="5"/>
      <c r="PIV538" s="5"/>
      <c r="PIW538" s="5"/>
      <c r="PIX538" s="5"/>
      <c r="PIY538" s="5"/>
      <c r="PIZ538" s="5"/>
      <c r="PJA538" s="5"/>
      <c r="PJB538" s="5"/>
      <c r="PJC538" s="5"/>
      <c r="PJD538" s="5"/>
      <c r="PJE538" s="5"/>
      <c r="PJF538" s="5"/>
      <c r="PJG538" s="5"/>
      <c r="PJH538" s="5"/>
      <c r="PJI538" s="5"/>
      <c r="PJJ538" s="5"/>
      <c r="PJK538" s="5"/>
      <c r="PJL538" s="5"/>
      <c r="PJM538" s="5"/>
      <c r="PJN538" s="5"/>
      <c r="PJO538" s="5"/>
      <c r="PJP538" s="5"/>
      <c r="PJQ538" s="5"/>
      <c r="PJR538" s="5"/>
      <c r="PJS538" s="5"/>
      <c r="PJT538" s="5"/>
      <c r="PJU538" s="5"/>
      <c r="PJV538" s="5"/>
      <c r="PJW538" s="5"/>
      <c r="PJX538" s="5"/>
      <c r="PJY538" s="5"/>
      <c r="PJZ538" s="5"/>
      <c r="PKA538" s="5"/>
      <c r="PKB538" s="5"/>
      <c r="PKC538" s="5"/>
      <c r="PKD538" s="5"/>
      <c r="PKE538" s="5"/>
      <c r="PKF538" s="5"/>
      <c r="PKG538" s="5"/>
      <c r="PKH538" s="5"/>
      <c r="PKI538" s="5"/>
      <c r="PKJ538" s="5"/>
      <c r="PKK538" s="5"/>
      <c r="PKL538" s="5"/>
      <c r="PKM538" s="5"/>
      <c r="PKN538" s="5"/>
      <c r="PKO538" s="5"/>
      <c r="PKP538" s="5"/>
      <c r="PKQ538" s="5"/>
      <c r="PKR538" s="5"/>
      <c r="PKS538" s="5"/>
      <c r="PKT538" s="5"/>
      <c r="PKU538" s="5"/>
      <c r="PKV538" s="5"/>
      <c r="PKW538" s="5"/>
      <c r="PKX538" s="5"/>
      <c r="PKY538" s="5"/>
      <c r="PKZ538" s="5"/>
      <c r="PLA538" s="5"/>
      <c r="PLB538" s="5"/>
      <c r="PLC538" s="5"/>
      <c r="PLD538" s="5"/>
      <c r="PLE538" s="5"/>
      <c r="PLF538" s="5"/>
      <c r="PLG538" s="5"/>
      <c r="PLH538" s="5"/>
      <c r="PLI538" s="5"/>
      <c r="PLJ538" s="5"/>
      <c r="PLK538" s="5"/>
      <c r="PLL538" s="5"/>
      <c r="PLM538" s="5"/>
      <c r="PLN538" s="5"/>
      <c r="PLO538" s="5"/>
      <c r="PLP538" s="5"/>
      <c r="PLQ538" s="5"/>
      <c r="PLR538" s="5"/>
      <c r="PLS538" s="5"/>
      <c r="PLT538" s="5"/>
      <c r="PLU538" s="5"/>
      <c r="PLV538" s="5"/>
      <c r="PLW538" s="5"/>
      <c r="PLX538" s="5"/>
      <c r="PLY538" s="5"/>
      <c r="PLZ538" s="5"/>
      <c r="PMA538" s="5"/>
      <c r="PMB538" s="5"/>
      <c r="PMC538" s="5"/>
      <c r="PMD538" s="5"/>
      <c r="PME538" s="5"/>
      <c r="PMF538" s="5"/>
      <c r="PMG538" s="5"/>
      <c r="PMH538" s="5"/>
      <c r="PMI538" s="5"/>
      <c r="PMJ538" s="5"/>
      <c r="PMK538" s="5"/>
      <c r="PML538" s="5"/>
      <c r="PMM538" s="5"/>
      <c r="PMN538" s="5"/>
      <c r="PMO538" s="5"/>
      <c r="PMP538" s="5"/>
      <c r="PMQ538" s="5"/>
      <c r="PMR538" s="5"/>
      <c r="PMS538" s="5"/>
      <c r="PMT538" s="5"/>
      <c r="PMU538" s="5"/>
      <c r="PMV538" s="5"/>
      <c r="PMW538" s="5"/>
      <c r="PMX538" s="5"/>
      <c r="PMY538" s="5"/>
      <c r="PMZ538" s="5"/>
      <c r="PNA538" s="5"/>
      <c r="PNB538" s="5"/>
      <c r="PNC538" s="5"/>
      <c r="PND538" s="5"/>
      <c r="PNE538" s="5"/>
      <c r="PNF538" s="5"/>
      <c r="PNG538" s="5"/>
      <c r="PNH538" s="5"/>
      <c r="PNI538" s="5"/>
      <c r="PNJ538" s="5"/>
      <c r="PNK538" s="5"/>
      <c r="PNL538" s="5"/>
      <c r="PNM538" s="5"/>
      <c r="PNN538" s="5"/>
      <c r="PNO538" s="5"/>
      <c r="PNP538" s="5"/>
      <c r="PNQ538" s="5"/>
      <c r="PNR538" s="5"/>
      <c r="PNS538" s="5"/>
      <c r="PNT538" s="5"/>
      <c r="PNU538" s="5"/>
      <c r="PNV538" s="5"/>
      <c r="PNW538" s="5"/>
      <c r="PNX538" s="5"/>
      <c r="PNY538" s="5"/>
      <c r="PNZ538" s="5"/>
      <c r="POA538" s="5"/>
      <c r="POB538" s="5"/>
      <c r="POC538" s="5"/>
      <c r="POD538" s="5"/>
      <c r="POE538" s="5"/>
      <c r="POF538" s="5"/>
      <c r="POG538" s="5"/>
      <c r="POH538" s="5"/>
      <c r="POI538" s="5"/>
      <c r="POJ538" s="5"/>
      <c r="POK538" s="5"/>
      <c r="POL538" s="5"/>
      <c r="POM538" s="5"/>
      <c r="PON538" s="5"/>
      <c r="POO538" s="5"/>
      <c r="POP538" s="5"/>
      <c r="POQ538" s="5"/>
      <c r="POR538" s="5"/>
      <c r="POS538" s="5"/>
      <c r="POT538" s="5"/>
      <c r="POU538" s="5"/>
      <c r="POV538" s="5"/>
      <c r="POW538" s="5"/>
      <c r="POX538" s="5"/>
      <c r="POY538" s="5"/>
      <c r="POZ538" s="5"/>
      <c r="PPA538" s="5"/>
      <c r="PPB538" s="5"/>
      <c r="PPC538" s="5"/>
      <c r="PPD538" s="5"/>
      <c r="PPE538" s="5"/>
      <c r="PPF538" s="5"/>
      <c r="PPG538" s="5"/>
      <c r="PPH538" s="5"/>
      <c r="PPI538" s="5"/>
      <c r="PPJ538" s="5"/>
      <c r="PPK538" s="5"/>
      <c r="PPL538" s="5"/>
      <c r="PPM538" s="5"/>
      <c r="PPN538" s="5"/>
      <c r="PPO538" s="5"/>
      <c r="PPP538" s="5"/>
      <c r="PPQ538" s="5"/>
      <c r="PPR538" s="5"/>
      <c r="PPS538" s="5"/>
      <c r="PPT538" s="5"/>
      <c r="PPU538" s="5"/>
      <c r="PPV538" s="5"/>
      <c r="PPW538" s="5"/>
      <c r="PPX538" s="5"/>
      <c r="PPY538" s="5"/>
      <c r="PPZ538" s="5"/>
      <c r="PQA538" s="5"/>
      <c r="PQB538" s="5"/>
      <c r="PQC538" s="5"/>
      <c r="PQD538" s="5"/>
      <c r="PQE538" s="5"/>
      <c r="PQF538" s="5"/>
      <c r="PQG538" s="5"/>
      <c r="PQH538" s="5"/>
      <c r="PQI538" s="5"/>
      <c r="PQJ538" s="5"/>
      <c r="PQK538" s="5"/>
      <c r="PQL538" s="5"/>
      <c r="PQM538" s="5"/>
      <c r="PQN538" s="5"/>
      <c r="PQO538" s="5"/>
      <c r="PQP538" s="5"/>
      <c r="PQQ538" s="5"/>
      <c r="PQR538" s="5"/>
      <c r="PQS538" s="5"/>
      <c r="PQT538" s="5"/>
      <c r="PQU538" s="5"/>
      <c r="PQV538" s="5"/>
      <c r="PQW538" s="5"/>
      <c r="PQX538" s="5"/>
      <c r="PQY538" s="5"/>
      <c r="PQZ538" s="5"/>
      <c r="PRA538" s="5"/>
      <c r="PRB538" s="5"/>
      <c r="PRC538" s="5"/>
      <c r="PRD538" s="5"/>
      <c r="PRE538" s="5"/>
      <c r="PRF538" s="5"/>
      <c r="PRG538" s="5"/>
      <c r="PRH538" s="5"/>
      <c r="PRI538" s="5"/>
      <c r="PRJ538" s="5"/>
      <c r="PRK538" s="5"/>
      <c r="PRL538" s="5"/>
      <c r="PRM538" s="5"/>
      <c r="PRN538" s="5"/>
      <c r="PRO538" s="5"/>
      <c r="PRP538" s="5"/>
      <c r="PRQ538" s="5"/>
      <c r="PRR538" s="5"/>
      <c r="PRS538" s="5"/>
      <c r="PRT538" s="5"/>
      <c r="PRU538" s="5"/>
      <c r="PRV538" s="5"/>
      <c r="PRW538" s="5"/>
      <c r="PRX538" s="5"/>
      <c r="PRY538" s="5"/>
      <c r="PRZ538" s="5"/>
      <c r="PSA538" s="5"/>
      <c r="PSB538" s="5"/>
      <c r="PSC538" s="5"/>
      <c r="PSD538" s="5"/>
      <c r="PSE538" s="5"/>
      <c r="PSF538" s="5"/>
      <c r="PSG538" s="5"/>
      <c r="PSH538" s="5"/>
      <c r="PSI538" s="5"/>
      <c r="PSJ538" s="5"/>
      <c r="PSK538" s="5"/>
      <c r="PSL538" s="5"/>
      <c r="PSM538" s="5"/>
      <c r="PSN538" s="5"/>
      <c r="PSO538" s="5"/>
      <c r="PSP538" s="5"/>
      <c r="PSQ538" s="5"/>
      <c r="PSR538" s="5"/>
      <c r="PSS538" s="5"/>
      <c r="PST538" s="5"/>
      <c r="PSU538" s="5"/>
      <c r="PSV538" s="5"/>
      <c r="PSW538" s="5"/>
      <c r="PSX538" s="5"/>
      <c r="PSY538" s="5"/>
      <c r="PSZ538" s="5"/>
      <c r="PTA538" s="5"/>
      <c r="PTB538" s="5"/>
      <c r="PTC538" s="5"/>
      <c r="PTD538" s="5"/>
      <c r="PTE538" s="5"/>
      <c r="PTF538" s="5"/>
      <c r="PTG538" s="5"/>
      <c r="PTH538" s="5"/>
      <c r="PTI538" s="5"/>
      <c r="PTJ538" s="5"/>
      <c r="PTK538" s="5"/>
      <c r="PTL538" s="5"/>
      <c r="PTM538" s="5"/>
      <c r="PTN538" s="5"/>
      <c r="PTO538" s="5"/>
      <c r="PTP538" s="5"/>
      <c r="PTQ538" s="5"/>
      <c r="PTR538" s="5"/>
      <c r="PTS538" s="5"/>
      <c r="PTT538" s="5"/>
      <c r="PTU538" s="5"/>
      <c r="PTV538" s="5"/>
      <c r="PTW538" s="5"/>
      <c r="PTX538" s="5"/>
      <c r="PTY538" s="5"/>
      <c r="PTZ538" s="5"/>
      <c r="PUA538" s="5"/>
      <c r="PUB538" s="5"/>
      <c r="PUC538" s="5"/>
      <c r="PUD538" s="5"/>
      <c r="PUE538" s="5"/>
      <c r="PUF538" s="5"/>
      <c r="PUG538" s="5"/>
      <c r="PUH538" s="5"/>
      <c r="PUI538" s="5"/>
      <c r="PUJ538" s="5"/>
      <c r="PUK538" s="5"/>
      <c r="PUL538" s="5"/>
      <c r="PUM538" s="5"/>
      <c r="PUN538" s="5"/>
      <c r="PUO538" s="5"/>
      <c r="PUP538" s="5"/>
      <c r="PUQ538" s="5"/>
      <c r="PUR538" s="5"/>
      <c r="PUS538" s="5"/>
      <c r="PUT538" s="5"/>
      <c r="PUU538" s="5"/>
      <c r="PUV538" s="5"/>
      <c r="PUW538" s="5"/>
      <c r="PUX538" s="5"/>
      <c r="PUY538" s="5"/>
      <c r="PUZ538" s="5"/>
      <c r="PVA538" s="5"/>
      <c r="PVB538" s="5"/>
      <c r="PVC538" s="5"/>
      <c r="PVD538" s="5"/>
      <c r="PVE538" s="5"/>
      <c r="PVF538" s="5"/>
      <c r="PVG538" s="5"/>
      <c r="PVH538" s="5"/>
      <c r="PVI538" s="5"/>
      <c r="PVJ538" s="5"/>
      <c r="PVK538" s="5"/>
      <c r="PVL538" s="5"/>
      <c r="PVM538" s="5"/>
      <c r="PVN538" s="5"/>
      <c r="PVO538" s="5"/>
      <c r="PVP538" s="5"/>
      <c r="PVQ538" s="5"/>
      <c r="PVR538" s="5"/>
      <c r="PVS538" s="5"/>
      <c r="PVT538" s="5"/>
      <c r="PVU538" s="5"/>
      <c r="PVV538" s="5"/>
      <c r="PVW538" s="5"/>
      <c r="PVX538" s="5"/>
      <c r="PVY538" s="5"/>
      <c r="PVZ538" s="5"/>
      <c r="PWA538" s="5"/>
      <c r="PWB538" s="5"/>
      <c r="PWC538" s="5"/>
      <c r="PWD538" s="5"/>
      <c r="PWE538" s="5"/>
      <c r="PWF538" s="5"/>
      <c r="PWG538" s="5"/>
      <c r="PWH538" s="5"/>
      <c r="PWI538" s="5"/>
      <c r="PWJ538" s="5"/>
      <c r="PWK538" s="5"/>
      <c r="PWL538" s="5"/>
      <c r="PWM538" s="5"/>
      <c r="PWN538" s="5"/>
      <c r="PWO538" s="5"/>
      <c r="PWP538" s="5"/>
      <c r="PWQ538" s="5"/>
      <c r="PWR538" s="5"/>
      <c r="PWS538" s="5"/>
      <c r="PWT538" s="5"/>
      <c r="PWU538" s="5"/>
      <c r="PWV538" s="5"/>
      <c r="PWW538" s="5"/>
      <c r="PWX538" s="5"/>
      <c r="PWY538" s="5"/>
      <c r="PWZ538" s="5"/>
      <c r="PXA538" s="5"/>
      <c r="PXB538" s="5"/>
      <c r="PXC538" s="5"/>
      <c r="PXD538" s="5"/>
      <c r="PXE538" s="5"/>
      <c r="PXF538" s="5"/>
      <c r="PXG538" s="5"/>
      <c r="PXH538" s="5"/>
      <c r="PXI538" s="5"/>
      <c r="PXJ538" s="5"/>
      <c r="PXK538" s="5"/>
      <c r="PXL538" s="5"/>
      <c r="PXM538" s="5"/>
      <c r="PXN538" s="5"/>
      <c r="PXO538" s="5"/>
      <c r="PXP538" s="5"/>
      <c r="PXQ538" s="5"/>
      <c r="PXR538" s="5"/>
      <c r="PXS538" s="5"/>
      <c r="PXT538" s="5"/>
      <c r="PXU538" s="5"/>
      <c r="PXV538" s="5"/>
      <c r="PXW538" s="5"/>
      <c r="PXX538" s="5"/>
      <c r="PXY538" s="5"/>
      <c r="PXZ538" s="5"/>
      <c r="PYA538" s="5"/>
      <c r="PYB538" s="5"/>
      <c r="PYC538" s="5"/>
      <c r="PYD538" s="5"/>
      <c r="PYE538" s="5"/>
      <c r="PYF538" s="5"/>
      <c r="PYG538" s="5"/>
      <c r="PYH538" s="5"/>
      <c r="PYI538" s="5"/>
      <c r="PYJ538" s="5"/>
      <c r="PYK538" s="5"/>
      <c r="PYL538" s="5"/>
      <c r="PYM538" s="5"/>
      <c r="PYN538" s="5"/>
      <c r="PYO538" s="5"/>
      <c r="PYP538" s="5"/>
      <c r="PYQ538" s="5"/>
      <c r="PYR538" s="5"/>
      <c r="PYS538" s="5"/>
      <c r="PYT538" s="5"/>
      <c r="PYU538" s="5"/>
      <c r="PYV538" s="5"/>
      <c r="PYW538" s="5"/>
      <c r="PYX538" s="5"/>
      <c r="PYY538" s="5"/>
      <c r="PYZ538" s="5"/>
      <c r="PZA538" s="5"/>
      <c r="PZB538" s="5"/>
      <c r="PZC538" s="5"/>
      <c r="PZD538" s="5"/>
      <c r="PZE538" s="5"/>
      <c r="PZF538" s="5"/>
      <c r="PZG538" s="5"/>
      <c r="PZH538" s="5"/>
      <c r="PZI538" s="5"/>
      <c r="PZJ538" s="5"/>
      <c r="PZK538" s="5"/>
      <c r="PZL538" s="5"/>
      <c r="PZM538" s="5"/>
      <c r="PZN538" s="5"/>
      <c r="PZO538" s="5"/>
      <c r="PZP538" s="5"/>
      <c r="PZQ538" s="5"/>
      <c r="PZR538" s="5"/>
      <c r="PZS538" s="5"/>
      <c r="PZT538" s="5"/>
      <c r="PZU538" s="5"/>
      <c r="PZV538" s="5"/>
      <c r="PZW538" s="5"/>
      <c r="PZX538" s="5"/>
      <c r="PZY538" s="5"/>
      <c r="PZZ538" s="5"/>
      <c r="QAA538" s="5"/>
      <c r="QAB538" s="5"/>
      <c r="QAC538" s="5"/>
      <c r="QAD538" s="5"/>
      <c r="QAE538" s="5"/>
      <c r="QAF538" s="5"/>
      <c r="QAG538" s="5"/>
      <c r="QAH538" s="5"/>
      <c r="QAI538" s="5"/>
      <c r="QAJ538" s="5"/>
      <c r="QAK538" s="5"/>
      <c r="QAL538" s="5"/>
      <c r="QAM538" s="5"/>
      <c r="QAN538" s="5"/>
      <c r="QAO538" s="5"/>
      <c r="QAP538" s="5"/>
      <c r="QAQ538" s="5"/>
      <c r="QAR538" s="5"/>
      <c r="QAS538" s="5"/>
      <c r="QAT538" s="5"/>
      <c r="QAU538" s="5"/>
      <c r="QAV538" s="5"/>
      <c r="QAW538" s="5"/>
      <c r="QAX538" s="5"/>
      <c r="QAY538" s="5"/>
      <c r="QAZ538" s="5"/>
      <c r="QBA538" s="5"/>
      <c r="QBB538" s="5"/>
      <c r="QBC538" s="5"/>
      <c r="QBD538" s="5"/>
      <c r="QBE538" s="5"/>
      <c r="QBF538" s="5"/>
      <c r="QBG538" s="5"/>
      <c r="QBH538" s="5"/>
      <c r="QBI538" s="5"/>
      <c r="QBJ538" s="5"/>
      <c r="QBK538" s="5"/>
      <c r="QBL538" s="5"/>
      <c r="QBM538" s="5"/>
      <c r="QBN538" s="5"/>
      <c r="QBO538" s="5"/>
      <c r="QBP538" s="5"/>
      <c r="QBQ538" s="5"/>
      <c r="QBR538" s="5"/>
      <c r="QBS538" s="5"/>
      <c r="QBT538" s="5"/>
      <c r="QBU538" s="5"/>
      <c r="QBV538" s="5"/>
      <c r="QBW538" s="5"/>
      <c r="QBX538" s="5"/>
      <c r="QBY538" s="5"/>
      <c r="QBZ538" s="5"/>
      <c r="QCA538" s="5"/>
      <c r="QCB538" s="5"/>
      <c r="QCC538" s="5"/>
      <c r="QCD538" s="5"/>
      <c r="QCE538" s="5"/>
      <c r="QCF538" s="5"/>
      <c r="QCG538" s="5"/>
      <c r="QCH538" s="5"/>
      <c r="QCI538" s="5"/>
      <c r="QCJ538" s="5"/>
      <c r="QCK538" s="5"/>
      <c r="QCL538" s="5"/>
      <c r="QCM538" s="5"/>
      <c r="QCN538" s="5"/>
      <c r="QCO538" s="5"/>
      <c r="QCP538" s="5"/>
      <c r="QCQ538" s="5"/>
      <c r="QCR538" s="5"/>
      <c r="QCS538" s="5"/>
      <c r="QCT538" s="5"/>
      <c r="QCU538" s="5"/>
      <c r="QCV538" s="5"/>
      <c r="QCW538" s="5"/>
      <c r="QCX538" s="5"/>
      <c r="QCY538" s="5"/>
      <c r="QCZ538" s="5"/>
      <c r="QDA538" s="5"/>
      <c r="QDB538" s="5"/>
      <c r="QDC538" s="5"/>
      <c r="QDD538" s="5"/>
      <c r="QDE538" s="5"/>
      <c r="QDF538" s="5"/>
      <c r="QDG538" s="5"/>
      <c r="QDH538" s="5"/>
      <c r="QDI538" s="5"/>
      <c r="QDJ538" s="5"/>
      <c r="QDK538" s="5"/>
      <c r="QDL538" s="5"/>
      <c r="QDM538" s="5"/>
      <c r="QDN538" s="5"/>
      <c r="QDO538" s="5"/>
      <c r="QDP538" s="5"/>
      <c r="QDQ538" s="5"/>
      <c r="QDR538" s="5"/>
      <c r="QDS538" s="5"/>
      <c r="QDT538" s="5"/>
      <c r="QDU538" s="5"/>
      <c r="QDV538" s="5"/>
      <c r="QDW538" s="5"/>
      <c r="QDX538" s="5"/>
      <c r="QDY538" s="5"/>
      <c r="QDZ538" s="5"/>
      <c r="QEA538" s="5"/>
      <c r="QEB538" s="5"/>
      <c r="QEC538" s="5"/>
      <c r="QED538" s="5"/>
      <c r="QEE538" s="5"/>
      <c r="QEF538" s="5"/>
      <c r="QEG538" s="5"/>
      <c r="QEH538" s="5"/>
      <c r="QEI538" s="5"/>
      <c r="QEJ538" s="5"/>
      <c r="QEK538" s="5"/>
      <c r="QEL538" s="5"/>
      <c r="QEM538" s="5"/>
      <c r="QEN538" s="5"/>
      <c r="QEO538" s="5"/>
      <c r="QEP538" s="5"/>
      <c r="QEQ538" s="5"/>
      <c r="QER538" s="5"/>
      <c r="QES538" s="5"/>
      <c r="QET538" s="5"/>
      <c r="QEU538" s="5"/>
      <c r="QEV538" s="5"/>
      <c r="QEW538" s="5"/>
      <c r="QEX538" s="5"/>
      <c r="QEY538" s="5"/>
      <c r="QEZ538" s="5"/>
      <c r="QFA538" s="5"/>
      <c r="QFB538" s="5"/>
      <c r="QFC538" s="5"/>
      <c r="QFD538" s="5"/>
      <c r="QFE538" s="5"/>
      <c r="QFF538" s="5"/>
      <c r="QFG538" s="5"/>
      <c r="QFH538" s="5"/>
      <c r="QFI538" s="5"/>
      <c r="QFJ538" s="5"/>
      <c r="QFK538" s="5"/>
      <c r="QFL538" s="5"/>
      <c r="QFM538" s="5"/>
      <c r="QFN538" s="5"/>
      <c r="QFO538" s="5"/>
      <c r="QFP538" s="5"/>
      <c r="QFQ538" s="5"/>
      <c r="QFR538" s="5"/>
      <c r="QFS538" s="5"/>
      <c r="QFT538" s="5"/>
      <c r="QFU538" s="5"/>
      <c r="QFV538" s="5"/>
      <c r="QFW538" s="5"/>
      <c r="QFX538" s="5"/>
      <c r="QFY538" s="5"/>
      <c r="QFZ538" s="5"/>
      <c r="QGA538" s="5"/>
      <c r="QGB538" s="5"/>
      <c r="QGC538" s="5"/>
      <c r="QGD538" s="5"/>
      <c r="QGE538" s="5"/>
      <c r="QGF538" s="5"/>
      <c r="QGG538" s="5"/>
      <c r="QGH538" s="5"/>
      <c r="QGI538" s="5"/>
      <c r="QGJ538" s="5"/>
      <c r="QGK538" s="5"/>
      <c r="QGL538" s="5"/>
      <c r="QGM538" s="5"/>
      <c r="QGN538" s="5"/>
      <c r="QGO538" s="5"/>
      <c r="QGP538" s="5"/>
      <c r="QGQ538" s="5"/>
      <c r="QGR538" s="5"/>
      <c r="QGS538" s="5"/>
      <c r="QGT538" s="5"/>
      <c r="QGU538" s="5"/>
      <c r="QGV538" s="5"/>
      <c r="QGW538" s="5"/>
      <c r="QGX538" s="5"/>
      <c r="QGY538" s="5"/>
      <c r="QGZ538" s="5"/>
      <c r="QHA538" s="5"/>
      <c r="QHB538" s="5"/>
      <c r="QHC538" s="5"/>
      <c r="QHD538" s="5"/>
      <c r="QHE538" s="5"/>
      <c r="QHF538" s="5"/>
      <c r="QHG538" s="5"/>
      <c r="QHH538" s="5"/>
      <c r="QHI538" s="5"/>
      <c r="QHJ538" s="5"/>
      <c r="QHK538" s="5"/>
      <c r="QHL538" s="5"/>
      <c r="QHM538" s="5"/>
      <c r="QHN538" s="5"/>
      <c r="QHO538" s="5"/>
      <c r="QHP538" s="5"/>
      <c r="QHQ538" s="5"/>
      <c r="QHR538" s="5"/>
      <c r="QHS538" s="5"/>
      <c r="QHT538" s="5"/>
      <c r="QHU538" s="5"/>
      <c r="QHV538" s="5"/>
      <c r="QHW538" s="5"/>
      <c r="QHX538" s="5"/>
      <c r="QHY538" s="5"/>
      <c r="QHZ538" s="5"/>
      <c r="QIA538" s="5"/>
      <c r="QIB538" s="5"/>
      <c r="QIC538" s="5"/>
      <c r="QID538" s="5"/>
      <c r="QIE538" s="5"/>
      <c r="QIF538" s="5"/>
      <c r="QIG538" s="5"/>
      <c r="QIH538" s="5"/>
      <c r="QII538" s="5"/>
      <c r="QIJ538" s="5"/>
      <c r="QIK538" s="5"/>
      <c r="QIL538" s="5"/>
      <c r="QIM538" s="5"/>
      <c r="QIN538" s="5"/>
      <c r="QIO538" s="5"/>
      <c r="QIP538" s="5"/>
      <c r="QIQ538" s="5"/>
      <c r="QIR538" s="5"/>
      <c r="QIS538" s="5"/>
      <c r="QIT538" s="5"/>
      <c r="QIU538" s="5"/>
      <c r="QIV538" s="5"/>
      <c r="QIW538" s="5"/>
      <c r="QIX538" s="5"/>
      <c r="QIY538" s="5"/>
      <c r="QIZ538" s="5"/>
      <c r="QJA538" s="5"/>
      <c r="QJB538" s="5"/>
      <c r="QJC538" s="5"/>
      <c r="QJD538" s="5"/>
      <c r="QJE538" s="5"/>
      <c r="QJF538" s="5"/>
      <c r="QJG538" s="5"/>
      <c r="QJH538" s="5"/>
      <c r="QJI538" s="5"/>
      <c r="QJJ538" s="5"/>
      <c r="QJK538" s="5"/>
      <c r="QJL538" s="5"/>
      <c r="QJM538" s="5"/>
      <c r="QJN538" s="5"/>
      <c r="QJO538" s="5"/>
      <c r="QJP538" s="5"/>
      <c r="QJQ538" s="5"/>
      <c r="QJR538" s="5"/>
      <c r="QJS538" s="5"/>
      <c r="QJT538" s="5"/>
      <c r="QJU538" s="5"/>
      <c r="QJV538" s="5"/>
      <c r="QJW538" s="5"/>
      <c r="QJX538" s="5"/>
      <c r="QJY538" s="5"/>
      <c r="QJZ538" s="5"/>
      <c r="QKA538" s="5"/>
      <c r="QKB538" s="5"/>
      <c r="QKC538" s="5"/>
      <c r="QKD538" s="5"/>
      <c r="QKE538" s="5"/>
      <c r="QKF538" s="5"/>
      <c r="QKG538" s="5"/>
      <c r="QKH538" s="5"/>
      <c r="QKI538" s="5"/>
      <c r="QKJ538" s="5"/>
      <c r="QKK538" s="5"/>
      <c r="QKL538" s="5"/>
      <c r="QKM538" s="5"/>
      <c r="QKN538" s="5"/>
      <c r="QKO538" s="5"/>
      <c r="QKP538" s="5"/>
      <c r="QKQ538" s="5"/>
      <c r="QKR538" s="5"/>
      <c r="QKS538" s="5"/>
      <c r="QKT538" s="5"/>
      <c r="QKU538" s="5"/>
      <c r="QKV538" s="5"/>
      <c r="QKW538" s="5"/>
      <c r="QKX538" s="5"/>
      <c r="QKY538" s="5"/>
      <c r="QKZ538" s="5"/>
      <c r="QLA538" s="5"/>
      <c r="QLB538" s="5"/>
      <c r="QLC538" s="5"/>
      <c r="QLD538" s="5"/>
      <c r="QLE538" s="5"/>
      <c r="QLF538" s="5"/>
      <c r="QLG538" s="5"/>
      <c r="QLH538" s="5"/>
      <c r="QLI538" s="5"/>
      <c r="QLJ538" s="5"/>
      <c r="QLK538" s="5"/>
      <c r="QLL538" s="5"/>
      <c r="QLM538" s="5"/>
      <c r="QLN538" s="5"/>
      <c r="QLO538" s="5"/>
      <c r="QLP538" s="5"/>
      <c r="QLQ538" s="5"/>
      <c r="QLR538" s="5"/>
      <c r="QLS538" s="5"/>
      <c r="QLT538" s="5"/>
      <c r="QLU538" s="5"/>
      <c r="QLV538" s="5"/>
      <c r="QLW538" s="5"/>
      <c r="QLX538" s="5"/>
      <c r="QLY538" s="5"/>
      <c r="QLZ538" s="5"/>
      <c r="QMA538" s="5"/>
      <c r="QMB538" s="5"/>
      <c r="QMC538" s="5"/>
      <c r="QMD538" s="5"/>
      <c r="QME538" s="5"/>
      <c r="QMF538" s="5"/>
      <c r="QMG538" s="5"/>
      <c r="QMH538" s="5"/>
      <c r="QMI538" s="5"/>
      <c r="QMJ538" s="5"/>
      <c r="QMK538" s="5"/>
      <c r="QML538" s="5"/>
      <c r="QMM538" s="5"/>
      <c r="QMN538" s="5"/>
      <c r="QMO538" s="5"/>
      <c r="QMP538" s="5"/>
      <c r="QMQ538" s="5"/>
      <c r="QMR538" s="5"/>
      <c r="QMS538" s="5"/>
      <c r="QMT538" s="5"/>
      <c r="QMU538" s="5"/>
      <c r="QMV538" s="5"/>
      <c r="QMW538" s="5"/>
      <c r="QMX538" s="5"/>
      <c r="QMY538" s="5"/>
      <c r="QMZ538" s="5"/>
      <c r="QNA538" s="5"/>
      <c r="QNB538" s="5"/>
      <c r="QNC538" s="5"/>
      <c r="QND538" s="5"/>
      <c r="QNE538" s="5"/>
      <c r="QNF538" s="5"/>
      <c r="QNG538" s="5"/>
      <c r="QNH538" s="5"/>
      <c r="QNI538" s="5"/>
      <c r="QNJ538" s="5"/>
      <c r="QNK538" s="5"/>
      <c r="QNL538" s="5"/>
      <c r="QNM538" s="5"/>
      <c r="QNN538" s="5"/>
      <c r="QNO538" s="5"/>
      <c r="QNP538" s="5"/>
      <c r="QNQ538" s="5"/>
      <c r="QNR538" s="5"/>
      <c r="QNS538" s="5"/>
      <c r="QNT538" s="5"/>
      <c r="QNU538" s="5"/>
      <c r="QNV538" s="5"/>
      <c r="QNW538" s="5"/>
      <c r="QNX538" s="5"/>
      <c r="QNY538" s="5"/>
      <c r="QNZ538" s="5"/>
      <c r="QOA538" s="5"/>
      <c r="QOB538" s="5"/>
      <c r="QOC538" s="5"/>
      <c r="QOD538" s="5"/>
      <c r="QOE538" s="5"/>
      <c r="QOF538" s="5"/>
      <c r="QOG538" s="5"/>
      <c r="QOH538" s="5"/>
      <c r="QOI538" s="5"/>
      <c r="QOJ538" s="5"/>
      <c r="QOK538" s="5"/>
      <c r="QOL538" s="5"/>
      <c r="QOM538" s="5"/>
      <c r="QON538" s="5"/>
      <c r="QOO538" s="5"/>
      <c r="QOP538" s="5"/>
      <c r="QOQ538" s="5"/>
      <c r="QOR538" s="5"/>
      <c r="QOS538" s="5"/>
      <c r="QOT538" s="5"/>
      <c r="QOU538" s="5"/>
      <c r="QOV538" s="5"/>
      <c r="QOW538" s="5"/>
      <c r="QOX538" s="5"/>
      <c r="QOY538" s="5"/>
      <c r="QOZ538" s="5"/>
      <c r="QPA538" s="5"/>
      <c r="QPB538" s="5"/>
      <c r="QPC538" s="5"/>
      <c r="QPD538" s="5"/>
      <c r="QPE538" s="5"/>
      <c r="QPF538" s="5"/>
      <c r="QPG538" s="5"/>
      <c r="QPH538" s="5"/>
      <c r="QPI538" s="5"/>
      <c r="QPJ538" s="5"/>
      <c r="QPK538" s="5"/>
      <c r="QPL538" s="5"/>
      <c r="QPM538" s="5"/>
      <c r="QPN538" s="5"/>
      <c r="QPO538" s="5"/>
      <c r="QPP538" s="5"/>
      <c r="QPQ538" s="5"/>
      <c r="QPR538" s="5"/>
      <c r="QPS538" s="5"/>
      <c r="QPT538" s="5"/>
      <c r="QPU538" s="5"/>
      <c r="QPV538" s="5"/>
      <c r="QPW538" s="5"/>
      <c r="QPX538" s="5"/>
      <c r="QPY538" s="5"/>
      <c r="QPZ538" s="5"/>
      <c r="QQA538" s="5"/>
      <c r="QQB538" s="5"/>
      <c r="QQC538" s="5"/>
      <c r="QQD538" s="5"/>
      <c r="QQE538" s="5"/>
      <c r="QQF538" s="5"/>
      <c r="QQG538" s="5"/>
      <c r="QQH538" s="5"/>
      <c r="QQI538" s="5"/>
      <c r="QQJ538" s="5"/>
      <c r="QQK538" s="5"/>
      <c r="QQL538" s="5"/>
      <c r="QQM538" s="5"/>
      <c r="QQN538" s="5"/>
      <c r="QQO538" s="5"/>
      <c r="QQP538" s="5"/>
      <c r="QQQ538" s="5"/>
      <c r="QQR538" s="5"/>
      <c r="QQS538" s="5"/>
      <c r="QQT538" s="5"/>
      <c r="QQU538" s="5"/>
      <c r="QQV538" s="5"/>
      <c r="QQW538" s="5"/>
      <c r="QQX538" s="5"/>
      <c r="QQY538" s="5"/>
      <c r="QQZ538" s="5"/>
      <c r="QRA538" s="5"/>
      <c r="QRB538" s="5"/>
      <c r="QRC538" s="5"/>
      <c r="QRD538" s="5"/>
      <c r="QRE538" s="5"/>
      <c r="QRF538" s="5"/>
      <c r="QRG538" s="5"/>
      <c r="QRH538" s="5"/>
      <c r="QRI538" s="5"/>
      <c r="QRJ538" s="5"/>
      <c r="QRK538" s="5"/>
      <c r="QRL538" s="5"/>
      <c r="QRM538" s="5"/>
      <c r="QRN538" s="5"/>
      <c r="QRO538" s="5"/>
      <c r="QRP538" s="5"/>
      <c r="QRQ538" s="5"/>
      <c r="QRR538" s="5"/>
      <c r="QRS538" s="5"/>
      <c r="QRT538" s="5"/>
      <c r="QRU538" s="5"/>
      <c r="QRV538" s="5"/>
      <c r="QRW538" s="5"/>
      <c r="QRX538" s="5"/>
      <c r="QRY538" s="5"/>
      <c r="QRZ538" s="5"/>
      <c r="QSA538" s="5"/>
      <c r="QSB538" s="5"/>
      <c r="QSC538" s="5"/>
      <c r="QSD538" s="5"/>
      <c r="QSE538" s="5"/>
      <c r="QSF538" s="5"/>
      <c r="QSG538" s="5"/>
      <c r="QSH538" s="5"/>
      <c r="QSI538" s="5"/>
      <c r="QSJ538" s="5"/>
      <c r="QSK538" s="5"/>
      <c r="QSL538" s="5"/>
      <c r="QSM538" s="5"/>
      <c r="QSN538" s="5"/>
      <c r="QSO538" s="5"/>
      <c r="QSP538" s="5"/>
      <c r="QSQ538" s="5"/>
      <c r="QSR538" s="5"/>
      <c r="QSS538" s="5"/>
      <c r="QST538" s="5"/>
      <c r="QSU538" s="5"/>
      <c r="QSV538" s="5"/>
      <c r="QSW538" s="5"/>
      <c r="QSX538" s="5"/>
      <c r="QSY538" s="5"/>
      <c r="QSZ538" s="5"/>
      <c r="QTA538" s="5"/>
      <c r="QTB538" s="5"/>
      <c r="QTC538" s="5"/>
      <c r="QTD538" s="5"/>
      <c r="QTE538" s="5"/>
      <c r="QTF538" s="5"/>
      <c r="QTG538" s="5"/>
      <c r="QTH538" s="5"/>
      <c r="QTI538" s="5"/>
      <c r="QTJ538" s="5"/>
      <c r="QTK538" s="5"/>
      <c r="QTL538" s="5"/>
      <c r="QTM538" s="5"/>
      <c r="QTN538" s="5"/>
      <c r="QTO538" s="5"/>
      <c r="QTP538" s="5"/>
      <c r="QTQ538" s="5"/>
      <c r="QTR538" s="5"/>
      <c r="QTS538" s="5"/>
      <c r="QTT538" s="5"/>
      <c r="QTU538" s="5"/>
      <c r="QTV538" s="5"/>
      <c r="QTW538" s="5"/>
      <c r="QTX538" s="5"/>
      <c r="QTY538" s="5"/>
      <c r="QTZ538" s="5"/>
      <c r="QUA538" s="5"/>
      <c r="QUB538" s="5"/>
      <c r="QUC538" s="5"/>
      <c r="QUD538" s="5"/>
      <c r="QUE538" s="5"/>
      <c r="QUF538" s="5"/>
      <c r="QUG538" s="5"/>
      <c r="QUH538" s="5"/>
      <c r="QUI538" s="5"/>
      <c r="QUJ538" s="5"/>
      <c r="QUK538" s="5"/>
      <c r="QUL538" s="5"/>
      <c r="QUM538" s="5"/>
      <c r="QUN538" s="5"/>
      <c r="QUO538" s="5"/>
      <c r="QUP538" s="5"/>
      <c r="QUQ538" s="5"/>
      <c r="QUR538" s="5"/>
      <c r="QUS538" s="5"/>
      <c r="QUT538" s="5"/>
      <c r="QUU538" s="5"/>
      <c r="QUV538" s="5"/>
      <c r="QUW538" s="5"/>
      <c r="QUX538" s="5"/>
      <c r="QUY538" s="5"/>
      <c r="QUZ538" s="5"/>
      <c r="QVA538" s="5"/>
      <c r="QVB538" s="5"/>
      <c r="QVC538" s="5"/>
      <c r="QVD538" s="5"/>
      <c r="QVE538" s="5"/>
      <c r="QVF538" s="5"/>
      <c r="QVG538" s="5"/>
      <c r="QVH538" s="5"/>
      <c r="QVI538" s="5"/>
      <c r="QVJ538" s="5"/>
      <c r="QVK538" s="5"/>
      <c r="QVL538" s="5"/>
      <c r="QVM538" s="5"/>
      <c r="QVN538" s="5"/>
      <c r="QVO538" s="5"/>
      <c r="QVP538" s="5"/>
      <c r="QVQ538" s="5"/>
      <c r="QVR538" s="5"/>
      <c r="QVS538" s="5"/>
      <c r="QVT538" s="5"/>
      <c r="QVU538" s="5"/>
      <c r="QVV538" s="5"/>
      <c r="QVW538" s="5"/>
      <c r="QVX538" s="5"/>
      <c r="QVY538" s="5"/>
      <c r="QVZ538" s="5"/>
      <c r="QWA538" s="5"/>
      <c r="QWB538" s="5"/>
      <c r="QWC538" s="5"/>
      <c r="QWD538" s="5"/>
      <c r="QWE538" s="5"/>
      <c r="QWF538" s="5"/>
      <c r="QWG538" s="5"/>
      <c r="QWH538" s="5"/>
      <c r="QWI538" s="5"/>
      <c r="QWJ538" s="5"/>
      <c r="QWK538" s="5"/>
      <c r="QWL538" s="5"/>
      <c r="QWM538" s="5"/>
      <c r="QWN538" s="5"/>
      <c r="QWO538" s="5"/>
      <c r="QWP538" s="5"/>
      <c r="QWQ538" s="5"/>
      <c r="QWR538" s="5"/>
      <c r="QWS538" s="5"/>
      <c r="QWT538" s="5"/>
      <c r="QWU538" s="5"/>
      <c r="QWV538" s="5"/>
      <c r="QWW538" s="5"/>
      <c r="QWX538" s="5"/>
      <c r="QWY538" s="5"/>
      <c r="QWZ538" s="5"/>
      <c r="QXA538" s="5"/>
      <c r="QXB538" s="5"/>
      <c r="QXC538" s="5"/>
      <c r="QXD538" s="5"/>
      <c r="QXE538" s="5"/>
      <c r="QXF538" s="5"/>
      <c r="QXG538" s="5"/>
      <c r="QXH538" s="5"/>
      <c r="QXI538" s="5"/>
      <c r="QXJ538" s="5"/>
      <c r="QXK538" s="5"/>
      <c r="QXL538" s="5"/>
      <c r="QXM538" s="5"/>
      <c r="QXN538" s="5"/>
      <c r="QXO538" s="5"/>
      <c r="QXP538" s="5"/>
      <c r="QXQ538" s="5"/>
      <c r="QXR538" s="5"/>
      <c r="QXS538" s="5"/>
      <c r="QXT538" s="5"/>
      <c r="QXU538" s="5"/>
      <c r="QXV538" s="5"/>
      <c r="QXW538" s="5"/>
      <c r="QXX538" s="5"/>
      <c r="QXY538" s="5"/>
      <c r="QXZ538" s="5"/>
      <c r="QYA538" s="5"/>
      <c r="QYB538" s="5"/>
      <c r="QYC538" s="5"/>
      <c r="QYD538" s="5"/>
      <c r="QYE538" s="5"/>
      <c r="QYF538" s="5"/>
      <c r="QYG538" s="5"/>
      <c r="QYH538" s="5"/>
      <c r="QYI538" s="5"/>
      <c r="QYJ538" s="5"/>
      <c r="QYK538" s="5"/>
      <c r="QYL538" s="5"/>
      <c r="QYM538" s="5"/>
      <c r="QYN538" s="5"/>
      <c r="QYO538" s="5"/>
      <c r="QYP538" s="5"/>
      <c r="QYQ538" s="5"/>
      <c r="QYR538" s="5"/>
      <c r="QYS538" s="5"/>
      <c r="QYT538" s="5"/>
      <c r="QYU538" s="5"/>
      <c r="QYV538" s="5"/>
      <c r="QYW538" s="5"/>
      <c r="QYX538" s="5"/>
      <c r="QYY538" s="5"/>
      <c r="QYZ538" s="5"/>
      <c r="QZA538" s="5"/>
      <c r="QZB538" s="5"/>
      <c r="QZC538" s="5"/>
      <c r="QZD538" s="5"/>
      <c r="QZE538" s="5"/>
      <c r="QZF538" s="5"/>
      <c r="QZG538" s="5"/>
      <c r="QZH538" s="5"/>
      <c r="QZI538" s="5"/>
      <c r="QZJ538" s="5"/>
      <c r="QZK538" s="5"/>
      <c r="QZL538" s="5"/>
      <c r="QZM538" s="5"/>
      <c r="QZN538" s="5"/>
      <c r="QZO538" s="5"/>
      <c r="QZP538" s="5"/>
      <c r="QZQ538" s="5"/>
      <c r="QZR538" s="5"/>
      <c r="QZS538" s="5"/>
      <c r="QZT538" s="5"/>
      <c r="QZU538" s="5"/>
      <c r="QZV538" s="5"/>
      <c r="QZW538" s="5"/>
      <c r="QZX538" s="5"/>
      <c r="QZY538" s="5"/>
      <c r="QZZ538" s="5"/>
      <c r="RAA538" s="5"/>
      <c r="RAB538" s="5"/>
      <c r="RAC538" s="5"/>
      <c r="RAD538" s="5"/>
      <c r="RAE538" s="5"/>
      <c r="RAF538" s="5"/>
      <c r="RAG538" s="5"/>
      <c r="RAH538" s="5"/>
      <c r="RAI538" s="5"/>
      <c r="RAJ538" s="5"/>
      <c r="RAK538" s="5"/>
      <c r="RAL538" s="5"/>
      <c r="RAM538" s="5"/>
      <c r="RAN538" s="5"/>
      <c r="RAO538" s="5"/>
      <c r="RAP538" s="5"/>
      <c r="RAQ538" s="5"/>
      <c r="RAR538" s="5"/>
      <c r="RAS538" s="5"/>
      <c r="RAT538" s="5"/>
      <c r="RAU538" s="5"/>
      <c r="RAV538" s="5"/>
      <c r="RAW538" s="5"/>
      <c r="RAX538" s="5"/>
      <c r="RAY538" s="5"/>
      <c r="RAZ538" s="5"/>
      <c r="RBA538" s="5"/>
      <c r="RBB538" s="5"/>
      <c r="RBC538" s="5"/>
      <c r="RBD538" s="5"/>
      <c r="RBE538" s="5"/>
      <c r="RBF538" s="5"/>
      <c r="RBG538" s="5"/>
      <c r="RBH538" s="5"/>
      <c r="RBI538" s="5"/>
      <c r="RBJ538" s="5"/>
      <c r="RBK538" s="5"/>
      <c r="RBL538" s="5"/>
      <c r="RBM538" s="5"/>
      <c r="RBN538" s="5"/>
      <c r="RBO538" s="5"/>
      <c r="RBP538" s="5"/>
      <c r="RBQ538" s="5"/>
      <c r="RBR538" s="5"/>
      <c r="RBS538" s="5"/>
      <c r="RBT538" s="5"/>
      <c r="RBU538" s="5"/>
      <c r="RBV538" s="5"/>
      <c r="RBW538" s="5"/>
      <c r="RBX538" s="5"/>
      <c r="RBY538" s="5"/>
      <c r="RBZ538" s="5"/>
      <c r="RCA538" s="5"/>
      <c r="RCB538" s="5"/>
      <c r="RCC538" s="5"/>
      <c r="RCD538" s="5"/>
      <c r="RCE538" s="5"/>
      <c r="RCF538" s="5"/>
      <c r="RCG538" s="5"/>
      <c r="RCH538" s="5"/>
      <c r="RCI538" s="5"/>
      <c r="RCJ538" s="5"/>
      <c r="RCK538" s="5"/>
      <c r="RCL538" s="5"/>
      <c r="RCM538" s="5"/>
      <c r="RCN538" s="5"/>
      <c r="RCO538" s="5"/>
      <c r="RCP538" s="5"/>
      <c r="RCQ538" s="5"/>
      <c r="RCR538" s="5"/>
      <c r="RCS538" s="5"/>
      <c r="RCT538" s="5"/>
      <c r="RCU538" s="5"/>
      <c r="RCV538" s="5"/>
      <c r="RCW538" s="5"/>
      <c r="RCX538" s="5"/>
      <c r="RCY538" s="5"/>
      <c r="RCZ538" s="5"/>
      <c r="RDA538" s="5"/>
      <c r="RDB538" s="5"/>
      <c r="RDC538" s="5"/>
      <c r="RDD538" s="5"/>
      <c r="RDE538" s="5"/>
      <c r="RDF538" s="5"/>
      <c r="RDG538" s="5"/>
      <c r="RDH538" s="5"/>
      <c r="RDI538" s="5"/>
      <c r="RDJ538" s="5"/>
      <c r="RDK538" s="5"/>
      <c r="RDL538" s="5"/>
      <c r="RDM538" s="5"/>
      <c r="RDN538" s="5"/>
      <c r="RDO538" s="5"/>
      <c r="RDP538" s="5"/>
      <c r="RDQ538" s="5"/>
      <c r="RDR538" s="5"/>
      <c r="RDS538" s="5"/>
      <c r="RDT538" s="5"/>
      <c r="RDU538" s="5"/>
      <c r="RDV538" s="5"/>
      <c r="RDW538" s="5"/>
      <c r="RDX538" s="5"/>
      <c r="RDY538" s="5"/>
      <c r="RDZ538" s="5"/>
      <c r="REA538" s="5"/>
      <c r="REB538" s="5"/>
      <c r="REC538" s="5"/>
      <c r="RED538" s="5"/>
      <c r="REE538" s="5"/>
      <c r="REF538" s="5"/>
      <c r="REG538" s="5"/>
      <c r="REH538" s="5"/>
      <c r="REI538" s="5"/>
      <c r="REJ538" s="5"/>
      <c r="REK538" s="5"/>
      <c r="REL538" s="5"/>
      <c r="REM538" s="5"/>
      <c r="REN538" s="5"/>
      <c r="REO538" s="5"/>
      <c r="REP538" s="5"/>
      <c r="REQ538" s="5"/>
      <c r="RER538" s="5"/>
      <c r="RES538" s="5"/>
      <c r="RET538" s="5"/>
      <c r="REU538" s="5"/>
      <c r="REV538" s="5"/>
      <c r="REW538" s="5"/>
      <c r="REX538" s="5"/>
      <c r="REY538" s="5"/>
      <c r="REZ538" s="5"/>
      <c r="RFA538" s="5"/>
      <c r="RFB538" s="5"/>
      <c r="RFC538" s="5"/>
      <c r="RFD538" s="5"/>
      <c r="RFE538" s="5"/>
      <c r="RFF538" s="5"/>
      <c r="RFG538" s="5"/>
      <c r="RFH538" s="5"/>
      <c r="RFI538" s="5"/>
      <c r="RFJ538" s="5"/>
      <c r="RFK538" s="5"/>
      <c r="RFL538" s="5"/>
      <c r="RFM538" s="5"/>
      <c r="RFN538" s="5"/>
      <c r="RFO538" s="5"/>
      <c r="RFP538" s="5"/>
      <c r="RFQ538" s="5"/>
      <c r="RFR538" s="5"/>
      <c r="RFS538" s="5"/>
      <c r="RFT538" s="5"/>
      <c r="RFU538" s="5"/>
      <c r="RFV538" s="5"/>
      <c r="RFW538" s="5"/>
      <c r="RFX538" s="5"/>
      <c r="RFY538" s="5"/>
      <c r="RFZ538" s="5"/>
      <c r="RGA538" s="5"/>
      <c r="RGB538" s="5"/>
      <c r="RGC538" s="5"/>
      <c r="RGD538" s="5"/>
      <c r="RGE538" s="5"/>
      <c r="RGF538" s="5"/>
      <c r="RGG538" s="5"/>
      <c r="RGH538" s="5"/>
      <c r="RGI538" s="5"/>
      <c r="RGJ538" s="5"/>
      <c r="RGK538" s="5"/>
      <c r="RGL538" s="5"/>
      <c r="RGM538" s="5"/>
      <c r="RGN538" s="5"/>
      <c r="RGO538" s="5"/>
      <c r="RGP538" s="5"/>
      <c r="RGQ538" s="5"/>
      <c r="RGR538" s="5"/>
      <c r="RGS538" s="5"/>
      <c r="RGT538" s="5"/>
      <c r="RGU538" s="5"/>
      <c r="RGV538" s="5"/>
      <c r="RGW538" s="5"/>
      <c r="RGX538" s="5"/>
      <c r="RGY538" s="5"/>
      <c r="RGZ538" s="5"/>
      <c r="RHA538" s="5"/>
      <c r="RHB538" s="5"/>
      <c r="RHC538" s="5"/>
      <c r="RHD538" s="5"/>
      <c r="RHE538" s="5"/>
      <c r="RHF538" s="5"/>
      <c r="RHG538" s="5"/>
      <c r="RHH538" s="5"/>
      <c r="RHI538" s="5"/>
      <c r="RHJ538" s="5"/>
      <c r="RHK538" s="5"/>
      <c r="RHL538" s="5"/>
      <c r="RHM538" s="5"/>
      <c r="RHN538" s="5"/>
      <c r="RHO538" s="5"/>
      <c r="RHP538" s="5"/>
      <c r="RHQ538" s="5"/>
      <c r="RHR538" s="5"/>
      <c r="RHS538" s="5"/>
      <c r="RHT538" s="5"/>
      <c r="RHU538" s="5"/>
      <c r="RHV538" s="5"/>
      <c r="RHW538" s="5"/>
      <c r="RHX538" s="5"/>
      <c r="RHY538" s="5"/>
      <c r="RHZ538" s="5"/>
      <c r="RIA538" s="5"/>
      <c r="RIB538" s="5"/>
      <c r="RIC538" s="5"/>
      <c r="RID538" s="5"/>
      <c r="RIE538" s="5"/>
      <c r="RIF538" s="5"/>
      <c r="RIG538" s="5"/>
      <c r="RIH538" s="5"/>
      <c r="RII538" s="5"/>
      <c r="RIJ538" s="5"/>
      <c r="RIK538" s="5"/>
      <c r="RIL538" s="5"/>
      <c r="RIM538" s="5"/>
      <c r="RIN538" s="5"/>
      <c r="RIO538" s="5"/>
      <c r="RIP538" s="5"/>
      <c r="RIQ538" s="5"/>
      <c r="RIR538" s="5"/>
      <c r="RIS538" s="5"/>
      <c r="RIT538" s="5"/>
      <c r="RIU538" s="5"/>
      <c r="RIV538" s="5"/>
      <c r="RIW538" s="5"/>
      <c r="RIX538" s="5"/>
      <c r="RIY538" s="5"/>
      <c r="RIZ538" s="5"/>
      <c r="RJA538" s="5"/>
      <c r="RJB538" s="5"/>
      <c r="RJC538" s="5"/>
      <c r="RJD538" s="5"/>
      <c r="RJE538" s="5"/>
      <c r="RJF538" s="5"/>
      <c r="RJG538" s="5"/>
      <c r="RJH538" s="5"/>
      <c r="RJI538" s="5"/>
      <c r="RJJ538" s="5"/>
      <c r="RJK538" s="5"/>
      <c r="RJL538" s="5"/>
      <c r="RJM538" s="5"/>
      <c r="RJN538" s="5"/>
      <c r="RJO538" s="5"/>
      <c r="RJP538" s="5"/>
      <c r="RJQ538" s="5"/>
      <c r="RJR538" s="5"/>
      <c r="RJS538" s="5"/>
      <c r="RJT538" s="5"/>
      <c r="RJU538" s="5"/>
      <c r="RJV538" s="5"/>
      <c r="RJW538" s="5"/>
      <c r="RJX538" s="5"/>
      <c r="RJY538" s="5"/>
      <c r="RJZ538" s="5"/>
      <c r="RKA538" s="5"/>
      <c r="RKB538" s="5"/>
      <c r="RKC538" s="5"/>
      <c r="RKD538" s="5"/>
      <c r="RKE538" s="5"/>
      <c r="RKF538" s="5"/>
      <c r="RKG538" s="5"/>
      <c r="RKH538" s="5"/>
      <c r="RKI538" s="5"/>
      <c r="RKJ538" s="5"/>
      <c r="RKK538" s="5"/>
      <c r="RKL538" s="5"/>
      <c r="RKM538" s="5"/>
      <c r="RKN538" s="5"/>
      <c r="RKO538" s="5"/>
      <c r="RKP538" s="5"/>
      <c r="RKQ538" s="5"/>
      <c r="RKR538" s="5"/>
      <c r="RKS538" s="5"/>
      <c r="RKT538" s="5"/>
      <c r="RKU538" s="5"/>
      <c r="RKV538" s="5"/>
      <c r="RKW538" s="5"/>
      <c r="RKX538" s="5"/>
      <c r="RKY538" s="5"/>
      <c r="RKZ538" s="5"/>
      <c r="RLA538" s="5"/>
      <c r="RLB538" s="5"/>
      <c r="RLC538" s="5"/>
      <c r="RLD538" s="5"/>
      <c r="RLE538" s="5"/>
      <c r="RLF538" s="5"/>
      <c r="RLG538" s="5"/>
      <c r="RLH538" s="5"/>
      <c r="RLI538" s="5"/>
      <c r="RLJ538" s="5"/>
      <c r="RLK538" s="5"/>
      <c r="RLL538" s="5"/>
      <c r="RLM538" s="5"/>
      <c r="RLN538" s="5"/>
      <c r="RLO538" s="5"/>
      <c r="RLP538" s="5"/>
      <c r="RLQ538" s="5"/>
      <c r="RLR538" s="5"/>
      <c r="RLS538" s="5"/>
      <c r="RLT538" s="5"/>
      <c r="RLU538" s="5"/>
      <c r="RLV538" s="5"/>
      <c r="RLW538" s="5"/>
      <c r="RLX538" s="5"/>
      <c r="RLY538" s="5"/>
      <c r="RLZ538" s="5"/>
      <c r="RMA538" s="5"/>
      <c r="RMB538" s="5"/>
      <c r="RMC538" s="5"/>
      <c r="RMD538" s="5"/>
      <c r="RME538" s="5"/>
      <c r="RMF538" s="5"/>
      <c r="RMG538" s="5"/>
      <c r="RMH538" s="5"/>
      <c r="RMI538" s="5"/>
      <c r="RMJ538" s="5"/>
      <c r="RMK538" s="5"/>
      <c r="RML538" s="5"/>
      <c r="RMM538" s="5"/>
      <c r="RMN538" s="5"/>
      <c r="RMO538" s="5"/>
      <c r="RMP538" s="5"/>
      <c r="RMQ538" s="5"/>
      <c r="RMR538" s="5"/>
      <c r="RMS538" s="5"/>
      <c r="RMT538" s="5"/>
      <c r="RMU538" s="5"/>
      <c r="RMV538" s="5"/>
      <c r="RMW538" s="5"/>
      <c r="RMX538" s="5"/>
      <c r="RMY538" s="5"/>
      <c r="RMZ538" s="5"/>
      <c r="RNA538" s="5"/>
      <c r="RNB538" s="5"/>
      <c r="RNC538" s="5"/>
      <c r="RND538" s="5"/>
      <c r="RNE538" s="5"/>
      <c r="RNF538" s="5"/>
      <c r="RNG538" s="5"/>
      <c r="RNH538" s="5"/>
      <c r="RNI538" s="5"/>
      <c r="RNJ538" s="5"/>
      <c r="RNK538" s="5"/>
      <c r="RNL538" s="5"/>
      <c r="RNM538" s="5"/>
      <c r="RNN538" s="5"/>
      <c r="RNO538" s="5"/>
      <c r="RNP538" s="5"/>
      <c r="RNQ538" s="5"/>
      <c r="RNR538" s="5"/>
      <c r="RNS538" s="5"/>
      <c r="RNT538" s="5"/>
      <c r="RNU538" s="5"/>
      <c r="RNV538" s="5"/>
      <c r="RNW538" s="5"/>
      <c r="RNX538" s="5"/>
      <c r="RNY538" s="5"/>
      <c r="RNZ538" s="5"/>
      <c r="ROA538" s="5"/>
      <c r="ROB538" s="5"/>
      <c r="ROC538" s="5"/>
      <c r="ROD538" s="5"/>
      <c r="ROE538" s="5"/>
      <c r="ROF538" s="5"/>
      <c r="ROG538" s="5"/>
      <c r="ROH538" s="5"/>
      <c r="ROI538" s="5"/>
      <c r="ROJ538" s="5"/>
      <c r="ROK538" s="5"/>
      <c r="ROL538" s="5"/>
      <c r="ROM538" s="5"/>
      <c r="RON538" s="5"/>
      <c r="ROO538" s="5"/>
      <c r="ROP538" s="5"/>
      <c r="ROQ538" s="5"/>
      <c r="ROR538" s="5"/>
      <c r="ROS538" s="5"/>
      <c r="ROT538" s="5"/>
      <c r="ROU538" s="5"/>
      <c r="ROV538" s="5"/>
      <c r="ROW538" s="5"/>
      <c r="ROX538" s="5"/>
      <c r="ROY538" s="5"/>
      <c r="ROZ538" s="5"/>
      <c r="RPA538" s="5"/>
      <c r="RPB538" s="5"/>
      <c r="RPC538" s="5"/>
      <c r="RPD538" s="5"/>
      <c r="RPE538" s="5"/>
      <c r="RPF538" s="5"/>
      <c r="RPG538" s="5"/>
      <c r="RPH538" s="5"/>
      <c r="RPI538" s="5"/>
      <c r="RPJ538" s="5"/>
      <c r="RPK538" s="5"/>
      <c r="RPL538" s="5"/>
      <c r="RPM538" s="5"/>
      <c r="RPN538" s="5"/>
      <c r="RPO538" s="5"/>
      <c r="RPP538" s="5"/>
      <c r="RPQ538" s="5"/>
      <c r="RPR538" s="5"/>
      <c r="RPS538" s="5"/>
      <c r="RPT538" s="5"/>
      <c r="RPU538" s="5"/>
      <c r="RPV538" s="5"/>
      <c r="RPW538" s="5"/>
      <c r="RPX538" s="5"/>
      <c r="RPY538" s="5"/>
      <c r="RPZ538" s="5"/>
      <c r="RQA538" s="5"/>
      <c r="RQB538" s="5"/>
      <c r="RQC538" s="5"/>
      <c r="RQD538" s="5"/>
      <c r="RQE538" s="5"/>
      <c r="RQF538" s="5"/>
      <c r="RQG538" s="5"/>
      <c r="RQH538" s="5"/>
      <c r="RQI538" s="5"/>
      <c r="RQJ538" s="5"/>
      <c r="RQK538" s="5"/>
      <c r="RQL538" s="5"/>
      <c r="RQM538" s="5"/>
      <c r="RQN538" s="5"/>
      <c r="RQO538" s="5"/>
      <c r="RQP538" s="5"/>
      <c r="RQQ538" s="5"/>
      <c r="RQR538" s="5"/>
      <c r="RQS538" s="5"/>
      <c r="RQT538" s="5"/>
      <c r="RQU538" s="5"/>
      <c r="RQV538" s="5"/>
      <c r="RQW538" s="5"/>
      <c r="RQX538" s="5"/>
      <c r="RQY538" s="5"/>
      <c r="RQZ538" s="5"/>
      <c r="RRA538" s="5"/>
      <c r="RRB538" s="5"/>
      <c r="RRC538" s="5"/>
      <c r="RRD538" s="5"/>
      <c r="RRE538" s="5"/>
      <c r="RRF538" s="5"/>
      <c r="RRG538" s="5"/>
      <c r="RRH538" s="5"/>
      <c r="RRI538" s="5"/>
      <c r="RRJ538" s="5"/>
      <c r="RRK538" s="5"/>
      <c r="RRL538" s="5"/>
      <c r="RRM538" s="5"/>
      <c r="RRN538" s="5"/>
      <c r="RRO538" s="5"/>
      <c r="RRP538" s="5"/>
      <c r="RRQ538" s="5"/>
      <c r="RRR538" s="5"/>
      <c r="RRS538" s="5"/>
      <c r="RRT538" s="5"/>
      <c r="RRU538" s="5"/>
      <c r="RRV538" s="5"/>
      <c r="RRW538" s="5"/>
      <c r="RRX538" s="5"/>
      <c r="RRY538" s="5"/>
      <c r="RRZ538" s="5"/>
      <c r="RSA538" s="5"/>
      <c r="RSB538" s="5"/>
      <c r="RSC538" s="5"/>
      <c r="RSD538" s="5"/>
      <c r="RSE538" s="5"/>
      <c r="RSF538" s="5"/>
      <c r="RSG538" s="5"/>
      <c r="RSH538" s="5"/>
      <c r="RSI538" s="5"/>
      <c r="RSJ538" s="5"/>
      <c r="RSK538" s="5"/>
      <c r="RSL538" s="5"/>
      <c r="RSM538" s="5"/>
      <c r="RSN538" s="5"/>
      <c r="RSO538" s="5"/>
      <c r="RSP538" s="5"/>
      <c r="RSQ538" s="5"/>
      <c r="RSR538" s="5"/>
      <c r="RSS538" s="5"/>
      <c r="RST538" s="5"/>
      <c r="RSU538" s="5"/>
      <c r="RSV538" s="5"/>
      <c r="RSW538" s="5"/>
      <c r="RSX538" s="5"/>
      <c r="RSY538" s="5"/>
      <c r="RSZ538" s="5"/>
      <c r="RTA538" s="5"/>
      <c r="RTB538" s="5"/>
      <c r="RTC538" s="5"/>
      <c r="RTD538" s="5"/>
      <c r="RTE538" s="5"/>
      <c r="RTF538" s="5"/>
      <c r="RTG538" s="5"/>
      <c r="RTH538" s="5"/>
      <c r="RTI538" s="5"/>
      <c r="RTJ538" s="5"/>
      <c r="RTK538" s="5"/>
      <c r="RTL538" s="5"/>
      <c r="RTM538" s="5"/>
      <c r="RTN538" s="5"/>
      <c r="RTO538" s="5"/>
      <c r="RTP538" s="5"/>
      <c r="RTQ538" s="5"/>
      <c r="RTR538" s="5"/>
      <c r="RTS538" s="5"/>
      <c r="RTT538" s="5"/>
      <c r="RTU538" s="5"/>
      <c r="RTV538" s="5"/>
      <c r="RTW538" s="5"/>
      <c r="RTX538" s="5"/>
      <c r="RTY538" s="5"/>
      <c r="RTZ538" s="5"/>
      <c r="RUA538" s="5"/>
      <c r="RUB538" s="5"/>
      <c r="RUC538" s="5"/>
      <c r="RUD538" s="5"/>
      <c r="RUE538" s="5"/>
      <c r="RUF538" s="5"/>
      <c r="RUG538" s="5"/>
      <c r="RUH538" s="5"/>
      <c r="RUI538" s="5"/>
      <c r="RUJ538" s="5"/>
      <c r="RUK538" s="5"/>
      <c r="RUL538" s="5"/>
      <c r="RUM538" s="5"/>
      <c r="RUN538" s="5"/>
      <c r="RUO538" s="5"/>
      <c r="RUP538" s="5"/>
      <c r="RUQ538" s="5"/>
      <c r="RUR538" s="5"/>
      <c r="RUS538" s="5"/>
      <c r="RUT538" s="5"/>
      <c r="RUU538" s="5"/>
      <c r="RUV538" s="5"/>
      <c r="RUW538" s="5"/>
      <c r="RUX538" s="5"/>
      <c r="RUY538" s="5"/>
      <c r="RUZ538" s="5"/>
      <c r="RVA538" s="5"/>
      <c r="RVB538" s="5"/>
      <c r="RVC538" s="5"/>
      <c r="RVD538" s="5"/>
      <c r="RVE538" s="5"/>
      <c r="RVF538" s="5"/>
      <c r="RVG538" s="5"/>
      <c r="RVH538" s="5"/>
      <c r="RVI538" s="5"/>
      <c r="RVJ538" s="5"/>
      <c r="RVK538" s="5"/>
      <c r="RVL538" s="5"/>
      <c r="RVM538" s="5"/>
      <c r="RVN538" s="5"/>
      <c r="RVO538" s="5"/>
      <c r="RVP538" s="5"/>
      <c r="RVQ538" s="5"/>
      <c r="RVR538" s="5"/>
      <c r="RVS538" s="5"/>
      <c r="RVT538" s="5"/>
      <c r="RVU538" s="5"/>
      <c r="RVV538" s="5"/>
      <c r="RVW538" s="5"/>
      <c r="RVX538" s="5"/>
      <c r="RVY538" s="5"/>
      <c r="RVZ538" s="5"/>
      <c r="RWA538" s="5"/>
      <c r="RWB538" s="5"/>
      <c r="RWC538" s="5"/>
      <c r="RWD538" s="5"/>
      <c r="RWE538" s="5"/>
      <c r="RWF538" s="5"/>
      <c r="RWG538" s="5"/>
      <c r="RWH538" s="5"/>
      <c r="RWI538" s="5"/>
      <c r="RWJ538" s="5"/>
      <c r="RWK538" s="5"/>
      <c r="RWL538" s="5"/>
      <c r="RWM538" s="5"/>
      <c r="RWN538" s="5"/>
      <c r="RWO538" s="5"/>
      <c r="RWP538" s="5"/>
      <c r="RWQ538" s="5"/>
      <c r="RWR538" s="5"/>
      <c r="RWS538" s="5"/>
      <c r="RWT538" s="5"/>
      <c r="RWU538" s="5"/>
      <c r="RWV538" s="5"/>
      <c r="RWW538" s="5"/>
      <c r="RWX538" s="5"/>
      <c r="RWY538" s="5"/>
      <c r="RWZ538" s="5"/>
      <c r="RXA538" s="5"/>
      <c r="RXB538" s="5"/>
      <c r="RXC538" s="5"/>
      <c r="RXD538" s="5"/>
      <c r="RXE538" s="5"/>
      <c r="RXF538" s="5"/>
      <c r="RXG538" s="5"/>
      <c r="RXH538" s="5"/>
      <c r="RXI538" s="5"/>
      <c r="RXJ538" s="5"/>
      <c r="RXK538" s="5"/>
      <c r="RXL538" s="5"/>
      <c r="RXM538" s="5"/>
      <c r="RXN538" s="5"/>
      <c r="RXO538" s="5"/>
      <c r="RXP538" s="5"/>
      <c r="RXQ538" s="5"/>
      <c r="RXR538" s="5"/>
      <c r="RXS538" s="5"/>
      <c r="RXT538" s="5"/>
      <c r="RXU538" s="5"/>
      <c r="RXV538" s="5"/>
      <c r="RXW538" s="5"/>
      <c r="RXX538" s="5"/>
      <c r="RXY538" s="5"/>
      <c r="RXZ538" s="5"/>
      <c r="RYA538" s="5"/>
      <c r="RYB538" s="5"/>
      <c r="RYC538" s="5"/>
      <c r="RYD538" s="5"/>
      <c r="RYE538" s="5"/>
      <c r="RYF538" s="5"/>
      <c r="RYG538" s="5"/>
      <c r="RYH538" s="5"/>
      <c r="RYI538" s="5"/>
      <c r="RYJ538" s="5"/>
      <c r="RYK538" s="5"/>
      <c r="RYL538" s="5"/>
      <c r="RYM538" s="5"/>
      <c r="RYN538" s="5"/>
      <c r="RYO538" s="5"/>
      <c r="RYP538" s="5"/>
      <c r="RYQ538" s="5"/>
      <c r="RYR538" s="5"/>
      <c r="RYS538" s="5"/>
      <c r="RYT538" s="5"/>
      <c r="RYU538" s="5"/>
      <c r="RYV538" s="5"/>
      <c r="RYW538" s="5"/>
      <c r="RYX538" s="5"/>
      <c r="RYY538" s="5"/>
      <c r="RYZ538" s="5"/>
      <c r="RZA538" s="5"/>
      <c r="RZB538" s="5"/>
      <c r="RZC538" s="5"/>
      <c r="RZD538" s="5"/>
      <c r="RZE538" s="5"/>
      <c r="RZF538" s="5"/>
      <c r="RZG538" s="5"/>
      <c r="RZH538" s="5"/>
      <c r="RZI538" s="5"/>
      <c r="RZJ538" s="5"/>
      <c r="RZK538" s="5"/>
      <c r="RZL538" s="5"/>
      <c r="RZM538" s="5"/>
      <c r="RZN538" s="5"/>
      <c r="RZO538" s="5"/>
      <c r="RZP538" s="5"/>
      <c r="RZQ538" s="5"/>
      <c r="RZR538" s="5"/>
      <c r="RZS538" s="5"/>
      <c r="RZT538" s="5"/>
      <c r="RZU538" s="5"/>
      <c r="RZV538" s="5"/>
      <c r="RZW538" s="5"/>
      <c r="RZX538" s="5"/>
      <c r="RZY538" s="5"/>
      <c r="RZZ538" s="5"/>
      <c r="SAA538" s="5"/>
      <c r="SAB538" s="5"/>
      <c r="SAC538" s="5"/>
      <c r="SAD538" s="5"/>
      <c r="SAE538" s="5"/>
      <c r="SAF538" s="5"/>
      <c r="SAG538" s="5"/>
      <c r="SAH538" s="5"/>
      <c r="SAI538" s="5"/>
      <c r="SAJ538" s="5"/>
      <c r="SAK538" s="5"/>
      <c r="SAL538" s="5"/>
      <c r="SAM538" s="5"/>
      <c r="SAN538" s="5"/>
      <c r="SAO538" s="5"/>
      <c r="SAP538" s="5"/>
      <c r="SAQ538" s="5"/>
      <c r="SAR538" s="5"/>
      <c r="SAS538" s="5"/>
      <c r="SAT538" s="5"/>
      <c r="SAU538" s="5"/>
      <c r="SAV538" s="5"/>
      <c r="SAW538" s="5"/>
      <c r="SAX538" s="5"/>
      <c r="SAY538" s="5"/>
      <c r="SAZ538" s="5"/>
      <c r="SBA538" s="5"/>
      <c r="SBB538" s="5"/>
      <c r="SBC538" s="5"/>
      <c r="SBD538" s="5"/>
      <c r="SBE538" s="5"/>
      <c r="SBF538" s="5"/>
      <c r="SBG538" s="5"/>
      <c r="SBH538" s="5"/>
      <c r="SBI538" s="5"/>
      <c r="SBJ538" s="5"/>
      <c r="SBK538" s="5"/>
      <c r="SBL538" s="5"/>
      <c r="SBM538" s="5"/>
      <c r="SBN538" s="5"/>
      <c r="SBO538" s="5"/>
      <c r="SBP538" s="5"/>
      <c r="SBQ538" s="5"/>
      <c r="SBR538" s="5"/>
      <c r="SBS538" s="5"/>
      <c r="SBT538" s="5"/>
      <c r="SBU538" s="5"/>
      <c r="SBV538" s="5"/>
      <c r="SBW538" s="5"/>
      <c r="SBX538" s="5"/>
      <c r="SBY538" s="5"/>
      <c r="SBZ538" s="5"/>
      <c r="SCA538" s="5"/>
      <c r="SCB538" s="5"/>
      <c r="SCC538" s="5"/>
      <c r="SCD538" s="5"/>
      <c r="SCE538" s="5"/>
      <c r="SCF538" s="5"/>
      <c r="SCG538" s="5"/>
      <c r="SCH538" s="5"/>
      <c r="SCI538" s="5"/>
      <c r="SCJ538" s="5"/>
      <c r="SCK538" s="5"/>
      <c r="SCL538" s="5"/>
      <c r="SCM538" s="5"/>
      <c r="SCN538" s="5"/>
      <c r="SCO538" s="5"/>
      <c r="SCP538" s="5"/>
      <c r="SCQ538" s="5"/>
      <c r="SCR538" s="5"/>
      <c r="SCS538" s="5"/>
      <c r="SCT538" s="5"/>
      <c r="SCU538" s="5"/>
      <c r="SCV538" s="5"/>
      <c r="SCW538" s="5"/>
      <c r="SCX538" s="5"/>
      <c r="SCY538" s="5"/>
      <c r="SCZ538" s="5"/>
      <c r="SDA538" s="5"/>
      <c r="SDB538" s="5"/>
      <c r="SDC538" s="5"/>
      <c r="SDD538" s="5"/>
      <c r="SDE538" s="5"/>
      <c r="SDF538" s="5"/>
      <c r="SDG538" s="5"/>
      <c r="SDH538" s="5"/>
      <c r="SDI538" s="5"/>
      <c r="SDJ538" s="5"/>
      <c r="SDK538" s="5"/>
      <c r="SDL538" s="5"/>
      <c r="SDM538" s="5"/>
      <c r="SDN538" s="5"/>
      <c r="SDO538" s="5"/>
      <c r="SDP538" s="5"/>
      <c r="SDQ538" s="5"/>
      <c r="SDR538" s="5"/>
      <c r="SDS538" s="5"/>
      <c r="SDT538" s="5"/>
      <c r="SDU538" s="5"/>
      <c r="SDV538" s="5"/>
      <c r="SDW538" s="5"/>
      <c r="SDX538" s="5"/>
      <c r="SDY538" s="5"/>
      <c r="SDZ538" s="5"/>
      <c r="SEA538" s="5"/>
      <c r="SEB538" s="5"/>
      <c r="SEC538" s="5"/>
      <c r="SED538" s="5"/>
      <c r="SEE538" s="5"/>
      <c r="SEF538" s="5"/>
      <c r="SEG538" s="5"/>
      <c r="SEH538" s="5"/>
      <c r="SEI538" s="5"/>
      <c r="SEJ538" s="5"/>
      <c r="SEK538" s="5"/>
      <c r="SEL538" s="5"/>
      <c r="SEM538" s="5"/>
      <c r="SEN538" s="5"/>
      <c r="SEO538" s="5"/>
      <c r="SEP538" s="5"/>
      <c r="SEQ538" s="5"/>
      <c r="SER538" s="5"/>
      <c r="SES538" s="5"/>
      <c r="SET538" s="5"/>
      <c r="SEU538" s="5"/>
      <c r="SEV538" s="5"/>
      <c r="SEW538" s="5"/>
      <c r="SEX538" s="5"/>
      <c r="SEY538" s="5"/>
      <c r="SEZ538" s="5"/>
      <c r="SFA538" s="5"/>
      <c r="SFB538" s="5"/>
      <c r="SFC538" s="5"/>
      <c r="SFD538" s="5"/>
      <c r="SFE538" s="5"/>
      <c r="SFF538" s="5"/>
      <c r="SFG538" s="5"/>
      <c r="SFH538" s="5"/>
      <c r="SFI538" s="5"/>
      <c r="SFJ538" s="5"/>
      <c r="SFK538" s="5"/>
      <c r="SFL538" s="5"/>
      <c r="SFM538" s="5"/>
      <c r="SFN538" s="5"/>
      <c r="SFO538" s="5"/>
      <c r="SFP538" s="5"/>
      <c r="SFQ538" s="5"/>
      <c r="SFR538" s="5"/>
      <c r="SFS538" s="5"/>
      <c r="SFT538" s="5"/>
      <c r="SFU538" s="5"/>
      <c r="SFV538" s="5"/>
      <c r="SFW538" s="5"/>
      <c r="SFX538" s="5"/>
      <c r="SFY538" s="5"/>
      <c r="SFZ538" s="5"/>
      <c r="SGA538" s="5"/>
      <c r="SGB538" s="5"/>
      <c r="SGC538" s="5"/>
      <c r="SGD538" s="5"/>
      <c r="SGE538" s="5"/>
      <c r="SGF538" s="5"/>
      <c r="SGG538" s="5"/>
      <c r="SGH538" s="5"/>
      <c r="SGI538" s="5"/>
      <c r="SGJ538" s="5"/>
      <c r="SGK538" s="5"/>
      <c r="SGL538" s="5"/>
      <c r="SGM538" s="5"/>
      <c r="SGN538" s="5"/>
      <c r="SGO538" s="5"/>
      <c r="SGP538" s="5"/>
      <c r="SGQ538" s="5"/>
      <c r="SGR538" s="5"/>
      <c r="SGS538" s="5"/>
      <c r="SGT538" s="5"/>
      <c r="SGU538" s="5"/>
      <c r="SGV538" s="5"/>
      <c r="SGW538" s="5"/>
      <c r="SGX538" s="5"/>
      <c r="SGY538" s="5"/>
      <c r="SGZ538" s="5"/>
      <c r="SHA538" s="5"/>
      <c r="SHB538" s="5"/>
      <c r="SHC538" s="5"/>
      <c r="SHD538" s="5"/>
      <c r="SHE538" s="5"/>
      <c r="SHF538" s="5"/>
      <c r="SHG538" s="5"/>
      <c r="SHH538" s="5"/>
      <c r="SHI538" s="5"/>
      <c r="SHJ538" s="5"/>
      <c r="SHK538" s="5"/>
      <c r="SHL538" s="5"/>
      <c r="SHM538" s="5"/>
      <c r="SHN538" s="5"/>
      <c r="SHO538" s="5"/>
      <c r="SHP538" s="5"/>
      <c r="SHQ538" s="5"/>
      <c r="SHR538" s="5"/>
      <c r="SHS538" s="5"/>
      <c r="SHT538" s="5"/>
      <c r="SHU538" s="5"/>
      <c r="SHV538" s="5"/>
      <c r="SHW538" s="5"/>
      <c r="SHX538" s="5"/>
      <c r="SHY538" s="5"/>
      <c r="SHZ538" s="5"/>
      <c r="SIA538" s="5"/>
      <c r="SIB538" s="5"/>
      <c r="SIC538" s="5"/>
      <c r="SID538" s="5"/>
      <c r="SIE538" s="5"/>
      <c r="SIF538" s="5"/>
      <c r="SIG538" s="5"/>
      <c r="SIH538" s="5"/>
      <c r="SII538" s="5"/>
      <c r="SIJ538" s="5"/>
      <c r="SIK538" s="5"/>
      <c r="SIL538" s="5"/>
      <c r="SIM538" s="5"/>
      <c r="SIN538" s="5"/>
      <c r="SIO538" s="5"/>
      <c r="SIP538" s="5"/>
      <c r="SIQ538" s="5"/>
      <c r="SIR538" s="5"/>
      <c r="SIS538" s="5"/>
      <c r="SIT538" s="5"/>
      <c r="SIU538" s="5"/>
      <c r="SIV538" s="5"/>
      <c r="SIW538" s="5"/>
      <c r="SIX538" s="5"/>
      <c r="SIY538" s="5"/>
      <c r="SIZ538" s="5"/>
      <c r="SJA538" s="5"/>
      <c r="SJB538" s="5"/>
      <c r="SJC538" s="5"/>
      <c r="SJD538" s="5"/>
      <c r="SJE538" s="5"/>
      <c r="SJF538" s="5"/>
      <c r="SJG538" s="5"/>
      <c r="SJH538" s="5"/>
      <c r="SJI538" s="5"/>
      <c r="SJJ538" s="5"/>
      <c r="SJK538" s="5"/>
      <c r="SJL538" s="5"/>
      <c r="SJM538" s="5"/>
      <c r="SJN538" s="5"/>
      <c r="SJO538" s="5"/>
      <c r="SJP538" s="5"/>
      <c r="SJQ538" s="5"/>
      <c r="SJR538" s="5"/>
      <c r="SJS538" s="5"/>
      <c r="SJT538" s="5"/>
      <c r="SJU538" s="5"/>
      <c r="SJV538" s="5"/>
      <c r="SJW538" s="5"/>
      <c r="SJX538" s="5"/>
      <c r="SJY538" s="5"/>
      <c r="SJZ538" s="5"/>
      <c r="SKA538" s="5"/>
      <c r="SKB538" s="5"/>
      <c r="SKC538" s="5"/>
      <c r="SKD538" s="5"/>
      <c r="SKE538" s="5"/>
      <c r="SKF538" s="5"/>
      <c r="SKG538" s="5"/>
      <c r="SKH538" s="5"/>
      <c r="SKI538" s="5"/>
      <c r="SKJ538" s="5"/>
      <c r="SKK538" s="5"/>
      <c r="SKL538" s="5"/>
      <c r="SKM538" s="5"/>
      <c r="SKN538" s="5"/>
      <c r="SKO538" s="5"/>
      <c r="SKP538" s="5"/>
      <c r="SKQ538" s="5"/>
      <c r="SKR538" s="5"/>
      <c r="SKS538" s="5"/>
      <c r="SKT538" s="5"/>
      <c r="SKU538" s="5"/>
      <c r="SKV538" s="5"/>
      <c r="SKW538" s="5"/>
      <c r="SKX538" s="5"/>
      <c r="SKY538" s="5"/>
      <c r="SKZ538" s="5"/>
      <c r="SLA538" s="5"/>
      <c r="SLB538" s="5"/>
      <c r="SLC538" s="5"/>
      <c r="SLD538" s="5"/>
      <c r="SLE538" s="5"/>
      <c r="SLF538" s="5"/>
      <c r="SLG538" s="5"/>
      <c r="SLH538" s="5"/>
      <c r="SLI538" s="5"/>
      <c r="SLJ538" s="5"/>
      <c r="SLK538" s="5"/>
      <c r="SLL538" s="5"/>
      <c r="SLM538" s="5"/>
      <c r="SLN538" s="5"/>
      <c r="SLO538" s="5"/>
      <c r="SLP538" s="5"/>
      <c r="SLQ538" s="5"/>
      <c r="SLR538" s="5"/>
      <c r="SLS538" s="5"/>
      <c r="SLT538" s="5"/>
      <c r="SLU538" s="5"/>
      <c r="SLV538" s="5"/>
      <c r="SLW538" s="5"/>
      <c r="SLX538" s="5"/>
      <c r="SLY538" s="5"/>
      <c r="SLZ538" s="5"/>
      <c r="SMA538" s="5"/>
      <c r="SMB538" s="5"/>
      <c r="SMC538" s="5"/>
      <c r="SMD538" s="5"/>
      <c r="SME538" s="5"/>
      <c r="SMF538" s="5"/>
      <c r="SMG538" s="5"/>
      <c r="SMH538" s="5"/>
      <c r="SMI538" s="5"/>
      <c r="SMJ538" s="5"/>
      <c r="SMK538" s="5"/>
      <c r="SML538" s="5"/>
      <c r="SMM538" s="5"/>
      <c r="SMN538" s="5"/>
      <c r="SMO538" s="5"/>
      <c r="SMP538" s="5"/>
      <c r="SMQ538" s="5"/>
      <c r="SMR538" s="5"/>
      <c r="SMS538" s="5"/>
      <c r="SMT538" s="5"/>
      <c r="SMU538" s="5"/>
      <c r="SMV538" s="5"/>
      <c r="SMW538" s="5"/>
      <c r="SMX538" s="5"/>
      <c r="SMY538" s="5"/>
      <c r="SMZ538" s="5"/>
      <c r="SNA538" s="5"/>
      <c r="SNB538" s="5"/>
      <c r="SNC538" s="5"/>
      <c r="SND538" s="5"/>
      <c r="SNE538" s="5"/>
      <c r="SNF538" s="5"/>
      <c r="SNG538" s="5"/>
      <c r="SNH538" s="5"/>
      <c r="SNI538" s="5"/>
      <c r="SNJ538" s="5"/>
      <c r="SNK538" s="5"/>
      <c r="SNL538" s="5"/>
      <c r="SNM538" s="5"/>
      <c r="SNN538" s="5"/>
      <c r="SNO538" s="5"/>
      <c r="SNP538" s="5"/>
      <c r="SNQ538" s="5"/>
      <c r="SNR538" s="5"/>
      <c r="SNS538" s="5"/>
      <c r="SNT538" s="5"/>
      <c r="SNU538" s="5"/>
      <c r="SNV538" s="5"/>
      <c r="SNW538" s="5"/>
      <c r="SNX538" s="5"/>
      <c r="SNY538" s="5"/>
      <c r="SNZ538" s="5"/>
      <c r="SOA538" s="5"/>
      <c r="SOB538" s="5"/>
      <c r="SOC538" s="5"/>
      <c r="SOD538" s="5"/>
      <c r="SOE538" s="5"/>
      <c r="SOF538" s="5"/>
      <c r="SOG538" s="5"/>
      <c r="SOH538" s="5"/>
      <c r="SOI538" s="5"/>
      <c r="SOJ538" s="5"/>
      <c r="SOK538" s="5"/>
      <c r="SOL538" s="5"/>
      <c r="SOM538" s="5"/>
      <c r="SON538" s="5"/>
      <c r="SOO538" s="5"/>
      <c r="SOP538" s="5"/>
      <c r="SOQ538" s="5"/>
      <c r="SOR538" s="5"/>
      <c r="SOS538" s="5"/>
      <c r="SOT538" s="5"/>
      <c r="SOU538" s="5"/>
      <c r="SOV538" s="5"/>
      <c r="SOW538" s="5"/>
      <c r="SOX538" s="5"/>
      <c r="SOY538" s="5"/>
      <c r="SOZ538" s="5"/>
      <c r="SPA538" s="5"/>
      <c r="SPB538" s="5"/>
      <c r="SPC538" s="5"/>
      <c r="SPD538" s="5"/>
      <c r="SPE538" s="5"/>
      <c r="SPF538" s="5"/>
      <c r="SPG538" s="5"/>
      <c r="SPH538" s="5"/>
      <c r="SPI538" s="5"/>
      <c r="SPJ538" s="5"/>
      <c r="SPK538" s="5"/>
      <c r="SPL538" s="5"/>
      <c r="SPM538" s="5"/>
      <c r="SPN538" s="5"/>
      <c r="SPO538" s="5"/>
      <c r="SPP538" s="5"/>
      <c r="SPQ538" s="5"/>
      <c r="SPR538" s="5"/>
      <c r="SPS538" s="5"/>
      <c r="SPT538" s="5"/>
      <c r="SPU538" s="5"/>
      <c r="SPV538" s="5"/>
      <c r="SPW538" s="5"/>
      <c r="SPX538" s="5"/>
      <c r="SPY538" s="5"/>
      <c r="SPZ538" s="5"/>
      <c r="SQA538" s="5"/>
      <c r="SQB538" s="5"/>
      <c r="SQC538" s="5"/>
      <c r="SQD538" s="5"/>
      <c r="SQE538" s="5"/>
      <c r="SQF538" s="5"/>
      <c r="SQG538" s="5"/>
      <c r="SQH538" s="5"/>
      <c r="SQI538" s="5"/>
      <c r="SQJ538" s="5"/>
      <c r="SQK538" s="5"/>
      <c r="SQL538" s="5"/>
      <c r="SQM538" s="5"/>
      <c r="SQN538" s="5"/>
      <c r="SQO538" s="5"/>
      <c r="SQP538" s="5"/>
      <c r="SQQ538" s="5"/>
      <c r="SQR538" s="5"/>
      <c r="SQS538" s="5"/>
      <c r="SQT538" s="5"/>
      <c r="SQU538" s="5"/>
      <c r="SQV538" s="5"/>
      <c r="SQW538" s="5"/>
      <c r="SQX538" s="5"/>
      <c r="SQY538" s="5"/>
      <c r="SQZ538" s="5"/>
      <c r="SRA538" s="5"/>
      <c r="SRB538" s="5"/>
      <c r="SRC538" s="5"/>
      <c r="SRD538" s="5"/>
      <c r="SRE538" s="5"/>
      <c r="SRF538" s="5"/>
      <c r="SRG538" s="5"/>
      <c r="SRH538" s="5"/>
      <c r="SRI538" s="5"/>
      <c r="SRJ538" s="5"/>
      <c r="SRK538" s="5"/>
      <c r="SRL538" s="5"/>
      <c r="SRM538" s="5"/>
      <c r="SRN538" s="5"/>
      <c r="SRO538" s="5"/>
      <c r="SRP538" s="5"/>
      <c r="SRQ538" s="5"/>
      <c r="SRR538" s="5"/>
      <c r="SRS538" s="5"/>
      <c r="SRT538" s="5"/>
      <c r="SRU538" s="5"/>
      <c r="SRV538" s="5"/>
      <c r="SRW538" s="5"/>
      <c r="SRX538" s="5"/>
      <c r="SRY538" s="5"/>
      <c r="SRZ538" s="5"/>
      <c r="SSA538" s="5"/>
      <c r="SSB538" s="5"/>
      <c r="SSC538" s="5"/>
      <c r="SSD538" s="5"/>
      <c r="SSE538" s="5"/>
      <c r="SSF538" s="5"/>
      <c r="SSG538" s="5"/>
      <c r="SSH538" s="5"/>
      <c r="SSI538" s="5"/>
      <c r="SSJ538" s="5"/>
      <c r="SSK538" s="5"/>
      <c r="SSL538" s="5"/>
      <c r="SSM538" s="5"/>
      <c r="SSN538" s="5"/>
      <c r="SSO538" s="5"/>
      <c r="SSP538" s="5"/>
      <c r="SSQ538" s="5"/>
      <c r="SSR538" s="5"/>
      <c r="SSS538" s="5"/>
      <c r="SST538" s="5"/>
      <c r="SSU538" s="5"/>
      <c r="SSV538" s="5"/>
      <c r="SSW538" s="5"/>
      <c r="SSX538" s="5"/>
      <c r="SSY538" s="5"/>
      <c r="SSZ538" s="5"/>
      <c r="STA538" s="5"/>
      <c r="STB538" s="5"/>
      <c r="STC538" s="5"/>
      <c r="STD538" s="5"/>
      <c r="STE538" s="5"/>
      <c r="STF538" s="5"/>
      <c r="STG538" s="5"/>
      <c r="STH538" s="5"/>
      <c r="STI538" s="5"/>
      <c r="STJ538" s="5"/>
      <c r="STK538" s="5"/>
      <c r="STL538" s="5"/>
      <c r="STM538" s="5"/>
      <c r="STN538" s="5"/>
      <c r="STO538" s="5"/>
      <c r="STP538" s="5"/>
      <c r="STQ538" s="5"/>
      <c r="STR538" s="5"/>
      <c r="STS538" s="5"/>
      <c r="STT538" s="5"/>
      <c r="STU538" s="5"/>
      <c r="STV538" s="5"/>
      <c r="STW538" s="5"/>
      <c r="STX538" s="5"/>
      <c r="STY538" s="5"/>
      <c r="STZ538" s="5"/>
      <c r="SUA538" s="5"/>
      <c r="SUB538" s="5"/>
      <c r="SUC538" s="5"/>
      <c r="SUD538" s="5"/>
      <c r="SUE538" s="5"/>
      <c r="SUF538" s="5"/>
      <c r="SUG538" s="5"/>
      <c r="SUH538" s="5"/>
      <c r="SUI538" s="5"/>
      <c r="SUJ538" s="5"/>
      <c r="SUK538" s="5"/>
      <c r="SUL538" s="5"/>
      <c r="SUM538" s="5"/>
      <c r="SUN538" s="5"/>
      <c r="SUO538" s="5"/>
      <c r="SUP538" s="5"/>
      <c r="SUQ538" s="5"/>
      <c r="SUR538" s="5"/>
      <c r="SUS538" s="5"/>
      <c r="SUT538" s="5"/>
      <c r="SUU538" s="5"/>
      <c r="SUV538" s="5"/>
      <c r="SUW538" s="5"/>
      <c r="SUX538" s="5"/>
      <c r="SUY538" s="5"/>
      <c r="SUZ538" s="5"/>
      <c r="SVA538" s="5"/>
      <c r="SVB538" s="5"/>
      <c r="SVC538" s="5"/>
      <c r="SVD538" s="5"/>
      <c r="SVE538" s="5"/>
      <c r="SVF538" s="5"/>
      <c r="SVG538" s="5"/>
      <c r="SVH538" s="5"/>
      <c r="SVI538" s="5"/>
      <c r="SVJ538" s="5"/>
      <c r="SVK538" s="5"/>
      <c r="SVL538" s="5"/>
      <c r="SVM538" s="5"/>
      <c r="SVN538" s="5"/>
      <c r="SVO538" s="5"/>
      <c r="SVP538" s="5"/>
      <c r="SVQ538" s="5"/>
      <c r="SVR538" s="5"/>
      <c r="SVS538" s="5"/>
      <c r="SVT538" s="5"/>
      <c r="SVU538" s="5"/>
      <c r="SVV538" s="5"/>
      <c r="SVW538" s="5"/>
      <c r="SVX538" s="5"/>
      <c r="SVY538" s="5"/>
      <c r="SVZ538" s="5"/>
      <c r="SWA538" s="5"/>
      <c r="SWB538" s="5"/>
      <c r="SWC538" s="5"/>
      <c r="SWD538" s="5"/>
      <c r="SWE538" s="5"/>
      <c r="SWF538" s="5"/>
      <c r="SWG538" s="5"/>
      <c r="SWH538" s="5"/>
      <c r="SWI538" s="5"/>
      <c r="SWJ538" s="5"/>
      <c r="SWK538" s="5"/>
      <c r="SWL538" s="5"/>
      <c r="SWM538" s="5"/>
      <c r="SWN538" s="5"/>
      <c r="SWO538" s="5"/>
      <c r="SWP538" s="5"/>
      <c r="SWQ538" s="5"/>
      <c r="SWR538" s="5"/>
      <c r="SWS538" s="5"/>
      <c r="SWT538" s="5"/>
      <c r="SWU538" s="5"/>
      <c r="SWV538" s="5"/>
      <c r="SWW538" s="5"/>
      <c r="SWX538" s="5"/>
      <c r="SWY538" s="5"/>
      <c r="SWZ538" s="5"/>
      <c r="SXA538" s="5"/>
      <c r="SXB538" s="5"/>
      <c r="SXC538" s="5"/>
      <c r="SXD538" s="5"/>
      <c r="SXE538" s="5"/>
      <c r="SXF538" s="5"/>
      <c r="SXG538" s="5"/>
      <c r="SXH538" s="5"/>
      <c r="SXI538" s="5"/>
      <c r="SXJ538" s="5"/>
      <c r="SXK538" s="5"/>
      <c r="SXL538" s="5"/>
      <c r="SXM538" s="5"/>
      <c r="SXN538" s="5"/>
      <c r="SXO538" s="5"/>
      <c r="SXP538" s="5"/>
      <c r="SXQ538" s="5"/>
      <c r="SXR538" s="5"/>
      <c r="SXS538" s="5"/>
      <c r="SXT538" s="5"/>
      <c r="SXU538" s="5"/>
      <c r="SXV538" s="5"/>
      <c r="SXW538" s="5"/>
      <c r="SXX538" s="5"/>
      <c r="SXY538" s="5"/>
      <c r="SXZ538" s="5"/>
      <c r="SYA538" s="5"/>
      <c r="SYB538" s="5"/>
      <c r="SYC538" s="5"/>
      <c r="SYD538" s="5"/>
      <c r="SYE538" s="5"/>
      <c r="SYF538" s="5"/>
      <c r="SYG538" s="5"/>
      <c r="SYH538" s="5"/>
      <c r="SYI538" s="5"/>
      <c r="SYJ538" s="5"/>
      <c r="SYK538" s="5"/>
      <c r="SYL538" s="5"/>
      <c r="SYM538" s="5"/>
      <c r="SYN538" s="5"/>
      <c r="SYO538" s="5"/>
      <c r="SYP538" s="5"/>
      <c r="SYQ538" s="5"/>
      <c r="SYR538" s="5"/>
      <c r="SYS538" s="5"/>
      <c r="SYT538" s="5"/>
      <c r="SYU538" s="5"/>
      <c r="SYV538" s="5"/>
      <c r="SYW538" s="5"/>
      <c r="SYX538" s="5"/>
      <c r="SYY538" s="5"/>
      <c r="SYZ538" s="5"/>
      <c r="SZA538" s="5"/>
      <c r="SZB538" s="5"/>
      <c r="SZC538" s="5"/>
      <c r="SZD538" s="5"/>
      <c r="SZE538" s="5"/>
      <c r="SZF538" s="5"/>
      <c r="SZG538" s="5"/>
      <c r="SZH538" s="5"/>
      <c r="SZI538" s="5"/>
      <c r="SZJ538" s="5"/>
      <c r="SZK538" s="5"/>
      <c r="SZL538" s="5"/>
      <c r="SZM538" s="5"/>
      <c r="SZN538" s="5"/>
      <c r="SZO538" s="5"/>
      <c r="SZP538" s="5"/>
      <c r="SZQ538" s="5"/>
      <c r="SZR538" s="5"/>
      <c r="SZS538" s="5"/>
      <c r="SZT538" s="5"/>
      <c r="SZU538" s="5"/>
      <c r="SZV538" s="5"/>
      <c r="SZW538" s="5"/>
      <c r="SZX538" s="5"/>
      <c r="SZY538" s="5"/>
      <c r="SZZ538" s="5"/>
      <c r="TAA538" s="5"/>
      <c r="TAB538" s="5"/>
      <c r="TAC538" s="5"/>
      <c r="TAD538" s="5"/>
      <c r="TAE538" s="5"/>
      <c r="TAF538" s="5"/>
      <c r="TAG538" s="5"/>
      <c r="TAH538" s="5"/>
      <c r="TAI538" s="5"/>
      <c r="TAJ538" s="5"/>
      <c r="TAK538" s="5"/>
      <c r="TAL538" s="5"/>
      <c r="TAM538" s="5"/>
      <c r="TAN538" s="5"/>
      <c r="TAO538" s="5"/>
      <c r="TAP538" s="5"/>
      <c r="TAQ538" s="5"/>
      <c r="TAR538" s="5"/>
      <c r="TAS538" s="5"/>
      <c r="TAT538" s="5"/>
      <c r="TAU538" s="5"/>
      <c r="TAV538" s="5"/>
      <c r="TAW538" s="5"/>
      <c r="TAX538" s="5"/>
      <c r="TAY538" s="5"/>
      <c r="TAZ538" s="5"/>
      <c r="TBA538" s="5"/>
      <c r="TBB538" s="5"/>
      <c r="TBC538" s="5"/>
      <c r="TBD538" s="5"/>
      <c r="TBE538" s="5"/>
      <c r="TBF538" s="5"/>
      <c r="TBG538" s="5"/>
      <c r="TBH538" s="5"/>
      <c r="TBI538" s="5"/>
      <c r="TBJ538" s="5"/>
      <c r="TBK538" s="5"/>
      <c r="TBL538" s="5"/>
      <c r="TBM538" s="5"/>
      <c r="TBN538" s="5"/>
      <c r="TBO538" s="5"/>
      <c r="TBP538" s="5"/>
      <c r="TBQ538" s="5"/>
      <c r="TBR538" s="5"/>
      <c r="TBS538" s="5"/>
      <c r="TBT538" s="5"/>
      <c r="TBU538" s="5"/>
      <c r="TBV538" s="5"/>
      <c r="TBW538" s="5"/>
      <c r="TBX538" s="5"/>
      <c r="TBY538" s="5"/>
      <c r="TBZ538" s="5"/>
      <c r="TCA538" s="5"/>
      <c r="TCB538" s="5"/>
      <c r="TCC538" s="5"/>
      <c r="TCD538" s="5"/>
      <c r="TCE538" s="5"/>
      <c r="TCF538" s="5"/>
      <c r="TCG538" s="5"/>
      <c r="TCH538" s="5"/>
      <c r="TCI538" s="5"/>
      <c r="TCJ538" s="5"/>
      <c r="TCK538" s="5"/>
      <c r="TCL538" s="5"/>
      <c r="TCM538" s="5"/>
      <c r="TCN538" s="5"/>
      <c r="TCO538" s="5"/>
      <c r="TCP538" s="5"/>
      <c r="TCQ538" s="5"/>
      <c r="TCR538" s="5"/>
      <c r="TCS538" s="5"/>
      <c r="TCT538" s="5"/>
      <c r="TCU538" s="5"/>
      <c r="TCV538" s="5"/>
      <c r="TCW538" s="5"/>
      <c r="TCX538" s="5"/>
      <c r="TCY538" s="5"/>
      <c r="TCZ538" s="5"/>
      <c r="TDA538" s="5"/>
      <c r="TDB538" s="5"/>
      <c r="TDC538" s="5"/>
      <c r="TDD538" s="5"/>
      <c r="TDE538" s="5"/>
      <c r="TDF538" s="5"/>
      <c r="TDG538" s="5"/>
      <c r="TDH538" s="5"/>
      <c r="TDI538" s="5"/>
      <c r="TDJ538" s="5"/>
      <c r="TDK538" s="5"/>
      <c r="TDL538" s="5"/>
      <c r="TDM538" s="5"/>
      <c r="TDN538" s="5"/>
      <c r="TDO538" s="5"/>
      <c r="TDP538" s="5"/>
      <c r="TDQ538" s="5"/>
      <c r="TDR538" s="5"/>
      <c r="TDS538" s="5"/>
      <c r="TDT538" s="5"/>
      <c r="TDU538" s="5"/>
      <c r="TDV538" s="5"/>
      <c r="TDW538" s="5"/>
      <c r="TDX538" s="5"/>
      <c r="TDY538" s="5"/>
      <c r="TDZ538" s="5"/>
      <c r="TEA538" s="5"/>
      <c r="TEB538" s="5"/>
      <c r="TEC538" s="5"/>
      <c r="TED538" s="5"/>
      <c r="TEE538" s="5"/>
      <c r="TEF538" s="5"/>
      <c r="TEG538" s="5"/>
      <c r="TEH538" s="5"/>
      <c r="TEI538" s="5"/>
      <c r="TEJ538" s="5"/>
      <c r="TEK538" s="5"/>
      <c r="TEL538" s="5"/>
      <c r="TEM538" s="5"/>
      <c r="TEN538" s="5"/>
      <c r="TEO538" s="5"/>
      <c r="TEP538" s="5"/>
      <c r="TEQ538" s="5"/>
      <c r="TER538" s="5"/>
      <c r="TES538" s="5"/>
      <c r="TET538" s="5"/>
      <c r="TEU538" s="5"/>
      <c r="TEV538" s="5"/>
      <c r="TEW538" s="5"/>
      <c r="TEX538" s="5"/>
      <c r="TEY538" s="5"/>
      <c r="TEZ538" s="5"/>
      <c r="TFA538" s="5"/>
      <c r="TFB538" s="5"/>
      <c r="TFC538" s="5"/>
      <c r="TFD538" s="5"/>
      <c r="TFE538" s="5"/>
      <c r="TFF538" s="5"/>
      <c r="TFG538" s="5"/>
      <c r="TFH538" s="5"/>
      <c r="TFI538" s="5"/>
      <c r="TFJ538" s="5"/>
      <c r="TFK538" s="5"/>
      <c r="TFL538" s="5"/>
      <c r="TFM538" s="5"/>
      <c r="TFN538" s="5"/>
      <c r="TFO538" s="5"/>
      <c r="TFP538" s="5"/>
      <c r="TFQ538" s="5"/>
      <c r="TFR538" s="5"/>
      <c r="TFS538" s="5"/>
      <c r="TFT538" s="5"/>
      <c r="TFU538" s="5"/>
      <c r="TFV538" s="5"/>
      <c r="TFW538" s="5"/>
      <c r="TFX538" s="5"/>
      <c r="TFY538" s="5"/>
      <c r="TFZ538" s="5"/>
      <c r="TGA538" s="5"/>
      <c r="TGB538" s="5"/>
      <c r="TGC538" s="5"/>
      <c r="TGD538" s="5"/>
      <c r="TGE538" s="5"/>
      <c r="TGF538" s="5"/>
      <c r="TGG538" s="5"/>
      <c r="TGH538" s="5"/>
      <c r="TGI538" s="5"/>
      <c r="TGJ538" s="5"/>
      <c r="TGK538" s="5"/>
      <c r="TGL538" s="5"/>
      <c r="TGM538" s="5"/>
      <c r="TGN538" s="5"/>
      <c r="TGO538" s="5"/>
      <c r="TGP538" s="5"/>
      <c r="TGQ538" s="5"/>
      <c r="TGR538" s="5"/>
      <c r="TGS538" s="5"/>
      <c r="TGT538" s="5"/>
      <c r="TGU538" s="5"/>
      <c r="TGV538" s="5"/>
      <c r="TGW538" s="5"/>
      <c r="TGX538" s="5"/>
      <c r="TGY538" s="5"/>
      <c r="TGZ538" s="5"/>
      <c r="THA538" s="5"/>
      <c r="THB538" s="5"/>
      <c r="THC538" s="5"/>
      <c r="THD538" s="5"/>
      <c r="THE538" s="5"/>
      <c r="THF538" s="5"/>
      <c r="THG538" s="5"/>
      <c r="THH538" s="5"/>
      <c r="THI538" s="5"/>
      <c r="THJ538" s="5"/>
      <c r="THK538" s="5"/>
      <c r="THL538" s="5"/>
      <c r="THM538" s="5"/>
      <c r="THN538" s="5"/>
      <c r="THO538" s="5"/>
      <c r="THP538" s="5"/>
      <c r="THQ538" s="5"/>
      <c r="THR538" s="5"/>
      <c r="THS538" s="5"/>
      <c r="THT538" s="5"/>
      <c r="THU538" s="5"/>
      <c r="THV538" s="5"/>
      <c r="THW538" s="5"/>
      <c r="THX538" s="5"/>
      <c r="THY538" s="5"/>
      <c r="THZ538" s="5"/>
      <c r="TIA538" s="5"/>
      <c r="TIB538" s="5"/>
      <c r="TIC538" s="5"/>
      <c r="TID538" s="5"/>
      <c r="TIE538" s="5"/>
      <c r="TIF538" s="5"/>
      <c r="TIG538" s="5"/>
      <c r="TIH538" s="5"/>
      <c r="TII538" s="5"/>
      <c r="TIJ538" s="5"/>
      <c r="TIK538" s="5"/>
      <c r="TIL538" s="5"/>
      <c r="TIM538" s="5"/>
      <c r="TIN538" s="5"/>
      <c r="TIO538" s="5"/>
      <c r="TIP538" s="5"/>
      <c r="TIQ538" s="5"/>
      <c r="TIR538" s="5"/>
      <c r="TIS538" s="5"/>
      <c r="TIT538" s="5"/>
      <c r="TIU538" s="5"/>
      <c r="TIV538" s="5"/>
      <c r="TIW538" s="5"/>
      <c r="TIX538" s="5"/>
      <c r="TIY538" s="5"/>
      <c r="TIZ538" s="5"/>
      <c r="TJA538" s="5"/>
      <c r="TJB538" s="5"/>
      <c r="TJC538" s="5"/>
      <c r="TJD538" s="5"/>
      <c r="TJE538" s="5"/>
      <c r="TJF538" s="5"/>
      <c r="TJG538" s="5"/>
      <c r="TJH538" s="5"/>
      <c r="TJI538" s="5"/>
      <c r="TJJ538" s="5"/>
      <c r="TJK538" s="5"/>
      <c r="TJL538" s="5"/>
      <c r="TJM538" s="5"/>
      <c r="TJN538" s="5"/>
      <c r="TJO538" s="5"/>
      <c r="TJP538" s="5"/>
      <c r="TJQ538" s="5"/>
      <c r="TJR538" s="5"/>
      <c r="TJS538" s="5"/>
      <c r="TJT538" s="5"/>
      <c r="TJU538" s="5"/>
      <c r="TJV538" s="5"/>
      <c r="TJW538" s="5"/>
      <c r="TJX538" s="5"/>
      <c r="TJY538" s="5"/>
      <c r="TJZ538" s="5"/>
      <c r="TKA538" s="5"/>
      <c r="TKB538" s="5"/>
      <c r="TKC538" s="5"/>
      <c r="TKD538" s="5"/>
      <c r="TKE538" s="5"/>
      <c r="TKF538" s="5"/>
      <c r="TKG538" s="5"/>
      <c r="TKH538" s="5"/>
      <c r="TKI538" s="5"/>
      <c r="TKJ538" s="5"/>
      <c r="TKK538" s="5"/>
      <c r="TKL538" s="5"/>
      <c r="TKM538" s="5"/>
      <c r="TKN538" s="5"/>
      <c r="TKO538" s="5"/>
      <c r="TKP538" s="5"/>
      <c r="TKQ538" s="5"/>
      <c r="TKR538" s="5"/>
      <c r="TKS538" s="5"/>
      <c r="TKT538" s="5"/>
      <c r="TKU538" s="5"/>
      <c r="TKV538" s="5"/>
      <c r="TKW538" s="5"/>
      <c r="TKX538" s="5"/>
      <c r="TKY538" s="5"/>
      <c r="TKZ538" s="5"/>
      <c r="TLA538" s="5"/>
      <c r="TLB538" s="5"/>
      <c r="TLC538" s="5"/>
      <c r="TLD538" s="5"/>
      <c r="TLE538" s="5"/>
      <c r="TLF538" s="5"/>
      <c r="TLG538" s="5"/>
      <c r="TLH538" s="5"/>
      <c r="TLI538" s="5"/>
      <c r="TLJ538" s="5"/>
      <c r="TLK538" s="5"/>
      <c r="TLL538" s="5"/>
      <c r="TLM538" s="5"/>
      <c r="TLN538" s="5"/>
      <c r="TLO538" s="5"/>
      <c r="TLP538" s="5"/>
      <c r="TLQ538" s="5"/>
      <c r="TLR538" s="5"/>
      <c r="TLS538" s="5"/>
      <c r="TLT538" s="5"/>
      <c r="TLU538" s="5"/>
      <c r="TLV538" s="5"/>
      <c r="TLW538" s="5"/>
      <c r="TLX538" s="5"/>
      <c r="TLY538" s="5"/>
      <c r="TLZ538" s="5"/>
      <c r="TMA538" s="5"/>
      <c r="TMB538" s="5"/>
      <c r="TMC538" s="5"/>
      <c r="TMD538" s="5"/>
      <c r="TME538" s="5"/>
      <c r="TMF538" s="5"/>
      <c r="TMG538" s="5"/>
      <c r="TMH538" s="5"/>
      <c r="TMI538" s="5"/>
      <c r="TMJ538" s="5"/>
      <c r="TMK538" s="5"/>
      <c r="TML538" s="5"/>
      <c r="TMM538" s="5"/>
      <c r="TMN538" s="5"/>
      <c r="TMO538" s="5"/>
      <c r="TMP538" s="5"/>
      <c r="TMQ538" s="5"/>
      <c r="TMR538" s="5"/>
      <c r="TMS538" s="5"/>
      <c r="TMT538" s="5"/>
      <c r="TMU538" s="5"/>
      <c r="TMV538" s="5"/>
      <c r="TMW538" s="5"/>
      <c r="TMX538" s="5"/>
      <c r="TMY538" s="5"/>
      <c r="TMZ538" s="5"/>
      <c r="TNA538" s="5"/>
      <c r="TNB538" s="5"/>
      <c r="TNC538" s="5"/>
      <c r="TND538" s="5"/>
      <c r="TNE538" s="5"/>
      <c r="TNF538" s="5"/>
      <c r="TNG538" s="5"/>
      <c r="TNH538" s="5"/>
      <c r="TNI538" s="5"/>
      <c r="TNJ538" s="5"/>
      <c r="TNK538" s="5"/>
      <c r="TNL538" s="5"/>
      <c r="TNM538" s="5"/>
      <c r="TNN538" s="5"/>
      <c r="TNO538" s="5"/>
      <c r="TNP538" s="5"/>
      <c r="TNQ538" s="5"/>
      <c r="TNR538" s="5"/>
      <c r="TNS538" s="5"/>
      <c r="TNT538" s="5"/>
      <c r="TNU538" s="5"/>
      <c r="TNV538" s="5"/>
      <c r="TNW538" s="5"/>
      <c r="TNX538" s="5"/>
      <c r="TNY538" s="5"/>
      <c r="TNZ538" s="5"/>
      <c r="TOA538" s="5"/>
      <c r="TOB538" s="5"/>
      <c r="TOC538" s="5"/>
      <c r="TOD538" s="5"/>
      <c r="TOE538" s="5"/>
      <c r="TOF538" s="5"/>
      <c r="TOG538" s="5"/>
      <c r="TOH538" s="5"/>
      <c r="TOI538" s="5"/>
      <c r="TOJ538" s="5"/>
      <c r="TOK538" s="5"/>
      <c r="TOL538" s="5"/>
      <c r="TOM538" s="5"/>
      <c r="TON538" s="5"/>
      <c r="TOO538" s="5"/>
      <c r="TOP538" s="5"/>
      <c r="TOQ538" s="5"/>
      <c r="TOR538" s="5"/>
      <c r="TOS538" s="5"/>
      <c r="TOT538" s="5"/>
      <c r="TOU538" s="5"/>
      <c r="TOV538" s="5"/>
      <c r="TOW538" s="5"/>
      <c r="TOX538" s="5"/>
      <c r="TOY538" s="5"/>
      <c r="TOZ538" s="5"/>
      <c r="TPA538" s="5"/>
      <c r="TPB538" s="5"/>
      <c r="TPC538" s="5"/>
      <c r="TPD538" s="5"/>
      <c r="TPE538" s="5"/>
      <c r="TPF538" s="5"/>
      <c r="TPG538" s="5"/>
      <c r="TPH538" s="5"/>
      <c r="TPI538" s="5"/>
      <c r="TPJ538" s="5"/>
      <c r="TPK538" s="5"/>
      <c r="TPL538" s="5"/>
      <c r="TPM538" s="5"/>
      <c r="TPN538" s="5"/>
      <c r="TPO538" s="5"/>
      <c r="TPP538" s="5"/>
      <c r="TPQ538" s="5"/>
      <c r="TPR538" s="5"/>
      <c r="TPS538" s="5"/>
      <c r="TPT538" s="5"/>
      <c r="TPU538" s="5"/>
      <c r="TPV538" s="5"/>
      <c r="TPW538" s="5"/>
      <c r="TPX538" s="5"/>
      <c r="TPY538" s="5"/>
      <c r="TPZ538" s="5"/>
      <c r="TQA538" s="5"/>
      <c r="TQB538" s="5"/>
      <c r="TQC538" s="5"/>
      <c r="TQD538" s="5"/>
      <c r="TQE538" s="5"/>
      <c r="TQF538" s="5"/>
      <c r="TQG538" s="5"/>
      <c r="TQH538" s="5"/>
      <c r="TQI538" s="5"/>
      <c r="TQJ538" s="5"/>
      <c r="TQK538" s="5"/>
      <c r="TQL538" s="5"/>
      <c r="TQM538" s="5"/>
      <c r="TQN538" s="5"/>
      <c r="TQO538" s="5"/>
      <c r="TQP538" s="5"/>
      <c r="TQQ538" s="5"/>
      <c r="TQR538" s="5"/>
      <c r="TQS538" s="5"/>
      <c r="TQT538" s="5"/>
      <c r="TQU538" s="5"/>
      <c r="TQV538" s="5"/>
      <c r="TQW538" s="5"/>
      <c r="TQX538" s="5"/>
      <c r="TQY538" s="5"/>
      <c r="TQZ538" s="5"/>
      <c r="TRA538" s="5"/>
      <c r="TRB538" s="5"/>
      <c r="TRC538" s="5"/>
      <c r="TRD538" s="5"/>
      <c r="TRE538" s="5"/>
      <c r="TRF538" s="5"/>
      <c r="TRG538" s="5"/>
      <c r="TRH538" s="5"/>
      <c r="TRI538" s="5"/>
      <c r="TRJ538" s="5"/>
      <c r="TRK538" s="5"/>
      <c r="TRL538" s="5"/>
      <c r="TRM538" s="5"/>
      <c r="TRN538" s="5"/>
      <c r="TRO538" s="5"/>
      <c r="TRP538" s="5"/>
      <c r="TRQ538" s="5"/>
      <c r="TRR538" s="5"/>
      <c r="TRS538" s="5"/>
      <c r="TRT538" s="5"/>
      <c r="TRU538" s="5"/>
      <c r="TRV538" s="5"/>
      <c r="TRW538" s="5"/>
      <c r="TRX538" s="5"/>
      <c r="TRY538" s="5"/>
      <c r="TRZ538" s="5"/>
      <c r="TSA538" s="5"/>
      <c r="TSB538" s="5"/>
      <c r="TSC538" s="5"/>
      <c r="TSD538" s="5"/>
      <c r="TSE538" s="5"/>
      <c r="TSF538" s="5"/>
      <c r="TSG538" s="5"/>
      <c r="TSH538" s="5"/>
      <c r="TSI538" s="5"/>
      <c r="TSJ538" s="5"/>
      <c r="TSK538" s="5"/>
      <c r="TSL538" s="5"/>
      <c r="TSM538" s="5"/>
      <c r="TSN538" s="5"/>
      <c r="TSO538" s="5"/>
      <c r="TSP538" s="5"/>
      <c r="TSQ538" s="5"/>
      <c r="TSR538" s="5"/>
      <c r="TSS538" s="5"/>
      <c r="TST538" s="5"/>
      <c r="TSU538" s="5"/>
      <c r="TSV538" s="5"/>
      <c r="TSW538" s="5"/>
      <c r="TSX538" s="5"/>
      <c r="TSY538" s="5"/>
      <c r="TSZ538" s="5"/>
      <c r="TTA538" s="5"/>
      <c r="TTB538" s="5"/>
      <c r="TTC538" s="5"/>
      <c r="TTD538" s="5"/>
      <c r="TTE538" s="5"/>
      <c r="TTF538" s="5"/>
      <c r="TTG538" s="5"/>
      <c r="TTH538" s="5"/>
      <c r="TTI538" s="5"/>
      <c r="TTJ538" s="5"/>
      <c r="TTK538" s="5"/>
      <c r="TTL538" s="5"/>
      <c r="TTM538" s="5"/>
      <c r="TTN538" s="5"/>
      <c r="TTO538" s="5"/>
      <c r="TTP538" s="5"/>
      <c r="TTQ538" s="5"/>
      <c r="TTR538" s="5"/>
      <c r="TTS538" s="5"/>
      <c r="TTT538" s="5"/>
      <c r="TTU538" s="5"/>
      <c r="TTV538" s="5"/>
      <c r="TTW538" s="5"/>
      <c r="TTX538" s="5"/>
      <c r="TTY538" s="5"/>
      <c r="TTZ538" s="5"/>
      <c r="TUA538" s="5"/>
      <c r="TUB538" s="5"/>
      <c r="TUC538" s="5"/>
      <c r="TUD538" s="5"/>
      <c r="TUE538" s="5"/>
      <c r="TUF538" s="5"/>
      <c r="TUG538" s="5"/>
      <c r="TUH538" s="5"/>
      <c r="TUI538" s="5"/>
      <c r="TUJ538" s="5"/>
      <c r="TUK538" s="5"/>
      <c r="TUL538" s="5"/>
      <c r="TUM538" s="5"/>
      <c r="TUN538" s="5"/>
      <c r="TUO538" s="5"/>
      <c r="TUP538" s="5"/>
      <c r="TUQ538" s="5"/>
      <c r="TUR538" s="5"/>
      <c r="TUS538" s="5"/>
      <c r="TUT538" s="5"/>
      <c r="TUU538" s="5"/>
      <c r="TUV538" s="5"/>
      <c r="TUW538" s="5"/>
      <c r="TUX538" s="5"/>
      <c r="TUY538" s="5"/>
      <c r="TUZ538" s="5"/>
      <c r="TVA538" s="5"/>
      <c r="TVB538" s="5"/>
      <c r="TVC538" s="5"/>
      <c r="TVD538" s="5"/>
      <c r="TVE538" s="5"/>
      <c r="TVF538" s="5"/>
      <c r="TVG538" s="5"/>
      <c r="TVH538" s="5"/>
      <c r="TVI538" s="5"/>
      <c r="TVJ538" s="5"/>
      <c r="TVK538" s="5"/>
      <c r="TVL538" s="5"/>
      <c r="TVM538" s="5"/>
      <c r="TVN538" s="5"/>
      <c r="TVO538" s="5"/>
      <c r="TVP538" s="5"/>
      <c r="TVQ538" s="5"/>
      <c r="TVR538" s="5"/>
      <c r="TVS538" s="5"/>
      <c r="TVT538" s="5"/>
      <c r="TVU538" s="5"/>
      <c r="TVV538" s="5"/>
      <c r="TVW538" s="5"/>
      <c r="TVX538" s="5"/>
      <c r="TVY538" s="5"/>
      <c r="TVZ538" s="5"/>
      <c r="TWA538" s="5"/>
      <c r="TWB538" s="5"/>
      <c r="TWC538" s="5"/>
      <c r="TWD538" s="5"/>
      <c r="TWE538" s="5"/>
      <c r="TWF538" s="5"/>
      <c r="TWG538" s="5"/>
      <c r="TWH538" s="5"/>
      <c r="TWI538" s="5"/>
      <c r="TWJ538" s="5"/>
      <c r="TWK538" s="5"/>
      <c r="TWL538" s="5"/>
      <c r="TWM538" s="5"/>
      <c r="TWN538" s="5"/>
      <c r="TWO538" s="5"/>
      <c r="TWP538" s="5"/>
      <c r="TWQ538" s="5"/>
      <c r="TWR538" s="5"/>
      <c r="TWS538" s="5"/>
      <c r="TWT538" s="5"/>
      <c r="TWU538" s="5"/>
      <c r="TWV538" s="5"/>
      <c r="TWW538" s="5"/>
      <c r="TWX538" s="5"/>
      <c r="TWY538" s="5"/>
      <c r="TWZ538" s="5"/>
      <c r="TXA538" s="5"/>
      <c r="TXB538" s="5"/>
      <c r="TXC538" s="5"/>
      <c r="TXD538" s="5"/>
      <c r="TXE538" s="5"/>
      <c r="TXF538" s="5"/>
      <c r="TXG538" s="5"/>
      <c r="TXH538" s="5"/>
      <c r="TXI538" s="5"/>
      <c r="TXJ538" s="5"/>
      <c r="TXK538" s="5"/>
      <c r="TXL538" s="5"/>
      <c r="TXM538" s="5"/>
      <c r="TXN538" s="5"/>
      <c r="TXO538" s="5"/>
      <c r="TXP538" s="5"/>
      <c r="TXQ538" s="5"/>
      <c r="TXR538" s="5"/>
      <c r="TXS538" s="5"/>
      <c r="TXT538" s="5"/>
      <c r="TXU538" s="5"/>
      <c r="TXV538" s="5"/>
      <c r="TXW538" s="5"/>
      <c r="TXX538" s="5"/>
      <c r="TXY538" s="5"/>
      <c r="TXZ538" s="5"/>
      <c r="TYA538" s="5"/>
      <c r="TYB538" s="5"/>
      <c r="TYC538" s="5"/>
      <c r="TYD538" s="5"/>
      <c r="TYE538" s="5"/>
      <c r="TYF538" s="5"/>
      <c r="TYG538" s="5"/>
      <c r="TYH538" s="5"/>
      <c r="TYI538" s="5"/>
      <c r="TYJ538" s="5"/>
      <c r="TYK538" s="5"/>
      <c r="TYL538" s="5"/>
      <c r="TYM538" s="5"/>
      <c r="TYN538" s="5"/>
      <c r="TYO538" s="5"/>
      <c r="TYP538" s="5"/>
      <c r="TYQ538" s="5"/>
      <c r="TYR538" s="5"/>
      <c r="TYS538" s="5"/>
      <c r="TYT538" s="5"/>
      <c r="TYU538" s="5"/>
      <c r="TYV538" s="5"/>
      <c r="TYW538" s="5"/>
      <c r="TYX538" s="5"/>
      <c r="TYY538" s="5"/>
      <c r="TYZ538" s="5"/>
      <c r="TZA538" s="5"/>
      <c r="TZB538" s="5"/>
      <c r="TZC538" s="5"/>
      <c r="TZD538" s="5"/>
      <c r="TZE538" s="5"/>
      <c r="TZF538" s="5"/>
      <c r="TZG538" s="5"/>
      <c r="TZH538" s="5"/>
      <c r="TZI538" s="5"/>
      <c r="TZJ538" s="5"/>
      <c r="TZK538" s="5"/>
      <c r="TZL538" s="5"/>
      <c r="TZM538" s="5"/>
      <c r="TZN538" s="5"/>
      <c r="TZO538" s="5"/>
      <c r="TZP538" s="5"/>
      <c r="TZQ538" s="5"/>
      <c r="TZR538" s="5"/>
      <c r="TZS538" s="5"/>
      <c r="TZT538" s="5"/>
      <c r="TZU538" s="5"/>
      <c r="TZV538" s="5"/>
      <c r="TZW538" s="5"/>
      <c r="TZX538" s="5"/>
      <c r="TZY538" s="5"/>
      <c r="TZZ538" s="5"/>
      <c r="UAA538" s="5"/>
      <c r="UAB538" s="5"/>
      <c r="UAC538" s="5"/>
      <c r="UAD538" s="5"/>
      <c r="UAE538" s="5"/>
      <c r="UAF538" s="5"/>
      <c r="UAG538" s="5"/>
      <c r="UAH538" s="5"/>
      <c r="UAI538" s="5"/>
      <c r="UAJ538" s="5"/>
      <c r="UAK538" s="5"/>
      <c r="UAL538" s="5"/>
      <c r="UAM538" s="5"/>
      <c r="UAN538" s="5"/>
      <c r="UAO538" s="5"/>
      <c r="UAP538" s="5"/>
      <c r="UAQ538" s="5"/>
      <c r="UAR538" s="5"/>
      <c r="UAS538" s="5"/>
      <c r="UAT538" s="5"/>
      <c r="UAU538" s="5"/>
      <c r="UAV538" s="5"/>
      <c r="UAW538" s="5"/>
      <c r="UAX538" s="5"/>
      <c r="UAY538" s="5"/>
      <c r="UAZ538" s="5"/>
      <c r="UBA538" s="5"/>
      <c r="UBB538" s="5"/>
      <c r="UBC538" s="5"/>
      <c r="UBD538" s="5"/>
      <c r="UBE538" s="5"/>
      <c r="UBF538" s="5"/>
      <c r="UBG538" s="5"/>
      <c r="UBH538" s="5"/>
      <c r="UBI538" s="5"/>
      <c r="UBJ538" s="5"/>
      <c r="UBK538" s="5"/>
      <c r="UBL538" s="5"/>
      <c r="UBM538" s="5"/>
      <c r="UBN538" s="5"/>
      <c r="UBO538" s="5"/>
      <c r="UBP538" s="5"/>
      <c r="UBQ538" s="5"/>
      <c r="UBR538" s="5"/>
      <c r="UBS538" s="5"/>
      <c r="UBT538" s="5"/>
      <c r="UBU538" s="5"/>
      <c r="UBV538" s="5"/>
      <c r="UBW538" s="5"/>
      <c r="UBX538" s="5"/>
      <c r="UBY538" s="5"/>
      <c r="UBZ538" s="5"/>
      <c r="UCA538" s="5"/>
      <c r="UCB538" s="5"/>
      <c r="UCC538" s="5"/>
      <c r="UCD538" s="5"/>
      <c r="UCE538" s="5"/>
      <c r="UCF538" s="5"/>
      <c r="UCG538" s="5"/>
      <c r="UCH538" s="5"/>
      <c r="UCI538" s="5"/>
      <c r="UCJ538" s="5"/>
      <c r="UCK538" s="5"/>
      <c r="UCL538" s="5"/>
      <c r="UCM538" s="5"/>
      <c r="UCN538" s="5"/>
      <c r="UCO538" s="5"/>
      <c r="UCP538" s="5"/>
      <c r="UCQ538" s="5"/>
      <c r="UCR538" s="5"/>
      <c r="UCS538" s="5"/>
      <c r="UCT538" s="5"/>
      <c r="UCU538" s="5"/>
      <c r="UCV538" s="5"/>
      <c r="UCW538" s="5"/>
      <c r="UCX538" s="5"/>
      <c r="UCY538" s="5"/>
      <c r="UCZ538" s="5"/>
      <c r="UDA538" s="5"/>
      <c r="UDB538" s="5"/>
      <c r="UDC538" s="5"/>
      <c r="UDD538" s="5"/>
      <c r="UDE538" s="5"/>
      <c r="UDF538" s="5"/>
      <c r="UDG538" s="5"/>
      <c r="UDH538" s="5"/>
      <c r="UDI538" s="5"/>
      <c r="UDJ538" s="5"/>
      <c r="UDK538" s="5"/>
      <c r="UDL538" s="5"/>
      <c r="UDM538" s="5"/>
      <c r="UDN538" s="5"/>
      <c r="UDO538" s="5"/>
      <c r="UDP538" s="5"/>
      <c r="UDQ538" s="5"/>
      <c r="UDR538" s="5"/>
      <c r="UDS538" s="5"/>
      <c r="UDT538" s="5"/>
      <c r="UDU538" s="5"/>
      <c r="UDV538" s="5"/>
      <c r="UDW538" s="5"/>
      <c r="UDX538" s="5"/>
      <c r="UDY538" s="5"/>
      <c r="UDZ538" s="5"/>
      <c r="UEA538" s="5"/>
      <c r="UEB538" s="5"/>
      <c r="UEC538" s="5"/>
      <c r="UED538" s="5"/>
      <c r="UEE538" s="5"/>
      <c r="UEF538" s="5"/>
      <c r="UEG538" s="5"/>
      <c r="UEH538" s="5"/>
      <c r="UEI538" s="5"/>
      <c r="UEJ538" s="5"/>
      <c r="UEK538" s="5"/>
      <c r="UEL538" s="5"/>
      <c r="UEM538" s="5"/>
      <c r="UEN538" s="5"/>
      <c r="UEO538" s="5"/>
      <c r="UEP538" s="5"/>
      <c r="UEQ538" s="5"/>
      <c r="UER538" s="5"/>
      <c r="UES538" s="5"/>
      <c r="UET538" s="5"/>
      <c r="UEU538" s="5"/>
      <c r="UEV538" s="5"/>
      <c r="UEW538" s="5"/>
      <c r="UEX538" s="5"/>
      <c r="UEY538" s="5"/>
      <c r="UEZ538" s="5"/>
      <c r="UFA538" s="5"/>
      <c r="UFB538" s="5"/>
      <c r="UFC538" s="5"/>
      <c r="UFD538" s="5"/>
      <c r="UFE538" s="5"/>
      <c r="UFF538" s="5"/>
      <c r="UFG538" s="5"/>
      <c r="UFH538" s="5"/>
      <c r="UFI538" s="5"/>
      <c r="UFJ538" s="5"/>
      <c r="UFK538" s="5"/>
      <c r="UFL538" s="5"/>
      <c r="UFM538" s="5"/>
      <c r="UFN538" s="5"/>
      <c r="UFO538" s="5"/>
      <c r="UFP538" s="5"/>
      <c r="UFQ538" s="5"/>
      <c r="UFR538" s="5"/>
      <c r="UFS538" s="5"/>
      <c r="UFT538" s="5"/>
      <c r="UFU538" s="5"/>
      <c r="UFV538" s="5"/>
      <c r="UFW538" s="5"/>
      <c r="UFX538" s="5"/>
      <c r="UFY538" s="5"/>
      <c r="UFZ538" s="5"/>
      <c r="UGA538" s="5"/>
      <c r="UGB538" s="5"/>
      <c r="UGC538" s="5"/>
      <c r="UGD538" s="5"/>
      <c r="UGE538" s="5"/>
      <c r="UGF538" s="5"/>
      <c r="UGG538" s="5"/>
      <c r="UGH538" s="5"/>
      <c r="UGI538" s="5"/>
      <c r="UGJ538" s="5"/>
      <c r="UGK538" s="5"/>
      <c r="UGL538" s="5"/>
      <c r="UGM538" s="5"/>
      <c r="UGN538" s="5"/>
      <c r="UGO538" s="5"/>
      <c r="UGP538" s="5"/>
      <c r="UGQ538" s="5"/>
      <c r="UGR538" s="5"/>
      <c r="UGS538" s="5"/>
      <c r="UGT538" s="5"/>
      <c r="UGU538" s="5"/>
      <c r="UGV538" s="5"/>
      <c r="UGW538" s="5"/>
      <c r="UGX538" s="5"/>
      <c r="UGY538" s="5"/>
      <c r="UGZ538" s="5"/>
      <c r="UHA538" s="5"/>
      <c r="UHB538" s="5"/>
      <c r="UHC538" s="5"/>
      <c r="UHD538" s="5"/>
      <c r="UHE538" s="5"/>
      <c r="UHF538" s="5"/>
      <c r="UHG538" s="5"/>
      <c r="UHH538" s="5"/>
      <c r="UHI538" s="5"/>
      <c r="UHJ538" s="5"/>
      <c r="UHK538" s="5"/>
      <c r="UHL538" s="5"/>
      <c r="UHM538" s="5"/>
      <c r="UHN538" s="5"/>
      <c r="UHO538" s="5"/>
      <c r="UHP538" s="5"/>
      <c r="UHQ538" s="5"/>
      <c r="UHR538" s="5"/>
      <c r="UHS538" s="5"/>
      <c r="UHT538" s="5"/>
      <c r="UHU538" s="5"/>
      <c r="UHV538" s="5"/>
      <c r="UHW538" s="5"/>
      <c r="UHX538" s="5"/>
      <c r="UHY538" s="5"/>
      <c r="UHZ538" s="5"/>
      <c r="UIA538" s="5"/>
      <c r="UIB538" s="5"/>
      <c r="UIC538" s="5"/>
      <c r="UID538" s="5"/>
      <c r="UIE538" s="5"/>
      <c r="UIF538" s="5"/>
      <c r="UIG538" s="5"/>
      <c r="UIH538" s="5"/>
      <c r="UII538" s="5"/>
      <c r="UIJ538" s="5"/>
      <c r="UIK538" s="5"/>
      <c r="UIL538" s="5"/>
      <c r="UIM538" s="5"/>
      <c r="UIN538" s="5"/>
      <c r="UIO538" s="5"/>
      <c r="UIP538" s="5"/>
      <c r="UIQ538" s="5"/>
      <c r="UIR538" s="5"/>
      <c r="UIS538" s="5"/>
      <c r="UIT538" s="5"/>
      <c r="UIU538" s="5"/>
      <c r="UIV538" s="5"/>
      <c r="UIW538" s="5"/>
      <c r="UIX538" s="5"/>
      <c r="UIY538" s="5"/>
      <c r="UIZ538" s="5"/>
      <c r="UJA538" s="5"/>
      <c r="UJB538" s="5"/>
      <c r="UJC538" s="5"/>
      <c r="UJD538" s="5"/>
      <c r="UJE538" s="5"/>
      <c r="UJF538" s="5"/>
      <c r="UJG538" s="5"/>
      <c r="UJH538" s="5"/>
      <c r="UJI538" s="5"/>
      <c r="UJJ538" s="5"/>
      <c r="UJK538" s="5"/>
      <c r="UJL538" s="5"/>
      <c r="UJM538" s="5"/>
      <c r="UJN538" s="5"/>
      <c r="UJO538" s="5"/>
      <c r="UJP538" s="5"/>
      <c r="UJQ538" s="5"/>
      <c r="UJR538" s="5"/>
      <c r="UJS538" s="5"/>
      <c r="UJT538" s="5"/>
      <c r="UJU538" s="5"/>
      <c r="UJV538" s="5"/>
      <c r="UJW538" s="5"/>
      <c r="UJX538" s="5"/>
      <c r="UJY538" s="5"/>
      <c r="UJZ538" s="5"/>
      <c r="UKA538" s="5"/>
      <c r="UKB538" s="5"/>
      <c r="UKC538" s="5"/>
      <c r="UKD538" s="5"/>
      <c r="UKE538" s="5"/>
      <c r="UKF538" s="5"/>
      <c r="UKG538" s="5"/>
      <c r="UKH538" s="5"/>
      <c r="UKI538" s="5"/>
      <c r="UKJ538" s="5"/>
      <c r="UKK538" s="5"/>
      <c r="UKL538" s="5"/>
      <c r="UKM538" s="5"/>
      <c r="UKN538" s="5"/>
      <c r="UKO538" s="5"/>
      <c r="UKP538" s="5"/>
      <c r="UKQ538" s="5"/>
      <c r="UKR538" s="5"/>
      <c r="UKS538" s="5"/>
      <c r="UKT538" s="5"/>
      <c r="UKU538" s="5"/>
      <c r="UKV538" s="5"/>
      <c r="UKW538" s="5"/>
      <c r="UKX538" s="5"/>
      <c r="UKY538" s="5"/>
      <c r="UKZ538" s="5"/>
      <c r="ULA538" s="5"/>
      <c r="ULB538" s="5"/>
      <c r="ULC538" s="5"/>
      <c r="ULD538" s="5"/>
      <c r="ULE538" s="5"/>
      <c r="ULF538" s="5"/>
      <c r="ULG538" s="5"/>
      <c r="ULH538" s="5"/>
      <c r="ULI538" s="5"/>
      <c r="ULJ538" s="5"/>
      <c r="ULK538" s="5"/>
      <c r="ULL538" s="5"/>
      <c r="ULM538" s="5"/>
      <c r="ULN538" s="5"/>
      <c r="ULO538" s="5"/>
      <c r="ULP538" s="5"/>
      <c r="ULQ538" s="5"/>
      <c r="ULR538" s="5"/>
      <c r="ULS538" s="5"/>
      <c r="ULT538" s="5"/>
      <c r="ULU538" s="5"/>
      <c r="ULV538" s="5"/>
      <c r="ULW538" s="5"/>
      <c r="ULX538" s="5"/>
      <c r="ULY538" s="5"/>
      <c r="ULZ538" s="5"/>
      <c r="UMA538" s="5"/>
      <c r="UMB538" s="5"/>
      <c r="UMC538" s="5"/>
      <c r="UMD538" s="5"/>
      <c r="UME538" s="5"/>
      <c r="UMF538" s="5"/>
      <c r="UMG538" s="5"/>
      <c r="UMH538" s="5"/>
      <c r="UMI538" s="5"/>
      <c r="UMJ538" s="5"/>
      <c r="UMK538" s="5"/>
      <c r="UML538" s="5"/>
      <c r="UMM538" s="5"/>
      <c r="UMN538" s="5"/>
      <c r="UMO538" s="5"/>
      <c r="UMP538" s="5"/>
      <c r="UMQ538" s="5"/>
      <c r="UMR538" s="5"/>
      <c r="UMS538" s="5"/>
      <c r="UMT538" s="5"/>
      <c r="UMU538" s="5"/>
      <c r="UMV538" s="5"/>
      <c r="UMW538" s="5"/>
      <c r="UMX538" s="5"/>
      <c r="UMY538" s="5"/>
      <c r="UMZ538" s="5"/>
      <c r="UNA538" s="5"/>
      <c r="UNB538" s="5"/>
      <c r="UNC538" s="5"/>
      <c r="UND538" s="5"/>
      <c r="UNE538" s="5"/>
      <c r="UNF538" s="5"/>
      <c r="UNG538" s="5"/>
      <c r="UNH538" s="5"/>
      <c r="UNI538" s="5"/>
      <c r="UNJ538" s="5"/>
      <c r="UNK538" s="5"/>
      <c r="UNL538" s="5"/>
      <c r="UNM538" s="5"/>
      <c r="UNN538" s="5"/>
      <c r="UNO538" s="5"/>
      <c r="UNP538" s="5"/>
      <c r="UNQ538" s="5"/>
      <c r="UNR538" s="5"/>
      <c r="UNS538" s="5"/>
      <c r="UNT538" s="5"/>
      <c r="UNU538" s="5"/>
      <c r="UNV538" s="5"/>
      <c r="UNW538" s="5"/>
      <c r="UNX538" s="5"/>
      <c r="UNY538" s="5"/>
      <c r="UNZ538" s="5"/>
      <c r="UOA538" s="5"/>
      <c r="UOB538" s="5"/>
      <c r="UOC538" s="5"/>
      <c r="UOD538" s="5"/>
      <c r="UOE538" s="5"/>
      <c r="UOF538" s="5"/>
      <c r="UOG538" s="5"/>
      <c r="UOH538" s="5"/>
      <c r="UOI538" s="5"/>
      <c r="UOJ538" s="5"/>
      <c r="UOK538" s="5"/>
      <c r="UOL538" s="5"/>
      <c r="UOM538" s="5"/>
      <c r="UON538" s="5"/>
      <c r="UOO538" s="5"/>
      <c r="UOP538" s="5"/>
      <c r="UOQ538" s="5"/>
      <c r="UOR538" s="5"/>
      <c r="UOS538" s="5"/>
      <c r="UOT538" s="5"/>
      <c r="UOU538" s="5"/>
      <c r="UOV538" s="5"/>
      <c r="UOW538" s="5"/>
      <c r="UOX538" s="5"/>
      <c r="UOY538" s="5"/>
      <c r="UOZ538" s="5"/>
      <c r="UPA538" s="5"/>
      <c r="UPB538" s="5"/>
      <c r="UPC538" s="5"/>
      <c r="UPD538" s="5"/>
      <c r="UPE538" s="5"/>
      <c r="UPF538" s="5"/>
      <c r="UPG538" s="5"/>
      <c r="UPH538" s="5"/>
      <c r="UPI538" s="5"/>
      <c r="UPJ538" s="5"/>
      <c r="UPK538" s="5"/>
      <c r="UPL538" s="5"/>
      <c r="UPM538" s="5"/>
      <c r="UPN538" s="5"/>
      <c r="UPO538" s="5"/>
      <c r="UPP538" s="5"/>
      <c r="UPQ538" s="5"/>
      <c r="UPR538" s="5"/>
      <c r="UPS538" s="5"/>
      <c r="UPT538" s="5"/>
      <c r="UPU538" s="5"/>
      <c r="UPV538" s="5"/>
      <c r="UPW538" s="5"/>
      <c r="UPX538" s="5"/>
      <c r="UPY538" s="5"/>
      <c r="UPZ538" s="5"/>
      <c r="UQA538" s="5"/>
      <c r="UQB538" s="5"/>
      <c r="UQC538" s="5"/>
      <c r="UQD538" s="5"/>
      <c r="UQE538" s="5"/>
      <c r="UQF538" s="5"/>
      <c r="UQG538" s="5"/>
      <c r="UQH538" s="5"/>
      <c r="UQI538" s="5"/>
      <c r="UQJ538" s="5"/>
      <c r="UQK538" s="5"/>
      <c r="UQL538" s="5"/>
      <c r="UQM538" s="5"/>
      <c r="UQN538" s="5"/>
      <c r="UQO538" s="5"/>
      <c r="UQP538" s="5"/>
      <c r="UQQ538" s="5"/>
      <c r="UQR538" s="5"/>
      <c r="UQS538" s="5"/>
      <c r="UQT538" s="5"/>
      <c r="UQU538" s="5"/>
      <c r="UQV538" s="5"/>
      <c r="UQW538" s="5"/>
      <c r="UQX538" s="5"/>
      <c r="UQY538" s="5"/>
      <c r="UQZ538" s="5"/>
      <c r="URA538" s="5"/>
      <c r="URB538" s="5"/>
      <c r="URC538" s="5"/>
      <c r="URD538" s="5"/>
      <c r="URE538" s="5"/>
      <c r="URF538" s="5"/>
      <c r="URG538" s="5"/>
      <c r="URH538" s="5"/>
      <c r="URI538" s="5"/>
      <c r="URJ538" s="5"/>
      <c r="URK538" s="5"/>
      <c r="URL538" s="5"/>
      <c r="URM538" s="5"/>
      <c r="URN538" s="5"/>
      <c r="URO538" s="5"/>
      <c r="URP538" s="5"/>
      <c r="URQ538" s="5"/>
      <c r="URR538" s="5"/>
      <c r="URS538" s="5"/>
      <c r="URT538" s="5"/>
      <c r="URU538" s="5"/>
      <c r="URV538" s="5"/>
      <c r="URW538" s="5"/>
      <c r="URX538" s="5"/>
      <c r="URY538" s="5"/>
      <c r="URZ538" s="5"/>
      <c r="USA538" s="5"/>
      <c r="USB538" s="5"/>
      <c r="USC538" s="5"/>
      <c r="USD538" s="5"/>
      <c r="USE538" s="5"/>
      <c r="USF538" s="5"/>
      <c r="USG538" s="5"/>
      <c r="USH538" s="5"/>
      <c r="USI538" s="5"/>
      <c r="USJ538" s="5"/>
      <c r="USK538" s="5"/>
      <c r="USL538" s="5"/>
      <c r="USM538" s="5"/>
      <c r="USN538" s="5"/>
      <c r="USO538" s="5"/>
      <c r="USP538" s="5"/>
      <c r="USQ538" s="5"/>
      <c r="USR538" s="5"/>
      <c r="USS538" s="5"/>
      <c r="UST538" s="5"/>
      <c r="USU538" s="5"/>
      <c r="USV538" s="5"/>
      <c r="USW538" s="5"/>
      <c r="USX538" s="5"/>
      <c r="USY538" s="5"/>
      <c r="USZ538" s="5"/>
      <c r="UTA538" s="5"/>
      <c r="UTB538" s="5"/>
      <c r="UTC538" s="5"/>
      <c r="UTD538" s="5"/>
      <c r="UTE538" s="5"/>
      <c r="UTF538" s="5"/>
      <c r="UTG538" s="5"/>
      <c r="UTH538" s="5"/>
      <c r="UTI538" s="5"/>
      <c r="UTJ538" s="5"/>
      <c r="UTK538" s="5"/>
      <c r="UTL538" s="5"/>
      <c r="UTM538" s="5"/>
      <c r="UTN538" s="5"/>
      <c r="UTO538" s="5"/>
      <c r="UTP538" s="5"/>
      <c r="UTQ538" s="5"/>
      <c r="UTR538" s="5"/>
      <c r="UTS538" s="5"/>
      <c r="UTT538" s="5"/>
      <c r="UTU538" s="5"/>
      <c r="UTV538" s="5"/>
      <c r="UTW538" s="5"/>
      <c r="UTX538" s="5"/>
      <c r="UTY538" s="5"/>
      <c r="UTZ538" s="5"/>
      <c r="UUA538" s="5"/>
      <c r="UUB538" s="5"/>
      <c r="UUC538" s="5"/>
      <c r="UUD538" s="5"/>
      <c r="UUE538" s="5"/>
      <c r="UUF538" s="5"/>
      <c r="UUG538" s="5"/>
      <c r="UUH538" s="5"/>
      <c r="UUI538" s="5"/>
      <c r="UUJ538" s="5"/>
      <c r="UUK538" s="5"/>
      <c r="UUL538" s="5"/>
      <c r="UUM538" s="5"/>
      <c r="UUN538" s="5"/>
      <c r="UUO538" s="5"/>
      <c r="UUP538" s="5"/>
      <c r="UUQ538" s="5"/>
      <c r="UUR538" s="5"/>
      <c r="UUS538" s="5"/>
      <c r="UUT538" s="5"/>
      <c r="UUU538" s="5"/>
      <c r="UUV538" s="5"/>
      <c r="UUW538" s="5"/>
      <c r="UUX538" s="5"/>
      <c r="UUY538" s="5"/>
      <c r="UUZ538" s="5"/>
      <c r="UVA538" s="5"/>
      <c r="UVB538" s="5"/>
      <c r="UVC538" s="5"/>
      <c r="UVD538" s="5"/>
      <c r="UVE538" s="5"/>
      <c r="UVF538" s="5"/>
      <c r="UVG538" s="5"/>
      <c r="UVH538" s="5"/>
      <c r="UVI538" s="5"/>
      <c r="UVJ538" s="5"/>
      <c r="UVK538" s="5"/>
      <c r="UVL538" s="5"/>
      <c r="UVM538" s="5"/>
      <c r="UVN538" s="5"/>
      <c r="UVO538" s="5"/>
      <c r="UVP538" s="5"/>
      <c r="UVQ538" s="5"/>
      <c r="UVR538" s="5"/>
      <c r="UVS538" s="5"/>
      <c r="UVT538" s="5"/>
      <c r="UVU538" s="5"/>
      <c r="UVV538" s="5"/>
      <c r="UVW538" s="5"/>
      <c r="UVX538" s="5"/>
      <c r="UVY538" s="5"/>
      <c r="UVZ538" s="5"/>
      <c r="UWA538" s="5"/>
      <c r="UWB538" s="5"/>
      <c r="UWC538" s="5"/>
      <c r="UWD538" s="5"/>
      <c r="UWE538" s="5"/>
      <c r="UWF538" s="5"/>
      <c r="UWG538" s="5"/>
      <c r="UWH538" s="5"/>
      <c r="UWI538" s="5"/>
      <c r="UWJ538" s="5"/>
      <c r="UWK538" s="5"/>
      <c r="UWL538" s="5"/>
      <c r="UWM538" s="5"/>
      <c r="UWN538" s="5"/>
      <c r="UWO538" s="5"/>
      <c r="UWP538" s="5"/>
      <c r="UWQ538" s="5"/>
      <c r="UWR538" s="5"/>
      <c r="UWS538" s="5"/>
      <c r="UWT538" s="5"/>
      <c r="UWU538" s="5"/>
      <c r="UWV538" s="5"/>
      <c r="UWW538" s="5"/>
      <c r="UWX538" s="5"/>
      <c r="UWY538" s="5"/>
      <c r="UWZ538" s="5"/>
      <c r="UXA538" s="5"/>
      <c r="UXB538" s="5"/>
      <c r="UXC538" s="5"/>
      <c r="UXD538" s="5"/>
      <c r="UXE538" s="5"/>
      <c r="UXF538" s="5"/>
      <c r="UXG538" s="5"/>
      <c r="UXH538" s="5"/>
      <c r="UXI538" s="5"/>
      <c r="UXJ538" s="5"/>
      <c r="UXK538" s="5"/>
      <c r="UXL538" s="5"/>
      <c r="UXM538" s="5"/>
      <c r="UXN538" s="5"/>
      <c r="UXO538" s="5"/>
      <c r="UXP538" s="5"/>
      <c r="UXQ538" s="5"/>
      <c r="UXR538" s="5"/>
      <c r="UXS538" s="5"/>
      <c r="UXT538" s="5"/>
      <c r="UXU538" s="5"/>
      <c r="UXV538" s="5"/>
      <c r="UXW538" s="5"/>
      <c r="UXX538" s="5"/>
      <c r="UXY538" s="5"/>
      <c r="UXZ538" s="5"/>
      <c r="UYA538" s="5"/>
      <c r="UYB538" s="5"/>
      <c r="UYC538" s="5"/>
      <c r="UYD538" s="5"/>
      <c r="UYE538" s="5"/>
      <c r="UYF538" s="5"/>
      <c r="UYG538" s="5"/>
      <c r="UYH538" s="5"/>
      <c r="UYI538" s="5"/>
      <c r="UYJ538" s="5"/>
      <c r="UYK538" s="5"/>
      <c r="UYL538" s="5"/>
      <c r="UYM538" s="5"/>
      <c r="UYN538" s="5"/>
      <c r="UYO538" s="5"/>
      <c r="UYP538" s="5"/>
      <c r="UYQ538" s="5"/>
      <c r="UYR538" s="5"/>
      <c r="UYS538" s="5"/>
      <c r="UYT538" s="5"/>
      <c r="UYU538" s="5"/>
      <c r="UYV538" s="5"/>
      <c r="UYW538" s="5"/>
      <c r="UYX538" s="5"/>
      <c r="UYY538" s="5"/>
      <c r="UYZ538" s="5"/>
      <c r="UZA538" s="5"/>
      <c r="UZB538" s="5"/>
      <c r="UZC538" s="5"/>
      <c r="UZD538" s="5"/>
      <c r="UZE538" s="5"/>
      <c r="UZF538" s="5"/>
      <c r="UZG538" s="5"/>
      <c r="UZH538" s="5"/>
      <c r="UZI538" s="5"/>
      <c r="UZJ538" s="5"/>
      <c r="UZK538" s="5"/>
      <c r="UZL538" s="5"/>
      <c r="UZM538" s="5"/>
      <c r="UZN538" s="5"/>
      <c r="UZO538" s="5"/>
      <c r="UZP538" s="5"/>
      <c r="UZQ538" s="5"/>
      <c r="UZR538" s="5"/>
      <c r="UZS538" s="5"/>
      <c r="UZT538" s="5"/>
      <c r="UZU538" s="5"/>
      <c r="UZV538" s="5"/>
      <c r="UZW538" s="5"/>
      <c r="UZX538" s="5"/>
      <c r="UZY538" s="5"/>
      <c r="UZZ538" s="5"/>
      <c r="VAA538" s="5"/>
      <c r="VAB538" s="5"/>
      <c r="VAC538" s="5"/>
      <c r="VAD538" s="5"/>
      <c r="VAE538" s="5"/>
      <c r="VAF538" s="5"/>
      <c r="VAG538" s="5"/>
      <c r="VAH538" s="5"/>
      <c r="VAI538" s="5"/>
      <c r="VAJ538" s="5"/>
      <c r="VAK538" s="5"/>
      <c r="VAL538" s="5"/>
      <c r="VAM538" s="5"/>
      <c r="VAN538" s="5"/>
      <c r="VAO538" s="5"/>
      <c r="VAP538" s="5"/>
      <c r="VAQ538" s="5"/>
      <c r="VAR538" s="5"/>
      <c r="VAS538" s="5"/>
      <c r="VAT538" s="5"/>
      <c r="VAU538" s="5"/>
      <c r="VAV538" s="5"/>
      <c r="VAW538" s="5"/>
      <c r="VAX538" s="5"/>
      <c r="VAY538" s="5"/>
      <c r="VAZ538" s="5"/>
      <c r="VBA538" s="5"/>
      <c r="VBB538" s="5"/>
      <c r="VBC538" s="5"/>
      <c r="VBD538" s="5"/>
      <c r="VBE538" s="5"/>
      <c r="VBF538" s="5"/>
      <c r="VBG538" s="5"/>
      <c r="VBH538" s="5"/>
      <c r="VBI538" s="5"/>
      <c r="VBJ538" s="5"/>
      <c r="VBK538" s="5"/>
      <c r="VBL538" s="5"/>
      <c r="VBM538" s="5"/>
      <c r="VBN538" s="5"/>
      <c r="VBO538" s="5"/>
      <c r="VBP538" s="5"/>
      <c r="VBQ538" s="5"/>
      <c r="VBR538" s="5"/>
      <c r="VBS538" s="5"/>
      <c r="VBT538" s="5"/>
      <c r="VBU538" s="5"/>
      <c r="VBV538" s="5"/>
      <c r="VBW538" s="5"/>
      <c r="VBX538" s="5"/>
      <c r="VBY538" s="5"/>
      <c r="VBZ538" s="5"/>
      <c r="VCA538" s="5"/>
      <c r="VCB538" s="5"/>
      <c r="VCC538" s="5"/>
      <c r="VCD538" s="5"/>
      <c r="VCE538" s="5"/>
      <c r="VCF538" s="5"/>
      <c r="VCG538" s="5"/>
      <c r="VCH538" s="5"/>
      <c r="VCI538" s="5"/>
      <c r="VCJ538" s="5"/>
      <c r="VCK538" s="5"/>
      <c r="VCL538" s="5"/>
      <c r="VCM538" s="5"/>
      <c r="VCN538" s="5"/>
      <c r="VCO538" s="5"/>
      <c r="VCP538" s="5"/>
      <c r="VCQ538" s="5"/>
      <c r="VCR538" s="5"/>
      <c r="VCS538" s="5"/>
      <c r="VCT538" s="5"/>
      <c r="VCU538" s="5"/>
      <c r="VCV538" s="5"/>
      <c r="VCW538" s="5"/>
      <c r="VCX538" s="5"/>
      <c r="VCY538" s="5"/>
      <c r="VCZ538" s="5"/>
      <c r="VDA538" s="5"/>
      <c r="VDB538" s="5"/>
      <c r="VDC538" s="5"/>
      <c r="VDD538" s="5"/>
      <c r="VDE538" s="5"/>
      <c r="VDF538" s="5"/>
      <c r="VDG538" s="5"/>
      <c r="VDH538" s="5"/>
      <c r="VDI538" s="5"/>
      <c r="VDJ538" s="5"/>
      <c r="VDK538" s="5"/>
      <c r="VDL538" s="5"/>
      <c r="VDM538" s="5"/>
      <c r="VDN538" s="5"/>
      <c r="VDO538" s="5"/>
      <c r="VDP538" s="5"/>
      <c r="VDQ538" s="5"/>
      <c r="VDR538" s="5"/>
      <c r="VDS538" s="5"/>
      <c r="VDT538" s="5"/>
      <c r="VDU538" s="5"/>
      <c r="VDV538" s="5"/>
      <c r="VDW538" s="5"/>
      <c r="VDX538" s="5"/>
      <c r="VDY538" s="5"/>
      <c r="VDZ538" s="5"/>
      <c r="VEA538" s="5"/>
      <c r="VEB538" s="5"/>
      <c r="VEC538" s="5"/>
      <c r="VED538" s="5"/>
      <c r="VEE538" s="5"/>
      <c r="VEF538" s="5"/>
      <c r="VEG538" s="5"/>
      <c r="VEH538" s="5"/>
      <c r="VEI538" s="5"/>
      <c r="VEJ538" s="5"/>
      <c r="VEK538" s="5"/>
      <c r="VEL538" s="5"/>
      <c r="VEM538" s="5"/>
      <c r="VEN538" s="5"/>
      <c r="VEO538" s="5"/>
      <c r="VEP538" s="5"/>
      <c r="VEQ538" s="5"/>
      <c r="VER538" s="5"/>
      <c r="VES538" s="5"/>
      <c r="VET538" s="5"/>
      <c r="VEU538" s="5"/>
      <c r="VEV538" s="5"/>
      <c r="VEW538" s="5"/>
      <c r="VEX538" s="5"/>
      <c r="VEY538" s="5"/>
      <c r="VEZ538" s="5"/>
      <c r="VFA538" s="5"/>
      <c r="VFB538" s="5"/>
      <c r="VFC538" s="5"/>
      <c r="VFD538" s="5"/>
      <c r="VFE538" s="5"/>
      <c r="VFF538" s="5"/>
      <c r="VFG538" s="5"/>
      <c r="VFH538" s="5"/>
      <c r="VFI538" s="5"/>
      <c r="VFJ538" s="5"/>
      <c r="VFK538" s="5"/>
      <c r="VFL538" s="5"/>
      <c r="VFM538" s="5"/>
      <c r="VFN538" s="5"/>
      <c r="VFO538" s="5"/>
      <c r="VFP538" s="5"/>
      <c r="VFQ538" s="5"/>
      <c r="VFR538" s="5"/>
      <c r="VFS538" s="5"/>
      <c r="VFT538" s="5"/>
      <c r="VFU538" s="5"/>
      <c r="VFV538" s="5"/>
      <c r="VFW538" s="5"/>
      <c r="VFX538" s="5"/>
      <c r="VFY538" s="5"/>
      <c r="VFZ538" s="5"/>
      <c r="VGA538" s="5"/>
      <c r="VGB538" s="5"/>
      <c r="VGC538" s="5"/>
      <c r="VGD538" s="5"/>
      <c r="VGE538" s="5"/>
      <c r="VGF538" s="5"/>
      <c r="VGG538" s="5"/>
      <c r="VGH538" s="5"/>
      <c r="VGI538" s="5"/>
      <c r="VGJ538" s="5"/>
      <c r="VGK538" s="5"/>
      <c r="VGL538" s="5"/>
      <c r="VGM538" s="5"/>
      <c r="VGN538" s="5"/>
      <c r="VGO538" s="5"/>
      <c r="VGP538" s="5"/>
      <c r="VGQ538" s="5"/>
      <c r="VGR538" s="5"/>
      <c r="VGS538" s="5"/>
      <c r="VGT538" s="5"/>
      <c r="VGU538" s="5"/>
      <c r="VGV538" s="5"/>
      <c r="VGW538" s="5"/>
      <c r="VGX538" s="5"/>
      <c r="VGY538" s="5"/>
      <c r="VGZ538" s="5"/>
      <c r="VHA538" s="5"/>
      <c r="VHB538" s="5"/>
      <c r="VHC538" s="5"/>
      <c r="VHD538" s="5"/>
      <c r="VHE538" s="5"/>
      <c r="VHF538" s="5"/>
      <c r="VHG538" s="5"/>
      <c r="VHH538" s="5"/>
      <c r="VHI538" s="5"/>
      <c r="VHJ538" s="5"/>
      <c r="VHK538" s="5"/>
      <c r="VHL538" s="5"/>
      <c r="VHM538" s="5"/>
      <c r="VHN538" s="5"/>
      <c r="VHO538" s="5"/>
      <c r="VHP538" s="5"/>
      <c r="VHQ538" s="5"/>
      <c r="VHR538" s="5"/>
      <c r="VHS538" s="5"/>
      <c r="VHT538" s="5"/>
      <c r="VHU538" s="5"/>
      <c r="VHV538" s="5"/>
      <c r="VHW538" s="5"/>
      <c r="VHX538" s="5"/>
      <c r="VHY538" s="5"/>
      <c r="VHZ538" s="5"/>
      <c r="VIA538" s="5"/>
      <c r="VIB538" s="5"/>
      <c r="VIC538" s="5"/>
      <c r="VID538" s="5"/>
      <c r="VIE538" s="5"/>
      <c r="VIF538" s="5"/>
      <c r="VIG538" s="5"/>
      <c r="VIH538" s="5"/>
      <c r="VII538" s="5"/>
      <c r="VIJ538" s="5"/>
      <c r="VIK538" s="5"/>
      <c r="VIL538" s="5"/>
      <c r="VIM538" s="5"/>
      <c r="VIN538" s="5"/>
      <c r="VIO538" s="5"/>
      <c r="VIP538" s="5"/>
      <c r="VIQ538" s="5"/>
      <c r="VIR538" s="5"/>
      <c r="VIS538" s="5"/>
      <c r="VIT538" s="5"/>
      <c r="VIU538" s="5"/>
      <c r="VIV538" s="5"/>
      <c r="VIW538" s="5"/>
      <c r="VIX538" s="5"/>
      <c r="VIY538" s="5"/>
      <c r="VIZ538" s="5"/>
      <c r="VJA538" s="5"/>
      <c r="VJB538" s="5"/>
      <c r="VJC538" s="5"/>
      <c r="VJD538" s="5"/>
      <c r="VJE538" s="5"/>
      <c r="VJF538" s="5"/>
      <c r="VJG538" s="5"/>
      <c r="VJH538" s="5"/>
      <c r="VJI538" s="5"/>
      <c r="VJJ538" s="5"/>
      <c r="VJK538" s="5"/>
      <c r="VJL538" s="5"/>
      <c r="VJM538" s="5"/>
      <c r="VJN538" s="5"/>
      <c r="VJO538" s="5"/>
      <c r="VJP538" s="5"/>
      <c r="VJQ538" s="5"/>
      <c r="VJR538" s="5"/>
      <c r="VJS538" s="5"/>
      <c r="VJT538" s="5"/>
      <c r="VJU538" s="5"/>
      <c r="VJV538" s="5"/>
      <c r="VJW538" s="5"/>
      <c r="VJX538" s="5"/>
      <c r="VJY538" s="5"/>
      <c r="VJZ538" s="5"/>
      <c r="VKA538" s="5"/>
      <c r="VKB538" s="5"/>
      <c r="VKC538" s="5"/>
      <c r="VKD538" s="5"/>
      <c r="VKE538" s="5"/>
      <c r="VKF538" s="5"/>
      <c r="VKG538" s="5"/>
      <c r="VKH538" s="5"/>
      <c r="VKI538" s="5"/>
      <c r="VKJ538" s="5"/>
      <c r="VKK538" s="5"/>
      <c r="VKL538" s="5"/>
      <c r="VKM538" s="5"/>
      <c r="VKN538" s="5"/>
      <c r="VKO538" s="5"/>
      <c r="VKP538" s="5"/>
      <c r="VKQ538" s="5"/>
      <c r="VKR538" s="5"/>
      <c r="VKS538" s="5"/>
      <c r="VKT538" s="5"/>
      <c r="VKU538" s="5"/>
      <c r="VKV538" s="5"/>
      <c r="VKW538" s="5"/>
      <c r="VKX538" s="5"/>
      <c r="VKY538" s="5"/>
      <c r="VKZ538" s="5"/>
      <c r="VLA538" s="5"/>
      <c r="VLB538" s="5"/>
      <c r="VLC538" s="5"/>
      <c r="VLD538" s="5"/>
      <c r="VLE538" s="5"/>
      <c r="VLF538" s="5"/>
      <c r="VLG538" s="5"/>
      <c r="VLH538" s="5"/>
      <c r="VLI538" s="5"/>
      <c r="VLJ538" s="5"/>
      <c r="VLK538" s="5"/>
      <c r="VLL538" s="5"/>
      <c r="VLM538" s="5"/>
      <c r="VLN538" s="5"/>
      <c r="VLO538" s="5"/>
      <c r="VLP538" s="5"/>
      <c r="VLQ538" s="5"/>
      <c r="VLR538" s="5"/>
      <c r="VLS538" s="5"/>
      <c r="VLT538" s="5"/>
      <c r="VLU538" s="5"/>
      <c r="VLV538" s="5"/>
      <c r="VLW538" s="5"/>
      <c r="VLX538" s="5"/>
      <c r="VLY538" s="5"/>
      <c r="VLZ538" s="5"/>
      <c r="VMA538" s="5"/>
      <c r="VMB538" s="5"/>
      <c r="VMC538" s="5"/>
      <c r="VMD538" s="5"/>
      <c r="VME538" s="5"/>
      <c r="VMF538" s="5"/>
      <c r="VMG538" s="5"/>
      <c r="VMH538" s="5"/>
      <c r="VMI538" s="5"/>
      <c r="VMJ538" s="5"/>
      <c r="VMK538" s="5"/>
      <c r="VML538" s="5"/>
      <c r="VMM538" s="5"/>
      <c r="VMN538" s="5"/>
      <c r="VMO538" s="5"/>
      <c r="VMP538" s="5"/>
      <c r="VMQ538" s="5"/>
      <c r="VMR538" s="5"/>
      <c r="VMS538" s="5"/>
      <c r="VMT538" s="5"/>
      <c r="VMU538" s="5"/>
      <c r="VMV538" s="5"/>
      <c r="VMW538" s="5"/>
      <c r="VMX538" s="5"/>
      <c r="VMY538" s="5"/>
      <c r="VMZ538" s="5"/>
      <c r="VNA538" s="5"/>
      <c r="VNB538" s="5"/>
      <c r="VNC538" s="5"/>
      <c r="VND538" s="5"/>
      <c r="VNE538" s="5"/>
      <c r="VNF538" s="5"/>
      <c r="VNG538" s="5"/>
      <c r="VNH538" s="5"/>
      <c r="VNI538" s="5"/>
      <c r="VNJ538" s="5"/>
      <c r="VNK538" s="5"/>
      <c r="VNL538" s="5"/>
      <c r="VNM538" s="5"/>
      <c r="VNN538" s="5"/>
      <c r="VNO538" s="5"/>
      <c r="VNP538" s="5"/>
      <c r="VNQ538" s="5"/>
      <c r="VNR538" s="5"/>
      <c r="VNS538" s="5"/>
      <c r="VNT538" s="5"/>
      <c r="VNU538" s="5"/>
      <c r="VNV538" s="5"/>
      <c r="VNW538" s="5"/>
      <c r="VNX538" s="5"/>
      <c r="VNY538" s="5"/>
      <c r="VNZ538" s="5"/>
      <c r="VOA538" s="5"/>
      <c r="VOB538" s="5"/>
      <c r="VOC538" s="5"/>
      <c r="VOD538" s="5"/>
      <c r="VOE538" s="5"/>
      <c r="VOF538" s="5"/>
      <c r="VOG538" s="5"/>
      <c r="VOH538" s="5"/>
      <c r="VOI538" s="5"/>
      <c r="VOJ538" s="5"/>
      <c r="VOK538" s="5"/>
      <c r="VOL538" s="5"/>
      <c r="VOM538" s="5"/>
      <c r="VON538" s="5"/>
      <c r="VOO538" s="5"/>
      <c r="VOP538" s="5"/>
      <c r="VOQ538" s="5"/>
      <c r="VOR538" s="5"/>
      <c r="VOS538" s="5"/>
      <c r="VOT538" s="5"/>
      <c r="VOU538" s="5"/>
      <c r="VOV538" s="5"/>
      <c r="VOW538" s="5"/>
      <c r="VOX538" s="5"/>
      <c r="VOY538" s="5"/>
      <c r="VOZ538" s="5"/>
      <c r="VPA538" s="5"/>
      <c r="VPB538" s="5"/>
      <c r="VPC538" s="5"/>
      <c r="VPD538" s="5"/>
      <c r="VPE538" s="5"/>
      <c r="VPF538" s="5"/>
      <c r="VPG538" s="5"/>
      <c r="VPH538" s="5"/>
      <c r="VPI538" s="5"/>
      <c r="VPJ538" s="5"/>
      <c r="VPK538" s="5"/>
      <c r="VPL538" s="5"/>
      <c r="VPM538" s="5"/>
      <c r="VPN538" s="5"/>
      <c r="VPO538" s="5"/>
      <c r="VPP538" s="5"/>
      <c r="VPQ538" s="5"/>
      <c r="VPR538" s="5"/>
      <c r="VPS538" s="5"/>
      <c r="VPT538" s="5"/>
      <c r="VPU538" s="5"/>
      <c r="VPV538" s="5"/>
      <c r="VPW538" s="5"/>
      <c r="VPX538" s="5"/>
      <c r="VPY538" s="5"/>
      <c r="VPZ538" s="5"/>
      <c r="VQA538" s="5"/>
      <c r="VQB538" s="5"/>
      <c r="VQC538" s="5"/>
      <c r="VQD538" s="5"/>
      <c r="VQE538" s="5"/>
      <c r="VQF538" s="5"/>
      <c r="VQG538" s="5"/>
      <c r="VQH538" s="5"/>
      <c r="VQI538" s="5"/>
      <c r="VQJ538" s="5"/>
      <c r="VQK538" s="5"/>
      <c r="VQL538" s="5"/>
      <c r="VQM538" s="5"/>
      <c r="VQN538" s="5"/>
      <c r="VQO538" s="5"/>
      <c r="VQP538" s="5"/>
      <c r="VQQ538" s="5"/>
      <c r="VQR538" s="5"/>
      <c r="VQS538" s="5"/>
      <c r="VQT538" s="5"/>
      <c r="VQU538" s="5"/>
      <c r="VQV538" s="5"/>
      <c r="VQW538" s="5"/>
      <c r="VQX538" s="5"/>
      <c r="VQY538" s="5"/>
      <c r="VQZ538" s="5"/>
      <c r="VRA538" s="5"/>
      <c r="VRB538" s="5"/>
      <c r="VRC538" s="5"/>
      <c r="VRD538" s="5"/>
      <c r="VRE538" s="5"/>
      <c r="VRF538" s="5"/>
      <c r="VRG538" s="5"/>
      <c r="VRH538" s="5"/>
      <c r="VRI538" s="5"/>
      <c r="VRJ538" s="5"/>
      <c r="VRK538" s="5"/>
      <c r="VRL538" s="5"/>
      <c r="VRM538" s="5"/>
      <c r="VRN538" s="5"/>
      <c r="VRO538" s="5"/>
      <c r="VRP538" s="5"/>
      <c r="VRQ538" s="5"/>
      <c r="VRR538" s="5"/>
      <c r="VRS538" s="5"/>
      <c r="VRT538" s="5"/>
      <c r="VRU538" s="5"/>
      <c r="VRV538" s="5"/>
      <c r="VRW538" s="5"/>
      <c r="VRX538" s="5"/>
      <c r="VRY538" s="5"/>
      <c r="VRZ538" s="5"/>
      <c r="VSA538" s="5"/>
      <c r="VSB538" s="5"/>
      <c r="VSC538" s="5"/>
      <c r="VSD538" s="5"/>
      <c r="VSE538" s="5"/>
      <c r="VSF538" s="5"/>
      <c r="VSG538" s="5"/>
      <c r="VSH538" s="5"/>
      <c r="VSI538" s="5"/>
      <c r="VSJ538" s="5"/>
      <c r="VSK538" s="5"/>
      <c r="VSL538" s="5"/>
      <c r="VSM538" s="5"/>
      <c r="VSN538" s="5"/>
      <c r="VSO538" s="5"/>
      <c r="VSP538" s="5"/>
      <c r="VSQ538" s="5"/>
      <c r="VSR538" s="5"/>
      <c r="VSS538" s="5"/>
      <c r="VST538" s="5"/>
      <c r="VSU538" s="5"/>
      <c r="VSV538" s="5"/>
      <c r="VSW538" s="5"/>
      <c r="VSX538" s="5"/>
      <c r="VSY538" s="5"/>
      <c r="VSZ538" s="5"/>
      <c r="VTA538" s="5"/>
      <c r="VTB538" s="5"/>
      <c r="VTC538" s="5"/>
      <c r="VTD538" s="5"/>
      <c r="VTE538" s="5"/>
      <c r="VTF538" s="5"/>
      <c r="VTG538" s="5"/>
      <c r="VTH538" s="5"/>
      <c r="VTI538" s="5"/>
      <c r="VTJ538" s="5"/>
      <c r="VTK538" s="5"/>
      <c r="VTL538" s="5"/>
      <c r="VTM538" s="5"/>
      <c r="VTN538" s="5"/>
      <c r="VTO538" s="5"/>
      <c r="VTP538" s="5"/>
      <c r="VTQ538" s="5"/>
      <c r="VTR538" s="5"/>
      <c r="VTS538" s="5"/>
      <c r="VTT538" s="5"/>
      <c r="VTU538" s="5"/>
      <c r="VTV538" s="5"/>
      <c r="VTW538" s="5"/>
      <c r="VTX538" s="5"/>
      <c r="VTY538" s="5"/>
      <c r="VTZ538" s="5"/>
      <c r="VUA538" s="5"/>
      <c r="VUB538" s="5"/>
      <c r="VUC538" s="5"/>
      <c r="VUD538" s="5"/>
      <c r="VUE538" s="5"/>
      <c r="VUF538" s="5"/>
      <c r="VUG538" s="5"/>
      <c r="VUH538" s="5"/>
      <c r="VUI538" s="5"/>
      <c r="VUJ538" s="5"/>
      <c r="VUK538" s="5"/>
      <c r="VUL538" s="5"/>
      <c r="VUM538" s="5"/>
      <c r="VUN538" s="5"/>
      <c r="VUO538" s="5"/>
      <c r="VUP538" s="5"/>
      <c r="VUQ538" s="5"/>
      <c r="VUR538" s="5"/>
      <c r="VUS538" s="5"/>
      <c r="VUT538" s="5"/>
      <c r="VUU538" s="5"/>
      <c r="VUV538" s="5"/>
      <c r="VUW538" s="5"/>
      <c r="VUX538" s="5"/>
      <c r="VUY538" s="5"/>
      <c r="VUZ538" s="5"/>
      <c r="VVA538" s="5"/>
      <c r="VVB538" s="5"/>
      <c r="VVC538" s="5"/>
      <c r="VVD538" s="5"/>
      <c r="VVE538" s="5"/>
      <c r="VVF538" s="5"/>
      <c r="VVG538" s="5"/>
      <c r="VVH538" s="5"/>
      <c r="VVI538" s="5"/>
      <c r="VVJ538" s="5"/>
      <c r="VVK538" s="5"/>
      <c r="VVL538" s="5"/>
      <c r="VVM538" s="5"/>
      <c r="VVN538" s="5"/>
      <c r="VVO538" s="5"/>
      <c r="VVP538" s="5"/>
      <c r="VVQ538" s="5"/>
      <c r="VVR538" s="5"/>
      <c r="VVS538" s="5"/>
      <c r="VVT538" s="5"/>
      <c r="VVU538" s="5"/>
      <c r="VVV538" s="5"/>
      <c r="VVW538" s="5"/>
      <c r="VVX538" s="5"/>
      <c r="VVY538" s="5"/>
      <c r="VVZ538" s="5"/>
      <c r="VWA538" s="5"/>
      <c r="VWB538" s="5"/>
      <c r="VWC538" s="5"/>
      <c r="VWD538" s="5"/>
      <c r="VWE538" s="5"/>
      <c r="VWF538" s="5"/>
      <c r="VWG538" s="5"/>
      <c r="VWH538" s="5"/>
      <c r="VWI538" s="5"/>
      <c r="VWJ538" s="5"/>
      <c r="VWK538" s="5"/>
      <c r="VWL538" s="5"/>
      <c r="VWM538" s="5"/>
      <c r="VWN538" s="5"/>
      <c r="VWO538" s="5"/>
      <c r="VWP538" s="5"/>
      <c r="VWQ538" s="5"/>
      <c r="VWR538" s="5"/>
      <c r="VWS538" s="5"/>
      <c r="VWT538" s="5"/>
      <c r="VWU538" s="5"/>
      <c r="VWV538" s="5"/>
      <c r="VWW538" s="5"/>
      <c r="VWX538" s="5"/>
      <c r="VWY538" s="5"/>
      <c r="VWZ538" s="5"/>
      <c r="VXA538" s="5"/>
      <c r="VXB538" s="5"/>
      <c r="VXC538" s="5"/>
      <c r="VXD538" s="5"/>
      <c r="VXE538" s="5"/>
      <c r="VXF538" s="5"/>
      <c r="VXG538" s="5"/>
      <c r="VXH538" s="5"/>
      <c r="VXI538" s="5"/>
      <c r="VXJ538" s="5"/>
      <c r="VXK538" s="5"/>
      <c r="VXL538" s="5"/>
      <c r="VXM538" s="5"/>
      <c r="VXN538" s="5"/>
      <c r="VXO538" s="5"/>
      <c r="VXP538" s="5"/>
      <c r="VXQ538" s="5"/>
      <c r="VXR538" s="5"/>
      <c r="VXS538" s="5"/>
      <c r="VXT538" s="5"/>
      <c r="VXU538" s="5"/>
      <c r="VXV538" s="5"/>
      <c r="VXW538" s="5"/>
      <c r="VXX538" s="5"/>
      <c r="VXY538" s="5"/>
      <c r="VXZ538" s="5"/>
      <c r="VYA538" s="5"/>
      <c r="VYB538" s="5"/>
      <c r="VYC538" s="5"/>
      <c r="VYD538" s="5"/>
      <c r="VYE538" s="5"/>
      <c r="VYF538" s="5"/>
      <c r="VYG538" s="5"/>
      <c r="VYH538" s="5"/>
      <c r="VYI538" s="5"/>
      <c r="VYJ538" s="5"/>
      <c r="VYK538" s="5"/>
      <c r="VYL538" s="5"/>
      <c r="VYM538" s="5"/>
      <c r="VYN538" s="5"/>
      <c r="VYO538" s="5"/>
      <c r="VYP538" s="5"/>
      <c r="VYQ538" s="5"/>
      <c r="VYR538" s="5"/>
      <c r="VYS538" s="5"/>
      <c r="VYT538" s="5"/>
      <c r="VYU538" s="5"/>
      <c r="VYV538" s="5"/>
      <c r="VYW538" s="5"/>
      <c r="VYX538" s="5"/>
      <c r="VYY538" s="5"/>
      <c r="VYZ538" s="5"/>
      <c r="VZA538" s="5"/>
      <c r="VZB538" s="5"/>
      <c r="VZC538" s="5"/>
      <c r="VZD538" s="5"/>
      <c r="VZE538" s="5"/>
      <c r="VZF538" s="5"/>
      <c r="VZG538" s="5"/>
      <c r="VZH538" s="5"/>
      <c r="VZI538" s="5"/>
      <c r="VZJ538" s="5"/>
      <c r="VZK538" s="5"/>
      <c r="VZL538" s="5"/>
      <c r="VZM538" s="5"/>
      <c r="VZN538" s="5"/>
      <c r="VZO538" s="5"/>
      <c r="VZP538" s="5"/>
      <c r="VZQ538" s="5"/>
      <c r="VZR538" s="5"/>
      <c r="VZS538" s="5"/>
      <c r="VZT538" s="5"/>
      <c r="VZU538" s="5"/>
      <c r="VZV538" s="5"/>
      <c r="VZW538" s="5"/>
      <c r="VZX538" s="5"/>
      <c r="VZY538" s="5"/>
      <c r="VZZ538" s="5"/>
      <c r="WAA538" s="5"/>
      <c r="WAB538" s="5"/>
      <c r="WAC538" s="5"/>
      <c r="WAD538" s="5"/>
      <c r="WAE538" s="5"/>
      <c r="WAF538" s="5"/>
      <c r="WAG538" s="5"/>
      <c r="WAH538" s="5"/>
      <c r="WAI538" s="5"/>
      <c r="WAJ538" s="5"/>
      <c r="WAK538" s="5"/>
      <c r="WAL538" s="5"/>
      <c r="WAM538" s="5"/>
      <c r="WAN538" s="5"/>
      <c r="WAO538" s="5"/>
      <c r="WAP538" s="5"/>
      <c r="WAQ538" s="5"/>
      <c r="WAR538" s="5"/>
      <c r="WAS538" s="5"/>
      <c r="WAT538" s="5"/>
      <c r="WAU538" s="5"/>
      <c r="WAV538" s="5"/>
      <c r="WAW538" s="5"/>
      <c r="WAX538" s="5"/>
      <c r="WAY538" s="5"/>
      <c r="WAZ538" s="5"/>
      <c r="WBA538" s="5"/>
      <c r="WBB538" s="5"/>
      <c r="WBC538" s="5"/>
      <c r="WBD538" s="5"/>
      <c r="WBE538" s="5"/>
      <c r="WBF538" s="5"/>
      <c r="WBG538" s="5"/>
      <c r="WBH538" s="5"/>
      <c r="WBI538" s="5"/>
      <c r="WBJ538" s="5"/>
      <c r="WBK538" s="5"/>
      <c r="WBL538" s="5"/>
      <c r="WBM538" s="5"/>
      <c r="WBN538" s="5"/>
      <c r="WBO538" s="5"/>
      <c r="WBP538" s="5"/>
      <c r="WBQ538" s="5"/>
      <c r="WBR538" s="5"/>
      <c r="WBS538" s="5"/>
      <c r="WBT538" s="5"/>
      <c r="WBU538" s="5"/>
      <c r="WBV538" s="5"/>
      <c r="WBW538" s="5"/>
      <c r="WBX538" s="5"/>
      <c r="WBY538" s="5"/>
      <c r="WBZ538" s="5"/>
      <c r="WCA538" s="5"/>
      <c r="WCB538" s="5"/>
      <c r="WCC538" s="5"/>
      <c r="WCD538" s="5"/>
      <c r="WCE538" s="5"/>
      <c r="WCF538" s="5"/>
      <c r="WCG538" s="5"/>
      <c r="WCH538" s="5"/>
      <c r="WCI538" s="5"/>
      <c r="WCJ538" s="5"/>
      <c r="WCK538" s="5"/>
      <c r="WCL538" s="5"/>
      <c r="WCM538" s="5"/>
      <c r="WCN538" s="5"/>
      <c r="WCO538" s="5"/>
      <c r="WCP538" s="5"/>
      <c r="WCQ538" s="5"/>
      <c r="WCR538" s="5"/>
      <c r="WCS538" s="5"/>
      <c r="WCT538" s="5"/>
      <c r="WCU538" s="5"/>
      <c r="WCV538" s="5"/>
      <c r="WCW538" s="5"/>
      <c r="WCX538" s="5"/>
      <c r="WCY538" s="5"/>
      <c r="WCZ538" s="5"/>
      <c r="WDA538" s="5"/>
      <c r="WDB538" s="5"/>
      <c r="WDC538" s="5"/>
      <c r="WDD538" s="5"/>
      <c r="WDE538" s="5"/>
      <c r="WDF538" s="5"/>
      <c r="WDG538" s="5"/>
      <c r="WDH538" s="5"/>
      <c r="WDI538" s="5"/>
      <c r="WDJ538" s="5"/>
      <c r="WDK538" s="5"/>
      <c r="WDL538" s="5"/>
      <c r="WDM538" s="5"/>
      <c r="WDN538" s="5"/>
      <c r="WDO538" s="5"/>
      <c r="WDP538" s="5"/>
      <c r="WDQ538" s="5"/>
      <c r="WDR538" s="5"/>
      <c r="WDS538" s="5"/>
      <c r="WDT538" s="5"/>
      <c r="WDU538" s="5"/>
      <c r="WDV538" s="5"/>
      <c r="WDW538" s="5"/>
      <c r="WDX538" s="5"/>
      <c r="WDY538" s="5"/>
      <c r="WDZ538" s="5"/>
      <c r="WEA538" s="5"/>
      <c r="WEB538" s="5"/>
      <c r="WEC538" s="5"/>
      <c r="WED538" s="5"/>
      <c r="WEE538" s="5"/>
      <c r="WEF538" s="5"/>
      <c r="WEG538" s="5"/>
      <c r="WEH538" s="5"/>
      <c r="WEI538" s="5"/>
      <c r="WEJ538" s="5"/>
      <c r="WEK538" s="5"/>
      <c r="WEL538" s="5"/>
      <c r="WEM538" s="5"/>
      <c r="WEN538" s="5"/>
      <c r="WEO538" s="5"/>
      <c r="WEP538" s="5"/>
      <c r="WEQ538" s="5"/>
      <c r="WER538" s="5"/>
      <c r="WES538" s="5"/>
      <c r="WET538" s="5"/>
      <c r="WEU538" s="5"/>
      <c r="WEV538" s="5"/>
      <c r="WEW538" s="5"/>
      <c r="WEX538" s="5"/>
      <c r="WEY538" s="5"/>
      <c r="WEZ538" s="5"/>
      <c r="WFA538" s="5"/>
      <c r="WFB538" s="5"/>
      <c r="WFC538" s="5"/>
      <c r="WFD538" s="5"/>
      <c r="WFE538" s="5"/>
      <c r="WFF538" s="5"/>
      <c r="WFG538" s="5"/>
      <c r="WFH538" s="5"/>
      <c r="WFI538" s="5"/>
      <c r="WFJ538" s="5"/>
      <c r="WFK538" s="5"/>
      <c r="WFL538" s="5"/>
      <c r="WFM538" s="5"/>
      <c r="WFN538" s="5"/>
      <c r="WFO538" s="5"/>
      <c r="WFP538" s="5"/>
      <c r="WFQ538" s="5"/>
      <c r="WFR538" s="5"/>
      <c r="WFS538" s="5"/>
      <c r="WFT538" s="5"/>
      <c r="WFU538" s="5"/>
      <c r="WFV538" s="5"/>
      <c r="WFW538" s="5"/>
      <c r="WFX538" s="5"/>
      <c r="WFY538" s="5"/>
      <c r="WFZ538" s="5"/>
      <c r="WGA538" s="5"/>
      <c r="WGB538" s="5"/>
      <c r="WGC538" s="5"/>
      <c r="WGD538" s="5"/>
      <c r="WGE538" s="5"/>
      <c r="WGF538" s="5"/>
      <c r="WGG538" s="5"/>
      <c r="WGH538" s="5"/>
      <c r="WGI538" s="5"/>
      <c r="WGJ538" s="5"/>
      <c r="WGK538" s="5"/>
      <c r="WGL538" s="5"/>
      <c r="WGM538" s="5"/>
      <c r="WGN538" s="5"/>
      <c r="WGO538" s="5"/>
      <c r="WGP538" s="5"/>
      <c r="WGQ538" s="5"/>
      <c r="WGR538" s="5"/>
      <c r="WGS538" s="5"/>
      <c r="WGT538" s="5"/>
      <c r="WGU538" s="5"/>
      <c r="WGV538" s="5"/>
      <c r="WGW538" s="5"/>
      <c r="WGX538" s="5"/>
      <c r="WGY538" s="5"/>
      <c r="WGZ538" s="5"/>
      <c r="WHA538" s="5"/>
      <c r="WHB538" s="5"/>
      <c r="WHC538" s="5"/>
      <c r="WHD538" s="5"/>
      <c r="WHE538" s="5"/>
      <c r="WHF538" s="5"/>
      <c r="WHG538" s="5"/>
      <c r="WHH538" s="5"/>
      <c r="WHI538" s="5"/>
      <c r="WHJ538" s="5"/>
      <c r="WHK538" s="5"/>
      <c r="WHL538" s="5"/>
      <c r="WHM538" s="5"/>
      <c r="WHN538" s="5"/>
      <c r="WHO538" s="5"/>
      <c r="WHP538" s="5"/>
      <c r="WHQ538" s="5"/>
      <c r="WHR538" s="5"/>
      <c r="WHS538" s="5"/>
      <c r="WHT538" s="5"/>
      <c r="WHU538" s="5"/>
      <c r="WHV538" s="5"/>
      <c r="WHW538" s="5"/>
      <c r="WHX538" s="5"/>
      <c r="WHY538" s="5"/>
      <c r="WHZ538" s="5"/>
      <c r="WIA538" s="5"/>
      <c r="WIB538" s="5"/>
      <c r="WIC538" s="5"/>
      <c r="WID538" s="5"/>
      <c r="WIE538" s="5"/>
      <c r="WIF538" s="5"/>
      <c r="WIG538" s="5"/>
      <c r="WIH538" s="5"/>
      <c r="WII538" s="5"/>
      <c r="WIJ538" s="5"/>
      <c r="WIK538" s="5"/>
      <c r="WIL538" s="5"/>
      <c r="WIM538" s="5"/>
      <c r="WIN538" s="5"/>
      <c r="WIO538" s="5"/>
      <c r="WIP538" s="5"/>
      <c r="WIQ538" s="5"/>
      <c r="WIR538" s="5"/>
      <c r="WIS538" s="5"/>
      <c r="WIT538" s="5"/>
      <c r="WIU538" s="5"/>
      <c r="WIV538" s="5"/>
      <c r="WIW538" s="5"/>
      <c r="WIX538" s="5"/>
      <c r="WIY538" s="5"/>
      <c r="WIZ538" s="5"/>
      <c r="WJA538" s="5"/>
      <c r="WJB538" s="5"/>
      <c r="WJC538" s="5"/>
      <c r="WJD538" s="5"/>
      <c r="WJE538" s="5"/>
      <c r="WJF538" s="5"/>
      <c r="WJG538" s="5"/>
      <c r="WJH538" s="5"/>
      <c r="WJI538" s="5"/>
      <c r="WJJ538" s="5"/>
      <c r="WJK538" s="5"/>
      <c r="WJL538" s="5"/>
      <c r="WJM538" s="5"/>
      <c r="WJN538" s="5"/>
      <c r="WJO538" s="5"/>
      <c r="WJP538" s="5"/>
      <c r="WJQ538" s="5"/>
      <c r="WJR538" s="5"/>
      <c r="WJS538" s="5"/>
      <c r="WJT538" s="5"/>
      <c r="WJU538" s="5"/>
      <c r="WJV538" s="5"/>
      <c r="WJW538" s="5"/>
      <c r="WJX538" s="5"/>
      <c r="WJY538" s="5"/>
      <c r="WJZ538" s="5"/>
      <c r="WKA538" s="5"/>
      <c r="WKB538" s="5"/>
      <c r="WKC538" s="5"/>
      <c r="WKD538" s="5"/>
      <c r="WKE538" s="5"/>
      <c r="WKF538" s="5"/>
      <c r="WKG538" s="5"/>
      <c r="WKH538" s="5"/>
      <c r="WKI538" s="5"/>
      <c r="WKJ538" s="5"/>
      <c r="WKK538" s="5"/>
      <c r="WKL538" s="5"/>
      <c r="WKM538" s="5"/>
      <c r="WKN538" s="5"/>
      <c r="WKO538" s="5"/>
      <c r="WKP538" s="5"/>
      <c r="WKQ538" s="5"/>
      <c r="WKR538" s="5"/>
      <c r="WKS538" s="5"/>
      <c r="WKT538" s="5"/>
      <c r="WKU538" s="5"/>
      <c r="WKV538" s="5"/>
      <c r="WKW538" s="5"/>
      <c r="WKX538" s="5"/>
      <c r="WKY538" s="5"/>
      <c r="WKZ538" s="5"/>
      <c r="WLA538" s="5"/>
      <c r="WLB538" s="5"/>
      <c r="WLC538" s="5"/>
      <c r="WLD538" s="5"/>
      <c r="WLE538" s="5"/>
      <c r="WLF538" s="5"/>
      <c r="WLG538" s="5"/>
      <c r="WLH538" s="5"/>
      <c r="WLI538" s="5"/>
      <c r="WLJ538" s="5"/>
      <c r="WLK538" s="5"/>
      <c r="WLL538" s="5"/>
      <c r="WLM538" s="5"/>
      <c r="WLN538" s="5"/>
      <c r="WLO538" s="5"/>
      <c r="WLP538" s="5"/>
      <c r="WLQ538" s="5"/>
      <c r="WLR538" s="5"/>
      <c r="WLS538" s="5"/>
      <c r="WLT538" s="5"/>
      <c r="WLU538" s="5"/>
      <c r="WLV538" s="5"/>
      <c r="WLW538" s="5"/>
      <c r="WLX538" s="5"/>
      <c r="WLY538" s="5"/>
      <c r="WLZ538" s="5"/>
      <c r="WMA538" s="5"/>
      <c r="WMB538" s="5"/>
      <c r="WMC538" s="5"/>
      <c r="WMD538" s="5"/>
      <c r="WME538" s="5"/>
      <c r="WMF538" s="5"/>
      <c r="WMG538" s="5"/>
      <c r="WMH538" s="5"/>
      <c r="WMI538" s="5"/>
      <c r="WMJ538" s="5"/>
      <c r="WMK538" s="5"/>
      <c r="WML538" s="5"/>
      <c r="WMM538" s="5"/>
      <c r="WMN538" s="5"/>
      <c r="WMO538" s="5"/>
      <c r="WMP538" s="5"/>
      <c r="WMQ538" s="5"/>
      <c r="WMR538" s="5"/>
      <c r="WMS538" s="5"/>
      <c r="WMT538" s="5"/>
      <c r="WMU538" s="5"/>
      <c r="WMV538" s="5"/>
      <c r="WMW538" s="5"/>
      <c r="WMX538" s="5"/>
      <c r="WMY538" s="5"/>
      <c r="WMZ538" s="5"/>
      <c r="WNA538" s="5"/>
      <c r="WNB538" s="5"/>
      <c r="WNC538" s="5"/>
      <c r="WND538" s="5"/>
      <c r="WNE538" s="5"/>
      <c r="WNF538" s="5"/>
      <c r="WNG538" s="5"/>
      <c r="WNH538" s="5"/>
      <c r="WNI538" s="5"/>
      <c r="WNJ538" s="5"/>
      <c r="WNK538" s="5"/>
      <c r="WNL538" s="5"/>
      <c r="WNM538" s="5"/>
      <c r="WNN538" s="5"/>
      <c r="WNO538" s="5"/>
      <c r="WNP538" s="5"/>
      <c r="WNQ538" s="5"/>
      <c r="WNR538" s="5"/>
      <c r="WNS538" s="5"/>
      <c r="WNT538" s="5"/>
      <c r="WNU538" s="5"/>
      <c r="WNV538" s="5"/>
      <c r="WNW538" s="5"/>
      <c r="WNX538" s="5"/>
      <c r="WNY538" s="5"/>
      <c r="WNZ538" s="5"/>
      <c r="WOA538" s="5"/>
      <c r="WOB538" s="5"/>
      <c r="WOC538" s="5"/>
      <c r="WOD538" s="5"/>
      <c r="WOE538" s="5"/>
      <c r="WOF538" s="5"/>
      <c r="WOG538" s="5"/>
      <c r="WOH538" s="5"/>
      <c r="WOI538" s="5"/>
      <c r="WOJ538" s="5"/>
      <c r="WOK538" s="5"/>
      <c r="WOL538" s="5"/>
      <c r="WOM538" s="5"/>
      <c r="WON538" s="5"/>
      <c r="WOO538" s="5"/>
      <c r="WOP538" s="5"/>
      <c r="WOQ538" s="5"/>
      <c r="WOR538" s="5"/>
      <c r="WOS538" s="5"/>
      <c r="WOT538" s="5"/>
      <c r="WOU538" s="5"/>
      <c r="WOV538" s="5"/>
      <c r="WOW538" s="5"/>
      <c r="WOX538" s="5"/>
      <c r="WOY538" s="5"/>
      <c r="WOZ538" s="5"/>
      <c r="WPA538" s="5"/>
      <c r="WPB538" s="5"/>
      <c r="WPC538" s="5"/>
      <c r="WPD538" s="5"/>
      <c r="WPE538" s="5"/>
      <c r="WPF538" s="5"/>
      <c r="WPG538" s="5"/>
      <c r="WPH538" s="5"/>
      <c r="WPI538" s="5"/>
      <c r="WPJ538" s="5"/>
      <c r="WPK538" s="5"/>
      <c r="WPL538" s="5"/>
      <c r="WPM538" s="5"/>
      <c r="WPN538" s="5"/>
      <c r="WPO538" s="5"/>
      <c r="WPP538" s="5"/>
      <c r="WPQ538" s="5"/>
      <c r="WPR538" s="5"/>
      <c r="WPS538" s="5"/>
      <c r="WPT538" s="5"/>
      <c r="WPU538" s="5"/>
      <c r="WPV538" s="5"/>
      <c r="WPW538" s="5"/>
      <c r="WPX538" s="5"/>
      <c r="WPY538" s="5"/>
      <c r="WPZ538" s="5"/>
      <c r="WQA538" s="5"/>
      <c r="WQB538" s="5"/>
      <c r="WQC538" s="5"/>
      <c r="WQD538" s="5"/>
      <c r="WQE538" s="5"/>
      <c r="WQF538" s="5"/>
      <c r="WQG538" s="5"/>
      <c r="WQH538" s="5"/>
      <c r="WQI538" s="5"/>
      <c r="WQJ538" s="5"/>
      <c r="WQK538" s="5"/>
      <c r="WQL538" s="5"/>
      <c r="WQM538" s="5"/>
      <c r="WQN538" s="5"/>
      <c r="WQO538" s="5"/>
      <c r="WQP538" s="5"/>
      <c r="WQQ538" s="5"/>
      <c r="WQR538" s="5"/>
      <c r="WQS538" s="5"/>
      <c r="WQT538" s="5"/>
      <c r="WQU538" s="5"/>
      <c r="WQV538" s="5"/>
      <c r="WQW538" s="5"/>
      <c r="WQX538" s="5"/>
      <c r="WQY538" s="5"/>
      <c r="WQZ538" s="5"/>
      <c r="WRA538" s="5"/>
      <c r="WRB538" s="5"/>
      <c r="WRC538" s="5"/>
      <c r="WRD538" s="5"/>
      <c r="WRE538" s="5"/>
      <c r="WRF538" s="5"/>
      <c r="WRG538" s="5"/>
      <c r="WRH538" s="5"/>
      <c r="WRI538" s="5"/>
      <c r="WRJ538" s="5"/>
      <c r="WRK538" s="5"/>
      <c r="WRL538" s="5"/>
      <c r="WRM538" s="5"/>
      <c r="WRN538" s="5"/>
      <c r="WRO538" s="5"/>
      <c r="WRP538" s="5"/>
      <c r="WRQ538" s="5"/>
      <c r="WRR538" s="5"/>
      <c r="WRS538" s="5"/>
      <c r="WRT538" s="5"/>
      <c r="WRU538" s="5"/>
      <c r="WRV538" s="5"/>
      <c r="WRW538" s="5"/>
      <c r="WRX538" s="5"/>
      <c r="WRY538" s="5"/>
      <c r="WRZ538" s="5"/>
      <c r="WSA538" s="5"/>
      <c r="WSB538" s="5"/>
      <c r="WSC538" s="5"/>
      <c r="WSD538" s="5"/>
      <c r="WSE538" s="5"/>
      <c r="WSF538" s="5"/>
      <c r="WSG538" s="5"/>
      <c r="WSH538" s="5"/>
      <c r="WSI538" s="5"/>
      <c r="WSJ538" s="5"/>
      <c r="WSK538" s="5"/>
      <c r="WSL538" s="5"/>
      <c r="WSM538" s="5"/>
      <c r="WSN538" s="5"/>
      <c r="WSO538" s="5"/>
      <c r="WSP538" s="5"/>
      <c r="WSQ538" s="5"/>
      <c r="WSR538" s="5"/>
      <c r="WSS538" s="5"/>
      <c r="WST538" s="5"/>
      <c r="WSU538" s="5"/>
      <c r="WSV538" s="5"/>
      <c r="WSW538" s="5"/>
      <c r="WSX538" s="5"/>
      <c r="WSY538" s="5"/>
      <c r="WSZ538" s="5"/>
      <c r="WTA538" s="5"/>
      <c r="WTB538" s="5"/>
      <c r="WTC538" s="5"/>
      <c r="WTD538" s="5"/>
      <c r="WTE538" s="5"/>
      <c r="WTF538" s="5"/>
      <c r="WTG538" s="5"/>
      <c r="WTH538" s="5"/>
      <c r="WTI538" s="5"/>
      <c r="WTJ538" s="5"/>
      <c r="WTK538" s="5"/>
      <c r="WTL538" s="5"/>
      <c r="WTM538" s="5"/>
      <c r="WTN538" s="5"/>
      <c r="WTO538" s="5"/>
      <c r="WTP538" s="5"/>
      <c r="WTQ538" s="5"/>
      <c r="WTR538" s="5"/>
      <c r="WTS538" s="5"/>
      <c r="WTT538" s="5"/>
      <c r="WTU538" s="5"/>
      <c r="WTV538" s="5"/>
      <c r="WTW538" s="5"/>
      <c r="WTX538" s="5"/>
      <c r="WTY538" s="5"/>
      <c r="WTZ538" s="5"/>
      <c r="WUA538" s="5"/>
      <c r="WUB538" s="5"/>
      <c r="WUC538" s="5"/>
      <c r="WUD538" s="5"/>
      <c r="WUE538" s="5"/>
      <c r="WUF538" s="5"/>
      <c r="WUG538" s="5"/>
      <c r="WUH538" s="5"/>
      <c r="WUI538" s="5"/>
      <c r="WUJ538" s="5"/>
      <c r="WUK538" s="5"/>
      <c r="WUL538" s="5"/>
      <c r="WUM538" s="5"/>
      <c r="WUN538" s="5"/>
      <c r="WUO538" s="5"/>
      <c r="WUP538" s="5"/>
      <c r="WUQ538" s="5"/>
      <c r="WUR538" s="5"/>
      <c r="WUS538" s="5"/>
      <c r="WUT538" s="5"/>
      <c r="WUU538" s="5"/>
      <c r="WUV538" s="5"/>
      <c r="WUW538" s="5"/>
      <c r="WUX538" s="5"/>
      <c r="WUY538" s="5"/>
      <c r="WUZ538" s="5"/>
      <c r="WVA538" s="5"/>
      <c r="WVB538" s="5"/>
      <c r="WVC538" s="5"/>
      <c r="WVD538" s="5"/>
      <c r="WVE538" s="5"/>
      <c r="WVF538" s="5"/>
      <c r="WVG538" s="5"/>
      <c r="WVH538" s="5"/>
      <c r="WVI538" s="5"/>
      <c r="WVJ538" s="5"/>
      <c r="WVK538" s="5"/>
      <c r="WVL538" s="5"/>
      <c r="WVM538" s="5"/>
      <c r="WVN538" s="5"/>
      <c r="WVO538" s="5"/>
      <c r="WVP538" s="5"/>
      <c r="WVQ538" s="5"/>
      <c r="WVR538" s="5"/>
      <c r="WVS538" s="5"/>
      <c r="WVT538" s="5"/>
      <c r="WVU538" s="5"/>
      <c r="WVV538" s="5"/>
      <c r="WVW538" s="5"/>
      <c r="WVX538" s="5"/>
      <c r="WVY538" s="5"/>
      <c r="WVZ538" s="5"/>
      <c r="WWA538" s="5"/>
      <c r="WWB538" s="5"/>
      <c r="WWC538" s="5"/>
      <c r="WWD538" s="5"/>
      <c r="WWE538" s="5"/>
      <c r="WWF538" s="5"/>
      <c r="WWG538" s="5"/>
      <c r="WWH538" s="5"/>
      <c r="WWI538" s="5"/>
      <c r="WWJ538" s="5"/>
      <c r="WWK538" s="5"/>
      <c r="WWL538" s="5"/>
      <c r="WWM538" s="5"/>
      <c r="WWN538" s="5"/>
      <c r="WWO538" s="5"/>
      <c r="WWP538" s="5"/>
      <c r="WWQ538" s="5"/>
      <c r="WWR538" s="5"/>
      <c r="WWS538" s="5"/>
      <c r="WWT538" s="5"/>
      <c r="WWU538" s="5"/>
      <c r="WWV538" s="5"/>
      <c r="WWW538" s="5"/>
      <c r="WWX538" s="5"/>
      <c r="WWY538" s="5"/>
      <c r="WWZ538" s="5"/>
      <c r="WXA538" s="5"/>
      <c r="WXB538" s="5"/>
      <c r="WXC538" s="5"/>
      <c r="WXD538" s="5"/>
      <c r="WXE538" s="5"/>
      <c r="WXF538" s="5"/>
      <c r="WXG538" s="5"/>
      <c r="WXH538" s="5"/>
      <c r="WXI538" s="5"/>
      <c r="WXJ538" s="5"/>
      <c r="WXK538" s="5"/>
      <c r="WXL538" s="5"/>
      <c r="WXM538" s="5"/>
      <c r="WXN538" s="5"/>
      <c r="WXO538" s="5"/>
      <c r="WXP538" s="5"/>
      <c r="WXQ538" s="5"/>
      <c r="WXR538" s="5"/>
      <c r="WXS538" s="5"/>
      <c r="WXT538" s="5"/>
      <c r="WXU538" s="5"/>
      <c r="WXV538" s="5"/>
      <c r="WXW538" s="5"/>
      <c r="WXX538" s="5"/>
      <c r="WXY538" s="5"/>
      <c r="WXZ538" s="5"/>
      <c r="WYA538" s="5"/>
      <c r="WYB538" s="5"/>
      <c r="WYC538" s="5"/>
      <c r="WYD538" s="5"/>
      <c r="WYE538" s="5"/>
      <c r="WYF538" s="5"/>
      <c r="WYG538" s="5"/>
      <c r="WYH538" s="5"/>
      <c r="WYI538" s="5"/>
      <c r="WYJ538" s="5"/>
      <c r="WYK538" s="5"/>
      <c r="WYL538" s="5"/>
      <c r="WYM538" s="5"/>
      <c r="WYN538" s="5"/>
      <c r="WYO538" s="5"/>
      <c r="WYP538" s="5"/>
      <c r="WYQ538" s="5"/>
      <c r="WYR538" s="5"/>
      <c r="WYS538" s="5"/>
      <c r="WYT538" s="5"/>
      <c r="WYU538" s="5"/>
      <c r="WYV538" s="5"/>
      <c r="WYW538" s="5"/>
      <c r="WYX538" s="5"/>
      <c r="WYY538" s="5"/>
      <c r="WYZ538" s="5"/>
      <c r="WZA538" s="5"/>
      <c r="WZB538" s="5"/>
      <c r="WZC538" s="5"/>
      <c r="WZD538" s="5"/>
      <c r="WZE538" s="5"/>
      <c r="WZF538" s="5"/>
      <c r="WZG538" s="5"/>
      <c r="WZH538" s="5"/>
      <c r="WZI538" s="5"/>
      <c r="WZJ538" s="5"/>
      <c r="WZK538" s="5"/>
      <c r="WZL538" s="5"/>
      <c r="WZM538" s="5"/>
      <c r="WZN538" s="5"/>
      <c r="WZO538" s="5"/>
      <c r="WZP538" s="5"/>
      <c r="WZQ538" s="5"/>
      <c r="WZR538" s="5"/>
      <c r="WZS538" s="5"/>
      <c r="WZT538" s="5"/>
      <c r="WZU538" s="5"/>
      <c r="WZV538" s="5"/>
      <c r="WZW538" s="5"/>
      <c r="WZX538" s="5"/>
      <c r="WZY538" s="5"/>
      <c r="WZZ538" s="5"/>
      <c r="XAA538" s="5"/>
      <c r="XAB538" s="5"/>
      <c r="XAC538" s="5"/>
      <c r="XAD538" s="5"/>
      <c r="XAE538" s="5"/>
      <c r="XAF538" s="5"/>
      <c r="XAG538" s="5"/>
      <c r="XAH538" s="5"/>
      <c r="XAI538" s="5"/>
      <c r="XAJ538" s="5"/>
      <c r="XAK538" s="5"/>
      <c r="XAL538" s="5"/>
      <c r="XAM538" s="5"/>
      <c r="XAN538" s="5"/>
      <c r="XAO538" s="5"/>
      <c r="XAP538" s="5"/>
      <c r="XAQ538" s="5"/>
      <c r="XAR538" s="5"/>
      <c r="XAS538" s="5"/>
      <c r="XAT538" s="5"/>
      <c r="XAU538" s="5"/>
      <c r="XAV538" s="5"/>
      <c r="XAW538" s="5"/>
      <c r="XAX538" s="5"/>
      <c r="XAY538" s="5"/>
      <c r="XAZ538" s="5"/>
      <c r="XBA538" s="5"/>
      <c r="XBB538" s="5"/>
      <c r="XBC538" s="5"/>
      <c r="XBD538" s="5"/>
      <c r="XBE538" s="5"/>
      <c r="XBF538" s="5"/>
      <c r="XBG538" s="5"/>
      <c r="XBH538" s="5"/>
      <c r="XBI538" s="5"/>
      <c r="XBJ538" s="5"/>
      <c r="XBK538" s="5"/>
      <c r="XBL538" s="5"/>
      <c r="XBM538" s="5"/>
      <c r="XBN538" s="5"/>
      <c r="XBO538" s="5"/>
      <c r="XBP538" s="5"/>
      <c r="XBQ538" s="5"/>
      <c r="XBR538" s="5"/>
      <c r="XBS538" s="5"/>
      <c r="XBT538" s="5"/>
      <c r="XBU538" s="5"/>
      <c r="XBV538" s="5"/>
      <c r="XBW538" s="5"/>
      <c r="XBX538" s="5"/>
      <c r="XBY538" s="5"/>
      <c r="XBZ538" s="5"/>
      <c r="XCA538" s="5"/>
      <c r="XCB538" s="5"/>
      <c r="XCC538" s="5"/>
      <c r="XCD538" s="5"/>
      <c r="XCE538" s="5"/>
      <c r="XCF538" s="5"/>
      <c r="XCG538" s="5"/>
      <c r="XCH538" s="5"/>
      <c r="XCI538" s="5"/>
      <c r="XCJ538" s="5"/>
      <c r="XCK538" s="5"/>
      <c r="XCL538" s="5"/>
      <c r="XCM538" s="5"/>
      <c r="XCN538" s="5"/>
      <c r="XCO538" s="5"/>
      <c r="XCP538" s="5"/>
      <c r="XCQ538" s="5"/>
      <c r="XCR538" s="5"/>
      <c r="XCS538" s="5"/>
      <c r="XCT538" s="5"/>
      <c r="XCU538" s="5"/>
      <c r="XCV538" s="5"/>
      <c r="XCW538" s="5"/>
      <c r="XCX538" s="5"/>
      <c r="XCY538" s="5"/>
      <c r="XCZ538" s="5"/>
      <c r="XDA538" s="5"/>
      <c r="XDB538" s="5"/>
      <c r="XDC538" s="5"/>
      <c r="XDD538" s="5"/>
      <c r="XDE538" s="5"/>
      <c r="XDF538" s="5"/>
      <c r="XDG538" s="5"/>
      <c r="XDH538" s="5"/>
      <c r="XDI538" s="5"/>
      <c r="XDJ538" s="5"/>
      <c r="XDK538" s="5"/>
      <c r="XDL538" s="5"/>
      <c r="XDM538" s="5"/>
      <c r="XDN538" s="5"/>
      <c r="XDO538" s="5"/>
      <c r="XDP538" s="5"/>
      <c r="XDQ538" s="5"/>
      <c r="XDR538" s="5"/>
      <c r="XDS538" s="5"/>
      <c r="XDT538" s="5"/>
      <c r="XDU538" s="5"/>
      <c r="XDV538" s="5"/>
      <c r="XDW538" s="5"/>
      <c r="XDX538" s="5"/>
      <c r="XDY538" s="5"/>
      <c r="XDZ538" s="5"/>
      <c r="XEA538" s="5"/>
      <c r="XEB538" s="5"/>
      <c r="XEC538" s="5"/>
      <c r="XED538" s="5"/>
      <c r="XEE538" s="5"/>
      <c r="XEF538" s="5"/>
      <c r="XEG538" s="5"/>
      <c r="XEH538" s="5"/>
      <c r="XEI538" s="5"/>
      <c r="XEJ538" s="5"/>
      <c r="XEK538" s="5"/>
      <c r="XEL538" s="5"/>
      <c r="XEM538" s="5"/>
      <c r="XEN538" s="5"/>
      <c r="XEO538" s="5"/>
      <c r="XEP538" s="5"/>
      <c r="XEQ538" s="5"/>
      <c r="XER538" s="5"/>
      <c r="XES538" s="5"/>
      <c r="XET538" s="5"/>
      <c r="XEU538" s="5"/>
      <c r="XEV538" s="5"/>
      <c r="XEW538" s="5"/>
      <c r="XEX538" s="5"/>
      <c r="XEY538" s="5"/>
      <c r="XEZ538" s="5"/>
    </row>
    <row r="539" spans="1:16384" customFormat="1">
      <c r="A539" s="56"/>
      <c r="B539" s="11"/>
      <c r="C539" s="11" t="s">
        <v>87</v>
      </c>
      <c r="D539" s="11"/>
      <c r="E539" s="11" t="s">
        <v>89</v>
      </c>
      <c r="F539" s="11">
        <v>407</v>
      </c>
      <c r="G539" s="11">
        <v>10</v>
      </c>
      <c r="H539" s="11">
        <v>10</v>
      </c>
      <c r="I539" s="11">
        <v>0.8</v>
      </c>
      <c r="J539" s="4"/>
      <c r="K539" s="11"/>
      <c r="L539" s="11"/>
      <c r="M539" s="11"/>
      <c r="N539" s="4"/>
      <c r="O539" s="184"/>
      <c r="P539" s="185"/>
      <c r="Q539" s="185"/>
      <c r="R539" s="186"/>
      <c r="S539" s="4"/>
      <c r="T539" s="4"/>
      <c r="U539" s="4"/>
      <c r="V539" s="4"/>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c r="GU539" s="5"/>
      <c r="GV539" s="5"/>
      <c r="GW539" s="5"/>
      <c r="GX539" s="5"/>
      <c r="GY539" s="5"/>
      <c r="GZ539" s="5"/>
      <c r="HA539" s="5"/>
      <c r="HB539" s="5"/>
      <c r="HC539" s="5"/>
      <c r="HD539" s="5"/>
      <c r="HE539" s="5"/>
      <c r="HF539" s="5"/>
      <c r="HG539" s="5"/>
      <c r="HH539" s="5"/>
      <c r="HI539" s="5"/>
      <c r="HJ539" s="5"/>
      <c r="HK539" s="5"/>
      <c r="HL539" s="5"/>
      <c r="HM539" s="5"/>
      <c r="HN539" s="5"/>
      <c r="HO539" s="5"/>
      <c r="HP539" s="5"/>
      <c r="HQ539" s="5"/>
      <c r="HR539" s="5"/>
      <c r="HS539" s="5"/>
      <c r="HT539" s="5"/>
      <c r="HU539" s="5"/>
      <c r="HV539" s="5"/>
      <c r="HW539" s="5"/>
      <c r="HX539" s="5"/>
      <c r="HY539" s="5"/>
      <c r="HZ539" s="5"/>
      <c r="IA539" s="5"/>
      <c r="IB539" s="5"/>
      <c r="IC539" s="5"/>
      <c r="ID539" s="5"/>
      <c r="IE539" s="5"/>
      <c r="IF539" s="5"/>
      <c r="IG539" s="5"/>
      <c r="IH539" s="5"/>
      <c r="II539" s="5"/>
      <c r="IJ539" s="5"/>
      <c r="IK539" s="5"/>
      <c r="IL539" s="5"/>
      <c r="IM539" s="5"/>
      <c r="IN539" s="5"/>
      <c r="IO539" s="5"/>
      <c r="IP539" s="5"/>
      <c r="IQ539" s="5"/>
      <c r="IR539" s="5"/>
      <c r="IS539" s="5"/>
      <c r="IT539" s="5"/>
      <c r="IU539" s="5"/>
      <c r="IV539" s="5"/>
      <c r="IW539" s="5"/>
      <c r="IX539" s="5"/>
      <c r="IY539" s="5"/>
      <c r="IZ539" s="5"/>
      <c r="JA539" s="5"/>
      <c r="JB539" s="5"/>
      <c r="JC539" s="5"/>
      <c r="JD539" s="5"/>
      <c r="JE539" s="5"/>
      <c r="JF539" s="5"/>
      <c r="JG539" s="5"/>
      <c r="JH539" s="5"/>
      <c r="JI539" s="5"/>
      <c r="JJ539" s="5"/>
      <c r="JK539" s="5"/>
      <c r="JL539" s="5"/>
      <c r="JM539" s="5"/>
      <c r="JN539" s="5"/>
      <c r="JO539" s="5"/>
      <c r="JP539" s="5"/>
      <c r="JQ539" s="5"/>
      <c r="JR539" s="5"/>
      <c r="JS539" s="5"/>
      <c r="JT539" s="5"/>
      <c r="JU539" s="5"/>
      <c r="JV539" s="5"/>
      <c r="JW539" s="5"/>
      <c r="JX539" s="5"/>
      <c r="JY539" s="5"/>
      <c r="JZ539" s="5"/>
      <c r="KA539" s="5"/>
      <c r="KB539" s="5"/>
      <c r="KC539" s="5"/>
      <c r="KD539" s="5"/>
      <c r="KE539" s="5"/>
      <c r="KF539" s="5"/>
      <c r="KG539" s="5"/>
      <c r="KH539" s="5"/>
      <c r="KI539" s="5"/>
      <c r="KJ539" s="5"/>
      <c r="KK539" s="5"/>
      <c r="KL539" s="5"/>
      <c r="KM539" s="5"/>
      <c r="KN539" s="5"/>
      <c r="KO539" s="5"/>
      <c r="KP539" s="5"/>
      <c r="KQ539" s="5"/>
      <c r="KR539" s="5"/>
      <c r="KS539" s="5"/>
      <c r="KT539" s="5"/>
      <c r="KU539" s="5"/>
      <c r="KV539" s="5"/>
      <c r="KW539" s="5"/>
      <c r="KX539" s="5"/>
      <c r="KY539" s="5"/>
      <c r="KZ539" s="5"/>
      <c r="LA539" s="5"/>
      <c r="LB539" s="5"/>
      <c r="LC539" s="5"/>
      <c r="LD539" s="5"/>
      <c r="LE539" s="5"/>
      <c r="LF539" s="5"/>
      <c r="LG539" s="5"/>
      <c r="LH539" s="5"/>
      <c r="LI539" s="5"/>
      <c r="LJ539" s="5"/>
      <c r="LK539" s="5"/>
      <c r="LL539" s="5"/>
      <c r="LM539" s="5"/>
      <c r="LN539" s="5"/>
      <c r="LO539" s="5"/>
      <c r="LP539" s="5"/>
      <c r="LQ539" s="5"/>
      <c r="LR539" s="5"/>
      <c r="LS539" s="5"/>
      <c r="LT539" s="5"/>
      <c r="LU539" s="5"/>
      <c r="LV539" s="5"/>
      <c r="LW539" s="5"/>
      <c r="LX539" s="5"/>
      <c r="LY539" s="5"/>
      <c r="LZ539" s="5"/>
      <c r="MA539" s="5"/>
      <c r="MB539" s="5"/>
      <c r="MC539" s="5"/>
      <c r="MD539" s="5"/>
      <c r="ME539" s="5"/>
      <c r="MF539" s="5"/>
      <c r="MG539" s="5"/>
      <c r="MH539" s="5"/>
      <c r="MI539" s="5"/>
      <c r="MJ539" s="5"/>
      <c r="MK539" s="5"/>
      <c r="ML539" s="5"/>
      <c r="MM539" s="5"/>
      <c r="MN539" s="5"/>
      <c r="MO539" s="5"/>
      <c r="MP539" s="5"/>
      <c r="MQ539" s="5"/>
      <c r="MR539" s="5"/>
      <c r="MS539" s="5"/>
      <c r="MT539" s="5"/>
      <c r="MU539" s="5"/>
      <c r="MV539" s="5"/>
      <c r="MW539" s="5"/>
      <c r="MX539" s="5"/>
      <c r="MY539" s="5"/>
      <c r="MZ539" s="5"/>
      <c r="NA539" s="5"/>
      <c r="NB539" s="5"/>
      <c r="NC539" s="5"/>
      <c r="ND539" s="5"/>
      <c r="NE539" s="5"/>
      <c r="NF539" s="5"/>
      <c r="NG539" s="5"/>
      <c r="NH539" s="5"/>
      <c r="NI539" s="5"/>
      <c r="NJ539" s="5"/>
      <c r="NK539" s="5"/>
      <c r="NL539" s="5"/>
      <c r="NM539" s="5"/>
      <c r="NN539" s="5"/>
      <c r="NO539" s="5"/>
      <c r="NP539" s="5"/>
      <c r="NQ539" s="5"/>
      <c r="NR539" s="5"/>
      <c r="NS539" s="5"/>
      <c r="NT539" s="5"/>
      <c r="NU539" s="5"/>
      <c r="NV539" s="5"/>
      <c r="NW539" s="5"/>
      <c r="NX539" s="5"/>
      <c r="NY539" s="5"/>
      <c r="NZ539" s="5"/>
      <c r="OA539" s="5"/>
      <c r="OB539" s="5"/>
      <c r="OC539" s="5"/>
      <c r="OD539" s="5"/>
      <c r="OE539" s="5"/>
      <c r="OF539" s="5"/>
      <c r="OG539" s="5"/>
      <c r="OH539" s="5"/>
      <c r="OI539" s="5"/>
      <c r="OJ539" s="5"/>
      <c r="OK539" s="5"/>
      <c r="OL539" s="5"/>
      <c r="OM539" s="5"/>
      <c r="ON539" s="5"/>
      <c r="OO539" s="5"/>
      <c r="OP539" s="5"/>
      <c r="OQ539" s="5"/>
      <c r="OR539" s="5"/>
      <c r="OS539" s="5"/>
      <c r="OT539" s="5"/>
      <c r="OU539" s="5"/>
      <c r="OV539" s="5"/>
      <c r="OW539" s="5"/>
      <c r="OX539" s="5"/>
      <c r="OY539" s="5"/>
      <c r="OZ539" s="5"/>
      <c r="PA539" s="5"/>
      <c r="PB539" s="5"/>
      <c r="PC539" s="5"/>
      <c r="PD539" s="5"/>
      <c r="PE539" s="5"/>
      <c r="PF539" s="5"/>
      <c r="PG539" s="5"/>
      <c r="PH539" s="5"/>
      <c r="PI539" s="5"/>
      <c r="PJ539" s="5"/>
      <c r="PK539" s="5"/>
      <c r="PL539" s="5"/>
      <c r="PM539" s="5"/>
      <c r="PN539" s="5"/>
      <c r="PO539" s="5"/>
      <c r="PP539" s="5"/>
      <c r="PQ539" s="5"/>
      <c r="PR539" s="5"/>
      <c r="PS539" s="5"/>
      <c r="PT539" s="5"/>
      <c r="PU539" s="5"/>
      <c r="PV539" s="5"/>
      <c r="PW539" s="5"/>
      <c r="PX539" s="5"/>
      <c r="PY539" s="5"/>
      <c r="PZ539" s="5"/>
      <c r="QA539" s="5"/>
      <c r="QB539" s="5"/>
      <c r="QC539" s="5"/>
      <c r="QD539" s="5"/>
      <c r="QE539" s="5"/>
      <c r="QF539" s="5"/>
      <c r="QG539" s="5"/>
      <c r="QH539" s="5"/>
      <c r="QI539" s="5"/>
      <c r="QJ539" s="5"/>
      <c r="QK539" s="5"/>
      <c r="QL539" s="5"/>
      <c r="QM539" s="5"/>
      <c r="QN539" s="5"/>
      <c r="QO539" s="5"/>
      <c r="QP539" s="5"/>
      <c r="QQ539" s="5"/>
      <c r="QR539" s="5"/>
      <c r="QS539" s="5"/>
      <c r="QT539" s="5"/>
      <c r="QU539" s="5"/>
      <c r="QV539" s="5"/>
      <c r="QW539" s="5"/>
      <c r="QX539" s="5"/>
      <c r="QY539" s="5"/>
      <c r="QZ539" s="5"/>
      <c r="RA539" s="5"/>
      <c r="RB539" s="5"/>
      <c r="RC539" s="5"/>
      <c r="RD539" s="5"/>
      <c r="RE539" s="5"/>
      <c r="RF539" s="5"/>
      <c r="RG539" s="5"/>
      <c r="RH539" s="5"/>
      <c r="RI539" s="5"/>
      <c r="RJ539" s="5"/>
      <c r="RK539" s="5"/>
      <c r="RL539" s="5"/>
      <c r="RM539" s="5"/>
      <c r="RN539" s="5"/>
      <c r="RO539" s="5"/>
      <c r="RP539" s="5"/>
      <c r="RQ539" s="5"/>
      <c r="RR539" s="5"/>
      <c r="RS539" s="5"/>
      <c r="RT539" s="5"/>
      <c r="RU539" s="5"/>
      <c r="RV539" s="5"/>
      <c r="RW539" s="5"/>
      <c r="RX539" s="5"/>
      <c r="RY539" s="5"/>
      <c r="RZ539" s="5"/>
      <c r="SA539" s="5"/>
      <c r="SB539" s="5"/>
      <c r="SC539" s="5"/>
      <c r="SD539" s="5"/>
      <c r="SE539" s="5"/>
      <c r="SF539" s="5"/>
      <c r="SG539" s="5"/>
      <c r="SH539" s="5"/>
      <c r="SI539" s="5"/>
      <c r="SJ539" s="5"/>
      <c r="SK539" s="5"/>
      <c r="SL539" s="5"/>
      <c r="SM539" s="5"/>
      <c r="SN539" s="5"/>
      <c r="SO539" s="5"/>
      <c r="SP539" s="5"/>
      <c r="SQ539" s="5"/>
      <c r="SR539" s="5"/>
      <c r="SS539" s="5"/>
      <c r="ST539" s="5"/>
      <c r="SU539" s="5"/>
      <c r="SV539" s="5"/>
      <c r="SW539" s="5"/>
      <c r="SX539" s="5"/>
      <c r="SY539" s="5"/>
      <c r="SZ539" s="5"/>
      <c r="TA539" s="5"/>
      <c r="TB539" s="5"/>
      <c r="TC539" s="5"/>
      <c r="TD539" s="5"/>
      <c r="TE539" s="5"/>
      <c r="TF539" s="5"/>
      <c r="TG539" s="5"/>
      <c r="TH539" s="5"/>
      <c r="TI539" s="5"/>
      <c r="TJ539" s="5"/>
      <c r="TK539" s="5"/>
      <c r="TL539" s="5"/>
      <c r="TM539" s="5"/>
      <c r="TN539" s="5"/>
      <c r="TO539" s="5"/>
      <c r="TP539" s="5"/>
      <c r="TQ539" s="5"/>
      <c r="TR539" s="5"/>
      <c r="TS539" s="5"/>
      <c r="TT539" s="5"/>
      <c r="TU539" s="5"/>
      <c r="TV539" s="5"/>
      <c r="TW539" s="5"/>
      <c r="TX539" s="5"/>
      <c r="TY539" s="5"/>
      <c r="TZ539" s="5"/>
      <c r="UA539" s="5"/>
      <c r="UB539" s="5"/>
      <c r="UC539" s="5"/>
      <c r="UD539" s="5"/>
      <c r="UE539" s="5"/>
      <c r="UF539" s="5"/>
      <c r="UG539" s="5"/>
      <c r="UH539" s="5"/>
      <c r="UI539" s="5"/>
      <c r="UJ539" s="5"/>
      <c r="UK539" s="5"/>
      <c r="UL539" s="5"/>
      <c r="UM539" s="5"/>
      <c r="UN539" s="5"/>
      <c r="UO539" s="5"/>
      <c r="UP539" s="5"/>
      <c r="UQ539" s="5"/>
      <c r="UR539" s="5"/>
      <c r="US539" s="5"/>
      <c r="UT539" s="5"/>
      <c r="UU539" s="5"/>
      <c r="UV539" s="5"/>
      <c r="UW539" s="5"/>
      <c r="UX539" s="5"/>
      <c r="UY539" s="5"/>
      <c r="UZ539" s="5"/>
      <c r="VA539" s="5"/>
      <c r="VB539" s="5"/>
      <c r="VC539" s="5"/>
      <c r="VD539" s="5"/>
      <c r="VE539" s="5"/>
      <c r="VF539" s="5"/>
      <c r="VG539" s="5"/>
      <c r="VH539" s="5"/>
      <c r="VI539" s="5"/>
      <c r="VJ539" s="5"/>
      <c r="VK539" s="5"/>
      <c r="VL539" s="5"/>
      <c r="VM539" s="5"/>
      <c r="VN539" s="5"/>
      <c r="VO539" s="5"/>
      <c r="VP539" s="5"/>
      <c r="VQ539" s="5"/>
      <c r="VR539" s="5"/>
      <c r="VS539" s="5"/>
      <c r="VT539" s="5"/>
      <c r="VU539" s="5"/>
      <c r="VV539" s="5"/>
      <c r="VW539" s="5"/>
      <c r="VX539" s="5"/>
      <c r="VY539" s="5"/>
      <c r="VZ539" s="5"/>
      <c r="WA539" s="5"/>
      <c r="WB539" s="5"/>
      <c r="WC539" s="5"/>
      <c r="WD539" s="5"/>
      <c r="WE539" s="5"/>
      <c r="WF539" s="5"/>
      <c r="WG539" s="5"/>
      <c r="WH539" s="5"/>
      <c r="WI539" s="5"/>
      <c r="WJ539" s="5"/>
      <c r="WK539" s="5"/>
      <c r="WL539" s="5"/>
      <c r="WM539" s="5"/>
      <c r="WN539" s="5"/>
      <c r="WO539" s="5"/>
      <c r="WP539" s="5"/>
      <c r="WQ539" s="5"/>
      <c r="WR539" s="5"/>
      <c r="WS539" s="5"/>
      <c r="WT539" s="5"/>
      <c r="WU539" s="5"/>
      <c r="WV539" s="5"/>
      <c r="WW539" s="5"/>
      <c r="WX539" s="5"/>
      <c r="WY539" s="5"/>
      <c r="WZ539" s="5"/>
      <c r="XA539" s="5"/>
      <c r="XB539" s="5"/>
      <c r="XC539" s="5"/>
      <c r="XD539" s="5"/>
      <c r="XE539" s="5"/>
      <c r="XF539" s="5"/>
      <c r="XG539" s="5"/>
      <c r="XH539" s="5"/>
      <c r="XI539" s="5"/>
      <c r="XJ539" s="5"/>
      <c r="XK539" s="5"/>
      <c r="XL539" s="5"/>
      <c r="XM539" s="5"/>
      <c r="XN539" s="5"/>
      <c r="XO539" s="5"/>
      <c r="XP539" s="5"/>
      <c r="XQ539" s="5"/>
      <c r="XR539" s="5"/>
      <c r="XS539" s="5"/>
      <c r="XT539" s="5"/>
      <c r="XU539" s="5"/>
      <c r="XV539" s="5"/>
      <c r="XW539" s="5"/>
      <c r="XX539" s="5"/>
      <c r="XY539" s="5"/>
      <c r="XZ539" s="5"/>
      <c r="YA539" s="5"/>
      <c r="YB539" s="5"/>
      <c r="YC539" s="5"/>
      <c r="YD539" s="5"/>
      <c r="YE539" s="5"/>
      <c r="YF539" s="5"/>
      <c r="YG539" s="5"/>
      <c r="YH539" s="5"/>
      <c r="YI539" s="5"/>
      <c r="YJ539" s="5"/>
      <c r="YK539" s="5"/>
      <c r="YL539" s="5"/>
      <c r="YM539" s="5"/>
      <c r="YN539" s="5"/>
      <c r="YO539" s="5"/>
      <c r="YP539" s="5"/>
      <c r="YQ539" s="5"/>
      <c r="YR539" s="5"/>
      <c r="YS539" s="5"/>
      <c r="YT539" s="5"/>
      <c r="YU539" s="5"/>
      <c r="YV539" s="5"/>
      <c r="YW539" s="5"/>
      <c r="YX539" s="5"/>
      <c r="YY539" s="5"/>
      <c r="YZ539" s="5"/>
      <c r="ZA539" s="5"/>
      <c r="ZB539" s="5"/>
      <c r="ZC539" s="5"/>
      <c r="ZD539" s="5"/>
      <c r="ZE539" s="5"/>
      <c r="ZF539" s="5"/>
      <c r="ZG539" s="5"/>
      <c r="ZH539" s="5"/>
      <c r="ZI539" s="5"/>
      <c r="ZJ539" s="5"/>
      <c r="ZK539" s="5"/>
      <c r="ZL539" s="5"/>
      <c r="ZM539" s="5"/>
      <c r="ZN539" s="5"/>
      <c r="ZO539" s="5"/>
      <c r="ZP539" s="5"/>
      <c r="ZQ539" s="5"/>
      <c r="ZR539" s="5"/>
      <c r="ZS539" s="5"/>
      <c r="ZT539" s="5"/>
      <c r="ZU539" s="5"/>
      <c r="ZV539" s="5"/>
      <c r="ZW539" s="5"/>
      <c r="ZX539" s="5"/>
      <c r="ZY539" s="5"/>
      <c r="ZZ539" s="5"/>
      <c r="AAA539" s="5"/>
      <c r="AAB539" s="5"/>
      <c r="AAC539" s="5"/>
      <c r="AAD539" s="5"/>
      <c r="AAE539" s="5"/>
      <c r="AAF539" s="5"/>
      <c r="AAG539" s="5"/>
      <c r="AAH539" s="5"/>
      <c r="AAI539" s="5"/>
      <c r="AAJ539" s="5"/>
      <c r="AAK539" s="5"/>
      <c r="AAL539" s="5"/>
      <c r="AAM539" s="5"/>
      <c r="AAN539" s="5"/>
      <c r="AAO539" s="5"/>
      <c r="AAP539" s="5"/>
      <c r="AAQ539" s="5"/>
      <c r="AAR539" s="5"/>
      <c r="AAS539" s="5"/>
      <c r="AAT539" s="5"/>
      <c r="AAU539" s="5"/>
      <c r="AAV539" s="5"/>
      <c r="AAW539" s="5"/>
      <c r="AAX539" s="5"/>
      <c r="AAY539" s="5"/>
      <c r="AAZ539" s="5"/>
      <c r="ABA539" s="5"/>
      <c r="ABB539" s="5"/>
      <c r="ABC539" s="5"/>
      <c r="ABD539" s="5"/>
      <c r="ABE539" s="5"/>
      <c r="ABF539" s="5"/>
      <c r="ABG539" s="5"/>
      <c r="ABH539" s="5"/>
      <c r="ABI539" s="5"/>
      <c r="ABJ539" s="5"/>
      <c r="ABK539" s="5"/>
      <c r="ABL539" s="5"/>
      <c r="ABM539" s="5"/>
      <c r="ABN539" s="5"/>
      <c r="ABO539" s="5"/>
      <c r="ABP539" s="5"/>
      <c r="ABQ539" s="5"/>
      <c r="ABR539" s="5"/>
      <c r="ABS539" s="5"/>
      <c r="ABT539" s="5"/>
      <c r="ABU539" s="5"/>
      <c r="ABV539" s="5"/>
      <c r="ABW539" s="5"/>
      <c r="ABX539" s="5"/>
      <c r="ABY539" s="5"/>
      <c r="ABZ539" s="5"/>
      <c r="ACA539" s="5"/>
      <c r="ACB539" s="5"/>
      <c r="ACC539" s="5"/>
      <c r="ACD539" s="5"/>
      <c r="ACE539" s="5"/>
      <c r="ACF539" s="5"/>
      <c r="ACG539" s="5"/>
      <c r="ACH539" s="5"/>
      <c r="ACI539" s="5"/>
      <c r="ACJ539" s="5"/>
      <c r="ACK539" s="5"/>
      <c r="ACL539" s="5"/>
      <c r="ACM539" s="5"/>
      <c r="ACN539" s="5"/>
      <c r="ACO539" s="5"/>
      <c r="ACP539" s="5"/>
      <c r="ACQ539" s="5"/>
      <c r="ACR539" s="5"/>
      <c r="ACS539" s="5"/>
      <c r="ACT539" s="5"/>
      <c r="ACU539" s="5"/>
      <c r="ACV539" s="5"/>
      <c r="ACW539" s="5"/>
      <c r="ACX539" s="5"/>
      <c r="ACY539" s="5"/>
      <c r="ACZ539" s="5"/>
      <c r="ADA539" s="5"/>
      <c r="ADB539" s="5"/>
      <c r="ADC539" s="5"/>
      <c r="ADD539" s="5"/>
      <c r="ADE539" s="5"/>
      <c r="ADF539" s="5"/>
      <c r="ADG539" s="5"/>
      <c r="ADH539" s="5"/>
      <c r="ADI539" s="5"/>
      <c r="ADJ539" s="5"/>
      <c r="ADK539" s="5"/>
      <c r="ADL539" s="5"/>
      <c r="ADM539" s="5"/>
      <c r="ADN539" s="5"/>
      <c r="ADO539" s="5"/>
      <c r="ADP539" s="5"/>
      <c r="ADQ539" s="5"/>
      <c r="ADR539" s="5"/>
      <c r="ADS539" s="5"/>
      <c r="ADT539" s="5"/>
      <c r="ADU539" s="5"/>
      <c r="ADV539" s="5"/>
      <c r="ADW539" s="5"/>
      <c r="ADX539" s="5"/>
      <c r="ADY539" s="5"/>
      <c r="ADZ539" s="5"/>
      <c r="AEA539" s="5"/>
      <c r="AEB539" s="5"/>
      <c r="AEC539" s="5"/>
      <c r="AED539" s="5"/>
      <c r="AEE539" s="5"/>
      <c r="AEF539" s="5"/>
      <c r="AEG539" s="5"/>
      <c r="AEH539" s="5"/>
      <c r="AEI539" s="5"/>
      <c r="AEJ539" s="5"/>
      <c r="AEK539" s="5"/>
      <c r="AEL539" s="5"/>
      <c r="AEM539" s="5"/>
      <c r="AEN539" s="5"/>
      <c r="AEO539" s="5"/>
      <c r="AEP539" s="5"/>
      <c r="AEQ539" s="5"/>
      <c r="AER539" s="5"/>
      <c r="AES539" s="5"/>
      <c r="AET539" s="5"/>
      <c r="AEU539" s="5"/>
      <c r="AEV539" s="5"/>
      <c r="AEW539" s="5"/>
      <c r="AEX539" s="5"/>
      <c r="AEY539" s="5"/>
      <c r="AEZ539" s="5"/>
      <c r="AFA539" s="5"/>
      <c r="AFB539" s="5"/>
      <c r="AFC539" s="5"/>
      <c r="AFD539" s="5"/>
      <c r="AFE539" s="5"/>
      <c r="AFF539" s="5"/>
      <c r="AFG539" s="5"/>
      <c r="AFH539" s="5"/>
      <c r="AFI539" s="5"/>
      <c r="AFJ539" s="5"/>
      <c r="AFK539" s="5"/>
      <c r="AFL539" s="5"/>
      <c r="AFM539" s="5"/>
      <c r="AFN539" s="5"/>
      <c r="AFO539" s="5"/>
      <c r="AFP539" s="5"/>
      <c r="AFQ539" s="5"/>
      <c r="AFR539" s="5"/>
      <c r="AFS539" s="5"/>
      <c r="AFT539" s="5"/>
      <c r="AFU539" s="5"/>
      <c r="AFV539" s="5"/>
      <c r="AFW539" s="5"/>
      <c r="AFX539" s="5"/>
      <c r="AFY539" s="5"/>
      <c r="AFZ539" s="5"/>
      <c r="AGA539" s="5"/>
      <c r="AGB539" s="5"/>
      <c r="AGC539" s="5"/>
      <c r="AGD539" s="5"/>
      <c r="AGE539" s="5"/>
      <c r="AGF539" s="5"/>
      <c r="AGG539" s="5"/>
      <c r="AGH539" s="5"/>
      <c r="AGI539" s="5"/>
      <c r="AGJ539" s="5"/>
      <c r="AGK539" s="5"/>
      <c r="AGL539" s="5"/>
      <c r="AGM539" s="5"/>
      <c r="AGN539" s="5"/>
      <c r="AGO539" s="5"/>
      <c r="AGP539" s="5"/>
      <c r="AGQ539" s="5"/>
      <c r="AGR539" s="5"/>
      <c r="AGS539" s="5"/>
      <c r="AGT539" s="5"/>
      <c r="AGU539" s="5"/>
      <c r="AGV539" s="5"/>
      <c r="AGW539" s="5"/>
      <c r="AGX539" s="5"/>
      <c r="AGY539" s="5"/>
      <c r="AGZ539" s="5"/>
      <c r="AHA539" s="5"/>
      <c r="AHB539" s="5"/>
      <c r="AHC539" s="5"/>
      <c r="AHD539" s="5"/>
      <c r="AHE539" s="5"/>
      <c r="AHF539" s="5"/>
      <c r="AHG539" s="5"/>
      <c r="AHH539" s="5"/>
      <c r="AHI539" s="5"/>
      <c r="AHJ539" s="5"/>
      <c r="AHK539" s="5"/>
      <c r="AHL539" s="5"/>
      <c r="AHM539" s="5"/>
      <c r="AHN539" s="5"/>
      <c r="AHO539" s="5"/>
      <c r="AHP539" s="5"/>
      <c r="AHQ539" s="5"/>
      <c r="AHR539" s="5"/>
      <c r="AHS539" s="5"/>
      <c r="AHT539" s="5"/>
      <c r="AHU539" s="5"/>
      <c r="AHV539" s="5"/>
      <c r="AHW539" s="5"/>
      <c r="AHX539" s="5"/>
      <c r="AHY539" s="5"/>
      <c r="AHZ539" s="5"/>
      <c r="AIA539" s="5"/>
      <c r="AIB539" s="5"/>
      <c r="AIC539" s="5"/>
      <c r="AID539" s="5"/>
      <c r="AIE539" s="5"/>
      <c r="AIF539" s="5"/>
      <c r="AIG539" s="5"/>
      <c r="AIH539" s="5"/>
      <c r="AII539" s="5"/>
      <c r="AIJ539" s="5"/>
      <c r="AIK539" s="5"/>
      <c r="AIL539" s="5"/>
      <c r="AIM539" s="5"/>
      <c r="AIN539" s="5"/>
      <c r="AIO539" s="5"/>
      <c r="AIP539" s="5"/>
      <c r="AIQ539" s="5"/>
      <c r="AIR539" s="5"/>
      <c r="AIS539" s="5"/>
      <c r="AIT539" s="5"/>
      <c r="AIU539" s="5"/>
      <c r="AIV539" s="5"/>
      <c r="AIW539" s="5"/>
      <c r="AIX539" s="5"/>
      <c r="AIY539" s="5"/>
      <c r="AIZ539" s="5"/>
      <c r="AJA539" s="5"/>
      <c r="AJB539" s="5"/>
      <c r="AJC539" s="5"/>
      <c r="AJD539" s="5"/>
      <c r="AJE539" s="5"/>
      <c r="AJF539" s="5"/>
      <c r="AJG539" s="5"/>
      <c r="AJH539" s="5"/>
      <c r="AJI539" s="5"/>
      <c r="AJJ539" s="5"/>
      <c r="AJK539" s="5"/>
      <c r="AJL539" s="5"/>
      <c r="AJM539" s="5"/>
      <c r="AJN539" s="5"/>
      <c r="AJO539" s="5"/>
      <c r="AJP539" s="5"/>
      <c r="AJQ539" s="5"/>
      <c r="AJR539" s="5"/>
      <c r="AJS539" s="5"/>
      <c r="AJT539" s="5"/>
      <c r="AJU539" s="5"/>
      <c r="AJV539" s="5"/>
      <c r="AJW539" s="5"/>
      <c r="AJX539" s="5"/>
      <c r="AJY539" s="5"/>
      <c r="AJZ539" s="5"/>
      <c r="AKA539" s="5"/>
      <c r="AKB539" s="5"/>
      <c r="AKC539" s="5"/>
      <c r="AKD539" s="5"/>
      <c r="AKE539" s="5"/>
      <c r="AKF539" s="5"/>
      <c r="AKG539" s="5"/>
      <c r="AKH539" s="5"/>
      <c r="AKI539" s="5"/>
      <c r="AKJ539" s="5"/>
      <c r="AKK539" s="5"/>
      <c r="AKL539" s="5"/>
      <c r="AKM539" s="5"/>
      <c r="AKN539" s="5"/>
      <c r="AKO539" s="5"/>
      <c r="AKP539" s="5"/>
      <c r="AKQ539" s="5"/>
      <c r="AKR539" s="5"/>
      <c r="AKS539" s="5"/>
      <c r="AKT539" s="5"/>
      <c r="AKU539" s="5"/>
      <c r="AKV539" s="5"/>
      <c r="AKW539" s="5"/>
      <c r="AKX539" s="5"/>
      <c r="AKY539" s="5"/>
      <c r="AKZ539" s="5"/>
      <c r="ALA539" s="5"/>
      <c r="ALB539" s="5"/>
      <c r="ALC539" s="5"/>
      <c r="ALD539" s="5"/>
      <c r="ALE539" s="5"/>
      <c r="ALF539" s="5"/>
      <c r="ALG539" s="5"/>
      <c r="ALH539" s="5"/>
      <c r="ALI539" s="5"/>
      <c r="ALJ539" s="5"/>
      <c r="ALK539" s="5"/>
      <c r="ALL539" s="5"/>
      <c r="ALM539" s="5"/>
      <c r="ALN539" s="5"/>
      <c r="ALO539" s="5"/>
      <c r="ALP539" s="5"/>
      <c r="ALQ539" s="5"/>
      <c r="ALR539" s="5"/>
      <c r="ALS539" s="5"/>
      <c r="ALT539" s="5"/>
      <c r="ALU539" s="5"/>
      <c r="ALV539" s="5"/>
      <c r="ALW539" s="5"/>
      <c r="ALX539" s="5"/>
      <c r="ALY539" s="5"/>
      <c r="ALZ539" s="5"/>
      <c r="AMA539" s="5"/>
      <c r="AMB539" s="5"/>
      <c r="AMC539" s="5"/>
      <c r="AMD539" s="5"/>
      <c r="AME539" s="5"/>
      <c r="AMF539" s="5"/>
      <c r="AMG539" s="5"/>
      <c r="AMH539" s="5"/>
      <c r="AMI539" s="5"/>
      <c r="AMJ539" s="5"/>
      <c r="AMK539" s="5"/>
      <c r="AML539" s="5"/>
      <c r="AMM539" s="5"/>
      <c r="AMN539" s="5"/>
      <c r="AMO539" s="5"/>
      <c r="AMP539" s="5"/>
      <c r="AMQ539" s="5"/>
      <c r="AMR539" s="5"/>
      <c r="AMS539" s="5"/>
      <c r="AMT539" s="5"/>
      <c r="AMU539" s="5"/>
      <c r="AMV539" s="5"/>
      <c r="AMW539" s="5"/>
      <c r="AMX539" s="5"/>
      <c r="AMY539" s="5"/>
      <c r="AMZ539" s="5"/>
      <c r="ANA539" s="5"/>
      <c r="ANB539" s="5"/>
      <c r="ANC539" s="5"/>
      <c r="AND539" s="5"/>
      <c r="ANE539" s="5"/>
      <c r="ANF539" s="5"/>
      <c r="ANG539" s="5"/>
      <c r="ANH539" s="5"/>
      <c r="ANI539" s="5"/>
      <c r="ANJ539" s="5"/>
      <c r="ANK539" s="5"/>
      <c r="ANL539" s="5"/>
      <c r="ANM539" s="5"/>
      <c r="ANN539" s="5"/>
      <c r="ANO539" s="5"/>
      <c r="ANP539" s="5"/>
      <c r="ANQ539" s="5"/>
      <c r="ANR539" s="5"/>
      <c r="ANS539" s="5"/>
      <c r="ANT539" s="5"/>
      <c r="ANU539" s="5"/>
      <c r="ANV539" s="5"/>
      <c r="ANW539" s="5"/>
      <c r="ANX539" s="5"/>
      <c r="ANY539" s="5"/>
      <c r="ANZ539" s="5"/>
      <c r="AOA539" s="5"/>
      <c r="AOB539" s="5"/>
      <c r="AOC539" s="5"/>
      <c r="AOD539" s="5"/>
      <c r="AOE539" s="5"/>
      <c r="AOF539" s="5"/>
      <c r="AOG539" s="5"/>
      <c r="AOH539" s="5"/>
      <c r="AOI539" s="5"/>
      <c r="AOJ539" s="5"/>
      <c r="AOK539" s="5"/>
      <c r="AOL539" s="5"/>
      <c r="AOM539" s="5"/>
      <c r="AON539" s="5"/>
      <c r="AOO539" s="5"/>
      <c r="AOP539" s="5"/>
      <c r="AOQ539" s="5"/>
      <c r="AOR539" s="5"/>
      <c r="AOS539" s="5"/>
      <c r="AOT539" s="5"/>
      <c r="AOU539" s="5"/>
      <c r="AOV539" s="5"/>
      <c r="AOW539" s="5"/>
      <c r="AOX539" s="5"/>
      <c r="AOY539" s="5"/>
      <c r="AOZ539" s="5"/>
      <c r="APA539" s="5"/>
      <c r="APB539" s="5"/>
      <c r="APC539" s="5"/>
      <c r="APD539" s="5"/>
      <c r="APE539" s="5"/>
      <c r="APF539" s="5"/>
      <c r="APG539" s="5"/>
      <c r="APH539" s="5"/>
      <c r="API539" s="5"/>
      <c r="APJ539" s="5"/>
      <c r="APK539" s="5"/>
      <c r="APL539" s="5"/>
      <c r="APM539" s="5"/>
      <c r="APN539" s="5"/>
      <c r="APO539" s="5"/>
      <c r="APP539" s="5"/>
      <c r="APQ539" s="5"/>
      <c r="APR539" s="5"/>
      <c r="APS539" s="5"/>
      <c r="APT539" s="5"/>
      <c r="APU539" s="5"/>
      <c r="APV539" s="5"/>
      <c r="APW539" s="5"/>
      <c r="APX539" s="5"/>
      <c r="APY539" s="5"/>
      <c r="APZ539" s="5"/>
      <c r="AQA539" s="5"/>
      <c r="AQB539" s="5"/>
      <c r="AQC539" s="5"/>
      <c r="AQD539" s="5"/>
      <c r="AQE539" s="5"/>
      <c r="AQF539" s="5"/>
      <c r="AQG539" s="5"/>
      <c r="AQH539" s="5"/>
      <c r="AQI539" s="5"/>
      <c r="AQJ539" s="5"/>
      <c r="AQK539" s="5"/>
      <c r="AQL539" s="5"/>
      <c r="AQM539" s="5"/>
      <c r="AQN539" s="5"/>
      <c r="AQO539" s="5"/>
      <c r="AQP539" s="5"/>
      <c r="AQQ539" s="5"/>
      <c r="AQR539" s="5"/>
      <c r="AQS539" s="5"/>
      <c r="AQT539" s="5"/>
      <c r="AQU539" s="5"/>
      <c r="AQV539" s="5"/>
      <c r="AQW539" s="5"/>
      <c r="AQX539" s="5"/>
      <c r="AQY539" s="5"/>
      <c r="AQZ539" s="5"/>
      <c r="ARA539" s="5"/>
      <c r="ARB539" s="5"/>
      <c r="ARC539" s="5"/>
      <c r="ARD539" s="5"/>
      <c r="ARE539" s="5"/>
      <c r="ARF539" s="5"/>
      <c r="ARG539" s="5"/>
      <c r="ARH539" s="5"/>
      <c r="ARI539" s="5"/>
      <c r="ARJ539" s="5"/>
      <c r="ARK539" s="5"/>
      <c r="ARL539" s="5"/>
      <c r="ARM539" s="5"/>
      <c r="ARN539" s="5"/>
      <c r="ARO539" s="5"/>
      <c r="ARP539" s="5"/>
      <c r="ARQ539" s="5"/>
      <c r="ARR539" s="5"/>
      <c r="ARS539" s="5"/>
      <c r="ART539" s="5"/>
      <c r="ARU539" s="5"/>
      <c r="ARV539" s="5"/>
      <c r="ARW539" s="5"/>
      <c r="ARX539" s="5"/>
      <c r="ARY539" s="5"/>
      <c r="ARZ539" s="5"/>
      <c r="ASA539" s="5"/>
      <c r="ASB539" s="5"/>
      <c r="ASC539" s="5"/>
      <c r="ASD539" s="5"/>
      <c r="ASE539" s="5"/>
      <c r="ASF539" s="5"/>
      <c r="ASG539" s="5"/>
      <c r="ASH539" s="5"/>
      <c r="ASI539" s="5"/>
      <c r="ASJ539" s="5"/>
      <c r="ASK539" s="5"/>
      <c r="ASL539" s="5"/>
      <c r="ASM539" s="5"/>
      <c r="ASN539" s="5"/>
      <c r="ASO539" s="5"/>
      <c r="ASP539" s="5"/>
      <c r="ASQ539" s="5"/>
      <c r="ASR539" s="5"/>
      <c r="ASS539" s="5"/>
      <c r="AST539" s="5"/>
      <c r="ASU539" s="5"/>
      <c r="ASV539" s="5"/>
      <c r="ASW539" s="5"/>
      <c r="ASX539" s="5"/>
      <c r="ASY539" s="5"/>
      <c r="ASZ539" s="5"/>
      <c r="ATA539" s="5"/>
      <c r="ATB539" s="5"/>
      <c r="ATC539" s="5"/>
      <c r="ATD539" s="5"/>
      <c r="ATE539" s="5"/>
      <c r="ATF539" s="5"/>
      <c r="ATG539" s="5"/>
      <c r="ATH539" s="5"/>
      <c r="ATI539" s="5"/>
      <c r="ATJ539" s="5"/>
      <c r="ATK539" s="5"/>
      <c r="ATL539" s="5"/>
      <c r="ATM539" s="5"/>
      <c r="ATN539" s="5"/>
      <c r="ATO539" s="5"/>
      <c r="ATP539" s="5"/>
      <c r="ATQ539" s="5"/>
      <c r="ATR539" s="5"/>
      <c r="ATS539" s="5"/>
      <c r="ATT539" s="5"/>
      <c r="ATU539" s="5"/>
      <c r="ATV539" s="5"/>
      <c r="ATW539" s="5"/>
      <c r="ATX539" s="5"/>
      <c r="ATY539" s="5"/>
      <c r="ATZ539" s="5"/>
      <c r="AUA539" s="5"/>
      <c r="AUB539" s="5"/>
      <c r="AUC539" s="5"/>
      <c r="AUD539" s="5"/>
      <c r="AUE539" s="5"/>
      <c r="AUF539" s="5"/>
      <c r="AUG539" s="5"/>
      <c r="AUH539" s="5"/>
      <c r="AUI539" s="5"/>
      <c r="AUJ539" s="5"/>
      <c r="AUK539" s="5"/>
      <c r="AUL539" s="5"/>
      <c r="AUM539" s="5"/>
      <c r="AUN539" s="5"/>
      <c r="AUO539" s="5"/>
      <c r="AUP539" s="5"/>
      <c r="AUQ539" s="5"/>
      <c r="AUR539" s="5"/>
      <c r="AUS539" s="5"/>
      <c r="AUT539" s="5"/>
      <c r="AUU539" s="5"/>
      <c r="AUV539" s="5"/>
      <c r="AUW539" s="5"/>
      <c r="AUX539" s="5"/>
      <c r="AUY539" s="5"/>
      <c r="AUZ539" s="5"/>
      <c r="AVA539" s="5"/>
      <c r="AVB539" s="5"/>
      <c r="AVC539" s="5"/>
      <c r="AVD539" s="5"/>
      <c r="AVE539" s="5"/>
      <c r="AVF539" s="5"/>
      <c r="AVG539" s="5"/>
      <c r="AVH539" s="5"/>
      <c r="AVI539" s="5"/>
      <c r="AVJ539" s="5"/>
      <c r="AVK539" s="5"/>
      <c r="AVL539" s="5"/>
      <c r="AVM539" s="5"/>
      <c r="AVN539" s="5"/>
      <c r="AVO539" s="5"/>
      <c r="AVP539" s="5"/>
      <c r="AVQ539" s="5"/>
      <c r="AVR539" s="5"/>
      <c r="AVS539" s="5"/>
      <c r="AVT539" s="5"/>
      <c r="AVU539" s="5"/>
      <c r="AVV539" s="5"/>
      <c r="AVW539" s="5"/>
      <c r="AVX539" s="5"/>
      <c r="AVY539" s="5"/>
      <c r="AVZ539" s="5"/>
      <c r="AWA539" s="5"/>
      <c r="AWB539" s="5"/>
      <c r="AWC539" s="5"/>
      <c r="AWD539" s="5"/>
      <c r="AWE539" s="5"/>
      <c r="AWF539" s="5"/>
      <c r="AWG539" s="5"/>
      <c r="AWH539" s="5"/>
      <c r="AWI539" s="5"/>
      <c r="AWJ539" s="5"/>
      <c r="AWK539" s="5"/>
      <c r="AWL539" s="5"/>
      <c r="AWM539" s="5"/>
      <c r="AWN539" s="5"/>
      <c r="AWO539" s="5"/>
      <c r="AWP539" s="5"/>
      <c r="AWQ539" s="5"/>
      <c r="AWR539" s="5"/>
      <c r="AWS539" s="5"/>
      <c r="AWT539" s="5"/>
      <c r="AWU539" s="5"/>
      <c r="AWV539" s="5"/>
      <c r="AWW539" s="5"/>
      <c r="AWX539" s="5"/>
      <c r="AWY539" s="5"/>
      <c r="AWZ539" s="5"/>
      <c r="AXA539" s="5"/>
      <c r="AXB539" s="5"/>
      <c r="AXC539" s="5"/>
      <c r="AXD539" s="5"/>
      <c r="AXE539" s="5"/>
      <c r="AXF539" s="5"/>
      <c r="AXG539" s="5"/>
      <c r="AXH539" s="5"/>
      <c r="AXI539" s="5"/>
      <c r="AXJ539" s="5"/>
      <c r="AXK539" s="5"/>
      <c r="AXL539" s="5"/>
      <c r="AXM539" s="5"/>
      <c r="AXN539" s="5"/>
      <c r="AXO539" s="5"/>
      <c r="AXP539" s="5"/>
      <c r="AXQ539" s="5"/>
      <c r="AXR539" s="5"/>
      <c r="AXS539" s="5"/>
      <c r="AXT539" s="5"/>
      <c r="AXU539" s="5"/>
      <c r="AXV539" s="5"/>
      <c r="AXW539" s="5"/>
      <c r="AXX539" s="5"/>
      <c r="AXY539" s="5"/>
      <c r="AXZ539" s="5"/>
      <c r="AYA539" s="5"/>
      <c r="AYB539" s="5"/>
      <c r="AYC539" s="5"/>
      <c r="AYD539" s="5"/>
      <c r="AYE539" s="5"/>
      <c r="AYF539" s="5"/>
      <c r="AYG539" s="5"/>
      <c r="AYH539" s="5"/>
      <c r="AYI539" s="5"/>
      <c r="AYJ539" s="5"/>
      <c r="AYK539" s="5"/>
      <c r="AYL539" s="5"/>
      <c r="AYM539" s="5"/>
      <c r="AYN539" s="5"/>
      <c r="AYO539" s="5"/>
      <c r="AYP539" s="5"/>
      <c r="AYQ539" s="5"/>
      <c r="AYR539" s="5"/>
      <c r="AYS539" s="5"/>
      <c r="AYT539" s="5"/>
      <c r="AYU539" s="5"/>
      <c r="AYV539" s="5"/>
      <c r="AYW539" s="5"/>
      <c r="AYX539" s="5"/>
      <c r="AYY539" s="5"/>
      <c r="AYZ539" s="5"/>
      <c r="AZA539" s="5"/>
      <c r="AZB539" s="5"/>
      <c r="AZC539" s="5"/>
      <c r="AZD539" s="5"/>
      <c r="AZE539" s="5"/>
      <c r="AZF539" s="5"/>
      <c r="AZG539" s="5"/>
      <c r="AZH539" s="5"/>
      <c r="AZI539" s="5"/>
      <c r="AZJ539" s="5"/>
      <c r="AZK539" s="5"/>
      <c r="AZL539" s="5"/>
      <c r="AZM539" s="5"/>
      <c r="AZN539" s="5"/>
      <c r="AZO539" s="5"/>
      <c r="AZP539" s="5"/>
      <c r="AZQ539" s="5"/>
      <c r="AZR539" s="5"/>
      <c r="AZS539" s="5"/>
      <c r="AZT539" s="5"/>
      <c r="AZU539" s="5"/>
      <c r="AZV539" s="5"/>
      <c r="AZW539" s="5"/>
      <c r="AZX539" s="5"/>
      <c r="AZY539" s="5"/>
      <c r="AZZ539" s="5"/>
      <c r="BAA539" s="5"/>
      <c r="BAB539" s="5"/>
      <c r="BAC539" s="5"/>
      <c r="BAD539" s="5"/>
      <c r="BAE539" s="5"/>
      <c r="BAF539" s="5"/>
      <c r="BAG539" s="5"/>
      <c r="BAH539" s="5"/>
      <c r="BAI539" s="5"/>
      <c r="BAJ539" s="5"/>
      <c r="BAK539" s="5"/>
      <c r="BAL539" s="5"/>
      <c r="BAM539" s="5"/>
      <c r="BAN539" s="5"/>
      <c r="BAO539" s="5"/>
      <c r="BAP539" s="5"/>
      <c r="BAQ539" s="5"/>
      <c r="BAR539" s="5"/>
      <c r="BAS539" s="5"/>
      <c r="BAT539" s="5"/>
      <c r="BAU539" s="5"/>
      <c r="BAV539" s="5"/>
      <c r="BAW539" s="5"/>
      <c r="BAX539" s="5"/>
      <c r="BAY539" s="5"/>
      <c r="BAZ539" s="5"/>
      <c r="BBA539" s="5"/>
      <c r="BBB539" s="5"/>
      <c r="BBC539" s="5"/>
      <c r="BBD539" s="5"/>
      <c r="BBE539" s="5"/>
      <c r="BBF539" s="5"/>
      <c r="BBG539" s="5"/>
      <c r="BBH539" s="5"/>
      <c r="BBI539" s="5"/>
      <c r="BBJ539" s="5"/>
      <c r="BBK539" s="5"/>
      <c r="BBL539" s="5"/>
      <c r="BBM539" s="5"/>
      <c r="BBN539" s="5"/>
      <c r="BBO539" s="5"/>
      <c r="BBP539" s="5"/>
      <c r="BBQ539" s="5"/>
      <c r="BBR539" s="5"/>
      <c r="BBS539" s="5"/>
      <c r="BBT539" s="5"/>
      <c r="BBU539" s="5"/>
      <c r="BBV539" s="5"/>
      <c r="BBW539" s="5"/>
      <c r="BBX539" s="5"/>
      <c r="BBY539" s="5"/>
      <c r="BBZ539" s="5"/>
      <c r="BCA539" s="5"/>
      <c r="BCB539" s="5"/>
      <c r="BCC539" s="5"/>
      <c r="BCD539" s="5"/>
      <c r="BCE539" s="5"/>
      <c r="BCF539" s="5"/>
      <c r="BCG539" s="5"/>
      <c r="BCH539" s="5"/>
      <c r="BCI539" s="5"/>
      <c r="BCJ539" s="5"/>
      <c r="BCK539" s="5"/>
      <c r="BCL539" s="5"/>
      <c r="BCM539" s="5"/>
      <c r="BCN539" s="5"/>
      <c r="BCO539" s="5"/>
      <c r="BCP539" s="5"/>
      <c r="BCQ539" s="5"/>
      <c r="BCR539" s="5"/>
      <c r="BCS539" s="5"/>
      <c r="BCT539" s="5"/>
      <c r="BCU539" s="5"/>
      <c r="BCV539" s="5"/>
      <c r="BCW539" s="5"/>
      <c r="BCX539" s="5"/>
      <c r="BCY539" s="5"/>
      <c r="BCZ539" s="5"/>
      <c r="BDA539" s="5"/>
      <c r="BDB539" s="5"/>
      <c r="BDC539" s="5"/>
      <c r="BDD539" s="5"/>
      <c r="BDE539" s="5"/>
      <c r="BDF539" s="5"/>
      <c r="BDG539" s="5"/>
      <c r="BDH539" s="5"/>
      <c r="BDI539" s="5"/>
      <c r="BDJ539" s="5"/>
      <c r="BDK539" s="5"/>
      <c r="BDL539" s="5"/>
      <c r="BDM539" s="5"/>
      <c r="BDN539" s="5"/>
      <c r="BDO539" s="5"/>
      <c r="BDP539" s="5"/>
      <c r="BDQ539" s="5"/>
      <c r="BDR539" s="5"/>
      <c r="BDS539" s="5"/>
      <c r="BDT539" s="5"/>
      <c r="BDU539" s="5"/>
      <c r="BDV539" s="5"/>
      <c r="BDW539" s="5"/>
      <c r="BDX539" s="5"/>
      <c r="BDY539" s="5"/>
      <c r="BDZ539" s="5"/>
      <c r="BEA539" s="5"/>
      <c r="BEB539" s="5"/>
      <c r="BEC539" s="5"/>
      <c r="BED539" s="5"/>
      <c r="BEE539" s="5"/>
      <c r="BEF539" s="5"/>
      <c r="BEG539" s="5"/>
      <c r="BEH539" s="5"/>
      <c r="BEI539" s="5"/>
      <c r="BEJ539" s="5"/>
      <c r="BEK539" s="5"/>
      <c r="BEL539" s="5"/>
      <c r="BEM539" s="5"/>
      <c r="BEN539" s="5"/>
      <c r="BEO539" s="5"/>
      <c r="BEP539" s="5"/>
      <c r="BEQ539" s="5"/>
      <c r="BER539" s="5"/>
      <c r="BES539" s="5"/>
      <c r="BET539" s="5"/>
      <c r="BEU539" s="5"/>
      <c r="BEV539" s="5"/>
      <c r="BEW539" s="5"/>
      <c r="BEX539" s="5"/>
      <c r="BEY539" s="5"/>
      <c r="BEZ539" s="5"/>
      <c r="BFA539" s="5"/>
      <c r="BFB539" s="5"/>
      <c r="BFC539" s="5"/>
      <c r="BFD539" s="5"/>
      <c r="BFE539" s="5"/>
      <c r="BFF539" s="5"/>
      <c r="BFG539" s="5"/>
      <c r="BFH539" s="5"/>
      <c r="BFI539" s="5"/>
      <c r="BFJ539" s="5"/>
      <c r="BFK539" s="5"/>
      <c r="BFL539" s="5"/>
      <c r="BFM539" s="5"/>
      <c r="BFN539" s="5"/>
      <c r="BFO539" s="5"/>
      <c r="BFP539" s="5"/>
      <c r="BFQ539" s="5"/>
      <c r="BFR539" s="5"/>
      <c r="BFS539" s="5"/>
      <c r="BFT539" s="5"/>
      <c r="BFU539" s="5"/>
      <c r="BFV539" s="5"/>
      <c r="BFW539" s="5"/>
      <c r="BFX539" s="5"/>
      <c r="BFY539" s="5"/>
      <c r="BFZ539" s="5"/>
      <c r="BGA539" s="5"/>
      <c r="BGB539" s="5"/>
      <c r="BGC539" s="5"/>
      <c r="BGD539" s="5"/>
      <c r="BGE539" s="5"/>
      <c r="BGF539" s="5"/>
      <c r="BGG539" s="5"/>
      <c r="BGH539" s="5"/>
      <c r="BGI539" s="5"/>
      <c r="BGJ539" s="5"/>
      <c r="BGK539" s="5"/>
      <c r="BGL539" s="5"/>
      <c r="BGM539" s="5"/>
      <c r="BGN539" s="5"/>
      <c r="BGO539" s="5"/>
      <c r="BGP539" s="5"/>
      <c r="BGQ539" s="5"/>
      <c r="BGR539" s="5"/>
      <c r="BGS539" s="5"/>
      <c r="BGT539" s="5"/>
      <c r="BGU539" s="5"/>
      <c r="BGV539" s="5"/>
      <c r="BGW539" s="5"/>
      <c r="BGX539" s="5"/>
      <c r="BGY539" s="5"/>
      <c r="BGZ539" s="5"/>
      <c r="BHA539" s="5"/>
      <c r="BHB539" s="5"/>
      <c r="BHC539" s="5"/>
      <c r="BHD539" s="5"/>
      <c r="BHE539" s="5"/>
      <c r="BHF539" s="5"/>
      <c r="BHG539" s="5"/>
      <c r="BHH539" s="5"/>
      <c r="BHI539" s="5"/>
      <c r="BHJ539" s="5"/>
      <c r="BHK539" s="5"/>
      <c r="BHL539" s="5"/>
      <c r="BHM539" s="5"/>
      <c r="BHN539" s="5"/>
      <c r="BHO539" s="5"/>
      <c r="BHP539" s="5"/>
      <c r="BHQ539" s="5"/>
      <c r="BHR539" s="5"/>
      <c r="BHS539" s="5"/>
      <c r="BHT539" s="5"/>
      <c r="BHU539" s="5"/>
      <c r="BHV539" s="5"/>
      <c r="BHW539" s="5"/>
      <c r="BHX539" s="5"/>
      <c r="BHY539" s="5"/>
      <c r="BHZ539" s="5"/>
      <c r="BIA539" s="5"/>
      <c r="BIB539" s="5"/>
      <c r="BIC539" s="5"/>
      <c r="BID539" s="5"/>
      <c r="BIE539" s="5"/>
      <c r="BIF539" s="5"/>
      <c r="BIG539" s="5"/>
      <c r="BIH539" s="5"/>
      <c r="BII539" s="5"/>
      <c r="BIJ539" s="5"/>
      <c r="BIK539" s="5"/>
      <c r="BIL539" s="5"/>
      <c r="BIM539" s="5"/>
      <c r="BIN539" s="5"/>
      <c r="BIO539" s="5"/>
      <c r="BIP539" s="5"/>
      <c r="BIQ539" s="5"/>
      <c r="BIR539" s="5"/>
      <c r="BIS539" s="5"/>
      <c r="BIT539" s="5"/>
      <c r="BIU539" s="5"/>
      <c r="BIV539" s="5"/>
      <c r="BIW539" s="5"/>
      <c r="BIX539" s="5"/>
      <c r="BIY539" s="5"/>
      <c r="BIZ539" s="5"/>
      <c r="BJA539" s="5"/>
      <c r="BJB539" s="5"/>
      <c r="BJC539" s="5"/>
      <c r="BJD539" s="5"/>
      <c r="BJE539" s="5"/>
      <c r="BJF539" s="5"/>
      <c r="BJG539" s="5"/>
      <c r="BJH539" s="5"/>
      <c r="BJI539" s="5"/>
      <c r="BJJ539" s="5"/>
      <c r="BJK539" s="5"/>
      <c r="BJL539" s="5"/>
      <c r="BJM539" s="5"/>
      <c r="BJN539" s="5"/>
      <c r="BJO539" s="5"/>
      <c r="BJP539" s="5"/>
      <c r="BJQ539" s="5"/>
      <c r="BJR539" s="5"/>
      <c r="BJS539" s="5"/>
      <c r="BJT539" s="5"/>
      <c r="BJU539" s="5"/>
      <c r="BJV539" s="5"/>
      <c r="BJW539" s="5"/>
      <c r="BJX539" s="5"/>
      <c r="BJY539" s="5"/>
      <c r="BJZ539" s="5"/>
      <c r="BKA539" s="5"/>
      <c r="BKB539" s="5"/>
      <c r="BKC539" s="5"/>
      <c r="BKD539" s="5"/>
      <c r="BKE539" s="5"/>
      <c r="BKF539" s="5"/>
      <c r="BKG539" s="5"/>
      <c r="BKH539" s="5"/>
      <c r="BKI539" s="5"/>
      <c r="BKJ539" s="5"/>
      <c r="BKK539" s="5"/>
      <c r="BKL539" s="5"/>
      <c r="BKM539" s="5"/>
      <c r="BKN539" s="5"/>
      <c r="BKO539" s="5"/>
      <c r="BKP539" s="5"/>
      <c r="BKQ539" s="5"/>
      <c r="BKR539" s="5"/>
      <c r="BKS539" s="5"/>
      <c r="BKT539" s="5"/>
      <c r="BKU539" s="5"/>
      <c r="BKV539" s="5"/>
      <c r="BKW539" s="5"/>
      <c r="BKX539" s="5"/>
      <c r="BKY539" s="5"/>
      <c r="BKZ539" s="5"/>
      <c r="BLA539" s="5"/>
      <c r="BLB539" s="5"/>
      <c r="BLC539" s="5"/>
      <c r="BLD539" s="5"/>
      <c r="BLE539" s="5"/>
      <c r="BLF539" s="5"/>
      <c r="BLG539" s="5"/>
      <c r="BLH539" s="5"/>
      <c r="BLI539" s="5"/>
      <c r="BLJ539" s="5"/>
      <c r="BLK539" s="5"/>
      <c r="BLL539" s="5"/>
      <c r="BLM539" s="5"/>
      <c r="BLN539" s="5"/>
      <c r="BLO539" s="5"/>
      <c r="BLP539" s="5"/>
      <c r="BLQ539" s="5"/>
      <c r="BLR539" s="5"/>
      <c r="BLS539" s="5"/>
      <c r="BLT539" s="5"/>
      <c r="BLU539" s="5"/>
      <c r="BLV539" s="5"/>
      <c r="BLW539" s="5"/>
      <c r="BLX539" s="5"/>
      <c r="BLY539" s="5"/>
      <c r="BLZ539" s="5"/>
      <c r="BMA539" s="5"/>
      <c r="BMB539" s="5"/>
      <c r="BMC539" s="5"/>
      <c r="BMD539" s="5"/>
      <c r="BME539" s="5"/>
      <c r="BMF539" s="5"/>
      <c r="BMG539" s="5"/>
      <c r="BMH539" s="5"/>
      <c r="BMI539" s="5"/>
      <c r="BMJ539" s="5"/>
      <c r="BMK539" s="5"/>
      <c r="BML539" s="5"/>
      <c r="BMM539" s="5"/>
      <c r="BMN539" s="5"/>
      <c r="BMO539" s="5"/>
      <c r="BMP539" s="5"/>
      <c r="BMQ539" s="5"/>
      <c r="BMR539" s="5"/>
      <c r="BMS539" s="5"/>
      <c r="BMT539" s="5"/>
      <c r="BMU539" s="5"/>
      <c r="BMV539" s="5"/>
      <c r="BMW539" s="5"/>
      <c r="BMX539" s="5"/>
      <c r="BMY539" s="5"/>
      <c r="BMZ539" s="5"/>
      <c r="BNA539" s="5"/>
      <c r="BNB539" s="5"/>
      <c r="BNC539" s="5"/>
      <c r="BND539" s="5"/>
      <c r="BNE539" s="5"/>
      <c r="BNF539" s="5"/>
      <c r="BNG539" s="5"/>
      <c r="BNH539" s="5"/>
      <c r="BNI539" s="5"/>
      <c r="BNJ539" s="5"/>
      <c r="BNK539" s="5"/>
      <c r="BNL539" s="5"/>
      <c r="BNM539" s="5"/>
      <c r="BNN539" s="5"/>
      <c r="BNO539" s="5"/>
      <c r="BNP539" s="5"/>
      <c r="BNQ539" s="5"/>
      <c r="BNR539" s="5"/>
      <c r="BNS539" s="5"/>
      <c r="BNT539" s="5"/>
      <c r="BNU539" s="5"/>
      <c r="BNV539" s="5"/>
      <c r="BNW539" s="5"/>
      <c r="BNX539" s="5"/>
      <c r="BNY539" s="5"/>
      <c r="BNZ539" s="5"/>
      <c r="BOA539" s="5"/>
      <c r="BOB539" s="5"/>
      <c r="BOC539" s="5"/>
      <c r="BOD539" s="5"/>
      <c r="BOE539" s="5"/>
      <c r="BOF539" s="5"/>
      <c r="BOG539" s="5"/>
      <c r="BOH539" s="5"/>
      <c r="BOI539" s="5"/>
      <c r="BOJ539" s="5"/>
      <c r="BOK539" s="5"/>
      <c r="BOL539" s="5"/>
      <c r="BOM539" s="5"/>
      <c r="BON539" s="5"/>
      <c r="BOO539" s="5"/>
      <c r="BOP539" s="5"/>
      <c r="BOQ539" s="5"/>
      <c r="BOR539" s="5"/>
      <c r="BOS539" s="5"/>
      <c r="BOT539" s="5"/>
      <c r="BOU539" s="5"/>
      <c r="BOV539" s="5"/>
      <c r="BOW539" s="5"/>
      <c r="BOX539" s="5"/>
      <c r="BOY539" s="5"/>
      <c r="BOZ539" s="5"/>
      <c r="BPA539" s="5"/>
      <c r="BPB539" s="5"/>
      <c r="BPC539" s="5"/>
      <c r="BPD539" s="5"/>
      <c r="BPE539" s="5"/>
      <c r="BPF539" s="5"/>
      <c r="BPG539" s="5"/>
      <c r="BPH539" s="5"/>
      <c r="BPI539" s="5"/>
      <c r="BPJ539" s="5"/>
      <c r="BPK539" s="5"/>
      <c r="BPL539" s="5"/>
      <c r="BPM539" s="5"/>
      <c r="BPN539" s="5"/>
      <c r="BPO539" s="5"/>
      <c r="BPP539" s="5"/>
      <c r="BPQ539" s="5"/>
      <c r="BPR539" s="5"/>
      <c r="BPS539" s="5"/>
      <c r="BPT539" s="5"/>
      <c r="BPU539" s="5"/>
      <c r="BPV539" s="5"/>
      <c r="BPW539" s="5"/>
      <c r="BPX539" s="5"/>
      <c r="BPY539" s="5"/>
      <c r="BPZ539" s="5"/>
      <c r="BQA539" s="5"/>
      <c r="BQB539" s="5"/>
      <c r="BQC539" s="5"/>
      <c r="BQD539" s="5"/>
      <c r="BQE539" s="5"/>
      <c r="BQF539" s="5"/>
      <c r="BQG539" s="5"/>
      <c r="BQH539" s="5"/>
      <c r="BQI539" s="5"/>
      <c r="BQJ539" s="5"/>
      <c r="BQK539" s="5"/>
      <c r="BQL539" s="5"/>
      <c r="BQM539" s="5"/>
      <c r="BQN539" s="5"/>
      <c r="BQO539" s="5"/>
      <c r="BQP539" s="5"/>
      <c r="BQQ539" s="5"/>
      <c r="BQR539" s="5"/>
      <c r="BQS539" s="5"/>
      <c r="BQT539" s="5"/>
      <c r="BQU539" s="5"/>
      <c r="BQV539" s="5"/>
      <c r="BQW539" s="5"/>
      <c r="BQX539" s="5"/>
      <c r="BQY539" s="5"/>
      <c r="BQZ539" s="5"/>
      <c r="BRA539" s="5"/>
      <c r="BRB539" s="5"/>
      <c r="BRC539" s="5"/>
      <c r="BRD539" s="5"/>
      <c r="BRE539" s="5"/>
      <c r="BRF539" s="5"/>
      <c r="BRG539" s="5"/>
      <c r="BRH539" s="5"/>
      <c r="BRI539" s="5"/>
      <c r="BRJ539" s="5"/>
      <c r="BRK539" s="5"/>
      <c r="BRL539" s="5"/>
      <c r="BRM539" s="5"/>
      <c r="BRN539" s="5"/>
      <c r="BRO539" s="5"/>
      <c r="BRP539" s="5"/>
      <c r="BRQ539" s="5"/>
      <c r="BRR539" s="5"/>
      <c r="BRS539" s="5"/>
      <c r="BRT539" s="5"/>
      <c r="BRU539" s="5"/>
      <c r="BRV539" s="5"/>
      <c r="BRW539" s="5"/>
      <c r="BRX539" s="5"/>
      <c r="BRY539" s="5"/>
      <c r="BRZ539" s="5"/>
      <c r="BSA539" s="5"/>
      <c r="BSB539" s="5"/>
      <c r="BSC539" s="5"/>
      <c r="BSD539" s="5"/>
      <c r="BSE539" s="5"/>
      <c r="BSF539" s="5"/>
      <c r="BSG539" s="5"/>
      <c r="BSH539" s="5"/>
      <c r="BSI539" s="5"/>
      <c r="BSJ539" s="5"/>
      <c r="BSK539" s="5"/>
      <c r="BSL539" s="5"/>
      <c r="BSM539" s="5"/>
      <c r="BSN539" s="5"/>
      <c r="BSO539" s="5"/>
      <c r="BSP539" s="5"/>
      <c r="BSQ539" s="5"/>
      <c r="BSR539" s="5"/>
      <c r="BSS539" s="5"/>
      <c r="BST539" s="5"/>
      <c r="BSU539" s="5"/>
      <c r="BSV539" s="5"/>
      <c r="BSW539" s="5"/>
      <c r="BSX539" s="5"/>
      <c r="BSY539" s="5"/>
      <c r="BSZ539" s="5"/>
      <c r="BTA539" s="5"/>
      <c r="BTB539" s="5"/>
      <c r="BTC539" s="5"/>
      <c r="BTD539" s="5"/>
      <c r="BTE539" s="5"/>
      <c r="BTF539" s="5"/>
      <c r="BTG539" s="5"/>
      <c r="BTH539" s="5"/>
      <c r="BTI539" s="5"/>
      <c r="BTJ539" s="5"/>
      <c r="BTK539" s="5"/>
      <c r="BTL539" s="5"/>
      <c r="BTM539" s="5"/>
      <c r="BTN539" s="5"/>
      <c r="BTO539" s="5"/>
      <c r="BTP539" s="5"/>
      <c r="BTQ539" s="5"/>
      <c r="BTR539" s="5"/>
      <c r="BTS539" s="5"/>
      <c r="BTT539" s="5"/>
      <c r="BTU539" s="5"/>
      <c r="BTV539" s="5"/>
      <c r="BTW539" s="5"/>
      <c r="BTX539" s="5"/>
      <c r="BTY539" s="5"/>
      <c r="BTZ539" s="5"/>
      <c r="BUA539" s="5"/>
      <c r="BUB539" s="5"/>
      <c r="BUC539" s="5"/>
      <c r="BUD539" s="5"/>
      <c r="BUE539" s="5"/>
      <c r="BUF539" s="5"/>
      <c r="BUG539" s="5"/>
      <c r="BUH539" s="5"/>
      <c r="BUI539" s="5"/>
      <c r="BUJ539" s="5"/>
      <c r="BUK539" s="5"/>
      <c r="BUL539" s="5"/>
      <c r="BUM539" s="5"/>
      <c r="BUN539" s="5"/>
      <c r="BUO539" s="5"/>
      <c r="BUP539" s="5"/>
      <c r="BUQ539" s="5"/>
      <c r="BUR539" s="5"/>
      <c r="BUS539" s="5"/>
      <c r="BUT539" s="5"/>
      <c r="BUU539" s="5"/>
      <c r="BUV539" s="5"/>
      <c r="BUW539" s="5"/>
      <c r="BUX539" s="5"/>
      <c r="BUY539" s="5"/>
      <c r="BUZ539" s="5"/>
      <c r="BVA539" s="5"/>
      <c r="BVB539" s="5"/>
      <c r="BVC539" s="5"/>
      <c r="BVD539" s="5"/>
      <c r="BVE539" s="5"/>
      <c r="BVF539" s="5"/>
      <c r="BVG539" s="5"/>
      <c r="BVH539" s="5"/>
      <c r="BVI539" s="5"/>
      <c r="BVJ539" s="5"/>
      <c r="BVK539" s="5"/>
      <c r="BVL539" s="5"/>
      <c r="BVM539" s="5"/>
      <c r="BVN539" s="5"/>
      <c r="BVO539" s="5"/>
      <c r="BVP539" s="5"/>
      <c r="BVQ539" s="5"/>
      <c r="BVR539" s="5"/>
      <c r="BVS539" s="5"/>
      <c r="BVT539" s="5"/>
      <c r="BVU539" s="5"/>
      <c r="BVV539" s="5"/>
      <c r="BVW539" s="5"/>
      <c r="BVX539" s="5"/>
      <c r="BVY539" s="5"/>
      <c r="BVZ539" s="5"/>
      <c r="BWA539" s="5"/>
      <c r="BWB539" s="5"/>
      <c r="BWC539" s="5"/>
      <c r="BWD539" s="5"/>
      <c r="BWE539" s="5"/>
      <c r="BWF539" s="5"/>
      <c r="BWG539" s="5"/>
      <c r="BWH539" s="5"/>
      <c r="BWI539" s="5"/>
      <c r="BWJ539" s="5"/>
      <c r="BWK539" s="5"/>
      <c r="BWL539" s="5"/>
      <c r="BWM539" s="5"/>
      <c r="BWN539" s="5"/>
      <c r="BWO539" s="5"/>
      <c r="BWP539" s="5"/>
      <c r="BWQ539" s="5"/>
      <c r="BWR539" s="5"/>
      <c r="BWS539" s="5"/>
      <c r="BWT539" s="5"/>
      <c r="BWU539" s="5"/>
      <c r="BWV539" s="5"/>
      <c r="BWW539" s="5"/>
      <c r="BWX539" s="5"/>
      <c r="BWY539" s="5"/>
      <c r="BWZ539" s="5"/>
      <c r="BXA539" s="5"/>
      <c r="BXB539" s="5"/>
      <c r="BXC539" s="5"/>
      <c r="BXD539" s="5"/>
      <c r="BXE539" s="5"/>
      <c r="BXF539" s="5"/>
      <c r="BXG539" s="5"/>
      <c r="BXH539" s="5"/>
      <c r="BXI539" s="5"/>
      <c r="BXJ539" s="5"/>
      <c r="BXK539" s="5"/>
      <c r="BXL539" s="5"/>
      <c r="BXM539" s="5"/>
      <c r="BXN539" s="5"/>
      <c r="BXO539" s="5"/>
      <c r="BXP539" s="5"/>
      <c r="BXQ539" s="5"/>
      <c r="BXR539" s="5"/>
      <c r="BXS539" s="5"/>
      <c r="BXT539" s="5"/>
      <c r="BXU539" s="5"/>
      <c r="BXV539" s="5"/>
      <c r="BXW539" s="5"/>
      <c r="BXX539" s="5"/>
      <c r="BXY539" s="5"/>
      <c r="BXZ539" s="5"/>
      <c r="BYA539" s="5"/>
      <c r="BYB539" s="5"/>
      <c r="BYC539" s="5"/>
      <c r="BYD539" s="5"/>
      <c r="BYE539" s="5"/>
      <c r="BYF539" s="5"/>
      <c r="BYG539" s="5"/>
      <c r="BYH539" s="5"/>
      <c r="BYI539" s="5"/>
      <c r="BYJ539" s="5"/>
      <c r="BYK539" s="5"/>
      <c r="BYL539" s="5"/>
      <c r="BYM539" s="5"/>
      <c r="BYN539" s="5"/>
      <c r="BYO539" s="5"/>
      <c r="BYP539" s="5"/>
      <c r="BYQ539" s="5"/>
      <c r="BYR539" s="5"/>
      <c r="BYS539" s="5"/>
      <c r="BYT539" s="5"/>
      <c r="BYU539" s="5"/>
      <c r="BYV539" s="5"/>
      <c r="BYW539" s="5"/>
      <c r="BYX539" s="5"/>
      <c r="BYY539" s="5"/>
      <c r="BYZ539" s="5"/>
      <c r="BZA539" s="5"/>
      <c r="BZB539" s="5"/>
      <c r="BZC539" s="5"/>
      <c r="BZD539" s="5"/>
      <c r="BZE539" s="5"/>
      <c r="BZF539" s="5"/>
      <c r="BZG539" s="5"/>
      <c r="BZH539" s="5"/>
      <c r="BZI539" s="5"/>
      <c r="BZJ539" s="5"/>
      <c r="BZK539" s="5"/>
      <c r="BZL539" s="5"/>
      <c r="BZM539" s="5"/>
      <c r="BZN539" s="5"/>
      <c r="BZO539" s="5"/>
      <c r="BZP539" s="5"/>
      <c r="BZQ539" s="5"/>
      <c r="BZR539" s="5"/>
      <c r="BZS539" s="5"/>
      <c r="BZT539" s="5"/>
      <c r="BZU539" s="5"/>
      <c r="BZV539" s="5"/>
      <c r="BZW539" s="5"/>
      <c r="BZX539" s="5"/>
      <c r="BZY539" s="5"/>
      <c r="BZZ539" s="5"/>
      <c r="CAA539" s="5"/>
      <c r="CAB539" s="5"/>
      <c r="CAC539" s="5"/>
      <c r="CAD539" s="5"/>
      <c r="CAE539" s="5"/>
      <c r="CAF539" s="5"/>
      <c r="CAG539" s="5"/>
      <c r="CAH539" s="5"/>
      <c r="CAI539" s="5"/>
      <c r="CAJ539" s="5"/>
      <c r="CAK539" s="5"/>
      <c r="CAL539" s="5"/>
      <c r="CAM539" s="5"/>
      <c r="CAN539" s="5"/>
      <c r="CAO539" s="5"/>
      <c r="CAP539" s="5"/>
      <c r="CAQ539" s="5"/>
      <c r="CAR539" s="5"/>
      <c r="CAS539" s="5"/>
      <c r="CAT539" s="5"/>
      <c r="CAU539" s="5"/>
      <c r="CAV539" s="5"/>
      <c r="CAW539" s="5"/>
      <c r="CAX539" s="5"/>
      <c r="CAY539" s="5"/>
      <c r="CAZ539" s="5"/>
      <c r="CBA539" s="5"/>
      <c r="CBB539" s="5"/>
      <c r="CBC539" s="5"/>
      <c r="CBD539" s="5"/>
      <c r="CBE539" s="5"/>
      <c r="CBF539" s="5"/>
      <c r="CBG539" s="5"/>
      <c r="CBH539" s="5"/>
      <c r="CBI539" s="5"/>
      <c r="CBJ539" s="5"/>
      <c r="CBK539" s="5"/>
      <c r="CBL539" s="5"/>
      <c r="CBM539" s="5"/>
      <c r="CBN539" s="5"/>
      <c r="CBO539" s="5"/>
      <c r="CBP539" s="5"/>
      <c r="CBQ539" s="5"/>
      <c r="CBR539" s="5"/>
      <c r="CBS539" s="5"/>
      <c r="CBT539" s="5"/>
      <c r="CBU539" s="5"/>
      <c r="CBV539" s="5"/>
      <c r="CBW539" s="5"/>
      <c r="CBX539" s="5"/>
      <c r="CBY539" s="5"/>
      <c r="CBZ539" s="5"/>
      <c r="CCA539" s="5"/>
      <c r="CCB539" s="5"/>
      <c r="CCC539" s="5"/>
      <c r="CCD539" s="5"/>
      <c r="CCE539" s="5"/>
      <c r="CCF539" s="5"/>
      <c r="CCG539" s="5"/>
      <c r="CCH539" s="5"/>
      <c r="CCI539" s="5"/>
      <c r="CCJ539" s="5"/>
      <c r="CCK539" s="5"/>
      <c r="CCL539" s="5"/>
      <c r="CCM539" s="5"/>
      <c r="CCN539" s="5"/>
      <c r="CCO539" s="5"/>
      <c r="CCP539" s="5"/>
      <c r="CCQ539" s="5"/>
      <c r="CCR539" s="5"/>
      <c r="CCS539" s="5"/>
      <c r="CCT539" s="5"/>
      <c r="CCU539" s="5"/>
      <c r="CCV539" s="5"/>
      <c r="CCW539" s="5"/>
      <c r="CCX539" s="5"/>
      <c r="CCY539" s="5"/>
      <c r="CCZ539" s="5"/>
      <c r="CDA539" s="5"/>
      <c r="CDB539" s="5"/>
      <c r="CDC539" s="5"/>
      <c r="CDD539" s="5"/>
      <c r="CDE539" s="5"/>
      <c r="CDF539" s="5"/>
      <c r="CDG539" s="5"/>
      <c r="CDH539" s="5"/>
      <c r="CDI539" s="5"/>
      <c r="CDJ539" s="5"/>
      <c r="CDK539" s="5"/>
      <c r="CDL539" s="5"/>
      <c r="CDM539" s="5"/>
      <c r="CDN539" s="5"/>
      <c r="CDO539" s="5"/>
      <c r="CDP539" s="5"/>
      <c r="CDQ539" s="5"/>
      <c r="CDR539" s="5"/>
      <c r="CDS539" s="5"/>
      <c r="CDT539" s="5"/>
      <c r="CDU539" s="5"/>
      <c r="CDV539" s="5"/>
      <c r="CDW539" s="5"/>
      <c r="CDX539" s="5"/>
      <c r="CDY539" s="5"/>
      <c r="CDZ539" s="5"/>
      <c r="CEA539" s="5"/>
      <c r="CEB539" s="5"/>
      <c r="CEC539" s="5"/>
      <c r="CED539" s="5"/>
      <c r="CEE539" s="5"/>
      <c r="CEF539" s="5"/>
      <c r="CEG539" s="5"/>
      <c r="CEH539" s="5"/>
      <c r="CEI539" s="5"/>
      <c r="CEJ539" s="5"/>
      <c r="CEK539" s="5"/>
      <c r="CEL539" s="5"/>
      <c r="CEM539" s="5"/>
      <c r="CEN539" s="5"/>
      <c r="CEO539" s="5"/>
      <c r="CEP539" s="5"/>
      <c r="CEQ539" s="5"/>
      <c r="CER539" s="5"/>
      <c r="CES539" s="5"/>
      <c r="CET539" s="5"/>
      <c r="CEU539" s="5"/>
      <c r="CEV539" s="5"/>
      <c r="CEW539" s="5"/>
      <c r="CEX539" s="5"/>
      <c r="CEY539" s="5"/>
      <c r="CEZ539" s="5"/>
      <c r="CFA539" s="5"/>
      <c r="CFB539" s="5"/>
      <c r="CFC539" s="5"/>
      <c r="CFD539" s="5"/>
      <c r="CFE539" s="5"/>
      <c r="CFF539" s="5"/>
      <c r="CFG539" s="5"/>
      <c r="CFH539" s="5"/>
      <c r="CFI539" s="5"/>
      <c r="CFJ539" s="5"/>
      <c r="CFK539" s="5"/>
      <c r="CFL539" s="5"/>
      <c r="CFM539" s="5"/>
      <c r="CFN539" s="5"/>
      <c r="CFO539" s="5"/>
      <c r="CFP539" s="5"/>
      <c r="CFQ539" s="5"/>
      <c r="CFR539" s="5"/>
      <c r="CFS539" s="5"/>
      <c r="CFT539" s="5"/>
      <c r="CFU539" s="5"/>
      <c r="CFV539" s="5"/>
      <c r="CFW539" s="5"/>
      <c r="CFX539" s="5"/>
      <c r="CFY539" s="5"/>
      <c r="CFZ539" s="5"/>
      <c r="CGA539" s="5"/>
      <c r="CGB539" s="5"/>
      <c r="CGC539" s="5"/>
      <c r="CGD539" s="5"/>
      <c r="CGE539" s="5"/>
      <c r="CGF539" s="5"/>
      <c r="CGG539" s="5"/>
      <c r="CGH539" s="5"/>
      <c r="CGI539" s="5"/>
      <c r="CGJ539" s="5"/>
      <c r="CGK539" s="5"/>
      <c r="CGL539" s="5"/>
      <c r="CGM539" s="5"/>
      <c r="CGN539" s="5"/>
      <c r="CGO539" s="5"/>
      <c r="CGP539" s="5"/>
      <c r="CGQ539" s="5"/>
      <c r="CGR539" s="5"/>
      <c r="CGS539" s="5"/>
      <c r="CGT539" s="5"/>
      <c r="CGU539" s="5"/>
      <c r="CGV539" s="5"/>
      <c r="CGW539" s="5"/>
      <c r="CGX539" s="5"/>
      <c r="CGY539" s="5"/>
      <c r="CGZ539" s="5"/>
      <c r="CHA539" s="5"/>
      <c r="CHB539" s="5"/>
      <c r="CHC539" s="5"/>
      <c r="CHD539" s="5"/>
      <c r="CHE539" s="5"/>
      <c r="CHF539" s="5"/>
      <c r="CHG539" s="5"/>
      <c r="CHH539" s="5"/>
      <c r="CHI539" s="5"/>
      <c r="CHJ539" s="5"/>
      <c r="CHK539" s="5"/>
      <c r="CHL539" s="5"/>
      <c r="CHM539" s="5"/>
      <c r="CHN539" s="5"/>
      <c r="CHO539" s="5"/>
      <c r="CHP539" s="5"/>
      <c r="CHQ539" s="5"/>
      <c r="CHR539" s="5"/>
      <c r="CHS539" s="5"/>
      <c r="CHT539" s="5"/>
      <c r="CHU539" s="5"/>
      <c r="CHV539" s="5"/>
      <c r="CHW539" s="5"/>
      <c r="CHX539" s="5"/>
      <c r="CHY539" s="5"/>
      <c r="CHZ539" s="5"/>
      <c r="CIA539" s="5"/>
      <c r="CIB539" s="5"/>
      <c r="CIC539" s="5"/>
      <c r="CID539" s="5"/>
      <c r="CIE539" s="5"/>
      <c r="CIF539" s="5"/>
      <c r="CIG539" s="5"/>
      <c r="CIH539" s="5"/>
      <c r="CII539" s="5"/>
      <c r="CIJ539" s="5"/>
      <c r="CIK539" s="5"/>
      <c r="CIL539" s="5"/>
      <c r="CIM539" s="5"/>
      <c r="CIN539" s="5"/>
      <c r="CIO539" s="5"/>
      <c r="CIP539" s="5"/>
      <c r="CIQ539" s="5"/>
      <c r="CIR539" s="5"/>
      <c r="CIS539" s="5"/>
      <c r="CIT539" s="5"/>
      <c r="CIU539" s="5"/>
      <c r="CIV539" s="5"/>
      <c r="CIW539" s="5"/>
      <c r="CIX539" s="5"/>
      <c r="CIY539" s="5"/>
      <c r="CIZ539" s="5"/>
      <c r="CJA539" s="5"/>
      <c r="CJB539" s="5"/>
      <c r="CJC539" s="5"/>
      <c r="CJD539" s="5"/>
      <c r="CJE539" s="5"/>
      <c r="CJF539" s="5"/>
      <c r="CJG539" s="5"/>
      <c r="CJH539" s="5"/>
      <c r="CJI539" s="5"/>
      <c r="CJJ539" s="5"/>
      <c r="CJK539" s="5"/>
      <c r="CJL539" s="5"/>
      <c r="CJM539" s="5"/>
      <c r="CJN539" s="5"/>
      <c r="CJO539" s="5"/>
      <c r="CJP539" s="5"/>
      <c r="CJQ539" s="5"/>
      <c r="CJR539" s="5"/>
      <c r="CJS539" s="5"/>
      <c r="CJT539" s="5"/>
      <c r="CJU539" s="5"/>
      <c r="CJV539" s="5"/>
      <c r="CJW539" s="5"/>
      <c r="CJX539" s="5"/>
      <c r="CJY539" s="5"/>
      <c r="CJZ539" s="5"/>
      <c r="CKA539" s="5"/>
      <c r="CKB539" s="5"/>
      <c r="CKC539" s="5"/>
      <c r="CKD539" s="5"/>
      <c r="CKE539" s="5"/>
      <c r="CKF539" s="5"/>
      <c r="CKG539" s="5"/>
      <c r="CKH539" s="5"/>
      <c r="CKI539" s="5"/>
      <c r="CKJ539" s="5"/>
      <c r="CKK539" s="5"/>
      <c r="CKL539" s="5"/>
      <c r="CKM539" s="5"/>
      <c r="CKN539" s="5"/>
      <c r="CKO539" s="5"/>
      <c r="CKP539" s="5"/>
      <c r="CKQ539" s="5"/>
      <c r="CKR539" s="5"/>
      <c r="CKS539" s="5"/>
      <c r="CKT539" s="5"/>
      <c r="CKU539" s="5"/>
      <c r="CKV539" s="5"/>
      <c r="CKW539" s="5"/>
      <c r="CKX539" s="5"/>
      <c r="CKY539" s="5"/>
      <c r="CKZ539" s="5"/>
      <c r="CLA539" s="5"/>
      <c r="CLB539" s="5"/>
      <c r="CLC539" s="5"/>
      <c r="CLD539" s="5"/>
      <c r="CLE539" s="5"/>
      <c r="CLF539" s="5"/>
      <c r="CLG539" s="5"/>
      <c r="CLH539" s="5"/>
      <c r="CLI539" s="5"/>
      <c r="CLJ539" s="5"/>
      <c r="CLK539" s="5"/>
      <c r="CLL539" s="5"/>
      <c r="CLM539" s="5"/>
      <c r="CLN539" s="5"/>
      <c r="CLO539" s="5"/>
      <c r="CLP539" s="5"/>
      <c r="CLQ539" s="5"/>
      <c r="CLR539" s="5"/>
      <c r="CLS539" s="5"/>
      <c r="CLT539" s="5"/>
      <c r="CLU539" s="5"/>
      <c r="CLV539" s="5"/>
      <c r="CLW539" s="5"/>
      <c r="CLX539" s="5"/>
      <c r="CLY539" s="5"/>
      <c r="CLZ539" s="5"/>
      <c r="CMA539" s="5"/>
      <c r="CMB539" s="5"/>
      <c r="CMC539" s="5"/>
      <c r="CMD539" s="5"/>
      <c r="CME539" s="5"/>
      <c r="CMF539" s="5"/>
      <c r="CMG539" s="5"/>
      <c r="CMH539" s="5"/>
      <c r="CMI539" s="5"/>
      <c r="CMJ539" s="5"/>
      <c r="CMK539" s="5"/>
      <c r="CML539" s="5"/>
      <c r="CMM539" s="5"/>
      <c r="CMN539" s="5"/>
      <c r="CMO539" s="5"/>
      <c r="CMP539" s="5"/>
      <c r="CMQ539" s="5"/>
      <c r="CMR539" s="5"/>
      <c r="CMS539" s="5"/>
      <c r="CMT539" s="5"/>
      <c r="CMU539" s="5"/>
      <c r="CMV539" s="5"/>
      <c r="CMW539" s="5"/>
      <c r="CMX539" s="5"/>
      <c r="CMY539" s="5"/>
      <c r="CMZ539" s="5"/>
      <c r="CNA539" s="5"/>
      <c r="CNB539" s="5"/>
      <c r="CNC539" s="5"/>
      <c r="CND539" s="5"/>
      <c r="CNE539" s="5"/>
      <c r="CNF539" s="5"/>
      <c r="CNG539" s="5"/>
      <c r="CNH539" s="5"/>
      <c r="CNI539" s="5"/>
      <c r="CNJ539" s="5"/>
      <c r="CNK539" s="5"/>
      <c r="CNL539" s="5"/>
      <c r="CNM539" s="5"/>
      <c r="CNN539" s="5"/>
      <c r="CNO539" s="5"/>
      <c r="CNP539" s="5"/>
      <c r="CNQ539" s="5"/>
      <c r="CNR539" s="5"/>
      <c r="CNS539" s="5"/>
      <c r="CNT539" s="5"/>
      <c r="CNU539" s="5"/>
      <c r="CNV539" s="5"/>
      <c r="CNW539" s="5"/>
      <c r="CNX539" s="5"/>
      <c r="CNY539" s="5"/>
      <c r="CNZ539" s="5"/>
      <c r="COA539" s="5"/>
      <c r="COB539" s="5"/>
      <c r="COC539" s="5"/>
      <c r="COD539" s="5"/>
      <c r="COE539" s="5"/>
      <c r="COF539" s="5"/>
      <c r="COG539" s="5"/>
      <c r="COH539" s="5"/>
      <c r="COI539" s="5"/>
      <c r="COJ539" s="5"/>
      <c r="COK539" s="5"/>
      <c r="COL539" s="5"/>
      <c r="COM539" s="5"/>
      <c r="CON539" s="5"/>
      <c r="COO539" s="5"/>
      <c r="COP539" s="5"/>
      <c r="COQ539" s="5"/>
      <c r="COR539" s="5"/>
      <c r="COS539" s="5"/>
      <c r="COT539" s="5"/>
      <c r="COU539" s="5"/>
      <c r="COV539" s="5"/>
      <c r="COW539" s="5"/>
      <c r="COX539" s="5"/>
      <c r="COY539" s="5"/>
      <c r="COZ539" s="5"/>
      <c r="CPA539" s="5"/>
      <c r="CPB539" s="5"/>
      <c r="CPC539" s="5"/>
      <c r="CPD539" s="5"/>
      <c r="CPE539" s="5"/>
      <c r="CPF539" s="5"/>
      <c r="CPG539" s="5"/>
      <c r="CPH539" s="5"/>
      <c r="CPI539" s="5"/>
      <c r="CPJ539" s="5"/>
      <c r="CPK539" s="5"/>
      <c r="CPL539" s="5"/>
      <c r="CPM539" s="5"/>
      <c r="CPN539" s="5"/>
      <c r="CPO539" s="5"/>
      <c r="CPP539" s="5"/>
      <c r="CPQ539" s="5"/>
      <c r="CPR539" s="5"/>
      <c r="CPS539" s="5"/>
      <c r="CPT539" s="5"/>
      <c r="CPU539" s="5"/>
      <c r="CPV539" s="5"/>
      <c r="CPW539" s="5"/>
      <c r="CPX539" s="5"/>
      <c r="CPY539" s="5"/>
      <c r="CPZ539" s="5"/>
      <c r="CQA539" s="5"/>
      <c r="CQB539" s="5"/>
      <c r="CQC539" s="5"/>
      <c r="CQD539" s="5"/>
      <c r="CQE539" s="5"/>
      <c r="CQF539" s="5"/>
      <c r="CQG539" s="5"/>
      <c r="CQH539" s="5"/>
      <c r="CQI539" s="5"/>
      <c r="CQJ539" s="5"/>
      <c r="CQK539" s="5"/>
      <c r="CQL539" s="5"/>
      <c r="CQM539" s="5"/>
      <c r="CQN539" s="5"/>
      <c r="CQO539" s="5"/>
      <c r="CQP539" s="5"/>
      <c r="CQQ539" s="5"/>
      <c r="CQR539" s="5"/>
      <c r="CQS539" s="5"/>
      <c r="CQT539" s="5"/>
      <c r="CQU539" s="5"/>
      <c r="CQV539" s="5"/>
      <c r="CQW539" s="5"/>
      <c r="CQX539" s="5"/>
      <c r="CQY539" s="5"/>
      <c r="CQZ539" s="5"/>
      <c r="CRA539" s="5"/>
      <c r="CRB539" s="5"/>
      <c r="CRC539" s="5"/>
      <c r="CRD539" s="5"/>
      <c r="CRE539" s="5"/>
      <c r="CRF539" s="5"/>
      <c r="CRG539" s="5"/>
      <c r="CRH539" s="5"/>
      <c r="CRI539" s="5"/>
      <c r="CRJ539" s="5"/>
      <c r="CRK539" s="5"/>
      <c r="CRL539" s="5"/>
      <c r="CRM539" s="5"/>
      <c r="CRN539" s="5"/>
      <c r="CRO539" s="5"/>
      <c r="CRP539" s="5"/>
      <c r="CRQ539" s="5"/>
      <c r="CRR539" s="5"/>
      <c r="CRS539" s="5"/>
      <c r="CRT539" s="5"/>
      <c r="CRU539" s="5"/>
      <c r="CRV539" s="5"/>
      <c r="CRW539" s="5"/>
      <c r="CRX539" s="5"/>
      <c r="CRY539" s="5"/>
      <c r="CRZ539" s="5"/>
      <c r="CSA539" s="5"/>
      <c r="CSB539" s="5"/>
      <c r="CSC539" s="5"/>
      <c r="CSD539" s="5"/>
      <c r="CSE539" s="5"/>
      <c r="CSF539" s="5"/>
      <c r="CSG539" s="5"/>
      <c r="CSH539" s="5"/>
      <c r="CSI539" s="5"/>
      <c r="CSJ539" s="5"/>
      <c r="CSK539" s="5"/>
      <c r="CSL539" s="5"/>
      <c r="CSM539" s="5"/>
      <c r="CSN539" s="5"/>
      <c r="CSO539" s="5"/>
      <c r="CSP539" s="5"/>
      <c r="CSQ539" s="5"/>
      <c r="CSR539" s="5"/>
      <c r="CSS539" s="5"/>
      <c r="CST539" s="5"/>
      <c r="CSU539" s="5"/>
      <c r="CSV539" s="5"/>
      <c r="CSW539" s="5"/>
      <c r="CSX539" s="5"/>
      <c r="CSY539" s="5"/>
      <c r="CSZ539" s="5"/>
      <c r="CTA539" s="5"/>
      <c r="CTB539" s="5"/>
      <c r="CTC539" s="5"/>
      <c r="CTD539" s="5"/>
      <c r="CTE539" s="5"/>
      <c r="CTF539" s="5"/>
      <c r="CTG539" s="5"/>
      <c r="CTH539" s="5"/>
      <c r="CTI539" s="5"/>
      <c r="CTJ539" s="5"/>
      <c r="CTK539" s="5"/>
      <c r="CTL539" s="5"/>
      <c r="CTM539" s="5"/>
      <c r="CTN539" s="5"/>
      <c r="CTO539" s="5"/>
      <c r="CTP539" s="5"/>
      <c r="CTQ539" s="5"/>
      <c r="CTR539" s="5"/>
      <c r="CTS539" s="5"/>
      <c r="CTT539" s="5"/>
      <c r="CTU539" s="5"/>
      <c r="CTV539" s="5"/>
      <c r="CTW539" s="5"/>
      <c r="CTX539" s="5"/>
      <c r="CTY539" s="5"/>
      <c r="CTZ539" s="5"/>
      <c r="CUA539" s="5"/>
      <c r="CUB539" s="5"/>
      <c r="CUC539" s="5"/>
      <c r="CUD539" s="5"/>
      <c r="CUE539" s="5"/>
      <c r="CUF539" s="5"/>
      <c r="CUG539" s="5"/>
      <c r="CUH539" s="5"/>
      <c r="CUI539" s="5"/>
      <c r="CUJ539" s="5"/>
      <c r="CUK539" s="5"/>
      <c r="CUL539" s="5"/>
      <c r="CUM539" s="5"/>
      <c r="CUN539" s="5"/>
      <c r="CUO539" s="5"/>
      <c r="CUP539" s="5"/>
      <c r="CUQ539" s="5"/>
      <c r="CUR539" s="5"/>
      <c r="CUS539" s="5"/>
      <c r="CUT539" s="5"/>
      <c r="CUU539" s="5"/>
      <c r="CUV539" s="5"/>
      <c r="CUW539" s="5"/>
      <c r="CUX539" s="5"/>
      <c r="CUY539" s="5"/>
      <c r="CUZ539" s="5"/>
      <c r="CVA539" s="5"/>
      <c r="CVB539" s="5"/>
      <c r="CVC539" s="5"/>
      <c r="CVD539" s="5"/>
      <c r="CVE539" s="5"/>
      <c r="CVF539" s="5"/>
      <c r="CVG539" s="5"/>
      <c r="CVH539" s="5"/>
      <c r="CVI539" s="5"/>
      <c r="CVJ539" s="5"/>
      <c r="CVK539" s="5"/>
      <c r="CVL539" s="5"/>
      <c r="CVM539" s="5"/>
      <c r="CVN539" s="5"/>
      <c r="CVO539" s="5"/>
      <c r="CVP539" s="5"/>
      <c r="CVQ539" s="5"/>
      <c r="CVR539" s="5"/>
      <c r="CVS539" s="5"/>
      <c r="CVT539" s="5"/>
      <c r="CVU539" s="5"/>
      <c r="CVV539" s="5"/>
      <c r="CVW539" s="5"/>
      <c r="CVX539" s="5"/>
      <c r="CVY539" s="5"/>
      <c r="CVZ539" s="5"/>
      <c r="CWA539" s="5"/>
      <c r="CWB539" s="5"/>
      <c r="CWC539" s="5"/>
      <c r="CWD539" s="5"/>
      <c r="CWE539" s="5"/>
      <c r="CWF539" s="5"/>
      <c r="CWG539" s="5"/>
      <c r="CWH539" s="5"/>
      <c r="CWI539" s="5"/>
      <c r="CWJ539" s="5"/>
      <c r="CWK539" s="5"/>
      <c r="CWL539" s="5"/>
      <c r="CWM539" s="5"/>
      <c r="CWN539" s="5"/>
      <c r="CWO539" s="5"/>
      <c r="CWP539" s="5"/>
      <c r="CWQ539" s="5"/>
      <c r="CWR539" s="5"/>
      <c r="CWS539" s="5"/>
      <c r="CWT539" s="5"/>
      <c r="CWU539" s="5"/>
      <c r="CWV539" s="5"/>
      <c r="CWW539" s="5"/>
      <c r="CWX539" s="5"/>
      <c r="CWY539" s="5"/>
      <c r="CWZ539" s="5"/>
      <c r="CXA539" s="5"/>
      <c r="CXB539" s="5"/>
      <c r="CXC539" s="5"/>
      <c r="CXD539" s="5"/>
      <c r="CXE539" s="5"/>
      <c r="CXF539" s="5"/>
      <c r="CXG539" s="5"/>
      <c r="CXH539" s="5"/>
      <c r="CXI539" s="5"/>
      <c r="CXJ539" s="5"/>
      <c r="CXK539" s="5"/>
      <c r="CXL539" s="5"/>
      <c r="CXM539" s="5"/>
      <c r="CXN539" s="5"/>
      <c r="CXO539" s="5"/>
      <c r="CXP539" s="5"/>
      <c r="CXQ539" s="5"/>
      <c r="CXR539" s="5"/>
      <c r="CXS539" s="5"/>
      <c r="CXT539" s="5"/>
      <c r="CXU539" s="5"/>
      <c r="CXV539" s="5"/>
      <c r="CXW539" s="5"/>
      <c r="CXX539" s="5"/>
      <c r="CXY539" s="5"/>
      <c r="CXZ539" s="5"/>
      <c r="CYA539" s="5"/>
      <c r="CYB539" s="5"/>
      <c r="CYC539" s="5"/>
      <c r="CYD539" s="5"/>
      <c r="CYE539" s="5"/>
      <c r="CYF539" s="5"/>
      <c r="CYG539" s="5"/>
      <c r="CYH539" s="5"/>
      <c r="CYI539" s="5"/>
      <c r="CYJ539" s="5"/>
      <c r="CYK539" s="5"/>
      <c r="CYL539" s="5"/>
      <c r="CYM539" s="5"/>
      <c r="CYN539" s="5"/>
      <c r="CYO539" s="5"/>
      <c r="CYP539" s="5"/>
      <c r="CYQ539" s="5"/>
      <c r="CYR539" s="5"/>
      <c r="CYS539" s="5"/>
      <c r="CYT539" s="5"/>
      <c r="CYU539" s="5"/>
      <c r="CYV539" s="5"/>
      <c r="CYW539" s="5"/>
      <c r="CYX539" s="5"/>
      <c r="CYY539" s="5"/>
      <c r="CYZ539" s="5"/>
      <c r="CZA539" s="5"/>
      <c r="CZB539" s="5"/>
      <c r="CZC539" s="5"/>
      <c r="CZD539" s="5"/>
      <c r="CZE539" s="5"/>
      <c r="CZF539" s="5"/>
      <c r="CZG539" s="5"/>
      <c r="CZH539" s="5"/>
      <c r="CZI539" s="5"/>
      <c r="CZJ539" s="5"/>
      <c r="CZK539" s="5"/>
      <c r="CZL539" s="5"/>
      <c r="CZM539" s="5"/>
      <c r="CZN539" s="5"/>
      <c r="CZO539" s="5"/>
      <c r="CZP539" s="5"/>
      <c r="CZQ539" s="5"/>
      <c r="CZR539" s="5"/>
      <c r="CZS539" s="5"/>
      <c r="CZT539" s="5"/>
      <c r="CZU539" s="5"/>
      <c r="CZV539" s="5"/>
      <c r="CZW539" s="5"/>
      <c r="CZX539" s="5"/>
      <c r="CZY539" s="5"/>
      <c r="CZZ539" s="5"/>
      <c r="DAA539" s="5"/>
      <c r="DAB539" s="5"/>
      <c r="DAC539" s="5"/>
      <c r="DAD539" s="5"/>
      <c r="DAE539" s="5"/>
      <c r="DAF539" s="5"/>
      <c r="DAG539" s="5"/>
      <c r="DAH539" s="5"/>
      <c r="DAI539" s="5"/>
      <c r="DAJ539" s="5"/>
      <c r="DAK539" s="5"/>
      <c r="DAL539" s="5"/>
      <c r="DAM539" s="5"/>
      <c r="DAN539" s="5"/>
      <c r="DAO539" s="5"/>
      <c r="DAP539" s="5"/>
      <c r="DAQ539" s="5"/>
      <c r="DAR539" s="5"/>
      <c r="DAS539" s="5"/>
      <c r="DAT539" s="5"/>
      <c r="DAU539" s="5"/>
      <c r="DAV539" s="5"/>
      <c r="DAW539" s="5"/>
      <c r="DAX539" s="5"/>
      <c r="DAY539" s="5"/>
      <c r="DAZ539" s="5"/>
      <c r="DBA539" s="5"/>
      <c r="DBB539" s="5"/>
      <c r="DBC539" s="5"/>
      <c r="DBD539" s="5"/>
      <c r="DBE539" s="5"/>
      <c r="DBF539" s="5"/>
      <c r="DBG539" s="5"/>
      <c r="DBH539" s="5"/>
      <c r="DBI539" s="5"/>
      <c r="DBJ539" s="5"/>
      <c r="DBK539" s="5"/>
      <c r="DBL539" s="5"/>
      <c r="DBM539" s="5"/>
      <c r="DBN539" s="5"/>
      <c r="DBO539" s="5"/>
      <c r="DBP539" s="5"/>
      <c r="DBQ539" s="5"/>
      <c r="DBR539" s="5"/>
      <c r="DBS539" s="5"/>
      <c r="DBT539" s="5"/>
      <c r="DBU539" s="5"/>
      <c r="DBV539" s="5"/>
      <c r="DBW539" s="5"/>
      <c r="DBX539" s="5"/>
      <c r="DBY539" s="5"/>
      <c r="DBZ539" s="5"/>
      <c r="DCA539" s="5"/>
      <c r="DCB539" s="5"/>
      <c r="DCC539" s="5"/>
      <c r="DCD539" s="5"/>
      <c r="DCE539" s="5"/>
      <c r="DCF539" s="5"/>
      <c r="DCG539" s="5"/>
      <c r="DCH539" s="5"/>
      <c r="DCI539" s="5"/>
      <c r="DCJ539" s="5"/>
      <c r="DCK539" s="5"/>
      <c r="DCL539" s="5"/>
      <c r="DCM539" s="5"/>
      <c r="DCN539" s="5"/>
      <c r="DCO539" s="5"/>
      <c r="DCP539" s="5"/>
      <c r="DCQ539" s="5"/>
      <c r="DCR539" s="5"/>
      <c r="DCS539" s="5"/>
      <c r="DCT539" s="5"/>
      <c r="DCU539" s="5"/>
      <c r="DCV539" s="5"/>
      <c r="DCW539" s="5"/>
      <c r="DCX539" s="5"/>
      <c r="DCY539" s="5"/>
      <c r="DCZ539" s="5"/>
      <c r="DDA539" s="5"/>
      <c r="DDB539" s="5"/>
      <c r="DDC539" s="5"/>
      <c r="DDD539" s="5"/>
      <c r="DDE539" s="5"/>
      <c r="DDF539" s="5"/>
      <c r="DDG539" s="5"/>
      <c r="DDH539" s="5"/>
      <c r="DDI539" s="5"/>
      <c r="DDJ539" s="5"/>
      <c r="DDK539" s="5"/>
      <c r="DDL539" s="5"/>
      <c r="DDM539" s="5"/>
      <c r="DDN539" s="5"/>
      <c r="DDO539" s="5"/>
      <c r="DDP539" s="5"/>
      <c r="DDQ539" s="5"/>
      <c r="DDR539" s="5"/>
      <c r="DDS539" s="5"/>
      <c r="DDT539" s="5"/>
      <c r="DDU539" s="5"/>
      <c r="DDV539" s="5"/>
      <c r="DDW539" s="5"/>
      <c r="DDX539" s="5"/>
      <c r="DDY539" s="5"/>
      <c r="DDZ539" s="5"/>
      <c r="DEA539" s="5"/>
      <c r="DEB539" s="5"/>
      <c r="DEC539" s="5"/>
      <c r="DED539" s="5"/>
      <c r="DEE539" s="5"/>
      <c r="DEF539" s="5"/>
      <c r="DEG539" s="5"/>
      <c r="DEH539" s="5"/>
      <c r="DEI539" s="5"/>
      <c r="DEJ539" s="5"/>
      <c r="DEK539" s="5"/>
      <c r="DEL539" s="5"/>
      <c r="DEM539" s="5"/>
      <c r="DEN539" s="5"/>
      <c r="DEO539" s="5"/>
      <c r="DEP539" s="5"/>
      <c r="DEQ539" s="5"/>
      <c r="DER539" s="5"/>
      <c r="DES539" s="5"/>
      <c r="DET539" s="5"/>
      <c r="DEU539" s="5"/>
      <c r="DEV539" s="5"/>
      <c r="DEW539" s="5"/>
      <c r="DEX539" s="5"/>
      <c r="DEY539" s="5"/>
      <c r="DEZ539" s="5"/>
      <c r="DFA539" s="5"/>
      <c r="DFB539" s="5"/>
      <c r="DFC539" s="5"/>
      <c r="DFD539" s="5"/>
      <c r="DFE539" s="5"/>
      <c r="DFF539" s="5"/>
      <c r="DFG539" s="5"/>
      <c r="DFH539" s="5"/>
      <c r="DFI539" s="5"/>
      <c r="DFJ539" s="5"/>
      <c r="DFK539" s="5"/>
      <c r="DFL539" s="5"/>
      <c r="DFM539" s="5"/>
      <c r="DFN539" s="5"/>
      <c r="DFO539" s="5"/>
      <c r="DFP539" s="5"/>
      <c r="DFQ539" s="5"/>
      <c r="DFR539" s="5"/>
      <c r="DFS539" s="5"/>
      <c r="DFT539" s="5"/>
      <c r="DFU539" s="5"/>
      <c r="DFV539" s="5"/>
      <c r="DFW539" s="5"/>
      <c r="DFX539" s="5"/>
      <c r="DFY539" s="5"/>
      <c r="DFZ539" s="5"/>
      <c r="DGA539" s="5"/>
      <c r="DGB539" s="5"/>
      <c r="DGC539" s="5"/>
      <c r="DGD539" s="5"/>
      <c r="DGE539" s="5"/>
      <c r="DGF539" s="5"/>
      <c r="DGG539" s="5"/>
      <c r="DGH539" s="5"/>
      <c r="DGI539" s="5"/>
      <c r="DGJ539" s="5"/>
      <c r="DGK539" s="5"/>
      <c r="DGL539" s="5"/>
      <c r="DGM539" s="5"/>
      <c r="DGN539" s="5"/>
      <c r="DGO539" s="5"/>
      <c r="DGP539" s="5"/>
      <c r="DGQ539" s="5"/>
      <c r="DGR539" s="5"/>
      <c r="DGS539" s="5"/>
      <c r="DGT539" s="5"/>
      <c r="DGU539" s="5"/>
      <c r="DGV539" s="5"/>
      <c r="DGW539" s="5"/>
      <c r="DGX539" s="5"/>
      <c r="DGY539" s="5"/>
      <c r="DGZ539" s="5"/>
      <c r="DHA539" s="5"/>
      <c r="DHB539" s="5"/>
      <c r="DHC539" s="5"/>
      <c r="DHD539" s="5"/>
      <c r="DHE539" s="5"/>
      <c r="DHF539" s="5"/>
      <c r="DHG539" s="5"/>
      <c r="DHH539" s="5"/>
      <c r="DHI539" s="5"/>
      <c r="DHJ539" s="5"/>
      <c r="DHK539" s="5"/>
      <c r="DHL539" s="5"/>
      <c r="DHM539" s="5"/>
      <c r="DHN539" s="5"/>
      <c r="DHO539" s="5"/>
      <c r="DHP539" s="5"/>
      <c r="DHQ539" s="5"/>
      <c r="DHR539" s="5"/>
      <c r="DHS539" s="5"/>
      <c r="DHT539" s="5"/>
      <c r="DHU539" s="5"/>
      <c r="DHV539" s="5"/>
      <c r="DHW539" s="5"/>
      <c r="DHX539" s="5"/>
      <c r="DHY539" s="5"/>
      <c r="DHZ539" s="5"/>
      <c r="DIA539" s="5"/>
      <c r="DIB539" s="5"/>
      <c r="DIC539" s="5"/>
      <c r="DID539" s="5"/>
      <c r="DIE539" s="5"/>
      <c r="DIF539" s="5"/>
      <c r="DIG539" s="5"/>
      <c r="DIH539" s="5"/>
      <c r="DII539" s="5"/>
      <c r="DIJ539" s="5"/>
      <c r="DIK539" s="5"/>
      <c r="DIL539" s="5"/>
      <c r="DIM539" s="5"/>
      <c r="DIN539" s="5"/>
      <c r="DIO539" s="5"/>
      <c r="DIP539" s="5"/>
      <c r="DIQ539" s="5"/>
      <c r="DIR539" s="5"/>
      <c r="DIS539" s="5"/>
      <c r="DIT539" s="5"/>
      <c r="DIU539" s="5"/>
      <c r="DIV539" s="5"/>
      <c r="DIW539" s="5"/>
      <c r="DIX539" s="5"/>
      <c r="DIY539" s="5"/>
      <c r="DIZ539" s="5"/>
      <c r="DJA539" s="5"/>
      <c r="DJB539" s="5"/>
      <c r="DJC539" s="5"/>
      <c r="DJD539" s="5"/>
      <c r="DJE539" s="5"/>
      <c r="DJF539" s="5"/>
      <c r="DJG539" s="5"/>
      <c r="DJH539" s="5"/>
      <c r="DJI539" s="5"/>
      <c r="DJJ539" s="5"/>
      <c r="DJK539" s="5"/>
      <c r="DJL539" s="5"/>
      <c r="DJM539" s="5"/>
      <c r="DJN539" s="5"/>
      <c r="DJO539" s="5"/>
      <c r="DJP539" s="5"/>
      <c r="DJQ539" s="5"/>
      <c r="DJR539" s="5"/>
      <c r="DJS539" s="5"/>
      <c r="DJT539" s="5"/>
      <c r="DJU539" s="5"/>
      <c r="DJV539" s="5"/>
      <c r="DJW539" s="5"/>
      <c r="DJX539" s="5"/>
      <c r="DJY539" s="5"/>
      <c r="DJZ539" s="5"/>
      <c r="DKA539" s="5"/>
      <c r="DKB539" s="5"/>
      <c r="DKC539" s="5"/>
      <c r="DKD539" s="5"/>
      <c r="DKE539" s="5"/>
      <c r="DKF539" s="5"/>
      <c r="DKG539" s="5"/>
      <c r="DKH539" s="5"/>
      <c r="DKI539" s="5"/>
      <c r="DKJ539" s="5"/>
      <c r="DKK539" s="5"/>
      <c r="DKL539" s="5"/>
      <c r="DKM539" s="5"/>
      <c r="DKN539" s="5"/>
      <c r="DKO539" s="5"/>
      <c r="DKP539" s="5"/>
      <c r="DKQ539" s="5"/>
      <c r="DKR539" s="5"/>
      <c r="DKS539" s="5"/>
      <c r="DKT539" s="5"/>
      <c r="DKU539" s="5"/>
      <c r="DKV539" s="5"/>
      <c r="DKW539" s="5"/>
      <c r="DKX539" s="5"/>
      <c r="DKY539" s="5"/>
      <c r="DKZ539" s="5"/>
      <c r="DLA539" s="5"/>
      <c r="DLB539" s="5"/>
      <c r="DLC539" s="5"/>
      <c r="DLD539" s="5"/>
      <c r="DLE539" s="5"/>
      <c r="DLF539" s="5"/>
      <c r="DLG539" s="5"/>
      <c r="DLH539" s="5"/>
      <c r="DLI539" s="5"/>
      <c r="DLJ539" s="5"/>
      <c r="DLK539" s="5"/>
      <c r="DLL539" s="5"/>
      <c r="DLM539" s="5"/>
      <c r="DLN539" s="5"/>
      <c r="DLO539" s="5"/>
      <c r="DLP539" s="5"/>
      <c r="DLQ539" s="5"/>
      <c r="DLR539" s="5"/>
      <c r="DLS539" s="5"/>
      <c r="DLT539" s="5"/>
      <c r="DLU539" s="5"/>
      <c r="DLV539" s="5"/>
      <c r="DLW539" s="5"/>
      <c r="DLX539" s="5"/>
      <c r="DLY539" s="5"/>
      <c r="DLZ539" s="5"/>
      <c r="DMA539" s="5"/>
      <c r="DMB539" s="5"/>
      <c r="DMC539" s="5"/>
      <c r="DMD539" s="5"/>
      <c r="DME539" s="5"/>
      <c r="DMF539" s="5"/>
      <c r="DMG539" s="5"/>
      <c r="DMH539" s="5"/>
      <c r="DMI539" s="5"/>
      <c r="DMJ539" s="5"/>
      <c r="DMK539" s="5"/>
      <c r="DML539" s="5"/>
      <c r="DMM539" s="5"/>
      <c r="DMN539" s="5"/>
      <c r="DMO539" s="5"/>
      <c r="DMP539" s="5"/>
      <c r="DMQ539" s="5"/>
      <c r="DMR539" s="5"/>
      <c r="DMS539" s="5"/>
      <c r="DMT539" s="5"/>
      <c r="DMU539" s="5"/>
      <c r="DMV539" s="5"/>
      <c r="DMW539" s="5"/>
      <c r="DMX539" s="5"/>
      <c r="DMY539" s="5"/>
      <c r="DMZ539" s="5"/>
      <c r="DNA539" s="5"/>
      <c r="DNB539" s="5"/>
      <c r="DNC539" s="5"/>
      <c r="DND539" s="5"/>
      <c r="DNE539" s="5"/>
      <c r="DNF539" s="5"/>
      <c r="DNG539" s="5"/>
      <c r="DNH539" s="5"/>
      <c r="DNI539" s="5"/>
      <c r="DNJ539" s="5"/>
      <c r="DNK539" s="5"/>
      <c r="DNL539" s="5"/>
      <c r="DNM539" s="5"/>
      <c r="DNN539" s="5"/>
      <c r="DNO539" s="5"/>
      <c r="DNP539" s="5"/>
      <c r="DNQ539" s="5"/>
      <c r="DNR539" s="5"/>
      <c r="DNS539" s="5"/>
      <c r="DNT539" s="5"/>
      <c r="DNU539" s="5"/>
      <c r="DNV539" s="5"/>
      <c r="DNW539" s="5"/>
      <c r="DNX539" s="5"/>
      <c r="DNY539" s="5"/>
      <c r="DNZ539" s="5"/>
      <c r="DOA539" s="5"/>
      <c r="DOB539" s="5"/>
      <c r="DOC539" s="5"/>
      <c r="DOD539" s="5"/>
      <c r="DOE539" s="5"/>
      <c r="DOF539" s="5"/>
      <c r="DOG539" s="5"/>
      <c r="DOH539" s="5"/>
      <c r="DOI539" s="5"/>
      <c r="DOJ539" s="5"/>
      <c r="DOK539" s="5"/>
      <c r="DOL539" s="5"/>
      <c r="DOM539" s="5"/>
      <c r="DON539" s="5"/>
      <c r="DOO539" s="5"/>
      <c r="DOP539" s="5"/>
      <c r="DOQ539" s="5"/>
      <c r="DOR539" s="5"/>
      <c r="DOS539" s="5"/>
      <c r="DOT539" s="5"/>
      <c r="DOU539" s="5"/>
      <c r="DOV539" s="5"/>
      <c r="DOW539" s="5"/>
      <c r="DOX539" s="5"/>
      <c r="DOY539" s="5"/>
      <c r="DOZ539" s="5"/>
      <c r="DPA539" s="5"/>
      <c r="DPB539" s="5"/>
      <c r="DPC539" s="5"/>
      <c r="DPD539" s="5"/>
      <c r="DPE539" s="5"/>
      <c r="DPF539" s="5"/>
      <c r="DPG539" s="5"/>
      <c r="DPH539" s="5"/>
      <c r="DPI539" s="5"/>
      <c r="DPJ539" s="5"/>
      <c r="DPK539" s="5"/>
      <c r="DPL539" s="5"/>
      <c r="DPM539" s="5"/>
      <c r="DPN539" s="5"/>
      <c r="DPO539" s="5"/>
      <c r="DPP539" s="5"/>
      <c r="DPQ539" s="5"/>
      <c r="DPR539" s="5"/>
      <c r="DPS539" s="5"/>
      <c r="DPT539" s="5"/>
      <c r="DPU539" s="5"/>
      <c r="DPV539" s="5"/>
      <c r="DPW539" s="5"/>
      <c r="DPX539" s="5"/>
      <c r="DPY539" s="5"/>
      <c r="DPZ539" s="5"/>
      <c r="DQA539" s="5"/>
      <c r="DQB539" s="5"/>
      <c r="DQC539" s="5"/>
      <c r="DQD539" s="5"/>
      <c r="DQE539" s="5"/>
      <c r="DQF539" s="5"/>
      <c r="DQG539" s="5"/>
      <c r="DQH539" s="5"/>
      <c r="DQI539" s="5"/>
      <c r="DQJ539" s="5"/>
      <c r="DQK539" s="5"/>
      <c r="DQL539" s="5"/>
      <c r="DQM539" s="5"/>
      <c r="DQN539" s="5"/>
      <c r="DQO539" s="5"/>
      <c r="DQP539" s="5"/>
      <c r="DQQ539" s="5"/>
      <c r="DQR539" s="5"/>
      <c r="DQS539" s="5"/>
      <c r="DQT539" s="5"/>
      <c r="DQU539" s="5"/>
      <c r="DQV539" s="5"/>
      <c r="DQW539" s="5"/>
      <c r="DQX539" s="5"/>
      <c r="DQY539" s="5"/>
      <c r="DQZ539" s="5"/>
      <c r="DRA539" s="5"/>
      <c r="DRB539" s="5"/>
      <c r="DRC539" s="5"/>
      <c r="DRD539" s="5"/>
      <c r="DRE539" s="5"/>
      <c r="DRF539" s="5"/>
      <c r="DRG539" s="5"/>
      <c r="DRH539" s="5"/>
      <c r="DRI539" s="5"/>
      <c r="DRJ539" s="5"/>
      <c r="DRK539" s="5"/>
      <c r="DRL539" s="5"/>
      <c r="DRM539" s="5"/>
      <c r="DRN539" s="5"/>
      <c r="DRO539" s="5"/>
      <c r="DRP539" s="5"/>
      <c r="DRQ539" s="5"/>
      <c r="DRR539" s="5"/>
      <c r="DRS539" s="5"/>
      <c r="DRT539" s="5"/>
      <c r="DRU539" s="5"/>
      <c r="DRV539" s="5"/>
      <c r="DRW539" s="5"/>
      <c r="DRX539" s="5"/>
      <c r="DRY539" s="5"/>
      <c r="DRZ539" s="5"/>
      <c r="DSA539" s="5"/>
      <c r="DSB539" s="5"/>
      <c r="DSC539" s="5"/>
      <c r="DSD539" s="5"/>
      <c r="DSE539" s="5"/>
      <c r="DSF539" s="5"/>
      <c r="DSG539" s="5"/>
      <c r="DSH539" s="5"/>
      <c r="DSI539" s="5"/>
      <c r="DSJ539" s="5"/>
      <c r="DSK539" s="5"/>
      <c r="DSL539" s="5"/>
      <c r="DSM539" s="5"/>
      <c r="DSN539" s="5"/>
      <c r="DSO539" s="5"/>
      <c r="DSP539" s="5"/>
      <c r="DSQ539" s="5"/>
      <c r="DSR539" s="5"/>
      <c r="DSS539" s="5"/>
      <c r="DST539" s="5"/>
      <c r="DSU539" s="5"/>
      <c r="DSV539" s="5"/>
      <c r="DSW539" s="5"/>
      <c r="DSX539" s="5"/>
      <c r="DSY539" s="5"/>
      <c r="DSZ539" s="5"/>
      <c r="DTA539" s="5"/>
      <c r="DTB539" s="5"/>
      <c r="DTC539" s="5"/>
      <c r="DTD539" s="5"/>
      <c r="DTE539" s="5"/>
      <c r="DTF539" s="5"/>
      <c r="DTG539" s="5"/>
      <c r="DTH539" s="5"/>
      <c r="DTI539" s="5"/>
      <c r="DTJ539" s="5"/>
      <c r="DTK539" s="5"/>
      <c r="DTL539" s="5"/>
      <c r="DTM539" s="5"/>
      <c r="DTN539" s="5"/>
      <c r="DTO539" s="5"/>
      <c r="DTP539" s="5"/>
      <c r="DTQ539" s="5"/>
      <c r="DTR539" s="5"/>
      <c r="DTS539" s="5"/>
      <c r="DTT539" s="5"/>
      <c r="DTU539" s="5"/>
      <c r="DTV539" s="5"/>
      <c r="DTW539" s="5"/>
      <c r="DTX539" s="5"/>
      <c r="DTY539" s="5"/>
      <c r="DTZ539" s="5"/>
      <c r="DUA539" s="5"/>
      <c r="DUB539" s="5"/>
      <c r="DUC539" s="5"/>
      <c r="DUD539" s="5"/>
      <c r="DUE539" s="5"/>
      <c r="DUF539" s="5"/>
      <c r="DUG539" s="5"/>
      <c r="DUH539" s="5"/>
      <c r="DUI539" s="5"/>
      <c r="DUJ539" s="5"/>
      <c r="DUK539" s="5"/>
      <c r="DUL539" s="5"/>
      <c r="DUM539" s="5"/>
      <c r="DUN539" s="5"/>
      <c r="DUO539" s="5"/>
      <c r="DUP539" s="5"/>
      <c r="DUQ539" s="5"/>
      <c r="DUR539" s="5"/>
      <c r="DUS539" s="5"/>
      <c r="DUT539" s="5"/>
      <c r="DUU539" s="5"/>
      <c r="DUV539" s="5"/>
      <c r="DUW539" s="5"/>
      <c r="DUX539" s="5"/>
      <c r="DUY539" s="5"/>
      <c r="DUZ539" s="5"/>
      <c r="DVA539" s="5"/>
      <c r="DVB539" s="5"/>
      <c r="DVC539" s="5"/>
      <c r="DVD539" s="5"/>
      <c r="DVE539" s="5"/>
      <c r="DVF539" s="5"/>
      <c r="DVG539" s="5"/>
      <c r="DVH539" s="5"/>
      <c r="DVI539" s="5"/>
      <c r="DVJ539" s="5"/>
      <c r="DVK539" s="5"/>
      <c r="DVL539" s="5"/>
      <c r="DVM539" s="5"/>
      <c r="DVN539" s="5"/>
      <c r="DVO539" s="5"/>
      <c r="DVP539" s="5"/>
      <c r="DVQ539" s="5"/>
      <c r="DVR539" s="5"/>
      <c r="DVS539" s="5"/>
      <c r="DVT539" s="5"/>
      <c r="DVU539" s="5"/>
      <c r="DVV539" s="5"/>
      <c r="DVW539" s="5"/>
      <c r="DVX539" s="5"/>
      <c r="DVY539" s="5"/>
      <c r="DVZ539" s="5"/>
      <c r="DWA539" s="5"/>
      <c r="DWB539" s="5"/>
      <c r="DWC539" s="5"/>
      <c r="DWD539" s="5"/>
      <c r="DWE539" s="5"/>
      <c r="DWF539" s="5"/>
      <c r="DWG539" s="5"/>
      <c r="DWH539" s="5"/>
      <c r="DWI539" s="5"/>
      <c r="DWJ539" s="5"/>
      <c r="DWK539" s="5"/>
      <c r="DWL539" s="5"/>
      <c r="DWM539" s="5"/>
      <c r="DWN539" s="5"/>
      <c r="DWO539" s="5"/>
      <c r="DWP539" s="5"/>
      <c r="DWQ539" s="5"/>
      <c r="DWR539" s="5"/>
      <c r="DWS539" s="5"/>
      <c r="DWT539" s="5"/>
      <c r="DWU539" s="5"/>
      <c r="DWV539" s="5"/>
      <c r="DWW539" s="5"/>
      <c r="DWX539" s="5"/>
      <c r="DWY539" s="5"/>
      <c r="DWZ539" s="5"/>
      <c r="DXA539" s="5"/>
      <c r="DXB539" s="5"/>
      <c r="DXC539" s="5"/>
      <c r="DXD539" s="5"/>
      <c r="DXE539" s="5"/>
      <c r="DXF539" s="5"/>
      <c r="DXG539" s="5"/>
      <c r="DXH539" s="5"/>
      <c r="DXI539" s="5"/>
      <c r="DXJ539" s="5"/>
      <c r="DXK539" s="5"/>
      <c r="DXL539" s="5"/>
      <c r="DXM539" s="5"/>
      <c r="DXN539" s="5"/>
      <c r="DXO539" s="5"/>
      <c r="DXP539" s="5"/>
      <c r="DXQ539" s="5"/>
      <c r="DXR539" s="5"/>
      <c r="DXS539" s="5"/>
      <c r="DXT539" s="5"/>
      <c r="DXU539" s="5"/>
      <c r="DXV539" s="5"/>
      <c r="DXW539" s="5"/>
      <c r="DXX539" s="5"/>
      <c r="DXY539" s="5"/>
      <c r="DXZ539" s="5"/>
      <c r="DYA539" s="5"/>
      <c r="DYB539" s="5"/>
      <c r="DYC539" s="5"/>
      <c r="DYD539" s="5"/>
      <c r="DYE539" s="5"/>
      <c r="DYF539" s="5"/>
      <c r="DYG539" s="5"/>
      <c r="DYH539" s="5"/>
      <c r="DYI539" s="5"/>
      <c r="DYJ539" s="5"/>
      <c r="DYK539" s="5"/>
      <c r="DYL539" s="5"/>
      <c r="DYM539" s="5"/>
      <c r="DYN539" s="5"/>
      <c r="DYO539" s="5"/>
      <c r="DYP539" s="5"/>
      <c r="DYQ539" s="5"/>
      <c r="DYR539" s="5"/>
      <c r="DYS539" s="5"/>
      <c r="DYT539" s="5"/>
      <c r="DYU539" s="5"/>
      <c r="DYV539" s="5"/>
      <c r="DYW539" s="5"/>
      <c r="DYX539" s="5"/>
      <c r="DYY539" s="5"/>
      <c r="DYZ539" s="5"/>
      <c r="DZA539" s="5"/>
      <c r="DZB539" s="5"/>
      <c r="DZC539" s="5"/>
      <c r="DZD539" s="5"/>
      <c r="DZE539" s="5"/>
      <c r="DZF539" s="5"/>
      <c r="DZG539" s="5"/>
      <c r="DZH539" s="5"/>
      <c r="DZI539" s="5"/>
      <c r="DZJ539" s="5"/>
      <c r="DZK539" s="5"/>
      <c r="DZL539" s="5"/>
      <c r="DZM539" s="5"/>
      <c r="DZN539" s="5"/>
      <c r="DZO539" s="5"/>
      <c r="DZP539" s="5"/>
      <c r="DZQ539" s="5"/>
      <c r="DZR539" s="5"/>
      <c r="DZS539" s="5"/>
      <c r="DZT539" s="5"/>
      <c r="DZU539" s="5"/>
      <c r="DZV539" s="5"/>
      <c r="DZW539" s="5"/>
      <c r="DZX539" s="5"/>
      <c r="DZY539" s="5"/>
      <c r="DZZ539" s="5"/>
      <c r="EAA539" s="5"/>
      <c r="EAB539" s="5"/>
      <c r="EAC539" s="5"/>
      <c r="EAD539" s="5"/>
      <c r="EAE539" s="5"/>
      <c r="EAF539" s="5"/>
      <c r="EAG539" s="5"/>
      <c r="EAH539" s="5"/>
      <c r="EAI539" s="5"/>
      <c r="EAJ539" s="5"/>
      <c r="EAK539" s="5"/>
      <c r="EAL539" s="5"/>
      <c r="EAM539" s="5"/>
      <c r="EAN539" s="5"/>
      <c r="EAO539" s="5"/>
      <c r="EAP539" s="5"/>
      <c r="EAQ539" s="5"/>
      <c r="EAR539" s="5"/>
      <c r="EAS539" s="5"/>
      <c r="EAT539" s="5"/>
      <c r="EAU539" s="5"/>
      <c r="EAV539" s="5"/>
      <c r="EAW539" s="5"/>
      <c r="EAX539" s="5"/>
      <c r="EAY539" s="5"/>
      <c r="EAZ539" s="5"/>
      <c r="EBA539" s="5"/>
      <c r="EBB539" s="5"/>
      <c r="EBC539" s="5"/>
      <c r="EBD539" s="5"/>
      <c r="EBE539" s="5"/>
      <c r="EBF539" s="5"/>
      <c r="EBG539" s="5"/>
      <c r="EBH539" s="5"/>
      <c r="EBI539" s="5"/>
      <c r="EBJ539" s="5"/>
      <c r="EBK539" s="5"/>
      <c r="EBL539" s="5"/>
      <c r="EBM539" s="5"/>
      <c r="EBN539" s="5"/>
      <c r="EBO539" s="5"/>
      <c r="EBP539" s="5"/>
      <c r="EBQ539" s="5"/>
      <c r="EBR539" s="5"/>
      <c r="EBS539" s="5"/>
      <c r="EBT539" s="5"/>
      <c r="EBU539" s="5"/>
      <c r="EBV539" s="5"/>
      <c r="EBW539" s="5"/>
      <c r="EBX539" s="5"/>
      <c r="EBY539" s="5"/>
      <c r="EBZ539" s="5"/>
      <c r="ECA539" s="5"/>
      <c r="ECB539" s="5"/>
      <c r="ECC539" s="5"/>
      <c r="ECD539" s="5"/>
      <c r="ECE539" s="5"/>
      <c r="ECF539" s="5"/>
      <c r="ECG539" s="5"/>
      <c r="ECH539" s="5"/>
      <c r="ECI539" s="5"/>
      <c r="ECJ539" s="5"/>
      <c r="ECK539" s="5"/>
      <c r="ECL539" s="5"/>
      <c r="ECM539" s="5"/>
      <c r="ECN539" s="5"/>
      <c r="ECO539" s="5"/>
      <c r="ECP539" s="5"/>
      <c r="ECQ539" s="5"/>
      <c r="ECR539" s="5"/>
      <c r="ECS539" s="5"/>
      <c r="ECT539" s="5"/>
      <c r="ECU539" s="5"/>
      <c r="ECV539" s="5"/>
      <c r="ECW539" s="5"/>
      <c r="ECX539" s="5"/>
      <c r="ECY539" s="5"/>
      <c r="ECZ539" s="5"/>
      <c r="EDA539" s="5"/>
      <c r="EDB539" s="5"/>
      <c r="EDC539" s="5"/>
      <c r="EDD539" s="5"/>
      <c r="EDE539" s="5"/>
      <c r="EDF539" s="5"/>
      <c r="EDG539" s="5"/>
      <c r="EDH539" s="5"/>
      <c r="EDI539" s="5"/>
      <c r="EDJ539" s="5"/>
      <c r="EDK539" s="5"/>
      <c r="EDL539" s="5"/>
      <c r="EDM539" s="5"/>
      <c r="EDN539" s="5"/>
      <c r="EDO539" s="5"/>
      <c r="EDP539" s="5"/>
      <c r="EDQ539" s="5"/>
      <c r="EDR539" s="5"/>
      <c r="EDS539" s="5"/>
      <c r="EDT539" s="5"/>
      <c r="EDU539" s="5"/>
      <c r="EDV539" s="5"/>
      <c r="EDW539" s="5"/>
      <c r="EDX539" s="5"/>
      <c r="EDY539" s="5"/>
      <c r="EDZ539" s="5"/>
      <c r="EEA539" s="5"/>
      <c r="EEB539" s="5"/>
      <c r="EEC539" s="5"/>
      <c r="EED539" s="5"/>
      <c r="EEE539" s="5"/>
      <c r="EEF539" s="5"/>
      <c r="EEG539" s="5"/>
      <c r="EEH539" s="5"/>
      <c r="EEI539" s="5"/>
      <c r="EEJ539" s="5"/>
      <c r="EEK539" s="5"/>
      <c r="EEL539" s="5"/>
      <c r="EEM539" s="5"/>
      <c r="EEN539" s="5"/>
      <c r="EEO539" s="5"/>
      <c r="EEP539" s="5"/>
      <c r="EEQ539" s="5"/>
      <c r="EER539" s="5"/>
      <c r="EES539" s="5"/>
      <c r="EET539" s="5"/>
      <c r="EEU539" s="5"/>
      <c r="EEV539" s="5"/>
      <c r="EEW539" s="5"/>
      <c r="EEX539" s="5"/>
      <c r="EEY539" s="5"/>
      <c r="EEZ539" s="5"/>
      <c r="EFA539" s="5"/>
      <c r="EFB539" s="5"/>
      <c r="EFC539" s="5"/>
      <c r="EFD539" s="5"/>
      <c r="EFE539" s="5"/>
      <c r="EFF539" s="5"/>
      <c r="EFG539" s="5"/>
      <c r="EFH539" s="5"/>
      <c r="EFI539" s="5"/>
      <c r="EFJ539" s="5"/>
      <c r="EFK539" s="5"/>
      <c r="EFL539" s="5"/>
      <c r="EFM539" s="5"/>
      <c r="EFN539" s="5"/>
      <c r="EFO539" s="5"/>
      <c r="EFP539" s="5"/>
      <c r="EFQ539" s="5"/>
      <c r="EFR539" s="5"/>
      <c r="EFS539" s="5"/>
      <c r="EFT539" s="5"/>
      <c r="EFU539" s="5"/>
      <c r="EFV539" s="5"/>
      <c r="EFW539" s="5"/>
      <c r="EFX539" s="5"/>
      <c r="EFY539" s="5"/>
      <c r="EFZ539" s="5"/>
      <c r="EGA539" s="5"/>
      <c r="EGB539" s="5"/>
      <c r="EGC539" s="5"/>
      <c r="EGD539" s="5"/>
      <c r="EGE539" s="5"/>
      <c r="EGF539" s="5"/>
      <c r="EGG539" s="5"/>
      <c r="EGH539" s="5"/>
      <c r="EGI539" s="5"/>
      <c r="EGJ539" s="5"/>
      <c r="EGK539" s="5"/>
      <c r="EGL539" s="5"/>
      <c r="EGM539" s="5"/>
      <c r="EGN539" s="5"/>
      <c r="EGO539" s="5"/>
      <c r="EGP539" s="5"/>
      <c r="EGQ539" s="5"/>
      <c r="EGR539" s="5"/>
      <c r="EGS539" s="5"/>
      <c r="EGT539" s="5"/>
      <c r="EGU539" s="5"/>
      <c r="EGV539" s="5"/>
      <c r="EGW539" s="5"/>
      <c r="EGX539" s="5"/>
      <c r="EGY539" s="5"/>
      <c r="EGZ539" s="5"/>
      <c r="EHA539" s="5"/>
      <c r="EHB539" s="5"/>
      <c r="EHC539" s="5"/>
      <c r="EHD539" s="5"/>
      <c r="EHE539" s="5"/>
      <c r="EHF539" s="5"/>
      <c r="EHG539" s="5"/>
      <c r="EHH539" s="5"/>
      <c r="EHI539" s="5"/>
      <c r="EHJ539" s="5"/>
      <c r="EHK539" s="5"/>
      <c r="EHL539" s="5"/>
      <c r="EHM539" s="5"/>
      <c r="EHN539" s="5"/>
      <c r="EHO539" s="5"/>
      <c r="EHP539" s="5"/>
      <c r="EHQ539" s="5"/>
      <c r="EHR539" s="5"/>
      <c r="EHS539" s="5"/>
      <c r="EHT539" s="5"/>
      <c r="EHU539" s="5"/>
      <c r="EHV539" s="5"/>
      <c r="EHW539" s="5"/>
      <c r="EHX539" s="5"/>
      <c r="EHY539" s="5"/>
      <c r="EHZ539" s="5"/>
      <c r="EIA539" s="5"/>
      <c r="EIB539" s="5"/>
      <c r="EIC539" s="5"/>
      <c r="EID539" s="5"/>
      <c r="EIE539" s="5"/>
      <c r="EIF539" s="5"/>
      <c r="EIG539" s="5"/>
      <c r="EIH539" s="5"/>
      <c r="EII539" s="5"/>
      <c r="EIJ539" s="5"/>
      <c r="EIK539" s="5"/>
      <c r="EIL539" s="5"/>
      <c r="EIM539" s="5"/>
      <c r="EIN539" s="5"/>
      <c r="EIO539" s="5"/>
      <c r="EIP539" s="5"/>
      <c r="EIQ539" s="5"/>
      <c r="EIR539" s="5"/>
      <c r="EIS539" s="5"/>
      <c r="EIT539" s="5"/>
      <c r="EIU539" s="5"/>
      <c r="EIV539" s="5"/>
      <c r="EIW539" s="5"/>
      <c r="EIX539" s="5"/>
      <c r="EIY539" s="5"/>
      <c r="EIZ539" s="5"/>
      <c r="EJA539" s="5"/>
      <c r="EJB539" s="5"/>
      <c r="EJC539" s="5"/>
      <c r="EJD539" s="5"/>
      <c r="EJE539" s="5"/>
      <c r="EJF539" s="5"/>
      <c r="EJG539" s="5"/>
      <c r="EJH539" s="5"/>
      <c r="EJI539" s="5"/>
      <c r="EJJ539" s="5"/>
      <c r="EJK539" s="5"/>
      <c r="EJL539" s="5"/>
      <c r="EJM539" s="5"/>
      <c r="EJN539" s="5"/>
      <c r="EJO539" s="5"/>
      <c r="EJP539" s="5"/>
      <c r="EJQ539" s="5"/>
      <c r="EJR539" s="5"/>
      <c r="EJS539" s="5"/>
      <c r="EJT539" s="5"/>
      <c r="EJU539" s="5"/>
      <c r="EJV539" s="5"/>
      <c r="EJW539" s="5"/>
      <c r="EJX539" s="5"/>
      <c r="EJY539" s="5"/>
      <c r="EJZ539" s="5"/>
      <c r="EKA539" s="5"/>
      <c r="EKB539" s="5"/>
      <c r="EKC539" s="5"/>
      <c r="EKD539" s="5"/>
      <c r="EKE539" s="5"/>
      <c r="EKF539" s="5"/>
      <c r="EKG539" s="5"/>
      <c r="EKH539" s="5"/>
      <c r="EKI539" s="5"/>
      <c r="EKJ539" s="5"/>
      <c r="EKK539" s="5"/>
      <c r="EKL539" s="5"/>
      <c r="EKM539" s="5"/>
      <c r="EKN539" s="5"/>
      <c r="EKO539" s="5"/>
      <c r="EKP539" s="5"/>
      <c r="EKQ539" s="5"/>
      <c r="EKR539" s="5"/>
      <c r="EKS539" s="5"/>
      <c r="EKT539" s="5"/>
      <c r="EKU539" s="5"/>
      <c r="EKV539" s="5"/>
      <c r="EKW539" s="5"/>
      <c r="EKX539" s="5"/>
      <c r="EKY539" s="5"/>
      <c r="EKZ539" s="5"/>
      <c r="ELA539" s="5"/>
      <c r="ELB539" s="5"/>
      <c r="ELC539" s="5"/>
      <c r="ELD539" s="5"/>
      <c r="ELE539" s="5"/>
      <c r="ELF539" s="5"/>
      <c r="ELG539" s="5"/>
      <c r="ELH539" s="5"/>
      <c r="ELI539" s="5"/>
      <c r="ELJ539" s="5"/>
      <c r="ELK539" s="5"/>
      <c r="ELL539" s="5"/>
      <c r="ELM539" s="5"/>
      <c r="ELN539" s="5"/>
      <c r="ELO539" s="5"/>
      <c r="ELP539" s="5"/>
      <c r="ELQ539" s="5"/>
      <c r="ELR539" s="5"/>
      <c r="ELS539" s="5"/>
      <c r="ELT539" s="5"/>
      <c r="ELU539" s="5"/>
      <c r="ELV539" s="5"/>
      <c r="ELW539" s="5"/>
      <c r="ELX539" s="5"/>
      <c r="ELY539" s="5"/>
      <c r="ELZ539" s="5"/>
      <c r="EMA539" s="5"/>
      <c r="EMB539" s="5"/>
      <c r="EMC539" s="5"/>
      <c r="EMD539" s="5"/>
      <c r="EME539" s="5"/>
      <c r="EMF539" s="5"/>
      <c r="EMG539" s="5"/>
      <c r="EMH539" s="5"/>
      <c r="EMI539" s="5"/>
      <c r="EMJ539" s="5"/>
      <c r="EMK539" s="5"/>
      <c r="EML539" s="5"/>
      <c r="EMM539" s="5"/>
      <c r="EMN539" s="5"/>
      <c r="EMO539" s="5"/>
      <c r="EMP539" s="5"/>
      <c r="EMQ539" s="5"/>
      <c r="EMR539" s="5"/>
      <c r="EMS539" s="5"/>
      <c r="EMT539" s="5"/>
      <c r="EMU539" s="5"/>
      <c r="EMV539" s="5"/>
      <c r="EMW539" s="5"/>
      <c r="EMX539" s="5"/>
      <c r="EMY539" s="5"/>
      <c r="EMZ539" s="5"/>
      <c r="ENA539" s="5"/>
      <c r="ENB539" s="5"/>
      <c r="ENC539" s="5"/>
      <c r="END539" s="5"/>
      <c r="ENE539" s="5"/>
      <c r="ENF539" s="5"/>
      <c r="ENG539" s="5"/>
      <c r="ENH539" s="5"/>
      <c r="ENI539" s="5"/>
      <c r="ENJ539" s="5"/>
      <c r="ENK539" s="5"/>
      <c r="ENL539" s="5"/>
      <c r="ENM539" s="5"/>
      <c r="ENN539" s="5"/>
      <c r="ENO539" s="5"/>
      <c r="ENP539" s="5"/>
      <c r="ENQ539" s="5"/>
      <c r="ENR539" s="5"/>
      <c r="ENS539" s="5"/>
      <c r="ENT539" s="5"/>
      <c r="ENU539" s="5"/>
      <c r="ENV539" s="5"/>
      <c r="ENW539" s="5"/>
      <c r="ENX539" s="5"/>
      <c r="ENY539" s="5"/>
      <c r="ENZ539" s="5"/>
      <c r="EOA539" s="5"/>
      <c r="EOB539" s="5"/>
      <c r="EOC539" s="5"/>
      <c r="EOD539" s="5"/>
      <c r="EOE539" s="5"/>
      <c r="EOF539" s="5"/>
      <c r="EOG539" s="5"/>
      <c r="EOH539" s="5"/>
      <c r="EOI539" s="5"/>
      <c r="EOJ539" s="5"/>
      <c r="EOK539" s="5"/>
      <c r="EOL539" s="5"/>
      <c r="EOM539" s="5"/>
      <c r="EON539" s="5"/>
      <c r="EOO539" s="5"/>
      <c r="EOP539" s="5"/>
      <c r="EOQ539" s="5"/>
      <c r="EOR539" s="5"/>
      <c r="EOS539" s="5"/>
      <c r="EOT539" s="5"/>
      <c r="EOU539" s="5"/>
      <c r="EOV539" s="5"/>
      <c r="EOW539" s="5"/>
      <c r="EOX539" s="5"/>
      <c r="EOY539" s="5"/>
      <c r="EOZ539" s="5"/>
      <c r="EPA539" s="5"/>
      <c r="EPB539" s="5"/>
      <c r="EPC539" s="5"/>
      <c r="EPD539" s="5"/>
      <c r="EPE539" s="5"/>
      <c r="EPF539" s="5"/>
      <c r="EPG539" s="5"/>
      <c r="EPH539" s="5"/>
      <c r="EPI539" s="5"/>
      <c r="EPJ539" s="5"/>
      <c r="EPK539" s="5"/>
      <c r="EPL539" s="5"/>
      <c r="EPM539" s="5"/>
      <c r="EPN539" s="5"/>
      <c r="EPO539" s="5"/>
      <c r="EPP539" s="5"/>
      <c r="EPQ539" s="5"/>
      <c r="EPR539" s="5"/>
      <c r="EPS539" s="5"/>
      <c r="EPT539" s="5"/>
      <c r="EPU539" s="5"/>
      <c r="EPV539" s="5"/>
      <c r="EPW539" s="5"/>
      <c r="EPX539" s="5"/>
      <c r="EPY539" s="5"/>
      <c r="EPZ539" s="5"/>
      <c r="EQA539" s="5"/>
      <c r="EQB539" s="5"/>
      <c r="EQC539" s="5"/>
      <c r="EQD539" s="5"/>
      <c r="EQE539" s="5"/>
      <c r="EQF539" s="5"/>
      <c r="EQG539" s="5"/>
      <c r="EQH539" s="5"/>
      <c r="EQI539" s="5"/>
      <c r="EQJ539" s="5"/>
      <c r="EQK539" s="5"/>
      <c r="EQL539" s="5"/>
      <c r="EQM539" s="5"/>
      <c r="EQN539" s="5"/>
      <c r="EQO539" s="5"/>
      <c r="EQP539" s="5"/>
      <c r="EQQ539" s="5"/>
      <c r="EQR539" s="5"/>
      <c r="EQS539" s="5"/>
      <c r="EQT539" s="5"/>
      <c r="EQU539" s="5"/>
      <c r="EQV539" s="5"/>
      <c r="EQW539" s="5"/>
      <c r="EQX539" s="5"/>
      <c r="EQY539" s="5"/>
      <c r="EQZ539" s="5"/>
      <c r="ERA539" s="5"/>
      <c r="ERB539" s="5"/>
      <c r="ERC539" s="5"/>
      <c r="ERD539" s="5"/>
      <c r="ERE539" s="5"/>
      <c r="ERF539" s="5"/>
      <c r="ERG539" s="5"/>
      <c r="ERH539" s="5"/>
      <c r="ERI539" s="5"/>
      <c r="ERJ539" s="5"/>
      <c r="ERK539" s="5"/>
      <c r="ERL539" s="5"/>
      <c r="ERM539" s="5"/>
      <c r="ERN539" s="5"/>
      <c r="ERO539" s="5"/>
      <c r="ERP539" s="5"/>
      <c r="ERQ539" s="5"/>
      <c r="ERR539" s="5"/>
      <c r="ERS539" s="5"/>
      <c r="ERT539" s="5"/>
      <c r="ERU539" s="5"/>
      <c r="ERV539" s="5"/>
      <c r="ERW539" s="5"/>
      <c r="ERX539" s="5"/>
      <c r="ERY539" s="5"/>
      <c r="ERZ539" s="5"/>
      <c r="ESA539" s="5"/>
      <c r="ESB539" s="5"/>
      <c r="ESC539" s="5"/>
      <c r="ESD539" s="5"/>
      <c r="ESE539" s="5"/>
      <c r="ESF539" s="5"/>
      <c r="ESG539" s="5"/>
      <c r="ESH539" s="5"/>
      <c r="ESI539" s="5"/>
      <c r="ESJ539" s="5"/>
      <c r="ESK539" s="5"/>
      <c r="ESL539" s="5"/>
      <c r="ESM539" s="5"/>
      <c r="ESN539" s="5"/>
      <c r="ESO539" s="5"/>
      <c r="ESP539" s="5"/>
      <c r="ESQ539" s="5"/>
      <c r="ESR539" s="5"/>
      <c r="ESS539" s="5"/>
      <c r="EST539" s="5"/>
      <c r="ESU539" s="5"/>
      <c r="ESV539" s="5"/>
      <c r="ESW539" s="5"/>
      <c r="ESX539" s="5"/>
      <c r="ESY539" s="5"/>
      <c r="ESZ539" s="5"/>
      <c r="ETA539" s="5"/>
      <c r="ETB539" s="5"/>
      <c r="ETC539" s="5"/>
      <c r="ETD539" s="5"/>
      <c r="ETE539" s="5"/>
      <c r="ETF539" s="5"/>
      <c r="ETG539" s="5"/>
      <c r="ETH539" s="5"/>
      <c r="ETI539" s="5"/>
      <c r="ETJ539" s="5"/>
      <c r="ETK539" s="5"/>
      <c r="ETL539" s="5"/>
      <c r="ETM539" s="5"/>
      <c r="ETN539" s="5"/>
      <c r="ETO539" s="5"/>
      <c r="ETP539" s="5"/>
      <c r="ETQ539" s="5"/>
      <c r="ETR539" s="5"/>
      <c r="ETS539" s="5"/>
      <c r="ETT539" s="5"/>
      <c r="ETU539" s="5"/>
      <c r="ETV539" s="5"/>
      <c r="ETW539" s="5"/>
      <c r="ETX539" s="5"/>
      <c r="ETY539" s="5"/>
      <c r="ETZ539" s="5"/>
      <c r="EUA539" s="5"/>
      <c r="EUB539" s="5"/>
      <c r="EUC539" s="5"/>
      <c r="EUD539" s="5"/>
      <c r="EUE539" s="5"/>
      <c r="EUF539" s="5"/>
      <c r="EUG539" s="5"/>
      <c r="EUH539" s="5"/>
      <c r="EUI539" s="5"/>
      <c r="EUJ539" s="5"/>
      <c r="EUK539" s="5"/>
      <c r="EUL539" s="5"/>
      <c r="EUM539" s="5"/>
      <c r="EUN539" s="5"/>
      <c r="EUO539" s="5"/>
      <c r="EUP539" s="5"/>
      <c r="EUQ539" s="5"/>
      <c r="EUR539" s="5"/>
      <c r="EUS539" s="5"/>
      <c r="EUT539" s="5"/>
      <c r="EUU539" s="5"/>
      <c r="EUV539" s="5"/>
      <c r="EUW539" s="5"/>
      <c r="EUX539" s="5"/>
      <c r="EUY539" s="5"/>
      <c r="EUZ539" s="5"/>
      <c r="EVA539" s="5"/>
      <c r="EVB539" s="5"/>
      <c r="EVC539" s="5"/>
      <c r="EVD539" s="5"/>
      <c r="EVE539" s="5"/>
      <c r="EVF539" s="5"/>
      <c r="EVG539" s="5"/>
      <c r="EVH539" s="5"/>
      <c r="EVI539" s="5"/>
      <c r="EVJ539" s="5"/>
      <c r="EVK539" s="5"/>
      <c r="EVL539" s="5"/>
      <c r="EVM539" s="5"/>
      <c r="EVN539" s="5"/>
      <c r="EVO539" s="5"/>
      <c r="EVP539" s="5"/>
      <c r="EVQ539" s="5"/>
      <c r="EVR539" s="5"/>
      <c r="EVS539" s="5"/>
      <c r="EVT539" s="5"/>
      <c r="EVU539" s="5"/>
      <c r="EVV539" s="5"/>
      <c r="EVW539" s="5"/>
      <c r="EVX539" s="5"/>
      <c r="EVY539" s="5"/>
      <c r="EVZ539" s="5"/>
      <c r="EWA539" s="5"/>
      <c r="EWB539" s="5"/>
      <c r="EWC539" s="5"/>
      <c r="EWD539" s="5"/>
      <c r="EWE539" s="5"/>
      <c r="EWF539" s="5"/>
      <c r="EWG539" s="5"/>
      <c r="EWH539" s="5"/>
      <c r="EWI539" s="5"/>
      <c r="EWJ539" s="5"/>
      <c r="EWK539" s="5"/>
      <c r="EWL539" s="5"/>
      <c r="EWM539" s="5"/>
      <c r="EWN539" s="5"/>
      <c r="EWO539" s="5"/>
      <c r="EWP539" s="5"/>
      <c r="EWQ539" s="5"/>
      <c r="EWR539" s="5"/>
      <c r="EWS539" s="5"/>
      <c r="EWT539" s="5"/>
      <c r="EWU539" s="5"/>
      <c r="EWV539" s="5"/>
      <c r="EWW539" s="5"/>
      <c r="EWX539" s="5"/>
      <c r="EWY539" s="5"/>
      <c r="EWZ539" s="5"/>
      <c r="EXA539" s="5"/>
      <c r="EXB539" s="5"/>
      <c r="EXC539" s="5"/>
      <c r="EXD539" s="5"/>
      <c r="EXE539" s="5"/>
      <c r="EXF539" s="5"/>
      <c r="EXG539" s="5"/>
      <c r="EXH539" s="5"/>
      <c r="EXI539" s="5"/>
      <c r="EXJ539" s="5"/>
      <c r="EXK539" s="5"/>
      <c r="EXL539" s="5"/>
      <c r="EXM539" s="5"/>
      <c r="EXN539" s="5"/>
      <c r="EXO539" s="5"/>
      <c r="EXP539" s="5"/>
      <c r="EXQ539" s="5"/>
      <c r="EXR539" s="5"/>
      <c r="EXS539" s="5"/>
      <c r="EXT539" s="5"/>
      <c r="EXU539" s="5"/>
      <c r="EXV539" s="5"/>
      <c r="EXW539" s="5"/>
      <c r="EXX539" s="5"/>
      <c r="EXY539" s="5"/>
      <c r="EXZ539" s="5"/>
      <c r="EYA539" s="5"/>
      <c r="EYB539" s="5"/>
      <c r="EYC539" s="5"/>
      <c r="EYD539" s="5"/>
      <c r="EYE539" s="5"/>
      <c r="EYF539" s="5"/>
      <c r="EYG539" s="5"/>
      <c r="EYH539" s="5"/>
      <c r="EYI539" s="5"/>
      <c r="EYJ539" s="5"/>
      <c r="EYK539" s="5"/>
      <c r="EYL539" s="5"/>
      <c r="EYM539" s="5"/>
      <c r="EYN539" s="5"/>
      <c r="EYO539" s="5"/>
      <c r="EYP539" s="5"/>
      <c r="EYQ539" s="5"/>
      <c r="EYR539" s="5"/>
      <c r="EYS539" s="5"/>
      <c r="EYT539" s="5"/>
      <c r="EYU539" s="5"/>
      <c r="EYV539" s="5"/>
      <c r="EYW539" s="5"/>
      <c r="EYX539" s="5"/>
      <c r="EYY539" s="5"/>
      <c r="EYZ539" s="5"/>
      <c r="EZA539" s="5"/>
      <c r="EZB539" s="5"/>
      <c r="EZC539" s="5"/>
      <c r="EZD539" s="5"/>
      <c r="EZE539" s="5"/>
      <c r="EZF539" s="5"/>
      <c r="EZG539" s="5"/>
      <c r="EZH539" s="5"/>
      <c r="EZI539" s="5"/>
      <c r="EZJ539" s="5"/>
      <c r="EZK539" s="5"/>
      <c r="EZL539" s="5"/>
      <c r="EZM539" s="5"/>
      <c r="EZN539" s="5"/>
      <c r="EZO539" s="5"/>
      <c r="EZP539" s="5"/>
      <c r="EZQ539" s="5"/>
      <c r="EZR539" s="5"/>
      <c r="EZS539" s="5"/>
      <c r="EZT539" s="5"/>
      <c r="EZU539" s="5"/>
      <c r="EZV539" s="5"/>
      <c r="EZW539" s="5"/>
      <c r="EZX539" s="5"/>
      <c r="EZY539" s="5"/>
      <c r="EZZ539" s="5"/>
      <c r="FAA539" s="5"/>
      <c r="FAB539" s="5"/>
      <c r="FAC539" s="5"/>
      <c r="FAD539" s="5"/>
      <c r="FAE539" s="5"/>
      <c r="FAF539" s="5"/>
      <c r="FAG539" s="5"/>
      <c r="FAH539" s="5"/>
      <c r="FAI539" s="5"/>
      <c r="FAJ539" s="5"/>
      <c r="FAK539" s="5"/>
      <c r="FAL539" s="5"/>
      <c r="FAM539" s="5"/>
      <c r="FAN539" s="5"/>
      <c r="FAO539" s="5"/>
      <c r="FAP539" s="5"/>
      <c r="FAQ539" s="5"/>
      <c r="FAR539" s="5"/>
      <c r="FAS539" s="5"/>
      <c r="FAT539" s="5"/>
      <c r="FAU539" s="5"/>
      <c r="FAV539" s="5"/>
      <c r="FAW539" s="5"/>
      <c r="FAX539" s="5"/>
      <c r="FAY539" s="5"/>
      <c r="FAZ539" s="5"/>
      <c r="FBA539" s="5"/>
      <c r="FBB539" s="5"/>
      <c r="FBC539" s="5"/>
      <c r="FBD539" s="5"/>
      <c r="FBE539" s="5"/>
      <c r="FBF539" s="5"/>
      <c r="FBG539" s="5"/>
      <c r="FBH539" s="5"/>
      <c r="FBI539" s="5"/>
      <c r="FBJ539" s="5"/>
      <c r="FBK539" s="5"/>
      <c r="FBL539" s="5"/>
      <c r="FBM539" s="5"/>
      <c r="FBN539" s="5"/>
      <c r="FBO539" s="5"/>
      <c r="FBP539" s="5"/>
      <c r="FBQ539" s="5"/>
      <c r="FBR539" s="5"/>
      <c r="FBS539" s="5"/>
      <c r="FBT539" s="5"/>
      <c r="FBU539" s="5"/>
      <c r="FBV539" s="5"/>
      <c r="FBW539" s="5"/>
      <c r="FBX539" s="5"/>
      <c r="FBY539" s="5"/>
      <c r="FBZ539" s="5"/>
      <c r="FCA539" s="5"/>
      <c r="FCB539" s="5"/>
      <c r="FCC539" s="5"/>
      <c r="FCD539" s="5"/>
      <c r="FCE539" s="5"/>
      <c r="FCF539" s="5"/>
      <c r="FCG539" s="5"/>
      <c r="FCH539" s="5"/>
      <c r="FCI539" s="5"/>
      <c r="FCJ539" s="5"/>
      <c r="FCK539" s="5"/>
      <c r="FCL539" s="5"/>
      <c r="FCM539" s="5"/>
      <c r="FCN539" s="5"/>
      <c r="FCO539" s="5"/>
      <c r="FCP539" s="5"/>
      <c r="FCQ539" s="5"/>
      <c r="FCR539" s="5"/>
      <c r="FCS539" s="5"/>
      <c r="FCT539" s="5"/>
      <c r="FCU539" s="5"/>
      <c r="FCV539" s="5"/>
      <c r="FCW539" s="5"/>
      <c r="FCX539" s="5"/>
      <c r="FCY539" s="5"/>
      <c r="FCZ539" s="5"/>
      <c r="FDA539" s="5"/>
      <c r="FDB539" s="5"/>
      <c r="FDC539" s="5"/>
      <c r="FDD539" s="5"/>
      <c r="FDE539" s="5"/>
      <c r="FDF539" s="5"/>
      <c r="FDG539" s="5"/>
      <c r="FDH539" s="5"/>
      <c r="FDI539" s="5"/>
      <c r="FDJ539" s="5"/>
      <c r="FDK539" s="5"/>
      <c r="FDL539" s="5"/>
      <c r="FDM539" s="5"/>
      <c r="FDN539" s="5"/>
      <c r="FDO539" s="5"/>
      <c r="FDP539" s="5"/>
      <c r="FDQ539" s="5"/>
      <c r="FDR539" s="5"/>
      <c r="FDS539" s="5"/>
      <c r="FDT539" s="5"/>
      <c r="FDU539" s="5"/>
      <c r="FDV539" s="5"/>
      <c r="FDW539" s="5"/>
      <c r="FDX539" s="5"/>
      <c r="FDY539" s="5"/>
      <c r="FDZ539" s="5"/>
      <c r="FEA539" s="5"/>
      <c r="FEB539" s="5"/>
      <c r="FEC539" s="5"/>
      <c r="FED539" s="5"/>
      <c r="FEE539" s="5"/>
      <c r="FEF539" s="5"/>
      <c r="FEG539" s="5"/>
      <c r="FEH539" s="5"/>
      <c r="FEI539" s="5"/>
      <c r="FEJ539" s="5"/>
      <c r="FEK539" s="5"/>
      <c r="FEL539" s="5"/>
      <c r="FEM539" s="5"/>
      <c r="FEN539" s="5"/>
      <c r="FEO539" s="5"/>
      <c r="FEP539" s="5"/>
      <c r="FEQ539" s="5"/>
      <c r="FER539" s="5"/>
      <c r="FES539" s="5"/>
      <c r="FET539" s="5"/>
      <c r="FEU539" s="5"/>
      <c r="FEV539" s="5"/>
      <c r="FEW539" s="5"/>
      <c r="FEX539" s="5"/>
      <c r="FEY539" s="5"/>
      <c r="FEZ539" s="5"/>
      <c r="FFA539" s="5"/>
      <c r="FFB539" s="5"/>
      <c r="FFC539" s="5"/>
      <c r="FFD539" s="5"/>
      <c r="FFE539" s="5"/>
      <c r="FFF539" s="5"/>
      <c r="FFG539" s="5"/>
      <c r="FFH539" s="5"/>
      <c r="FFI539" s="5"/>
      <c r="FFJ539" s="5"/>
      <c r="FFK539" s="5"/>
      <c r="FFL539" s="5"/>
      <c r="FFM539" s="5"/>
      <c r="FFN539" s="5"/>
      <c r="FFO539" s="5"/>
      <c r="FFP539" s="5"/>
      <c r="FFQ539" s="5"/>
      <c r="FFR539" s="5"/>
      <c r="FFS539" s="5"/>
      <c r="FFT539" s="5"/>
      <c r="FFU539" s="5"/>
      <c r="FFV539" s="5"/>
      <c r="FFW539" s="5"/>
      <c r="FFX539" s="5"/>
      <c r="FFY539" s="5"/>
      <c r="FFZ539" s="5"/>
      <c r="FGA539" s="5"/>
      <c r="FGB539" s="5"/>
      <c r="FGC539" s="5"/>
      <c r="FGD539" s="5"/>
      <c r="FGE539" s="5"/>
      <c r="FGF539" s="5"/>
      <c r="FGG539" s="5"/>
      <c r="FGH539" s="5"/>
      <c r="FGI539" s="5"/>
      <c r="FGJ539" s="5"/>
      <c r="FGK539" s="5"/>
      <c r="FGL539" s="5"/>
      <c r="FGM539" s="5"/>
      <c r="FGN539" s="5"/>
      <c r="FGO539" s="5"/>
      <c r="FGP539" s="5"/>
      <c r="FGQ539" s="5"/>
      <c r="FGR539" s="5"/>
      <c r="FGS539" s="5"/>
      <c r="FGT539" s="5"/>
      <c r="FGU539" s="5"/>
      <c r="FGV539" s="5"/>
      <c r="FGW539" s="5"/>
      <c r="FGX539" s="5"/>
      <c r="FGY539" s="5"/>
      <c r="FGZ539" s="5"/>
      <c r="FHA539" s="5"/>
      <c r="FHB539" s="5"/>
      <c r="FHC539" s="5"/>
      <c r="FHD539" s="5"/>
      <c r="FHE539" s="5"/>
      <c r="FHF539" s="5"/>
      <c r="FHG539" s="5"/>
      <c r="FHH539" s="5"/>
      <c r="FHI539" s="5"/>
      <c r="FHJ539" s="5"/>
      <c r="FHK539" s="5"/>
      <c r="FHL539" s="5"/>
      <c r="FHM539" s="5"/>
      <c r="FHN539" s="5"/>
      <c r="FHO539" s="5"/>
      <c r="FHP539" s="5"/>
      <c r="FHQ539" s="5"/>
      <c r="FHR539" s="5"/>
      <c r="FHS539" s="5"/>
      <c r="FHT539" s="5"/>
      <c r="FHU539" s="5"/>
      <c r="FHV539" s="5"/>
      <c r="FHW539" s="5"/>
      <c r="FHX539" s="5"/>
      <c r="FHY539" s="5"/>
      <c r="FHZ539" s="5"/>
      <c r="FIA539" s="5"/>
      <c r="FIB539" s="5"/>
      <c r="FIC539" s="5"/>
      <c r="FID539" s="5"/>
      <c r="FIE539" s="5"/>
      <c r="FIF539" s="5"/>
      <c r="FIG539" s="5"/>
      <c r="FIH539" s="5"/>
      <c r="FII539" s="5"/>
      <c r="FIJ539" s="5"/>
      <c r="FIK539" s="5"/>
      <c r="FIL539" s="5"/>
      <c r="FIM539" s="5"/>
      <c r="FIN539" s="5"/>
      <c r="FIO539" s="5"/>
      <c r="FIP539" s="5"/>
      <c r="FIQ539" s="5"/>
      <c r="FIR539" s="5"/>
      <c r="FIS539" s="5"/>
      <c r="FIT539" s="5"/>
      <c r="FIU539" s="5"/>
      <c r="FIV539" s="5"/>
      <c r="FIW539" s="5"/>
      <c r="FIX539" s="5"/>
      <c r="FIY539" s="5"/>
      <c r="FIZ539" s="5"/>
      <c r="FJA539" s="5"/>
      <c r="FJB539" s="5"/>
      <c r="FJC539" s="5"/>
      <c r="FJD539" s="5"/>
      <c r="FJE539" s="5"/>
      <c r="FJF539" s="5"/>
      <c r="FJG539" s="5"/>
      <c r="FJH539" s="5"/>
      <c r="FJI539" s="5"/>
      <c r="FJJ539" s="5"/>
      <c r="FJK539" s="5"/>
      <c r="FJL539" s="5"/>
      <c r="FJM539" s="5"/>
      <c r="FJN539" s="5"/>
      <c r="FJO539" s="5"/>
      <c r="FJP539" s="5"/>
      <c r="FJQ539" s="5"/>
      <c r="FJR539" s="5"/>
      <c r="FJS539" s="5"/>
      <c r="FJT539" s="5"/>
      <c r="FJU539" s="5"/>
      <c r="FJV539" s="5"/>
      <c r="FJW539" s="5"/>
      <c r="FJX539" s="5"/>
      <c r="FJY539" s="5"/>
      <c r="FJZ539" s="5"/>
      <c r="FKA539" s="5"/>
      <c r="FKB539" s="5"/>
      <c r="FKC539" s="5"/>
      <c r="FKD539" s="5"/>
      <c r="FKE539" s="5"/>
      <c r="FKF539" s="5"/>
      <c r="FKG539" s="5"/>
      <c r="FKH539" s="5"/>
      <c r="FKI539" s="5"/>
      <c r="FKJ539" s="5"/>
      <c r="FKK539" s="5"/>
      <c r="FKL539" s="5"/>
      <c r="FKM539" s="5"/>
      <c r="FKN539" s="5"/>
      <c r="FKO539" s="5"/>
      <c r="FKP539" s="5"/>
      <c r="FKQ539" s="5"/>
      <c r="FKR539" s="5"/>
      <c r="FKS539" s="5"/>
      <c r="FKT539" s="5"/>
      <c r="FKU539" s="5"/>
      <c r="FKV539" s="5"/>
      <c r="FKW539" s="5"/>
      <c r="FKX539" s="5"/>
      <c r="FKY539" s="5"/>
      <c r="FKZ539" s="5"/>
      <c r="FLA539" s="5"/>
      <c r="FLB539" s="5"/>
      <c r="FLC539" s="5"/>
      <c r="FLD539" s="5"/>
      <c r="FLE539" s="5"/>
      <c r="FLF539" s="5"/>
      <c r="FLG539" s="5"/>
      <c r="FLH539" s="5"/>
      <c r="FLI539" s="5"/>
      <c r="FLJ539" s="5"/>
      <c r="FLK539" s="5"/>
      <c r="FLL539" s="5"/>
      <c r="FLM539" s="5"/>
      <c r="FLN539" s="5"/>
      <c r="FLO539" s="5"/>
      <c r="FLP539" s="5"/>
      <c r="FLQ539" s="5"/>
      <c r="FLR539" s="5"/>
      <c r="FLS539" s="5"/>
      <c r="FLT539" s="5"/>
      <c r="FLU539" s="5"/>
      <c r="FLV539" s="5"/>
      <c r="FLW539" s="5"/>
      <c r="FLX539" s="5"/>
      <c r="FLY539" s="5"/>
      <c r="FLZ539" s="5"/>
      <c r="FMA539" s="5"/>
      <c r="FMB539" s="5"/>
      <c r="FMC539" s="5"/>
      <c r="FMD539" s="5"/>
      <c r="FME539" s="5"/>
      <c r="FMF539" s="5"/>
      <c r="FMG539" s="5"/>
      <c r="FMH539" s="5"/>
      <c r="FMI539" s="5"/>
      <c r="FMJ539" s="5"/>
      <c r="FMK539" s="5"/>
      <c r="FML539" s="5"/>
      <c r="FMM539" s="5"/>
      <c r="FMN539" s="5"/>
      <c r="FMO539" s="5"/>
      <c r="FMP539" s="5"/>
      <c r="FMQ539" s="5"/>
      <c r="FMR539" s="5"/>
      <c r="FMS539" s="5"/>
      <c r="FMT539" s="5"/>
      <c r="FMU539" s="5"/>
      <c r="FMV539" s="5"/>
      <c r="FMW539" s="5"/>
      <c r="FMX539" s="5"/>
      <c r="FMY539" s="5"/>
      <c r="FMZ539" s="5"/>
      <c r="FNA539" s="5"/>
      <c r="FNB539" s="5"/>
      <c r="FNC539" s="5"/>
      <c r="FND539" s="5"/>
      <c r="FNE539" s="5"/>
      <c r="FNF539" s="5"/>
      <c r="FNG539" s="5"/>
      <c r="FNH539" s="5"/>
      <c r="FNI539" s="5"/>
      <c r="FNJ539" s="5"/>
      <c r="FNK539" s="5"/>
      <c r="FNL539" s="5"/>
      <c r="FNM539" s="5"/>
      <c r="FNN539" s="5"/>
      <c r="FNO539" s="5"/>
      <c r="FNP539" s="5"/>
      <c r="FNQ539" s="5"/>
      <c r="FNR539" s="5"/>
      <c r="FNS539" s="5"/>
      <c r="FNT539" s="5"/>
      <c r="FNU539" s="5"/>
      <c r="FNV539" s="5"/>
      <c r="FNW539" s="5"/>
      <c r="FNX539" s="5"/>
      <c r="FNY539" s="5"/>
      <c r="FNZ539" s="5"/>
      <c r="FOA539" s="5"/>
      <c r="FOB539" s="5"/>
      <c r="FOC539" s="5"/>
      <c r="FOD539" s="5"/>
      <c r="FOE539" s="5"/>
      <c r="FOF539" s="5"/>
      <c r="FOG539" s="5"/>
      <c r="FOH539" s="5"/>
      <c r="FOI539" s="5"/>
      <c r="FOJ539" s="5"/>
      <c r="FOK539" s="5"/>
      <c r="FOL539" s="5"/>
      <c r="FOM539" s="5"/>
      <c r="FON539" s="5"/>
      <c r="FOO539" s="5"/>
      <c r="FOP539" s="5"/>
      <c r="FOQ539" s="5"/>
      <c r="FOR539" s="5"/>
      <c r="FOS539" s="5"/>
      <c r="FOT539" s="5"/>
      <c r="FOU539" s="5"/>
      <c r="FOV539" s="5"/>
      <c r="FOW539" s="5"/>
      <c r="FOX539" s="5"/>
      <c r="FOY539" s="5"/>
      <c r="FOZ539" s="5"/>
      <c r="FPA539" s="5"/>
      <c r="FPB539" s="5"/>
      <c r="FPC539" s="5"/>
      <c r="FPD539" s="5"/>
      <c r="FPE539" s="5"/>
      <c r="FPF539" s="5"/>
      <c r="FPG539" s="5"/>
      <c r="FPH539" s="5"/>
      <c r="FPI539" s="5"/>
      <c r="FPJ539" s="5"/>
      <c r="FPK539" s="5"/>
      <c r="FPL539" s="5"/>
      <c r="FPM539" s="5"/>
      <c r="FPN539" s="5"/>
      <c r="FPO539" s="5"/>
      <c r="FPP539" s="5"/>
      <c r="FPQ539" s="5"/>
      <c r="FPR539" s="5"/>
      <c r="FPS539" s="5"/>
      <c r="FPT539" s="5"/>
      <c r="FPU539" s="5"/>
      <c r="FPV539" s="5"/>
      <c r="FPW539" s="5"/>
      <c r="FPX539" s="5"/>
      <c r="FPY539" s="5"/>
      <c r="FPZ539" s="5"/>
      <c r="FQA539" s="5"/>
      <c r="FQB539" s="5"/>
      <c r="FQC539" s="5"/>
      <c r="FQD539" s="5"/>
      <c r="FQE539" s="5"/>
      <c r="FQF539" s="5"/>
      <c r="FQG539" s="5"/>
      <c r="FQH539" s="5"/>
      <c r="FQI539" s="5"/>
      <c r="FQJ539" s="5"/>
      <c r="FQK539" s="5"/>
      <c r="FQL539" s="5"/>
      <c r="FQM539" s="5"/>
      <c r="FQN539" s="5"/>
      <c r="FQO539" s="5"/>
      <c r="FQP539" s="5"/>
      <c r="FQQ539" s="5"/>
      <c r="FQR539" s="5"/>
      <c r="FQS539" s="5"/>
      <c r="FQT539" s="5"/>
      <c r="FQU539" s="5"/>
      <c r="FQV539" s="5"/>
      <c r="FQW539" s="5"/>
      <c r="FQX539" s="5"/>
      <c r="FQY539" s="5"/>
      <c r="FQZ539" s="5"/>
      <c r="FRA539" s="5"/>
      <c r="FRB539" s="5"/>
      <c r="FRC539" s="5"/>
      <c r="FRD539" s="5"/>
      <c r="FRE539" s="5"/>
      <c r="FRF539" s="5"/>
      <c r="FRG539" s="5"/>
      <c r="FRH539" s="5"/>
      <c r="FRI539" s="5"/>
      <c r="FRJ539" s="5"/>
      <c r="FRK539" s="5"/>
      <c r="FRL539" s="5"/>
      <c r="FRM539" s="5"/>
      <c r="FRN539" s="5"/>
      <c r="FRO539" s="5"/>
      <c r="FRP539" s="5"/>
      <c r="FRQ539" s="5"/>
      <c r="FRR539" s="5"/>
      <c r="FRS539" s="5"/>
      <c r="FRT539" s="5"/>
      <c r="FRU539" s="5"/>
      <c r="FRV539" s="5"/>
      <c r="FRW539" s="5"/>
      <c r="FRX539" s="5"/>
      <c r="FRY539" s="5"/>
      <c r="FRZ539" s="5"/>
      <c r="FSA539" s="5"/>
      <c r="FSB539" s="5"/>
      <c r="FSC539" s="5"/>
      <c r="FSD539" s="5"/>
      <c r="FSE539" s="5"/>
      <c r="FSF539" s="5"/>
      <c r="FSG539" s="5"/>
      <c r="FSH539" s="5"/>
      <c r="FSI539" s="5"/>
      <c r="FSJ539" s="5"/>
      <c r="FSK539" s="5"/>
      <c r="FSL539" s="5"/>
      <c r="FSM539" s="5"/>
      <c r="FSN539" s="5"/>
      <c r="FSO539" s="5"/>
      <c r="FSP539" s="5"/>
      <c r="FSQ539" s="5"/>
      <c r="FSR539" s="5"/>
      <c r="FSS539" s="5"/>
      <c r="FST539" s="5"/>
      <c r="FSU539" s="5"/>
      <c r="FSV539" s="5"/>
      <c r="FSW539" s="5"/>
      <c r="FSX539" s="5"/>
      <c r="FSY539" s="5"/>
      <c r="FSZ539" s="5"/>
      <c r="FTA539" s="5"/>
      <c r="FTB539" s="5"/>
      <c r="FTC539" s="5"/>
      <c r="FTD539" s="5"/>
      <c r="FTE539" s="5"/>
      <c r="FTF539" s="5"/>
      <c r="FTG539" s="5"/>
      <c r="FTH539" s="5"/>
      <c r="FTI539" s="5"/>
      <c r="FTJ539" s="5"/>
      <c r="FTK539" s="5"/>
      <c r="FTL539" s="5"/>
      <c r="FTM539" s="5"/>
      <c r="FTN539" s="5"/>
      <c r="FTO539" s="5"/>
      <c r="FTP539" s="5"/>
      <c r="FTQ539" s="5"/>
      <c r="FTR539" s="5"/>
      <c r="FTS539" s="5"/>
      <c r="FTT539" s="5"/>
      <c r="FTU539" s="5"/>
      <c r="FTV539" s="5"/>
      <c r="FTW539" s="5"/>
      <c r="FTX539" s="5"/>
      <c r="FTY539" s="5"/>
      <c r="FTZ539" s="5"/>
      <c r="FUA539" s="5"/>
      <c r="FUB539" s="5"/>
      <c r="FUC539" s="5"/>
      <c r="FUD539" s="5"/>
      <c r="FUE539" s="5"/>
      <c r="FUF539" s="5"/>
      <c r="FUG539" s="5"/>
      <c r="FUH539" s="5"/>
      <c r="FUI539" s="5"/>
      <c r="FUJ539" s="5"/>
      <c r="FUK539" s="5"/>
      <c r="FUL539" s="5"/>
      <c r="FUM539" s="5"/>
      <c r="FUN539" s="5"/>
      <c r="FUO539" s="5"/>
      <c r="FUP539" s="5"/>
      <c r="FUQ539" s="5"/>
      <c r="FUR539" s="5"/>
      <c r="FUS539" s="5"/>
      <c r="FUT539" s="5"/>
      <c r="FUU539" s="5"/>
      <c r="FUV539" s="5"/>
      <c r="FUW539" s="5"/>
      <c r="FUX539" s="5"/>
      <c r="FUY539" s="5"/>
      <c r="FUZ539" s="5"/>
      <c r="FVA539" s="5"/>
      <c r="FVB539" s="5"/>
      <c r="FVC539" s="5"/>
      <c r="FVD539" s="5"/>
      <c r="FVE539" s="5"/>
      <c r="FVF539" s="5"/>
      <c r="FVG539" s="5"/>
      <c r="FVH539" s="5"/>
      <c r="FVI539" s="5"/>
      <c r="FVJ539" s="5"/>
      <c r="FVK539" s="5"/>
      <c r="FVL539" s="5"/>
      <c r="FVM539" s="5"/>
      <c r="FVN539" s="5"/>
      <c r="FVO539" s="5"/>
      <c r="FVP539" s="5"/>
      <c r="FVQ539" s="5"/>
      <c r="FVR539" s="5"/>
      <c r="FVS539" s="5"/>
      <c r="FVT539" s="5"/>
      <c r="FVU539" s="5"/>
      <c r="FVV539" s="5"/>
      <c r="FVW539" s="5"/>
      <c r="FVX539" s="5"/>
      <c r="FVY539" s="5"/>
      <c r="FVZ539" s="5"/>
      <c r="FWA539" s="5"/>
      <c r="FWB539" s="5"/>
      <c r="FWC539" s="5"/>
      <c r="FWD539" s="5"/>
      <c r="FWE539" s="5"/>
      <c r="FWF539" s="5"/>
      <c r="FWG539" s="5"/>
      <c r="FWH539" s="5"/>
      <c r="FWI539" s="5"/>
      <c r="FWJ539" s="5"/>
      <c r="FWK539" s="5"/>
      <c r="FWL539" s="5"/>
      <c r="FWM539" s="5"/>
      <c r="FWN539" s="5"/>
      <c r="FWO539" s="5"/>
      <c r="FWP539" s="5"/>
      <c r="FWQ539" s="5"/>
      <c r="FWR539" s="5"/>
      <c r="FWS539" s="5"/>
      <c r="FWT539" s="5"/>
      <c r="FWU539" s="5"/>
      <c r="FWV539" s="5"/>
      <c r="FWW539" s="5"/>
      <c r="FWX539" s="5"/>
      <c r="FWY539" s="5"/>
      <c r="FWZ539" s="5"/>
      <c r="FXA539" s="5"/>
      <c r="FXB539" s="5"/>
      <c r="FXC539" s="5"/>
      <c r="FXD539" s="5"/>
      <c r="FXE539" s="5"/>
      <c r="FXF539" s="5"/>
      <c r="FXG539" s="5"/>
      <c r="FXH539" s="5"/>
      <c r="FXI539" s="5"/>
      <c r="FXJ539" s="5"/>
      <c r="FXK539" s="5"/>
      <c r="FXL539" s="5"/>
      <c r="FXM539" s="5"/>
      <c r="FXN539" s="5"/>
      <c r="FXO539" s="5"/>
      <c r="FXP539" s="5"/>
      <c r="FXQ539" s="5"/>
      <c r="FXR539" s="5"/>
      <c r="FXS539" s="5"/>
      <c r="FXT539" s="5"/>
      <c r="FXU539" s="5"/>
      <c r="FXV539" s="5"/>
      <c r="FXW539" s="5"/>
      <c r="FXX539" s="5"/>
      <c r="FXY539" s="5"/>
      <c r="FXZ539" s="5"/>
      <c r="FYA539" s="5"/>
      <c r="FYB539" s="5"/>
      <c r="FYC539" s="5"/>
      <c r="FYD539" s="5"/>
      <c r="FYE539" s="5"/>
      <c r="FYF539" s="5"/>
      <c r="FYG539" s="5"/>
      <c r="FYH539" s="5"/>
      <c r="FYI539" s="5"/>
      <c r="FYJ539" s="5"/>
      <c r="FYK539" s="5"/>
      <c r="FYL539" s="5"/>
      <c r="FYM539" s="5"/>
      <c r="FYN539" s="5"/>
      <c r="FYO539" s="5"/>
      <c r="FYP539" s="5"/>
      <c r="FYQ539" s="5"/>
      <c r="FYR539" s="5"/>
      <c r="FYS539" s="5"/>
      <c r="FYT539" s="5"/>
      <c r="FYU539" s="5"/>
      <c r="FYV539" s="5"/>
      <c r="FYW539" s="5"/>
      <c r="FYX539" s="5"/>
      <c r="FYY539" s="5"/>
      <c r="FYZ539" s="5"/>
      <c r="FZA539" s="5"/>
      <c r="FZB539" s="5"/>
      <c r="FZC539" s="5"/>
      <c r="FZD539" s="5"/>
      <c r="FZE539" s="5"/>
      <c r="FZF539" s="5"/>
      <c r="FZG539" s="5"/>
      <c r="FZH539" s="5"/>
      <c r="FZI539" s="5"/>
      <c r="FZJ539" s="5"/>
      <c r="FZK539" s="5"/>
      <c r="FZL539" s="5"/>
      <c r="FZM539" s="5"/>
      <c r="FZN539" s="5"/>
      <c r="FZO539" s="5"/>
      <c r="FZP539" s="5"/>
      <c r="FZQ539" s="5"/>
      <c r="FZR539" s="5"/>
      <c r="FZS539" s="5"/>
      <c r="FZT539" s="5"/>
      <c r="FZU539" s="5"/>
      <c r="FZV539" s="5"/>
      <c r="FZW539" s="5"/>
      <c r="FZX539" s="5"/>
      <c r="FZY539" s="5"/>
      <c r="FZZ539" s="5"/>
      <c r="GAA539" s="5"/>
      <c r="GAB539" s="5"/>
      <c r="GAC539" s="5"/>
      <c r="GAD539" s="5"/>
      <c r="GAE539" s="5"/>
      <c r="GAF539" s="5"/>
      <c r="GAG539" s="5"/>
      <c r="GAH539" s="5"/>
      <c r="GAI539" s="5"/>
      <c r="GAJ539" s="5"/>
      <c r="GAK539" s="5"/>
      <c r="GAL539" s="5"/>
      <c r="GAM539" s="5"/>
      <c r="GAN539" s="5"/>
      <c r="GAO539" s="5"/>
      <c r="GAP539" s="5"/>
      <c r="GAQ539" s="5"/>
      <c r="GAR539" s="5"/>
      <c r="GAS539" s="5"/>
      <c r="GAT539" s="5"/>
      <c r="GAU539" s="5"/>
      <c r="GAV539" s="5"/>
      <c r="GAW539" s="5"/>
      <c r="GAX539" s="5"/>
      <c r="GAY539" s="5"/>
      <c r="GAZ539" s="5"/>
      <c r="GBA539" s="5"/>
      <c r="GBB539" s="5"/>
      <c r="GBC539" s="5"/>
      <c r="GBD539" s="5"/>
      <c r="GBE539" s="5"/>
      <c r="GBF539" s="5"/>
      <c r="GBG539" s="5"/>
      <c r="GBH539" s="5"/>
      <c r="GBI539" s="5"/>
      <c r="GBJ539" s="5"/>
      <c r="GBK539" s="5"/>
      <c r="GBL539" s="5"/>
      <c r="GBM539" s="5"/>
      <c r="GBN539" s="5"/>
      <c r="GBO539" s="5"/>
      <c r="GBP539" s="5"/>
      <c r="GBQ539" s="5"/>
      <c r="GBR539" s="5"/>
      <c r="GBS539" s="5"/>
      <c r="GBT539" s="5"/>
      <c r="GBU539" s="5"/>
      <c r="GBV539" s="5"/>
      <c r="GBW539" s="5"/>
      <c r="GBX539" s="5"/>
      <c r="GBY539" s="5"/>
      <c r="GBZ539" s="5"/>
      <c r="GCA539" s="5"/>
      <c r="GCB539" s="5"/>
      <c r="GCC539" s="5"/>
      <c r="GCD539" s="5"/>
      <c r="GCE539" s="5"/>
      <c r="GCF539" s="5"/>
      <c r="GCG539" s="5"/>
      <c r="GCH539" s="5"/>
      <c r="GCI539" s="5"/>
      <c r="GCJ539" s="5"/>
      <c r="GCK539" s="5"/>
      <c r="GCL539" s="5"/>
      <c r="GCM539" s="5"/>
      <c r="GCN539" s="5"/>
      <c r="GCO539" s="5"/>
      <c r="GCP539" s="5"/>
      <c r="GCQ539" s="5"/>
      <c r="GCR539" s="5"/>
      <c r="GCS539" s="5"/>
      <c r="GCT539" s="5"/>
      <c r="GCU539" s="5"/>
      <c r="GCV539" s="5"/>
      <c r="GCW539" s="5"/>
      <c r="GCX539" s="5"/>
      <c r="GCY539" s="5"/>
      <c r="GCZ539" s="5"/>
      <c r="GDA539" s="5"/>
      <c r="GDB539" s="5"/>
      <c r="GDC539" s="5"/>
      <c r="GDD539" s="5"/>
      <c r="GDE539" s="5"/>
      <c r="GDF539" s="5"/>
      <c r="GDG539" s="5"/>
      <c r="GDH539" s="5"/>
      <c r="GDI539" s="5"/>
      <c r="GDJ539" s="5"/>
      <c r="GDK539" s="5"/>
      <c r="GDL539" s="5"/>
      <c r="GDM539" s="5"/>
      <c r="GDN539" s="5"/>
      <c r="GDO539" s="5"/>
      <c r="GDP539" s="5"/>
      <c r="GDQ539" s="5"/>
      <c r="GDR539" s="5"/>
      <c r="GDS539" s="5"/>
      <c r="GDT539" s="5"/>
      <c r="GDU539" s="5"/>
      <c r="GDV539" s="5"/>
      <c r="GDW539" s="5"/>
      <c r="GDX539" s="5"/>
      <c r="GDY539" s="5"/>
      <c r="GDZ539" s="5"/>
      <c r="GEA539" s="5"/>
      <c r="GEB539" s="5"/>
      <c r="GEC539" s="5"/>
      <c r="GED539" s="5"/>
      <c r="GEE539" s="5"/>
      <c r="GEF539" s="5"/>
      <c r="GEG539" s="5"/>
      <c r="GEH539" s="5"/>
      <c r="GEI539" s="5"/>
      <c r="GEJ539" s="5"/>
      <c r="GEK539" s="5"/>
      <c r="GEL539" s="5"/>
      <c r="GEM539" s="5"/>
      <c r="GEN539" s="5"/>
      <c r="GEO539" s="5"/>
      <c r="GEP539" s="5"/>
      <c r="GEQ539" s="5"/>
      <c r="GER539" s="5"/>
      <c r="GES539" s="5"/>
      <c r="GET539" s="5"/>
      <c r="GEU539" s="5"/>
      <c r="GEV539" s="5"/>
      <c r="GEW539" s="5"/>
      <c r="GEX539" s="5"/>
      <c r="GEY539" s="5"/>
      <c r="GEZ539" s="5"/>
      <c r="GFA539" s="5"/>
      <c r="GFB539" s="5"/>
      <c r="GFC539" s="5"/>
      <c r="GFD539" s="5"/>
      <c r="GFE539" s="5"/>
      <c r="GFF539" s="5"/>
      <c r="GFG539" s="5"/>
      <c r="GFH539" s="5"/>
      <c r="GFI539" s="5"/>
      <c r="GFJ539" s="5"/>
      <c r="GFK539" s="5"/>
      <c r="GFL539" s="5"/>
      <c r="GFM539" s="5"/>
      <c r="GFN539" s="5"/>
      <c r="GFO539" s="5"/>
      <c r="GFP539" s="5"/>
      <c r="GFQ539" s="5"/>
      <c r="GFR539" s="5"/>
      <c r="GFS539" s="5"/>
      <c r="GFT539" s="5"/>
      <c r="GFU539" s="5"/>
      <c r="GFV539" s="5"/>
      <c r="GFW539" s="5"/>
      <c r="GFX539" s="5"/>
      <c r="GFY539" s="5"/>
      <c r="GFZ539" s="5"/>
      <c r="GGA539" s="5"/>
      <c r="GGB539" s="5"/>
      <c r="GGC539" s="5"/>
      <c r="GGD539" s="5"/>
      <c r="GGE539" s="5"/>
      <c r="GGF539" s="5"/>
      <c r="GGG539" s="5"/>
      <c r="GGH539" s="5"/>
      <c r="GGI539" s="5"/>
      <c r="GGJ539" s="5"/>
      <c r="GGK539" s="5"/>
      <c r="GGL539" s="5"/>
      <c r="GGM539" s="5"/>
      <c r="GGN539" s="5"/>
      <c r="GGO539" s="5"/>
      <c r="GGP539" s="5"/>
      <c r="GGQ539" s="5"/>
      <c r="GGR539" s="5"/>
      <c r="GGS539" s="5"/>
      <c r="GGT539" s="5"/>
      <c r="GGU539" s="5"/>
      <c r="GGV539" s="5"/>
      <c r="GGW539" s="5"/>
      <c r="GGX539" s="5"/>
      <c r="GGY539" s="5"/>
      <c r="GGZ539" s="5"/>
      <c r="GHA539" s="5"/>
      <c r="GHB539" s="5"/>
      <c r="GHC539" s="5"/>
      <c r="GHD539" s="5"/>
      <c r="GHE539" s="5"/>
      <c r="GHF539" s="5"/>
      <c r="GHG539" s="5"/>
      <c r="GHH539" s="5"/>
      <c r="GHI539" s="5"/>
      <c r="GHJ539" s="5"/>
      <c r="GHK539" s="5"/>
      <c r="GHL539" s="5"/>
      <c r="GHM539" s="5"/>
      <c r="GHN539" s="5"/>
      <c r="GHO539" s="5"/>
      <c r="GHP539" s="5"/>
      <c r="GHQ539" s="5"/>
      <c r="GHR539" s="5"/>
      <c r="GHS539" s="5"/>
      <c r="GHT539" s="5"/>
      <c r="GHU539" s="5"/>
      <c r="GHV539" s="5"/>
      <c r="GHW539" s="5"/>
      <c r="GHX539" s="5"/>
      <c r="GHY539" s="5"/>
      <c r="GHZ539" s="5"/>
      <c r="GIA539" s="5"/>
      <c r="GIB539" s="5"/>
      <c r="GIC539" s="5"/>
      <c r="GID539" s="5"/>
      <c r="GIE539" s="5"/>
      <c r="GIF539" s="5"/>
      <c r="GIG539" s="5"/>
      <c r="GIH539" s="5"/>
      <c r="GII539" s="5"/>
      <c r="GIJ539" s="5"/>
      <c r="GIK539" s="5"/>
      <c r="GIL539" s="5"/>
      <c r="GIM539" s="5"/>
      <c r="GIN539" s="5"/>
      <c r="GIO539" s="5"/>
      <c r="GIP539" s="5"/>
      <c r="GIQ539" s="5"/>
      <c r="GIR539" s="5"/>
      <c r="GIS539" s="5"/>
      <c r="GIT539" s="5"/>
      <c r="GIU539" s="5"/>
      <c r="GIV539" s="5"/>
      <c r="GIW539" s="5"/>
      <c r="GIX539" s="5"/>
      <c r="GIY539" s="5"/>
      <c r="GIZ539" s="5"/>
      <c r="GJA539" s="5"/>
      <c r="GJB539" s="5"/>
      <c r="GJC539" s="5"/>
      <c r="GJD539" s="5"/>
      <c r="GJE539" s="5"/>
      <c r="GJF539" s="5"/>
      <c r="GJG539" s="5"/>
      <c r="GJH539" s="5"/>
      <c r="GJI539" s="5"/>
      <c r="GJJ539" s="5"/>
      <c r="GJK539" s="5"/>
      <c r="GJL539" s="5"/>
      <c r="GJM539" s="5"/>
      <c r="GJN539" s="5"/>
      <c r="GJO539" s="5"/>
      <c r="GJP539" s="5"/>
      <c r="GJQ539" s="5"/>
      <c r="GJR539" s="5"/>
      <c r="GJS539" s="5"/>
      <c r="GJT539" s="5"/>
      <c r="GJU539" s="5"/>
      <c r="GJV539" s="5"/>
      <c r="GJW539" s="5"/>
      <c r="GJX539" s="5"/>
      <c r="GJY539" s="5"/>
      <c r="GJZ539" s="5"/>
      <c r="GKA539" s="5"/>
      <c r="GKB539" s="5"/>
      <c r="GKC539" s="5"/>
      <c r="GKD539" s="5"/>
      <c r="GKE539" s="5"/>
      <c r="GKF539" s="5"/>
      <c r="GKG539" s="5"/>
      <c r="GKH539" s="5"/>
      <c r="GKI539" s="5"/>
      <c r="GKJ539" s="5"/>
      <c r="GKK539" s="5"/>
      <c r="GKL539" s="5"/>
      <c r="GKM539" s="5"/>
      <c r="GKN539" s="5"/>
      <c r="GKO539" s="5"/>
      <c r="GKP539" s="5"/>
      <c r="GKQ539" s="5"/>
      <c r="GKR539" s="5"/>
      <c r="GKS539" s="5"/>
      <c r="GKT539" s="5"/>
      <c r="GKU539" s="5"/>
      <c r="GKV539" s="5"/>
      <c r="GKW539" s="5"/>
      <c r="GKX539" s="5"/>
      <c r="GKY539" s="5"/>
      <c r="GKZ539" s="5"/>
      <c r="GLA539" s="5"/>
      <c r="GLB539" s="5"/>
      <c r="GLC539" s="5"/>
      <c r="GLD539" s="5"/>
      <c r="GLE539" s="5"/>
      <c r="GLF539" s="5"/>
      <c r="GLG539" s="5"/>
      <c r="GLH539" s="5"/>
      <c r="GLI539" s="5"/>
      <c r="GLJ539" s="5"/>
      <c r="GLK539" s="5"/>
      <c r="GLL539" s="5"/>
      <c r="GLM539" s="5"/>
      <c r="GLN539" s="5"/>
      <c r="GLO539" s="5"/>
      <c r="GLP539" s="5"/>
      <c r="GLQ539" s="5"/>
      <c r="GLR539" s="5"/>
      <c r="GLS539" s="5"/>
      <c r="GLT539" s="5"/>
      <c r="GLU539" s="5"/>
      <c r="GLV539" s="5"/>
      <c r="GLW539" s="5"/>
      <c r="GLX539" s="5"/>
      <c r="GLY539" s="5"/>
      <c r="GLZ539" s="5"/>
      <c r="GMA539" s="5"/>
      <c r="GMB539" s="5"/>
      <c r="GMC539" s="5"/>
      <c r="GMD539" s="5"/>
      <c r="GME539" s="5"/>
      <c r="GMF539" s="5"/>
      <c r="GMG539" s="5"/>
      <c r="GMH539" s="5"/>
      <c r="GMI539" s="5"/>
      <c r="GMJ539" s="5"/>
      <c r="GMK539" s="5"/>
      <c r="GML539" s="5"/>
      <c r="GMM539" s="5"/>
      <c r="GMN539" s="5"/>
      <c r="GMO539" s="5"/>
      <c r="GMP539" s="5"/>
      <c r="GMQ539" s="5"/>
      <c r="GMR539" s="5"/>
      <c r="GMS539" s="5"/>
      <c r="GMT539" s="5"/>
      <c r="GMU539" s="5"/>
      <c r="GMV539" s="5"/>
      <c r="GMW539" s="5"/>
      <c r="GMX539" s="5"/>
      <c r="GMY539" s="5"/>
      <c r="GMZ539" s="5"/>
      <c r="GNA539" s="5"/>
      <c r="GNB539" s="5"/>
      <c r="GNC539" s="5"/>
      <c r="GND539" s="5"/>
      <c r="GNE539" s="5"/>
      <c r="GNF539" s="5"/>
      <c r="GNG539" s="5"/>
      <c r="GNH539" s="5"/>
      <c r="GNI539" s="5"/>
      <c r="GNJ539" s="5"/>
      <c r="GNK539" s="5"/>
      <c r="GNL539" s="5"/>
      <c r="GNM539" s="5"/>
      <c r="GNN539" s="5"/>
      <c r="GNO539" s="5"/>
      <c r="GNP539" s="5"/>
      <c r="GNQ539" s="5"/>
      <c r="GNR539" s="5"/>
      <c r="GNS539" s="5"/>
      <c r="GNT539" s="5"/>
      <c r="GNU539" s="5"/>
      <c r="GNV539" s="5"/>
      <c r="GNW539" s="5"/>
      <c r="GNX539" s="5"/>
      <c r="GNY539" s="5"/>
      <c r="GNZ539" s="5"/>
      <c r="GOA539" s="5"/>
      <c r="GOB539" s="5"/>
      <c r="GOC539" s="5"/>
      <c r="GOD539" s="5"/>
      <c r="GOE539" s="5"/>
      <c r="GOF539" s="5"/>
      <c r="GOG539" s="5"/>
      <c r="GOH539" s="5"/>
      <c r="GOI539" s="5"/>
      <c r="GOJ539" s="5"/>
      <c r="GOK539" s="5"/>
      <c r="GOL539" s="5"/>
      <c r="GOM539" s="5"/>
      <c r="GON539" s="5"/>
      <c r="GOO539" s="5"/>
      <c r="GOP539" s="5"/>
      <c r="GOQ539" s="5"/>
      <c r="GOR539" s="5"/>
      <c r="GOS539" s="5"/>
      <c r="GOT539" s="5"/>
      <c r="GOU539" s="5"/>
      <c r="GOV539" s="5"/>
      <c r="GOW539" s="5"/>
      <c r="GOX539" s="5"/>
      <c r="GOY539" s="5"/>
      <c r="GOZ539" s="5"/>
      <c r="GPA539" s="5"/>
      <c r="GPB539" s="5"/>
      <c r="GPC539" s="5"/>
      <c r="GPD539" s="5"/>
      <c r="GPE539" s="5"/>
      <c r="GPF539" s="5"/>
      <c r="GPG539" s="5"/>
      <c r="GPH539" s="5"/>
      <c r="GPI539" s="5"/>
      <c r="GPJ539" s="5"/>
      <c r="GPK539" s="5"/>
      <c r="GPL539" s="5"/>
      <c r="GPM539" s="5"/>
      <c r="GPN539" s="5"/>
      <c r="GPO539" s="5"/>
      <c r="GPP539" s="5"/>
      <c r="GPQ539" s="5"/>
      <c r="GPR539" s="5"/>
      <c r="GPS539" s="5"/>
      <c r="GPT539" s="5"/>
      <c r="GPU539" s="5"/>
      <c r="GPV539" s="5"/>
      <c r="GPW539" s="5"/>
      <c r="GPX539" s="5"/>
      <c r="GPY539" s="5"/>
      <c r="GPZ539" s="5"/>
      <c r="GQA539" s="5"/>
      <c r="GQB539" s="5"/>
      <c r="GQC539" s="5"/>
      <c r="GQD539" s="5"/>
      <c r="GQE539" s="5"/>
      <c r="GQF539" s="5"/>
      <c r="GQG539" s="5"/>
      <c r="GQH539" s="5"/>
      <c r="GQI539" s="5"/>
      <c r="GQJ539" s="5"/>
      <c r="GQK539" s="5"/>
      <c r="GQL539" s="5"/>
      <c r="GQM539" s="5"/>
      <c r="GQN539" s="5"/>
      <c r="GQO539" s="5"/>
      <c r="GQP539" s="5"/>
      <c r="GQQ539" s="5"/>
      <c r="GQR539" s="5"/>
      <c r="GQS539" s="5"/>
      <c r="GQT539" s="5"/>
      <c r="GQU539" s="5"/>
      <c r="GQV539" s="5"/>
      <c r="GQW539" s="5"/>
      <c r="GQX539" s="5"/>
      <c r="GQY539" s="5"/>
      <c r="GQZ539" s="5"/>
      <c r="GRA539" s="5"/>
      <c r="GRB539" s="5"/>
      <c r="GRC539" s="5"/>
      <c r="GRD539" s="5"/>
      <c r="GRE539" s="5"/>
      <c r="GRF539" s="5"/>
      <c r="GRG539" s="5"/>
      <c r="GRH539" s="5"/>
      <c r="GRI539" s="5"/>
      <c r="GRJ539" s="5"/>
      <c r="GRK539" s="5"/>
      <c r="GRL539" s="5"/>
      <c r="GRM539" s="5"/>
      <c r="GRN539" s="5"/>
      <c r="GRO539" s="5"/>
      <c r="GRP539" s="5"/>
      <c r="GRQ539" s="5"/>
      <c r="GRR539" s="5"/>
      <c r="GRS539" s="5"/>
      <c r="GRT539" s="5"/>
      <c r="GRU539" s="5"/>
      <c r="GRV539" s="5"/>
      <c r="GRW539" s="5"/>
      <c r="GRX539" s="5"/>
      <c r="GRY539" s="5"/>
      <c r="GRZ539" s="5"/>
      <c r="GSA539" s="5"/>
      <c r="GSB539" s="5"/>
      <c r="GSC539" s="5"/>
      <c r="GSD539" s="5"/>
      <c r="GSE539" s="5"/>
      <c r="GSF539" s="5"/>
      <c r="GSG539" s="5"/>
      <c r="GSH539" s="5"/>
      <c r="GSI539" s="5"/>
      <c r="GSJ539" s="5"/>
      <c r="GSK539" s="5"/>
      <c r="GSL539" s="5"/>
      <c r="GSM539" s="5"/>
      <c r="GSN539" s="5"/>
      <c r="GSO539" s="5"/>
      <c r="GSP539" s="5"/>
      <c r="GSQ539" s="5"/>
      <c r="GSR539" s="5"/>
      <c r="GSS539" s="5"/>
      <c r="GST539" s="5"/>
      <c r="GSU539" s="5"/>
      <c r="GSV539" s="5"/>
      <c r="GSW539" s="5"/>
      <c r="GSX539" s="5"/>
      <c r="GSY539" s="5"/>
      <c r="GSZ539" s="5"/>
      <c r="GTA539" s="5"/>
      <c r="GTB539" s="5"/>
      <c r="GTC539" s="5"/>
      <c r="GTD539" s="5"/>
      <c r="GTE539" s="5"/>
      <c r="GTF539" s="5"/>
      <c r="GTG539" s="5"/>
      <c r="GTH539" s="5"/>
      <c r="GTI539" s="5"/>
      <c r="GTJ539" s="5"/>
      <c r="GTK539" s="5"/>
      <c r="GTL539" s="5"/>
      <c r="GTM539" s="5"/>
      <c r="GTN539" s="5"/>
      <c r="GTO539" s="5"/>
      <c r="GTP539" s="5"/>
      <c r="GTQ539" s="5"/>
      <c r="GTR539" s="5"/>
      <c r="GTS539" s="5"/>
      <c r="GTT539" s="5"/>
      <c r="GTU539" s="5"/>
      <c r="GTV539" s="5"/>
      <c r="GTW539" s="5"/>
      <c r="GTX539" s="5"/>
      <c r="GTY539" s="5"/>
      <c r="GTZ539" s="5"/>
      <c r="GUA539" s="5"/>
      <c r="GUB539" s="5"/>
      <c r="GUC539" s="5"/>
      <c r="GUD539" s="5"/>
      <c r="GUE539" s="5"/>
      <c r="GUF539" s="5"/>
      <c r="GUG539" s="5"/>
      <c r="GUH539" s="5"/>
      <c r="GUI539" s="5"/>
      <c r="GUJ539" s="5"/>
      <c r="GUK539" s="5"/>
      <c r="GUL539" s="5"/>
      <c r="GUM539" s="5"/>
      <c r="GUN539" s="5"/>
      <c r="GUO539" s="5"/>
      <c r="GUP539" s="5"/>
      <c r="GUQ539" s="5"/>
      <c r="GUR539" s="5"/>
      <c r="GUS539" s="5"/>
      <c r="GUT539" s="5"/>
      <c r="GUU539" s="5"/>
      <c r="GUV539" s="5"/>
      <c r="GUW539" s="5"/>
      <c r="GUX539" s="5"/>
      <c r="GUY539" s="5"/>
      <c r="GUZ539" s="5"/>
      <c r="GVA539" s="5"/>
      <c r="GVB539" s="5"/>
      <c r="GVC539" s="5"/>
      <c r="GVD539" s="5"/>
      <c r="GVE539" s="5"/>
      <c r="GVF539" s="5"/>
      <c r="GVG539" s="5"/>
      <c r="GVH539" s="5"/>
      <c r="GVI539" s="5"/>
      <c r="GVJ539" s="5"/>
      <c r="GVK539" s="5"/>
      <c r="GVL539" s="5"/>
      <c r="GVM539" s="5"/>
      <c r="GVN539" s="5"/>
      <c r="GVO539" s="5"/>
      <c r="GVP539" s="5"/>
      <c r="GVQ539" s="5"/>
      <c r="GVR539" s="5"/>
      <c r="GVS539" s="5"/>
      <c r="GVT539" s="5"/>
      <c r="GVU539" s="5"/>
      <c r="GVV539" s="5"/>
      <c r="GVW539" s="5"/>
      <c r="GVX539" s="5"/>
      <c r="GVY539" s="5"/>
      <c r="GVZ539" s="5"/>
      <c r="GWA539" s="5"/>
      <c r="GWB539" s="5"/>
      <c r="GWC539" s="5"/>
      <c r="GWD539" s="5"/>
      <c r="GWE539" s="5"/>
      <c r="GWF539" s="5"/>
      <c r="GWG539" s="5"/>
      <c r="GWH539" s="5"/>
      <c r="GWI539" s="5"/>
      <c r="GWJ539" s="5"/>
      <c r="GWK539" s="5"/>
      <c r="GWL539" s="5"/>
      <c r="GWM539" s="5"/>
      <c r="GWN539" s="5"/>
      <c r="GWO539" s="5"/>
      <c r="GWP539" s="5"/>
      <c r="GWQ539" s="5"/>
      <c r="GWR539" s="5"/>
      <c r="GWS539" s="5"/>
      <c r="GWT539" s="5"/>
      <c r="GWU539" s="5"/>
      <c r="GWV539" s="5"/>
      <c r="GWW539" s="5"/>
      <c r="GWX539" s="5"/>
      <c r="GWY539" s="5"/>
      <c r="GWZ539" s="5"/>
      <c r="GXA539" s="5"/>
      <c r="GXB539" s="5"/>
      <c r="GXC539" s="5"/>
      <c r="GXD539" s="5"/>
      <c r="GXE539" s="5"/>
      <c r="GXF539" s="5"/>
      <c r="GXG539" s="5"/>
      <c r="GXH539" s="5"/>
      <c r="GXI539" s="5"/>
      <c r="GXJ539" s="5"/>
      <c r="GXK539" s="5"/>
      <c r="GXL539" s="5"/>
      <c r="GXM539" s="5"/>
      <c r="GXN539" s="5"/>
      <c r="GXO539" s="5"/>
      <c r="GXP539" s="5"/>
      <c r="GXQ539" s="5"/>
      <c r="GXR539" s="5"/>
      <c r="GXS539" s="5"/>
      <c r="GXT539" s="5"/>
      <c r="GXU539" s="5"/>
      <c r="GXV539" s="5"/>
      <c r="GXW539" s="5"/>
      <c r="GXX539" s="5"/>
      <c r="GXY539" s="5"/>
      <c r="GXZ539" s="5"/>
      <c r="GYA539" s="5"/>
      <c r="GYB539" s="5"/>
      <c r="GYC539" s="5"/>
      <c r="GYD539" s="5"/>
      <c r="GYE539" s="5"/>
      <c r="GYF539" s="5"/>
      <c r="GYG539" s="5"/>
      <c r="GYH539" s="5"/>
      <c r="GYI539" s="5"/>
      <c r="GYJ539" s="5"/>
      <c r="GYK539" s="5"/>
      <c r="GYL539" s="5"/>
      <c r="GYM539" s="5"/>
      <c r="GYN539" s="5"/>
      <c r="GYO539" s="5"/>
      <c r="GYP539" s="5"/>
      <c r="GYQ539" s="5"/>
      <c r="GYR539" s="5"/>
      <c r="GYS539" s="5"/>
      <c r="GYT539" s="5"/>
      <c r="GYU539" s="5"/>
      <c r="GYV539" s="5"/>
      <c r="GYW539" s="5"/>
      <c r="GYX539" s="5"/>
      <c r="GYY539" s="5"/>
      <c r="GYZ539" s="5"/>
      <c r="GZA539" s="5"/>
      <c r="GZB539" s="5"/>
      <c r="GZC539" s="5"/>
      <c r="GZD539" s="5"/>
      <c r="GZE539" s="5"/>
      <c r="GZF539" s="5"/>
      <c r="GZG539" s="5"/>
      <c r="GZH539" s="5"/>
      <c r="GZI539" s="5"/>
      <c r="GZJ539" s="5"/>
      <c r="GZK539" s="5"/>
      <c r="GZL539" s="5"/>
      <c r="GZM539" s="5"/>
      <c r="GZN539" s="5"/>
      <c r="GZO539" s="5"/>
      <c r="GZP539" s="5"/>
      <c r="GZQ539" s="5"/>
      <c r="GZR539" s="5"/>
      <c r="GZS539" s="5"/>
      <c r="GZT539" s="5"/>
      <c r="GZU539" s="5"/>
      <c r="GZV539" s="5"/>
      <c r="GZW539" s="5"/>
      <c r="GZX539" s="5"/>
      <c r="GZY539" s="5"/>
      <c r="GZZ539" s="5"/>
      <c r="HAA539" s="5"/>
      <c r="HAB539" s="5"/>
      <c r="HAC539" s="5"/>
      <c r="HAD539" s="5"/>
      <c r="HAE539" s="5"/>
      <c r="HAF539" s="5"/>
      <c r="HAG539" s="5"/>
      <c r="HAH539" s="5"/>
      <c r="HAI539" s="5"/>
      <c r="HAJ539" s="5"/>
      <c r="HAK539" s="5"/>
      <c r="HAL539" s="5"/>
      <c r="HAM539" s="5"/>
      <c r="HAN539" s="5"/>
      <c r="HAO539" s="5"/>
      <c r="HAP539" s="5"/>
      <c r="HAQ539" s="5"/>
      <c r="HAR539" s="5"/>
      <c r="HAS539" s="5"/>
      <c r="HAT539" s="5"/>
      <c r="HAU539" s="5"/>
      <c r="HAV539" s="5"/>
      <c r="HAW539" s="5"/>
      <c r="HAX539" s="5"/>
      <c r="HAY539" s="5"/>
      <c r="HAZ539" s="5"/>
      <c r="HBA539" s="5"/>
      <c r="HBB539" s="5"/>
      <c r="HBC539" s="5"/>
      <c r="HBD539" s="5"/>
      <c r="HBE539" s="5"/>
      <c r="HBF539" s="5"/>
      <c r="HBG539" s="5"/>
      <c r="HBH539" s="5"/>
      <c r="HBI539" s="5"/>
      <c r="HBJ539" s="5"/>
      <c r="HBK539" s="5"/>
      <c r="HBL539" s="5"/>
      <c r="HBM539" s="5"/>
      <c r="HBN539" s="5"/>
      <c r="HBO539" s="5"/>
      <c r="HBP539" s="5"/>
      <c r="HBQ539" s="5"/>
      <c r="HBR539" s="5"/>
      <c r="HBS539" s="5"/>
      <c r="HBT539" s="5"/>
      <c r="HBU539" s="5"/>
      <c r="HBV539" s="5"/>
      <c r="HBW539" s="5"/>
      <c r="HBX539" s="5"/>
      <c r="HBY539" s="5"/>
      <c r="HBZ539" s="5"/>
      <c r="HCA539" s="5"/>
      <c r="HCB539" s="5"/>
      <c r="HCC539" s="5"/>
      <c r="HCD539" s="5"/>
      <c r="HCE539" s="5"/>
      <c r="HCF539" s="5"/>
      <c r="HCG539" s="5"/>
      <c r="HCH539" s="5"/>
      <c r="HCI539" s="5"/>
      <c r="HCJ539" s="5"/>
      <c r="HCK539" s="5"/>
      <c r="HCL539" s="5"/>
      <c r="HCM539" s="5"/>
      <c r="HCN539" s="5"/>
      <c r="HCO539" s="5"/>
      <c r="HCP539" s="5"/>
      <c r="HCQ539" s="5"/>
      <c r="HCR539" s="5"/>
      <c r="HCS539" s="5"/>
      <c r="HCT539" s="5"/>
      <c r="HCU539" s="5"/>
      <c r="HCV539" s="5"/>
      <c r="HCW539" s="5"/>
      <c r="HCX539" s="5"/>
      <c r="HCY539" s="5"/>
      <c r="HCZ539" s="5"/>
      <c r="HDA539" s="5"/>
      <c r="HDB539" s="5"/>
      <c r="HDC539" s="5"/>
      <c r="HDD539" s="5"/>
      <c r="HDE539" s="5"/>
      <c r="HDF539" s="5"/>
      <c r="HDG539" s="5"/>
      <c r="HDH539" s="5"/>
      <c r="HDI539" s="5"/>
      <c r="HDJ539" s="5"/>
      <c r="HDK539" s="5"/>
      <c r="HDL539" s="5"/>
      <c r="HDM539" s="5"/>
      <c r="HDN539" s="5"/>
      <c r="HDO539" s="5"/>
      <c r="HDP539" s="5"/>
      <c r="HDQ539" s="5"/>
      <c r="HDR539" s="5"/>
      <c r="HDS539" s="5"/>
      <c r="HDT539" s="5"/>
      <c r="HDU539" s="5"/>
      <c r="HDV539" s="5"/>
      <c r="HDW539" s="5"/>
      <c r="HDX539" s="5"/>
      <c r="HDY539" s="5"/>
      <c r="HDZ539" s="5"/>
      <c r="HEA539" s="5"/>
      <c r="HEB539" s="5"/>
      <c r="HEC539" s="5"/>
      <c r="HED539" s="5"/>
      <c r="HEE539" s="5"/>
      <c r="HEF539" s="5"/>
      <c r="HEG539" s="5"/>
      <c r="HEH539" s="5"/>
      <c r="HEI539" s="5"/>
      <c r="HEJ539" s="5"/>
      <c r="HEK539" s="5"/>
      <c r="HEL539" s="5"/>
      <c r="HEM539" s="5"/>
      <c r="HEN539" s="5"/>
      <c r="HEO539" s="5"/>
      <c r="HEP539" s="5"/>
      <c r="HEQ539" s="5"/>
      <c r="HER539" s="5"/>
      <c r="HES539" s="5"/>
      <c r="HET539" s="5"/>
      <c r="HEU539" s="5"/>
      <c r="HEV539" s="5"/>
      <c r="HEW539" s="5"/>
      <c r="HEX539" s="5"/>
      <c r="HEY539" s="5"/>
      <c r="HEZ539" s="5"/>
      <c r="HFA539" s="5"/>
      <c r="HFB539" s="5"/>
      <c r="HFC539" s="5"/>
      <c r="HFD539" s="5"/>
      <c r="HFE539" s="5"/>
      <c r="HFF539" s="5"/>
      <c r="HFG539" s="5"/>
      <c r="HFH539" s="5"/>
      <c r="HFI539" s="5"/>
      <c r="HFJ539" s="5"/>
      <c r="HFK539" s="5"/>
      <c r="HFL539" s="5"/>
      <c r="HFM539" s="5"/>
      <c r="HFN539" s="5"/>
      <c r="HFO539" s="5"/>
      <c r="HFP539" s="5"/>
      <c r="HFQ539" s="5"/>
      <c r="HFR539" s="5"/>
      <c r="HFS539" s="5"/>
      <c r="HFT539" s="5"/>
      <c r="HFU539" s="5"/>
      <c r="HFV539" s="5"/>
      <c r="HFW539" s="5"/>
      <c r="HFX539" s="5"/>
      <c r="HFY539" s="5"/>
      <c r="HFZ539" s="5"/>
      <c r="HGA539" s="5"/>
      <c r="HGB539" s="5"/>
      <c r="HGC539" s="5"/>
      <c r="HGD539" s="5"/>
      <c r="HGE539" s="5"/>
      <c r="HGF539" s="5"/>
      <c r="HGG539" s="5"/>
      <c r="HGH539" s="5"/>
      <c r="HGI539" s="5"/>
      <c r="HGJ539" s="5"/>
      <c r="HGK539" s="5"/>
      <c r="HGL539" s="5"/>
      <c r="HGM539" s="5"/>
      <c r="HGN539" s="5"/>
      <c r="HGO539" s="5"/>
      <c r="HGP539" s="5"/>
      <c r="HGQ539" s="5"/>
      <c r="HGR539" s="5"/>
      <c r="HGS539" s="5"/>
      <c r="HGT539" s="5"/>
      <c r="HGU539" s="5"/>
      <c r="HGV539" s="5"/>
      <c r="HGW539" s="5"/>
      <c r="HGX539" s="5"/>
      <c r="HGY539" s="5"/>
      <c r="HGZ539" s="5"/>
      <c r="HHA539" s="5"/>
      <c r="HHB539" s="5"/>
      <c r="HHC539" s="5"/>
      <c r="HHD539" s="5"/>
      <c r="HHE539" s="5"/>
      <c r="HHF539" s="5"/>
      <c r="HHG539" s="5"/>
      <c r="HHH539" s="5"/>
      <c r="HHI539" s="5"/>
      <c r="HHJ539" s="5"/>
      <c r="HHK539" s="5"/>
      <c r="HHL539" s="5"/>
      <c r="HHM539" s="5"/>
      <c r="HHN539" s="5"/>
      <c r="HHO539" s="5"/>
      <c r="HHP539" s="5"/>
      <c r="HHQ539" s="5"/>
      <c r="HHR539" s="5"/>
      <c r="HHS539" s="5"/>
      <c r="HHT539" s="5"/>
      <c r="HHU539" s="5"/>
      <c r="HHV539" s="5"/>
      <c r="HHW539" s="5"/>
      <c r="HHX539" s="5"/>
      <c r="HHY539" s="5"/>
      <c r="HHZ539" s="5"/>
      <c r="HIA539" s="5"/>
      <c r="HIB539" s="5"/>
      <c r="HIC539" s="5"/>
      <c r="HID539" s="5"/>
      <c r="HIE539" s="5"/>
      <c r="HIF539" s="5"/>
      <c r="HIG539" s="5"/>
      <c r="HIH539" s="5"/>
      <c r="HII539" s="5"/>
      <c r="HIJ539" s="5"/>
      <c r="HIK539" s="5"/>
      <c r="HIL539" s="5"/>
      <c r="HIM539" s="5"/>
      <c r="HIN539" s="5"/>
      <c r="HIO539" s="5"/>
      <c r="HIP539" s="5"/>
      <c r="HIQ539" s="5"/>
      <c r="HIR539" s="5"/>
      <c r="HIS539" s="5"/>
      <c r="HIT539" s="5"/>
      <c r="HIU539" s="5"/>
      <c r="HIV539" s="5"/>
      <c r="HIW539" s="5"/>
      <c r="HIX539" s="5"/>
      <c r="HIY539" s="5"/>
      <c r="HIZ539" s="5"/>
      <c r="HJA539" s="5"/>
      <c r="HJB539" s="5"/>
      <c r="HJC539" s="5"/>
      <c r="HJD539" s="5"/>
      <c r="HJE539" s="5"/>
      <c r="HJF539" s="5"/>
      <c r="HJG539" s="5"/>
      <c r="HJH539" s="5"/>
      <c r="HJI539" s="5"/>
      <c r="HJJ539" s="5"/>
      <c r="HJK539" s="5"/>
      <c r="HJL539" s="5"/>
      <c r="HJM539" s="5"/>
      <c r="HJN539" s="5"/>
      <c r="HJO539" s="5"/>
      <c r="HJP539" s="5"/>
      <c r="HJQ539" s="5"/>
      <c r="HJR539" s="5"/>
      <c r="HJS539" s="5"/>
      <c r="HJT539" s="5"/>
      <c r="HJU539" s="5"/>
      <c r="HJV539" s="5"/>
      <c r="HJW539" s="5"/>
      <c r="HJX539" s="5"/>
      <c r="HJY539" s="5"/>
      <c r="HJZ539" s="5"/>
      <c r="HKA539" s="5"/>
      <c r="HKB539" s="5"/>
      <c r="HKC539" s="5"/>
      <c r="HKD539" s="5"/>
      <c r="HKE539" s="5"/>
      <c r="HKF539" s="5"/>
      <c r="HKG539" s="5"/>
      <c r="HKH539" s="5"/>
      <c r="HKI539" s="5"/>
      <c r="HKJ539" s="5"/>
      <c r="HKK539" s="5"/>
      <c r="HKL539" s="5"/>
      <c r="HKM539" s="5"/>
      <c r="HKN539" s="5"/>
      <c r="HKO539" s="5"/>
      <c r="HKP539" s="5"/>
      <c r="HKQ539" s="5"/>
      <c r="HKR539" s="5"/>
      <c r="HKS539" s="5"/>
      <c r="HKT539" s="5"/>
      <c r="HKU539" s="5"/>
      <c r="HKV539" s="5"/>
      <c r="HKW539" s="5"/>
      <c r="HKX539" s="5"/>
      <c r="HKY539" s="5"/>
      <c r="HKZ539" s="5"/>
      <c r="HLA539" s="5"/>
      <c r="HLB539" s="5"/>
      <c r="HLC539" s="5"/>
      <c r="HLD539" s="5"/>
      <c r="HLE539" s="5"/>
      <c r="HLF539" s="5"/>
      <c r="HLG539" s="5"/>
      <c r="HLH539" s="5"/>
      <c r="HLI539" s="5"/>
      <c r="HLJ539" s="5"/>
      <c r="HLK539" s="5"/>
      <c r="HLL539" s="5"/>
      <c r="HLM539" s="5"/>
      <c r="HLN539" s="5"/>
      <c r="HLO539" s="5"/>
      <c r="HLP539" s="5"/>
      <c r="HLQ539" s="5"/>
      <c r="HLR539" s="5"/>
      <c r="HLS539" s="5"/>
      <c r="HLT539" s="5"/>
      <c r="HLU539" s="5"/>
      <c r="HLV539" s="5"/>
      <c r="HLW539" s="5"/>
      <c r="HLX539" s="5"/>
      <c r="HLY539" s="5"/>
      <c r="HLZ539" s="5"/>
      <c r="HMA539" s="5"/>
      <c r="HMB539" s="5"/>
      <c r="HMC539" s="5"/>
      <c r="HMD539" s="5"/>
      <c r="HME539" s="5"/>
      <c r="HMF539" s="5"/>
      <c r="HMG539" s="5"/>
      <c r="HMH539" s="5"/>
      <c r="HMI539" s="5"/>
      <c r="HMJ539" s="5"/>
      <c r="HMK539" s="5"/>
      <c r="HML539" s="5"/>
      <c r="HMM539" s="5"/>
      <c r="HMN539" s="5"/>
      <c r="HMO539" s="5"/>
      <c r="HMP539" s="5"/>
      <c r="HMQ539" s="5"/>
      <c r="HMR539" s="5"/>
      <c r="HMS539" s="5"/>
      <c r="HMT539" s="5"/>
      <c r="HMU539" s="5"/>
      <c r="HMV539" s="5"/>
      <c r="HMW539" s="5"/>
      <c r="HMX539" s="5"/>
      <c r="HMY539" s="5"/>
      <c r="HMZ539" s="5"/>
      <c r="HNA539" s="5"/>
      <c r="HNB539" s="5"/>
      <c r="HNC539" s="5"/>
      <c r="HND539" s="5"/>
      <c r="HNE539" s="5"/>
      <c r="HNF539" s="5"/>
      <c r="HNG539" s="5"/>
      <c r="HNH539" s="5"/>
      <c r="HNI539" s="5"/>
      <c r="HNJ539" s="5"/>
      <c r="HNK539" s="5"/>
      <c r="HNL539" s="5"/>
      <c r="HNM539" s="5"/>
      <c r="HNN539" s="5"/>
      <c r="HNO539" s="5"/>
      <c r="HNP539" s="5"/>
      <c r="HNQ539" s="5"/>
      <c r="HNR539" s="5"/>
      <c r="HNS539" s="5"/>
      <c r="HNT539" s="5"/>
      <c r="HNU539" s="5"/>
      <c r="HNV539" s="5"/>
      <c r="HNW539" s="5"/>
      <c r="HNX539" s="5"/>
      <c r="HNY539" s="5"/>
      <c r="HNZ539" s="5"/>
      <c r="HOA539" s="5"/>
      <c r="HOB539" s="5"/>
      <c r="HOC539" s="5"/>
      <c r="HOD539" s="5"/>
      <c r="HOE539" s="5"/>
      <c r="HOF539" s="5"/>
      <c r="HOG539" s="5"/>
      <c r="HOH539" s="5"/>
      <c r="HOI539" s="5"/>
      <c r="HOJ539" s="5"/>
      <c r="HOK539" s="5"/>
      <c r="HOL539" s="5"/>
      <c r="HOM539" s="5"/>
      <c r="HON539" s="5"/>
      <c r="HOO539" s="5"/>
      <c r="HOP539" s="5"/>
      <c r="HOQ539" s="5"/>
      <c r="HOR539" s="5"/>
      <c r="HOS539" s="5"/>
      <c r="HOT539" s="5"/>
      <c r="HOU539" s="5"/>
      <c r="HOV539" s="5"/>
      <c r="HOW539" s="5"/>
      <c r="HOX539" s="5"/>
      <c r="HOY539" s="5"/>
      <c r="HOZ539" s="5"/>
      <c r="HPA539" s="5"/>
      <c r="HPB539" s="5"/>
      <c r="HPC539" s="5"/>
      <c r="HPD539" s="5"/>
      <c r="HPE539" s="5"/>
      <c r="HPF539" s="5"/>
      <c r="HPG539" s="5"/>
      <c r="HPH539" s="5"/>
      <c r="HPI539" s="5"/>
      <c r="HPJ539" s="5"/>
      <c r="HPK539" s="5"/>
      <c r="HPL539" s="5"/>
      <c r="HPM539" s="5"/>
      <c r="HPN539" s="5"/>
      <c r="HPO539" s="5"/>
      <c r="HPP539" s="5"/>
      <c r="HPQ539" s="5"/>
      <c r="HPR539" s="5"/>
      <c r="HPS539" s="5"/>
      <c r="HPT539" s="5"/>
      <c r="HPU539" s="5"/>
      <c r="HPV539" s="5"/>
      <c r="HPW539" s="5"/>
      <c r="HPX539" s="5"/>
      <c r="HPY539" s="5"/>
      <c r="HPZ539" s="5"/>
      <c r="HQA539" s="5"/>
      <c r="HQB539" s="5"/>
      <c r="HQC539" s="5"/>
      <c r="HQD539" s="5"/>
      <c r="HQE539" s="5"/>
      <c r="HQF539" s="5"/>
      <c r="HQG539" s="5"/>
      <c r="HQH539" s="5"/>
      <c r="HQI539" s="5"/>
      <c r="HQJ539" s="5"/>
      <c r="HQK539" s="5"/>
      <c r="HQL539" s="5"/>
      <c r="HQM539" s="5"/>
      <c r="HQN539" s="5"/>
      <c r="HQO539" s="5"/>
      <c r="HQP539" s="5"/>
      <c r="HQQ539" s="5"/>
      <c r="HQR539" s="5"/>
      <c r="HQS539" s="5"/>
      <c r="HQT539" s="5"/>
      <c r="HQU539" s="5"/>
      <c r="HQV539" s="5"/>
      <c r="HQW539" s="5"/>
      <c r="HQX539" s="5"/>
      <c r="HQY539" s="5"/>
      <c r="HQZ539" s="5"/>
      <c r="HRA539" s="5"/>
      <c r="HRB539" s="5"/>
      <c r="HRC539" s="5"/>
      <c r="HRD539" s="5"/>
      <c r="HRE539" s="5"/>
      <c r="HRF539" s="5"/>
      <c r="HRG539" s="5"/>
      <c r="HRH539" s="5"/>
      <c r="HRI539" s="5"/>
      <c r="HRJ539" s="5"/>
      <c r="HRK539" s="5"/>
      <c r="HRL539" s="5"/>
      <c r="HRM539" s="5"/>
      <c r="HRN539" s="5"/>
      <c r="HRO539" s="5"/>
      <c r="HRP539" s="5"/>
      <c r="HRQ539" s="5"/>
      <c r="HRR539" s="5"/>
      <c r="HRS539" s="5"/>
      <c r="HRT539" s="5"/>
      <c r="HRU539" s="5"/>
      <c r="HRV539" s="5"/>
      <c r="HRW539" s="5"/>
      <c r="HRX539" s="5"/>
      <c r="HRY539" s="5"/>
      <c r="HRZ539" s="5"/>
      <c r="HSA539" s="5"/>
      <c r="HSB539" s="5"/>
      <c r="HSC539" s="5"/>
      <c r="HSD539" s="5"/>
      <c r="HSE539" s="5"/>
      <c r="HSF539" s="5"/>
      <c r="HSG539" s="5"/>
      <c r="HSH539" s="5"/>
      <c r="HSI539" s="5"/>
      <c r="HSJ539" s="5"/>
      <c r="HSK539" s="5"/>
      <c r="HSL539" s="5"/>
      <c r="HSM539" s="5"/>
      <c r="HSN539" s="5"/>
      <c r="HSO539" s="5"/>
      <c r="HSP539" s="5"/>
      <c r="HSQ539" s="5"/>
      <c r="HSR539" s="5"/>
      <c r="HSS539" s="5"/>
      <c r="HST539" s="5"/>
      <c r="HSU539" s="5"/>
      <c r="HSV539" s="5"/>
      <c r="HSW539" s="5"/>
      <c r="HSX539" s="5"/>
      <c r="HSY539" s="5"/>
      <c r="HSZ539" s="5"/>
      <c r="HTA539" s="5"/>
      <c r="HTB539" s="5"/>
      <c r="HTC539" s="5"/>
      <c r="HTD539" s="5"/>
      <c r="HTE539" s="5"/>
      <c r="HTF539" s="5"/>
      <c r="HTG539" s="5"/>
      <c r="HTH539" s="5"/>
      <c r="HTI539" s="5"/>
      <c r="HTJ539" s="5"/>
      <c r="HTK539" s="5"/>
      <c r="HTL539" s="5"/>
      <c r="HTM539" s="5"/>
      <c r="HTN539" s="5"/>
      <c r="HTO539" s="5"/>
      <c r="HTP539" s="5"/>
      <c r="HTQ539" s="5"/>
      <c r="HTR539" s="5"/>
      <c r="HTS539" s="5"/>
      <c r="HTT539" s="5"/>
      <c r="HTU539" s="5"/>
      <c r="HTV539" s="5"/>
      <c r="HTW539" s="5"/>
      <c r="HTX539" s="5"/>
      <c r="HTY539" s="5"/>
      <c r="HTZ539" s="5"/>
      <c r="HUA539" s="5"/>
      <c r="HUB539" s="5"/>
      <c r="HUC539" s="5"/>
      <c r="HUD539" s="5"/>
      <c r="HUE539" s="5"/>
      <c r="HUF539" s="5"/>
      <c r="HUG539" s="5"/>
      <c r="HUH539" s="5"/>
      <c r="HUI539" s="5"/>
      <c r="HUJ539" s="5"/>
      <c r="HUK539" s="5"/>
      <c r="HUL539" s="5"/>
      <c r="HUM539" s="5"/>
      <c r="HUN539" s="5"/>
      <c r="HUO539" s="5"/>
      <c r="HUP539" s="5"/>
      <c r="HUQ539" s="5"/>
      <c r="HUR539" s="5"/>
      <c r="HUS539" s="5"/>
      <c r="HUT539" s="5"/>
      <c r="HUU539" s="5"/>
      <c r="HUV539" s="5"/>
      <c r="HUW539" s="5"/>
      <c r="HUX539" s="5"/>
      <c r="HUY539" s="5"/>
      <c r="HUZ539" s="5"/>
      <c r="HVA539" s="5"/>
      <c r="HVB539" s="5"/>
      <c r="HVC539" s="5"/>
      <c r="HVD539" s="5"/>
      <c r="HVE539" s="5"/>
      <c r="HVF539" s="5"/>
      <c r="HVG539" s="5"/>
      <c r="HVH539" s="5"/>
      <c r="HVI539" s="5"/>
      <c r="HVJ539" s="5"/>
      <c r="HVK539" s="5"/>
      <c r="HVL539" s="5"/>
      <c r="HVM539" s="5"/>
      <c r="HVN539" s="5"/>
      <c r="HVO539" s="5"/>
      <c r="HVP539" s="5"/>
      <c r="HVQ539" s="5"/>
      <c r="HVR539" s="5"/>
      <c r="HVS539" s="5"/>
      <c r="HVT539" s="5"/>
      <c r="HVU539" s="5"/>
      <c r="HVV539" s="5"/>
      <c r="HVW539" s="5"/>
      <c r="HVX539" s="5"/>
      <c r="HVY539" s="5"/>
      <c r="HVZ539" s="5"/>
      <c r="HWA539" s="5"/>
      <c r="HWB539" s="5"/>
      <c r="HWC539" s="5"/>
      <c r="HWD539" s="5"/>
      <c r="HWE539" s="5"/>
      <c r="HWF539" s="5"/>
      <c r="HWG539" s="5"/>
      <c r="HWH539" s="5"/>
      <c r="HWI539" s="5"/>
      <c r="HWJ539" s="5"/>
      <c r="HWK539" s="5"/>
      <c r="HWL539" s="5"/>
      <c r="HWM539" s="5"/>
      <c r="HWN539" s="5"/>
      <c r="HWO539" s="5"/>
      <c r="HWP539" s="5"/>
      <c r="HWQ539" s="5"/>
      <c r="HWR539" s="5"/>
      <c r="HWS539" s="5"/>
      <c r="HWT539" s="5"/>
      <c r="HWU539" s="5"/>
      <c r="HWV539" s="5"/>
      <c r="HWW539" s="5"/>
      <c r="HWX539" s="5"/>
      <c r="HWY539" s="5"/>
      <c r="HWZ539" s="5"/>
      <c r="HXA539" s="5"/>
      <c r="HXB539" s="5"/>
      <c r="HXC539" s="5"/>
      <c r="HXD539" s="5"/>
      <c r="HXE539" s="5"/>
      <c r="HXF539" s="5"/>
      <c r="HXG539" s="5"/>
      <c r="HXH539" s="5"/>
      <c r="HXI539" s="5"/>
      <c r="HXJ539" s="5"/>
      <c r="HXK539" s="5"/>
      <c r="HXL539" s="5"/>
      <c r="HXM539" s="5"/>
      <c r="HXN539" s="5"/>
      <c r="HXO539" s="5"/>
      <c r="HXP539" s="5"/>
      <c r="HXQ539" s="5"/>
      <c r="HXR539" s="5"/>
      <c r="HXS539" s="5"/>
      <c r="HXT539" s="5"/>
      <c r="HXU539" s="5"/>
      <c r="HXV539" s="5"/>
      <c r="HXW539" s="5"/>
      <c r="HXX539" s="5"/>
      <c r="HXY539" s="5"/>
      <c r="HXZ539" s="5"/>
      <c r="HYA539" s="5"/>
      <c r="HYB539" s="5"/>
      <c r="HYC539" s="5"/>
      <c r="HYD539" s="5"/>
      <c r="HYE539" s="5"/>
      <c r="HYF539" s="5"/>
      <c r="HYG539" s="5"/>
      <c r="HYH539" s="5"/>
      <c r="HYI539" s="5"/>
      <c r="HYJ539" s="5"/>
      <c r="HYK539" s="5"/>
      <c r="HYL539" s="5"/>
      <c r="HYM539" s="5"/>
      <c r="HYN539" s="5"/>
      <c r="HYO539" s="5"/>
      <c r="HYP539" s="5"/>
      <c r="HYQ539" s="5"/>
      <c r="HYR539" s="5"/>
      <c r="HYS539" s="5"/>
      <c r="HYT539" s="5"/>
      <c r="HYU539" s="5"/>
      <c r="HYV539" s="5"/>
      <c r="HYW539" s="5"/>
      <c r="HYX539" s="5"/>
      <c r="HYY539" s="5"/>
      <c r="HYZ539" s="5"/>
      <c r="HZA539" s="5"/>
      <c r="HZB539" s="5"/>
      <c r="HZC539" s="5"/>
      <c r="HZD539" s="5"/>
      <c r="HZE539" s="5"/>
      <c r="HZF539" s="5"/>
      <c r="HZG539" s="5"/>
      <c r="HZH539" s="5"/>
      <c r="HZI539" s="5"/>
      <c r="HZJ539" s="5"/>
      <c r="HZK539" s="5"/>
      <c r="HZL539" s="5"/>
      <c r="HZM539" s="5"/>
      <c r="HZN539" s="5"/>
      <c r="HZO539" s="5"/>
      <c r="HZP539" s="5"/>
      <c r="HZQ539" s="5"/>
      <c r="HZR539" s="5"/>
      <c r="HZS539" s="5"/>
      <c r="HZT539" s="5"/>
      <c r="HZU539" s="5"/>
      <c r="HZV539" s="5"/>
      <c r="HZW539" s="5"/>
      <c r="HZX539" s="5"/>
      <c r="HZY539" s="5"/>
      <c r="HZZ539" s="5"/>
      <c r="IAA539" s="5"/>
      <c r="IAB539" s="5"/>
      <c r="IAC539" s="5"/>
      <c r="IAD539" s="5"/>
      <c r="IAE539" s="5"/>
      <c r="IAF539" s="5"/>
      <c r="IAG539" s="5"/>
      <c r="IAH539" s="5"/>
      <c r="IAI539" s="5"/>
      <c r="IAJ539" s="5"/>
      <c r="IAK539" s="5"/>
      <c r="IAL539" s="5"/>
      <c r="IAM539" s="5"/>
      <c r="IAN539" s="5"/>
      <c r="IAO539" s="5"/>
      <c r="IAP539" s="5"/>
      <c r="IAQ539" s="5"/>
      <c r="IAR539" s="5"/>
      <c r="IAS539" s="5"/>
      <c r="IAT539" s="5"/>
      <c r="IAU539" s="5"/>
      <c r="IAV539" s="5"/>
      <c r="IAW539" s="5"/>
      <c r="IAX539" s="5"/>
      <c r="IAY539" s="5"/>
      <c r="IAZ539" s="5"/>
      <c r="IBA539" s="5"/>
      <c r="IBB539" s="5"/>
      <c r="IBC539" s="5"/>
      <c r="IBD539" s="5"/>
      <c r="IBE539" s="5"/>
      <c r="IBF539" s="5"/>
      <c r="IBG539" s="5"/>
      <c r="IBH539" s="5"/>
      <c r="IBI539" s="5"/>
      <c r="IBJ539" s="5"/>
      <c r="IBK539" s="5"/>
      <c r="IBL539" s="5"/>
      <c r="IBM539" s="5"/>
      <c r="IBN539" s="5"/>
      <c r="IBO539" s="5"/>
      <c r="IBP539" s="5"/>
      <c r="IBQ539" s="5"/>
      <c r="IBR539" s="5"/>
      <c r="IBS539" s="5"/>
      <c r="IBT539" s="5"/>
      <c r="IBU539" s="5"/>
      <c r="IBV539" s="5"/>
      <c r="IBW539" s="5"/>
      <c r="IBX539" s="5"/>
      <c r="IBY539" s="5"/>
      <c r="IBZ539" s="5"/>
      <c r="ICA539" s="5"/>
      <c r="ICB539" s="5"/>
      <c r="ICC539" s="5"/>
      <c r="ICD539" s="5"/>
      <c r="ICE539" s="5"/>
      <c r="ICF539" s="5"/>
      <c r="ICG539" s="5"/>
      <c r="ICH539" s="5"/>
      <c r="ICI539" s="5"/>
      <c r="ICJ539" s="5"/>
      <c r="ICK539" s="5"/>
      <c r="ICL539" s="5"/>
      <c r="ICM539" s="5"/>
      <c r="ICN539" s="5"/>
      <c r="ICO539" s="5"/>
      <c r="ICP539" s="5"/>
      <c r="ICQ539" s="5"/>
      <c r="ICR539" s="5"/>
      <c r="ICS539" s="5"/>
      <c r="ICT539" s="5"/>
      <c r="ICU539" s="5"/>
      <c r="ICV539" s="5"/>
      <c r="ICW539" s="5"/>
      <c r="ICX539" s="5"/>
      <c r="ICY539" s="5"/>
      <c r="ICZ539" s="5"/>
      <c r="IDA539" s="5"/>
      <c r="IDB539" s="5"/>
      <c r="IDC539" s="5"/>
      <c r="IDD539" s="5"/>
      <c r="IDE539" s="5"/>
      <c r="IDF539" s="5"/>
      <c r="IDG539" s="5"/>
      <c r="IDH539" s="5"/>
      <c r="IDI539" s="5"/>
      <c r="IDJ539" s="5"/>
      <c r="IDK539" s="5"/>
      <c r="IDL539" s="5"/>
      <c r="IDM539" s="5"/>
      <c r="IDN539" s="5"/>
      <c r="IDO539" s="5"/>
      <c r="IDP539" s="5"/>
      <c r="IDQ539" s="5"/>
      <c r="IDR539" s="5"/>
      <c r="IDS539" s="5"/>
      <c r="IDT539" s="5"/>
      <c r="IDU539" s="5"/>
      <c r="IDV539" s="5"/>
      <c r="IDW539" s="5"/>
      <c r="IDX539" s="5"/>
      <c r="IDY539" s="5"/>
      <c r="IDZ539" s="5"/>
      <c r="IEA539" s="5"/>
      <c r="IEB539" s="5"/>
      <c r="IEC539" s="5"/>
      <c r="IED539" s="5"/>
      <c r="IEE539" s="5"/>
      <c r="IEF539" s="5"/>
      <c r="IEG539" s="5"/>
      <c r="IEH539" s="5"/>
      <c r="IEI539" s="5"/>
      <c r="IEJ539" s="5"/>
      <c r="IEK539" s="5"/>
      <c r="IEL539" s="5"/>
      <c r="IEM539" s="5"/>
      <c r="IEN539" s="5"/>
      <c r="IEO539" s="5"/>
      <c r="IEP539" s="5"/>
      <c r="IEQ539" s="5"/>
      <c r="IER539" s="5"/>
      <c r="IES539" s="5"/>
      <c r="IET539" s="5"/>
      <c r="IEU539" s="5"/>
      <c r="IEV539" s="5"/>
      <c r="IEW539" s="5"/>
      <c r="IEX539" s="5"/>
      <c r="IEY539" s="5"/>
      <c r="IEZ539" s="5"/>
      <c r="IFA539" s="5"/>
      <c r="IFB539" s="5"/>
      <c r="IFC539" s="5"/>
      <c r="IFD539" s="5"/>
      <c r="IFE539" s="5"/>
      <c r="IFF539" s="5"/>
      <c r="IFG539" s="5"/>
      <c r="IFH539" s="5"/>
      <c r="IFI539" s="5"/>
      <c r="IFJ539" s="5"/>
      <c r="IFK539" s="5"/>
      <c r="IFL539" s="5"/>
      <c r="IFM539" s="5"/>
      <c r="IFN539" s="5"/>
      <c r="IFO539" s="5"/>
      <c r="IFP539" s="5"/>
      <c r="IFQ539" s="5"/>
      <c r="IFR539" s="5"/>
      <c r="IFS539" s="5"/>
      <c r="IFT539" s="5"/>
      <c r="IFU539" s="5"/>
      <c r="IFV539" s="5"/>
      <c r="IFW539" s="5"/>
      <c r="IFX539" s="5"/>
      <c r="IFY539" s="5"/>
      <c r="IFZ539" s="5"/>
      <c r="IGA539" s="5"/>
      <c r="IGB539" s="5"/>
      <c r="IGC539" s="5"/>
      <c r="IGD539" s="5"/>
      <c r="IGE539" s="5"/>
      <c r="IGF539" s="5"/>
      <c r="IGG539" s="5"/>
      <c r="IGH539" s="5"/>
      <c r="IGI539" s="5"/>
      <c r="IGJ539" s="5"/>
      <c r="IGK539" s="5"/>
      <c r="IGL539" s="5"/>
      <c r="IGM539" s="5"/>
      <c r="IGN539" s="5"/>
      <c r="IGO539" s="5"/>
      <c r="IGP539" s="5"/>
      <c r="IGQ539" s="5"/>
      <c r="IGR539" s="5"/>
      <c r="IGS539" s="5"/>
      <c r="IGT539" s="5"/>
      <c r="IGU539" s="5"/>
      <c r="IGV539" s="5"/>
      <c r="IGW539" s="5"/>
      <c r="IGX539" s="5"/>
      <c r="IGY539" s="5"/>
      <c r="IGZ539" s="5"/>
      <c r="IHA539" s="5"/>
      <c r="IHB539" s="5"/>
      <c r="IHC539" s="5"/>
      <c r="IHD539" s="5"/>
      <c r="IHE539" s="5"/>
      <c r="IHF539" s="5"/>
      <c r="IHG539" s="5"/>
      <c r="IHH539" s="5"/>
      <c r="IHI539" s="5"/>
      <c r="IHJ539" s="5"/>
      <c r="IHK539" s="5"/>
      <c r="IHL539" s="5"/>
      <c r="IHM539" s="5"/>
      <c r="IHN539" s="5"/>
      <c r="IHO539" s="5"/>
      <c r="IHP539" s="5"/>
      <c r="IHQ539" s="5"/>
      <c r="IHR539" s="5"/>
      <c r="IHS539" s="5"/>
      <c r="IHT539" s="5"/>
      <c r="IHU539" s="5"/>
      <c r="IHV539" s="5"/>
      <c r="IHW539" s="5"/>
      <c r="IHX539" s="5"/>
      <c r="IHY539" s="5"/>
      <c r="IHZ539" s="5"/>
      <c r="IIA539" s="5"/>
      <c r="IIB539" s="5"/>
      <c r="IIC539" s="5"/>
      <c r="IID539" s="5"/>
      <c r="IIE539" s="5"/>
      <c r="IIF539" s="5"/>
      <c r="IIG539" s="5"/>
      <c r="IIH539" s="5"/>
      <c r="III539" s="5"/>
      <c r="IIJ539" s="5"/>
      <c r="IIK539" s="5"/>
      <c r="IIL539" s="5"/>
      <c r="IIM539" s="5"/>
      <c r="IIN539" s="5"/>
      <c r="IIO539" s="5"/>
      <c r="IIP539" s="5"/>
      <c r="IIQ539" s="5"/>
      <c r="IIR539" s="5"/>
      <c r="IIS539" s="5"/>
      <c r="IIT539" s="5"/>
      <c r="IIU539" s="5"/>
      <c r="IIV539" s="5"/>
      <c r="IIW539" s="5"/>
      <c r="IIX539" s="5"/>
      <c r="IIY539" s="5"/>
      <c r="IIZ539" s="5"/>
      <c r="IJA539" s="5"/>
      <c r="IJB539" s="5"/>
      <c r="IJC539" s="5"/>
      <c r="IJD539" s="5"/>
      <c r="IJE539" s="5"/>
      <c r="IJF539" s="5"/>
      <c r="IJG539" s="5"/>
      <c r="IJH539" s="5"/>
      <c r="IJI539" s="5"/>
      <c r="IJJ539" s="5"/>
      <c r="IJK539" s="5"/>
      <c r="IJL539" s="5"/>
      <c r="IJM539" s="5"/>
      <c r="IJN539" s="5"/>
      <c r="IJO539" s="5"/>
      <c r="IJP539" s="5"/>
      <c r="IJQ539" s="5"/>
      <c r="IJR539" s="5"/>
      <c r="IJS539" s="5"/>
      <c r="IJT539" s="5"/>
      <c r="IJU539" s="5"/>
      <c r="IJV539" s="5"/>
      <c r="IJW539" s="5"/>
      <c r="IJX539" s="5"/>
      <c r="IJY539" s="5"/>
      <c r="IJZ539" s="5"/>
      <c r="IKA539" s="5"/>
      <c r="IKB539" s="5"/>
      <c r="IKC539" s="5"/>
      <c r="IKD539" s="5"/>
      <c r="IKE539" s="5"/>
      <c r="IKF539" s="5"/>
      <c r="IKG539" s="5"/>
      <c r="IKH539" s="5"/>
      <c r="IKI539" s="5"/>
      <c r="IKJ539" s="5"/>
      <c r="IKK539" s="5"/>
      <c r="IKL539" s="5"/>
      <c r="IKM539" s="5"/>
      <c r="IKN539" s="5"/>
      <c r="IKO539" s="5"/>
      <c r="IKP539" s="5"/>
      <c r="IKQ539" s="5"/>
      <c r="IKR539" s="5"/>
      <c r="IKS539" s="5"/>
      <c r="IKT539" s="5"/>
      <c r="IKU539" s="5"/>
      <c r="IKV539" s="5"/>
      <c r="IKW539" s="5"/>
      <c r="IKX539" s="5"/>
      <c r="IKY539" s="5"/>
      <c r="IKZ539" s="5"/>
      <c r="ILA539" s="5"/>
      <c r="ILB539" s="5"/>
      <c r="ILC539" s="5"/>
      <c r="ILD539" s="5"/>
      <c r="ILE539" s="5"/>
      <c r="ILF539" s="5"/>
      <c r="ILG539" s="5"/>
      <c r="ILH539" s="5"/>
      <c r="ILI539" s="5"/>
      <c r="ILJ539" s="5"/>
      <c r="ILK539" s="5"/>
      <c r="ILL539" s="5"/>
      <c r="ILM539" s="5"/>
      <c r="ILN539" s="5"/>
      <c r="ILO539" s="5"/>
      <c r="ILP539" s="5"/>
      <c r="ILQ539" s="5"/>
      <c r="ILR539" s="5"/>
      <c r="ILS539" s="5"/>
      <c r="ILT539" s="5"/>
      <c r="ILU539" s="5"/>
      <c r="ILV539" s="5"/>
      <c r="ILW539" s="5"/>
      <c r="ILX539" s="5"/>
      <c r="ILY539" s="5"/>
      <c r="ILZ539" s="5"/>
      <c r="IMA539" s="5"/>
      <c r="IMB539" s="5"/>
      <c r="IMC539" s="5"/>
      <c r="IMD539" s="5"/>
      <c r="IME539" s="5"/>
      <c r="IMF539" s="5"/>
      <c r="IMG539" s="5"/>
      <c r="IMH539" s="5"/>
      <c r="IMI539" s="5"/>
      <c r="IMJ539" s="5"/>
      <c r="IMK539" s="5"/>
      <c r="IML539" s="5"/>
      <c r="IMM539" s="5"/>
      <c r="IMN539" s="5"/>
      <c r="IMO539" s="5"/>
      <c r="IMP539" s="5"/>
      <c r="IMQ539" s="5"/>
      <c r="IMR539" s="5"/>
      <c r="IMS539" s="5"/>
      <c r="IMT539" s="5"/>
      <c r="IMU539" s="5"/>
      <c r="IMV539" s="5"/>
      <c r="IMW539" s="5"/>
      <c r="IMX539" s="5"/>
      <c r="IMY539" s="5"/>
      <c r="IMZ539" s="5"/>
      <c r="INA539" s="5"/>
      <c r="INB539" s="5"/>
      <c r="INC539" s="5"/>
      <c r="IND539" s="5"/>
      <c r="INE539" s="5"/>
      <c r="INF539" s="5"/>
      <c r="ING539" s="5"/>
      <c r="INH539" s="5"/>
      <c r="INI539" s="5"/>
      <c r="INJ539" s="5"/>
      <c r="INK539" s="5"/>
      <c r="INL539" s="5"/>
      <c r="INM539" s="5"/>
      <c r="INN539" s="5"/>
      <c r="INO539" s="5"/>
      <c r="INP539" s="5"/>
      <c r="INQ539" s="5"/>
      <c r="INR539" s="5"/>
      <c r="INS539" s="5"/>
      <c r="INT539" s="5"/>
      <c r="INU539" s="5"/>
      <c r="INV539" s="5"/>
      <c r="INW539" s="5"/>
      <c r="INX539" s="5"/>
      <c r="INY539" s="5"/>
      <c r="INZ539" s="5"/>
      <c r="IOA539" s="5"/>
      <c r="IOB539" s="5"/>
      <c r="IOC539" s="5"/>
      <c r="IOD539" s="5"/>
      <c r="IOE539" s="5"/>
      <c r="IOF539" s="5"/>
      <c r="IOG539" s="5"/>
      <c r="IOH539" s="5"/>
      <c r="IOI539" s="5"/>
      <c r="IOJ539" s="5"/>
      <c r="IOK539" s="5"/>
      <c r="IOL539" s="5"/>
      <c r="IOM539" s="5"/>
      <c r="ION539" s="5"/>
      <c r="IOO539" s="5"/>
      <c r="IOP539" s="5"/>
      <c r="IOQ539" s="5"/>
      <c r="IOR539" s="5"/>
      <c r="IOS539" s="5"/>
      <c r="IOT539" s="5"/>
      <c r="IOU539" s="5"/>
      <c r="IOV539" s="5"/>
      <c r="IOW539" s="5"/>
      <c r="IOX539" s="5"/>
      <c r="IOY539" s="5"/>
      <c r="IOZ539" s="5"/>
      <c r="IPA539" s="5"/>
      <c r="IPB539" s="5"/>
      <c r="IPC539" s="5"/>
      <c r="IPD539" s="5"/>
      <c r="IPE539" s="5"/>
      <c r="IPF539" s="5"/>
      <c r="IPG539" s="5"/>
      <c r="IPH539" s="5"/>
      <c r="IPI539" s="5"/>
      <c r="IPJ539" s="5"/>
      <c r="IPK539" s="5"/>
      <c r="IPL539" s="5"/>
      <c r="IPM539" s="5"/>
      <c r="IPN539" s="5"/>
      <c r="IPO539" s="5"/>
      <c r="IPP539" s="5"/>
      <c r="IPQ539" s="5"/>
      <c r="IPR539" s="5"/>
      <c r="IPS539" s="5"/>
      <c r="IPT539" s="5"/>
      <c r="IPU539" s="5"/>
      <c r="IPV539" s="5"/>
      <c r="IPW539" s="5"/>
      <c r="IPX539" s="5"/>
      <c r="IPY539" s="5"/>
      <c r="IPZ539" s="5"/>
      <c r="IQA539" s="5"/>
      <c r="IQB539" s="5"/>
      <c r="IQC539" s="5"/>
      <c r="IQD539" s="5"/>
      <c r="IQE539" s="5"/>
      <c r="IQF539" s="5"/>
      <c r="IQG539" s="5"/>
      <c r="IQH539" s="5"/>
      <c r="IQI539" s="5"/>
      <c r="IQJ539" s="5"/>
      <c r="IQK539" s="5"/>
      <c r="IQL539" s="5"/>
      <c r="IQM539" s="5"/>
      <c r="IQN539" s="5"/>
      <c r="IQO539" s="5"/>
      <c r="IQP539" s="5"/>
      <c r="IQQ539" s="5"/>
      <c r="IQR539" s="5"/>
      <c r="IQS539" s="5"/>
      <c r="IQT539" s="5"/>
      <c r="IQU539" s="5"/>
      <c r="IQV539" s="5"/>
      <c r="IQW539" s="5"/>
      <c r="IQX539" s="5"/>
      <c r="IQY539" s="5"/>
      <c r="IQZ539" s="5"/>
      <c r="IRA539" s="5"/>
      <c r="IRB539" s="5"/>
      <c r="IRC539" s="5"/>
      <c r="IRD539" s="5"/>
      <c r="IRE539" s="5"/>
      <c r="IRF539" s="5"/>
      <c r="IRG539" s="5"/>
      <c r="IRH539" s="5"/>
      <c r="IRI539" s="5"/>
      <c r="IRJ539" s="5"/>
      <c r="IRK539" s="5"/>
      <c r="IRL539" s="5"/>
      <c r="IRM539" s="5"/>
      <c r="IRN539" s="5"/>
      <c r="IRO539" s="5"/>
      <c r="IRP539" s="5"/>
      <c r="IRQ539" s="5"/>
      <c r="IRR539" s="5"/>
      <c r="IRS539" s="5"/>
      <c r="IRT539" s="5"/>
      <c r="IRU539" s="5"/>
      <c r="IRV539" s="5"/>
      <c r="IRW539" s="5"/>
      <c r="IRX539" s="5"/>
      <c r="IRY539" s="5"/>
      <c r="IRZ539" s="5"/>
      <c r="ISA539" s="5"/>
      <c r="ISB539" s="5"/>
      <c r="ISC539" s="5"/>
      <c r="ISD539" s="5"/>
      <c r="ISE539" s="5"/>
      <c r="ISF539" s="5"/>
      <c r="ISG539" s="5"/>
      <c r="ISH539" s="5"/>
      <c r="ISI539" s="5"/>
      <c r="ISJ539" s="5"/>
      <c r="ISK539" s="5"/>
      <c r="ISL539" s="5"/>
      <c r="ISM539" s="5"/>
      <c r="ISN539" s="5"/>
      <c r="ISO539" s="5"/>
      <c r="ISP539" s="5"/>
      <c r="ISQ539" s="5"/>
      <c r="ISR539" s="5"/>
      <c r="ISS539" s="5"/>
      <c r="IST539" s="5"/>
      <c r="ISU539" s="5"/>
      <c r="ISV539" s="5"/>
      <c r="ISW539" s="5"/>
      <c r="ISX539" s="5"/>
      <c r="ISY539" s="5"/>
      <c r="ISZ539" s="5"/>
      <c r="ITA539" s="5"/>
      <c r="ITB539" s="5"/>
      <c r="ITC539" s="5"/>
      <c r="ITD539" s="5"/>
      <c r="ITE539" s="5"/>
      <c r="ITF539" s="5"/>
      <c r="ITG539" s="5"/>
      <c r="ITH539" s="5"/>
      <c r="ITI539" s="5"/>
      <c r="ITJ539" s="5"/>
      <c r="ITK539" s="5"/>
      <c r="ITL539" s="5"/>
      <c r="ITM539" s="5"/>
      <c r="ITN539" s="5"/>
      <c r="ITO539" s="5"/>
      <c r="ITP539" s="5"/>
      <c r="ITQ539" s="5"/>
      <c r="ITR539" s="5"/>
      <c r="ITS539" s="5"/>
      <c r="ITT539" s="5"/>
      <c r="ITU539" s="5"/>
      <c r="ITV539" s="5"/>
      <c r="ITW539" s="5"/>
      <c r="ITX539" s="5"/>
      <c r="ITY539" s="5"/>
      <c r="ITZ539" s="5"/>
      <c r="IUA539" s="5"/>
      <c r="IUB539" s="5"/>
      <c r="IUC539" s="5"/>
      <c r="IUD539" s="5"/>
      <c r="IUE539" s="5"/>
      <c r="IUF539" s="5"/>
      <c r="IUG539" s="5"/>
      <c r="IUH539" s="5"/>
      <c r="IUI539" s="5"/>
      <c r="IUJ539" s="5"/>
      <c r="IUK539" s="5"/>
      <c r="IUL539" s="5"/>
      <c r="IUM539" s="5"/>
      <c r="IUN539" s="5"/>
      <c r="IUO539" s="5"/>
      <c r="IUP539" s="5"/>
      <c r="IUQ539" s="5"/>
      <c r="IUR539" s="5"/>
      <c r="IUS539" s="5"/>
      <c r="IUT539" s="5"/>
      <c r="IUU539" s="5"/>
      <c r="IUV539" s="5"/>
      <c r="IUW539" s="5"/>
      <c r="IUX539" s="5"/>
      <c r="IUY539" s="5"/>
      <c r="IUZ539" s="5"/>
      <c r="IVA539" s="5"/>
      <c r="IVB539" s="5"/>
      <c r="IVC539" s="5"/>
      <c r="IVD539" s="5"/>
      <c r="IVE539" s="5"/>
      <c r="IVF539" s="5"/>
      <c r="IVG539" s="5"/>
      <c r="IVH539" s="5"/>
      <c r="IVI539" s="5"/>
      <c r="IVJ539" s="5"/>
      <c r="IVK539" s="5"/>
      <c r="IVL539" s="5"/>
      <c r="IVM539" s="5"/>
      <c r="IVN539" s="5"/>
      <c r="IVO539" s="5"/>
      <c r="IVP539" s="5"/>
      <c r="IVQ539" s="5"/>
      <c r="IVR539" s="5"/>
      <c r="IVS539" s="5"/>
      <c r="IVT539" s="5"/>
      <c r="IVU539" s="5"/>
      <c r="IVV539" s="5"/>
      <c r="IVW539" s="5"/>
      <c r="IVX539" s="5"/>
      <c r="IVY539" s="5"/>
      <c r="IVZ539" s="5"/>
      <c r="IWA539" s="5"/>
      <c r="IWB539" s="5"/>
      <c r="IWC539" s="5"/>
      <c r="IWD539" s="5"/>
      <c r="IWE539" s="5"/>
      <c r="IWF539" s="5"/>
      <c r="IWG539" s="5"/>
      <c r="IWH539" s="5"/>
      <c r="IWI539" s="5"/>
      <c r="IWJ539" s="5"/>
      <c r="IWK539" s="5"/>
      <c r="IWL539" s="5"/>
      <c r="IWM539" s="5"/>
      <c r="IWN539" s="5"/>
      <c r="IWO539" s="5"/>
      <c r="IWP539" s="5"/>
      <c r="IWQ539" s="5"/>
      <c r="IWR539" s="5"/>
      <c r="IWS539" s="5"/>
      <c r="IWT539" s="5"/>
      <c r="IWU539" s="5"/>
      <c r="IWV539" s="5"/>
      <c r="IWW539" s="5"/>
      <c r="IWX539" s="5"/>
      <c r="IWY539" s="5"/>
      <c r="IWZ539" s="5"/>
      <c r="IXA539" s="5"/>
      <c r="IXB539" s="5"/>
      <c r="IXC539" s="5"/>
      <c r="IXD539" s="5"/>
      <c r="IXE539" s="5"/>
      <c r="IXF539" s="5"/>
      <c r="IXG539" s="5"/>
      <c r="IXH539" s="5"/>
      <c r="IXI539" s="5"/>
      <c r="IXJ539" s="5"/>
      <c r="IXK539" s="5"/>
      <c r="IXL539" s="5"/>
      <c r="IXM539" s="5"/>
      <c r="IXN539" s="5"/>
      <c r="IXO539" s="5"/>
      <c r="IXP539" s="5"/>
      <c r="IXQ539" s="5"/>
      <c r="IXR539" s="5"/>
      <c r="IXS539" s="5"/>
      <c r="IXT539" s="5"/>
      <c r="IXU539" s="5"/>
      <c r="IXV539" s="5"/>
      <c r="IXW539" s="5"/>
      <c r="IXX539" s="5"/>
      <c r="IXY539" s="5"/>
      <c r="IXZ539" s="5"/>
      <c r="IYA539" s="5"/>
      <c r="IYB539" s="5"/>
      <c r="IYC539" s="5"/>
      <c r="IYD539" s="5"/>
      <c r="IYE539" s="5"/>
      <c r="IYF539" s="5"/>
      <c r="IYG539" s="5"/>
      <c r="IYH539" s="5"/>
      <c r="IYI539" s="5"/>
      <c r="IYJ539" s="5"/>
      <c r="IYK539" s="5"/>
      <c r="IYL539" s="5"/>
      <c r="IYM539" s="5"/>
      <c r="IYN539" s="5"/>
      <c r="IYO539" s="5"/>
      <c r="IYP539" s="5"/>
      <c r="IYQ539" s="5"/>
      <c r="IYR539" s="5"/>
      <c r="IYS539" s="5"/>
      <c r="IYT539" s="5"/>
      <c r="IYU539" s="5"/>
      <c r="IYV539" s="5"/>
      <c r="IYW539" s="5"/>
      <c r="IYX539" s="5"/>
      <c r="IYY539" s="5"/>
      <c r="IYZ539" s="5"/>
      <c r="IZA539" s="5"/>
      <c r="IZB539" s="5"/>
      <c r="IZC539" s="5"/>
      <c r="IZD539" s="5"/>
      <c r="IZE539" s="5"/>
      <c r="IZF539" s="5"/>
      <c r="IZG539" s="5"/>
      <c r="IZH539" s="5"/>
      <c r="IZI539" s="5"/>
      <c r="IZJ539" s="5"/>
      <c r="IZK539" s="5"/>
      <c r="IZL539" s="5"/>
      <c r="IZM539" s="5"/>
      <c r="IZN539" s="5"/>
      <c r="IZO539" s="5"/>
      <c r="IZP539" s="5"/>
      <c r="IZQ539" s="5"/>
      <c r="IZR539" s="5"/>
      <c r="IZS539" s="5"/>
      <c r="IZT539" s="5"/>
      <c r="IZU539" s="5"/>
      <c r="IZV539" s="5"/>
      <c r="IZW539" s="5"/>
      <c r="IZX539" s="5"/>
      <c r="IZY539" s="5"/>
      <c r="IZZ539" s="5"/>
      <c r="JAA539" s="5"/>
      <c r="JAB539" s="5"/>
      <c r="JAC539" s="5"/>
      <c r="JAD539" s="5"/>
      <c r="JAE539" s="5"/>
      <c r="JAF539" s="5"/>
      <c r="JAG539" s="5"/>
      <c r="JAH539" s="5"/>
      <c r="JAI539" s="5"/>
      <c r="JAJ539" s="5"/>
      <c r="JAK539" s="5"/>
      <c r="JAL539" s="5"/>
      <c r="JAM539" s="5"/>
      <c r="JAN539" s="5"/>
      <c r="JAO539" s="5"/>
      <c r="JAP539" s="5"/>
      <c r="JAQ539" s="5"/>
      <c r="JAR539" s="5"/>
      <c r="JAS539" s="5"/>
      <c r="JAT539" s="5"/>
      <c r="JAU539" s="5"/>
      <c r="JAV539" s="5"/>
      <c r="JAW539" s="5"/>
      <c r="JAX539" s="5"/>
      <c r="JAY539" s="5"/>
      <c r="JAZ539" s="5"/>
      <c r="JBA539" s="5"/>
      <c r="JBB539" s="5"/>
      <c r="JBC539" s="5"/>
      <c r="JBD539" s="5"/>
      <c r="JBE539" s="5"/>
      <c r="JBF539" s="5"/>
      <c r="JBG539" s="5"/>
      <c r="JBH539" s="5"/>
      <c r="JBI539" s="5"/>
      <c r="JBJ539" s="5"/>
      <c r="JBK539" s="5"/>
      <c r="JBL539" s="5"/>
      <c r="JBM539" s="5"/>
      <c r="JBN539" s="5"/>
      <c r="JBO539" s="5"/>
      <c r="JBP539" s="5"/>
      <c r="JBQ539" s="5"/>
      <c r="JBR539" s="5"/>
      <c r="JBS539" s="5"/>
      <c r="JBT539" s="5"/>
      <c r="JBU539" s="5"/>
      <c r="JBV539" s="5"/>
      <c r="JBW539" s="5"/>
      <c r="JBX539" s="5"/>
      <c r="JBY539" s="5"/>
      <c r="JBZ539" s="5"/>
      <c r="JCA539" s="5"/>
      <c r="JCB539" s="5"/>
      <c r="JCC539" s="5"/>
      <c r="JCD539" s="5"/>
      <c r="JCE539" s="5"/>
      <c r="JCF539" s="5"/>
      <c r="JCG539" s="5"/>
      <c r="JCH539" s="5"/>
      <c r="JCI539" s="5"/>
      <c r="JCJ539" s="5"/>
      <c r="JCK539" s="5"/>
      <c r="JCL539" s="5"/>
      <c r="JCM539" s="5"/>
      <c r="JCN539" s="5"/>
      <c r="JCO539" s="5"/>
      <c r="JCP539" s="5"/>
      <c r="JCQ539" s="5"/>
      <c r="JCR539" s="5"/>
      <c r="JCS539" s="5"/>
      <c r="JCT539" s="5"/>
      <c r="JCU539" s="5"/>
      <c r="JCV539" s="5"/>
      <c r="JCW539" s="5"/>
      <c r="JCX539" s="5"/>
      <c r="JCY539" s="5"/>
      <c r="JCZ539" s="5"/>
      <c r="JDA539" s="5"/>
      <c r="JDB539" s="5"/>
      <c r="JDC539" s="5"/>
      <c r="JDD539" s="5"/>
      <c r="JDE539" s="5"/>
      <c r="JDF539" s="5"/>
      <c r="JDG539" s="5"/>
      <c r="JDH539" s="5"/>
      <c r="JDI539" s="5"/>
      <c r="JDJ539" s="5"/>
      <c r="JDK539" s="5"/>
      <c r="JDL539" s="5"/>
      <c r="JDM539" s="5"/>
      <c r="JDN539" s="5"/>
      <c r="JDO539" s="5"/>
      <c r="JDP539" s="5"/>
      <c r="JDQ539" s="5"/>
      <c r="JDR539" s="5"/>
      <c r="JDS539" s="5"/>
      <c r="JDT539" s="5"/>
      <c r="JDU539" s="5"/>
      <c r="JDV539" s="5"/>
      <c r="JDW539" s="5"/>
      <c r="JDX539" s="5"/>
      <c r="JDY539" s="5"/>
      <c r="JDZ539" s="5"/>
      <c r="JEA539" s="5"/>
      <c r="JEB539" s="5"/>
      <c r="JEC539" s="5"/>
      <c r="JED539" s="5"/>
      <c r="JEE539" s="5"/>
      <c r="JEF539" s="5"/>
      <c r="JEG539" s="5"/>
      <c r="JEH539" s="5"/>
      <c r="JEI539" s="5"/>
      <c r="JEJ539" s="5"/>
      <c r="JEK539" s="5"/>
      <c r="JEL539" s="5"/>
      <c r="JEM539" s="5"/>
      <c r="JEN539" s="5"/>
      <c r="JEO539" s="5"/>
      <c r="JEP539" s="5"/>
      <c r="JEQ539" s="5"/>
      <c r="JER539" s="5"/>
      <c r="JES539" s="5"/>
      <c r="JET539" s="5"/>
      <c r="JEU539" s="5"/>
      <c r="JEV539" s="5"/>
      <c r="JEW539" s="5"/>
      <c r="JEX539" s="5"/>
      <c r="JEY539" s="5"/>
      <c r="JEZ539" s="5"/>
      <c r="JFA539" s="5"/>
      <c r="JFB539" s="5"/>
      <c r="JFC539" s="5"/>
      <c r="JFD539" s="5"/>
      <c r="JFE539" s="5"/>
      <c r="JFF539" s="5"/>
      <c r="JFG539" s="5"/>
      <c r="JFH539" s="5"/>
      <c r="JFI539" s="5"/>
      <c r="JFJ539" s="5"/>
      <c r="JFK539" s="5"/>
      <c r="JFL539" s="5"/>
      <c r="JFM539" s="5"/>
      <c r="JFN539" s="5"/>
      <c r="JFO539" s="5"/>
      <c r="JFP539" s="5"/>
      <c r="JFQ539" s="5"/>
      <c r="JFR539" s="5"/>
      <c r="JFS539" s="5"/>
      <c r="JFT539" s="5"/>
      <c r="JFU539" s="5"/>
      <c r="JFV539" s="5"/>
      <c r="JFW539" s="5"/>
      <c r="JFX539" s="5"/>
      <c r="JFY539" s="5"/>
      <c r="JFZ539" s="5"/>
      <c r="JGA539" s="5"/>
      <c r="JGB539" s="5"/>
      <c r="JGC539" s="5"/>
      <c r="JGD539" s="5"/>
      <c r="JGE539" s="5"/>
      <c r="JGF539" s="5"/>
      <c r="JGG539" s="5"/>
      <c r="JGH539" s="5"/>
      <c r="JGI539" s="5"/>
      <c r="JGJ539" s="5"/>
      <c r="JGK539" s="5"/>
      <c r="JGL539" s="5"/>
      <c r="JGM539" s="5"/>
      <c r="JGN539" s="5"/>
      <c r="JGO539" s="5"/>
      <c r="JGP539" s="5"/>
      <c r="JGQ539" s="5"/>
      <c r="JGR539" s="5"/>
      <c r="JGS539" s="5"/>
      <c r="JGT539" s="5"/>
      <c r="JGU539" s="5"/>
      <c r="JGV539" s="5"/>
      <c r="JGW539" s="5"/>
      <c r="JGX539" s="5"/>
      <c r="JGY539" s="5"/>
      <c r="JGZ539" s="5"/>
      <c r="JHA539" s="5"/>
      <c r="JHB539" s="5"/>
      <c r="JHC539" s="5"/>
      <c r="JHD539" s="5"/>
      <c r="JHE539" s="5"/>
      <c r="JHF539" s="5"/>
      <c r="JHG539" s="5"/>
      <c r="JHH539" s="5"/>
      <c r="JHI539" s="5"/>
      <c r="JHJ539" s="5"/>
      <c r="JHK539" s="5"/>
      <c r="JHL539" s="5"/>
      <c r="JHM539" s="5"/>
      <c r="JHN539" s="5"/>
      <c r="JHO539" s="5"/>
      <c r="JHP539" s="5"/>
      <c r="JHQ539" s="5"/>
      <c r="JHR539" s="5"/>
      <c r="JHS539" s="5"/>
      <c r="JHT539" s="5"/>
      <c r="JHU539" s="5"/>
      <c r="JHV539" s="5"/>
      <c r="JHW539" s="5"/>
      <c r="JHX539" s="5"/>
      <c r="JHY539" s="5"/>
      <c r="JHZ539" s="5"/>
      <c r="JIA539" s="5"/>
      <c r="JIB539" s="5"/>
      <c r="JIC539" s="5"/>
      <c r="JID539" s="5"/>
      <c r="JIE539" s="5"/>
      <c r="JIF539" s="5"/>
      <c r="JIG539" s="5"/>
      <c r="JIH539" s="5"/>
      <c r="JII539" s="5"/>
      <c r="JIJ539" s="5"/>
      <c r="JIK539" s="5"/>
      <c r="JIL539" s="5"/>
      <c r="JIM539" s="5"/>
      <c r="JIN539" s="5"/>
      <c r="JIO539" s="5"/>
      <c r="JIP539" s="5"/>
      <c r="JIQ539" s="5"/>
      <c r="JIR539" s="5"/>
      <c r="JIS539" s="5"/>
      <c r="JIT539" s="5"/>
      <c r="JIU539" s="5"/>
      <c r="JIV539" s="5"/>
      <c r="JIW539" s="5"/>
      <c r="JIX539" s="5"/>
      <c r="JIY539" s="5"/>
      <c r="JIZ539" s="5"/>
      <c r="JJA539" s="5"/>
      <c r="JJB539" s="5"/>
      <c r="JJC539" s="5"/>
      <c r="JJD539" s="5"/>
      <c r="JJE539" s="5"/>
      <c r="JJF539" s="5"/>
      <c r="JJG539" s="5"/>
      <c r="JJH539" s="5"/>
      <c r="JJI539" s="5"/>
      <c r="JJJ539" s="5"/>
      <c r="JJK539" s="5"/>
      <c r="JJL539" s="5"/>
      <c r="JJM539" s="5"/>
      <c r="JJN539" s="5"/>
      <c r="JJO539" s="5"/>
      <c r="JJP539" s="5"/>
      <c r="JJQ539" s="5"/>
      <c r="JJR539" s="5"/>
      <c r="JJS539" s="5"/>
      <c r="JJT539" s="5"/>
      <c r="JJU539" s="5"/>
      <c r="JJV539" s="5"/>
      <c r="JJW539" s="5"/>
      <c r="JJX539" s="5"/>
      <c r="JJY539" s="5"/>
      <c r="JJZ539" s="5"/>
      <c r="JKA539" s="5"/>
      <c r="JKB539" s="5"/>
      <c r="JKC539" s="5"/>
      <c r="JKD539" s="5"/>
      <c r="JKE539" s="5"/>
      <c r="JKF539" s="5"/>
      <c r="JKG539" s="5"/>
      <c r="JKH539" s="5"/>
      <c r="JKI539" s="5"/>
      <c r="JKJ539" s="5"/>
      <c r="JKK539" s="5"/>
      <c r="JKL539" s="5"/>
      <c r="JKM539" s="5"/>
      <c r="JKN539" s="5"/>
      <c r="JKO539" s="5"/>
      <c r="JKP539" s="5"/>
      <c r="JKQ539" s="5"/>
      <c r="JKR539" s="5"/>
      <c r="JKS539" s="5"/>
      <c r="JKT539" s="5"/>
      <c r="JKU539" s="5"/>
      <c r="JKV539" s="5"/>
      <c r="JKW539" s="5"/>
      <c r="JKX539" s="5"/>
      <c r="JKY539" s="5"/>
      <c r="JKZ539" s="5"/>
      <c r="JLA539" s="5"/>
      <c r="JLB539" s="5"/>
      <c r="JLC539" s="5"/>
      <c r="JLD539" s="5"/>
      <c r="JLE539" s="5"/>
      <c r="JLF539" s="5"/>
      <c r="JLG539" s="5"/>
      <c r="JLH539" s="5"/>
      <c r="JLI539" s="5"/>
      <c r="JLJ539" s="5"/>
      <c r="JLK539" s="5"/>
      <c r="JLL539" s="5"/>
      <c r="JLM539" s="5"/>
      <c r="JLN539" s="5"/>
      <c r="JLO539" s="5"/>
      <c r="JLP539" s="5"/>
      <c r="JLQ539" s="5"/>
      <c r="JLR539" s="5"/>
      <c r="JLS539" s="5"/>
      <c r="JLT539" s="5"/>
      <c r="JLU539" s="5"/>
      <c r="JLV539" s="5"/>
      <c r="JLW539" s="5"/>
      <c r="JLX539" s="5"/>
      <c r="JLY539" s="5"/>
      <c r="JLZ539" s="5"/>
      <c r="JMA539" s="5"/>
      <c r="JMB539" s="5"/>
      <c r="JMC539" s="5"/>
      <c r="JMD539" s="5"/>
      <c r="JME539" s="5"/>
      <c r="JMF539" s="5"/>
      <c r="JMG539" s="5"/>
      <c r="JMH539" s="5"/>
      <c r="JMI539" s="5"/>
      <c r="JMJ539" s="5"/>
      <c r="JMK539" s="5"/>
      <c r="JML539" s="5"/>
      <c r="JMM539" s="5"/>
      <c r="JMN539" s="5"/>
      <c r="JMO539" s="5"/>
      <c r="JMP539" s="5"/>
      <c r="JMQ539" s="5"/>
      <c r="JMR539" s="5"/>
      <c r="JMS539" s="5"/>
      <c r="JMT539" s="5"/>
      <c r="JMU539" s="5"/>
      <c r="JMV539" s="5"/>
      <c r="JMW539" s="5"/>
      <c r="JMX539" s="5"/>
      <c r="JMY539" s="5"/>
      <c r="JMZ539" s="5"/>
      <c r="JNA539" s="5"/>
      <c r="JNB539" s="5"/>
      <c r="JNC539" s="5"/>
      <c r="JND539" s="5"/>
      <c r="JNE539" s="5"/>
      <c r="JNF539" s="5"/>
      <c r="JNG539" s="5"/>
      <c r="JNH539" s="5"/>
      <c r="JNI539" s="5"/>
      <c r="JNJ539" s="5"/>
      <c r="JNK539" s="5"/>
      <c r="JNL539" s="5"/>
      <c r="JNM539" s="5"/>
      <c r="JNN539" s="5"/>
      <c r="JNO539" s="5"/>
      <c r="JNP539" s="5"/>
      <c r="JNQ539" s="5"/>
      <c r="JNR539" s="5"/>
      <c r="JNS539" s="5"/>
      <c r="JNT539" s="5"/>
      <c r="JNU539" s="5"/>
      <c r="JNV539" s="5"/>
      <c r="JNW539" s="5"/>
      <c r="JNX539" s="5"/>
      <c r="JNY539" s="5"/>
      <c r="JNZ539" s="5"/>
      <c r="JOA539" s="5"/>
      <c r="JOB539" s="5"/>
      <c r="JOC539" s="5"/>
      <c r="JOD539" s="5"/>
      <c r="JOE539" s="5"/>
      <c r="JOF539" s="5"/>
      <c r="JOG539" s="5"/>
      <c r="JOH539" s="5"/>
      <c r="JOI539" s="5"/>
      <c r="JOJ539" s="5"/>
      <c r="JOK539" s="5"/>
      <c r="JOL539" s="5"/>
      <c r="JOM539" s="5"/>
      <c r="JON539" s="5"/>
      <c r="JOO539" s="5"/>
      <c r="JOP539" s="5"/>
      <c r="JOQ539" s="5"/>
      <c r="JOR539" s="5"/>
      <c r="JOS539" s="5"/>
      <c r="JOT539" s="5"/>
      <c r="JOU539" s="5"/>
      <c r="JOV539" s="5"/>
      <c r="JOW539" s="5"/>
      <c r="JOX539" s="5"/>
      <c r="JOY539" s="5"/>
      <c r="JOZ539" s="5"/>
      <c r="JPA539" s="5"/>
      <c r="JPB539" s="5"/>
      <c r="JPC539" s="5"/>
      <c r="JPD539" s="5"/>
      <c r="JPE539" s="5"/>
      <c r="JPF539" s="5"/>
      <c r="JPG539" s="5"/>
      <c r="JPH539" s="5"/>
      <c r="JPI539" s="5"/>
      <c r="JPJ539" s="5"/>
      <c r="JPK539" s="5"/>
      <c r="JPL539" s="5"/>
      <c r="JPM539" s="5"/>
      <c r="JPN539" s="5"/>
      <c r="JPO539" s="5"/>
      <c r="JPP539" s="5"/>
      <c r="JPQ539" s="5"/>
      <c r="JPR539" s="5"/>
      <c r="JPS539" s="5"/>
      <c r="JPT539" s="5"/>
      <c r="JPU539" s="5"/>
      <c r="JPV539" s="5"/>
      <c r="JPW539" s="5"/>
      <c r="JPX539" s="5"/>
      <c r="JPY539" s="5"/>
      <c r="JPZ539" s="5"/>
      <c r="JQA539" s="5"/>
      <c r="JQB539" s="5"/>
      <c r="JQC539" s="5"/>
      <c r="JQD539" s="5"/>
      <c r="JQE539" s="5"/>
      <c r="JQF539" s="5"/>
      <c r="JQG539" s="5"/>
      <c r="JQH539" s="5"/>
      <c r="JQI539" s="5"/>
      <c r="JQJ539" s="5"/>
      <c r="JQK539" s="5"/>
      <c r="JQL539" s="5"/>
      <c r="JQM539" s="5"/>
      <c r="JQN539" s="5"/>
      <c r="JQO539" s="5"/>
      <c r="JQP539" s="5"/>
      <c r="JQQ539" s="5"/>
      <c r="JQR539" s="5"/>
      <c r="JQS539" s="5"/>
      <c r="JQT539" s="5"/>
      <c r="JQU539" s="5"/>
      <c r="JQV539" s="5"/>
      <c r="JQW539" s="5"/>
      <c r="JQX539" s="5"/>
      <c r="JQY539" s="5"/>
      <c r="JQZ539" s="5"/>
      <c r="JRA539" s="5"/>
      <c r="JRB539" s="5"/>
      <c r="JRC539" s="5"/>
      <c r="JRD539" s="5"/>
      <c r="JRE539" s="5"/>
      <c r="JRF539" s="5"/>
      <c r="JRG539" s="5"/>
      <c r="JRH539" s="5"/>
      <c r="JRI539" s="5"/>
      <c r="JRJ539" s="5"/>
      <c r="JRK539" s="5"/>
      <c r="JRL539" s="5"/>
      <c r="JRM539" s="5"/>
      <c r="JRN539" s="5"/>
      <c r="JRO539" s="5"/>
      <c r="JRP539" s="5"/>
      <c r="JRQ539" s="5"/>
      <c r="JRR539" s="5"/>
      <c r="JRS539" s="5"/>
      <c r="JRT539" s="5"/>
      <c r="JRU539" s="5"/>
      <c r="JRV539" s="5"/>
      <c r="JRW539" s="5"/>
      <c r="JRX539" s="5"/>
      <c r="JRY539" s="5"/>
      <c r="JRZ539" s="5"/>
      <c r="JSA539" s="5"/>
      <c r="JSB539" s="5"/>
      <c r="JSC539" s="5"/>
      <c r="JSD539" s="5"/>
      <c r="JSE539" s="5"/>
      <c r="JSF539" s="5"/>
      <c r="JSG539" s="5"/>
      <c r="JSH539" s="5"/>
      <c r="JSI539" s="5"/>
      <c r="JSJ539" s="5"/>
      <c r="JSK539" s="5"/>
      <c r="JSL539" s="5"/>
      <c r="JSM539" s="5"/>
      <c r="JSN539" s="5"/>
      <c r="JSO539" s="5"/>
      <c r="JSP539" s="5"/>
      <c r="JSQ539" s="5"/>
      <c r="JSR539" s="5"/>
      <c r="JSS539" s="5"/>
      <c r="JST539" s="5"/>
      <c r="JSU539" s="5"/>
      <c r="JSV539" s="5"/>
      <c r="JSW539" s="5"/>
      <c r="JSX539" s="5"/>
      <c r="JSY539" s="5"/>
      <c r="JSZ539" s="5"/>
      <c r="JTA539" s="5"/>
      <c r="JTB539" s="5"/>
      <c r="JTC539" s="5"/>
      <c r="JTD539" s="5"/>
      <c r="JTE539" s="5"/>
      <c r="JTF539" s="5"/>
      <c r="JTG539" s="5"/>
      <c r="JTH539" s="5"/>
      <c r="JTI539" s="5"/>
      <c r="JTJ539" s="5"/>
      <c r="JTK539" s="5"/>
      <c r="JTL539" s="5"/>
      <c r="JTM539" s="5"/>
      <c r="JTN539" s="5"/>
      <c r="JTO539" s="5"/>
      <c r="JTP539" s="5"/>
      <c r="JTQ539" s="5"/>
      <c r="JTR539" s="5"/>
      <c r="JTS539" s="5"/>
      <c r="JTT539" s="5"/>
      <c r="JTU539" s="5"/>
      <c r="JTV539" s="5"/>
      <c r="JTW539" s="5"/>
      <c r="JTX539" s="5"/>
      <c r="JTY539" s="5"/>
      <c r="JTZ539" s="5"/>
      <c r="JUA539" s="5"/>
      <c r="JUB539" s="5"/>
      <c r="JUC539" s="5"/>
      <c r="JUD539" s="5"/>
      <c r="JUE539" s="5"/>
      <c r="JUF539" s="5"/>
      <c r="JUG539" s="5"/>
      <c r="JUH539" s="5"/>
      <c r="JUI539" s="5"/>
      <c r="JUJ539" s="5"/>
      <c r="JUK539" s="5"/>
      <c r="JUL539" s="5"/>
      <c r="JUM539" s="5"/>
      <c r="JUN539" s="5"/>
      <c r="JUO539" s="5"/>
      <c r="JUP539" s="5"/>
      <c r="JUQ539" s="5"/>
      <c r="JUR539" s="5"/>
      <c r="JUS539" s="5"/>
      <c r="JUT539" s="5"/>
      <c r="JUU539" s="5"/>
      <c r="JUV539" s="5"/>
      <c r="JUW539" s="5"/>
      <c r="JUX539" s="5"/>
      <c r="JUY539" s="5"/>
      <c r="JUZ539" s="5"/>
      <c r="JVA539" s="5"/>
      <c r="JVB539" s="5"/>
      <c r="JVC539" s="5"/>
      <c r="JVD539" s="5"/>
      <c r="JVE539" s="5"/>
      <c r="JVF539" s="5"/>
      <c r="JVG539" s="5"/>
      <c r="JVH539" s="5"/>
      <c r="JVI539" s="5"/>
      <c r="JVJ539" s="5"/>
      <c r="JVK539" s="5"/>
      <c r="JVL539" s="5"/>
      <c r="JVM539" s="5"/>
      <c r="JVN539" s="5"/>
      <c r="JVO539" s="5"/>
      <c r="JVP539" s="5"/>
      <c r="JVQ539" s="5"/>
      <c r="JVR539" s="5"/>
      <c r="JVS539" s="5"/>
      <c r="JVT539" s="5"/>
      <c r="JVU539" s="5"/>
      <c r="JVV539" s="5"/>
      <c r="JVW539" s="5"/>
      <c r="JVX539" s="5"/>
      <c r="JVY539" s="5"/>
      <c r="JVZ539" s="5"/>
      <c r="JWA539" s="5"/>
      <c r="JWB539" s="5"/>
      <c r="JWC539" s="5"/>
      <c r="JWD539" s="5"/>
      <c r="JWE539" s="5"/>
      <c r="JWF539" s="5"/>
      <c r="JWG539" s="5"/>
      <c r="JWH539" s="5"/>
      <c r="JWI539" s="5"/>
      <c r="JWJ539" s="5"/>
      <c r="JWK539" s="5"/>
      <c r="JWL539" s="5"/>
      <c r="JWM539" s="5"/>
      <c r="JWN539" s="5"/>
      <c r="JWO539" s="5"/>
      <c r="JWP539" s="5"/>
      <c r="JWQ539" s="5"/>
      <c r="JWR539" s="5"/>
      <c r="JWS539" s="5"/>
      <c r="JWT539" s="5"/>
      <c r="JWU539" s="5"/>
      <c r="JWV539" s="5"/>
      <c r="JWW539" s="5"/>
      <c r="JWX539" s="5"/>
      <c r="JWY539" s="5"/>
      <c r="JWZ539" s="5"/>
      <c r="JXA539" s="5"/>
      <c r="JXB539" s="5"/>
      <c r="JXC539" s="5"/>
      <c r="JXD539" s="5"/>
      <c r="JXE539" s="5"/>
      <c r="JXF539" s="5"/>
      <c r="JXG539" s="5"/>
      <c r="JXH539" s="5"/>
      <c r="JXI539" s="5"/>
      <c r="JXJ539" s="5"/>
      <c r="JXK539" s="5"/>
      <c r="JXL539" s="5"/>
      <c r="JXM539" s="5"/>
      <c r="JXN539" s="5"/>
      <c r="JXO539" s="5"/>
      <c r="JXP539" s="5"/>
      <c r="JXQ539" s="5"/>
      <c r="JXR539" s="5"/>
      <c r="JXS539" s="5"/>
      <c r="JXT539" s="5"/>
      <c r="JXU539" s="5"/>
      <c r="JXV539" s="5"/>
      <c r="JXW539" s="5"/>
      <c r="JXX539" s="5"/>
      <c r="JXY539" s="5"/>
      <c r="JXZ539" s="5"/>
      <c r="JYA539" s="5"/>
      <c r="JYB539" s="5"/>
      <c r="JYC539" s="5"/>
      <c r="JYD539" s="5"/>
      <c r="JYE539" s="5"/>
      <c r="JYF539" s="5"/>
      <c r="JYG539" s="5"/>
      <c r="JYH539" s="5"/>
      <c r="JYI539" s="5"/>
      <c r="JYJ539" s="5"/>
      <c r="JYK539" s="5"/>
      <c r="JYL539" s="5"/>
      <c r="JYM539" s="5"/>
      <c r="JYN539" s="5"/>
      <c r="JYO539" s="5"/>
      <c r="JYP539" s="5"/>
      <c r="JYQ539" s="5"/>
      <c r="JYR539" s="5"/>
      <c r="JYS539" s="5"/>
      <c r="JYT539" s="5"/>
      <c r="JYU539" s="5"/>
      <c r="JYV539" s="5"/>
      <c r="JYW539" s="5"/>
      <c r="JYX539" s="5"/>
      <c r="JYY539" s="5"/>
      <c r="JYZ539" s="5"/>
      <c r="JZA539" s="5"/>
      <c r="JZB539" s="5"/>
      <c r="JZC539" s="5"/>
      <c r="JZD539" s="5"/>
      <c r="JZE539" s="5"/>
      <c r="JZF539" s="5"/>
      <c r="JZG539" s="5"/>
      <c r="JZH539" s="5"/>
      <c r="JZI539" s="5"/>
      <c r="JZJ539" s="5"/>
      <c r="JZK539" s="5"/>
      <c r="JZL539" s="5"/>
      <c r="JZM539" s="5"/>
      <c r="JZN539" s="5"/>
      <c r="JZO539" s="5"/>
      <c r="JZP539" s="5"/>
      <c r="JZQ539" s="5"/>
      <c r="JZR539" s="5"/>
      <c r="JZS539" s="5"/>
      <c r="JZT539" s="5"/>
      <c r="JZU539" s="5"/>
      <c r="JZV539" s="5"/>
      <c r="JZW539" s="5"/>
      <c r="JZX539" s="5"/>
      <c r="JZY539" s="5"/>
      <c r="JZZ539" s="5"/>
      <c r="KAA539" s="5"/>
      <c r="KAB539" s="5"/>
      <c r="KAC539" s="5"/>
      <c r="KAD539" s="5"/>
      <c r="KAE539" s="5"/>
      <c r="KAF539" s="5"/>
      <c r="KAG539" s="5"/>
      <c r="KAH539" s="5"/>
      <c r="KAI539" s="5"/>
      <c r="KAJ539" s="5"/>
      <c r="KAK539" s="5"/>
      <c r="KAL539" s="5"/>
      <c r="KAM539" s="5"/>
      <c r="KAN539" s="5"/>
      <c r="KAO539" s="5"/>
      <c r="KAP539" s="5"/>
      <c r="KAQ539" s="5"/>
      <c r="KAR539" s="5"/>
      <c r="KAS539" s="5"/>
      <c r="KAT539" s="5"/>
      <c r="KAU539" s="5"/>
      <c r="KAV539" s="5"/>
      <c r="KAW539" s="5"/>
      <c r="KAX539" s="5"/>
      <c r="KAY539" s="5"/>
      <c r="KAZ539" s="5"/>
      <c r="KBA539" s="5"/>
      <c r="KBB539" s="5"/>
      <c r="KBC539" s="5"/>
      <c r="KBD539" s="5"/>
      <c r="KBE539" s="5"/>
      <c r="KBF539" s="5"/>
      <c r="KBG539" s="5"/>
      <c r="KBH539" s="5"/>
      <c r="KBI539" s="5"/>
      <c r="KBJ539" s="5"/>
      <c r="KBK539" s="5"/>
      <c r="KBL539" s="5"/>
      <c r="KBM539" s="5"/>
      <c r="KBN539" s="5"/>
      <c r="KBO539" s="5"/>
      <c r="KBP539" s="5"/>
      <c r="KBQ539" s="5"/>
      <c r="KBR539" s="5"/>
      <c r="KBS539" s="5"/>
      <c r="KBT539" s="5"/>
      <c r="KBU539" s="5"/>
      <c r="KBV539" s="5"/>
      <c r="KBW539" s="5"/>
      <c r="KBX539" s="5"/>
      <c r="KBY539" s="5"/>
      <c r="KBZ539" s="5"/>
      <c r="KCA539" s="5"/>
      <c r="KCB539" s="5"/>
      <c r="KCC539" s="5"/>
      <c r="KCD539" s="5"/>
      <c r="KCE539" s="5"/>
      <c r="KCF539" s="5"/>
      <c r="KCG539" s="5"/>
      <c r="KCH539" s="5"/>
      <c r="KCI539" s="5"/>
      <c r="KCJ539" s="5"/>
      <c r="KCK539" s="5"/>
      <c r="KCL539" s="5"/>
      <c r="KCM539" s="5"/>
      <c r="KCN539" s="5"/>
      <c r="KCO539" s="5"/>
      <c r="KCP539" s="5"/>
      <c r="KCQ539" s="5"/>
      <c r="KCR539" s="5"/>
      <c r="KCS539" s="5"/>
      <c r="KCT539" s="5"/>
      <c r="KCU539" s="5"/>
      <c r="KCV539" s="5"/>
      <c r="KCW539" s="5"/>
      <c r="KCX539" s="5"/>
      <c r="KCY539" s="5"/>
      <c r="KCZ539" s="5"/>
      <c r="KDA539" s="5"/>
      <c r="KDB539" s="5"/>
      <c r="KDC539" s="5"/>
      <c r="KDD539" s="5"/>
      <c r="KDE539" s="5"/>
      <c r="KDF539" s="5"/>
      <c r="KDG539" s="5"/>
      <c r="KDH539" s="5"/>
      <c r="KDI539" s="5"/>
      <c r="KDJ539" s="5"/>
      <c r="KDK539" s="5"/>
      <c r="KDL539" s="5"/>
      <c r="KDM539" s="5"/>
      <c r="KDN539" s="5"/>
      <c r="KDO539" s="5"/>
      <c r="KDP539" s="5"/>
      <c r="KDQ539" s="5"/>
      <c r="KDR539" s="5"/>
      <c r="KDS539" s="5"/>
      <c r="KDT539" s="5"/>
      <c r="KDU539" s="5"/>
      <c r="KDV539" s="5"/>
      <c r="KDW539" s="5"/>
      <c r="KDX539" s="5"/>
      <c r="KDY539" s="5"/>
      <c r="KDZ539" s="5"/>
      <c r="KEA539" s="5"/>
      <c r="KEB539" s="5"/>
      <c r="KEC539" s="5"/>
      <c r="KED539" s="5"/>
      <c r="KEE539" s="5"/>
      <c r="KEF539" s="5"/>
      <c r="KEG539" s="5"/>
      <c r="KEH539" s="5"/>
      <c r="KEI539" s="5"/>
      <c r="KEJ539" s="5"/>
      <c r="KEK539" s="5"/>
      <c r="KEL539" s="5"/>
      <c r="KEM539" s="5"/>
      <c r="KEN539" s="5"/>
      <c r="KEO539" s="5"/>
      <c r="KEP539" s="5"/>
      <c r="KEQ539" s="5"/>
      <c r="KER539" s="5"/>
      <c r="KES539" s="5"/>
      <c r="KET539" s="5"/>
      <c r="KEU539" s="5"/>
      <c r="KEV539" s="5"/>
      <c r="KEW539" s="5"/>
      <c r="KEX539" s="5"/>
      <c r="KEY539" s="5"/>
      <c r="KEZ539" s="5"/>
      <c r="KFA539" s="5"/>
      <c r="KFB539" s="5"/>
      <c r="KFC539" s="5"/>
      <c r="KFD539" s="5"/>
      <c r="KFE539" s="5"/>
      <c r="KFF539" s="5"/>
      <c r="KFG539" s="5"/>
      <c r="KFH539" s="5"/>
      <c r="KFI539" s="5"/>
      <c r="KFJ539" s="5"/>
      <c r="KFK539" s="5"/>
      <c r="KFL539" s="5"/>
      <c r="KFM539" s="5"/>
      <c r="KFN539" s="5"/>
      <c r="KFO539" s="5"/>
      <c r="KFP539" s="5"/>
      <c r="KFQ539" s="5"/>
      <c r="KFR539" s="5"/>
      <c r="KFS539" s="5"/>
      <c r="KFT539" s="5"/>
      <c r="KFU539" s="5"/>
      <c r="KFV539" s="5"/>
      <c r="KFW539" s="5"/>
      <c r="KFX539" s="5"/>
      <c r="KFY539" s="5"/>
      <c r="KFZ539" s="5"/>
      <c r="KGA539" s="5"/>
      <c r="KGB539" s="5"/>
      <c r="KGC539" s="5"/>
      <c r="KGD539" s="5"/>
      <c r="KGE539" s="5"/>
      <c r="KGF539" s="5"/>
      <c r="KGG539" s="5"/>
      <c r="KGH539" s="5"/>
      <c r="KGI539" s="5"/>
      <c r="KGJ539" s="5"/>
      <c r="KGK539" s="5"/>
      <c r="KGL539" s="5"/>
      <c r="KGM539" s="5"/>
      <c r="KGN539" s="5"/>
      <c r="KGO539" s="5"/>
      <c r="KGP539" s="5"/>
      <c r="KGQ539" s="5"/>
      <c r="KGR539" s="5"/>
      <c r="KGS539" s="5"/>
      <c r="KGT539" s="5"/>
      <c r="KGU539" s="5"/>
      <c r="KGV539" s="5"/>
      <c r="KGW539" s="5"/>
      <c r="KGX539" s="5"/>
      <c r="KGY539" s="5"/>
      <c r="KGZ539" s="5"/>
      <c r="KHA539" s="5"/>
      <c r="KHB539" s="5"/>
      <c r="KHC539" s="5"/>
      <c r="KHD539" s="5"/>
      <c r="KHE539" s="5"/>
      <c r="KHF539" s="5"/>
      <c r="KHG539" s="5"/>
      <c r="KHH539" s="5"/>
      <c r="KHI539" s="5"/>
      <c r="KHJ539" s="5"/>
      <c r="KHK539" s="5"/>
      <c r="KHL539" s="5"/>
      <c r="KHM539" s="5"/>
      <c r="KHN539" s="5"/>
      <c r="KHO539" s="5"/>
      <c r="KHP539" s="5"/>
      <c r="KHQ539" s="5"/>
      <c r="KHR539" s="5"/>
      <c r="KHS539" s="5"/>
      <c r="KHT539" s="5"/>
      <c r="KHU539" s="5"/>
      <c r="KHV539" s="5"/>
      <c r="KHW539" s="5"/>
      <c r="KHX539" s="5"/>
      <c r="KHY539" s="5"/>
      <c r="KHZ539" s="5"/>
      <c r="KIA539" s="5"/>
      <c r="KIB539" s="5"/>
      <c r="KIC539" s="5"/>
      <c r="KID539" s="5"/>
      <c r="KIE539" s="5"/>
      <c r="KIF539" s="5"/>
      <c r="KIG539" s="5"/>
      <c r="KIH539" s="5"/>
      <c r="KII539" s="5"/>
      <c r="KIJ539" s="5"/>
      <c r="KIK539" s="5"/>
      <c r="KIL539" s="5"/>
      <c r="KIM539" s="5"/>
      <c r="KIN539" s="5"/>
      <c r="KIO539" s="5"/>
      <c r="KIP539" s="5"/>
      <c r="KIQ539" s="5"/>
      <c r="KIR539" s="5"/>
      <c r="KIS539" s="5"/>
      <c r="KIT539" s="5"/>
      <c r="KIU539" s="5"/>
      <c r="KIV539" s="5"/>
      <c r="KIW539" s="5"/>
      <c r="KIX539" s="5"/>
      <c r="KIY539" s="5"/>
      <c r="KIZ539" s="5"/>
      <c r="KJA539" s="5"/>
      <c r="KJB539" s="5"/>
      <c r="KJC539" s="5"/>
      <c r="KJD539" s="5"/>
      <c r="KJE539" s="5"/>
      <c r="KJF539" s="5"/>
      <c r="KJG539" s="5"/>
      <c r="KJH539" s="5"/>
      <c r="KJI539" s="5"/>
      <c r="KJJ539" s="5"/>
      <c r="KJK539" s="5"/>
      <c r="KJL539" s="5"/>
      <c r="KJM539" s="5"/>
      <c r="KJN539" s="5"/>
      <c r="KJO539" s="5"/>
      <c r="KJP539" s="5"/>
      <c r="KJQ539" s="5"/>
      <c r="KJR539" s="5"/>
      <c r="KJS539" s="5"/>
      <c r="KJT539" s="5"/>
      <c r="KJU539" s="5"/>
      <c r="KJV539" s="5"/>
      <c r="KJW539" s="5"/>
      <c r="KJX539" s="5"/>
      <c r="KJY539" s="5"/>
      <c r="KJZ539" s="5"/>
      <c r="KKA539" s="5"/>
      <c r="KKB539" s="5"/>
      <c r="KKC539" s="5"/>
      <c r="KKD539" s="5"/>
      <c r="KKE539" s="5"/>
      <c r="KKF539" s="5"/>
      <c r="KKG539" s="5"/>
      <c r="KKH539" s="5"/>
      <c r="KKI539" s="5"/>
      <c r="KKJ539" s="5"/>
      <c r="KKK539" s="5"/>
      <c r="KKL539" s="5"/>
      <c r="KKM539" s="5"/>
      <c r="KKN539" s="5"/>
      <c r="KKO539" s="5"/>
      <c r="KKP539" s="5"/>
      <c r="KKQ539" s="5"/>
      <c r="KKR539" s="5"/>
      <c r="KKS539" s="5"/>
      <c r="KKT539" s="5"/>
      <c r="KKU539" s="5"/>
      <c r="KKV539" s="5"/>
      <c r="KKW539" s="5"/>
      <c r="KKX539" s="5"/>
      <c r="KKY539" s="5"/>
      <c r="KKZ539" s="5"/>
      <c r="KLA539" s="5"/>
      <c r="KLB539" s="5"/>
      <c r="KLC539" s="5"/>
      <c r="KLD539" s="5"/>
      <c r="KLE539" s="5"/>
      <c r="KLF539" s="5"/>
      <c r="KLG539" s="5"/>
      <c r="KLH539" s="5"/>
      <c r="KLI539" s="5"/>
      <c r="KLJ539" s="5"/>
      <c r="KLK539" s="5"/>
      <c r="KLL539" s="5"/>
      <c r="KLM539" s="5"/>
      <c r="KLN539" s="5"/>
      <c r="KLO539" s="5"/>
      <c r="KLP539" s="5"/>
      <c r="KLQ539" s="5"/>
      <c r="KLR539" s="5"/>
      <c r="KLS539" s="5"/>
      <c r="KLT539" s="5"/>
      <c r="KLU539" s="5"/>
      <c r="KLV539" s="5"/>
      <c r="KLW539" s="5"/>
      <c r="KLX539" s="5"/>
      <c r="KLY539" s="5"/>
      <c r="KLZ539" s="5"/>
      <c r="KMA539" s="5"/>
      <c r="KMB539" s="5"/>
      <c r="KMC539" s="5"/>
      <c r="KMD539" s="5"/>
      <c r="KME539" s="5"/>
      <c r="KMF539" s="5"/>
      <c r="KMG539" s="5"/>
      <c r="KMH539" s="5"/>
      <c r="KMI539" s="5"/>
      <c r="KMJ539" s="5"/>
      <c r="KMK539" s="5"/>
      <c r="KML539" s="5"/>
      <c r="KMM539" s="5"/>
      <c r="KMN539" s="5"/>
      <c r="KMO539" s="5"/>
      <c r="KMP539" s="5"/>
      <c r="KMQ539" s="5"/>
      <c r="KMR539" s="5"/>
      <c r="KMS539" s="5"/>
      <c r="KMT539" s="5"/>
      <c r="KMU539" s="5"/>
      <c r="KMV539" s="5"/>
      <c r="KMW539" s="5"/>
      <c r="KMX539" s="5"/>
      <c r="KMY539" s="5"/>
      <c r="KMZ539" s="5"/>
      <c r="KNA539" s="5"/>
      <c r="KNB539" s="5"/>
      <c r="KNC539" s="5"/>
      <c r="KND539" s="5"/>
      <c r="KNE539" s="5"/>
      <c r="KNF539" s="5"/>
      <c r="KNG539" s="5"/>
      <c r="KNH539" s="5"/>
      <c r="KNI539" s="5"/>
      <c r="KNJ539" s="5"/>
      <c r="KNK539" s="5"/>
      <c r="KNL539" s="5"/>
      <c r="KNM539" s="5"/>
      <c r="KNN539" s="5"/>
      <c r="KNO539" s="5"/>
      <c r="KNP539" s="5"/>
      <c r="KNQ539" s="5"/>
      <c r="KNR539" s="5"/>
      <c r="KNS539" s="5"/>
      <c r="KNT539" s="5"/>
      <c r="KNU539" s="5"/>
      <c r="KNV539" s="5"/>
      <c r="KNW539" s="5"/>
      <c r="KNX539" s="5"/>
      <c r="KNY539" s="5"/>
      <c r="KNZ539" s="5"/>
      <c r="KOA539" s="5"/>
      <c r="KOB539" s="5"/>
      <c r="KOC539" s="5"/>
      <c r="KOD539" s="5"/>
      <c r="KOE539" s="5"/>
      <c r="KOF539" s="5"/>
      <c r="KOG539" s="5"/>
      <c r="KOH539" s="5"/>
      <c r="KOI539" s="5"/>
      <c r="KOJ539" s="5"/>
      <c r="KOK539" s="5"/>
      <c r="KOL539" s="5"/>
      <c r="KOM539" s="5"/>
      <c r="KON539" s="5"/>
      <c r="KOO539" s="5"/>
      <c r="KOP539" s="5"/>
      <c r="KOQ539" s="5"/>
      <c r="KOR539" s="5"/>
      <c r="KOS539" s="5"/>
      <c r="KOT539" s="5"/>
      <c r="KOU539" s="5"/>
      <c r="KOV539" s="5"/>
      <c r="KOW539" s="5"/>
      <c r="KOX539" s="5"/>
      <c r="KOY539" s="5"/>
      <c r="KOZ539" s="5"/>
      <c r="KPA539" s="5"/>
      <c r="KPB539" s="5"/>
      <c r="KPC539" s="5"/>
      <c r="KPD539" s="5"/>
      <c r="KPE539" s="5"/>
      <c r="KPF539" s="5"/>
      <c r="KPG539" s="5"/>
      <c r="KPH539" s="5"/>
      <c r="KPI539" s="5"/>
      <c r="KPJ539" s="5"/>
      <c r="KPK539" s="5"/>
      <c r="KPL539" s="5"/>
      <c r="KPM539" s="5"/>
      <c r="KPN539" s="5"/>
      <c r="KPO539" s="5"/>
      <c r="KPP539" s="5"/>
      <c r="KPQ539" s="5"/>
      <c r="KPR539" s="5"/>
      <c r="KPS539" s="5"/>
      <c r="KPT539" s="5"/>
      <c r="KPU539" s="5"/>
      <c r="KPV539" s="5"/>
      <c r="KPW539" s="5"/>
      <c r="KPX539" s="5"/>
      <c r="KPY539" s="5"/>
      <c r="KPZ539" s="5"/>
      <c r="KQA539" s="5"/>
      <c r="KQB539" s="5"/>
      <c r="KQC539" s="5"/>
      <c r="KQD539" s="5"/>
      <c r="KQE539" s="5"/>
      <c r="KQF539" s="5"/>
      <c r="KQG539" s="5"/>
      <c r="KQH539" s="5"/>
      <c r="KQI539" s="5"/>
      <c r="KQJ539" s="5"/>
      <c r="KQK539" s="5"/>
      <c r="KQL539" s="5"/>
      <c r="KQM539" s="5"/>
      <c r="KQN539" s="5"/>
      <c r="KQO539" s="5"/>
      <c r="KQP539" s="5"/>
      <c r="KQQ539" s="5"/>
      <c r="KQR539" s="5"/>
      <c r="KQS539" s="5"/>
      <c r="KQT539" s="5"/>
      <c r="KQU539" s="5"/>
      <c r="KQV539" s="5"/>
      <c r="KQW539" s="5"/>
      <c r="KQX539" s="5"/>
      <c r="KQY539" s="5"/>
      <c r="KQZ539" s="5"/>
      <c r="KRA539" s="5"/>
      <c r="KRB539" s="5"/>
      <c r="KRC539" s="5"/>
      <c r="KRD539" s="5"/>
      <c r="KRE539" s="5"/>
      <c r="KRF539" s="5"/>
      <c r="KRG539" s="5"/>
      <c r="KRH539" s="5"/>
      <c r="KRI539" s="5"/>
      <c r="KRJ539" s="5"/>
      <c r="KRK539" s="5"/>
      <c r="KRL539" s="5"/>
      <c r="KRM539" s="5"/>
      <c r="KRN539" s="5"/>
      <c r="KRO539" s="5"/>
      <c r="KRP539" s="5"/>
      <c r="KRQ539" s="5"/>
      <c r="KRR539" s="5"/>
      <c r="KRS539" s="5"/>
      <c r="KRT539" s="5"/>
      <c r="KRU539" s="5"/>
      <c r="KRV539" s="5"/>
      <c r="KRW539" s="5"/>
      <c r="KRX539" s="5"/>
      <c r="KRY539" s="5"/>
      <c r="KRZ539" s="5"/>
      <c r="KSA539" s="5"/>
      <c r="KSB539" s="5"/>
      <c r="KSC539" s="5"/>
      <c r="KSD539" s="5"/>
      <c r="KSE539" s="5"/>
      <c r="KSF539" s="5"/>
      <c r="KSG539" s="5"/>
      <c r="KSH539" s="5"/>
      <c r="KSI539" s="5"/>
      <c r="KSJ539" s="5"/>
      <c r="KSK539" s="5"/>
      <c r="KSL539" s="5"/>
      <c r="KSM539" s="5"/>
      <c r="KSN539" s="5"/>
      <c r="KSO539" s="5"/>
      <c r="KSP539" s="5"/>
      <c r="KSQ539" s="5"/>
      <c r="KSR539" s="5"/>
      <c r="KSS539" s="5"/>
      <c r="KST539" s="5"/>
      <c r="KSU539" s="5"/>
      <c r="KSV539" s="5"/>
      <c r="KSW539" s="5"/>
      <c r="KSX539" s="5"/>
      <c r="KSY539" s="5"/>
      <c r="KSZ539" s="5"/>
      <c r="KTA539" s="5"/>
      <c r="KTB539" s="5"/>
      <c r="KTC539" s="5"/>
      <c r="KTD539" s="5"/>
      <c r="KTE539" s="5"/>
      <c r="KTF539" s="5"/>
      <c r="KTG539" s="5"/>
      <c r="KTH539" s="5"/>
      <c r="KTI539" s="5"/>
      <c r="KTJ539" s="5"/>
      <c r="KTK539" s="5"/>
      <c r="KTL539" s="5"/>
      <c r="KTM539" s="5"/>
      <c r="KTN539" s="5"/>
      <c r="KTO539" s="5"/>
      <c r="KTP539" s="5"/>
      <c r="KTQ539" s="5"/>
      <c r="KTR539" s="5"/>
      <c r="KTS539" s="5"/>
      <c r="KTT539" s="5"/>
      <c r="KTU539" s="5"/>
      <c r="KTV539" s="5"/>
      <c r="KTW539" s="5"/>
      <c r="KTX539" s="5"/>
      <c r="KTY539" s="5"/>
      <c r="KTZ539" s="5"/>
      <c r="KUA539" s="5"/>
      <c r="KUB539" s="5"/>
      <c r="KUC539" s="5"/>
      <c r="KUD539" s="5"/>
      <c r="KUE539" s="5"/>
      <c r="KUF539" s="5"/>
      <c r="KUG539" s="5"/>
      <c r="KUH539" s="5"/>
      <c r="KUI539" s="5"/>
      <c r="KUJ539" s="5"/>
      <c r="KUK539" s="5"/>
      <c r="KUL539" s="5"/>
      <c r="KUM539" s="5"/>
      <c r="KUN539" s="5"/>
      <c r="KUO539" s="5"/>
      <c r="KUP539" s="5"/>
      <c r="KUQ539" s="5"/>
      <c r="KUR539" s="5"/>
      <c r="KUS539" s="5"/>
      <c r="KUT539" s="5"/>
      <c r="KUU539" s="5"/>
      <c r="KUV539" s="5"/>
      <c r="KUW539" s="5"/>
      <c r="KUX539" s="5"/>
      <c r="KUY539" s="5"/>
      <c r="KUZ539" s="5"/>
      <c r="KVA539" s="5"/>
      <c r="KVB539" s="5"/>
      <c r="KVC539" s="5"/>
      <c r="KVD539" s="5"/>
      <c r="KVE539" s="5"/>
      <c r="KVF539" s="5"/>
      <c r="KVG539" s="5"/>
      <c r="KVH539" s="5"/>
      <c r="KVI539" s="5"/>
      <c r="KVJ539" s="5"/>
      <c r="KVK539" s="5"/>
      <c r="KVL539" s="5"/>
      <c r="KVM539" s="5"/>
      <c r="KVN539" s="5"/>
      <c r="KVO539" s="5"/>
      <c r="KVP539" s="5"/>
      <c r="KVQ539" s="5"/>
      <c r="KVR539" s="5"/>
      <c r="KVS539" s="5"/>
      <c r="KVT539" s="5"/>
      <c r="KVU539" s="5"/>
      <c r="KVV539" s="5"/>
      <c r="KVW539" s="5"/>
      <c r="KVX539" s="5"/>
      <c r="KVY539" s="5"/>
      <c r="KVZ539" s="5"/>
      <c r="KWA539" s="5"/>
      <c r="KWB539" s="5"/>
      <c r="KWC539" s="5"/>
      <c r="KWD539" s="5"/>
      <c r="KWE539" s="5"/>
      <c r="KWF539" s="5"/>
      <c r="KWG539" s="5"/>
      <c r="KWH539" s="5"/>
      <c r="KWI539" s="5"/>
      <c r="KWJ539" s="5"/>
      <c r="KWK539" s="5"/>
      <c r="KWL539" s="5"/>
      <c r="KWM539" s="5"/>
      <c r="KWN539" s="5"/>
      <c r="KWO539" s="5"/>
      <c r="KWP539" s="5"/>
      <c r="KWQ539" s="5"/>
      <c r="KWR539" s="5"/>
      <c r="KWS539" s="5"/>
      <c r="KWT539" s="5"/>
      <c r="KWU539" s="5"/>
      <c r="KWV539" s="5"/>
      <c r="KWW539" s="5"/>
      <c r="KWX539" s="5"/>
      <c r="KWY539" s="5"/>
      <c r="KWZ539" s="5"/>
      <c r="KXA539" s="5"/>
      <c r="KXB539" s="5"/>
      <c r="KXC539" s="5"/>
      <c r="KXD539" s="5"/>
      <c r="KXE539" s="5"/>
      <c r="KXF539" s="5"/>
      <c r="KXG539" s="5"/>
      <c r="KXH539" s="5"/>
      <c r="KXI539" s="5"/>
      <c r="KXJ539" s="5"/>
      <c r="KXK539" s="5"/>
      <c r="KXL539" s="5"/>
      <c r="KXM539" s="5"/>
      <c r="KXN539" s="5"/>
      <c r="KXO539" s="5"/>
      <c r="KXP539" s="5"/>
      <c r="KXQ539" s="5"/>
      <c r="KXR539" s="5"/>
      <c r="KXS539" s="5"/>
      <c r="KXT539" s="5"/>
      <c r="KXU539" s="5"/>
      <c r="KXV539" s="5"/>
      <c r="KXW539" s="5"/>
      <c r="KXX539" s="5"/>
      <c r="KXY539" s="5"/>
      <c r="KXZ539" s="5"/>
      <c r="KYA539" s="5"/>
      <c r="KYB539" s="5"/>
      <c r="KYC539" s="5"/>
      <c r="KYD539" s="5"/>
      <c r="KYE539" s="5"/>
      <c r="KYF539" s="5"/>
      <c r="KYG539" s="5"/>
      <c r="KYH539" s="5"/>
      <c r="KYI539" s="5"/>
      <c r="KYJ539" s="5"/>
      <c r="KYK539" s="5"/>
      <c r="KYL539" s="5"/>
      <c r="KYM539" s="5"/>
      <c r="KYN539" s="5"/>
      <c r="KYO539" s="5"/>
      <c r="KYP539" s="5"/>
      <c r="KYQ539" s="5"/>
      <c r="KYR539" s="5"/>
      <c r="KYS539" s="5"/>
      <c r="KYT539" s="5"/>
      <c r="KYU539" s="5"/>
      <c r="KYV539" s="5"/>
      <c r="KYW539" s="5"/>
      <c r="KYX539" s="5"/>
      <c r="KYY539" s="5"/>
      <c r="KYZ539" s="5"/>
      <c r="KZA539" s="5"/>
      <c r="KZB539" s="5"/>
      <c r="KZC539" s="5"/>
      <c r="KZD539" s="5"/>
      <c r="KZE539" s="5"/>
      <c r="KZF539" s="5"/>
      <c r="KZG539" s="5"/>
      <c r="KZH539" s="5"/>
      <c r="KZI539" s="5"/>
      <c r="KZJ539" s="5"/>
      <c r="KZK539" s="5"/>
      <c r="KZL539" s="5"/>
      <c r="KZM539" s="5"/>
      <c r="KZN539" s="5"/>
      <c r="KZO539" s="5"/>
      <c r="KZP539" s="5"/>
      <c r="KZQ539" s="5"/>
      <c r="KZR539" s="5"/>
      <c r="KZS539" s="5"/>
      <c r="KZT539" s="5"/>
      <c r="KZU539" s="5"/>
      <c r="KZV539" s="5"/>
      <c r="KZW539" s="5"/>
      <c r="KZX539" s="5"/>
      <c r="KZY539" s="5"/>
      <c r="KZZ539" s="5"/>
      <c r="LAA539" s="5"/>
      <c r="LAB539" s="5"/>
      <c r="LAC539" s="5"/>
      <c r="LAD539" s="5"/>
      <c r="LAE539" s="5"/>
      <c r="LAF539" s="5"/>
      <c r="LAG539" s="5"/>
      <c r="LAH539" s="5"/>
      <c r="LAI539" s="5"/>
      <c r="LAJ539" s="5"/>
      <c r="LAK539" s="5"/>
      <c r="LAL539" s="5"/>
      <c r="LAM539" s="5"/>
      <c r="LAN539" s="5"/>
      <c r="LAO539" s="5"/>
      <c r="LAP539" s="5"/>
      <c r="LAQ539" s="5"/>
      <c r="LAR539" s="5"/>
      <c r="LAS539" s="5"/>
      <c r="LAT539" s="5"/>
      <c r="LAU539" s="5"/>
      <c r="LAV539" s="5"/>
      <c r="LAW539" s="5"/>
      <c r="LAX539" s="5"/>
      <c r="LAY539" s="5"/>
      <c r="LAZ539" s="5"/>
      <c r="LBA539" s="5"/>
      <c r="LBB539" s="5"/>
      <c r="LBC539" s="5"/>
      <c r="LBD539" s="5"/>
      <c r="LBE539" s="5"/>
      <c r="LBF539" s="5"/>
      <c r="LBG539" s="5"/>
      <c r="LBH539" s="5"/>
      <c r="LBI539" s="5"/>
      <c r="LBJ539" s="5"/>
      <c r="LBK539" s="5"/>
      <c r="LBL539" s="5"/>
      <c r="LBM539" s="5"/>
      <c r="LBN539" s="5"/>
      <c r="LBO539" s="5"/>
      <c r="LBP539" s="5"/>
      <c r="LBQ539" s="5"/>
      <c r="LBR539" s="5"/>
      <c r="LBS539" s="5"/>
      <c r="LBT539" s="5"/>
      <c r="LBU539" s="5"/>
      <c r="LBV539" s="5"/>
      <c r="LBW539" s="5"/>
      <c r="LBX539" s="5"/>
      <c r="LBY539" s="5"/>
      <c r="LBZ539" s="5"/>
      <c r="LCA539" s="5"/>
      <c r="LCB539" s="5"/>
      <c r="LCC539" s="5"/>
      <c r="LCD539" s="5"/>
      <c r="LCE539" s="5"/>
      <c r="LCF539" s="5"/>
      <c r="LCG539" s="5"/>
      <c r="LCH539" s="5"/>
      <c r="LCI539" s="5"/>
      <c r="LCJ539" s="5"/>
      <c r="LCK539" s="5"/>
      <c r="LCL539" s="5"/>
      <c r="LCM539" s="5"/>
      <c r="LCN539" s="5"/>
      <c r="LCO539" s="5"/>
      <c r="LCP539" s="5"/>
      <c r="LCQ539" s="5"/>
      <c r="LCR539" s="5"/>
      <c r="LCS539" s="5"/>
      <c r="LCT539" s="5"/>
      <c r="LCU539" s="5"/>
      <c r="LCV539" s="5"/>
      <c r="LCW539" s="5"/>
      <c r="LCX539" s="5"/>
      <c r="LCY539" s="5"/>
      <c r="LCZ539" s="5"/>
      <c r="LDA539" s="5"/>
      <c r="LDB539" s="5"/>
      <c r="LDC539" s="5"/>
      <c r="LDD539" s="5"/>
      <c r="LDE539" s="5"/>
      <c r="LDF539" s="5"/>
      <c r="LDG539" s="5"/>
      <c r="LDH539" s="5"/>
      <c r="LDI539" s="5"/>
      <c r="LDJ539" s="5"/>
      <c r="LDK539" s="5"/>
      <c r="LDL539" s="5"/>
      <c r="LDM539" s="5"/>
      <c r="LDN539" s="5"/>
      <c r="LDO539" s="5"/>
      <c r="LDP539" s="5"/>
      <c r="LDQ539" s="5"/>
      <c r="LDR539" s="5"/>
      <c r="LDS539" s="5"/>
      <c r="LDT539" s="5"/>
      <c r="LDU539" s="5"/>
      <c r="LDV539" s="5"/>
      <c r="LDW539" s="5"/>
      <c r="LDX539" s="5"/>
      <c r="LDY539" s="5"/>
      <c r="LDZ539" s="5"/>
      <c r="LEA539" s="5"/>
      <c r="LEB539" s="5"/>
      <c r="LEC539" s="5"/>
      <c r="LED539" s="5"/>
      <c r="LEE539" s="5"/>
      <c r="LEF539" s="5"/>
      <c r="LEG539" s="5"/>
      <c r="LEH539" s="5"/>
      <c r="LEI539" s="5"/>
      <c r="LEJ539" s="5"/>
      <c r="LEK539" s="5"/>
      <c r="LEL539" s="5"/>
      <c r="LEM539" s="5"/>
      <c r="LEN539" s="5"/>
      <c r="LEO539" s="5"/>
      <c r="LEP539" s="5"/>
      <c r="LEQ539" s="5"/>
      <c r="LER539" s="5"/>
      <c r="LES539" s="5"/>
      <c r="LET539" s="5"/>
      <c r="LEU539" s="5"/>
      <c r="LEV539" s="5"/>
      <c r="LEW539" s="5"/>
      <c r="LEX539" s="5"/>
      <c r="LEY539" s="5"/>
      <c r="LEZ539" s="5"/>
      <c r="LFA539" s="5"/>
      <c r="LFB539" s="5"/>
      <c r="LFC539" s="5"/>
      <c r="LFD539" s="5"/>
      <c r="LFE539" s="5"/>
      <c r="LFF539" s="5"/>
      <c r="LFG539" s="5"/>
      <c r="LFH539" s="5"/>
      <c r="LFI539" s="5"/>
      <c r="LFJ539" s="5"/>
      <c r="LFK539" s="5"/>
      <c r="LFL539" s="5"/>
      <c r="LFM539" s="5"/>
      <c r="LFN539" s="5"/>
      <c r="LFO539" s="5"/>
      <c r="LFP539" s="5"/>
      <c r="LFQ539" s="5"/>
      <c r="LFR539" s="5"/>
      <c r="LFS539" s="5"/>
      <c r="LFT539" s="5"/>
      <c r="LFU539" s="5"/>
      <c r="LFV539" s="5"/>
      <c r="LFW539" s="5"/>
      <c r="LFX539" s="5"/>
      <c r="LFY539" s="5"/>
      <c r="LFZ539" s="5"/>
      <c r="LGA539" s="5"/>
      <c r="LGB539" s="5"/>
      <c r="LGC539" s="5"/>
      <c r="LGD539" s="5"/>
      <c r="LGE539" s="5"/>
      <c r="LGF539" s="5"/>
      <c r="LGG539" s="5"/>
      <c r="LGH539" s="5"/>
      <c r="LGI539" s="5"/>
      <c r="LGJ539" s="5"/>
      <c r="LGK539" s="5"/>
      <c r="LGL539" s="5"/>
      <c r="LGM539" s="5"/>
      <c r="LGN539" s="5"/>
      <c r="LGO539" s="5"/>
      <c r="LGP539" s="5"/>
      <c r="LGQ539" s="5"/>
      <c r="LGR539" s="5"/>
      <c r="LGS539" s="5"/>
      <c r="LGT539" s="5"/>
      <c r="LGU539" s="5"/>
      <c r="LGV539" s="5"/>
      <c r="LGW539" s="5"/>
      <c r="LGX539" s="5"/>
      <c r="LGY539" s="5"/>
      <c r="LGZ539" s="5"/>
      <c r="LHA539" s="5"/>
      <c r="LHB539" s="5"/>
      <c r="LHC539" s="5"/>
      <c r="LHD539" s="5"/>
      <c r="LHE539" s="5"/>
      <c r="LHF539" s="5"/>
      <c r="LHG539" s="5"/>
      <c r="LHH539" s="5"/>
      <c r="LHI539" s="5"/>
      <c r="LHJ539" s="5"/>
      <c r="LHK539" s="5"/>
      <c r="LHL539" s="5"/>
      <c r="LHM539" s="5"/>
      <c r="LHN539" s="5"/>
      <c r="LHO539" s="5"/>
      <c r="LHP539" s="5"/>
      <c r="LHQ539" s="5"/>
      <c r="LHR539" s="5"/>
      <c r="LHS539" s="5"/>
      <c r="LHT539" s="5"/>
      <c r="LHU539" s="5"/>
      <c r="LHV539" s="5"/>
      <c r="LHW539" s="5"/>
      <c r="LHX539" s="5"/>
      <c r="LHY539" s="5"/>
      <c r="LHZ539" s="5"/>
      <c r="LIA539" s="5"/>
      <c r="LIB539" s="5"/>
      <c r="LIC539" s="5"/>
      <c r="LID539" s="5"/>
      <c r="LIE539" s="5"/>
      <c r="LIF539" s="5"/>
      <c r="LIG539" s="5"/>
      <c r="LIH539" s="5"/>
      <c r="LII539" s="5"/>
      <c r="LIJ539" s="5"/>
      <c r="LIK539" s="5"/>
      <c r="LIL539" s="5"/>
      <c r="LIM539" s="5"/>
      <c r="LIN539" s="5"/>
      <c r="LIO539" s="5"/>
      <c r="LIP539" s="5"/>
      <c r="LIQ539" s="5"/>
      <c r="LIR539" s="5"/>
      <c r="LIS539" s="5"/>
      <c r="LIT539" s="5"/>
      <c r="LIU539" s="5"/>
      <c r="LIV539" s="5"/>
      <c r="LIW539" s="5"/>
      <c r="LIX539" s="5"/>
      <c r="LIY539" s="5"/>
      <c r="LIZ539" s="5"/>
      <c r="LJA539" s="5"/>
      <c r="LJB539" s="5"/>
      <c r="LJC539" s="5"/>
      <c r="LJD539" s="5"/>
      <c r="LJE539" s="5"/>
      <c r="LJF539" s="5"/>
      <c r="LJG539" s="5"/>
      <c r="LJH539" s="5"/>
      <c r="LJI539" s="5"/>
      <c r="LJJ539" s="5"/>
      <c r="LJK539" s="5"/>
      <c r="LJL539" s="5"/>
      <c r="LJM539" s="5"/>
      <c r="LJN539" s="5"/>
      <c r="LJO539" s="5"/>
      <c r="LJP539" s="5"/>
      <c r="LJQ539" s="5"/>
      <c r="LJR539" s="5"/>
      <c r="LJS539" s="5"/>
      <c r="LJT539" s="5"/>
      <c r="LJU539" s="5"/>
      <c r="LJV539" s="5"/>
      <c r="LJW539" s="5"/>
      <c r="LJX539" s="5"/>
      <c r="LJY539" s="5"/>
      <c r="LJZ539" s="5"/>
      <c r="LKA539" s="5"/>
      <c r="LKB539" s="5"/>
      <c r="LKC539" s="5"/>
      <c r="LKD539" s="5"/>
      <c r="LKE539" s="5"/>
      <c r="LKF539" s="5"/>
      <c r="LKG539" s="5"/>
      <c r="LKH539" s="5"/>
      <c r="LKI539" s="5"/>
      <c r="LKJ539" s="5"/>
      <c r="LKK539" s="5"/>
      <c r="LKL539" s="5"/>
      <c r="LKM539" s="5"/>
      <c r="LKN539" s="5"/>
      <c r="LKO539" s="5"/>
      <c r="LKP539" s="5"/>
      <c r="LKQ539" s="5"/>
      <c r="LKR539" s="5"/>
      <c r="LKS539" s="5"/>
      <c r="LKT539" s="5"/>
      <c r="LKU539" s="5"/>
      <c r="LKV539" s="5"/>
      <c r="LKW539" s="5"/>
      <c r="LKX539" s="5"/>
      <c r="LKY539" s="5"/>
      <c r="LKZ539" s="5"/>
      <c r="LLA539" s="5"/>
      <c r="LLB539" s="5"/>
      <c r="LLC539" s="5"/>
      <c r="LLD539" s="5"/>
      <c r="LLE539" s="5"/>
      <c r="LLF539" s="5"/>
      <c r="LLG539" s="5"/>
      <c r="LLH539" s="5"/>
      <c r="LLI539" s="5"/>
      <c r="LLJ539" s="5"/>
      <c r="LLK539" s="5"/>
      <c r="LLL539" s="5"/>
      <c r="LLM539" s="5"/>
      <c r="LLN539" s="5"/>
      <c r="LLO539" s="5"/>
      <c r="LLP539" s="5"/>
      <c r="LLQ539" s="5"/>
      <c r="LLR539" s="5"/>
      <c r="LLS539" s="5"/>
      <c r="LLT539" s="5"/>
      <c r="LLU539" s="5"/>
      <c r="LLV539" s="5"/>
      <c r="LLW539" s="5"/>
      <c r="LLX539" s="5"/>
      <c r="LLY539" s="5"/>
      <c r="LLZ539" s="5"/>
      <c r="LMA539" s="5"/>
      <c r="LMB539" s="5"/>
      <c r="LMC539" s="5"/>
      <c r="LMD539" s="5"/>
      <c r="LME539" s="5"/>
      <c r="LMF539" s="5"/>
      <c r="LMG539" s="5"/>
      <c r="LMH539" s="5"/>
      <c r="LMI539" s="5"/>
      <c r="LMJ539" s="5"/>
      <c r="LMK539" s="5"/>
      <c r="LML539" s="5"/>
      <c r="LMM539" s="5"/>
      <c r="LMN539" s="5"/>
      <c r="LMO539" s="5"/>
      <c r="LMP539" s="5"/>
      <c r="LMQ539" s="5"/>
      <c r="LMR539" s="5"/>
      <c r="LMS539" s="5"/>
      <c r="LMT539" s="5"/>
      <c r="LMU539" s="5"/>
      <c r="LMV539" s="5"/>
      <c r="LMW539" s="5"/>
      <c r="LMX539" s="5"/>
      <c r="LMY539" s="5"/>
      <c r="LMZ539" s="5"/>
      <c r="LNA539" s="5"/>
      <c r="LNB539" s="5"/>
      <c r="LNC539" s="5"/>
      <c r="LND539" s="5"/>
      <c r="LNE539" s="5"/>
      <c r="LNF539" s="5"/>
      <c r="LNG539" s="5"/>
      <c r="LNH539" s="5"/>
      <c r="LNI539" s="5"/>
      <c r="LNJ539" s="5"/>
      <c r="LNK539" s="5"/>
      <c r="LNL539" s="5"/>
      <c r="LNM539" s="5"/>
      <c r="LNN539" s="5"/>
      <c r="LNO539" s="5"/>
      <c r="LNP539" s="5"/>
      <c r="LNQ539" s="5"/>
      <c r="LNR539" s="5"/>
      <c r="LNS539" s="5"/>
      <c r="LNT539" s="5"/>
      <c r="LNU539" s="5"/>
      <c r="LNV539" s="5"/>
      <c r="LNW539" s="5"/>
      <c r="LNX539" s="5"/>
      <c r="LNY539" s="5"/>
      <c r="LNZ539" s="5"/>
      <c r="LOA539" s="5"/>
      <c r="LOB539" s="5"/>
      <c r="LOC539" s="5"/>
      <c r="LOD539" s="5"/>
      <c r="LOE539" s="5"/>
      <c r="LOF539" s="5"/>
      <c r="LOG539" s="5"/>
      <c r="LOH539" s="5"/>
      <c r="LOI539" s="5"/>
      <c r="LOJ539" s="5"/>
      <c r="LOK539" s="5"/>
      <c r="LOL539" s="5"/>
      <c r="LOM539" s="5"/>
      <c r="LON539" s="5"/>
      <c r="LOO539" s="5"/>
      <c r="LOP539" s="5"/>
      <c r="LOQ539" s="5"/>
      <c r="LOR539" s="5"/>
      <c r="LOS539" s="5"/>
      <c r="LOT539" s="5"/>
      <c r="LOU539" s="5"/>
      <c r="LOV539" s="5"/>
      <c r="LOW539" s="5"/>
      <c r="LOX539" s="5"/>
      <c r="LOY539" s="5"/>
      <c r="LOZ539" s="5"/>
      <c r="LPA539" s="5"/>
      <c r="LPB539" s="5"/>
      <c r="LPC539" s="5"/>
      <c r="LPD539" s="5"/>
      <c r="LPE539" s="5"/>
      <c r="LPF539" s="5"/>
      <c r="LPG539" s="5"/>
      <c r="LPH539" s="5"/>
      <c r="LPI539" s="5"/>
      <c r="LPJ539" s="5"/>
      <c r="LPK539" s="5"/>
      <c r="LPL539" s="5"/>
      <c r="LPM539" s="5"/>
      <c r="LPN539" s="5"/>
      <c r="LPO539" s="5"/>
      <c r="LPP539" s="5"/>
      <c r="LPQ539" s="5"/>
      <c r="LPR539" s="5"/>
      <c r="LPS539" s="5"/>
      <c r="LPT539" s="5"/>
      <c r="LPU539" s="5"/>
      <c r="LPV539" s="5"/>
      <c r="LPW539" s="5"/>
      <c r="LPX539" s="5"/>
      <c r="LPY539" s="5"/>
      <c r="LPZ539" s="5"/>
      <c r="LQA539" s="5"/>
      <c r="LQB539" s="5"/>
      <c r="LQC539" s="5"/>
      <c r="LQD539" s="5"/>
      <c r="LQE539" s="5"/>
      <c r="LQF539" s="5"/>
      <c r="LQG539" s="5"/>
      <c r="LQH539" s="5"/>
      <c r="LQI539" s="5"/>
      <c r="LQJ539" s="5"/>
      <c r="LQK539" s="5"/>
      <c r="LQL539" s="5"/>
      <c r="LQM539" s="5"/>
      <c r="LQN539" s="5"/>
      <c r="LQO539" s="5"/>
      <c r="LQP539" s="5"/>
      <c r="LQQ539" s="5"/>
      <c r="LQR539" s="5"/>
      <c r="LQS539" s="5"/>
      <c r="LQT539" s="5"/>
      <c r="LQU539" s="5"/>
      <c r="LQV539" s="5"/>
      <c r="LQW539" s="5"/>
      <c r="LQX539" s="5"/>
      <c r="LQY539" s="5"/>
      <c r="LQZ539" s="5"/>
      <c r="LRA539" s="5"/>
      <c r="LRB539" s="5"/>
      <c r="LRC539" s="5"/>
      <c r="LRD539" s="5"/>
      <c r="LRE539" s="5"/>
      <c r="LRF539" s="5"/>
      <c r="LRG539" s="5"/>
      <c r="LRH539" s="5"/>
      <c r="LRI539" s="5"/>
      <c r="LRJ539" s="5"/>
      <c r="LRK539" s="5"/>
      <c r="LRL539" s="5"/>
      <c r="LRM539" s="5"/>
      <c r="LRN539" s="5"/>
      <c r="LRO539" s="5"/>
      <c r="LRP539" s="5"/>
      <c r="LRQ539" s="5"/>
      <c r="LRR539" s="5"/>
      <c r="LRS539" s="5"/>
      <c r="LRT539" s="5"/>
      <c r="LRU539" s="5"/>
      <c r="LRV539" s="5"/>
      <c r="LRW539" s="5"/>
      <c r="LRX539" s="5"/>
      <c r="LRY539" s="5"/>
      <c r="LRZ539" s="5"/>
      <c r="LSA539" s="5"/>
      <c r="LSB539" s="5"/>
      <c r="LSC539" s="5"/>
      <c r="LSD539" s="5"/>
      <c r="LSE539" s="5"/>
      <c r="LSF539" s="5"/>
      <c r="LSG539" s="5"/>
      <c r="LSH539" s="5"/>
      <c r="LSI539" s="5"/>
      <c r="LSJ539" s="5"/>
      <c r="LSK539" s="5"/>
      <c r="LSL539" s="5"/>
      <c r="LSM539" s="5"/>
      <c r="LSN539" s="5"/>
      <c r="LSO539" s="5"/>
      <c r="LSP539" s="5"/>
      <c r="LSQ539" s="5"/>
      <c r="LSR539" s="5"/>
      <c r="LSS539" s="5"/>
      <c r="LST539" s="5"/>
      <c r="LSU539" s="5"/>
      <c r="LSV539" s="5"/>
      <c r="LSW539" s="5"/>
      <c r="LSX539" s="5"/>
      <c r="LSY539" s="5"/>
      <c r="LSZ539" s="5"/>
      <c r="LTA539" s="5"/>
      <c r="LTB539" s="5"/>
      <c r="LTC539" s="5"/>
      <c r="LTD539" s="5"/>
      <c r="LTE539" s="5"/>
      <c r="LTF539" s="5"/>
      <c r="LTG539" s="5"/>
      <c r="LTH539" s="5"/>
      <c r="LTI539" s="5"/>
      <c r="LTJ539" s="5"/>
      <c r="LTK539" s="5"/>
      <c r="LTL539" s="5"/>
      <c r="LTM539" s="5"/>
      <c r="LTN539" s="5"/>
      <c r="LTO539" s="5"/>
      <c r="LTP539" s="5"/>
      <c r="LTQ539" s="5"/>
      <c r="LTR539" s="5"/>
      <c r="LTS539" s="5"/>
      <c r="LTT539" s="5"/>
      <c r="LTU539" s="5"/>
      <c r="LTV539" s="5"/>
      <c r="LTW539" s="5"/>
      <c r="LTX539" s="5"/>
      <c r="LTY539" s="5"/>
      <c r="LTZ539" s="5"/>
      <c r="LUA539" s="5"/>
      <c r="LUB539" s="5"/>
      <c r="LUC539" s="5"/>
      <c r="LUD539" s="5"/>
      <c r="LUE539" s="5"/>
      <c r="LUF539" s="5"/>
      <c r="LUG539" s="5"/>
      <c r="LUH539" s="5"/>
      <c r="LUI539" s="5"/>
      <c r="LUJ539" s="5"/>
      <c r="LUK539" s="5"/>
      <c r="LUL539" s="5"/>
      <c r="LUM539" s="5"/>
      <c r="LUN539" s="5"/>
      <c r="LUO539" s="5"/>
      <c r="LUP539" s="5"/>
      <c r="LUQ539" s="5"/>
      <c r="LUR539" s="5"/>
      <c r="LUS539" s="5"/>
      <c r="LUT539" s="5"/>
      <c r="LUU539" s="5"/>
      <c r="LUV539" s="5"/>
      <c r="LUW539" s="5"/>
      <c r="LUX539" s="5"/>
      <c r="LUY539" s="5"/>
      <c r="LUZ539" s="5"/>
      <c r="LVA539" s="5"/>
      <c r="LVB539" s="5"/>
      <c r="LVC539" s="5"/>
      <c r="LVD539" s="5"/>
      <c r="LVE539" s="5"/>
      <c r="LVF539" s="5"/>
      <c r="LVG539" s="5"/>
      <c r="LVH539" s="5"/>
      <c r="LVI539" s="5"/>
      <c r="LVJ539" s="5"/>
      <c r="LVK539" s="5"/>
      <c r="LVL539" s="5"/>
      <c r="LVM539" s="5"/>
      <c r="LVN539" s="5"/>
      <c r="LVO539" s="5"/>
      <c r="LVP539" s="5"/>
      <c r="LVQ539" s="5"/>
      <c r="LVR539" s="5"/>
      <c r="LVS539" s="5"/>
      <c r="LVT539" s="5"/>
      <c r="LVU539" s="5"/>
      <c r="LVV539" s="5"/>
      <c r="LVW539" s="5"/>
      <c r="LVX539" s="5"/>
      <c r="LVY539" s="5"/>
      <c r="LVZ539" s="5"/>
      <c r="LWA539" s="5"/>
      <c r="LWB539" s="5"/>
      <c r="LWC539" s="5"/>
      <c r="LWD539" s="5"/>
      <c r="LWE539" s="5"/>
      <c r="LWF539" s="5"/>
      <c r="LWG539" s="5"/>
      <c r="LWH539" s="5"/>
      <c r="LWI539" s="5"/>
      <c r="LWJ539" s="5"/>
      <c r="LWK539" s="5"/>
      <c r="LWL539" s="5"/>
      <c r="LWM539" s="5"/>
      <c r="LWN539" s="5"/>
      <c r="LWO539" s="5"/>
      <c r="LWP539" s="5"/>
      <c r="LWQ539" s="5"/>
      <c r="LWR539" s="5"/>
      <c r="LWS539" s="5"/>
      <c r="LWT539" s="5"/>
      <c r="LWU539" s="5"/>
      <c r="LWV539" s="5"/>
      <c r="LWW539" s="5"/>
      <c r="LWX539" s="5"/>
      <c r="LWY539" s="5"/>
      <c r="LWZ539" s="5"/>
      <c r="LXA539" s="5"/>
      <c r="LXB539" s="5"/>
      <c r="LXC539" s="5"/>
      <c r="LXD539" s="5"/>
      <c r="LXE539" s="5"/>
      <c r="LXF539" s="5"/>
      <c r="LXG539" s="5"/>
      <c r="LXH539" s="5"/>
      <c r="LXI539" s="5"/>
      <c r="LXJ539" s="5"/>
      <c r="LXK539" s="5"/>
      <c r="LXL539" s="5"/>
      <c r="LXM539" s="5"/>
      <c r="LXN539" s="5"/>
      <c r="LXO539" s="5"/>
      <c r="LXP539" s="5"/>
      <c r="LXQ539" s="5"/>
      <c r="LXR539" s="5"/>
      <c r="LXS539" s="5"/>
      <c r="LXT539" s="5"/>
      <c r="LXU539" s="5"/>
      <c r="LXV539" s="5"/>
      <c r="LXW539" s="5"/>
      <c r="LXX539" s="5"/>
      <c r="LXY539" s="5"/>
      <c r="LXZ539" s="5"/>
      <c r="LYA539" s="5"/>
      <c r="LYB539" s="5"/>
      <c r="LYC539" s="5"/>
      <c r="LYD539" s="5"/>
      <c r="LYE539" s="5"/>
      <c r="LYF539" s="5"/>
      <c r="LYG539" s="5"/>
      <c r="LYH539" s="5"/>
      <c r="LYI539" s="5"/>
      <c r="LYJ539" s="5"/>
      <c r="LYK539" s="5"/>
      <c r="LYL539" s="5"/>
      <c r="LYM539" s="5"/>
      <c r="LYN539" s="5"/>
      <c r="LYO539" s="5"/>
      <c r="LYP539" s="5"/>
      <c r="LYQ539" s="5"/>
      <c r="LYR539" s="5"/>
      <c r="LYS539" s="5"/>
      <c r="LYT539" s="5"/>
      <c r="LYU539" s="5"/>
      <c r="LYV539" s="5"/>
      <c r="LYW539" s="5"/>
      <c r="LYX539" s="5"/>
      <c r="LYY539" s="5"/>
      <c r="LYZ539" s="5"/>
      <c r="LZA539" s="5"/>
      <c r="LZB539" s="5"/>
      <c r="LZC539" s="5"/>
      <c r="LZD539" s="5"/>
      <c r="LZE539" s="5"/>
      <c r="LZF539" s="5"/>
      <c r="LZG539" s="5"/>
      <c r="LZH539" s="5"/>
      <c r="LZI539" s="5"/>
      <c r="LZJ539" s="5"/>
      <c r="LZK539" s="5"/>
      <c r="LZL539" s="5"/>
      <c r="LZM539" s="5"/>
      <c r="LZN539" s="5"/>
      <c r="LZO539" s="5"/>
      <c r="LZP539" s="5"/>
      <c r="LZQ539" s="5"/>
      <c r="LZR539" s="5"/>
      <c r="LZS539" s="5"/>
      <c r="LZT539" s="5"/>
      <c r="LZU539" s="5"/>
      <c r="LZV539" s="5"/>
      <c r="LZW539" s="5"/>
      <c r="LZX539" s="5"/>
      <c r="LZY539" s="5"/>
      <c r="LZZ539" s="5"/>
      <c r="MAA539" s="5"/>
      <c r="MAB539" s="5"/>
      <c r="MAC539" s="5"/>
      <c r="MAD539" s="5"/>
      <c r="MAE539" s="5"/>
      <c r="MAF539" s="5"/>
      <c r="MAG539" s="5"/>
      <c r="MAH539" s="5"/>
      <c r="MAI539" s="5"/>
      <c r="MAJ539" s="5"/>
      <c r="MAK539" s="5"/>
      <c r="MAL539" s="5"/>
      <c r="MAM539" s="5"/>
      <c r="MAN539" s="5"/>
      <c r="MAO539" s="5"/>
      <c r="MAP539" s="5"/>
      <c r="MAQ539" s="5"/>
      <c r="MAR539" s="5"/>
      <c r="MAS539" s="5"/>
      <c r="MAT539" s="5"/>
      <c r="MAU539" s="5"/>
      <c r="MAV539" s="5"/>
      <c r="MAW539" s="5"/>
      <c r="MAX539" s="5"/>
      <c r="MAY539" s="5"/>
      <c r="MAZ539" s="5"/>
      <c r="MBA539" s="5"/>
      <c r="MBB539" s="5"/>
      <c r="MBC539" s="5"/>
      <c r="MBD539" s="5"/>
      <c r="MBE539" s="5"/>
      <c r="MBF539" s="5"/>
      <c r="MBG539" s="5"/>
      <c r="MBH539" s="5"/>
      <c r="MBI539" s="5"/>
      <c r="MBJ539" s="5"/>
      <c r="MBK539" s="5"/>
      <c r="MBL539" s="5"/>
      <c r="MBM539" s="5"/>
      <c r="MBN539" s="5"/>
      <c r="MBO539" s="5"/>
      <c r="MBP539" s="5"/>
      <c r="MBQ539" s="5"/>
      <c r="MBR539" s="5"/>
      <c r="MBS539" s="5"/>
      <c r="MBT539" s="5"/>
      <c r="MBU539" s="5"/>
      <c r="MBV539" s="5"/>
      <c r="MBW539" s="5"/>
      <c r="MBX539" s="5"/>
      <c r="MBY539" s="5"/>
      <c r="MBZ539" s="5"/>
      <c r="MCA539" s="5"/>
      <c r="MCB539" s="5"/>
      <c r="MCC539" s="5"/>
      <c r="MCD539" s="5"/>
      <c r="MCE539" s="5"/>
      <c r="MCF539" s="5"/>
      <c r="MCG539" s="5"/>
      <c r="MCH539" s="5"/>
      <c r="MCI539" s="5"/>
      <c r="MCJ539" s="5"/>
      <c r="MCK539" s="5"/>
      <c r="MCL539" s="5"/>
      <c r="MCM539" s="5"/>
      <c r="MCN539" s="5"/>
      <c r="MCO539" s="5"/>
      <c r="MCP539" s="5"/>
      <c r="MCQ539" s="5"/>
      <c r="MCR539" s="5"/>
      <c r="MCS539" s="5"/>
      <c r="MCT539" s="5"/>
      <c r="MCU539" s="5"/>
      <c r="MCV539" s="5"/>
      <c r="MCW539" s="5"/>
      <c r="MCX539" s="5"/>
      <c r="MCY539" s="5"/>
      <c r="MCZ539" s="5"/>
      <c r="MDA539" s="5"/>
      <c r="MDB539" s="5"/>
      <c r="MDC539" s="5"/>
      <c r="MDD539" s="5"/>
      <c r="MDE539" s="5"/>
      <c r="MDF539" s="5"/>
      <c r="MDG539" s="5"/>
      <c r="MDH539" s="5"/>
      <c r="MDI539" s="5"/>
      <c r="MDJ539" s="5"/>
      <c r="MDK539" s="5"/>
      <c r="MDL539" s="5"/>
      <c r="MDM539" s="5"/>
      <c r="MDN539" s="5"/>
      <c r="MDO539" s="5"/>
      <c r="MDP539" s="5"/>
      <c r="MDQ539" s="5"/>
      <c r="MDR539" s="5"/>
      <c r="MDS539" s="5"/>
      <c r="MDT539" s="5"/>
      <c r="MDU539" s="5"/>
      <c r="MDV539" s="5"/>
      <c r="MDW539" s="5"/>
      <c r="MDX539" s="5"/>
      <c r="MDY539" s="5"/>
      <c r="MDZ539" s="5"/>
      <c r="MEA539" s="5"/>
      <c r="MEB539" s="5"/>
      <c r="MEC539" s="5"/>
      <c r="MED539" s="5"/>
      <c r="MEE539" s="5"/>
      <c r="MEF539" s="5"/>
      <c r="MEG539" s="5"/>
      <c r="MEH539" s="5"/>
      <c r="MEI539" s="5"/>
      <c r="MEJ539" s="5"/>
      <c r="MEK539" s="5"/>
      <c r="MEL539" s="5"/>
      <c r="MEM539" s="5"/>
      <c r="MEN539" s="5"/>
      <c r="MEO539" s="5"/>
      <c r="MEP539" s="5"/>
      <c r="MEQ539" s="5"/>
      <c r="MER539" s="5"/>
      <c r="MES539" s="5"/>
      <c r="MET539" s="5"/>
      <c r="MEU539" s="5"/>
      <c r="MEV539" s="5"/>
      <c r="MEW539" s="5"/>
      <c r="MEX539" s="5"/>
      <c r="MEY539" s="5"/>
      <c r="MEZ539" s="5"/>
      <c r="MFA539" s="5"/>
      <c r="MFB539" s="5"/>
      <c r="MFC539" s="5"/>
      <c r="MFD539" s="5"/>
      <c r="MFE539" s="5"/>
      <c r="MFF539" s="5"/>
      <c r="MFG539" s="5"/>
      <c r="MFH539" s="5"/>
      <c r="MFI539" s="5"/>
      <c r="MFJ539" s="5"/>
      <c r="MFK539" s="5"/>
      <c r="MFL539" s="5"/>
      <c r="MFM539" s="5"/>
      <c r="MFN539" s="5"/>
      <c r="MFO539" s="5"/>
      <c r="MFP539" s="5"/>
      <c r="MFQ539" s="5"/>
      <c r="MFR539" s="5"/>
      <c r="MFS539" s="5"/>
      <c r="MFT539" s="5"/>
      <c r="MFU539" s="5"/>
      <c r="MFV539" s="5"/>
      <c r="MFW539" s="5"/>
      <c r="MFX539" s="5"/>
      <c r="MFY539" s="5"/>
      <c r="MFZ539" s="5"/>
      <c r="MGA539" s="5"/>
      <c r="MGB539" s="5"/>
      <c r="MGC539" s="5"/>
      <c r="MGD539" s="5"/>
      <c r="MGE539" s="5"/>
      <c r="MGF539" s="5"/>
      <c r="MGG539" s="5"/>
      <c r="MGH539" s="5"/>
      <c r="MGI539" s="5"/>
      <c r="MGJ539" s="5"/>
      <c r="MGK539" s="5"/>
      <c r="MGL539" s="5"/>
      <c r="MGM539" s="5"/>
      <c r="MGN539" s="5"/>
      <c r="MGO539" s="5"/>
      <c r="MGP539" s="5"/>
      <c r="MGQ539" s="5"/>
      <c r="MGR539" s="5"/>
      <c r="MGS539" s="5"/>
      <c r="MGT539" s="5"/>
      <c r="MGU539" s="5"/>
      <c r="MGV539" s="5"/>
      <c r="MGW539" s="5"/>
      <c r="MGX539" s="5"/>
      <c r="MGY539" s="5"/>
      <c r="MGZ539" s="5"/>
      <c r="MHA539" s="5"/>
      <c r="MHB539" s="5"/>
      <c r="MHC539" s="5"/>
      <c r="MHD539" s="5"/>
      <c r="MHE539" s="5"/>
      <c r="MHF539" s="5"/>
      <c r="MHG539" s="5"/>
      <c r="MHH539" s="5"/>
      <c r="MHI539" s="5"/>
      <c r="MHJ539" s="5"/>
      <c r="MHK539" s="5"/>
      <c r="MHL539" s="5"/>
      <c r="MHM539" s="5"/>
      <c r="MHN539" s="5"/>
      <c r="MHO539" s="5"/>
      <c r="MHP539" s="5"/>
      <c r="MHQ539" s="5"/>
      <c r="MHR539" s="5"/>
      <c r="MHS539" s="5"/>
      <c r="MHT539" s="5"/>
      <c r="MHU539" s="5"/>
      <c r="MHV539" s="5"/>
      <c r="MHW539" s="5"/>
      <c r="MHX539" s="5"/>
      <c r="MHY539" s="5"/>
      <c r="MHZ539" s="5"/>
      <c r="MIA539" s="5"/>
      <c r="MIB539" s="5"/>
      <c r="MIC539" s="5"/>
      <c r="MID539" s="5"/>
      <c r="MIE539" s="5"/>
      <c r="MIF539" s="5"/>
      <c r="MIG539" s="5"/>
      <c r="MIH539" s="5"/>
      <c r="MII539" s="5"/>
      <c r="MIJ539" s="5"/>
      <c r="MIK539" s="5"/>
      <c r="MIL539" s="5"/>
      <c r="MIM539" s="5"/>
      <c r="MIN539" s="5"/>
      <c r="MIO539" s="5"/>
      <c r="MIP539" s="5"/>
      <c r="MIQ539" s="5"/>
      <c r="MIR539" s="5"/>
      <c r="MIS539" s="5"/>
      <c r="MIT539" s="5"/>
      <c r="MIU539" s="5"/>
      <c r="MIV539" s="5"/>
      <c r="MIW539" s="5"/>
      <c r="MIX539" s="5"/>
      <c r="MIY539" s="5"/>
      <c r="MIZ539" s="5"/>
      <c r="MJA539" s="5"/>
      <c r="MJB539" s="5"/>
      <c r="MJC539" s="5"/>
      <c r="MJD539" s="5"/>
      <c r="MJE539" s="5"/>
      <c r="MJF539" s="5"/>
      <c r="MJG539" s="5"/>
      <c r="MJH539" s="5"/>
      <c r="MJI539" s="5"/>
      <c r="MJJ539" s="5"/>
      <c r="MJK539" s="5"/>
      <c r="MJL539" s="5"/>
      <c r="MJM539" s="5"/>
      <c r="MJN539" s="5"/>
      <c r="MJO539" s="5"/>
      <c r="MJP539" s="5"/>
      <c r="MJQ539" s="5"/>
      <c r="MJR539" s="5"/>
      <c r="MJS539" s="5"/>
      <c r="MJT539" s="5"/>
      <c r="MJU539" s="5"/>
      <c r="MJV539" s="5"/>
      <c r="MJW539" s="5"/>
      <c r="MJX539" s="5"/>
      <c r="MJY539" s="5"/>
      <c r="MJZ539" s="5"/>
      <c r="MKA539" s="5"/>
      <c r="MKB539" s="5"/>
      <c r="MKC539" s="5"/>
      <c r="MKD539" s="5"/>
      <c r="MKE539" s="5"/>
      <c r="MKF539" s="5"/>
      <c r="MKG539" s="5"/>
      <c r="MKH539" s="5"/>
      <c r="MKI539" s="5"/>
      <c r="MKJ539" s="5"/>
      <c r="MKK539" s="5"/>
      <c r="MKL539" s="5"/>
      <c r="MKM539" s="5"/>
      <c r="MKN539" s="5"/>
      <c r="MKO539" s="5"/>
      <c r="MKP539" s="5"/>
      <c r="MKQ539" s="5"/>
      <c r="MKR539" s="5"/>
      <c r="MKS539" s="5"/>
      <c r="MKT539" s="5"/>
      <c r="MKU539" s="5"/>
      <c r="MKV539" s="5"/>
      <c r="MKW539" s="5"/>
      <c r="MKX539" s="5"/>
      <c r="MKY539" s="5"/>
      <c r="MKZ539" s="5"/>
      <c r="MLA539" s="5"/>
      <c r="MLB539" s="5"/>
      <c r="MLC539" s="5"/>
      <c r="MLD539" s="5"/>
      <c r="MLE539" s="5"/>
      <c r="MLF539" s="5"/>
      <c r="MLG539" s="5"/>
      <c r="MLH539" s="5"/>
      <c r="MLI539" s="5"/>
      <c r="MLJ539" s="5"/>
      <c r="MLK539" s="5"/>
      <c r="MLL539" s="5"/>
      <c r="MLM539" s="5"/>
      <c r="MLN539" s="5"/>
      <c r="MLO539" s="5"/>
      <c r="MLP539" s="5"/>
      <c r="MLQ539" s="5"/>
      <c r="MLR539" s="5"/>
      <c r="MLS539" s="5"/>
      <c r="MLT539" s="5"/>
      <c r="MLU539" s="5"/>
      <c r="MLV539" s="5"/>
      <c r="MLW539" s="5"/>
      <c r="MLX539" s="5"/>
      <c r="MLY539" s="5"/>
      <c r="MLZ539" s="5"/>
      <c r="MMA539" s="5"/>
      <c r="MMB539" s="5"/>
      <c r="MMC539" s="5"/>
      <c r="MMD539" s="5"/>
      <c r="MME539" s="5"/>
      <c r="MMF539" s="5"/>
      <c r="MMG539" s="5"/>
      <c r="MMH539" s="5"/>
      <c r="MMI539" s="5"/>
      <c r="MMJ539" s="5"/>
      <c r="MMK539" s="5"/>
      <c r="MML539" s="5"/>
      <c r="MMM539" s="5"/>
      <c r="MMN539" s="5"/>
      <c r="MMO539" s="5"/>
      <c r="MMP539" s="5"/>
      <c r="MMQ539" s="5"/>
      <c r="MMR539" s="5"/>
      <c r="MMS539" s="5"/>
      <c r="MMT539" s="5"/>
      <c r="MMU539" s="5"/>
      <c r="MMV539" s="5"/>
      <c r="MMW539" s="5"/>
      <c r="MMX539" s="5"/>
      <c r="MMY539" s="5"/>
      <c r="MMZ539" s="5"/>
      <c r="MNA539" s="5"/>
      <c r="MNB539" s="5"/>
      <c r="MNC539" s="5"/>
      <c r="MND539" s="5"/>
      <c r="MNE539" s="5"/>
      <c r="MNF539" s="5"/>
      <c r="MNG539" s="5"/>
      <c r="MNH539" s="5"/>
      <c r="MNI539" s="5"/>
      <c r="MNJ539" s="5"/>
      <c r="MNK539" s="5"/>
      <c r="MNL539" s="5"/>
      <c r="MNM539" s="5"/>
      <c r="MNN539" s="5"/>
      <c r="MNO539" s="5"/>
      <c r="MNP539" s="5"/>
      <c r="MNQ539" s="5"/>
      <c r="MNR539" s="5"/>
      <c r="MNS539" s="5"/>
      <c r="MNT539" s="5"/>
      <c r="MNU539" s="5"/>
      <c r="MNV539" s="5"/>
      <c r="MNW539" s="5"/>
      <c r="MNX539" s="5"/>
      <c r="MNY539" s="5"/>
      <c r="MNZ539" s="5"/>
      <c r="MOA539" s="5"/>
      <c r="MOB539" s="5"/>
      <c r="MOC539" s="5"/>
      <c r="MOD539" s="5"/>
      <c r="MOE539" s="5"/>
      <c r="MOF539" s="5"/>
      <c r="MOG539" s="5"/>
      <c r="MOH539" s="5"/>
      <c r="MOI539" s="5"/>
      <c r="MOJ539" s="5"/>
      <c r="MOK539" s="5"/>
      <c r="MOL539" s="5"/>
      <c r="MOM539" s="5"/>
      <c r="MON539" s="5"/>
      <c r="MOO539" s="5"/>
      <c r="MOP539" s="5"/>
      <c r="MOQ539" s="5"/>
      <c r="MOR539" s="5"/>
      <c r="MOS539" s="5"/>
      <c r="MOT539" s="5"/>
      <c r="MOU539" s="5"/>
      <c r="MOV539" s="5"/>
      <c r="MOW539" s="5"/>
      <c r="MOX539" s="5"/>
      <c r="MOY539" s="5"/>
      <c r="MOZ539" s="5"/>
      <c r="MPA539" s="5"/>
      <c r="MPB539" s="5"/>
      <c r="MPC539" s="5"/>
      <c r="MPD539" s="5"/>
      <c r="MPE539" s="5"/>
      <c r="MPF539" s="5"/>
      <c r="MPG539" s="5"/>
      <c r="MPH539" s="5"/>
      <c r="MPI539" s="5"/>
      <c r="MPJ539" s="5"/>
      <c r="MPK539" s="5"/>
      <c r="MPL539" s="5"/>
      <c r="MPM539" s="5"/>
      <c r="MPN539" s="5"/>
      <c r="MPO539" s="5"/>
      <c r="MPP539" s="5"/>
      <c r="MPQ539" s="5"/>
      <c r="MPR539" s="5"/>
      <c r="MPS539" s="5"/>
      <c r="MPT539" s="5"/>
      <c r="MPU539" s="5"/>
      <c r="MPV539" s="5"/>
      <c r="MPW539" s="5"/>
      <c r="MPX539" s="5"/>
      <c r="MPY539" s="5"/>
      <c r="MPZ539" s="5"/>
      <c r="MQA539" s="5"/>
      <c r="MQB539" s="5"/>
      <c r="MQC539" s="5"/>
      <c r="MQD539" s="5"/>
      <c r="MQE539" s="5"/>
      <c r="MQF539" s="5"/>
      <c r="MQG539" s="5"/>
      <c r="MQH539" s="5"/>
      <c r="MQI539" s="5"/>
      <c r="MQJ539" s="5"/>
      <c r="MQK539" s="5"/>
      <c r="MQL539" s="5"/>
      <c r="MQM539" s="5"/>
      <c r="MQN539" s="5"/>
      <c r="MQO539" s="5"/>
      <c r="MQP539" s="5"/>
      <c r="MQQ539" s="5"/>
      <c r="MQR539" s="5"/>
      <c r="MQS539" s="5"/>
      <c r="MQT539" s="5"/>
      <c r="MQU539" s="5"/>
      <c r="MQV539" s="5"/>
      <c r="MQW539" s="5"/>
      <c r="MQX539" s="5"/>
      <c r="MQY539" s="5"/>
      <c r="MQZ539" s="5"/>
      <c r="MRA539" s="5"/>
      <c r="MRB539" s="5"/>
      <c r="MRC539" s="5"/>
      <c r="MRD539" s="5"/>
      <c r="MRE539" s="5"/>
      <c r="MRF539" s="5"/>
      <c r="MRG539" s="5"/>
      <c r="MRH539" s="5"/>
      <c r="MRI539" s="5"/>
      <c r="MRJ539" s="5"/>
      <c r="MRK539" s="5"/>
      <c r="MRL539" s="5"/>
      <c r="MRM539" s="5"/>
      <c r="MRN539" s="5"/>
      <c r="MRO539" s="5"/>
      <c r="MRP539" s="5"/>
      <c r="MRQ539" s="5"/>
      <c r="MRR539" s="5"/>
      <c r="MRS539" s="5"/>
      <c r="MRT539" s="5"/>
      <c r="MRU539" s="5"/>
      <c r="MRV539" s="5"/>
      <c r="MRW539" s="5"/>
      <c r="MRX539" s="5"/>
      <c r="MRY539" s="5"/>
      <c r="MRZ539" s="5"/>
      <c r="MSA539" s="5"/>
      <c r="MSB539" s="5"/>
      <c r="MSC539" s="5"/>
      <c r="MSD539" s="5"/>
      <c r="MSE539" s="5"/>
      <c r="MSF539" s="5"/>
      <c r="MSG539" s="5"/>
      <c r="MSH539" s="5"/>
      <c r="MSI539" s="5"/>
      <c r="MSJ539" s="5"/>
      <c r="MSK539" s="5"/>
      <c r="MSL539" s="5"/>
      <c r="MSM539" s="5"/>
      <c r="MSN539" s="5"/>
      <c r="MSO539" s="5"/>
      <c r="MSP539" s="5"/>
      <c r="MSQ539" s="5"/>
      <c r="MSR539" s="5"/>
      <c r="MSS539" s="5"/>
      <c r="MST539" s="5"/>
      <c r="MSU539" s="5"/>
      <c r="MSV539" s="5"/>
      <c r="MSW539" s="5"/>
      <c r="MSX539" s="5"/>
      <c r="MSY539" s="5"/>
      <c r="MSZ539" s="5"/>
      <c r="MTA539" s="5"/>
      <c r="MTB539" s="5"/>
      <c r="MTC539" s="5"/>
      <c r="MTD539" s="5"/>
      <c r="MTE539" s="5"/>
      <c r="MTF539" s="5"/>
      <c r="MTG539" s="5"/>
      <c r="MTH539" s="5"/>
      <c r="MTI539" s="5"/>
      <c r="MTJ539" s="5"/>
      <c r="MTK539" s="5"/>
      <c r="MTL539" s="5"/>
      <c r="MTM539" s="5"/>
      <c r="MTN539" s="5"/>
      <c r="MTO539" s="5"/>
      <c r="MTP539" s="5"/>
      <c r="MTQ539" s="5"/>
      <c r="MTR539" s="5"/>
      <c r="MTS539" s="5"/>
      <c r="MTT539" s="5"/>
      <c r="MTU539" s="5"/>
      <c r="MTV539" s="5"/>
      <c r="MTW539" s="5"/>
      <c r="MTX539" s="5"/>
      <c r="MTY539" s="5"/>
      <c r="MTZ539" s="5"/>
      <c r="MUA539" s="5"/>
      <c r="MUB539" s="5"/>
      <c r="MUC539" s="5"/>
      <c r="MUD539" s="5"/>
      <c r="MUE539" s="5"/>
      <c r="MUF539" s="5"/>
      <c r="MUG539" s="5"/>
      <c r="MUH539" s="5"/>
      <c r="MUI539" s="5"/>
      <c r="MUJ539" s="5"/>
      <c r="MUK539" s="5"/>
      <c r="MUL539" s="5"/>
      <c r="MUM539" s="5"/>
      <c r="MUN539" s="5"/>
      <c r="MUO539" s="5"/>
      <c r="MUP539" s="5"/>
      <c r="MUQ539" s="5"/>
      <c r="MUR539" s="5"/>
      <c r="MUS539" s="5"/>
      <c r="MUT539" s="5"/>
      <c r="MUU539" s="5"/>
      <c r="MUV539" s="5"/>
      <c r="MUW539" s="5"/>
      <c r="MUX539" s="5"/>
      <c r="MUY539" s="5"/>
      <c r="MUZ539" s="5"/>
      <c r="MVA539" s="5"/>
      <c r="MVB539" s="5"/>
      <c r="MVC539" s="5"/>
      <c r="MVD539" s="5"/>
      <c r="MVE539" s="5"/>
      <c r="MVF539" s="5"/>
      <c r="MVG539" s="5"/>
      <c r="MVH539" s="5"/>
      <c r="MVI539" s="5"/>
      <c r="MVJ539" s="5"/>
      <c r="MVK539" s="5"/>
      <c r="MVL539" s="5"/>
      <c r="MVM539" s="5"/>
      <c r="MVN539" s="5"/>
      <c r="MVO539" s="5"/>
      <c r="MVP539" s="5"/>
      <c r="MVQ539" s="5"/>
      <c r="MVR539" s="5"/>
      <c r="MVS539" s="5"/>
      <c r="MVT539" s="5"/>
      <c r="MVU539" s="5"/>
      <c r="MVV539" s="5"/>
      <c r="MVW539" s="5"/>
      <c r="MVX539" s="5"/>
      <c r="MVY539" s="5"/>
      <c r="MVZ539" s="5"/>
      <c r="MWA539" s="5"/>
      <c r="MWB539" s="5"/>
      <c r="MWC539" s="5"/>
      <c r="MWD539" s="5"/>
      <c r="MWE539" s="5"/>
      <c r="MWF539" s="5"/>
      <c r="MWG539" s="5"/>
      <c r="MWH539" s="5"/>
      <c r="MWI539" s="5"/>
      <c r="MWJ539" s="5"/>
      <c r="MWK539" s="5"/>
      <c r="MWL539" s="5"/>
      <c r="MWM539" s="5"/>
      <c r="MWN539" s="5"/>
      <c r="MWO539" s="5"/>
      <c r="MWP539" s="5"/>
      <c r="MWQ539" s="5"/>
      <c r="MWR539" s="5"/>
      <c r="MWS539" s="5"/>
      <c r="MWT539" s="5"/>
      <c r="MWU539" s="5"/>
      <c r="MWV539" s="5"/>
      <c r="MWW539" s="5"/>
      <c r="MWX539" s="5"/>
      <c r="MWY539" s="5"/>
      <c r="MWZ539" s="5"/>
      <c r="MXA539" s="5"/>
      <c r="MXB539" s="5"/>
      <c r="MXC539" s="5"/>
      <c r="MXD539" s="5"/>
      <c r="MXE539" s="5"/>
      <c r="MXF539" s="5"/>
      <c r="MXG539" s="5"/>
      <c r="MXH539" s="5"/>
      <c r="MXI539" s="5"/>
      <c r="MXJ539" s="5"/>
      <c r="MXK539" s="5"/>
      <c r="MXL539" s="5"/>
      <c r="MXM539" s="5"/>
      <c r="MXN539" s="5"/>
      <c r="MXO539" s="5"/>
      <c r="MXP539" s="5"/>
      <c r="MXQ539" s="5"/>
      <c r="MXR539" s="5"/>
      <c r="MXS539" s="5"/>
      <c r="MXT539" s="5"/>
      <c r="MXU539" s="5"/>
      <c r="MXV539" s="5"/>
      <c r="MXW539" s="5"/>
      <c r="MXX539" s="5"/>
      <c r="MXY539" s="5"/>
      <c r="MXZ539" s="5"/>
      <c r="MYA539" s="5"/>
      <c r="MYB539" s="5"/>
      <c r="MYC539" s="5"/>
      <c r="MYD539" s="5"/>
      <c r="MYE539" s="5"/>
      <c r="MYF539" s="5"/>
      <c r="MYG539" s="5"/>
      <c r="MYH539" s="5"/>
      <c r="MYI539" s="5"/>
      <c r="MYJ539" s="5"/>
      <c r="MYK539" s="5"/>
      <c r="MYL539" s="5"/>
      <c r="MYM539" s="5"/>
      <c r="MYN539" s="5"/>
      <c r="MYO539" s="5"/>
      <c r="MYP539" s="5"/>
      <c r="MYQ539" s="5"/>
      <c r="MYR539" s="5"/>
      <c r="MYS539" s="5"/>
      <c r="MYT539" s="5"/>
      <c r="MYU539" s="5"/>
      <c r="MYV539" s="5"/>
      <c r="MYW539" s="5"/>
      <c r="MYX539" s="5"/>
      <c r="MYY539" s="5"/>
      <c r="MYZ539" s="5"/>
      <c r="MZA539" s="5"/>
      <c r="MZB539" s="5"/>
      <c r="MZC539" s="5"/>
      <c r="MZD539" s="5"/>
      <c r="MZE539" s="5"/>
      <c r="MZF539" s="5"/>
      <c r="MZG539" s="5"/>
      <c r="MZH539" s="5"/>
      <c r="MZI539" s="5"/>
      <c r="MZJ539" s="5"/>
      <c r="MZK539" s="5"/>
      <c r="MZL539" s="5"/>
      <c r="MZM539" s="5"/>
      <c r="MZN539" s="5"/>
      <c r="MZO539" s="5"/>
      <c r="MZP539" s="5"/>
      <c r="MZQ539" s="5"/>
      <c r="MZR539" s="5"/>
      <c r="MZS539" s="5"/>
      <c r="MZT539" s="5"/>
      <c r="MZU539" s="5"/>
      <c r="MZV539" s="5"/>
      <c r="MZW539" s="5"/>
      <c r="MZX539" s="5"/>
      <c r="MZY539" s="5"/>
      <c r="MZZ539" s="5"/>
      <c r="NAA539" s="5"/>
      <c r="NAB539" s="5"/>
      <c r="NAC539" s="5"/>
      <c r="NAD539" s="5"/>
      <c r="NAE539" s="5"/>
      <c r="NAF539" s="5"/>
      <c r="NAG539" s="5"/>
      <c r="NAH539" s="5"/>
      <c r="NAI539" s="5"/>
      <c r="NAJ539" s="5"/>
      <c r="NAK539" s="5"/>
      <c r="NAL539" s="5"/>
      <c r="NAM539" s="5"/>
      <c r="NAN539" s="5"/>
      <c r="NAO539" s="5"/>
      <c r="NAP539" s="5"/>
      <c r="NAQ539" s="5"/>
      <c r="NAR539" s="5"/>
      <c r="NAS539" s="5"/>
      <c r="NAT539" s="5"/>
      <c r="NAU539" s="5"/>
      <c r="NAV539" s="5"/>
      <c r="NAW539" s="5"/>
      <c r="NAX539" s="5"/>
      <c r="NAY539" s="5"/>
      <c r="NAZ539" s="5"/>
      <c r="NBA539" s="5"/>
      <c r="NBB539" s="5"/>
      <c r="NBC539" s="5"/>
      <c r="NBD539" s="5"/>
      <c r="NBE539" s="5"/>
      <c r="NBF539" s="5"/>
      <c r="NBG539" s="5"/>
      <c r="NBH539" s="5"/>
      <c r="NBI539" s="5"/>
      <c r="NBJ539" s="5"/>
      <c r="NBK539" s="5"/>
      <c r="NBL539" s="5"/>
      <c r="NBM539" s="5"/>
      <c r="NBN539" s="5"/>
      <c r="NBO539" s="5"/>
      <c r="NBP539" s="5"/>
      <c r="NBQ539" s="5"/>
      <c r="NBR539" s="5"/>
      <c r="NBS539" s="5"/>
      <c r="NBT539" s="5"/>
      <c r="NBU539" s="5"/>
      <c r="NBV539" s="5"/>
      <c r="NBW539" s="5"/>
      <c r="NBX539" s="5"/>
      <c r="NBY539" s="5"/>
      <c r="NBZ539" s="5"/>
      <c r="NCA539" s="5"/>
      <c r="NCB539" s="5"/>
      <c r="NCC539" s="5"/>
      <c r="NCD539" s="5"/>
      <c r="NCE539" s="5"/>
      <c r="NCF539" s="5"/>
      <c r="NCG539" s="5"/>
      <c r="NCH539" s="5"/>
      <c r="NCI539" s="5"/>
      <c r="NCJ539" s="5"/>
      <c r="NCK539" s="5"/>
      <c r="NCL539" s="5"/>
      <c r="NCM539" s="5"/>
      <c r="NCN539" s="5"/>
      <c r="NCO539" s="5"/>
      <c r="NCP539" s="5"/>
      <c r="NCQ539" s="5"/>
      <c r="NCR539" s="5"/>
      <c r="NCS539" s="5"/>
      <c r="NCT539" s="5"/>
      <c r="NCU539" s="5"/>
      <c r="NCV539" s="5"/>
      <c r="NCW539" s="5"/>
      <c r="NCX539" s="5"/>
      <c r="NCY539" s="5"/>
      <c r="NCZ539" s="5"/>
      <c r="NDA539" s="5"/>
      <c r="NDB539" s="5"/>
      <c r="NDC539" s="5"/>
      <c r="NDD539" s="5"/>
      <c r="NDE539" s="5"/>
      <c r="NDF539" s="5"/>
      <c r="NDG539" s="5"/>
      <c r="NDH539" s="5"/>
      <c r="NDI539" s="5"/>
      <c r="NDJ539" s="5"/>
      <c r="NDK539" s="5"/>
      <c r="NDL539" s="5"/>
      <c r="NDM539" s="5"/>
      <c r="NDN539" s="5"/>
      <c r="NDO539" s="5"/>
      <c r="NDP539" s="5"/>
      <c r="NDQ539" s="5"/>
      <c r="NDR539" s="5"/>
      <c r="NDS539" s="5"/>
      <c r="NDT539" s="5"/>
      <c r="NDU539" s="5"/>
      <c r="NDV539" s="5"/>
      <c r="NDW539" s="5"/>
      <c r="NDX539" s="5"/>
      <c r="NDY539" s="5"/>
      <c r="NDZ539" s="5"/>
      <c r="NEA539" s="5"/>
      <c r="NEB539" s="5"/>
      <c r="NEC539" s="5"/>
      <c r="NED539" s="5"/>
      <c r="NEE539" s="5"/>
      <c r="NEF539" s="5"/>
      <c r="NEG539" s="5"/>
      <c r="NEH539" s="5"/>
      <c r="NEI539" s="5"/>
      <c r="NEJ539" s="5"/>
      <c r="NEK539" s="5"/>
      <c r="NEL539" s="5"/>
      <c r="NEM539" s="5"/>
      <c r="NEN539" s="5"/>
      <c r="NEO539" s="5"/>
      <c r="NEP539" s="5"/>
      <c r="NEQ539" s="5"/>
      <c r="NER539" s="5"/>
      <c r="NES539" s="5"/>
      <c r="NET539" s="5"/>
      <c r="NEU539" s="5"/>
      <c r="NEV539" s="5"/>
      <c r="NEW539" s="5"/>
      <c r="NEX539" s="5"/>
      <c r="NEY539" s="5"/>
      <c r="NEZ539" s="5"/>
      <c r="NFA539" s="5"/>
      <c r="NFB539" s="5"/>
      <c r="NFC539" s="5"/>
      <c r="NFD539" s="5"/>
      <c r="NFE539" s="5"/>
      <c r="NFF539" s="5"/>
      <c r="NFG539" s="5"/>
      <c r="NFH539" s="5"/>
      <c r="NFI539" s="5"/>
      <c r="NFJ539" s="5"/>
      <c r="NFK539" s="5"/>
      <c r="NFL539" s="5"/>
      <c r="NFM539" s="5"/>
      <c r="NFN539" s="5"/>
      <c r="NFO539" s="5"/>
      <c r="NFP539" s="5"/>
      <c r="NFQ539" s="5"/>
      <c r="NFR539" s="5"/>
      <c r="NFS539" s="5"/>
      <c r="NFT539" s="5"/>
      <c r="NFU539" s="5"/>
      <c r="NFV539" s="5"/>
      <c r="NFW539" s="5"/>
      <c r="NFX539" s="5"/>
      <c r="NFY539" s="5"/>
      <c r="NFZ539" s="5"/>
      <c r="NGA539" s="5"/>
      <c r="NGB539" s="5"/>
      <c r="NGC539" s="5"/>
      <c r="NGD539" s="5"/>
      <c r="NGE539" s="5"/>
      <c r="NGF539" s="5"/>
      <c r="NGG539" s="5"/>
      <c r="NGH539" s="5"/>
      <c r="NGI539" s="5"/>
      <c r="NGJ539" s="5"/>
      <c r="NGK539" s="5"/>
      <c r="NGL539" s="5"/>
      <c r="NGM539" s="5"/>
      <c r="NGN539" s="5"/>
      <c r="NGO539" s="5"/>
      <c r="NGP539" s="5"/>
      <c r="NGQ539" s="5"/>
      <c r="NGR539" s="5"/>
      <c r="NGS539" s="5"/>
      <c r="NGT539" s="5"/>
      <c r="NGU539" s="5"/>
      <c r="NGV539" s="5"/>
      <c r="NGW539" s="5"/>
      <c r="NGX539" s="5"/>
      <c r="NGY539" s="5"/>
      <c r="NGZ539" s="5"/>
      <c r="NHA539" s="5"/>
      <c r="NHB539" s="5"/>
      <c r="NHC539" s="5"/>
      <c r="NHD539" s="5"/>
      <c r="NHE539" s="5"/>
      <c r="NHF539" s="5"/>
      <c r="NHG539" s="5"/>
      <c r="NHH539" s="5"/>
      <c r="NHI539" s="5"/>
      <c r="NHJ539" s="5"/>
      <c r="NHK539" s="5"/>
      <c r="NHL539" s="5"/>
      <c r="NHM539" s="5"/>
      <c r="NHN539" s="5"/>
      <c r="NHO539" s="5"/>
      <c r="NHP539" s="5"/>
      <c r="NHQ539" s="5"/>
      <c r="NHR539" s="5"/>
      <c r="NHS539" s="5"/>
      <c r="NHT539" s="5"/>
      <c r="NHU539" s="5"/>
      <c r="NHV539" s="5"/>
      <c r="NHW539" s="5"/>
      <c r="NHX539" s="5"/>
      <c r="NHY539" s="5"/>
      <c r="NHZ539" s="5"/>
      <c r="NIA539" s="5"/>
      <c r="NIB539" s="5"/>
      <c r="NIC539" s="5"/>
      <c r="NID539" s="5"/>
      <c r="NIE539" s="5"/>
      <c r="NIF539" s="5"/>
      <c r="NIG539" s="5"/>
      <c r="NIH539" s="5"/>
      <c r="NII539" s="5"/>
      <c r="NIJ539" s="5"/>
      <c r="NIK539" s="5"/>
      <c r="NIL539" s="5"/>
      <c r="NIM539" s="5"/>
      <c r="NIN539" s="5"/>
      <c r="NIO539" s="5"/>
      <c r="NIP539" s="5"/>
      <c r="NIQ539" s="5"/>
      <c r="NIR539" s="5"/>
      <c r="NIS539" s="5"/>
      <c r="NIT539" s="5"/>
      <c r="NIU539" s="5"/>
      <c r="NIV539" s="5"/>
      <c r="NIW539" s="5"/>
      <c r="NIX539" s="5"/>
      <c r="NIY539" s="5"/>
      <c r="NIZ539" s="5"/>
      <c r="NJA539" s="5"/>
      <c r="NJB539" s="5"/>
      <c r="NJC539" s="5"/>
      <c r="NJD539" s="5"/>
      <c r="NJE539" s="5"/>
      <c r="NJF539" s="5"/>
      <c r="NJG539" s="5"/>
      <c r="NJH539" s="5"/>
      <c r="NJI539" s="5"/>
      <c r="NJJ539" s="5"/>
      <c r="NJK539" s="5"/>
      <c r="NJL539" s="5"/>
      <c r="NJM539" s="5"/>
      <c r="NJN539" s="5"/>
      <c r="NJO539" s="5"/>
      <c r="NJP539" s="5"/>
      <c r="NJQ539" s="5"/>
      <c r="NJR539" s="5"/>
      <c r="NJS539" s="5"/>
      <c r="NJT539" s="5"/>
      <c r="NJU539" s="5"/>
      <c r="NJV539" s="5"/>
      <c r="NJW539" s="5"/>
      <c r="NJX539" s="5"/>
      <c r="NJY539" s="5"/>
      <c r="NJZ539" s="5"/>
      <c r="NKA539" s="5"/>
      <c r="NKB539" s="5"/>
      <c r="NKC539" s="5"/>
      <c r="NKD539" s="5"/>
      <c r="NKE539" s="5"/>
      <c r="NKF539" s="5"/>
      <c r="NKG539" s="5"/>
      <c r="NKH539" s="5"/>
      <c r="NKI539" s="5"/>
      <c r="NKJ539" s="5"/>
      <c r="NKK539" s="5"/>
      <c r="NKL539" s="5"/>
      <c r="NKM539" s="5"/>
      <c r="NKN539" s="5"/>
      <c r="NKO539" s="5"/>
      <c r="NKP539" s="5"/>
      <c r="NKQ539" s="5"/>
      <c r="NKR539" s="5"/>
      <c r="NKS539" s="5"/>
      <c r="NKT539" s="5"/>
      <c r="NKU539" s="5"/>
      <c r="NKV539" s="5"/>
      <c r="NKW539" s="5"/>
      <c r="NKX539" s="5"/>
      <c r="NKY539" s="5"/>
      <c r="NKZ539" s="5"/>
      <c r="NLA539" s="5"/>
      <c r="NLB539" s="5"/>
      <c r="NLC539" s="5"/>
      <c r="NLD539" s="5"/>
      <c r="NLE539" s="5"/>
      <c r="NLF539" s="5"/>
      <c r="NLG539" s="5"/>
      <c r="NLH539" s="5"/>
      <c r="NLI539" s="5"/>
      <c r="NLJ539" s="5"/>
      <c r="NLK539" s="5"/>
      <c r="NLL539" s="5"/>
      <c r="NLM539" s="5"/>
      <c r="NLN539" s="5"/>
      <c r="NLO539" s="5"/>
      <c r="NLP539" s="5"/>
      <c r="NLQ539" s="5"/>
      <c r="NLR539" s="5"/>
      <c r="NLS539" s="5"/>
      <c r="NLT539" s="5"/>
      <c r="NLU539" s="5"/>
      <c r="NLV539" s="5"/>
      <c r="NLW539" s="5"/>
      <c r="NLX539" s="5"/>
      <c r="NLY539" s="5"/>
      <c r="NLZ539" s="5"/>
      <c r="NMA539" s="5"/>
      <c r="NMB539" s="5"/>
      <c r="NMC539" s="5"/>
      <c r="NMD539" s="5"/>
      <c r="NME539" s="5"/>
      <c r="NMF539" s="5"/>
      <c r="NMG539" s="5"/>
      <c r="NMH539" s="5"/>
      <c r="NMI539" s="5"/>
      <c r="NMJ539" s="5"/>
      <c r="NMK539" s="5"/>
      <c r="NML539" s="5"/>
      <c r="NMM539" s="5"/>
      <c r="NMN539" s="5"/>
      <c r="NMO539" s="5"/>
      <c r="NMP539" s="5"/>
      <c r="NMQ539" s="5"/>
      <c r="NMR539" s="5"/>
      <c r="NMS539" s="5"/>
      <c r="NMT539" s="5"/>
      <c r="NMU539" s="5"/>
      <c r="NMV539" s="5"/>
      <c r="NMW539" s="5"/>
      <c r="NMX539" s="5"/>
      <c r="NMY539" s="5"/>
      <c r="NMZ539" s="5"/>
      <c r="NNA539" s="5"/>
      <c r="NNB539" s="5"/>
      <c r="NNC539" s="5"/>
      <c r="NND539" s="5"/>
      <c r="NNE539" s="5"/>
      <c r="NNF539" s="5"/>
      <c r="NNG539" s="5"/>
      <c r="NNH539" s="5"/>
      <c r="NNI539" s="5"/>
      <c r="NNJ539" s="5"/>
      <c r="NNK539" s="5"/>
      <c r="NNL539" s="5"/>
      <c r="NNM539" s="5"/>
      <c r="NNN539" s="5"/>
      <c r="NNO539" s="5"/>
      <c r="NNP539" s="5"/>
      <c r="NNQ539" s="5"/>
      <c r="NNR539" s="5"/>
      <c r="NNS539" s="5"/>
      <c r="NNT539" s="5"/>
      <c r="NNU539" s="5"/>
      <c r="NNV539" s="5"/>
      <c r="NNW539" s="5"/>
      <c r="NNX539" s="5"/>
      <c r="NNY539" s="5"/>
      <c r="NNZ539" s="5"/>
      <c r="NOA539" s="5"/>
      <c r="NOB539" s="5"/>
      <c r="NOC539" s="5"/>
      <c r="NOD539" s="5"/>
      <c r="NOE539" s="5"/>
      <c r="NOF539" s="5"/>
      <c r="NOG539" s="5"/>
      <c r="NOH539" s="5"/>
      <c r="NOI539" s="5"/>
      <c r="NOJ539" s="5"/>
      <c r="NOK539" s="5"/>
      <c r="NOL539" s="5"/>
      <c r="NOM539" s="5"/>
      <c r="NON539" s="5"/>
      <c r="NOO539" s="5"/>
      <c r="NOP539" s="5"/>
      <c r="NOQ539" s="5"/>
      <c r="NOR539" s="5"/>
      <c r="NOS539" s="5"/>
      <c r="NOT539" s="5"/>
      <c r="NOU539" s="5"/>
      <c r="NOV539" s="5"/>
      <c r="NOW539" s="5"/>
      <c r="NOX539" s="5"/>
      <c r="NOY539" s="5"/>
      <c r="NOZ539" s="5"/>
      <c r="NPA539" s="5"/>
      <c r="NPB539" s="5"/>
      <c r="NPC539" s="5"/>
      <c r="NPD539" s="5"/>
      <c r="NPE539" s="5"/>
      <c r="NPF539" s="5"/>
      <c r="NPG539" s="5"/>
      <c r="NPH539" s="5"/>
      <c r="NPI539" s="5"/>
      <c r="NPJ539" s="5"/>
      <c r="NPK539" s="5"/>
      <c r="NPL539" s="5"/>
      <c r="NPM539" s="5"/>
      <c r="NPN539" s="5"/>
      <c r="NPO539" s="5"/>
      <c r="NPP539" s="5"/>
      <c r="NPQ539" s="5"/>
      <c r="NPR539" s="5"/>
      <c r="NPS539" s="5"/>
      <c r="NPT539" s="5"/>
      <c r="NPU539" s="5"/>
      <c r="NPV539" s="5"/>
      <c r="NPW539" s="5"/>
      <c r="NPX539" s="5"/>
      <c r="NPY539" s="5"/>
      <c r="NPZ539" s="5"/>
      <c r="NQA539" s="5"/>
      <c r="NQB539" s="5"/>
      <c r="NQC539" s="5"/>
      <c r="NQD539" s="5"/>
      <c r="NQE539" s="5"/>
      <c r="NQF539" s="5"/>
      <c r="NQG539" s="5"/>
      <c r="NQH539" s="5"/>
      <c r="NQI539" s="5"/>
      <c r="NQJ539" s="5"/>
      <c r="NQK539" s="5"/>
      <c r="NQL539" s="5"/>
      <c r="NQM539" s="5"/>
      <c r="NQN539" s="5"/>
      <c r="NQO539" s="5"/>
      <c r="NQP539" s="5"/>
      <c r="NQQ539" s="5"/>
      <c r="NQR539" s="5"/>
      <c r="NQS539" s="5"/>
      <c r="NQT539" s="5"/>
      <c r="NQU539" s="5"/>
      <c r="NQV539" s="5"/>
      <c r="NQW539" s="5"/>
      <c r="NQX539" s="5"/>
      <c r="NQY539" s="5"/>
      <c r="NQZ539" s="5"/>
      <c r="NRA539" s="5"/>
      <c r="NRB539" s="5"/>
      <c r="NRC539" s="5"/>
      <c r="NRD539" s="5"/>
      <c r="NRE539" s="5"/>
      <c r="NRF539" s="5"/>
      <c r="NRG539" s="5"/>
      <c r="NRH539" s="5"/>
      <c r="NRI539" s="5"/>
      <c r="NRJ539" s="5"/>
      <c r="NRK539" s="5"/>
      <c r="NRL539" s="5"/>
      <c r="NRM539" s="5"/>
      <c r="NRN539" s="5"/>
      <c r="NRO539" s="5"/>
      <c r="NRP539" s="5"/>
      <c r="NRQ539" s="5"/>
      <c r="NRR539" s="5"/>
      <c r="NRS539" s="5"/>
      <c r="NRT539" s="5"/>
      <c r="NRU539" s="5"/>
      <c r="NRV539" s="5"/>
      <c r="NRW539" s="5"/>
      <c r="NRX539" s="5"/>
      <c r="NRY539" s="5"/>
      <c r="NRZ539" s="5"/>
      <c r="NSA539" s="5"/>
      <c r="NSB539" s="5"/>
      <c r="NSC539" s="5"/>
      <c r="NSD539" s="5"/>
      <c r="NSE539" s="5"/>
      <c r="NSF539" s="5"/>
      <c r="NSG539" s="5"/>
      <c r="NSH539" s="5"/>
      <c r="NSI539" s="5"/>
      <c r="NSJ539" s="5"/>
      <c r="NSK539" s="5"/>
      <c r="NSL539" s="5"/>
      <c r="NSM539" s="5"/>
      <c r="NSN539" s="5"/>
      <c r="NSO539" s="5"/>
      <c r="NSP539" s="5"/>
      <c r="NSQ539" s="5"/>
      <c r="NSR539" s="5"/>
      <c r="NSS539" s="5"/>
      <c r="NST539" s="5"/>
      <c r="NSU539" s="5"/>
      <c r="NSV539" s="5"/>
      <c r="NSW539" s="5"/>
      <c r="NSX539" s="5"/>
      <c r="NSY539" s="5"/>
      <c r="NSZ539" s="5"/>
      <c r="NTA539" s="5"/>
      <c r="NTB539" s="5"/>
      <c r="NTC539" s="5"/>
      <c r="NTD539" s="5"/>
      <c r="NTE539" s="5"/>
      <c r="NTF539" s="5"/>
      <c r="NTG539" s="5"/>
      <c r="NTH539" s="5"/>
      <c r="NTI539" s="5"/>
      <c r="NTJ539" s="5"/>
      <c r="NTK539" s="5"/>
      <c r="NTL539" s="5"/>
      <c r="NTM539" s="5"/>
      <c r="NTN539" s="5"/>
      <c r="NTO539" s="5"/>
      <c r="NTP539" s="5"/>
      <c r="NTQ539" s="5"/>
      <c r="NTR539" s="5"/>
      <c r="NTS539" s="5"/>
      <c r="NTT539" s="5"/>
      <c r="NTU539" s="5"/>
      <c r="NTV539" s="5"/>
      <c r="NTW539" s="5"/>
      <c r="NTX539" s="5"/>
      <c r="NTY539" s="5"/>
      <c r="NTZ539" s="5"/>
      <c r="NUA539" s="5"/>
      <c r="NUB539" s="5"/>
      <c r="NUC539" s="5"/>
      <c r="NUD539" s="5"/>
      <c r="NUE539" s="5"/>
      <c r="NUF539" s="5"/>
      <c r="NUG539" s="5"/>
      <c r="NUH539" s="5"/>
      <c r="NUI539" s="5"/>
      <c r="NUJ539" s="5"/>
      <c r="NUK539" s="5"/>
      <c r="NUL539" s="5"/>
      <c r="NUM539" s="5"/>
      <c r="NUN539" s="5"/>
      <c r="NUO539" s="5"/>
      <c r="NUP539" s="5"/>
      <c r="NUQ539" s="5"/>
      <c r="NUR539" s="5"/>
      <c r="NUS539" s="5"/>
      <c r="NUT539" s="5"/>
      <c r="NUU539" s="5"/>
      <c r="NUV539" s="5"/>
      <c r="NUW539" s="5"/>
      <c r="NUX539" s="5"/>
      <c r="NUY539" s="5"/>
      <c r="NUZ539" s="5"/>
      <c r="NVA539" s="5"/>
      <c r="NVB539" s="5"/>
      <c r="NVC539" s="5"/>
      <c r="NVD539" s="5"/>
      <c r="NVE539" s="5"/>
      <c r="NVF539" s="5"/>
      <c r="NVG539" s="5"/>
      <c r="NVH539" s="5"/>
      <c r="NVI539" s="5"/>
      <c r="NVJ539" s="5"/>
      <c r="NVK539" s="5"/>
      <c r="NVL539" s="5"/>
      <c r="NVM539" s="5"/>
      <c r="NVN539" s="5"/>
      <c r="NVO539" s="5"/>
      <c r="NVP539" s="5"/>
      <c r="NVQ539" s="5"/>
      <c r="NVR539" s="5"/>
      <c r="NVS539" s="5"/>
      <c r="NVT539" s="5"/>
      <c r="NVU539" s="5"/>
      <c r="NVV539" s="5"/>
      <c r="NVW539" s="5"/>
      <c r="NVX539" s="5"/>
      <c r="NVY539" s="5"/>
      <c r="NVZ539" s="5"/>
      <c r="NWA539" s="5"/>
      <c r="NWB539" s="5"/>
      <c r="NWC539" s="5"/>
      <c r="NWD539" s="5"/>
      <c r="NWE539" s="5"/>
      <c r="NWF539" s="5"/>
      <c r="NWG539" s="5"/>
      <c r="NWH539" s="5"/>
      <c r="NWI539" s="5"/>
      <c r="NWJ539" s="5"/>
      <c r="NWK539" s="5"/>
      <c r="NWL539" s="5"/>
      <c r="NWM539" s="5"/>
      <c r="NWN539" s="5"/>
      <c r="NWO539" s="5"/>
      <c r="NWP539" s="5"/>
      <c r="NWQ539" s="5"/>
      <c r="NWR539" s="5"/>
      <c r="NWS539" s="5"/>
      <c r="NWT539" s="5"/>
      <c r="NWU539" s="5"/>
      <c r="NWV539" s="5"/>
      <c r="NWW539" s="5"/>
      <c r="NWX539" s="5"/>
      <c r="NWY539" s="5"/>
      <c r="NWZ539" s="5"/>
      <c r="NXA539" s="5"/>
      <c r="NXB539" s="5"/>
      <c r="NXC539" s="5"/>
      <c r="NXD539" s="5"/>
      <c r="NXE539" s="5"/>
      <c r="NXF539" s="5"/>
      <c r="NXG539" s="5"/>
      <c r="NXH539" s="5"/>
      <c r="NXI539" s="5"/>
      <c r="NXJ539" s="5"/>
      <c r="NXK539" s="5"/>
      <c r="NXL539" s="5"/>
      <c r="NXM539" s="5"/>
      <c r="NXN539" s="5"/>
      <c r="NXO539" s="5"/>
      <c r="NXP539" s="5"/>
      <c r="NXQ539" s="5"/>
      <c r="NXR539" s="5"/>
      <c r="NXS539" s="5"/>
      <c r="NXT539" s="5"/>
      <c r="NXU539" s="5"/>
      <c r="NXV539" s="5"/>
      <c r="NXW539" s="5"/>
      <c r="NXX539" s="5"/>
      <c r="NXY539" s="5"/>
      <c r="NXZ539" s="5"/>
      <c r="NYA539" s="5"/>
      <c r="NYB539" s="5"/>
      <c r="NYC539" s="5"/>
      <c r="NYD539" s="5"/>
      <c r="NYE539" s="5"/>
      <c r="NYF539" s="5"/>
      <c r="NYG539" s="5"/>
      <c r="NYH539" s="5"/>
      <c r="NYI539" s="5"/>
      <c r="NYJ539" s="5"/>
      <c r="NYK539" s="5"/>
      <c r="NYL539" s="5"/>
      <c r="NYM539" s="5"/>
      <c r="NYN539" s="5"/>
      <c r="NYO539" s="5"/>
      <c r="NYP539" s="5"/>
      <c r="NYQ539" s="5"/>
      <c r="NYR539" s="5"/>
      <c r="NYS539" s="5"/>
      <c r="NYT539" s="5"/>
      <c r="NYU539" s="5"/>
      <c r="NYV539" s="5"/>
      <c r="NYW539" s="5"/>
      <c r="NYX539" s="5"/>
      <c r="NYY539" s="5"/>
      <c r="NYZ539" s="5"/>
      <c r="NZA539" s="5"/>
      <c r="NZB539" s="5"/>
      <c r="NZC539" s="5"/>
      <c r="NZD539" s="5"/>
      <c r="NZE539" s="5"/>
      <c r="NZF539" s="5"/>
      <c r="NZG539" s="5"/>
      <c r="NZH539" s="5"/>
      <c r="NZI539" s="5"/>
      <c r="NZJ539" s="5"/>
      <c r="NZK539" s="5"/>
      <c r="NZL539" s="5"/>
      <c r="NZM539" s="5"/>
      <c r="NZN539" s="5"/>
      <c r="NZO539" s="5"/>
      <c r="NZP539" s="5"/>
      <c r="NZQ539" s="5"/>
      <c r="NZR539" s="5"/>
      <c r="NZS539" s="5"/>
      <c r="NZT539" s="5"/>
      <c r="NZU539" s="5"/>
      <c r="NZV539" s="5"/>
      <c r="NZW539" s="5"/>
      <c r="NZX539" s="5"/>
      <c r="NZY539" s="5"/>
      <c r="NZZ539" s="5"/>
      <c r="OAA539" s="5"/>
      <c r="OAB539" s="5"/>
      <c r="OAC539" s="5"/>
      <c r="OAD539" s="5"/>
      <c r="OAE539" s="5"/>
      <c r="OAF539" s="5"/>
      <c r="OAG539" s="5"/>
      <c r="OAH539" s="5"/>
      <c r="OAI539" s="5"/>
      <c r="OAJ539" s="5"/>
      <c r="OAK539" s="5"/>
      <c r="OAL539" s="5"/>
      <c r="OAM539" s="5"/>
      <c r="OAN539" s="5"/>
      <c r="OAO539" s="5"/>
      <c r="OAP539" s="5"/>
      <c r="OAQ539" s="5"/>
      <c r="OAR539" s="5"/>
      <c r="OAS539" s="5"/>
      <c r="OAT539" s="5"/>
      <c r="OAU539" s="5"/>
      <c r="OAV539" s="5"/>
      <c r="OAW539" s="5"/>
      <c r="OAX539" s="5"/>
      <c r="OAY539" s="5"/>
      <c r="OAZ539" s="5"/>
      <c r="OBA539" s="5"/>
      <c r="OBB539" s="5"/>
      <c r="OBC539" s="5"/>
      <c r="OBD539" s="5"/>
      <c r="OBE539" s="5"/>
      <c r="OBF539" s="5"/>
      <c r="OBG539" s="5"/>
      <c r="OBH539" s="5"/>
      <c r="OBI539" s="5"/>
      <c r="OBJ539" s="5"/>
      <c r="OBK539" s="5"/>
      <c r="OBL539" s="5"/>
      <c r="OBM539" s="5"/>
      <c r="OBN539" s="5"/>
      <c r="OBO539" s="5"/>
      <c r="OBP539" s="5"/>
      <c r="OBQ539" s="5"/>
      <c r="OBR539" s="5"/>
      <c r="OBS539" s="5"/>
      <c r="OBT539" s="5"/>
      <c r="OBU539" s="5"/>
      <c r="OBV539" s="5"/>
      <c r="OBW539" s="5"/>
      <c r="OBX539" s="5"/>
      <c r="OBY539" s="5"/>
      <c r="OBZ539" s="5"/>
      <c r="OCA539" s="5"/>
      <c r="OCB539" s="5"/>
      <c r="OCC539" s="5"/>
      <c r="OCD539" s="5"/>
      <c r="OCE539" s="5"/>
      <c r="OCF539" s="5"/>
      <c r="OCG539" s="5"/>
      <c r="OCH539" s="5"/>
      <c r="OCI539" s="5"/>
      <c r="OCJ539" s="5"/>
      <c r="OCK539" s="5"/>
      <c r="OCL539" s="5"/>
      <c r="OCM539" s="5"/>
      <c r="OCN539" s="5"/>
      <c r="OCO539" s="5"/>
      <c r="OCP539" s="5"/>
      <c r="OCQ539" s="5"/>
      <c r="OCR539" s="5"/>
      <c r="OCS539" s="5"/>
      <c r="OCT539" s="5"/>
      <c r="OCU539" s="5"/>
      <c r="OCV539" s="5"/>
      <c r="OCW539" s="5"/>
      <c r="OCX539" s="5"/>
      <c r="OCY539" s="5"/>
      <c r="OCZ539" s="5"/>
      <c r="ODA539" s="5"/>
      <c r="ODB539" s="5"/>
      <c r="ODC539" s="5"/>
      <c r="ODD539" s="5"/>
      <c r="ODE539" s="5"/>
      <c r="ODF539" s="5"/>
      <c r="ODG539" s="5"/>
      <c r="ODH539" s="5"/>
      <c r="ODI539" s="5"/>
      <c r="ODJ539" s="5"/>
      <c r="ODK539" s="5"/>
      <c r="ODL539" s="5"/>
      <c r="ODM539" s="5"/>
      <c r="ODN539" s="5"/>
      <c r="ODO539" s="5"/>
      <c r="ODP539" s="5"/>
      <c r="ODQ539" s="5"/>
      <c r="ODR539" s="5"/>
      <c r="ODS539" s="5"/>
      <c r="ODT539" s="5"/>
      <c r="ODU539" s="5"/>
      <c r="ODV539" s="5"/>
      <c r="ODW539" s="5"/>
      <c r="ODX539" s="5"/>
      <c r="ODY539" s="5"/>
      <c r="ODZ539" s="5"/>
      <c r="OEA539" s="5"/>
      <c r="OEB539" s="5"/>
      <c r="OEC539" s="5"/>
      <c r="OED539" s="5"/>
      <c r="OEE539" s="5"/>
      <c r="OEF539" s="5"/>
      <c r="OEG539" s="5"/>
      <c r="OEH539" s="5"/>
      <c r="OEI539" s="5"/>
      <c r="OEJ539" s="5"/>
      <c r="OEK539" s="5"/>
      <c r="OEL539" s="5"/>
      <c r="OEM539" s="5"/>
      <c r="OEN539" s="5"/>
      <c r="OEO539" s="5"/>
      <c r="OEP539" s="5"/>
      <c r="OEQ539" s="5"/>
      <c r="OER539" s="5"/>
      <c r="OES539" s="5"/>
      <c r="OET539" s="5"/>
      <c r="OEU539" s="5"/>
      <c r="OEV539" s="5"/>
      <c r="OEW539" s="5"/>
      <c r="OEX539" s="5"/>
      <c r="OEY539" s="5"/>
      <c r="OEZ539" s="5"/>
      <c r="OFA539" s="5"/>
      <c r="OFB539" s="5"/>
      <c r="OFC539" s="5"/>
      <c r="OFD539" s="5"/>
      <c r="OFE539" s="5"/>
      <c r="OFF539" s="5"/>
      <c r="OFG539" s="5"/>
      <c r="OFH539" s="5"/>
      <c r="OFI539" s="5"/>
      <c r="OFJ539" s="5"/>
      <c r="OFK539" s="5"/>
      <c r="OFL539" s="5"/>
      <c r="OFM539" s="5"/>
      <c r="OFN539" s="5"/>
      <c r="OFO539" s="5"/>
      <c r="OFP539" s="5"/>
      <c r="OFQ539" s="5"/>
      <c r="OFR539" s="5"/>
      <c r="OFS539" s="5"/>
      <c r="OFT539" s="5"/>
      <c r="OFU539" s="5"/>
      <c r="OFV539" s="5"/>
      <c r="OFW539" s="5"/>
      <c r="OFX539" s="5"/>
      <c r="OFY539" s="5"/>
      <c r="OFZ539" s="5"/>
      <c r="OGA539" s="5"/>
      <c r="OGB539" s="5"/>
      <c r="OGC539" s="5"/>
      <c r="OGD539" s="5"/>
      <c r="OGE539" s="5"/>
      <c r="OGF539" s="5"/>
      <c r="OGG539" s="5"/>
      <c r="OGH539" s="5"/>
      <c r="OGI539" s="5"/>
      <c r="OGJ539" s="5"/>
      <c r="OGK539" s="5"/>
      <c r="OGL539" s="5"/>
      <c r="OGM539" s="5"/>
      <c r="OGN539" s="5"/>
      <c r="OGO539" s="5"/>
      <c r="OGP539" s="5"/>
      <c r="OGQ539" s="5"/>
      <c r="OGR539" s="5"/>
      <c r="OGS539" s="5"/>
      <c r="OGT539" s="5"/>
      <c r="OGU539" s="5"/>
      <c r="OGV539" s="5"/>
      <c r="OGW539" s="5"/>
      <c r="OGX539" s="5"/>
      <c r="OGY539" s="5"/>
      <c r="OGZ539" s="5"/>
      <c r="OHA539" s="5"/>
      <c r="OHB539" s="5"/>
      <c r="OHC539" s="5"/>
      <c r="OHD539" s="5"/>
      <c r="OHE539" s="5"/>
      <c r="OHF539" s="5"/>
      <c r="OHG539" s="5"/>
      <c r="OHH539" s="5"/>
      <c r="OHI539" s="5"/>
      <c r="OHJ539" s="5"/>
      <c r="OHK539" s="5"/>
      <c r="OHL539" s="5"/>
      <c r="OHM539" s="5"/>
      <c r="OHN539" s="5"/>
      <c r="OHO539" s="5"/>
      <c r="OHP539" s="5"/>
      <c r="OHQ539" s="5"/>
      <c r="OHR539" s="5"/>
      <c r="OHS539" s="5"/>
      <c r="OHT539" s="5"/>
      <c r="OHU539" s="5"/>
      <c r="OHV539" s="5"/>
      <c r="OHW539" s="5"/>
      <c r="OHX539" s="5"/>
      <c r="OHY539" s="5"/>
      <c r="OHZ539" s="5"/>
      <c r="OIA539" s="5"/>
      <c r="OIB539" s="5"/>
      <c r="OIC539" s="5"/>
      <c r="OID539" s="5"/>
      <c r="OIE539" s="5"/>
      <c r="OIF539" s="5"/>
      <c r="OIG539" s="5"/>
      <c r="OIH539" s="5"/>
      <c r="OII539" s="5"/>
      <c r="OIJ539" s="5"/>
      <c r="OIK539" s="5"/>
      <c r="OIL539" s="5"/>
      <c r="OIM539" s="5"/>
      <c r="OIN539" s="5"/>
      <c r="OIO539" s="5"/>
      <c r="OIP539" s="5"/>
      <c r="OIQ539" s="5"/>
      <c r="OIR539" s="5"/>
      <c r="OIS539" s="5"/>
      <c r="OIT539" s="5"/>
      <c r="OIU539" s="5"/>
      <c r="OIV539" s="5"/>
      <c r="OIW539" s="5"/>
      <c r="OIX539" s="5"/>
      <c r="OIY539" s="5"/>
      <c r="OIZ539" s="5"/>
      <c r="OJA539" s="5"/>
      <c r="OJB539" s="5"/>
      <c r="OJC539" s="5"/>
      <c r="OJD539" s="5"/>
      <c r="OJE539" s="5"/>
      <c r="OJF539" s="5"/>
      <c r="OJG539" s="5"/>
      <c r="OJH539" s="5"/>
      <c r="OJI539" s="5"/>
      <c r="OJJ539" s="5"/>
      <c r="OJK539" s="5"/>
      <c r="OJL539" s="5"/>
      <c r="OJM539" s="5"/>
      <c r="OJN539" s="5"/>
      <c r="OJO539" s="5"/>
      <c r="OJP539" s="5"/>
      <c r="OJQ539" s="5"/>
      <c r="OJR539" s="5"/>
      <c r="OJS539" s="5"/>
      <c r="OJT539" s="5"/>
      <c r="OJU539" s="5"/>
      <c r="OJV539" s="5"/>
      <c r="OJW539" s="5"/>
      <c r="OJX539" s="5"/>
      <c r="OJY539" s="5"/>
      <c r="OJZ539" s="5"/>
      <c r="OKA539" s="5"/>
      <c r="OKB539" s="5"/>
      <c r="OKC539" s="5"/>
      <c r="OKD539" s="5"/>
      <c r="OKE539" s="5"/>
      <c r="OKF539" s="5"/>
      <c r="OKG539" s="5"/>
      <c r="OKH539" s="5"/>
      <c r="OKI539" s="5"/>
      <c r="OKJ539" s="5"/>
      <c r="OKK539" s="5"/>
      <c r="OKL539" s="5"/>
      <c r="OKM539" s="5"/>
      <c r="OKN539" s="5"/>
      <c r="OKO539" s="5"/>
      <c r="OKP539" s="5"/>
      <c r="OKQ539" s="5"/>
      <c r="OKR539" s="5"/>
      <c r="OKS539" s="5"/>
      <c r="OKT539" s="5"/>
      <c r="OKU539" s="5"/>
      <c r="OKV539" s="5"/>
      <c r="OKW539" s="5"/>
      <c r="OKX539" s="5"/>
      <c r="OKY539" s="5"/>
      <c r="OKZ539" s="5"/>
      <c r="OLA539" s="5"/>
      <c r="OLB539" s="5"/>
      <c r="OLC539" s="5"/>
      <c r="OLD539" s="5"/>
      <c r="OLE539" s="5"/>
      <c r="OLF539" s="5"/>
      <c r="OLG539" s="5"/>
      <c r="OLH539" s="5"/>
      <c r="OLI539" s="5"/>
      <c r="OLJ539" s="5"/>
      <c r="OLK539" s="5"/>
      <c r="OLL539" s="5"/>
      <c r="OLM539" s="5"/>
      <c r="OLN539" s="5"/>
      <c r="OLO539" s="5"/>
      <c r="OLP539" s="5"/>
      <c r="OLQ539" s="5"/>
      <c r="OLR539" s="5"/>
      <c r="OLS539" s="5"/>
      <c r="OLT539" s="5"/>
      <c r="OLU539" s="5"/>
      <c r="OLV539" s="5"/>
      <c r="OLW539" s="5"/>
      <c r="OLX539" s="5"/>
      <c r="OLY539" s="5"/>
      <c r="OLZ539" s="5"/>
      <c r="OMA539" s="5"/>
      <c r="OMB539" s="5"/>
      <c r="OMC539" s="5"/>
      <c r="OMD539" s="5"/>
      <c r="OME539" s="5"/>
      <c r="OMF539" s="5"/>
      <c r="OMG539" s="5"/>
      <c r="OMH539" s="5"/>
      <c r="OMI539" s="5"/>
      <c r="OMJ539" s="5"/>
      <c r="OMK539" s="5"/>
      <c r="OML539" s="5"/>
      <c r="OMM539" s="5"/>
      <c r="OMN539" s="5"/>
      <c r="OMO539" s="5"/>
      <c r="OMP539" s="5"/>
      <c r="OMQ539" s="5"/>
      <c r="OMR539" s="5"/>
      <c r="OMS539" s="5"/>
      <c r="OMT539" s="5"/>
      <c r="OMU539" s="5"/>
      <c r="OMV539" s="5"/>
      <c r="OMW539" s="5"/>
      <c r="OMX539" s="5"/>
      <c r="OMY539" s="5"/>
      <c r="OMZ539" s="5"/>
      <c r="ONA539" s="5"/>
      <c r="ONB539" s="5"/>
      <c r="ONC539" s="5"/>
      <c r="OND539" s="5"/>
      <c r="ONE539" s="5"/>
      <c r="ONF539" s="5"/>
      <c r="ONG539" s="5"/>
      <c r="ONH539" s="5"/>
      <c r="ONI539" s="5"/>
      <c r="ONJ539" s="5"/>
      <c r="ONK539" s="5"/>
      <c r="ONL539" s="5"/>
      <c r="ONM539" s="5"/>
      <c r="ONN539" s="5"/>
      <c r="ONO539" s="5"/>
      <c r="ONP539" s="5"/>
      <c r="ONQ539" s="5"/>
      <c r="ONR539" s="5"/>
      <c r="ONS539" s="5"/>
      <c r="ONT539" s="5"/>
      <c r="ONU539" s="5"/>
      <c r="ONV539" s="5"/>
      <c r="ONW539" s="5"/>
      <c r="ONX539" s="5"/>
      <c r="ONY539" s="5"/>
      <c r="ONZ539" s="5"/>
      <c r="OOA539" s="5"/>
      <c r="OOB539" s="5"/>
      <c r="OOC539" s="5"/>
      <c r="OOD539" s="5"/>
      <c r="OOE539" s="5"/>
      <c r="OOF539" s="5"/>
      <c r="OOG539" s="5"/>
      <c r="OOH539" s="5"/>
      <c r="OOI539" s="5"/>
      <c r="OOJ539" s="5"/>
      <c r="OOK539" s="5"/>
      <c r="OOL539" s="5"/>
      <c r="OOM539" s="5"/>
      <c r="OON539" s="5"/>
      <c r="OOO539" s="5"/>
      <c r="OOP539" s="5"/>
      <c r="OOQ539" s="5"/>
      <c r="OOR539" s="5"/>
      <c r="OOS539" s="5"/>
      <c r="OOT539" s="5"/>
      <c r="OOU539" s="5"/>
      <c r="OOV539" s="5"/>
      <c r="OOW539" s="5"/>
      <c r="OOX539" s="5"/>
      <c r="OOY539" s="5"/>
      <c r="OOZ539" s="5"/>
      <c r="OPA539" s="5"/>
      <c r="OPB539" s="5"/>
      <c r="OPC539" s="5"/>
      <c r="OPD539" s="5"/>
      <c r="OPE539" s="5"/>
      <c r="OPF539" s="5"/>
      <c r="OPG539" s="5"/>
      <c r="OPH539" s="5"/>
      <c r="OPI539" s="5"/>
      <c r="OPJ539" s="5"/>
      <c r="OPK539" s="5"/>
      <c r="OPL539" s="5"/>
      <c r="OPM539" s="5"/>
      <c r="OPN539" s="5"/>
      <c r="OPO539" s="5"/>
      <c r="OPP539" s="5"/>
      <c r="OPQ539" s="5"/>
      <c r="OPR539" s="5"/>
      <c r="OPS539" s="5"/>
      <c r="OPT539" s="5"/>
      <c r="OPU539" s="5"/>
      <c r="OPV539" s="5"/>
      <c r="OPW539" s="5"/>
      <c r="OPX539" s="5"/>
      <c r="OPY539" s="5"/>
      <c r="OPZ539" s="5"/>
      <c r="OQA539" s="5"/>
      <c r="OQB539" s="5"/>
      <c r="OQC539" s="5"/>
      <c r="OQD539" s="5"/>
      <c r="OQE539" s="5"/>
      <c r="OQF539" s="5"/>
      <c r="OQG539" s="5"/>
      <c r="OQH539" s="5"/>
      <c r="OQI539" s="5"/>
      <c r="OQJ539" s="5"/>
      <c r="OQK539" s="5"/>
      <c r="OQL539" s="5"/>
      <c r="OQM539" s="5"/>
      <c r="OQN539" s="5"/>
      <c r="OQO539" s="5"/>
      <c r="OQP539" s="5"/>
      <c r="OQQ539" s="5"/>
      <c r="OQR539" s="5"/>
      <c r="OQS539" s="5"/>
      <c r="OQT539" s="5"/>
      <c r="OQU539" s="5"/>
      <c r="OQV539" s="5"/>
      <c r="OQW539" s="5"/>
      <c r="OQX539" s="5"/>
      <c r="OQY539" s="5"/>
      <c r="OQZ539" s="5"/>
      <c r="ORA539" s="5"/>
      <c r="ORB539" s="5"/>
      <c r="ORC539" s="5"/>
      <c r="ORD539" s="5"/>
      <c r="ORE539" s="5"/>
      <c r="ORF539" s="5"/>
      <c r="ORG539" s="5"/>
      <c r="ORH539" s="5"/>
      <c r="ORI539" s="5"/>
      <c r="ORJ539" s="5"/>
      <c r="ORK539" s="5"/>
      <c r="ORL539" s="5"/>
      <c r="ORM539" s="5"/>
      <c r="ORN539" s="5"/>
      <c r="ORO539" s="5"/>
      <c r="ORP539" s="5"/>
      <c r="ORQ539" s="5"/>
      <c r="ORR539" s="5"/>
      <c r="ORS539" s="5"/>
      <c r="ORT539" s="5"/>
      <c r="ORU539" s="5"/>
      <c r="ORV539" s="5"/>
      <c r="ORW539" s="5"/>
      <c r="ORX539" s="5"/>
      <c r="ORY539" s="5"/>
      <c r="ORZ539" s="5"/>
      <c r="OSA539" s="5"/>
      <c r="OSB539" s="5"/>
      <c r="OSC539" s="5"/>
      <c r="OSD539" s="5"/>
      <c r="OSE539" s="5"/>
      <c r="OSF539" s="5"/>
      <c r="OSG539" s="5"/>
      <c r="OSH539" s="5"/>
      <c r="OSI539" s="5"/>
      <c r="OSJ539" s="5"/>
      <c r="OSK539" s="5"/>
      <c r="OSL539" s="5"/>
      <c r="OSM539" s="5"/>
      <c r="OSN539" s="5"/>
      <c r="OSO539" s="5"/>
      <c r="OSP539" s="5"/>
      <c r="OSQ539" s="5"/>
      <c r="OSR539" s="5"/>
      <c r="OSS539" s="5"/>
      <c r="OST539" s="5"/>
      <c r="OSU539" s="5"/>
      <c r="OSV539" s="5"/>
      <c r="OSW539" s="5"/>
      <c r="OSX539" s="5"/>
      <c r="OSY539" s="5"/>
      <c r="OSZ539" s="5"/>
      <c r="OTA539" s="5"/>
      <c r="OTB539" s="5"/>
      <c r="OTC539" s="5"/>
      <c r="OTD539" s="5"/>
      <c r="OTE539" s="5"/>
      <c r="OTF539" s="5"/>
      <c r="OTG539" s="5"/>
      <c r="OTH539" s="5"/>
      <c r="OTI539" s="5"/>
      <c r="OTJ539" s="5"/>
      <c r="OTK539" s="5"/>
      <c r="OTL539" s="5"/>
      <c r="OTM539" s="5"/>
      <c r="OTN539" s="5"/>
      <c r="OTO539" s="5"/>
      <c r="OTP539" s="5"/>
      <c r="OTQ539" s="5"/>
      <c r="OTR539" s="5"/>
      <c r="OTS539" s="5"/>
      <c r="OTT539" s="5"/>
      <c r="OTU539" s="5"/>
      <c r="OTV539" s="5"/>
      <c r="OTW539" s="5"/>
      <c r="OTX539" s="5"/>
      <c r="OTY539" s="5"/>
      <c r="OTZ539" s="5"/>
      <c r="OUA539" s="5"/>
      <c r="OUB539" s="5"/>
      <c r="OUC539" s="5"/>
      <c r="OUD539" s="5"/>
      <c r="OUE539" s="5"/>
      <c r="OUF539" s="5"/>
      <c r="OUG539" s="5"/>
      <c r="OUH539" s="5"/>
      <c r="OUI539" s="5"/>
      <c r="OUJ539" s="5"/>
      <c r="OUK539" s="5"/>
      <c r="OUL539" s="5"/>
      <c r="OUM539" s="5"/>
      <c r="OUN539" s="5"/>
      <c r="OUO539" s="5"/>
      <c r="OUP539" s="5"/>
      <c r="OUQ539" s="5"/>
      <c r="OUR539" s="5"/>
      <c r="OUS539" s="5"/>
      <c r="OUT539" s="5"/>
      <c r="OUU539" s="5"/>
      <c r="OUV539" s="5"/>
      <c r="OUW539" s="5"/>
      <c r="OUX539" s="5"/>
      <c r="OUY539" s="5"/>
      <c r="OUZ539" s="5"/>
      <c r="OVA539" s="5"/>
      <c r="OVB539" s="5"/>
      <c r="OVC539" s="5"/>
      <c r="OVD539" s="5"/>
      <c r="OVE539" s="5"/>
      <c r="OVF539" s="5"/>
      <c r="OVG539" s="5"/>
      <c r="OVH539" s="5"/>
      <c r="OVI539" s="5"/>
      <c r="OVJ539" s="5"/>
      <c r="OVK539" s="5"/>
      <c r="OVL539" s="5"/>
      <c r="OVM539" s="5"/>
      <c r="OVN539" s="5"/>
      <c r="OVO539" s="5"/>
      <c r="OVP539" s="5"/>
      <c r="OVQ539" s="5"/>
      <c r="OVR539" s="5"/>
      <c r="OVS539" s="5"/>
      <c r="OVT539" s="5"/>
      <c r="OVU539" s="5"/>
      <c r="OVV539" s="5"/>
      <c r="OVW539" s="5"/>
      <c r="OVX539" s="5"/>
      <c r="OVY539" s="5"/>
      <c r="OVZ539" s="5"/>
      <c r="OWA539" s="5"/>
      <c r="OWB539" s="5"/>
      <c r="OWC539" s="5"/>
      <c r="OWD539" s="5"/>
      <c r="OWE539" s="5"/>
      <c r="OWF539" s="5"/>
      <c r="OWG539" s="5"/>
      <c r="OWH539" s="5"/>
      <c r="OWI539" s="5"/>
      <c r="OWJ539" s="5"/>
      <c r="OWK539" s="5"/>
      <c r="OWL539" s="5"/>
      <c r="OWM539" s="5"/>
      <c r="OWN539" s="5"/>
      <c r="OWO539" s="5"/>
      <c r="OWP539" s="5"/>
      <c r="OWQ539" s="5"/>
      <c r="OWR539" s="5"/>
      <c r="OWS539" s="5"/>
      <c r="OWT539" s="5"/>
      <c r="OWU539" s="5"/>
      <c r="OWV539" s="5"/>
      <c r="OWW539" s="5"/>
      <c r="OWX539" s="5"/>
      <c r="OWY539" s="5"/>
      <c r="OWZ539" s="5"/>
      <c r="OXA539" s="5"/>
      <c r="OXB539" s="5"/>
      <c r="OXC539" s="5"/>
      <c r="OXD539" s="5"/>
      <c r="OXE539" s="5"/>
      <c r="OXF539" s="5"/>
      <c r="OXG539" s="5"/>
      <c r="OXH539" s="5"/>
      <c r="OXI539" s="5"/>
      <c r="OXJ539" s="5"/>
      <c r="OXK539" s="5"/>
      <c r="OXL539" s="5"/>
      <c r="OXM539" s="5"/>
      <c r="OXN539" s="5"/>
      <c r="OXO539" s="5"/>
      <c r="OXP539" s="5"/>
      <c r="OXQ539" s="5"/>
      <c r="OXR539" s="5"/>
      <c r="OXS539" s="5"/>
      <c r="OXT539" s="5"/>
      <c r="OXU539" s="5"/>
      <c r="OXV539" s="5"/>
      <c r="OXW539" s="5"/>
      <c r="OXX539" s="5"/>
      <c r="OXY539" s="5"/>
      <c r="OXZ539" s="5"/>
      <c r="OYA539" s="5"/>
      <c r="OYB539" s="5"/>
      <c r="OYC539" s="5"/>
      <c r="OYD539" s="5"/>
      <c r="OYE539" s="5"/>
      <c r="OYF539" s="5"/>
      <c r="OYG539" s="5"/>
      <c r="OYH539" s="5"/>
      <c r="OYI539" s="5"/>
      <c r="OYJ539" s="5"/>
      <c r="OYK539" s="5"/>
      <c r="OYL539" s="5"/>
      <c r="OYM539" s="5"/>
      <c r="OYN539" s="5"/>
      <c r="OYO539" s="5"/>
      <c r="OYP539" s="5"/>
      <c r="OYQ539" s="5"/>
      <c r="OYR539" s="5"/>
      <c r="OYS539" s="5"/>
      <c r="OYT539" s="5"/>
      <c r="OYU539" s="5"/>
      <c r="OYV539" s="5"/>
      <c r="OYW539" s="5"/>
      <c r="OYX539" s="5"/>
      <c r="OYY539" s="5"/>
      <c r="OYZ539" s="5"/>
      <c r="OZA539" s="5"/>
      <c r="OZB539" s="5"/>
      <c r="OZC539" s="5"/>
      <c r="OZD539" s="5"/>
      <c r="OZE539" s="5"/>
      <c r="OZF539" s="5"/>
      <c r="OZG539" s="5"/>
      <c r="OZH539" s="5"/>
      <c r="OZI539" s="5"/>
      <c r="OZJ539" s="5"/>
      <c r="OZK539" s="5"/>
      <c r="OZL539" s="5"/>
      <c r="OZM539" s="5"/>
      <c r="OZN539" s="5"/>
      <c r="OZO539" s="5"/>
      <c r="OZP539" s="5"/>
      <c r="OZQ539" s="5"/>
      <c r="OZR539" s="5"/>
      <c r="OZS539" s="5"/>
      <c r="OZT539" s="5"/>
      <c r="OZU539" s="5"/>
      <c r="OZV539" s="5"/>
      <c r="OZW539" s="5"/>
      <c r="OZX539" s="5"/>
      <c r="OZY539" s="5"/>
      <c r="OZZ539" s="5"/>
      <c r="PAA539" s="5"/>
      <c r="PAB539" s="5"/>
      <c r="PAC539" s="5"/>
      <c r="PAD539" s="5"/>
      <c r="PAE539" s="5"/>
      <c r="PAF539" s="5"/>
      <c r="PAG539" s="5"/>
      <c r="PAH539" s="5"/>
      <c r="PAI539" s="5"/>
      <c r="PAJ539" s="5"/>
      <c r="PAK539" s="5"/>
      <c r="PAL539" s="5"/>
      <c r="PAM539" s="5"/>
      <c r="PAN539" s="5"/>
      <c r="PAO539" s="5"/>
      <c r="PAP539" s="5"/>
      <c r="PAQ539" s="5"/>
      <c r="PAR539" s="5"/>
      <c r="PAS539" s="5"/>
      <c r="PAT539" s="5"/>
      <c r="PAU539" s="5"/>
      <c r="PAV539" s="5"/>
      <c r="PAW539" s="5"/>
      <c r="PAX539" s="5"/>
      <c r="PAY539" s="5"/>
      <c r="PAZ539" s="5"/>
      <c r="PBA539" s="5"/>
      <c r="PBB539" s="5"/>
      <c r="PBC539" s="5"/>
      <c r="PBD539" s="5"/>
      <c r="PBE539" s="5"/>
      <c r="PBF539" s="5"/>
      <c r="PBG539" s="5"/>
      <c r="PBH539" s="5"/>
      <c r="PBI539" s="5"/>
      <c r="PBJ539" s="5"/>
      <c r="PBK539" s="5"/>
      <c r="PBL539" s="5"/>
      <c r="PBM539" s="5"/>
      <c r="PBN539" s="5"/>
      <c r="PBO539" s="5"/>
      <c r="PBP539" s="5"/>
      <c r="PBQ539" s="5"/>
      <c r="PBR539" s="5"/>
      <c r="PBS539" s="5"/>
      <c r="PBT539" s="5"/>
      <c r="PBU539" s="5"/>
      <c r="PBV539" s="5"/>
      <c r="PBW539" s="5"/>
      <c r="PBX539" s="5"/>
      <c r="PBY539" s="5"/>
      <c r="PBZ539" s="5"/>
      <c r="PCA539" s="5"/>
      <c r="PCB539" s="5"/>
      <c r="PCC539" s="5"/>
      <c r="PCD539" s="5"/>
      <c r="PCE539" s="5"/>
      <c r="PCF539" s="5"/>
      <c r="PCG539" s="5"/>
      <c r="PCH539" s="5"/>
      <c r="PCI539" s="5"/>
      <c r="PCJ539" s="5"/>
      <c r="PCK539" s="5"/>
      <c r="PCL539" s="5"/>
      <c r="PCM539" s="5"/>
      <c r="PCN539" s="5"/>
      <c r="PCO539" s="5"/>
      <c r="PCP539" s="5"/>
      <c r="PCQ539" s="5"/>
      <c r="PCR539" s="5"/>
      <c r="PCS539" s="5"/>
      <c r="PCT539" s="5"/>
      <c r="PCU539" s="5"/>
      <c r="PCV539" s="5"/>
      <c r="PCW539" s="5"/>
      <c r="PCX539" s="5"/>
      <c r="PCY539" s="5"/>
      <c r="PCZ539" s="5"/>
      <c r="PDA539" s="5"/>
      <c r="PDB539" s="5"/>
      <c r="PDC539" s="5"/>
      <c r="PDD539" s="5"/>
      <c r="PDE539" s="5"/>
      <c r="PDF539" s="5"/>
      <c r="PDG539" s="5"/>
      <c r="PDH539" s="5"/>
      <c r="PDI539" s="5"/>
      <c r="PDJ539" s="5"/>
      <c r="PDK539" s="5"/>
      <c r="PDL539" s="5"/>
      <c r="PDM539" s="5"/>
      <c r="PDN539" s="5"/>
      <c r="PDO539" s="5"/>
      <c r="PDP539" s="5"/>
      <c r="PDQ539" s="5"/>
      <c r="PDR539" s="5"/>
      <c r="PDS539" s="5"/>
      <c r="PDT539" s="5"/>
      <c r="PDU539" s="5"/>
      <c r="PDV539" s="5"/>
      <c r="PDW539" s="5"/>
      <c r="PDX539" s="5"/>
      <c r="PDY539" s="5"/>
      <c r="PDZ539" s="5"/>
      <c r="PEA539" s="5"/>
      <c r="PEB539" s="5"/>
      <c r="PEC539" s="5"/>
      <c r="PED539" s="5"/>
      <c r="PEE539" s="5"/>
      <c r="PEF539" s="5"/>
      <c r="PEG539" s="5"/>
      <c r="PEH539" s="5"/>
      <c r="PEI539" s="5"/>
      <c r="PEJ539" s="5"/>
      <c r="PEK539" s="5"/>
      <c r="PEL539" s="5"/>
      <c r="PEM539" s="5"/>
      <c r="PEN539" s="5"/>
      <c r="PEO539" s="5"/>
      <c r="PEP539" s="5"/>
      <c r="PEQ539" s="5"/>
      <c r="PER539" s="5"/>
      <c r="PES539" s="5"/>
      <c r="PET539" s="5"/>
      <c r="PEU539" s="5"/>
      <c r="PEV539" s="5"/>
      <c r="PEW539" s="5"/>
      <c r="PEX539" s="5"/>
      <c r="PEY539" s="5"/>
      <c r="PEZ539" s="5"/>
      <c r="PFA539" s="5"/>
      <c r="PFB539" s="5"/>
      <c r="PFC539" s="5"/>
      <c r="PFD539" s="5"/>
      <c r="PFE539" s="5"/>
      <c r="PFF539" s="5"/>
      <c r="PFG539" s="5"/>
      <c r="PFH539" s="5"/>
      <c r="PFI539" s="5"/>
      <c r="PFJ539" s="5"/>
      <c r="PFK539" s="5"/>
      <c r="PFL539" s="5"/>
      <c r="PFM539" s="5"/>
      <c r="PFN539" s="5"/>
      <c r="PFO539" s="5"/>
      <c r="PFP539" s="5"/>
      <c r="PFQ539" s="5"/>
      <c r="PFR539" s="5"/>
      <c r="PFS539" s="5"/>
      <c r="PFT539" s="5"/>
      <c r="PFU539" s="5"/>
      <c r="PFV539" s="5"/>
      <c r="PFW539" s="5"/>
      <c r="PFX539" s="5"/>
      <c r="PFY539" s="5"/>
      <c r="PFZ539" s="5"/>
      <c r="PGA539" s="5"/>
      <c r="PGB539" s="5"/>
      <c r="PGC539" s="5"/>
      <c r="PGD539" s="5"/>
      <c r="PGE539" s="5"/>
      <c r="PGF539" s="5"/>
      <c r="PGG539" s="5"/>
      <c r="PGH539" s="5"/>
      <c r="PGI539" s="5"/>
      <c r="PGJ539" s="5"/>
      <c r="PGK539" s="5"/>
      <c r="PGL539" s="5"/>
      <c r="PGM539" s="5"/>
      <c r="PGN539" s="5"/>
      <c r="PGO539" s="5"/>
      <c r="PGP539" s="5"/>
      <c r="PGQ539" s="5"/>
      <c r="PGR539" s="5"/>
      <c r="PGS539" s="5"/>
      <c r="PGT539" s="5"/>
      <c r="PGU539" s="5"/>
      <c r="PGV539" s="5"/>
      <c r="PGW539" s="5"/>
      <c r="PGX539" s="5"/>
      <c r="PGY539" s="5"/>
      <c r="PGZ539" s="5"/>
      <c r="PHA539" s="5"/>
      <c r="PHB539" s="5"/>
      <c r="PHC539" s="5"/>
      <c r="PHD539" s="5"/>
      <c r="PHE539" s="5"/>
      <c r="PHF539" s="5"/>
      <c r="PHG539" s="5"/>
      <c r="PHH539" s="5"/>
      <c r="PHI539" s="5"/>
      <c r="PHJ539" s="5"/>
      <c r="PHK539" s="5"/>
      <c r="PHL539" s="5"/>
      <c r="PHM539" s="5"/>
      <c r="PHN539" s="5"/>
      <c r="PHO539" s="5"/>
      <c r="PHP539" s="5"/>
      <c r="PHQ539" s="5"/>
      <c r="PHR539" s="5"/>
      <c r="PHS539" s="5"/>
      <c r="PHT539" s="5"/>
      <c r="PHU539" s="5"/>
      <c r="PHV539" s="5"/>
      <c r="PHW539" s="5"/>
      <c r="PHX539" s="5"/>
      <c r="PHY539" s="5"/>
      <c r="PHZ539" s="5"/>
      <c r="PIA539" s="5"/>
      <c r="PIB539" s="5"/>
      <c r="PIC539" s="5"/>
      <c r="PID539" s="5"/>
      <c r="PIE539" s="5"/>
      <c r="PIF539" s="5"/>
      <c r="PIG539" s="5"/>
      <c r="PIH539" s="5"/>
      <c r="PII539" s="5"/>
      <c r="PIJ539" s="5"/>
      <c r="PIK539" s="5"/>
      <c r="PIL539" s="5"/>
      <c r="PIM539" s="5"/>
      <c r="PIN539" s="5"/>
      <c r="PIO539" s="5"/>
      <c r="PIP539" s="5"/>
      <c r="PIQ539" s="5"/>
      <c r="PIR539" s="5"/>
      <c r="PIS539" s="5"/>
      <c r="PIT539" s="5"/>
      <c r="PIU539" s="5"/>
      <c r="PIV539" s="5"/>
      <c r="PIW539" s="5"/>
      <c r="PIX539" s="5"/>
      <c r="PIY539" s="5"/>
      <c r="PIZ539" s="5"/>
      <c r="PJA539" s="5"/>
      <c r="PJB539" s="5"/>
      <c r="PJC539" s="5"/>
      <c r="PJD539" s="5"/>
      <c r="PJE539" s="5"/>
      <c r="PJF539" s="5"/>
      <c r="PJG539" s="5"/>
      <c r="PJH539" s="5"/>
      <c r="PJI539" s="5"/>
      <c r="PJJ539" s="5"/>
      <c r="PJK539" s="5"/>
      <c r="PJL539" s="5"/>
      <c r="PJM539" s="5"/>
      <c r="PJN539" s="5"/>
      <c r="PJO539" s="5"/>
      <c r="PJP539" s="5"/>
      <c r="PJQ539" s="5"/>
      <c r="PJR539" s="5"/>
      <c r="PJS539" s="5"/>
      <c r="PJT539" s="5"/>
      <c r="PJU539" s="5"/>
      <c r="PJV539" s="5"/>
      <c r="PJW539" s="5"/>
      <c r="PJX539" s="5"/>
      <c r="PJY539" s="5"/>
      <c r="PJZ539" s="5"/>
      <c r="PKA539" s="5"/>
      <c r="PKB539" s="5"/>
      <c r="PKC539" s="5"/>
      <c r="PKD539" s="5"/>
      <c r="PKE539" s="5"/>
      <c r="PKF539" s="5"/>
      <c r="PKG539" s="5"/>
      <c r="PKH539" s="5"/>
      <c r="PKI539" s="5"/>
      <c r="PKJ539" s="5"/>
      <c r="PKK539" s="5"/>
      <c r="PKL539" s="5"/>
      <c r="PKM539" s="5"/>
      <c r="PKN539" s="5"/>
      <c r="PKO539" s="5"/>
      <c r="PKP539" s="5"/>
      <c r="PKQ539" s="5"/>
      <c r="PKR539" s="5"/>
      <c r="PKS539" s="5"/>
      <c r="PKT539" s="5"/>
      <c r="PKU539" s="5"/>
      <c r="PKV539" s="5"/>
      <c r="PKW539" s="5"/>
      <c r="PKX539" s="5"/>
      <c r="PKY539" s="5"/>
      <c r="PKZ539" s="5"/>
      <c r="PLA539" s="5"/>
      <c r="PLB539" s="5"/>
      <c r="PLC539" s="5"/>
      <c r="PLD539" s="5"/>
      <c r="PLE539" s="5"/>
      <c r="PLF539" s="5"/>
      <c r="PLG539" s="5"/>
      <c r="PLH539" s="5"/>
      <c r="PLI539" s="5"/>
      <c r="PLJ539" s="5"/>
      <c r="PLK539" s="5"/>
      <c r="PLL539" s="5"/>
      <c r="PLM539" s="5"/>
      <c r="PLN539" s="5"/>
      <c r="PLO539" s="5"/>
      <c r="PLP539" s="5"/>
      <c r="PLQ539" s="5"/>
      <c r="PLR539" s="5"/>
      <c r="PLS539" s="5"/>
      <c r="PLT539" s="5"/>
      <c r="PLU539" s="5"/>
      <c r="PLV539" s="5"/>
      <c r="PLW539" s="5"/>
      <c r="PLX539" s="5"/>
      <c r="PLY539" s="5"/>
      <c r="PLZ539" s="5"/>
      <c r="PMA539" s="5"/>
      <c r="PMB539" s="5"/>
      <c r="PMC539" s="5"/>
      <c r="PMD539" s="5"/>
      <c r="PME539" s="5"/>
      <c r="PMF539" s="5"/>
      <c r="PMG539" s="5"/>
      <c r="PMH539" s="5"/>
      <c r="PMI539" s="5"/>
      <c r="PMJ539" s="5"/>
      <c r="PMK539" s="5"/>
      <c r="PML539" s="5"/>
      <c r="PMM539" s="5"/>
      <c r="PMN539" s="5"/>
      <c r="PMO539" s="5"/>
      <c r="PMP539" s="5"/>
      <c r="PMQ539" s="5"/>
      <c r="PMR539" s="5"/>
      <c r="PMS539" s="5"/>
      <c r="PMT539" s="5"/>
      <c r="PMU539" s="5"/>
      <c r="PMV539" s="5"/>
      <c r="PMW539" s="5"/>
      <c r="PMX539" s="5"/>
      <c r="PMY539" s="5"/>
      <c r="PMZ539" s="5"/>
      <c r="PNA539" s="5"/>
      <c r="PNB539" s="5"/>
      <c r="PNC539" s="5"/>
      <c r="PND539" s="5"/>
      <c r="PNE539" s="5"/>
      <c r="PNF539" s="5"/>
      <c r="PNG539" s="5"/>
      <c r="PNH539" s="5"/>
      <c r="PNI539" s="5"/>
      <c r="PNJ539" s="5"/>
      <c r="PNK539" s="5"/>
      <c r="PNL539" s="5"/>
      <c r="PNM539" s="5"/>
      <c r="PNN539" s="5"/>
      <c r="PNO539" s="5"/>
      <c r="PNP539" s="5"/>
      <c r="PNQ539" s="5"/>
      <c r="PNR539" s="5"/>
      <c r="PNS539" s="5"/>
      <c r="PNT539" s="5"/>
      <c r="PNU539" s="5"/>
      <c r="PNV539" s="5"/>
      <c r="PNW539" s="5"/>
      <c r="PNX539" s="5"/>
      <c r="PNY539" s="5"/>
      <c r="PNZ539" s="5"/>
      <c r="POA539" s="5"/>
      <c r="POB539" s="5"/>
      <c r="POC539" s="5"/>
      <c r="POD539" s="5"/>
      <c r="POE539" s="5"/>
      <c r="POF539" s="5"/>
      <c r="POG539" s="5"/>
      <c r="POH539" s="5"/>
      <c r="POI539" s="5"/>
      <c r="POJ539" s="5"/>
      <c r="POK539" s="5"/>
      <c r="POL539" s="5"/>
      <c r="POM539" s="5"/>
      <c r="PON539" s="5"/>
      <c r="POO539" s="5"/>
      <c r="POP539" s="5"/>
      <c r="POQ539" s="5"/>
      <c r="POR539" s="5"/>
      <c r="POS539" s="5"/>
      <c r="POT539" s="5"/>
      <c r="POU539" s="5"/>
      <c r="POV539" s="5"/>
      <c r="POW539" s="5"/>
      <c r="POX539" s="5"/>
      <c r="POY539" s="5"/>
      <c r="POZ539" s="5"/>
      <c r="PPA539" s="5"/>
      <c r="PPB539" s="5"/>
      <c r="PPC539" s="5"/>
      <c r="PPD539" s="5"/>
      <c r="PPE539" s="5"/>
      <c r="PPF539" s="5"/>
      <c r="PPG539" s="5"/>
      <c r="PPH539" s="5"/>
      <c r="PPI539" s="5"/>
      <c r="PPJ539" s="5"/>
      <c r="PPK539" s="5"/>
      <c r="PPL539" s="5"/>
      <c r="PPM539" s="5"/>
      <c r="PPN539" s="5"/>
      <c r="PPO539" s="5"/>
      <c r="PPP539" s="5"/>
      <c r="PPQ539" s="5"/>
      <c r="PPR539" s="5"/>
      <c r="PPS539" s="5"/>
      <c r="PPT539" s="5"/>
      <c r="PPU539" s="5"/>
      <c r="PPV539" s="5"/>
      <c r="PPW539" s="5"/>
      <c r="PPX539" s="5"/>
      <c r="PPY539" s="5"/>
      <c r="PPZ539" s="5"/>
      <c r="PQA539" s="5"/>
      <c r="PQB539" s="5"/>
      <c r="PQC539" s="5"/>
      <c r="PQD539" s="5"/>
      <c r="PQE539" s="5"/>
      <c r="PQF539" s="5"/>
      <c r="PQG539" s="5"/>
      <c r="PQH539" s="5"/>
      <c r="PQI539" s="5"/>
      <c r="PQJ539" s="5"/>
      <c r="PQK539" s="5"/>
      <c r="PQL539" s="5"/>
      <c r="PQM539" s="5"/>
      <c r="PQN539" s="5"/>
      <c r="PQO539" s="5"/>
      <c r="PQP539" s="5"/>
      <c r="PQQ539" s="5"/>
      <c r="PQR539" s="5"/>
      <c r="PQS539" s="5"/>
      <c r="PQT539" s="5"/>
      <c r="PQU539" s="5"/>
      <c r="PQV539" s="5"/>
      <c r="PQW539" s="5"/>
      <c r="PQX539" s="5"/>
      <c r="PQY539" s="5"/>
      <c r="PQZ539" s="5"/>
      <c r="PRA539" s="5"/>
      <c r="PRB539" s="5"/>
      <c r="PRC539" s="5"/>
      <c r="PRD539" s="5"/>
      <c r="PRE539" s="5"/>
      <c r="PRF539" s="5"/>
      <c r="PRG539" s="5"/>
      <c r="PRH539" s="5"/>
      <c r="PRI539" s="5"/>
      <c r="PRJ539" s="5"/>
      <c r="PRK539" s="5"/>
      <c r="PRL539" s="5"/>
      <c r="PRM539" s="5"/>
      <c r="PRN539" s="5"/>
      <c r="PRO539" s="5"/>
      <c r="PRP539" s="5"/>
      <c r="PRQ539" s="5"/>
      <c r="PRR539" s="5"/>
      <c r="PRS539" s="5"/>
      <c r="PRT539" s="5"/>
      <c r="PRU539" s="5"/>
      <c r="PRV539" s="5"/>
      <c r="PRW539" s="5"/>
      <c r="PRX539" s="5"/>
      <c r="PRY539" s="5"/>
      <c r="PRZ539" s="5"/>
      <c r="PSA539" s="5"/>
      <c r="PSB539" s="5"/>
      <c r="PSC539" s="5"/>
      <c r="PSD539" s="5"/>
      <c r="PSE539" s="5"/>
      <c r="PSF539" s="5"/>
      <c r="PSG539" s="5"/>
      <c r="PSH539" s="5"/>
      <c r="PSI539" s="5"/>
      <c r="PSJ539" s="5"/>
      <c r="PSK539" s="5"/>
      <c r="PSL539" s="5"/>
      <c r="PSM539" s="5"/>
      <c r="PSN539" s="5"/>
      <c r="PSO539" s="5"/>
      <c r="PSP539" s="5"/>
      <c r="PSQ539" s="5"/>
      <c r="PSR539" s="5"/>
      <c r="PSS539" s="5"/>
      <c r="PST539" s="5"/>
      <c r="PSU539" s="5"/>
      <c r="PSV539" s="5"/>
      <c r="PSW539" s="5"/>
      <c r="PSX539" s="5"/>
      <c r="PSY539" s="5"/>
      <c r="PSZ539" s="5"/>
      <c r="PTA539" s="5"/>
      <c r="PTB539" s="5"/>
      <c r="PTC539" s="5"/>
      <c r="PTD539" s="5"/>
      <c r="PTE539" s="5"/>
      <c r="PTF539" s="5"/>
      <c r="PTG539" s="5"/>
      <c r="PTH539" s="5"/>
      <c r="PTI539" s="5"/>
      <c r="PTJ539" s="5"/>
      <c r="PTK539" s="5"/>
      <c r="PTL539" s="5"/>
      <c r="PTM539" s="5"/>
      <c r="PTN539" s="5"/>
      <c r="PTO539" s="5"/>
      <c r="PTP539" s="5"/>
      <c r="PTQ539" s="5"/>
      <c r="PTR539" s="5"/>
      <c r="PTS539" s="5"/>
      <c r="PTT539" s="5"/>
      <c r="PTU539" s="5"/>
      <c r="PTV539" s="5"/>
      <c r="PTW539" s="5"/>
      <c r="PTX539" s="5"/>
      <c r="PTY539" s="5"/>
      <c r="PTZ539" s="5"/>
      <c r="PUA539" s="5"/>
      <c r="PUB539" s="5"/>
      <c r="PUC539" s="5"/>
      <c r="PUD539" s="5"/>
      <c r="PUE539" s="5"/>
      <c r="PUF539" s="5"/>
      <c r="PUG539" s="5"/>
      <c r="PUH539" s="5"/>
      <c r="PUI539" s="5"/>
      <c r="PUJ539" s="5"/>
      <c r="PUK539" s="5"/>
      <c r="PUL539" s="5"/>
      <c r="PUM539" s="5"/>
      <c r="PUN539" s="5"/>
      <c r="PUO539" s="5"/>
      <c r="PUP539" s="5"/>
      <c r="PUQ539" s="5"/>
      <c r="PUR539" s="5"/>
      <c r="PUS539" s="5"/>
      <c r="PUT539" s="5"/>
      <c r="PUU539" s="5"/>
      <c r="PUV539" s="5"/>
      <c r="PUW539" s="5"/>
      <c r="PUX539" s="5"/>
      <c r="PUY539" s="5"/>
      <c r="PUZ539" s="5"/>
      <c r="PVA539" s="5"/>
      <c r="PVB539" s="5"/>
      <c r="PVC539" s="5"/>
      <c r="PVD539" s="5"/>
      <c r="PVE539" s="5"/>
      <c r="PVF539" s="5"/>
      <c r="PVG539" s="5"/>
      <c r="PVH539" s="5"/>
      <c r="PVI539" s="5"/>
      <c r="PVJ539" s="5"/>
      <c r="PVK539" s="5"/>
      <c r="PVL539" s="5"/>
      <c r="PVM539" s="5"/>
      <c r="PVN539" s="5"/>
      <c r="PVO539" s="5"/>
      <c r="PVP539" s="5"/>
      <c r="PVQ539" s="5"/>
      <c r="PVR539" s="5"/>
      <c r="PVS539" s="5"/>
      <c r="PVT539" s="5"/>
      <c r="PVU539" s="5"/>
      <c r="PVV539" s="5"/>
      <c r="PVW539" s="5"/>
      <c r="PVX539" s="5"/>
      <c r="PVY539" s="5"/>
      <c r="PVZ539" s="5"/>
      <c r="PWA539" s="5"/>
      <c r="PWB539" s="5"/>
      <c r="PWC539" s="5"/>
      <c r="PWD539" s="5"/>
      <c r="PWE539" s="5"/>
      <c r="PWF539" s="5"/>
      <c r="PWG539" s="5"/>
      <c r="PWH539" s="5"/>
      <c r="PWI539" s="5"/>
      <c r="PWJ539" s="5"/>
      <c r="PWK539" s="5"/>
      <c r="PWL539" s="5"/>
      <c r="PWM539" s="5"/>
      <c r="PWN539" s="5"/>
      <c r="PWO539" s="5"/>
      <c r="PWP539" s="5"/>
      <c r="PWQ539" s="5"/>
      <c r="PWR539" s="5"/>
      <c r="PWS539" s="5"/>
      <c r="PWT539" s="5"/>
      <c r="PWU539" s="5"/>
      <c r="PWV539" s="5"/>
      <c r="PWW539" s="5"/>
      <c r="PWX539" s="5"/>
      <c r="PWY539" s="5"/>
      <c r="PWZ539" s="5"/>
      <c r="PXA539" s="5"/>
      <c r="PXB539" s="5"/>
      <c r="PXC539" s="5"/>
      <c r="PXD539" s="5"/>
      <c r="PXE539" s="5"/>
      <c r="PXF539" s="5"/>
      <c r="PXG539" s="5"/>
      <c r="PXH539" s="5"/>
      <c r="PXI539" s="5"/>
      <c r="PXJ539" s="5"/>
      <c r="PXK539" s="5"/>
      <c r="PXL539" s="5"/>
      <c r="PXM539" s="5"/>
      <c r="PXN539" s="5"/>
      <c r="PXO539" s="5"/>
      <c r="PXP539" s="5"/>
      <c r="PXQ539" s="5"/>
      <c r="PXR539" s="5"/>
      <c r="PXS539" s="5"/>
      <c r="PXT539" s="5"/>
      <c r="PXU539" s="5"/>
      <c r="PXV539" s="5"/>
      <c r="PXW539" s="5"/>
      <c r="PXX539" s="5"/>
      <c r="PXY539" s="5"/>
      <c r="PXZ539" s="5"/>
      <c r="PYA539" s="5"/>
      <c r="PYB539" s="5"/>
      <c r="PYC539" s="5"/>
      <c r="PYD539" s="5"/>
      <c r="PYE539" s="5"/>
      <c r="PYF539" s="5"/>
      <c r="PYG539" s="5"/>
      <c r="PYH539" s="5"/>
      <c r="PYI539" s="5"/>
      <c r="PYJ539" s="5"/>
      <c r="PYK539" s="5"/>
      <c r="PYL539" s="5"/>
      <c r="PYM539" s="5"/>
      <c r="PYN539" s="5"/>
      <c r="PYO539" s="5"/>
      <c r="PYP539" s="5"/>
      <c r="PYQ539" s="5"/>
      <c r="PYR539" s="5"/>
      <c r="PYS539" s="5"/>
      <c r="PYT539" s="5"/>
      <c r="PYU539" s="5"/>
      <c r="PYV539" s="5"/>
      <c r="PYW539" s="5"/>
      <c r="PYX539" s="5"/>
      <c r="PYY539" s="5"/>
      <c r="PYZ539" s="5"/>
      <c r="PZA539" s="5"/>
      <c r="PZB539" s="5"/>
      <c r="PZC539" s="5"/>
      <c r="PZD539" s="5"/>
      <c r="PZE539" s="5"/>
      <c r="PZF539" s="5"/>
      <c r="PZG539" s="5"/>
      <c r="PZH539" s="5"/>
      <c r="PZI539" s="5"/>
      <c r="PZJ539" s="5"/>
      <c r="PZK539" s="5"/>
      <c r="PZL539" s="5"/>
      <c r="PZM539" s="5"/>
      <c r="PZN539" s="5"/>
      <c r="PZO539" s="5"/>
      <c r="PZP539" s="5"/>
      <c r="PZQ539" s="5"/>
      <c r="PZR539" s="5"/>
      <c r="PZS539" s="5"/>
      <c r="PZT539" s="5"/>
      <c r="PZU539" s="5"/>
      <c r="PZV539" s="5"/>
      <c r="PZW539" s="5"/>
      <c r="PZX539" s="5"/>
      <c r="PZY539" s="5"/>
      <c r="PZZ539" s="5"/>
      <c r="QAA539" s="5"/>
      <c r="QAB539" s="5"/>
      <c r="QAC539" s="5"/>
      <c r="QAD539" s="5"/>
      <c r="QAE539" s="5"/>
      <c r="QAF539" s="5"/>
      <c r="QAG539" s="5"/>
      <c r="QAH539" s="5"/>
      <c r="QAI539" s="5"/>
      <c r="QAJ539" s="5"/>
      <c r="QAK539" s="5"/>
      <c r="QAL539" s="5"/>
      <c r="QAM539" s="5"/>
      <c r="QAN539" s="5"/>
      <c r="QAO539" s="5"/>
      <c r="QAP539" s="5"/>
      <c r="QAQ539" s="5"/>
      <c r="QAR539" s="5"/>
      <c r="QAS539" s="5"/>
      <c r="QAT539" s="5"/>
      <c r="QAU539" s="5"/>
      <c r="QAV539" s="5"/>
      <c r="QAW539" s="5"/>
      <c r="QAX539" s="5"/>
      <c r="QAY539" s="5"/>
      <c r="QAZ539" s="5"/>
      <c r="QBA539" s="5"/>
      <c r="QBB539" s="5"/>
      <c r="QBC539" s="5"/>
      <c r="QBD539" s="5"/>
      <c r="QBE539" s="5"/>
      <c r="QBF539" s="5"/>
      <c r="QBG539" s="5"/>
      <c r="QBH539" s="5"/>
      <c r="QBI539" s="5"/>
      <c r="QBJ539" s="5"/>
      <c r="QBK539" s="5"/>
      <c r="QBL539" s="5"/>
      <c r="QBM539" s="5"/>
      <c r="QBN539" s="5"/>
      <c r="QBO539" s="5"/>
      <c r="QBP539" s="5"/>
      <c r="QBQ539" s="5"/>
      <c r="QBR539" s="5"/>
      <c r="QBS539" s="5"/>
      <c r="QBT539" s="5"/>
      <c r="QBU539" s="5"/>
      <c r="QBV539" s="5"/>
      <c r="QBW539" s="5"/>
      <c r="QBX539" s="5"/>
      <c r="QBY539" s="5"/>
      <c r="QBZ539" s="5"/>
      <c r="QCA539" s="5"/>
      <c r="QCB539" s="5"/>
      <c r="QCC539" s="5"/>
      <c r="QCD539" s="5"/>
      <c r="QCE539" s="5"/>
      <c r="QCF539" s="5"/>
      <c r="QCG539" s="5"/>
      <c r="QCH539" s="5"/>
      <c r="QCI539" s="5"/>
      <c r="QCJ539" s="5"/>
      <c r="QCK539" s="5"/>
      <c r="QCL539" s="5"/>
      <c r="QCM539" s="5"/>
      <c r="QCN539" s="5"/>
      <c r="QCO539" s="5"/>
      <c r="QCP539" s="5"/>
      <c r="QCQ539" s="5"/>
      <c r="QCR539" s="5"/>
      <c r="QCS539" s="5"/>
      <c r="QCT539" s="5"/>
      <c r="QCU539" s="5"/>
      <c r="QCV539" s="5"/>
      <c r="QCW539" s="5"/>
      <c r="QCX539" s="5"/>
      <c r="QCY539" s="5"/>
      <c r="QCZ539" s="5"/>
      <c r="QDA539" s="5"/>
      <c r="QDB539" s="5"/>
      <c r="QDC539" s="5"/>
      <c r="QDD539" s="5"/>
      <c r="QDE539" s="5"/>
      <c r="QDF539" s="5"/>
      <c r="QDG539" s="5"/>
      <c r="QDH539" s="5"/>
      <c r="QDI539" s="5"/>
      <c r="QDJ539" s="5"/>
      <c r="QDK539" s="5"/>
      <c r="QDL539" s="5"/>
      <c r="QDM539" s="5"/>
      <c r="QDN539" s="5"/>
      <c r="QDO539" s="5"/>
      <c r="QDP539" s="5"/>
      <c r="QDQ539" s="5"/>
      <c r="QDR539" s="5"/>
      <c r="QDS539" s="5"/>
      <c r="QDT539" s="5"/>
      <c r="QDU539" s="5"/>
      <c r="QDV539" s="5"/>
      <c r="QDW539" s="5"/>
      <c r="QDX539" s="5"/>
      <c r="QDY539" s="5"/>
      <c r="QDZ539" s="5"/>
      <c r="QEA539" s="5"/>
      <c r="QEB539" s="5"/>
      <c r="QEC539" s="5"/>
      <c r="QED539" s="5"/>
      <c r="QEE539" s="5"/>
      <c r="QEF539" s="5"/>
      <c r="QEG539" s="5"/>
      <c r="QEH539" s="5"/>
      <c r="QEI539" s="5"/>
      <c r="QEJ539" s="5"/>
      <c r="QEK539" s="5"/>
      <c r="QEL539" s="5"/>
      <c r="QEM539" s="5"/>
      <c r="QEN539" s="5"/>
      <c r="QEO539" s="5"/>
      <c r="QEP539" s="5"/>
      <c r="QEQ539" s="5"/>
      <c r="QER539" s="5"/>
      <c r="QES539" s="5"/>
      <c r="QET539" s="5"/>
      <c r="QEU539" s="5"/>
      <c r="QEV539" s="5"/>
      <c r="QEW539" s="5"/>
      <c r="QEX539" s="5"/>
      <c r="QEY539" s="5"/>
      <c r="QEZ539" s="5"/>
      <c r="QFA539" s="5"/>
      <c r="QFB539" s="5"/>
      <c r="QFC539" s="5"/>
      <c r="QFD539" s="5"/>
      <c r="QFE539" s="5"/>
      <c r="QFF539" s="5"/>
      <c r="QFG539" s="5"/>
      <c r="QFH539" s="5"/>
      <c r="QFI539" s="5"/>
      <c r="QFJ539" s="5"/>
      <c r="QFK539" s="5"/>
      <c r="QFL539" s="5"/>
      <c r="QFM539" s="5"/>
      <c r="QFN539" s="5"/>
      <c r="QFO539" s="5"/>
      <c r="QFP539" s="5"/>
      <c r="QFQ539" s="5"/>
      <c r="QFR539" s="5"/>
      <c r="QFS539" s="5"/>
      <c r="QFT539" s="5"/>
      <c r="QFU539" s="5"/>
      <c r="QFV539" s="5"/>
      <c r="QFW539" s="5"/>
      <c r="QFX539" s="5"/>
      <c r="QFY539" s="5"/>
      <c r="QFZ539" s="5"/>
      <c r="QGA539" s="5"/>
      <c r="QGB539" s="5"/>
      <c r="QGC539" s="5"/>
      <c r="QGD539" s="5"/>
      <c r="QGE539" s="5"/>
      <c r="QGF539" s="5"/>
      <c r="QGG539" s="5"/>
      <c r="QGH539" s="5"/>
      <c r="QGI539" s="5"/>
      <c r="QGJ539" s="5"/>
      <c r="QGK539" s="5"/>
      <c r="QGL539" s="5"/>
      <c r="QGM539" s="5"/>
      <c r="QGN539" s="5"/>
      <c r="QGO539" s="5"/>
      <c r="QGP539" s="5"/>
      <c r="QGQ539" s="5"/>
      <c r="QGR539" s="5"/>
      <c r="QGS539" s="5"/>
      <c r="QGT539" s="5"/>
      <c r="QGU539" s="5"/>
      <c r="QGV539" s="5"/>
      <c r="QGW539" s="5"/>
      <c r="QGX539" s="5"/>
      <c r="QGY539" s="5"/>
      <c r="QGZ539" s="5"/>
      <c r="QHA539" s="5"/>
      <c r="QHB539" s="5"/>
      <c r="QHC539" s="5"/>
      <c r="QHD539" s="5"/>
      <c r="QHE539" s="5"/>
      <c r="QHF539" s="5"/>
      <c r="QHG539" s="5"/>
      <c r="QHH539" s="5"/>
      <c r="QHI539" s="5"/>
      <c r="QHJ539" s="5"/>
      <c r="QHK539" s="5"/>
      <c r="QHL539" s="5"/>
      <c r="QHM539" s="5"/>
      <c r="QHN539" s="5"/>
      <c r="QHO539" s="5"/>
      <c r="QHP539" s="5"/>
      <c r="QHQ539" s="5"/>
      <c r="QHR539" s="5"/>
      <c r="QHS539" s="5"/>
      <c r="QHT539" s="5"/>
      <c r="QHU539" s="5"/>
      <c r="QHV539" s="5"/>
      <c r="QHW539" s="5"/>
      <c r="QHX539" s="5"/>
      <c r="QHY539" s="5"/>
      <c r="QHZ539" s="5"/>
      <c r="QIA539" s="5"/>
      <c r="QIB539" s="5"/>
      <c r="QIC539" s="5"/>
      <c r="QID539" s="5"/>
      <c r="QIE539" s="5"/>
      <c r="QIF539" s="5"/>
      <c r="QIG539" s="5"/>
      <c r="QIH539" s="5"/>
      <c r="QII539" s="5"/>
      <c r="QIJ539" s="5"/>
      <c r="QIK539" s="5"/>
      <c r="QIL539" s="5"/>
      <c r="QIM539" s="5"/>
      <c r="QIN539" s="5"/>
      <c r="QIO539" s="5"/>
      <c r="QIP539" s="5"/>
      <c r="QIQ539" s="5"/>
      <c r="QIR539" s="5"/>
      <c r="QIS539" s="5"/>
      <c r="QIT539" s="5"/>
      <c r="QIU539" s="5"/>
      <c r="QIV539" s="5"/>
      <c r="QIW539" s="5"/>
      <c r="QIX539" s="5"/>
      <c r="QIY539" s="5"/>
      <c r="QIZ539" s="5"/>
      <c r="QJA539" s="5"/>
      <c r="QJB539" s="5"/>
      <c r="QJC539" s="5"/>
      <c r="QJD539" s="5"/>
      <c r="QJE539" s="5"/>
      <c r="QJF539" s="5"/>
      <c r="QJG539" s="5"/>
      <c r="QJH539" s="5"/>
      <c r="QJI539" s="5"/>
      <c r="QJJ539" s="5"/>
      <c r="QJK539" s="5"/>
      <c r="QJL539" s="5"/>
      <c r="QJM539" s="5"/>
      <c r="QJN539" s="5"/>
      <c r="QJO539" s="5"/>
      <c r="QJP539" s="5"/>
      <c r="QJQ539" s="5"/>
      <c r="QJR539" s="5"/>
      <c r="QJS539" s="5"/>
      <c r="QJT539" s="5"/>
      <c r="QJU539" s="5"/>
      <c r="QJV539" s="5"/>
      <c r="QJW539" s="5"/>
      <c r="QJX539" s="5"/>
      <c r="QJY539" s="5"/>
      <c r="QJZ539" s="5"/>
      <c r="QKA539" s="5"/>
      <c r="QKB539" s="5"/>
      <c r="QKC539" s="5"/>
      <c r="QKD539" s="5"/>
      <c r="QKE539" s="5"/>
      <c r="QKF539" s="5"/>
      <c r="QKG539" s="5"/>
      <c r="QKH539" s="5"/>
      <c r="QKI539" s="5"/>
      <c r="QKJ539" s="5"/>
      <c r="QKK539" s="5"/>
      <c r="QKL539" s="5"/>
      <c r="QKM539" s="5"/>
      <c r="QKN539" s="5"/>
      <c r="QKO539" s="5"/>
      <c r="QKP539" s="5"/>
      <c r="QKQ539" s="5"/>
      <c r="QKR539" s="5"/>
      <c r="QKS539" s="5"/>
      <c r="QKT539" s="5"/>
      <c r="QKU539" s="5"/>
      <c r="QKV539" s="5"/>
      <c r="QKW539" s="5"/>
      <c r="QKX539" s="5"/>
      <c r="QKY539" s="5"/>
      <c r="QKZ539" s="5"/>
      <c r="QLA539" s="5"/>
      <c r="QLB539" s="5"/>
      <c r="QLC539" s="5"/>
      <c r="QLD539" s="5"/>
      <c r="QLE539" s="5"/>
      <c r="QLF539" s="5"/>
      <c r="QLG539" s="5"/>
      <c r="QLH539" s="5"/>
      <c r="QLI539" s="5"/>
      <c r="QLJ539" s="5"/>
      <c r="QLK539" s="5"/>
      <c r="QLL539" s="5"/>
      <c r="QLM539" s="5"/>
      <c r="QLN539" s="5"/>
      <c r="QLO539" s="5"/>
      <c r="QLP539" s="5"/>
      <c r="QLQ539" s="5"/>
      <c r="QLR539" s="5"/>
      <c r="QLS539" s="5"/>
      <c r="QLT539" s="5"/>
      <c r="QLU539" s="5"/>
      <c r="QLV539" s="5"/>
      <c r="QLW539" s="5"/>
      <c r="QLX539" s="5"/>
      <c r="QLY539" s="5"/>
      <c r="QLZ539" s="5"/>
      <c r="QMA539" s="5"/>
      <c r="QMB539" s="5"/>
      <c r="QMC539" s="5"/>
      <c r="QMD539" s="5"/>
      <c r="QME539" s="5"/>
      <c r="QMF539" s="5"/>
      <c r="QMG539" s="5"/>
      <c r="QMH539" s="5"/>
      <c r="QMI539" s="5"/>
      <c r="QMJ539" s="5"/>
      <c r="QMK539" s="5"/>
      <c r="QML539" s="5"/>
      <c r="QMM539" s="5"/>
      <c r="QMN539" s="5"/>
      <c r="QMO539" s="5"/>
      <c r="QMP539" s="5"/>
      <c r="QMQ539" s="5"/>
      <c r="QMR539" s="5"/>
      <c r="QMS539" s="5"/>
      <c r="QMT539" s="5"/>
      <c r="QMU539" s="5"/>
      <c r="QMV539" s="5"/>
      <c r="QMW539" s="5"/>
      <c r="QMX539" s="5"/>
      <c r="QMY539" s="5"/>
      <c r="QMZ539" s="5"/>
      <c r="QNA539" s="5"/>
      <c r="QNB539" s="5"/>
      <c r="QNC539" s="5"/>
      <c r="QND539" s="5"/>
      <c r="QNE539" s="5"/>
      <c r="QNF539" s="5"/>
      <c r="QNG539" s="5"/>
      <c r="QNH539" s="5"/>
      <c r="QNI539" s="5"/>
      <c r="QNJ539" s="5"/>
      <c r="QNK539" s="5"/>
      <c r="QNL539" s="5"/>
      <c r="QNM539" s="5"/>
      <c r="QNN539" s="5"/>
      <c r="QNO539" s="5"/>
      <c r="QNP539" s="5"/>
      <c r="QNQ539" s="5"/>
      <c r="QNR539" s="5"/>
      <c r="QNS539" s="5"/>
      <c r="QNT539" s="5"/>
      <c r="QNU539" s="5"/>
      <c r="QNV539" s="5"/>
      <c r="QNW539" s="5"/>
      <c r="QNX539" s="5"/>
      <c r="QNY539" s="5"/>
      <c r="QNZ539" s="5"/>
      <c r="QOA539" s="5"/>
      <c r="QOB539" s="5"/>
      <c r="QOC539" s="5"/>
      <c r="QOD539" s="5"/>
      <c r="QOE539" s="5"/>
      <c r="QOF539" s="5"/>
      <c r="QOG539" s="5"/>
      <c r="QOH539" s="5"/>
      <c r="QOI539" s="5"/>
      <c r="QOJ539" s="5"/>
      <c r="QOK539" s="5"/>
      <c r="QOL539" s="5"/>
      <c r="QOM539" s="5"/>
      <c r="QON539" s="5"/>
      <c r="QOO539" s="5"/>
      <c r="QOP539" s="5"/>
      <c r="QOQ539" s="5"/>
      <c r="QOR539" s="5"/>
      <c r="QOS539" s="5"/>
      <c r="QOT539" s="5"/>
      <c r="QOU539" s="5"/>
      <c r="QOV539" s="5"/>
      <c r="QOW539" s="5"/>
      <c r="QOX539" s="5"/>
      <c r="QOY539" s="5"/>
      <c r="QOZ539" s="5"/>
      <c r="QPA539" s="5"/>
      <c r="QPB539" s="5"/>
      <c r="QPC539" s="5"/>
      <c r="QPD539" s="5"/>
      <c r="QPE539" s="5"/>
      <c r="QPF539" s="5"/>
      <c r="QPG539" s="5"/>
      <c r="QPH539" s="5"/>
      <c r="QPI539" s="5"/>
      <c r="QPJ539" s="5"/>
      <c r="QPK539" s="5"/>
      <c r="QPL539" s="5"/>
      <c r="QPM539" s="5"/>
      <c r="QPN539" s="5"/>
      <c r="QPO539" s="5"/>
      <c r="QPP539" s="5"/>
      <c r="QPQ539" s="5"/>
      <c r="QPR539" s="5"/>
      <c r="QPS539" s="5"/>
      <c r="QPT539" s="5"/>
      <c r="QPU539" s="5"/>
      <c r="QPV539" s="5"/>
      <c r="QPW539" s="5"/>
      <c r="QPX539" s="5"/>
      <c r="QPY539" s="5"/>
      <c r="QPZ539" s="5"/>
      <c r="QQA539" s="5"/>
      <c r="QQB539" s="5"/>
      <c r="QQC539" s="5"/>
      <c r="QQD539" s="5"/>
      <c r="QQE539" s="5"/>
      <c r="QQF539" s="5"/>
      <c r="QQG539" s="5"/>
      <c r="QQH539" s="5"/>
      <c r="QQI539" s="5"/>
      <c r="QQJ539" s="5"/>
      <c r="QQK539" s="5"/>
      <c r="QQL539" s="5"/>
      <c r="QQM539" s="5"/>
      <c r="QQN539" s="5"/>
      <c r="QQO539" s="5"/>
      <c r="QQP539" s="5"/>
      <c r="QQQ539" s="5"/>
      <c r="QQR539" s="5"/>
      <c r="QQS539" s="5"/>
      <c r="QQT539" s="5"/>
      <c r="QQU539" s="5"/>
      <c r="QQV539" s="5"/>
      <c r="QQW539" s="5"/>
      <c r="QQX539" s="5"/>
      <c r="QQY539" s="5"/>
      <c r="QQZ539" s="5"/>
      <c r="QRA539" s="5"/>
      <c r="QRB539" s="5"/>
      <c r="QRC539" s="5"/>
      <c r="QRD539" s="5"/>
      <c r="QRE539" s="5"/>
      <c r="QRF539" s="5"/>
      <c r="QRG539" s="5"/>
      <c r="QRH539" s="5"/>
      <c r="QRI539" s="5"/>
      <c r="QRJ539" s="5"/>
      <c r="QRK539" s="5"/>
      <c r="QRL539" s="5"/>
      <c r="QRM539" s="5"/>
      <c r="QRN539" s="5"/>
      <c r="QRO539" s="5"/>
      <c r="QRP539" s="5"/>
      <c r="QRQ539" s="5"/>
      <c r="QRR539" s="5"/>
      <c r="QRS539" s="5"/>
      <c r="QRT539" s="5"/>
      <c r="QRU539" s="5"/>
      <c r="QRV539" s="5"/>
      <c r="QRW539" s="5"/>
      <c r="QRX539" s="5"/>
      <c r="QRY539" s="5"/>
      <c r="QRZ539" s="5"/>
      <c r="QSA539" s="5"/>
      <c r="QSB539" s="5"/>
      <c r="QSC539" s="5"/>
      <c r="QSD539" s="5"/>
      <c r="QSE539" s="5"/>
      <c r="QSF539" s="5"/>
      <c r="QSG539" s="5"/>
      <c r="QSH539" s="5"/>
      <c r="QSI539" s="5"/>
      <c r="QSJ539" s="5"/>
      <c r="QSK539" s="5"/>
      <c r="QSL539" s="5"/>
      <c r="QSM539" s="5"/>
      <c r="QSN539" s="5"/>
      <c r="QSO539" s="5"/>
      <c r="QSP539" s="5"/>
      <c r="QSQ539" s="5"/>
      <c r="QSR539" s="5"/>
      <c r="QSS539" s="5"/>
      <c r="QST539" s="5"/>
      <c r="QSU539" s="5"/>
      <c r="QSV539" s="5"/>
      <c r="QSW539" s="5"/>
      <c r="QSX539" s="5"/>
      <c r="QSY539" s="5"/>
      <c r="QSZ539" s="5"/>
      <c r="QTA539" s="5"/>
      <c r="QTB539" s="5"/>
      <c r="QTC539" s="5"/>
      <c r="QTD539" s="5"/>
      <c r="QTE539" s="5"/>
      <c r="QTF539" s="5"/>
      <c r="QTG539" s="5"/>
      <c r="QTH539" s="5"/>
      <c r="QTI539" s="5"/>
      <c r="QTJ539" s="5"/>
      <c r="QTK539" s="5"/>
      <c r="QTL539" s="5"/>
      <c r="QTM539" s="5"/>
      <c r="QTN539" s="5"/>
      <c r="QTO539" s="5"/>
      <c r="QTP539" s="5"/>
      <c r="QTQ539" s="5"/>
      <c r="QTR539" s="5"/>
      <c r="QTS539" s="5"/>
      <c r="QTT539" s="5"/>
      <c r="QTU539" s="5"/>
      <c r="QTV539" s="5"/>
      <c r="QTW539" s="5"/>
      <c r="QTX539" s="5"/>
      <c r="QTY539" s="5"/>
      <c r="QTZ539" s="5"/>
      <c r="QUA539" s="5"/>
      <c r="QUB539" s="5"/>
      <c r="QUC539" s="5"/>
      <c r="QUD539" s="5"/>
      <c r="QUE539" s="5"/>
      <c r="QUF539" s="5"/>
      <c r="QUG539" s="5"/>
      <c r="QUH539" s="5"/>
      <c r="QUI539" s="5"/>
      <c r="QUJ539" s="5"/>
      <c r="QUK539" s="5"/>
      <c r="QUL539" s="5"/>
      <c r="QUM539" s="5"/>
      <c r="QUN539" s="5"/>
      <c r="QUO539" s="5"/>
      <c r="QUP539" s="5"/>
      <c r="QUQ539" s="5"/>
      <c r="QUR539" s="5"/>
      <c r="QUS539" s="5"/>
      <c r="QUT539" s="5"/>
      <c r="QUU539" s="5"/>
      <c r="QUV539" s="5"/>
      <c r="QUW539" s="5"/>
      <c r="QUX539" s="5"/>
      <c r="QUY539" s="5"/>
      <c r="QUZ539" s="5"/>
      <c r="QVA539" s="5"/>
      <c r="QVB539" s="5"/>
      <c r="QVC539" s="5"/>
      <c r="QVD539" s="5"/>
      <c r="QVE539" s="5"/>
      <c r="QVF539" s="5"/>
      <c r="QVG539" s="5"/>
      <c r="QVH539" s="5"/>
      <c r="QVI539" s="5"/>
      <c r="QVJ539" s="5"/>
      <c r="QVK539" s="5"/>
      <c r="QVL539" s="5"/>
      <c r="QVM539" s="5"/>
      <c r="QVN539" s="5"/>
      <c r="QVO539" s="5"/>
      <c r="QVP539" s="5"/>
      <c r="QVQ539" s="5"/>
      <c r="QVR539" s="5"/>
      <c r="QVS539" s="5"/>
      <c r="QVT539" s="5"/>
      <c r="QVU539" s="5"/>
      <c r="QVV539" s="5"/>
      <c r="QVW539" s="5"/>
      <c r="QVX539" s="5"/>
      <c r="QVY539" s="5"/>
      <c r="QVZ539" s="5"/>
      <c r="QWA539" s="5"/>
      <c r="QWB539" s="5"/>
      <c r="QWC539" s="5"/>
      <c r="QWD539" s="5"/>
      <c r="QWE539" s="5"/>
      <c r="QWF539" s="5"/>
      <c r="QWG539" s="5"/>
      <c r="QWH539" s="5"/>
      <c r="QWI539" s="5"/>
      <c r="QWJ539" s="5"/>
      <c r="QWK539" s="5"/>
      <c r="QWL539" s="5"/>
      <c r="QWM539" s="5"/>
      <c r="QWN539" s="5"/>
      <c r="QWO539" s="5"/>
      <c r="QWP539" s="5"/>
      <c r="QWQ539" s="5"/>
      <c r="QWR539" s="5"/>
      <c r="QWS539" s="5"/>
      <c r="QWT539" s="5"/>
      <c r="QWU539" s="5"/>
      <c r="QWV539" s="5"/>
      <c r="QWW539" s="5"/>
      <c r="QWX539" s="5"/>
      <c r="QWY539" s="5"/>
      <c r="QWZ539" s="5"/>
      <c r="QXA539" s="5"/>
      <c r="QXB539" s="5"/>
      <c r="QXC539" s="5"/>
      <c r="QXD539" s="5"/>
      <c r="QXE539" s="5"/>
      <c r="QXF539" s="5"/>
      <c r="QXG539" s="5"/>
      <c r="QXH539" s="5"/>
      <c r="QXI539" s="5"/>
      <c r="QXJ539" s="5"/>
      <c r="QXK539" s="5"/>
      <c r="QXL539" s="5"/>
      <c r="QXM539" s="5"/>
      <c r="QXN539" s="5"/>
      <c r="QXO539" s="5"/>
      <c r="QXP539" s="5"/>
      <c r="QXQ539" s="5"/>
      <c r="QXR539" s="5"/>
      <c r="QXS539" s="5"/>
      <c r="QXT539" s="5"/>
      <c r="QXU539" s="5"/>
      <c r="QXV539" s="5"/>
      <c r="QXW539" s="5"/>
      <c r="QXX539" s="5"/>
      <c r="QXY539" s="5"/>
      <c r="QXZ539" s="5"/>
      <c r="QYA539" s="5"/>
      <c r="QYB539" s="5"/>
      <c r="QYC539" s="5"/>
      <c r="QYD539" s="5"/>
      <c r="QYE539" s="5"/>
      <c r="QYF539" s="5"/>
      <c r="QYG539" s="5"/>
      <c r="QYH539" s="5"/>
      <c r="QYI539" s="5"/>
      <c r="QYJ539" s="5"/>
      <c r="QYK539" s="5"/>
      <c r="QYL539" s="5"/>
      <c r="QYM539" s="5"/>
      <c r="QYN539" s="5"/>
      <c r="QYO539" s="5"/>
      <c r="QYP539" s="5"/>
      <c r="QYQ539" s="5"/>
      <c r="QYR539" s="5"/>
      <c r="QYS539" s="5"/>
      <c r="QYT539" s="5"/>
      <c r="QYU539" s="5"/>
      <c r="QYV539" s="5"/>
      <c r="QYW539" s="5"/>
      <c r="QYX539" s="5"/>
      <c r="QYY539" s="5"/>
      <c r="QYZ539" s="5"/>
      <c r="QZA539" s="5"/>
      <c r="QZB539" s="5"/>
      <c r="QZC539" s="5"/>
      <c r="QZD539" s="5"/>
      <c r="QZE539" s="5"/>
      <c r="QZF539" s="5"/>
      <c r="QZG539" s="5"/>
      <c r="QZH539" s="5"/>
      <c r="QZI539" s="5"/>
      <c r="QZJ539" s="5"/>
      <c r="QZK539" s="5"/>
      <c r="QZL539" s="5"/>
      <c r="QZM539" s="5"/>
      <c r="QZN539" s="5"/>
      <c r="QZO539" s="5"/>
      <c r="QZP539" s="5"/>
      <c r="QZQ539" s="5"/>
      <c r="QZR539" s="5"/>
      <c r="QZS539" s="5"/>
      <c r="QZT539" s="5"/>
      <c r="QZU539" s="5"/>
      <c r="QZV539" s="5"/>
      <c r="QZW539" s="5"/>
      <c r="QZX539" s="5"/>
      <c r="QZY539" s="5"/>
      <c r="QZZ539" s="5"/>
      <c r="RAA539" s="5"/>
      <c r="RAB539" s="5"/>
      <c r="RAC539" s="5"/>
      <c r="RAD539" s="5"/>
      <c r="RAE539" s="5"/>
      <c r="RAF539" s="5"/>
      <c r="RAG539" s="5"/>
      <c r="RAH539" s="5"/>
      <c r="RAI539" s="5"/>
      <c r="RAJ539" s="5"/>
      <c r="RAK539" s="5"/>
      <c r="RAL539" s="5"/>
      <c r="RAM539" s="5"/>
      <c r="RAN539" s="5"/>
      <c r="RAO539" s="5"/>
      <c r="RAP539" s="5"/>
      <c r="RAQ539" s="5"/>
      <c r="RAR539" s="5"/>
      <c r="RAS539" s="5"/>
      <c r="RAT539" s="5"/>
      <c r="RAU539" s="5"/>
      <c r="RAV539" s="5"/>
      <c r="RAW539" s="5"/>
      <c r="RAX539" s="5"/>
      <c r="RAY539" s="5"/>
      <c r="RAZ539" s="5"/>
      <c r="RBA539" s="5"/>
      <c r="RBB539" s="5"/>
      <c r="RBC539" s="5"/>
      <c r="RBD539" s="5"/>
      <c r="RBE539" s="5"/>
      <c r="RBF539" s="5"/>
      <c r="RBG539" s="5"/>
      <c r="RBH539" s="5"/>
      <c r="RBI539" s="5"/>
      <c r="RBJ539" s="5"/>
      <c r="RBK539" s="5"/>
      <c r="RBL539" s="5"/>
      <c r="RBM539" s="5"/>
      <c r="RBN539" s="5"/>
      <c r="RBO539" s="5"/>
      <c r="RBP539" s="5"/>
      <c r="RBQ539" s="5"/>
      <c r="RBR539" s="5"/>
      <c r="RBS539" s="5"/>
      <c r="RBT539" s="5"/>
      <c r="RBU539" s="5"/>
      <c r="RBV539" s="5"/>
      <c r="RBW539" s="5"/>
      <c r="RBX539" s="5"/>
      <c r="RBY539" s="5"/>
      <c r="RBZ539" s="5"/>
      <c r="RCA539" s="5"/>
      <c r="RCB539" s="5"/>
      <c r="RCC539" s="5"/>
      <c r="RCD539" s="5"/>
      <c r="RCE539" s="5"/>
      <c r="RCF539" s="5"/>
      <c r="RCG539" s="5"/>
      <c r="RCH539" s="5"/>
      <c r="RCI539" s="5"/>
      <c r="RCJ539" s="5"/>
      <c r="RCK539" s="5"/>
      <c r="RCL539" s="5"/>
      <c r="RCM539" s="5"/>
      <c r="RCN539" s="5"/>
      <c r="RCO539" s="5"/>
      <c r="RCP539" s="5"/>
      <c r="RCQ539" s="5"/>
      <c r="RCR539" s="5"/>
      <c r="RCS539" s="5"/>
      <c r="RCT539" s="5"/>
      <c r="RCU539" s="5"/>
      <c r="RCV539" s="5"/>
      <c r="RCW539" s="5"/>
      <c r="RCX539" s="5"/>
      <c r="RCY539" s="5"/>
      <c r="RCZ539" s="5"/>
      <c r="RDA539" s="5"/>
      <c r="RDB539" s="5"/>
      <c r="RDC539" s="5"/>
      <c r="RDD539" s="5"/>
      <c r="RDE539" s="5"/>
      <c r="RDF539" s="5"/>
      <c r="RDG539" s="5"/>
      <c r="RDH539" s="5"/>
      <c r="RDI539" s="5"/>
      <c r="RDJ539" s="5"/>
      <c r="RDK539" s="5"/>
      <c r="RDL539" s="5"/>
      <c r="RDM539" s="5"/>
      <c r="RDN539" s="5"/>
      <c r="RDO539" s="5"/>
      <c r="RDP539" s="5"/>
      <c r="RDQ539" s="5"/>
      <c r="RDR539" s="5"/>
      <c r="RDS539" s="5"/>
      <c r="RDT539" s="5"/>
      <c r="RDU539" s="5"/>
      <c r="RDV539" s="5"/>
      <c r="RDW539" s="5"/>
      <c r="RDX539" s="5"/>
      <c r="RDY539" s="5"/>
      <c r="RDZ539" s="5"/>
      <c r="REA539" s="5"/>
      <c r="REB539" s="5"/>
      <c r="REC539" s="5"/>
      <c r="RED539" s="5"/>
      <c r="REE539" s="5"/>
      <c r="REF539" s="5"/>
      <c r="REG539" s="5"/>
      <c r="REH539" s="5"/>
      <c r="REI539" s="5"/>
      <c r="REJ539" s="5"/>
      <c r="REK539" s="5"/>
      <c r="REL539" s="5"/>
      <c r="REM539" s="5"/>
      <c r="REN539" s="5"/>
      <c r="REO539" s="5"/>
      <c r="REP539" s="5"/>
      <c r="REQ539" s="5"/>
      <c r="RER539" s="5"/>
      <c r="RES539" s="5"/>
      <c r="RET539" s="5"/>
      <c r="REU539" s="5"/>
      <c r="REV539" s="5"/>
      <c r="REW539" s="5"/>
      <c r="REX539" s="5"/>
      <c r="REY539" s="5"/>
      <c r="REZ539" s="5"/>
      <c r="RFA539" s="5"/>
      <c r="RFB539" s="5"/>
      <c r="RFC539" s="5"/>
      <c r="RFD539" s="5"/>
      <c r="RFE539" s="5"/>
      <c r="RFF539" s="5"/>
      <c r="RFG539" s="5"/>
      <c r="RFH539" s="5"/>
      <c r="RFI539" s="5"/>
      <c r="RFJ539" s="5"/>
      <c r="RFK539" s="5"/>
      <c r="RFL539" s="5"/>
      <c r="RFM539" s="5"/>
      <c r="RFN539" s="5"/>
      <c r="RFO539" s="5"/>
      <c r="RFP539" s="5"/>
      <c r="RFQ539" s="5"/>
      <c r="RFR539" s="5"/>
      <c r="RFS539" s="5"/>
      <c r="RFT539" s="5"/>
      <c r="RFU539" s="5"/>
      <c r="RFV539" s="5"/>
      <c r="RFW539" s="5"/>
      <c r="RFX539" s="5"/>
      <c r="RFY539" s="5"/>
      <c r="RFZ539" s="5"/>
      <c r="RGA539" s="5"/>
      <c r="RGB539" s="5"/>
      <c r="RGC539" s="5"/>
      <c r="RGD539" s="5"/>
      <c r="RGE539" s="5"/>
      <c r="RGF539" s="5"/>
      <c r="RGG539" s="5"/>
      <c r="RGH539" s="5"/>
      <c r="RGI539" s="5"/>
      <c r="RGJ539" s="5"/>
      <c r="RGK539" s="5"/>
      <c r="RGL539" s="5"/>
      <c r="RGM539" s="5"/>
      <c r="RGN539" s="5"/>
      <c r="RGO539" s="5"/>
      <c r="RGP539" s="5"/>
      <c r="RGQ539" s="5"/>
      <c r="RGR539" s="5"/>
      <c r="RGS539" s="5"/>
      <c r="RGT539" s="5"/>
      <c r="RGU539" s="5"/>
      <c r="RGV539" s="5"/>
      <c r="RGW539" s="5"/>
      <c r="RGX539" s="5"/>
      <c r="RGY539" s="5"/>
      <c r="RGZ539" s="5"/>
      <c r="RHA539" s="5"/>
      <c r="RHB539" s="5"/>
      <c r="RHC539" s="5"/>
      <c r="RHD539" s="5"/>
      <c r="RHE539" s="5"/>
      <c r="RHF539" s="5"/>
      <c r="RHG539" s="5"/>
      <c r="RHH539" s="5"/>
      <c r="RHI539" s="5"/>
      <c r="RHJ539" s="5"/>
      <c r="RHK539" s="5"/>
      <c r="RHL539" s="5"/>
      <c r="RHM539" s="5"/>
      <c r="RHN539" s="5"/>
      <c r="RHO539" s="5"/>
      <c r="RHP539" s="5"/>
      <c r="RHQ539" s="5"/>
      <c r="RHR539" s="5"/>
      <c r="RHS539" s="5"/>
      <c r="RHT539" s="5"/>
      <c r="RHU539" s="5"/>
      <c r="RHV539" s="5"/>
      <c r="RHW539" s="5"/>
      <c r="RHX539" s="5"/>
      <c r="RHY539" s="5"/>
      <c r="RHZ539" s="5"/>
      <c r="RIA539" s="5"/>
      <c r="RIB539" s="5"/>
      <c r="RIC539" s="5"/>
      <c r="RID539" s="5"/>
      <c r="RIE539" s="5"/>
      <c r="RIF539" s="5"/>
      <c r="RIG539" s="5"/>
      <c r="RIH539" s="5"/>
      <c r="RII539" s="5"/>
      <c r="RIJ539" s="5"/>
      <c r="RIK539" s="5"/>
      <c r="RIL539" s="5"/>
      <c r="RIM539" s="5"/>
      <c r="RIN539" s="5"/>
      <c r="RIO539" s="5"/>
      <c r="RIP539" s="5"/>
      <c r="RIQ539" s="5"/>
      <c r="RIR539" s="5"/>
      <c r="RIS539" s="5"/>
      <c r="RIT539" s="5"/>
      <c r="RIU539" s="5"/>
      <c r="RIV539" s="5"/>
      <c r="RIW539" s="5"/>
      <c r="RIX539" s="5"/>
      <c r="RIY539" s="5"/>
      <c r="RIZ539" s="5"/>
      <c r="RJA539" s="5"/>
      <c r="RJB539" s="5"/>
      <c r="RJC539" s="5"/>
      <c r="RJD539" s="5"/>
      <c r="RJE539" s="5"/>
      <c r="RJF539" s="5"/>
      <c r="RJG539" s="5"/>
      <c r="RJH539" s="5"/>
      <c r="RJI539" s="5"/>
      <c r="RJJ539" s="5"/>
      <c r="RJK539" s="5"/>
      <c r="RJL539" s="5"/>
      <c r="RJM539" s="5"/>
      <c r="RJN539" s="5"/>
      <c r="RJO539" s="5"/>
      <c r="RJP539" s="5"/>
      <c r="RJQ539" s="5"/>
      <c r="RJR539" s="5"/>
      <c r="RJS539" s="5"/>
      <c r="RJT539" s="5"/>
      <c r="RJU539" s="5"/>
      <c r="RJV539" s="5"/>
      <c r="RJW539" s="5"/>
      <c r="RJX539" s="5"/>
      <c r="RJY539" s="5"/>
      <c r="RJZ539" s="5"/>
      <c r="RKA539" s="5"/>
      <c r="RKB539" s="5"/>
      <c r="RKC539" s="5"/>
      <c r="RKD539" s="5"/>
      <c r="RKE539" s="5"/>
      <c r="RKF539" s="5"/>
      <c r="RKG539" s="5"/>
      <c r="RKH539" s="5"/>
      <c r="RKI539" s="5"/>
      <c r="RKJ539" s="5"/>
      <c r="RKK539" s="5"/>
      <c r="RKL539" s="5"/>
      <c r="RKM539" s="5"/>
      <c r="RKN539" s="5"/>
      <c r="RKO539" s="5"/>
      <c r="RKP539" s="5"/>
      <c r="RKQ539" s="5"/>
      <c r="RKR539" s="5"/>
      <c r="RKS539" s="5"/>
      <c r="RKT539" s="5"/>
      <c r="RKU539" s="5"/>
      <c r="RKV539" s="5"/>
      <c r="RKW539" s="5"/>
      <c r="RKX539" s="5"/>
      <c r="RKY539" s="5"/>
      <c r="RKZ539" s="5"/>
      <c r="RLA539" s="5"/>
      <c r="RLB539" s="5"/>
      <c r="RLC539" s="5"/>
      <c r="RLD539" s="5"/>
      <c r="RLE539" s="5"/>
      <c r="RLF539" s="5"/>
      <c r="RLG539" s="5"/>
      <c r="RLH539" s="5"/>
      <c r="RLI539" s="5"/>
      <c r="RLJ539" s="5"/>
      <c r="RLK539" s="5"/>
      <c r="RLL539" s="5"/>
      <c r="RLM539" s="5"/>
      <c r="RLN539" s="5"/>
      <c r="RLO539" s="5"/>
      <c r="RLP539" s="5"/>
      <c r="RLQ539" s="5"/>
      <c r="RLR539" s="5"/>
      <c r="RLS539" s="5"/>
      <c r="RLT539" s="5"/>
      <c r="RLU539" s="5"/>
      <c r="RLV539" s="5"/>
      <c r="RLW539" s="5"/>
      <c r="RLX539" s="5"/>
      <c r="RLY539" s="5"/>
      <c r="RLZ539" s="5"/>
      <c r="RMA539" s="5"/>
      <c r="RMB539" s="5"/>
      <c r="RMC539" s="5"/>
      <c r="RMD539" s="5"/>
      <c r="RME539" s="5"/>
      <c r="RMF539" s="5"/>
      <c r="RMG539" s="5"/>
      <c r="RMH539" s="5"/>
      <c r="RMI539" s="5"/>
      <c r="RMJ539" s="5"/>
      <c r="RMK539" s="5"/>
      <c r="RML539" s="5"/>
      <c r="RMM539" s="5"/>
      <c r="RMN539" s="5"/>
      <c r="RMO539" s="5"/>
      <c r="RMP539" s="5"/>
      <c r="RMQ539" s="5"/>
      <c r="RMR539" s="5"/>
      <c r="RMS539" s="5"/>
      <c r="RMT539" s="5"/>
      <c r="RMU539" s="5"/>
      <c r="RMV539" s="5"/>
      <c r="RMW539" s="5"/>
      <c r="RMX539" s="5"/>
      <c r="RMY539" s="5"/>
      <c r="RMZ539" s="5"/>
      <c r="RNA539" s="5"/>
      <c r="RNB539" s="5"/>
      <c r="RNC539" s="5"/>
      <c r="RND539" s="5"/>
      <c r="RNE539" s="5"/>
      <c r="RNF539" s="5"/>
      <c r="RNG539" s="5"/>
      <c r="RNH539" s="5"/>
      <c r="RNI539" s="5"/>
      <c r="RNJ539" s="5"/>
      <c r="RNK539" s="5"/>
      <c r="RNL539" s="5"/>
      <c r="RNM539" s="5"/>
      <c r="RNN539" s="5"/>
      <c r="RNO539" s="5"/>
      <c r="RNP539" s="5"/>
      <c r="RNQ539" s="5"/>
      <c r="RNR539" s="5"/>
      <c r="RNS539" s="5"/>
      <c r="RNT539" s="5"/>
      <c r="RNU539" s="5"/>
      <c r="RNV539" s="5"/>
      <c r="RNW539" s="5"/>
      <c r="RNX539" s="5"/>
      <c r="RNY539" s="5"/>
      <c r="RNZ539" s="5"/>
      <c r="ROA539" s="5"/>
      <c r="ROB539" s="5"/>
      <c r="ROC539" s="5"/>
      <c r="ROD539" s="5"/>
      <c r="ROE539" s="5"/>
      <c r="ROF539" s="5"/>
      <c r="ROG539" s="5"/>
      <c r="ROH539" s="5"/>
      <c r="ROI539" s="5"/>
      <c r="ROJ539" s="5"/>
      <c r="ROK539" s="5"/>
      <c r="ROL539" s="5"/>
      <c r="ROM539" s="5"/>
      <c r="RON539" s="5"/>
      <c r="ROO539" s="5"/>
      <c r="ROP539" s="5"/>
      <c r="ROQ539" s="5"/>
      <c r="ROR539" s="5"/>
      <c r="ROS539" s="5"/>
      <c r="ROT539" s="5"/>
      <c r="ROU539" s="5"/>
      <c r="ROV539" s="5"/>
      <c r="ROW539" s="5"/>
      <c r="ROX539" s="5"/>
      <c r="ROY539" s="5"/>
      <c r="ROZ539" s="5"/>
      <c r="RPA539" s="5"/>
      <c r="RPB539" s="5"/>
      <c r="RPC539" s="5"/>
      <c r="RPD539" s="5"/>
      <c r="RPE539" s="5"/>
      <c r="RPF539" s="5"/>
      <c r="RPG539" s="5"/>
      <c r="RPH539" s="5"/>
      <c r="RPI539" s="5"/>
      <c r="RPJ539" s="5"/>
      <c r="RPK539" s="5"/>
      <c r="RPL539" s="5"/>
      <c r="RPM539" s="5"/>
      <c r="RPN539" s="5"/>
      <c r="RPO539" s="5"/>
      <c r="RPP539" s="5"/>
      <c r="RPQ539" s="5"/>
      <c r="RPR539" s="5"/>
      <c r="RPS539" s="5"/>
      <c r="RPT539" s="5"/>
      <c r="RPU539" s="5"/>
      <c r="RPV539" s="5"/>
      <c r="RPW539" s="5"/>
      <c r="RPX539" s="5"/>
      <c r="RPY539" s="5"/>
      <c r="RPZ539" s="5"/>
      <c r="RQA539" s="5"/>
      <c r="RQB539" s="5"/>
      <c r="RQC539" s="5"/>
      <c r="RQD539" s="5"/>
      <c r="RQE539" s="5"/>
      <c r="RQF539" s="5"/>
      <c r="RQG539" s="5"/>
      <c r="RQH539" s="5"/>
      <c r="RQI539" s="5"/>
      <c r="RQJ539" s="5"/>
      <c r="RQK539" s="5"/>
      <c r="RQL539" s="5"/>
      <c r="RQM539" s="5"/>
      <c r="RQN539" s="5"/>
      <c r="RQO539" s="5"/>
      <c r="RQP539" s="5"/>
      <c r="RQQ539" s="5"/>
      <c r="RQR539" s="5"/>
      <c r="RQS539" s="5"/>
      <c r="RQT539" s="5"/>
      <c r="RQU539" s="5"/>
      <c r="RQV539" s="5"/>
      <c r="RQW539" s="5"/>
      <c r="RQX539" s="5"/>
      <c r="RQY539" s="5"/>
      <c r="RQZ539" s="5"/>
      <c r="RRA539" s="5"/>
      <c r="RRB539" s="5"/>
      <c r="RRC539" s="5"/>
      <c r="RRD539" s="5"/>
      <c r="RRE539" s="5"/>
      <c r="RRF539" s="5"/>
      <c r="RRG539" s="5"/>
      <c r="RRH539" s="5"/>
      <c r="RRI539" s="5"/>
      <c r="RRJ539" s="5"/>
      <c r="RRK539" s="5"/>
      <c r="RRL539" s="5"/>
      <c r="RRM539" s="5"/>
      <c r="RRN539" s="5"/>
      <c r="RRO539" s="5"/>
      <c r="RRP539" s="5"/>
      <c r="RRQ539" s="5"/>
      <c r="RRR539" s="5"/>
      <c r="RRS539" s="5"/>
      <c r="RRT539" s="5"/>
      <c r="RRU539" s="5"/>
      <c r="RRV539" s="5"/>
      <c r="RRW539" s="5"/>
      <c r="RRX539" s="5"/>
      <c r="RRY539" s="5"/>
      <c r="RRZ539" s="5"/>
      <c r="RSA539" s="5"/>
      <c r="RSB539" s="5"/>
      <c r="RSC539" s="5"/>
      <c r="RSD539" s="5"/>
      <c r="RSE539" s="5"/>
      <c r="RSF539" s="5"/>
      <c r="RSG539" s="5"/>
      <c r="RSH539" s="5"/>
      <c r="RSI539" s="5"/>
      <c r="RSJ539" s="5"/>
      <c r="RSK539" s="5"/>
      <c r="RSL539" s="5"/>
      <c r="RSM539" s="5"/>
      <c r="RSN539" s="5"/>
      <c r="RSO539" s="5"/>
      <c r="RSP539" s="5"/>
      <c r="RSQ539" s="5"/>
      <c r="RSR539" s="5"/>
      <c r="RSS539" s="5"/>
      <c r="RST539" s="5"/>
      <c r="RSU539" s="5"/>
      <c r="RSV539" s="5"/>
      <c r="RSW539" s="5"/>
      <c r="RSX539" s="5"/>
      <c r="RSY539" s="5"/>
      <c r="RSZ539" s="5"/>
      <c r="RTA539" s="5"/>
      <c r="RTB539" s="5"/>
      <c r="RTC539" s="5"/>
      <c r="RTD539" s="5"/>
      <c r="RTE539" s="5"/>
      <c r="RTF539" s="5"/>
      <c r="RTG539" s="5"/>
      <c r="RTH539" s="5"/>
      <c r="RTI539" s="5"/>
      <c r="RTJ539" s="5"/>
      <c r="RTK539" s="5"/>
      <c r="RTL539" s="5"/>
      <c r="RTM539" s="5"/>
      <c r="RTN539" s="5"/>
      <c r="RTO539" s="5"/>
      <c r="RTP539" s="5"/>
      <c r="RTQ539" s="5"/>
      <c r="RTR539" s="5"/>
      <c r="RTS539" s="5"/>
      <c r="RTT539" s="5"/>
      <c r="RTU539" s="5"/>
      <c r="RTV539" s="5"/>
      <c r="RTW539" s="5"/>
      <c r="RTX539" s="5"/>
      <c r="RTY539" s="5"/>
      <c r="RTZ539" s="5"/>
      <c r="RUA539" s="5"/>
      <c r="RUB539" s="5"/>
      <c r="RUC539" s="5"/>
      <c r="RUD539" s="5"/>
      <c r="RUE539" s="5"/>
      <c r="RUF539" s="5"/>
      <c r="RUG539" s="5"/>
      <c r="RUH539" s="5"/>
      <c r="RUI539" s="5"/>
      <c r="RUJ539" s="5"/>
      <c r="RUK539" s="5"/>
      <c r="RUL539" s="5"/>
      <c r="RUM539" s="5"/>
      <c r="RUN539" s="5"/>
      <c r="RUO539" s="5"/>
      <c r="RUP539" s="5"/>
      <c r="RUQ539" s="5"/>
      <c r="RUR539" s="5"/>
      <c r="RUS539" s="5"/>
      <c r="RUT539" s="5"/>
      <c r="RUU539" s="5"/>
      <c r="RUV539" s="5"/>
      <c r="RUW539" s="5"/>
      <c r="RUX539" s="5"/>
      <c r="RUY539" s="5"/>
      <c r="RUZ539" s="5"/>
      <c r="RVA539" s="5"/>
      <c r="RVB539" s="5"/>
      <c r="RVC539" s="5"/>
      <c r="RVD539" s="5"/>
      <c r="RVE539" s="5"/>
      <c r="RVF539" s="5"/>
      <c r="RVG539" s="5"/>
      <c r="RVH539" s="5"/>
      <c r="RVI539" s="5"/>
      <c r="RVJ539" s="5"/>
      <c r="RVK539" s="5"/>
      <c r="RVL539" s="5"/>
      <c r="RVM539" s="5"/>
      <c r="RVN539" s="5"/>
      <c r="RVO539" s="5"/>
      <c r="RVP539" s="5"/>
      <c r="RVQ539" s="5"/>
      <c r="RVR539" s="5"/>
      <c r="RVS539" s="5"/>
      <c r="RVT539" s="5"/>
      <c r="RVU539" s="5"/>
      <c r="RVV539" s="5"/>
      <c r="RVW539" s="5"/>
      <c r="RVX539" s="5"/>
      <c r="RVY539" s="5"/>
      <c r="RVZ539" s="5"/>
      <c r="RWA539" s="5"/>
      <c r="RWB539" s="5"/>
      <c r="RWC539" s="5"/>
      <c r="RWD539" s="5"/>
      <c r="RWE539" s="5"/>
      <c r="RWF539" s="5"/>
      <c r="RWG539" s="5"/>
      <c r="RWH539" s="5"/>
      <c r="RWI539" s="5"/>
      <c r="RWJ539" s="5"/>
      <c r="RWK539" s="5"/>
      <c r="RWL539" s="5"/>
      <c r="RWM539" s="5"/>
      <c r="RWN539" s="5"/>
      <c r="RWO539" s="5"/>
      <c r="RWP539" s="5"/>
      <c r="RWQ539" s="5"/>
      <c r="RWR539" s="5"/>
      <c r="RWS539" s="5"/>
      <c r="RWT539" s="5"/>
      <c r="RWU539" s="5"/>
      <c r="RWV539" s="5"/>
      <c r="RWW539" s="5"/>
      <c r="RWX539" s="5"/>
      <c r="RWY539" s="5"/>
      <c r="RWZ539" s="5"/>
      <c r="RXA539" s="5"/>
      <c r="RXB539" s="5"/>
      <c r="RXC539" s="5"/>
      <c r="RXD539" s="5"/>
      <c r="RXE539" s="5"/>
      <c r="RXF539" s="5"/>
      <c r="RXG539" s="5"/>
      <c r="RXH539" s="5"/>
      <c r="RXI539" s="5"/>
      <c r="RXJ539" s="5"/>
      <c r="RXK539" s="5"/>
      <c r="RXL539" s="5"/>
      <c r="RXM539" s="5"/>
      <c r="RXN539" s="5"/>
      <c r="RXO539" s="5"/>
      <c r="RXP539" s="5"/>
      <c r="RXQ539" s="5"/>
      <c r="RXR539" s="5"/>
      <c r="RXS539" s="5"/>
      <c r="RXT539" s="5"/>
      <c r="RXU539" s="5"/>
      <c r="RXV539" s="5"/>
      <c r="RXW539" s="5"/>
      <c r="RXX539" s="5"/>
      <c r="RXY539" s="5"/>
      <c r="RXZ539" s="5"/>
      <c r="RYA539" s="5"/>
      <c r="RYB539" s="5"/>
      <c r="RYC539" s="5"/>
      <c r="RYD539" s="5"/>
      <c r="RYE539" s="5"/>
      <c r="RYF539" s="5"/>
      <c r="RYG539" s="5"/>
      <c r="RYH539" s="5"/>
      <c r="RYI539" s="5"/>
      <c r="RYJ539" s="5"/>
      <c r="RYK539" s="5"/>
      <c r="RYL539" s="5"/>
      <c r="RYM539" s="5"/>
      <c r="RYN539" s="5"/>
      <c r="RYO539" s="5"/>
      <c r="RYP539" s="5"/>
      <c r="RYQ539" s="5"/>
      <c r="RYR539" s="5"/>
      <c r="RYS539" s="5"/>
      <c r="RYT539" s="5"/>
      <c r="RYU539" s="5"/>
      <c r="RYV539" s="5"/>
      <c r="RYW539" s="5"/>
      <c r="RYX539" s="5"/>
      <c r="RYY539" s="5"/>
      <c r="RYZ539" s="5"/>
      <c r="RZA539" s="5"/>
      <c r="RZB539" s="5"/>
      <c r="RZC539" s="5"/>
      <c r="RZD539" s="5"/>
      <c r="RZE539" s="5"/>
      <c r="RZF539" s="5"/>
      <c r="RZG539" s="5"/>
      <c r="RZH539" s="5"/>
      <c r="RZI539" s="5"/>
      <c r="RZJ539" s="5"/>
      <c r="RZK539" s="5"/>
      <c r="RZL539" s="5"/>
      <c r="RZM539" s="5"/>
      <c r="RZN539" s="5"/>
      <c r="RZO539" s="5"/>
      <c r="RZP539" s="5"/>
      <c r="RZQ539" s="5"/>
      <c r="RZR539" s="5"/>
      <c r="RZS539" s="5"/>
      <c r="RZT539" s="5"/>
      <c r="RZU539" s="5"/>
      <c r="RZV539" s="5"/>
      <c r="RZW539" s="5"/>
      <c r="RZX539" s="5"/>
      <c r="RZY539" s="5"/>
      <c r="RZZ539" s="5"/>
      <c r="SAA539" s="5"/>
      <c r="SAB539" s="5"/>
      <c r="SAC539" s="5"/>
      <c r="SAD539" s="5"/>
      <c r="SAE539" s="5"/>
      <c r="SAF539" s="5"/>
      <c r="SAG539" s="5"/>
      <c r="SAH539" s="5"/>
      <c r="SAI539" s="5"/>
      <c r="SAJ539" s="5"/>
      <c r="SAK539" s="5"/>
      <c r="SAL539" s="5"/>
      <c r="SAM539" s="5"/>
      <c r="SAN539" s="5"/>
      <c r="SAO539" s="5"/>
      <c r="SAP539" s="5"/>
      <c r="SAQ539" s="5"/>
      <c r="SAR539" s="5"/>
      <c r="SAS539" s="5"/>
      <c r="SAT539" s="5"/>
      <c r="SAU539" s="5"/>
      <c r="SAV539" s="5"/>
      <c r="SAW539" s="5"/>
      <c r="SAX539" s="5"/>
      <c r="SAY539" s="5"/>
      <c r="SAZ539" s="5"/>
      <c r="SBA539" s="5"/>
      <c r="SBB539" s="5"/>
      <c r="SBC539" s="5"/>
      <c r="SBD539" s="5"/>
      <c r="SBE539" s="5"/>
      <c r="SBF539" s="5"/>
      <c r="SBG539" s="5"/>
      <c r="SBH539" s="5"/>
      <c r="SBI539" s="5"/>
      <c r="SBJ539" s="5"/>
      <c r="SBK539" s="5"/>
      <c r="SBL539" s="5"/>
      <c r="SBM539" s="5"/>
      <c r="SBN539" s="5"/>
      <c r="SBO539" s="5"/>
      <c r="SBP539" s="5"/>
      <c r="SBQ539" s="5"/>
      <c r="SBR539" s="5"/>
      <c r="SBS539" s="5"/>
      <c r="SBT539" s="5"/>
      <c r="SBU539" s="5"/>
      <c r="SBV539" s="5"/>
      <c r="SBW539" s="5"/>
      <c r="SBX539" s="5"/>
      <c r="SBY539" s="5"/>
      <c r="SBZ539" s="5"/>
      <c r="SCA539" s="5"/>
      <c r="SCB539" s="5"/>
      <c r="SCC539" s="5"/>
      <c r="SCD539" s="5"/>
      <c r="SCE539" s="5"/>
      <c r="SCF539" s="5"/>
      <c r="SCG539" s="5"/>
      <c r="SCH539" s="5"/>
      <c r="SCI539" s="5"/>
      <c r="SCJ539" s="5"/>
      <c r="SCK539" s="5"/>
      <c r="SCL539" s="5"/>
      <c r="SCM539" s="5"/>
      <c r="SCN539" s="5"/>
      <c r="SCO539" s="5"/>
      <c r="SCP539" s="5"/>
      <c r="SCQ539" s="5"/>
      <c r="SCR539" s="5"/>
      <c r="SCS539" s="5"/>
      <c r="SCT539" s="5"/>
      <c r="SCU539" s="5"/>
      <c r="SCV539" s="5"/>
      <c r="SCW539" s="5"/>
      <c r="SCX539" s="5"/>
      <c r="SCY539" s="5"/>
      <c r="SCZ539" s="5"/>
      <c r="SDA539" s="5"/>
      <c r="SDB539" s="5"/>
      <c r="SDC539" s="5"/>
      <c r="SDD539" s="5"/>
      <c r="SDE539" s="5"/>
      <c r="SDF539" s="5"/>
      <c r="SDG539" s="5"/>
      <c r="SDH539" s="5"/>
      <c r="SDI539" s="5"/>
      <c r="SDJ539" s="5"/>
      <c r="SDK539" s="5"/>
      <c r="SDL539" s="5"/>
      <c r="SDM539" s="5"/>
      <c r="SDN539" s="5"/>
      <c r="SDO539" s="5"/>
      <c r="SDP539" s="5"/>
      <c r="SDQ539" s="5"/>
      <c r="SDR539" s="5"/>
      <c r="SDS539" s="5"/>
      <c r="SDT539" s="5"/>
      <c r="SDU539" s="5"/>
      <c r="SDV539" s="5"/>
      <c r="SDW539" s="5"/>
      <c r="SDX539" s="5"/>
      <c r="SDY539" s="5"/>
      <c r="SDZ539" s="5"/>
      <c r="SEA539" s="5"/>
      <c r="SEB539" s="5"/>
      <c r="SEC539" s="5"/>
      <c r="SED539" s="5"/>
      <c r="SEE539" s="5"/>
      <c r="SEF539" s="5"/>
      <c r="SEG539" s="5"/>
      <c r="SEH539" s="5"/>
      <c r="SEI539" s="5"/>
      <c r="SEJ539" s="5"/>
      <c r="SEK539" s="5"/>
      <c r="SEL539" s="5"/>
      <c r="SEM539" s="5"/>
      <c r="SEN539" s="5"/>
      <c r="SEO539" s="5"/>
      <c r="SEP539" s="5"/>
      <c r="SEQ539" s="5"/>
      <c r="SER539" s="5"/>
      <c r="SES539" s="5"/>
      <c r="SET539" s="5"/>
      <c r="SEU539" s="5"/>
      <c r="SEV539" s="5"/>
      <c r="SEW539" s="5"/>
      <c r="SEX539" s="5"/>
      <c r="SEY539" s="5"/>
      <c r="SEZ539" s="5"/>
      <c r="SFA539" s="5"/>
      <c r="SFB539" s="5"/>
      <c r="SFC539" s="5"/>
      <c r="SFD539" s="5"/>
      <c r="SFE539" s="5"/>
      <c r="SFF539" s="5"/>
      <c r="SFG539" s="5"/>
      <c r="SFH539" s="5"/>
      <c r="SFI539" s="5"/>
      <c r="SFJ539" s="5"/>
      <c r="SFK539" s="5"/>
      <c r="SFL539" s="5"/>
      <c r="SFM539" s="5"/>
      <c r="SFN539" s="5"/>
      <c r="SFO539" s="5"/>
      <c r="SFP539" s="5"/>
      <c r="SFQ539" s="5"/>
      <c r="SFR539" s="5"/>
      <c r="SFS539" s="5"/>
      <c r="SFT539" s="5"/>
      <c r="SFU539" s="5"/>
      <c r="SFV539" s="5"/>
      <c r="SFW539" s="5"/>
      <c r="SFX539" s="5"/>
      <c r="SFY539" s="5"/>
      <c r="SFZ539" s="5"/>
      <c r="SGA539" s="5"/>
      <c r="SGB539" s="5"/>
      <c r="SGC539" s="5"/>
      <c r="SGD539" s="5"/>
      <c r="SGE539" s="5"/>
      <c r="SGF539" s="5"/>
      <c r="SGG539" s="5"/>
      <c r="SGH539" s="5"/>
      <c r="SGI539" s="5"/>
      <c r="SGJ539" s="5"/>
      <c r="SGK539" s="5"/>
      <c r="SGL539" s="5"/>
      <c r="SGM539" s="5"/>
      <c r="SGN539" s="5"/>
      <c r="SGO539" s="5"/>
      <c r="SGP539" s="5"/>
      <c r="SGQ539" s="5"/>
      <c r="SGR539" s="5"/>
      <c r="SGS539" s="5"/>
      <c r="SGT539" s="5"/>
      <c r="SGU539" s="5"/>
      <c r="SGV539" s="5"/>
      <c r="SGW539" s="5"/>
      <c r="SGX539" s="5"/>
      <c r="SGY539" s="5"/>
      <c r="SGZ539" s="5"/>
      <c r="SHA539" s="5"/>
      <c r="SHB539" s="5"/>
      <c r="SHC539" s="5"/>
      <c r="SHD539" s="5"/>
      <c r="SHE539" s="5"/>
      <c r="SHF539" s="5"/>
      <c r="SHG539" s="5"/>
      <c r="SHH539" s="5"/>
      <c r="SHI539" s="5"/>
      <c r="SHJ539" s="5"/>
      <c r="SHK539" s="5"/>
      <c r="SHL539" s="5"/>
      <c r="SHM539" s="5"/>
      <c r="SHN539" s="5"/>
      <c r="SHO539" s="5"/>
      <c r="SHP539" s="5"/>
      <c r="SHQ539" s="5"/>
      <c r="SHR539" s="5"/>
      <c r="SHS539" s="5"/>
      <c r="SHT539" s="5"/>
      <c r="SHU539" s="5"/>
      <c r="SHV539" s="5"/>
      <c r="SHW539" s="5"/>
      <c r="SHX539" s="5"/>
      <c r="SHY539" s="5"/>
      <c r="SHZ539" s="5"/>
      <c r="SIA539" s="5"/>
      <c r="SIB539" s="5"/>
      <c r="SIC539" s="5"/>
      <c r="SID539" s="5"/>
      <c r="SIE539" s="5"/>
      <c r="SIF539" s="5"/>
      <c r="SIG539" s="5"/>
      <c r="SIH539" s="5"/>
      <c r="SII539" s="5"/>
      <c r="SIJ539" s="5"/>
      <c r="SIK539" s="5"/>
      <c r="SIL539" s="5"/>
      <c r="SIM539" s="5"/>
      <c r="SIN539" s="5"/>
      <c r="SIO539" s="5"/>
      <c r="SIP539" s="5"/>
      <c r="SIQ539" s="5"/>
      <c r="SIR539" s="5"/>
      <c r="SIS539" s="5"/>
      <c r="SIT539" s="5"/>
      <c r="SIU539" s="5"/>
      <c r="SIV539" s="5"/>
      <c r="SIW539" s="5"/>
      <c r="SIX539" s="5"/>
      <c r="SIY539" s="5"/>
      <c r="SIZ539" s="5"/>
      <c r="SJA539" s="5"/>
      <c r="SJB539" s="5"/>
      <c r="SJC539" s="5"/>
      <c r="SJD539" s="5"/>
      <c r="SJE539" s="5"/>
      <c r="SJF539" s="5"/>
      <c r="SJG539" s="5"/>
      <c r="SJH539" s="5"/>
      <c r="SJI539" s="5"/>
      <c r="SJJ539" s="5"/>
      <c r="SJK539" s="5"/>
      <c r="SJL539" s="5"/>
      <c r="SJM539" s="5"/>
      <c r="SJN539" s="5"/>
      <c r="SJO539" s="5"/>
      <c r="SJP539" s="5"/>
      <c r="SJQ539" s="5"/>
      <c r="SJR539" s="5"/>
      <c r="SJS539" s="5"/>
      <c r="SJT539" s="5"/>
      <c r="SJU539" s="5"/>
      <c r="SJV539" s="5"/>
      <c r="SJW539" s="5"/>
      <c r="SJX539" s="5"/>
      <c r="SJY539" s="5"/>
      <c r="SJZ539" s="5"/>
      <c r="SKA539" s="5"/>
      <c r="SKB539" s="5"/>
      <c r="SKC539" s="5"/>
      <c r="SKD539" s="5"/>
      <c r="SKE539" s="5"/>
      <c r="SKF539" s="5"/>
      <c r="SKG539" s="5"/>
      <c r="SKH539" s="5"/>
      <c r="SKI539" s="5"/>
      <c r="SKJ539" s="5"/>
      <c r="SKK539" s="5"/>
      <c r="SKL539" s="5"/>
      <c r="SKM539" s="5"/>
      <c r="SKN539" s="5"/>
      <c r="SKO539" s="5"/>
      <c r="SKP539" s="5"/>
      <c r="SKQ539" s="5"/>
      <c r="SKR539" s="5"/>
      <c r="SKS539" s="5"/>
      <c r="SKT539" s="5"/>
      <c r="SKU539" s="5"/>
      <c r="SKV539" s="5"/>
      <c r="SKW539" s="5"/>
      <c r="SKX539" s="5"/>
      <c r="SKY539" s="5"/>
      <c r="SKZ539" s="5"/>
      <c r="SLA539" s="5"/>
      <c r="SLB539" s="5"/>
      <c r="SLC539" s="5"/>
      <c r="SLD539" s="5"/>
      <c r="SLE539" s="5"/>
      <c r="SLF539" s="5"/>
      <c r="SLG539" s="5"/>
      <c r="SLH539" s="5"/>
      <c r="SLI539" s="5"/>
      <c r="SLJ539" s="5"/>
      <c r="SLK539" s="5"/>
      <c r="SLL539" s="5"/>
      <c r="SLM539" s="5"/>
      <c r="SLN539" s="5"/>
      <c r="SLO539" s="5"/>
      <c r="SLP539" s="5"/>
      <c r="SLQ539" s="5"/>
      <c r="SLR539" s="5"/>
      <c r="SLS539" s="5"/>
      <c r="SLT539" s="5"/>
      <c r="SLU539" s="5"/>
      <c r="SLV539" s="5"/>
      <c r="SLW539" s="5"/>
      <c r="SLX539" s="5"/>
      <c r="SLY539" s="5"/>
      <c r="SLZ539" s="5"/>
      <c r="SMA539" s="5"/>
      <c r="SMB539" s="5"/>
      <c r="SMC539" s="5"/>
      <c r="SMD539" s="5"/>
      <c r="SME539" s="5"/>
      <c r="SMF539" s="5"/>
      <c r="SMG539" s="5"/>
      <c r="SMH539" s="5"/>
      <c r="SMI539" s="5"/>
      <c r="SMJ539" s="5"/>
      <c r="SMK539" s="5"/>
      <c r="SML539" s="5"/>
      <c r="SMM539" s="5"/>
      <c r="SMN539" s="5"/>
      <c r="SMO539" s="5"/>
      <c r="SMP539" s="5"/>
      <c r="SMQ539" s="5"/>
      <c r="SMR539" s="5"/>
      <c r="SMS539" s="5"/>
      <c r="SMT539" s="5"/>
      <c r="SMU539" s="5"/>
      <c r="SMV539" s="5"/>
      <c r="SMW539" s="5"/>
      <c r="SMX539" s="5"/>
      <c r="SMY539" s="5"/>
      <c r="SMZ539" s="5"/>
      <c r="SNA539" s="5"/>
      <c r="SNB539" s="5"/>
      <c r="SNC539" s="5"/>
      <c r="SND539" s="5"/>
      <c r="SNE539" s="5"/>
      <c r="SNF539" s="5"/>
      <c r="SNG539" s="5"/>
      <c r="SNH539" s="5"/>
      <c r="SNI539" s="5"/>
      <c r="SNJ539" s="5"/>
      <c r="SNK539" s="5"/>
      <c r="SNL539" s="5"/>
      <c r="SNM539" s="5"/>
      <c r="SNN539" s="5"/>
      <c r="SNO539" s="5"/>
      <c r="SNP539" s="5"/>
      <c r="SNQ539" s="5"/>
      <c r="SNR539" s="5"/>
      <c r="SNS539" s="5"/>
      <c r="SNT539" s="5"/>
      <c r="SNU539" s="5"/>
      <c r="SNV539" s="5"/>
      <c r="SNW539" s="5"/>
      <c r="SNX539" s="5"/>
      <c r="SNY539" s="5"/>
      <c r="SNZ539" s="5"/>
      <c r="SOA539" s="5"/>
      <c r="SOB539" s="5"/>
      <c r="SOC539" s="5"/>
      <c r="SOD539" s="5"/>
      <c r="SOE539" s="5"/>
      <c r="SOF539" s="5"/>
      <c r="SOG539" s="5"/>
      <c r="SOH539" s="5"/>
      <c r="SOI539" s="5"/>
      <c r="SOJ539" s="5"/>
      <c r="SOK539" s="5"/>
      <c r="SOL539" s="5"/>
      <c r="SOM539" s="5"/>
      <c r="SON539" s="5"/>
      <c r="SOO539" s="5"/>
      <c r="SOP539" s="5"/>
      <c r="SOQ539" s="5"/>
      <c r="SOR539" s="5"/>
      <c r="SOS539" s="5"/>
      <c r="SOT539" s="5"/>
      <c r="SOU539" s="5"/>
      <c r="SOV539" s="5"/>
      <c r="SOW539" s="5"/>
      <c r="SOX539" s="5"/>
      <c r="SOY539" s="5"/>
      <c r="SOZ539" s="5"/>
      <c r="SPA539" s="5"/>
      <c r="SPB539" s="5"/>
      <c r="SPC539" s="5"/>
      <c r="SPD539" s="5"/>
      <c r="SPE539" s="5"/>
      <c r="SPF539" s="5"/>
      <c r="SPG539" s="5"/>
      <c r="SPH539" s="5"/>
      <c r="SPI539" s="5"/>
      <c r="SPJ539" s="5"/>
      <c r="SPK539" s="5"/>
      <c r="SPL539" s="5"/>
      <c r="SPM539" s="5"/>
      <c r="SPN539" s="5"/>
      <c r="SPO539" s="5"/>
      <c r="SPP539" s="5"/>
      <c r="SPQ539" s="5"/>
      <c r="SPR539" s="5"/>
      <c r="SPS539" s="5"/>
      <c r="SPT539" s="5"/>
      <c r="SPU539" s="5"/>
      <c r="SPV539" s="5"/>
      <c r="SPW539" s="5"/>
      <c r="SPX539" s="5"/>
      <c r="SPY539" s="5"/>
      <c r="SPZ539" s="5"/>
      <c r="SQA539" s="5"/>
      <c r="SQB539" s="5"/>
      <c r="SQC539" s="5"/>
      <c r="SQD539" s="5"/>
      <c r="SQE539" s="5"/>
      <c r="SQF539" s="5"/>
      <c r="SQG539" s="5"/>
      <c r="SQH539" s="5"/>
      <c r="SQI539" s="5"/>
      <c r="SQJ539" s="5"/>
      <c r="SQK539" s="5"/>
      <c r="SQL539" s="5"/>
      <c r="SQM539" s="5"/>
      <c r="SQN539" s="5"/>
      <c r="SQO539" s="5"/>
      <c r="SQP539" s="5"/>
      <c r="SQQ539" s="5"/>
      <c r="SQR539" s="5"/>
      <c r="SQS539" s="5"/>
      <c r="SQT539" s="5"/>
      <c r="SQU539" s="5"/>
      <c r="SQV539" s="5"/>
      <c r="SQW539" s="5"/>
      <c r="SQX539" s="5"/>
      <c r="SQY539" s="5"/>
      <c r="SQZ539" s="5"/>
      <c r="SRA539" s="5"/>
      <c r="SRB539" s="5"/>
      <c r="SRC539" s="5"/>
      <c r="SRD539" s="5"/>
      <c r="SRE539" s="5"/>
      <c r="SRF539" s="5"/>
      <c r="SRG539" s="5"/>
      <c r="SRH539" s="5"/>
      <c r="SRI539" s="5"/>
      <c r="SRJ539" s="5"/>
      <c r="SRK539" s="5"/>
      <c r="SRL539" s="5"/>
      <c r="SRM539" s="5"/>
      <c r="SRN539" s="5"/>
      <c r="SRO539" s="5"/>
      <c r="SRP539" s="5"/>
      <c r="SRQ539" s="5"/>
      <c r="SRR539" s="5"/>
      <c r="SRS539" s="5"/>
      <c r="SRT539" s="5"/>
      <c r="SRU539" s="5"/>
      <c r="SRV539" s="5"/>
      <c r="SRW539" s="5"/>
      <c r="SRX539" s="5"/>
      <c r="SRY539" s="5"/>
      <c r="SRZ539" s="5"/>
      <c r="SSA539" s="5"/>
      <c r="SSB539" s="5"/>
      <c r="SSC539" s="5"/>
      <c r="SSD539" s="5"/>
      <c r="SSE539" s="5"/>
      <c r="SSF539" s="5"/>
      <c r="SSG539" s="5"/>
      <c r="SSH539" s="5"/>
      <c r="SSI539" s="5"/>
      <c r="SSJ539" s="5"/>
      <c r="SSK539" s="5"/>
      <c r="SSL539" s="5"/>
      <c r="SSM539" s="5"/>
      <c r="SSN539" s="5"/>
      <c r="SSO539" s="5"/>
      <c r="SSP539" s="5"/>
      <c r="SSQ539" s="5"/>
      <c r="SSR539" s="5"/>
      <c r="SSS539" s="5"/>
      <c r="SST539" s="5"/>
      <c r="SSU539" s="5"/>
      <c r="SSV539" s="5"/>
      <c r="SSW539" s="5"/>
      <c r="SSX539" s="5"/>
      <c r="SSY539" s="5"/>
      <c r="SSZ539" s="5"/>
      <c r="STA539" s="5"/>
      <c r="STB539" s="5"/>
      <c r="STC539" s="5"/>
      <c r="STD539" s="5"/>
      <c r="STE539" s="5"/>
      <c r="STF539" s="5"/>
      <c r="STG539" s="5"/>
      <c r="STH539" s="5"/>
      <c r="STI539" s="5"/>
      <c r="STJ539" s="5"/>
      <c r="STK539" s="5"/>
      <c r="STL539" s="5"/>
      <c r="STM539" s="5"/>
      <c r="STN539" s="5"/>
      <c r="STO539" s="5"/>
      <c r="STP539" s="5"/>
      <c r="STQ539" s="5"/>
      <c r="STR539" s="5"/>
      <c r="STS539" s="5"/>
      <c r="STT539" s="5"/>
      <c r="STU539" s="5"/>
      <c r="STV539" s="5"/>
      <c r="STW539" s="5"/>
      <c r="STX539" s="5"/>
      <c r="STY539" s="5"/>
      <c r="STZ539" s="5"/>
      <c r="SUA539" s="5"/>
      <c r="SUB539" s="5"/>
      <c r="SUC539" s="5"/>
      <c r="SUD539" s="5"/>
      <c r="SUE539" s="5"/>
      <c r="SUF539" s="5"/>
      <c r="SUG539" s="5"/>
      <c r="SUH539" s="5"/>
      <c r="SUI539" s="5"/>
      <c r="SUJ539" s="5"/>
      <c r="SUK539" s="5"/>
      <c r="SUL539" s="5"/>
      <c r="SUM539" s="5"/>
      <c r="SUN539" s="5"/>
      <c r="SUO539" s="5"/>
      <c r="SUP539" s="5"/>
      <c r="SUQ539" s="5"/>
      <c r="SUR539" s="5"/>
      <c r="SUS539" s="5"/>
      <c r="SUT539" s="5"/>
      <c r="SUU539" s="5"/>
      <c r="SUV539" s="5"/>
      <c r="SUW539" s="5"/>
      <c r="SUX539" s="5"/>
      <c r="SUY539" s="5"/>
      <c r="SUZ539" s="5"/>
      <c r="SVA539" s="5"/>
      <c r="SVB539" s="5"/>
      <c r="SVC539" s="5"/>
      <c r="SVD539" s="5"/>
      <c r="SVE539" s="5"/>
      <c r="SVF539" s="5"/>
      <c r="SVG539" s="5"/>
      <c r="SVH539" s="5"/>
      <c r="SVI539" s="5"/>
      <c r="SVJ539" s="5"/>
      <c r="SVK539" s="5"/>
      <c r="SVL539" s="5"/>
      <c r="SVM539" s="5"/>
      <c r="SVN539" s="5"/>
      <c r="SVO539" s="5"/>
      <c r="SVP539" s="5"/>
      <c r="SVQ539" s="5"/>
      <c r="SVR539" s="5"/>
      <c r="SVS539" s="5"/>
      <c r="SVT539" s="5"/>
      <c r="SVU539" s="5"/>
      <c r="SVV539" s="5"/>
      <c r="SVW539" s="5"/>
      <c r="SVX539" s="5"/>
      <c r="SVY539" s="5"/>
      <c r="SVZ539" s="5"/>
      <c r="SWA539" s="5"/>
      <c r="SWB539" s="5"/>
      <c r="SWC539" s="5"/>
      <c r="SWD539" s="5"/>
      <c r="SWE539" s="5"/>
      <c r="SWF539" s="5"/>
      <c r="SWG539" s="5"/>
      <c r="SWH539" s="5"/>
      <c r="SWI539" s="5"/>
      <c r="SWJ539" s="5"/>
      <c r="SWK539" s="5"/>
      <c r="SWL539" s="5"/>
      <c r="SWM539" s="5"/>
      <c r="SWN539" s="5"/>
      <c r="SWO539" s="5"/>
      <c r="SWP539" s="5"/>
      <c r="SWQ539" s="5"/>
      <c r="SWR539" s="5"/>
      <c r="SWS539" s="5"/>
      <c r="SWT539" s="5"/>
      <c r="SWU539" s="5"/>
      <c r="SWV539" s="5"/>
      <c r="SWW539" s="5"/>
      <c r="SWX539" s="5"/>
      <c r="SWY539" s="5"/>
      <c r="SWZ539" s="5"/>
      <c r="SXA539" s="5"/>
      <c r="SXB539" s="5"/>
      <c r="SXC539" s="5"/>
      <c r="SXD539" s="5"/>
      <c r="SXE539" s="5"/>
      <c r="SXF539" s="5"/>
      <c r="SXG539" s="5"/>
      <c r="SXH539" s="5"/>
      <c r="SXI539" s="5"/>
      <c r="SXJ539" s="5"/>
      <c r="SXK539" s="5"/>
      <c r="SXL539" s="5"/>
      <c r="SXM539" s="5"/>
      <c r="SXN539" s="5"/>
      <c r="SXO539" s="5"/>
      <c r="SXP539" s="5"/>
      <c r="SXQ539" s="5"/>
      <c r="SXR539" s="5"/>
      <c r="SXS539" s="5"/>
      <c r="SXT539" s="5"/>
      <c r="SXU539" s="5"/>
      <c r="SXV539" s="5"/>
      <c r="SXW539" s="5"/>
      <c r="SXX539" s="5"/>
      <c r="SXY539" s="5"/>
      <c r="SXZ539" s="5"/>
      <c r="SYA539" s="5"/>
      <c r="SYB539" s="5"/>
      <c r="SYC539" s="5"/>
      <c r="SYD539" s="5"/>
      <c r="SYE539" s="5"/>
      <c r="SYF539" s="5"/>
      <c r="SYG539" s="5"/>
      <c r="SYH539" s="5"/>
      <c r="SYI539" s="5"/>
      <c r="SYJ539" s="5"/>
      <c r="SYK539" s="5"/>
      <c r="SYL539" s="5"/>
      <c r="SYM539" s="5"/>
      <c r="SYN539" s="5"/>
      <c r="SYO539" s="5"/>
      <c r="SYP539" s="5"/>
      <c r="SYQ539" s="5"/>
      <c r="SYR539" s="5"/>
      <c r="SYS539" s="5"/>
      <c r="SYT539" s="5"/>
      <c r="SYU539" s="5"/>
      <c r="SYV539" s="5"/>
      <c r="SYW539" s="5"/>
      <c r="SYX539" s="5"/>
      <c r="SYY539" s="5"/>
      <c r="SYZ539" s="5"/>
      <c r="SZA539" s="5"/>
      <c r="SZB539" s="5"/>
      <c r="SZC539" s="5"/>
      <c r="SZD539" s="5"/>
      <c r="SZE539" s="5"/>
      <c r="SZF539" s="5"/>
      <c r="SZG539" s="5"/>
      <c r="SZH539" s="5"/>
      <c r="SZI539" s="5"/>
      <c r="SZJ539" s="5"/>
      <c r="SZK539" s="5"/>
      <c r="SZL539" s="5"/>
      <c r="SZM539" s="5"/>
      <c r="SZN539" s="5"/>
      <c r="SZO539" s="5"/>
      <c r="SZP539" s="5"/>
      <c r="SZQ539" s="5"/>
      <c r="SZR539" s="5"/>
      <c r="SZS539" s="5"/>
      <c r="SZT539" s="5"/>
      <c r="SZU539" s="5"/>
      <c r="SZV539" s="5"/>
      <c r="SZW539" s="5"/>
      <c r="SZX539" s="5"/>
      <c r="SZY539" s="5"/>
      <c r="SZZ539" s="5"/>
      <c r="TAA539" s="5"/>
      <c r="TAB539" s="5"/>
      <c r="TAC539" s="5"/>
      <c r="TAD539" s="5"/>
      <c r="TAE539" s="5"/>
      <c r="TAF539" s="5"/>
      <c r="TAG539" s="5"/>
      <c r="TAH539" s="5"/>
      <c r="TAI539" s="5"/>
      <c r="TAJ539" s="5"/>
      <c r="TAK539" s="5"/>
      <c r="TAL539" s="5"/>
      <c r="TAM539" s="5"/>
      <c r="TAN539" s="5"/>
      <c r="TAO539" s="5"/>
      <c r="TAP539" s="5"/>
      <c r="TAQ539" s="5"/>
      <c r="TAR539" s="5"/>
      <c r="TAS539" s="5"/>
      <c r="TAT539" s="5"/>
      <c r="TAU539" s="5"/>
      <c r="TAV539" s="5"/>
      <c r="TAW539" s="5"/>
      <c r="TAX539" s="5"/>
      <c r="TAY539" s="5"/>
      <c r="TAZ539" s="5"/>
      <c r="TBA539" s="5"/>
      <c r="TBB539" s="5"/>
      <c r="TBC539" s="5"/>
      <c r="TBD539" s="5"/>
      <c r="TBE539" s="5"/>
      <c r="TBF539" s="5"/>
      <c r="TBG539" s="5"/>
      <c r="TBH539" s="5"/>
      <c r="TBI539" s="5"/>
      <c r="TBJ539" s="5"/>
      <c r="TBK539" s="5"/>
      <c r="TBL539" s="5"/>
      <c r="TBM539" s="5"/>
      <c r="TBN539" s="5"/>
      <c r="TBO539" s="5"/>
      <c r="TBP539" s="5"/>
      <c r="TBQ539" s="5"/>
      <c r="TBR539" s="5"/>
      <c r="TBS539" s="5"/>
      <c r="TBT539" s="5"/>
      <c r="TBU539" s="5"/>
      <c r="TBV539" s="5"/>
      <c r="TBW539" s="5"/>
      <c r="TBX539" s="5"/>
      <c r="TBY539" s="5"/>
      <c r="TBZ539" s="5"/>
      <c r="TCA539" s="5"/>
      <c r="TCB539" s="5"/>
      <c r="TCC539" s="5"/>
      <c r="TCD539" s="5"/>
      <c r="TCE539" s="5"/>
      <c r="TCF539" s="5"/>
      <c r="TCG539" s="5"/>
      <c r="TCH539" s="5"/>
      <c r="TCI539" s="5"/>
      <c r="TCJ539" s="5"/>
      <c r="TCK539" s="5"/>
      <c r="TCL539" s="5"/>
      <c r="TCM539" s="5"/>
      <c r="TCN539" s="5"/>
      <c r="TCO539" s="5"/>
      <c r="TCP539" s="5"/>
      <c r="TCQ539" s="5"/>
      <c r="TCR539" s="5"/>
      <c r="TCS539" s="5"/>
      <c r="TCT539" s="5"/>
      <c r="TCU539" s="5"/>
      <c r="TCV539" s="5"/>
      <c r="TCW539" s="5"/>
      <c r="TCX539" s="5"/>
      <c r="TCY539" s="5"/>
      <c r="TCZ539" s="5"/>
      <c r="TDA539" s="5"/>
      <c r="TDB539" s="5"/>
      <c r="TDC539" s="5"/>
      <c r="TDD539" s="5"/>
      <c r="TDE539" s="5"/>
      <c r="TDF539" s="5"/>
      <c r="TDG539" s="5"/>
      <c r="TDH539" s="5"/>
      <c r="TDI539" s="5"/>
      <c r="TDJ539" s="5"/>
      <c r="TDK539" s="5"/>
      <c r="TDL539" s="5"/>
      <c r="TDM539" s="5"/>
      <c r="TDN539" s="5"/>
      <c r="TDO539" s="5"/>
      <c r="TDP539" s="5"/>
      <c r="TDQ539" s="5"/>
      <c r="TDR539" s="5"/>
      <c r="TDS539" s="5"/>
      <c r="TDT539" s="5"/>
      <c r="TDU539" s="5"/>
      <c r="TDV539" s="5"/>
      <c r="TDW539" s="5"/>
      <c r="TDX539" s="5"/>
      <c r="TDY539" s="5"/>
      <c r="TDZ539" s="5"/>
      <c r="TEA539" s="5"/>
      <c r="TEB539" s="5"/>
      <c r="TEC539" s="5"/>
      <c r="TED539" s="5"/>
      <c r="TEE539" s="5"/>
      <c r="TEF539" s="5"/>
      <c r="TEG539" s="5"/>
      <c r="TEH539" s="5"/>
      <c r="TEI539" s="5"/>
      <c r="TEJ539" s="5"/>
      <c r="TEK539" s="5"/>
      <c r="TEL539" s="5"/>
      <c r="TEM539" s="5"/>
      <c r="TEN539" s="5"/>
      <c r="TEO539" s="5"/>
      <c r="TEP539" s="5"/>
      <c r="TEQ539" s="5"/>
      <c r="TER539" s="5"/>
      <c r="TES539" s="5"/>
      <c r="TET539" s="5"/>
      <c r="TEU539" s="5"/>
      <c r="TEV539" s="5"/>
      <c r="TEW539" s="5"/>
      <c r="TEX539" s="5"/>
      <c r="TEY539" s="5"/>
      <c r="TEZ539" s="5"/>
      <c r="TFA539" s="5"/>
      <c r="TFB539" s="5"/>
      <c r="TFC539" s="5"/>
      <c r="TFD539" s="5"/>
      <c r="TFE539" s="5"/>
      <c r="TFF539" s="5"/>
      <c r="TFG539" s="5"/>
      <c r="TFH539" s="5"/>
      <c r="TFI539" s="5"/>
      <c r="TFJ539" s="5"/>
      <c r="TFK539" s="5"/>
      <c r="TFL539" s="5"/>
      <c r="TFM539" s="5"/>
      <c r="TFN539" s="5"/>
      <c r="TFO539" s="5"/>
      <c r="TFP539" s="5"/>
      <c r="TFQ539" s="5"/>
      <c r="TFR539" s="5"/>
      <c r="TFS539" s="5"/>
      <c r="TFT539" s="5"/>
      <c r="TFU539" s="5"/>
      <c r="TFV539" s="5"/>
      <c r="TFW539" s="5"/>
      <c r="TFX539" s="5"/>
      <c r="TFY539" s="5"/>
      <c r="TFZ539" s="5"/>
      <c r="TGA539" s="5"/>
      <c r="TGB539" s="5"/>
      <c r="TGC539" s="5"/>
      <c r="TGD539" s="5"/>
      <c r="TGE539" s="5"/>
      <c r="TGF539" s="5"/>
      <c r="TGG539" s="5"/>
      <c r="TGH539" s="5"/>
      <c r="TGI539" s="5"/>
      <c r="TGJ539" s="5"/>
      <c r="TGK539" s="5"/>
      <c r="TGL539" s="5"/>
      <c r="TGM539" s="5"/>
      <c r="TGN539" s="5"/>
      <c r="TGO539" s="5"/>
      <c r="TGP539" s="5"/>
      <c r="TGQ539" s="5"/>
      <c r="TGR539" s="5"/>
      <c r="TGS539" s="5"/>
      <c r="TGT539" s="5"/>
      <c r="TGU539" s="5"/>
      <c r="TGV539" s="5"/>
      <c r="TGW539" s="5"/>
      <c r="TGX539" s="5"/>
      <c r="TGY539" s="5"/>
      <c r="TGZ539" s="5"/>
      <c r="THA539" s="5"/>
      <c r="THB539" s="5"/>
      <c r="THC539" s="5"/>
      <c r="THD539" s="5"/>
      <c r="THE539" s="5"/>
      <c r="THF539" s="5"/>
      <c r="THG539" s="5"/>
      <c r="THH539" s="5"/>
      <c r="THI539" s="5"/>
      <c r="THJ539" s="5"/>
      <c r="THK539" s="5"/>
      <c r="THL539" s="5"/>
      <c r="THM539" s="5"/>
      <c r="THN539" s="5"/>
      <c r="THO539" s="5"/>
      <c r="THP539" s="5"/>
      <c r="THQ539" s="5"/>
      <c r="THR539" s="5"/>
      <c r="THS539" s="5"/>
      <c r="THT539" s="5"/>
      <c r="THU539" s="5"/>
      <c r="THV539" s="5"/>
      <c r="THW539" s="5"/>
      <c r="THX539" s="5"/>
      <c r="THY539" s="5"/>
      <c r="THZ539" s="5"/>
      <c r="TIA539" s="5"/>
      <c r="TIB539" s="5"/>
      <c r="TIC539" s="5"/>
      <c r="TID539" s="5"/>
      <c r="TIE539" s="5"/>
      <c r="TIF539" s="5"/>
      <c r="TIG539" s="5"/>
      <c r="TIH539" s="5"/>
      <c r="TII539" s="5"/>
      <c r="TIJ539" s="5"/>
      <c r="TIK539" s="5"/>
      <c r="TIL539" s="5"/>
      <c r="TIM539" s="5"/>
      <c r="TIN539" s="5"/>
      <c r="TIO539" s="5"/>
      <c r="TIP539" s="5"/>
      <c r="TIQ539" s="5"/>
      <c r="TIR539" s="5"/>
      <c r="TIS539" s="5"/>
      <c r="TIT539" s="5"/>
      <c r="TIU539" s="5"/>
      <c r="TIV539" s="5"/>
      <c r="TIW539" s="5"/>
      <c r="TIX539" s="5"/>
      <c r="TIY539" s="5"/>
      <c r="TIZ539" s="5"/>
      <c r="TJA539" s="5"/>
      <c r="TJB539" s="5"/>
      <c r="TJC539" s="5"/>
      <c r="TJD539" s="5"/>
      <c r="TJE539" s="5"/>
      <c r="TJF539" s="5"/>
      <c r="TJG539" s="5"/>
      <c r="TJH539" s="5"/>
      <c r="TJI539" s="5"/>
      <c r="TJJ539" s="5"/>
      <c r="TJK539" s="5"/>
      <c r="TJL539" s="5"/>
      <c r="TJM539" s="5"/>
      <c r="TJN539" s="5"/>
      <c r="TJO539" s="5"/>
      <c r="TJP539" s="5"/>
      <c r="TJQ539" s="5"/>
      <c r="TJR539" s="5"/>
      <c r="TJS539" s="5"/>
      <c r="TJT539" s="5"/>
      <c r="TJU539" s="5"/>
      <c r="TJV539" s="5"/>
      <c r="TJW539" s="5"/>
      <c r="TJX539" s="5"/>
      <c r="TJY539" s="5"/>
      <c r="TJZ539" s="5"/>
      <c r="TKA539" s="5"/>
      <c r="TKB539" s="5"/>
      <c r="TKC539" s="5"/>
      <c r="TKD539" s="5"/>
      <c r="TKE539" s="5"/>
      <c r="TKF539" s="5"/>
      <c r="TKG539" s="5"/>
      <c r="TKH539" s="5"/>
      <c r="TKI539" s="5"/>
      <c r="TKJ539" s="5"/>
      <c r="TKK539" s="5"/>
      <c r="TKL539" s="5"/>
      <c r="TKM539" s="5"/>
      <c r="TKN539" s="5"/>
      <c r="TKO539" s="5"/>
      <c r="TKP539" s="5"/>
      <c r="TKQ539" s="5"/>
      <c r="TKR539" s="5"/>
      <c r="TKS539" s="5"/>
      <c r="TKT539" s="5"/>
      <c r="TKU539" s="5"/>
      <c r="TKV539" s="5"/>
      <c r="TKW539" s="5"/>
      <c r="TKX539" s="5"/>
      <c r="TKY539" s="5"/>
      <c r="TKZ539" s="5"/>
      <c r="TLA539" s="5"/>
      <c r="TLB539" s="5"/>
      <c r="TLC539" s="5"/>
      <c r="TLD539" s="5"/>
      <c r="TLE539" s="5"/>
      <c r="TLF539" s="5"/>
      <c r="TLG539" s="5"/>
      <c r="TLH539" s="5"/>
      <c r="TLI539" s="5"/>
      <c r="TLJ539" s="5"/>
      <c r="TLK539" s="5"/>
      <c r="TLL539" s="5"/>
      <c r="TLM539" s="5"/>
      <c r="TLN539" s="5"/>
      <c r="TLO539" s="5"/>
      <c r="TLP539" s="5"/>
      <c r="TLQ539" s="5"/>
      <c r="TLR539" s="5"/>
      <c r="TLS539" s="5"/>
      <c r="TLT539" s="5"/>
      <c r="TLU539" s="5"/>
      <c r="TLV539" s="5"/>
      <c r="TLW539" s="5"/>
      <c r="TLX539" s="5"/>
      <c r="TLY539" s="5"/>
      <c r="TLZ539" s="5"/>
      <c r="TMA539" s="5"/>
      <c r="TMB539" s="5"/>
      <c r="TMC539" s="5"/>
      <c r="TMD539" s="5"/>
      <c r="TME539" s="5"/>
      <c r="TMF539" s="5"/>
      <c r="TMG539" s="5"/>
      <c r="TMH539" s="5"/>
      <c r="TMI539" s="5"/>
      <c r="TMJ539" s="5"/>
      <c r="TMK539" s="5"/>
      <c r="TML539" s="5"/>
      <c r="TMM539" s="5"/>
      <c r="TMN539" s="5"/>
      <c r="TMO539" s="5"/>
      <c r="TMP539" s="5"/>
      <c r="TMQ539" s="5"/>
      <c r="TMR539" s="5"/>
      <c r="TMS539" s="5"/>
      <c r="TMT539" s="5"/>
      <c r="TMU539" s="5"/>
      <c r="TMV539" s="5"/>
      <c r="TMW539" s="5"/>
      <c r="TMX539" s="5"/>
      <c r="TMY539" s="5"/>
      <c r="TMZ539" s="5"/>
      <c r="TNA539" s="5"/>
      <c r="TNB539" s="5"/>
      <c r="TNC539" s="5"/>
      <c r="TND539" s="5"/>
      <c r="TNE539" s="5"/>
      <c r="TNF539" s="5"/>
      <c r="TNG539" s="5"/>
      <c r="TNH539" s="5"/>
      <c r="TNI539" s="5"/>
      <c r="TNJ539" s="5"/>
      <c r="TNK539" s="5"/>
      <c r="TNL539" s="5"/>
      <c r="TNM539" s="5"/>
      <c r="TNN539" s="5"/>
      <c r="TNO539" s="5"/>
      <c r="TNP539" s="5"/>
      <c r="TNQ539" s="5"/>
      <c r="TNR539" s="5"/>
      <c r="TNS539" s="5"/>
      <c r="TNT539" s="5"/>
      <c r="TNU539" s="5"/>
      <c r="TNV539" s="5"/>
      <c r="TNW539" s="5"/>
      <c r="TNX539" s="5"/>
      <c r="TNY539" s="5"/>
      <c r="TNZ539" s="5"/>
      <c r="TOA539" s="5"/>
      <c r="TOB539" s="5"/>
      <c r="TOC539" s="5"/>
      <c r="TOD539" s="5"/>
      <c r="TOE539" s="5"/>
      <c r="TOF539" s="5"/>
      <c r="TOG539" s="5"/>
      <c r="TOH539" s="5"/>
      <c r="TOI539" s="5"/>
      <c r="TOJ539" s="5"/>
      <c r="TOK539" s="5"/>
      <c r="TOL539" s="5"/>
      <c r="TOM539" s="5"/>
      <c r="TON539" s="5"/>
      <c r="TOO539" s="5"/>
      <c r="TOP539" s="5"/>
      <c r="TOQ539" s="5"/>
      <c r="TOR539" s="5"/>
      <c r="TOS539" s="5"/>
      <c r="TOT539" s="5"/>
      <c r="TOU539" s="5"/>
      <c r="TOV539" s="5"/>
      <c r="TOW539" s="5"/>
      <c r="TOX539" s="5"/>
      <c r="TOY539" s="5"/>
      <c r="TOZ539" s="5"/>
      <c r="TPA539" s="5"/>
      <c r="TPB539" s="5"/>
      <c r="TPC539" s="5"/>
      <c r="TPD539" s="5"/>
      <c r="TPE539" s="5"/>
      <c r="TPF539" s="5"/>
      <c r="TPG539" s="5"/>
      <c r="TPH539" s="5"/>
      <c r="TPI539" s="5"/>
      <c r="TPJ539" s="5"/>
      <c r="TPK539" s="5"/>
      <c r="TPL539" s="5"/>
      <c r="TPM539" s="5"/>
      <c r="TPN539" s="5"/>
      <c r="TPO539" s="5"/>
      <c r="TPP539" s="5"/>
      <c r="TPQ539" s="5"/>
      <c r="TPR539" s="5"/>
      <c r="TPS539" s="5"/>
      <c r="TPT539" s="5"/>
      <c r="TPU539" s="5"/>
      <c r="TPV539" s="5"/>
      <c r="TPW539" s="5"/>
      <c r="TPX539" s="5"/>
      <c r="TPY539" s="5"/>
      <c r="TPZ539" s="5"/>
      <c r="TQA539" s="5"/>
      <c r="TQB539" s="5"/>
      <c r="TQC539" s="5"/>
      <c r="TQD539" s="5"/>
      <c r="TQE539" s="5"/>
      <c r="TQF539" s="5"/>
      <c r="TQG539" s="5"/>
      <c r="TQH539" s="5"/>
      <c r="TQI539" s="5"/>
      <c r="TQJ539" s="5"/>
      <c r="TQK539" s="5"/>
      <c r="TQL539" s="5"/>
      <c r="TQM539" s="5"/>
      <c r="TQN539" s="5"/>
      <c r="TQO539" s="5"/>
      <c r="TQP539" s="5"/>
      <c r="TQQ539" s="5"/>
      <c r="TQR539" s="5"/>
      <c r="TQS539" s="5"/>
      <c r="TQT539" s="5"/>
      <c r="TQU539" s="5"/>
      <c r="TQV539" s="5"/>
      <c r="TQW539" s="5"/>
      <c r="TQX539" s="5"/>
      <c r="TQY539" s="5"/>
      <c r="TQZ539" s="5"/>
      <c r="TRA539" s="5"/>
      <c r="TRB539" s="5"/>
      <c r="TRC539" s="5"/>
      <c r="TRD539" s="5"/>
      <c r="TRE539" s="5"/>
      <c r="TRF539" s="5"/>
      <c r="TRG539" s="5"/>
      <c r="TRH539" s="5"/>
      <c r="TRI539" s="5"/>
      <c r="TRJ539" s="5"/>
      <c r="TRK539" s="5"/>
      <c r="TRL539" s="5"/>
      <c r="TRM539" s="5"/>
      <c r="TRN539" s="5"/>
      <c r="TRO539" s="5"/>
      <c r="TRP539" s="5"/>
      <c r="TRQ539" s="5"/>
      <c r="TRR539" s="5"/>
      <c r="TRS539" s="5"/>
      <c r="TRT539" s="5"/>
      <c r="TRU539" s="5"/>
      <c r="TRV539" s="5"/>
      <c r="TRW539" s="5"/>
      <c r="TRX539" s="5"/>
      <c r="TRY539" s="5"/>
      <c r="TRZ539" s="5"/>
      <c r="TSA539" s="5"/>
      <c r="TSB539" s="5"/>
      <c r="TSC539" s="5"/>
      <c r="TSD539" s="5"/>
      <c r="TSE539" s="5"/>
      <c r="TSF539" s="5"/>
      <c r="TSG539" s="5"/>
      <c r="TSH539" s="5"/>
      <c r="TSI539" s="5"/>
      <c r="TSJ539" s="5"/>
      <c r="TSK539" s="5"/>
      <c r="TSL539" s="5"/>
      <c r="TSM539" s="5"/>
      <c r="TSN539" s="5"/>
      <c r="TSO539" s="5"/>
      <c r="TSP539" s="5"/>
      <c r="TSQ539" s="5"/>
      <c r="TSR539" s="5"/>
      <c r="TSS539" s="5"/>
      <c r="TST539" s="5"/>
      <c r="TSU539" s="5"/>
      <c r="TSV539" s="5"/>
      <c r="TSW539" s="5"/>
      <c r="TSX539" s="5"/>
      <c r="TSY539" s="5"/>
      <c r="TSZ539" s="5"/>
      <c r="TTA539" s="5"/>
      <c r="TTB539" s="5"/>
      <c r="TTC539" s="5"/>
      <c r="TTD539" s="5"/>
      <c r="TTE539" s="5"/>
      <c r="TTF539" s="5"/>
      <c r="TTG539" s="5"/>
      <c r="TTH539" s="5"/>
      <c r="TTI539" s="5"/>
      <c r="TTJ539" s="5"/>
      <c r="TTK539" s="5"/>
      <c r="TTL539" s="5"/>
      <c r="TTM539" s="5"/>
      <c r="TTN539" s="5"/>
      <c r="TTO539" s="5"/>
      <c r="TTP539" s="5"/>
      <c r="TTQ539" s="5"/>
      <c r="TTR539" s="5"/>
      <c r="TTS539" s="5"/>
      <c r="TTT539" s="5"/>
      <c r="TTU539" s="5"/>
      <c r="TTV539" s="5"/>
      <c r="TTW539" s="5"/>
      <c r="TTX539" s="5"/>
      <c r="TTY539" s="5"/>
      <c r="TTZ539" s="5"/>
      <c r="TUA539" s="5"/>
      <c r="TUB539" s="5"/>
      <c r="TUC539" s="5"/>
      <c r="TUD539" s="5"/>
      <c r="TUE539" s="5"/>
      <c r="TUF539" s="5"/>
      <c r="TUG539" s="5"/>
      <c r="TUH539" s="5"/>
      <c r="TUI539" s="5"/>
      <c r="TUJ539" s="5"/>
      <c r="TUK539" s="5"/>
      <c r="TUL539" s="5"/>
      <c r="TUM539" s="5"/>
      <c r="TUN539" s="5"/>
      <c r="TUO539" s="5"/>
      <c r="TUP539" s="5"/>
      <c r="TUQ539" s="5"/>
      <c r="TUR539" s="5"/>
      <c r="TUS539" s="5"/>
      <c r="TUT539" s="5"/>
      <c r="TUU539" s="5"/>
      <c r="TUV539" s="5"/>
      <c r="TUW539" s="5"/>
      <c r="TUX539" s="5"/>
      <c r="TUY539" s="5"/>
      <c r="TUZ539" s="5"/>
      <c r="TVA539" s="5"/>
      <c r="TVB539" s="5"/>
      <c r="TVC539" s="5"/>
      <c r="TVD539" s="5"/>
      <c r="TVE539" s="5"/>
      <c r="TVF539" s="5"/>
      <c r="TVG539" s="5"/>
      <c r="TVH539" s="5"/>
      <c r="TVI539" s="5"/>
      <c r="TVJ539" s="5"/>
      <c r="TVK539" s="5"/>
      <c r="TVL539" s="5"/>
      <c r="TVM539" s="5"/>
      <c r="TVN539" s="5"/>
      <c r="TVO539" s="5"/>
      <c r="TVP539" s="5"/>
      <c r="TVQ539" s="5"/>
      <c r="TVR539" s="5"/>
      <c r="TVS539" s="5"/>
      <c r="TVT539" s="5"/>
      <c r="TVU539" s="5"/>
      <c r="TVV539" s="5"/>
      <c r="TVW539" s="5"/>
      <c r="TVX539" s="5"/>
      <c r="TVY539" s="5"/>
      <c r="TVZ539" s="5"/>
      <c r="TWA539" s="5"/>
      <c r="TWB539" s="5"/>
      <c r="TWC539" s="5"/>
      <c r="TWD539" s="5"/>
      <c r="TWE539" s="5"/>
      <c r="TWF539" s="5"/>
      <c r="TWG539" s="5"/>
      <c r="TWH539" s="5"/>
      <c r="TWI539" s="5"/>
      <c r="TWJ539" s="5"/>
      <c r="TWK539" s="5"/>
      <c r="TWL539" s="5"/>
      <c r="TWM539" s="5"/>
      <c r="TWN539" s="5"/>
      <c r="TWO539" s="5"/>
      <c r="TWP539" s="5"/>
      <c r="TWQ539" s="5"/>
      <c r="TWR539" s="5"/>
      <c r="TWS539" s="5"/>
      <c r="TWT539" s="5"/>
      <c r="TWU539" s="5"/>
      <c r="TWV539" s="5"/>
      <c r="TWW539" s="5"/>
      <c r="TWX539" s="5"/>
      <c r="TWY539" s="5"/>
      <c r="TWZ539" s="5"/>
      <c r="TXA539" s="5"/>
      <c r="TXB539" s="5"/>
      <c r="TXC539" s="5"/>
      <c r="TXD539" s="5"/>
      <c r="TXE539" s="5"/>
      <c r="TXF539" s="5"/>
      <c r="TXG539" s="5"/>
      <c r="TXH539" s="5"/>
      <c r="TXI539" s="5"/>
      <c r="TXJ539" s="5"/>
      <c r="TXK539" s="5"/>
      <c r="TXL539" s="5"/>
      <c r="TXM539" s="5"/>
      <c r="TXN539" s="5"/>
      <c r="TXO539" s="5"/>
      <c r="TXP539" s="5"/>
      <c r="TXQ539" s="5"/>
      <c r="TXR539" s="5"/>
      <c r="TXS539" s="5"/>
      <c r="TXT539" s="5"/>
      <c r="TXU539" s="5"/>
      <c r="TXV539" s="5"/>
      <c r="TXW539" s="5"/>
      <c r="TXX539" s="5"/>
      <c r="TXY539" s="5"/>
      <c r="TXZ539" s="5"/>
      <c r="TYA539" s="5"/>
      <c r="TYB539" s="5"/>
      <c r="TYC539" s="5"/>
      <c r="TYD539" s="5"/>
      <c r="TYE539" s="5"/>
      <c r="TYF539" s="5"/>
      <c r="TYG539" s="5"/>
      <c r="TYH539" s="5"/>
      <c r="TYI539" s="5"/>
      <c r="TYJ539" s="5"/>
      <c r="TYK539" s="5"/>
      <c r="TYL539" s="5"/>
      <c r="TYM539" s="5"/>
      <c r="TYN539" s="5"/>
      <c r="TYO539" s="5"/>
      <c r="TYP539" s="5"/>
      <c r="TYQ539" s="5"/>
      <c r="TYR539" s="5"/>
      <c r="TYS539" s="5"/>
      <c r="TYT539" s="5"/>
      <c r="TYU539" s="5"/>
      <c r="TYV539" s="5"/>
      <c r="TYW539" s="5"/>
      <c r="TYX539" s="5"/>
      <c r="TYY539" s="5"/>
      <c r="TYZ539" s="5"/>
      <c r="TZA539" s="5"/>
      <c r="TZB539" s="5"/>
      <c r="TZC539" s="5"/>
      <c r="TZD539" s="5"/>
      <c r="TZE539" s="5"/>
      <c r="TZF539" s="5"/>
      <c r="TZG539" s="5"/>
      <c r="TZH539" s="5"/>
      <c r="TZI539" s="5"/>
      <c r="TZJ539" s="5"/>
      <c r="TZK539" s="5"/>
      <c r="TZL539" s="5"/>
      <c r="TZM539" s="5"/>
      <c r="TZN539" s="5"/>
      <c r="TZO539" s="5"/>
      <c r="TZP539" s="5"/>
      <c r="TZQ539" s="5"/>
      <c r="TZR539" s="5"/>
      <c r="TZS539" s="5"/>
      <c r="TZT539" s="5"/>
      <c r="TZU539" s="5"/>
      <c r="TZV539" s="5"/>
      <c r="TZW539" s="5"/>
      <c r="TZX539" s="5"/>
      <c r="TZY539" s="5"/>
      <c r="TZZ539" s="5"/>
      <c r="UAA539" s="5"/>
      <c r="UAB539" s="5"/>
      <c r="UAC539" s="5"/>
      <c r="UAD539" s="5"/>
      <c r="UAE539" s="5"/>
      <c r="UAF539" s="5"/>
      <c r="UAG539" s="5"/>
      <c r="UAH539" s="5"/>
      <c r="UAI539" s="5"/>
      <c r="UAJ539" s="5"/>
      <c r="UAK539" s="5"/>
      <c r="UAL539" s="5"/>
      <c r="UAM539" s="5"/>
      <c r="UAN539" s="5"/>
      <c r="UAO539" s="5"/>
      <c r="UAP539" s="5"/>
      <c r="UAQ539" s="5"/>
      <c r="UAR539" s="5"/>
      <c r="UAS539" s="5"/>
      <c r="UAT539" s="5"/>
      <c r="UAU539" s="5"/>
      <c r="UAV539" s="5"/>
      <c r="UAW539" s="5"/>
      <c r="UAX539" s="5"/>
      <c r="UAY539" s="5"/>
      <c r="UAZ539" s="5"/>
      <c r="UBA539" s="5"/>
      <c r="UBB539" s="5"/>
      <c r="UBC539" s="5"/>
      <c r="UBD539" s="5"/>
      <c r="UBE539" s="5"/>
      <c r="UBF539" s="5"/>
      <c r="UBG539" s="5"/>
      <c r="UBH539" s="5"/>
      <c r="UBI539" s="5"/>
      <c r="UBJ539" s="5"/>
      <c r="UBK539" s="5"/>
      <c r="UBL539" s="5"/>
      <c r="UBM539" s="5"/>
      <c r="UBN539" s="5"/>
      <c r="UBO539" s="5"/>
      <c r="UBP539" s="5"/>
      <c r="UBQ539" s="5"/>
      <c r="UBR539" s="5"/>
      <c r="UBS539" s="5"/>
      <c r="UBT539" s="5"/>
      <c r="UBU539" s="5"/>
      <c r="UBV539" s="5"/>
      <c r="UBW539" s="5"/>
      <c r="UBX539" s="5"/>
      <c r="UBY539" s="5"/>
      <c r="UBZ539" s="5"/>
      <c r="UCA539" s="5"/>
      <c r="UCB539" s="5"/>
      <c r="UCC539" s="5"/>
      <c r="UCD539" s="5"/>
      <c r="UCE539" s="5"/>
      <c r="UCF539" s="5"/>
      <c r="UCG539" s="5"/>
      <c r="UCH539" s="5"/>
      <c r="UCI539" s="5"/>
      <c r="UCJ539" s="5"/>
      <c r="UCK539" s="5"/>
      <c r="UCL539" s="5"/>
      <c r="UCM539" s="5"/>
      <c r="UCN539" s="5"/>
      <c r="UCO539" s="5"/>
      <c r="UCP539" s="5"/>
      <c r="UCQ539" s="5"/>
      <c r="UCR539" s="5"/>
      <c r="UCS539" s="5"/>
      <c r="UCT539" s="5"/>
      <c r="UCU539" s="5"/>
      <c r="UCV539" s="5"/>
      <c r="UCW539" s="5"/>
      <c r="UCX539" s="5"/>
      <c r="UCY539" s="5"/>
      <c r="UCZ539" s="5"/>
      <c r="UDA539" s="5"/>
      <c r="UDB539" s="5"/>
      <c r="UDC539" s="5"/>
      <c r="UDD539" s="5"/>
      <c r="UDE539" s="5"/>
      <c r="UDF539" s="5"/>
      <c r="UDG539" s="5"/>
      <c r="UDH539" s="5"/>
      <c r="UDI539" s="5"/>
      <c r="UDJ539" s="5"/>
      <c r="UDK539" s="5"/>
      <c r="UDL539" s="5"/>
      <c r="UDM539" s="5"/>
      <c r="UDN539" s="5"/>
      <c r="UDO539" s="5"/>
      <c r="UDP539" s="5"/>
      <c r="UDQ539" s="5"/>
      <c r="UDR539" s="5"/>
      <c r="UDS539" s="5"/>
      <c r="UDT539" s="5"/>
      <c r="UDU539" s="5"/>
      <c r="UDV539" s="5"/>
      <c r="UDW539" s="5"/>
      <c r="UDX539" s="5"/>
      <c r="UDY539" s="5"/>
      <c r="UDZ539" s="5"/>
      <c r="UEA539" s="5"/>
      <c r="UEB539" s="5"/>
      <c r="UEC539" s="5"/>
      <c r="UED539" s="5"/>
      <c r="UEE539" s="5"/>
      <c r="UEF539" s="5"/>
      <c r="UEG539" s="5"/>
      <c r="UEH539" s="5"/>
      <c r="UEI539" s="5"/>
      <c r="UEJ539" s="5"/>
      <c r="UEK539" s="5"/>
      <c r="UEL539" s="5"/>
      <c r="UEM539" s="5"/>
      <c r="UEN539" s="5"/>
      <c r="UEO539" s="5"/>
      <c r="UEP539" s="5"/>
      <c r="UEQ539" s="5"/>
      <c r="UER539" s="5"/>
      <c r="UES539" s="5"/>
      <c r="UET539" s="5"/>
      <c r="UEU539" s="5"/>
      <c r="UEV539" s="5"/>
      <c r="UEW539" s="5"/>
      <c r="UEX539" s="5"/>
      <c r="UEY539" s="5"/>
      <c r="UEZ539" s="5"/>
      <c r="UFA539" s="5"/>
      <c r="UFB539" s="5"/>
      <c r="UFC539" s="5"/>
      <c r="UFD539" s="5"/>
      <c r="UFE539" s="5"/>
      <c r="UFF539" s="5"/>
      <c r="UFG539" s="5"/>
      <c r="UFH539" s="5"/>
      <c r="UFI539" s="5"/>
      <c r="UFJ539" s="5"/>
      <c r="UFK539" s="5"/>
      <c r="UFL539" s="5"/>
      <c r="UFM539" s="5"/>
      <c r="UFN539" s="5"/>
      <c r="UFO539" s="5"/>
      <c r="UFP539" s="5"/>
      <c r="UFQ539" s="5"/>
      <c r="UFR539" s="5"/>
      <c r="UFS539" s="5"/>
      <c r="UFT539" s="5"/>
      <c r="UFU539" s="5"/>
      <c r="UFV539" s="5"/>
      <c r="UFW539" s="5"/>
      <c r="UFX539" s="5"/>
      <c r="UFY539" s="5"/>
      <c r="UFZ539" s="5"/>
      <c r="UGA539" s="5"/>
      <c r="UGB539" s="5"/>
      <c r="UGC539" s="5"/>
      <c r="UGD539" s="5"/>
      <c r="UGE539" s="5"/>
      <c r="UGF539" s="5"/>
      <c r="UGG539" s="5"/>
      <c r="UGH539" s="5"/>
      <c r="UGI539" s="5"/>
      <c r="UGJ539" s="5"/>
      <c r="UGK539" s="5"/>
      <c r="UGL539" s="5"/>
      <c r="UGM539" s="5"/>
      <c r="UGN539" s="5"/>
      <c r="UGO539" s="5"/>
      <c r="UGP539" s="5"/>
      <c r="UGQ539" s="5"/>
      <c r="UGR539" s="5"/>
      <c r="UGS539" s="5"/>
      <c r="UGT539" s="5"/>
      <c r="UGU539" s="5"/>
      <c r="UGV539" s="5"/>
      <c r="UGW539" s="5"/>
      <c r="UGX539" s="5"/>
      <c r="UGY539" s="5"/>
      <c r="UGZ539" s="5"/>
      <c r="UHA539" s="5"/>
      <c r="UHB539" s="5"/>
      <c r="UHC539" s="5"/>
      <c r="UHD539" s="5"/>
      <c r="UHE539" s="5"/>
      <c r="UHF539" s="5"/>
      <c r="UHG539" s="5"/>
      <c r="UHH539" s="5"/>
      <c r="UHI539" s="5"/>
      <c r="UHJ539" s="5"/>
      <c r="UHK539" s="5"/>
      <c r="UHL539" s="5"/>
      <c r="UHM539" s="5"/>
      <c r="UHN539" s="5"/>
      <c r="UHO539" s="5"/>
      <c r="UHP539" s="5"/>
      <c r="UHQ539" s="5"/>
      <c r="UHR539" s="5"/>
      <c r="UHS539" s="5"/>
      <c r="UHT539" s="5"/>
      <c r="UHU539" s="5"/>
      <c r="UHV539" s="5"/>
      <c r="UHW539" s="5"/>
      <c r="UHX539" s="5"/>
      <c r="UHY539" s="5"/>
      <c r="UHZ539" s="5"/>
      <c r="UIA539" s="5"/>
      <c r="UIB539" s="5"/>
      <c r="UIC539" s="5"/>
      <c r="UID539" s="5"/>
      <c r="UIE539" s="5"/>
      <c r="UIF539" s="5"/>
      <c r="UIG539" s="5"/>
      <c r="UIH539" s="5"/>
      <c r="UII539" s="5"/>
      <c r="UIJ539" s="5"/>
      <c r="UIK539" s="5"/>
      <c r="UIL539" s="5"/>
      <c r="UIM539" s="5"/>
      <c r="UIN539" s="5"/>
      <c r="UIO539" s="5"/>
      <c r="UIP539" s="5"/>
      <c r="UIQ539" s="5"/>
      <c r="UIR539" s="5"/>
      <c r="UIS539" s="5"/>
      <c r="UIT539" s="5"/>
      <c r="UIU539" s="5"/>
      <c r="UIV539" s="5"/>
      <c r="UIW539" s="5"/>
      <c r="UIX539" s="5"/>
      <c r="UIY539" s="5"/>
      <c r="UIZ539" s="5"/>
      <c r="UJA539" s="5"/>
      <c r="UJB539" s="5"/>
      <c r="UJC539" s="5"/>
      <c r="UJD539" s="5"/>
      <c r="UJE539" s="5"/>
      <c r="UJF539" s="5"/>
      <c r="UJG539" s="5"/>
      <c r="UJH539" s="5"/>
      <c r="UJI539" s="5"/>
      <c r="UJJ539" s="5"/>
      <c r="UJK539" s="5"/>
      <c r="UJL539" s="5"/>
      <c r="UJM539" s="5"/>
      <c r="UJN539" s="5"/>
      <c r="UJO539" s="5"/>
      <c r="UJP539" s="5"/>
      <c r="UJQ539" s="5"/>
      <c r="UJR539" s="5"/>
      <c r="UJS539" s="5"/>
      <c r="UJT539" s="5"/>
      <c r="UJU539" s="5"/>
      <c r="UJV539" s="5"/>
      <c r="UJW539" s="5"/>
      <c r="UJX539" s="5"/>
      <c r="UJY539" s="5"/>
      <c r="UJZ539" s="5"/>
      <c r="UKA539" s="5"/>
      <c r="UKB539" s="5"/>
      <c r="UKC539" s="5"/>
      <c r="UKD539" s="5"/>
      <c r="UKE539" s="5"/>
      <c r="UKF539" s="5"/>
      <c r="UKG539" s="5"/>
      <c r="UKH539" s="5"/>
      <c r="UKI539" s="5"/>
      <c r="UKJ539" s="5"/>
      <c r="UKK539" s="5"/>
      <c r="UKL539" s="5"/>
      <c r="UKM539" s="5"/>
      <c r="UKN539" s="5"/>
      <c r="UKO539" s="5"/>
      <c r="UKP539" s="5"/>
      <c r="UKQ539" s="5"/>
      <c r="UKR539" s="5"/>
      <c r="UKS539" s="5"/>
      <c r="UKT539" s="5"/>
      <c r="UKU539" s="5"/>
      <c r="UKV539" s="5"/>
      <c r="UKW539" s="5"/>
      <c r="UKX539" s="5"/>
      <c r="UKY539" s="5"/>
      <c r="UKZ539" s="5"/>
      <c r="ULA539" s="5"/>
      <c r="ULB539" s="5"/>
      <c r="ULC539" s="5"/>
      <c r="ULD539" s="5"/>
      <c r="ULE539" s="5"/>
      <c r="ULF539" s="5"/>
      <c r="ULG539" s="5"/>
      <c r="ULH539" s="5"/>
      <c r="ULI539" s="5"/>
      <c r="ULJ539" s="5"/>
      <c r="ULK539" s="5"/>
      <c r="ULL539" s="5"/>
      <c r="ULM539" s="5"/>
      <c r="ULN539" s="5"/>
      <c r="ULO539" s="5"/>
      <c r="ULP539" s="5"/>
      <c r="ULQ539" s="5"/>
      <c r="ULR539" s="5"/>
      <c r="ULS539" s="5"/>
      <c r="ULT539" s="5"/>
      <c r="ULU539" s="5"/>
      <c r="ULV539" s="5"/>
      <c r="ULW539" s="5"/>
      <c r="ULX539" s="5"/>
      <c r="ULY539" s="5"/>
      <c r="ULZ539" s="5"/>
      <c r="UMA539" s="5"/>
      <c r="UMB539" s="5"/>
      <c r="UMC539" s="5"/>
      <c r="UMD539" s="5"/>
      <c r="UME539" s="5"/>
      <c r="UMF539" s="5"/>
      <c r="UMG539" s="5"/>
      <c r="UMH539" s="5"/>
      <c r="UMI539" s="5"/>
      <c r="UMJ539" s="5"/>
      <c r="UMK539" s="5"/>
      <c r="UML539" s="5"/>
      <c r="UMM539" s="5"/>
      <c r="UMN539" s="5"/>
      <c r="UMO539" s="5"/>
      <c r="UMP539" s="5"/>
      <c r="UMQ539" s="5"/>
      <c r="UMR539" s="5"/>
      <c r="UMS539" s="5"/>
      <c r="UMT539" s="5"/>
      <c r="UMU539" s="5"/>
      <c r="UMV539" s="5"/>
      <c r="UMW539" s="5"/>
      <c r="UMX539" s="5"/>
      <c r="UMY539" s="5"/>
      <c r="UMZ539" s="5"/>
      <c r="UNA539" s="5"/>
      <c r="UNB539" s="5"/>
      <c r="UNC539" s="5"/>
      <c r="UND539" s="5"/>
      <c r="UNE539" s="5"/>
      <c r="UNF539" s="5"/>
      <c r="UNG539" s="5"/>
      <c r="UNH539" s="5"/>
      <c r="UNI539" s="5"/>
      <c r="UNJ539" s="5"/>
      <c r="UNK539" s="5"/>
      <c r="UNL539" s="5"/>
      <c r="UNM539" s="5"/>
      <c r="UNN539" s="5"/>
      <c r="UNO539" s="5"/>
      <c r="UNP539" s="5"/>
      <c r="UNQ539" s="5"/>
      <c r="UNR539" s="5"/>
      <c r="UNS539" s="5"/>
      <c r="UNT539" s="5"/>
      <c r="UNU539" s="5"/>
      <c r="UNV539" s="5"/>
      <c r="UNW539" s="5"/>
      <c r="UNX539" s="5"/>
      <c r="UNY539" s="5"/>
      <c r="UNZ539" s="5"/>
      <c r="UOA539" s="5"/>
      <c r="UOB539" s="5"/>
      <c r="UOC539" s="5"/>
      <c r="UOD539" s="5"/>
      <c r="UOE539" s="5"/>
      <c r="UOF539" s="5"/>
      <c r="UOG539" s="5"/>
      <c r="UOH539" s="5"/>
      <c r="UOI539" s="5"/>
      <c r="UOJ539" s="5"/>
      <c r="UOK539" s="5"/>
      <c r="UOL539" s="5"/>
      <c r="UOM539" s="5"/>
      <c r="UON539" s="5"/>
      <c r="UOO539" s="5"/>
      <c r="UOP539" s="5"/>
      <c r="UOQ539" s="5"/>
      <c r="UOR539" s="5"/>
      <c r="UOS539" s="5"/>
      <c r="UOT539" s="5"/>
      <c r="UOU539" s="5"/>
      <c r="UOV539" s="5"/>
      <c r="UOW539" s="5"/>
      <c r="UOX539" s="5"/>
      <c r="UOY539" s="5"/>
      <c r="UOZ539" s="5"/>
      <c r="UPA539" s="5"/>
      <c r="UPB539" s="5"/>
      <c r="UPC539" s="5"/>
      <c r="UPD539" s="5"/>
      <c r="UPE539" s="5"/>
      <c r="UPF539" s="5"/>
      <c r="UPG539" s="5"/>
      <c r="UPH539" s="5"/>
      <c r="UPI539" s="5"/>
      <c r="UPJ539" s="5"/>
      <c r="UPK539" s="5"/>
      <c r="UPL539" s="5"/>
      <c r="UPM539" s="5"/>
      <c r="UPN539" s="5"/>
      <c r="UPO539" s="5"/>
      <c r="UPP539" s="5"/>
      <c r="UPQ539" s="5"/>
      <c r="UPR539" s="5"/>
      <c r="UPS539" s="5"/>
      <c r="UPT539" s="5"/>
      <c r="UPU539" s="5"/>
      <c r="UPV539" s="5"/>
      <c r="UPW539" s="5"/>
      <c r="UPX539" s="5"/>
      <c r="UPY539" s="5"/>
      <c r="UPZ539" s="5"/>
      <c r="UQA539" s="5"/>
      <c r="UQB539" s="5"/>
      <c r="UQC539" s="5"/>
      <c r="UQD539" s="5"/>
      <c r="UQE539" s="5"/>
      <c r="UQF539" s="5"/>
      <c r="UQG539" s="5"/>
      <c r="UQH539" s="5"/>
      <c r="UQI539" s="5"/>
      <c r="UQJ539" s="5"/>
      <c r="UQK539" s="5"/>
      <c r="UQL539" s="5"/>
      <c r="UQM539" s="5"/>
      <c r="UQN539" s="5"/>
      <c r="UQO539" s="5"/>
      <c r="UQP539" s="5"/>
      <c r="UQQ539" s="5"/>
      <c r="UQR539" s="5"/>
      <c r="UQS539" s="5"/>
      <c r="UQT539" s="5"/>
      <c r="UQU539" s="5"/>
      <c r="UQV539" s="5"/>
      <c r="UQW539" s="5"/>
      <c r="UQX539" s="5"/>
      <c r="UQY539" s="5"/>
      <c r="UQZ539" s="5"/>
      <c r="URA539" s="5"/>
      <c r="URB539" s="5"/>
      <c r="URC539" s="5"/>
      <c r="URD539" s="5"/>
      <c r="URE539" s="5"/>
      <c r="URF539" s="5"/>
      <c r="URG539" s="5"/>
      <c r="URH539" s="5"/>
      <c r="URI539" s="5"/>
      <c r="URJ539" s="5"/>
      <c r="URK539" s="5"/>
      <c r="URL539" s="5"/>
      <c r="URM539" s="5"/>
      <c r="URN539" s="5"/>
      <c r="URO539" s="5"/>
      <c r="URP539" s="5"/>
      <c r="URQ539" s="5"/>
      <c r="URR539" s="5"/>
      <c r="URS539" s="5"/>
      <c r="URT539" s="5"/>
      <c r="URU539" s="5"/>
      <c r="URV539" s="5"/>
      <c r="URW539" s="5"/>
      <c r="URX539" s="5"/>
      <c r="URY539" s="5"/>
      <c r="URZ539" s="5"/>
      <c r="USA539" s="5"/>
      <c r="USB539" s="5"/>
      <c r="USC539" s="5"/>
      <c r="USD539" s="5"/>
      <c r="USE539" s="5"/>
      <c r="USF539" s="5"/>
      <c r="USG539" s="5"/>
      <c r="USH539" s="5"/>
      <c r="USI539" s="5"/>
      <c r="USJ539" s="5"/>
      <c r="USK539" s="5"/>
      <c r="USL539" s="5"/>
      <c r="USM539" s="5"/>
      <c r="USN539" s="5"/>
      <c r="USO539" s="5"/>
      <c r="USP539" s="5"/>
      <c r="USQ539" s="5"/>
      <c r="USR539" s="5"/>
      <c r="USS539" s="5"/>
      <c r="UST539" s="5"/>
      <c r="USU539" s="5"/>
      <c r="USV539" s="5"/>
      <c r="USW539" s="5"/>
      <c r="USX539" s="5"/>
      <c r="USY539" s="5"/>
      <c r="USZ539" s="5"/>
      <c r="UTA539" s="5"/>
      <c r="UTB539" s="5"/>
      <c r="UTC539" s="5"/>
      <c r="UTD539" s="5"/>
      <c r="UTE539" s="5"/>
      <c r="UTF539" s="5"/>
      <c r="UTG539" s="5"/>
      <c r="UTH539" s="5"/>
      <c r="UTI539" s="5"/>
      <c r="UTJ539" s="5"/>
      <c r="UTK539" s="5"/>
      <c r="UTL539" s="5"/>
      <c r="UTM539" s="5"/>
      <c r="UTN539" s="5"/>
      <c r="UTO539" s="5"/>
      <c r="UTP539" s="5"/>
      <c r="UTQ539" s="5"/>
      <c r="UTR539" s="5"/>
      <c r="UTS539" s="5"/>
      <c r="UTT539" s="5"/>
      <c r="UTU539" s="5"/>
      <c r="UTV539" s="5"/>
      <c r="UTW539" s="5"/>
      <c r="UTX539" s="5"/>
      <c r="UTY539" s="5"/>
      <c r="UTZ539" s="5"/>
      <c r="UUA539" s="5"/>
      <c r="UUB539" s="5"/>
      <c r="UUC539" s="5"/>
      <c r="UUD539" s="5"/>
      <c r="UUE539" s="5"/>
      <c r="UUF539" s="5"/>
      <c r="UUG539" s="5"/>
      <c r="UUH539" s="5"/>
      <c r="UUI539" s="5"/>
      <c r="UUJ539" s="5"/>
      <c r="UUK539" s="5"/>
      <c r="UUL539" s="5"/>
      <c r="UUM539" s="5"/>
      <c r="UUN539" s="5"/>
      <c r="UUO539" s="5"/>
      <c r="UUP539" s="5"/>
      <c r="UUQ539" s="5"/>
      <c r="UUR539" s="5"/>
      <c r="UUS539" s="5"/>
      <c r="UUT539" s="5"/>
      <c r="UUU539" s="5"/>
      <c r="UUV539" s="5"/>
      <c r="UUW539" s="5"/>
      <c r="UUX539" s="5"/>
      <c r="UUY539" s="5"/>
      <c r="UUZ539" s="5"/>
      <c r="UVA539" s="5"/>
      <c r="UVB539" s="5"/>
      <c r="UVC539" s="5"/>
      <c r="UVD539" s="5"/>
      <c r="UVE539" s="5"/>
      <c r="UVF539" s="5"/>
      <c r="UVG539" s="5"/>
      <c r="UVH539" s="5"/>
      <c r="UVI539" s="5"/>
      <c r="UVJ539" s="5"/>
      <c r="UVK539" s="5"/>
      <c r="UVL539" s="5"/>
      <c r="UVM539" s="5"/>
      <c r="UVN539" s="5"/>
      <c r="UVO539" s="5"/>
      <c r="UVP539" s="5"/>
      <c r="UVQ539" s="5"/>
      <c r="UVR539" s="5"/>
      <c r="UVS539" s="5"/>
      <c r="UVT539" s="5"/>
      <c r="UVU539" s="5"/>
      <c r="UVV539" s="5"/>
      <c r="UVW539" s="5"/>
      <c r="UVX539" s="5"/>
      <c r="UVY539" s="5"/>
      <c r="UVZ539" s="5"/>
      <c r="UWA539" s="5"/>
      <c r="UWB539" s="5"/>
      <c r="UWC539" s="5"/>
      <c r="UWD539" s="5"/>
      <c r="UWE539" s="5"/>
      <c r="UWF539" s="5"/>
      <c r="UWG539" s="5"/>
      <c r="UWH539" s="5"/>
      <c r="UWI539" s="5"/>
      <c r="UWJ539" s="5"/>
      <c r="UWK539" s="5"/>
      <c r="UWL539" s="5"/>
      <c r="UWM539" s="5"/>
      <c r="UWN539" s="5"/>
      <c r="UWO539" s="5"/>
      <c r="UWP539" s="5"/>
      <c r="UWQ539" s="5"/>
      <c r="UWR539" s="5"/>
      <c r="UWS539" s="5"/>
      <c r="UWT539" s="5"/>
      <c r="UWU539" s="5"/>
      <c r="UWV539" s="5"/>
      <c r="UWW539" s="5"/>
      <c r="UWX539" s="5"/>
      <c r="UWY539" s="5"/>
      <c r="UWZ539" s="5"/>
      <c r="UXA539" s="5"/>
      <c r="UXB539" s="5"/>
      <c r="UXC539" s="5"/>
      <c r="UXD539" s="5"/>
      <c r="UXE539" s="5"/>
      <c r="UXF539" s="5"/>
      <c r="UXG539" s="5"/>
      <c r="UXH539" s="5"/>
      <c r="UXI539" s="5"/>
      <c r="UXJ539" s="5"/>
      <c r="UXK539" s="5"/>
      <c r="UXL539" s="5"/>
      <c r="UXM539" s="5"/>
      <c r="UXN539" s="5"/>
      <c r="UXO539" s="5"/>
      <c r="UXP539" s="5"/>
      <c r="UXQ539" s="5"/>
      <c r="UXR539" s="5"/>
      <c r="UXS539" s="5"/>
      <c r="UXT539" s="5"/>
      <c r="UXU539" s="5"/>
      <c r="UXV539" s="5"/>
      <c r="UXW539" s="5"/>
      <c r="UXX539" s="5"/>
      <c r="UXY539" s="5"/>
      <c r="UXZ539" s="5"/>
      <c r="UYA539" s="5"/>
      <c r="UYB539" s="5"/>
      <c r="UYC539" s="5"/>
      <c r="UYD539" s="5"/>
      <c r="UYE539" s="5"/>
      <c r="UYF539" s="5"/>
      <c r="UYG539" s="5"/>
      <c r="UYH539" s="5"/>
      <c r="UYI539" s="5"/>
      <c r="UYJ539" s="5"/>
      <c r="UYK539" s="5"/>
      <c r="UYL539" s="5"/>
      <c r="UYM539" s="5"/>
      <c r="UYN539" s="5"/>
      <c r="UYO539" s="5"/>
      <c r="UYP539" s="5"/>
      <c r="UYQ539" s="5"/>
      <c r="UYR539" s="5"/>
      <c r="UYS539" s="5"/>
      <c r="UYT539" s="5"/>
      <c r="UYU539" s="5"/>
      <c r="UYV539" s="5"/>
      <c r="UYW539" s="5"/>
      <c r="UYX539" s="5"/>
      <c r="UYY539" s="5"/>
      <c r="UYZ539" s="5"/>
      <c r="UZA539" s="5"/>
      <c r="UZB539" s="5"/>
      <c r="UZC539" s="5"/>
      <c r="UZD539" s="5"/>
      <c r="UZE539" s="5"/>
      <c r="UZF539" s="5"/>
      <c r="UZG539" s="5"/>
      <c r="UZH539" s="5"/>
      <c r="UZI539" s="5"/>
      <c r="UZJ539" s="5"/>
      <c r="UZK539" s="5"/>
      <c r="UZL539" s="5"/>
      <c r="UZM539" s="5"/>
      <c r="UZN539" s="5"/>
      <c r="UZO539" s="5"/>
      <c r="UZP539" s="5"/>
      <c r="UZQ539" s="5"/>
      <c r="UZR539" s="5"/>
      <c r="UZS539" s="5"/>
      <c r="UZT539" s="5"/>
      <c r="UZU539" s="5"/>
      <c r="UZV539" s="5"/>
      <c r="UZW539" s="5"/>
      <c r="UZX539" s="5"/>
      <c r="UZY539" s="5"/>
      <c r="UZZ539" s="5"/>
      <c r="VAA539" s="5"/>
      <c r="VAB539" s="5"/>
      <c r="VAC539" s="5"/>
      <c r="VAD539" s="5"/>
      <c r="VAE539" s="5"/>
      <c r="VAF539" s="5"/>
      <c r="VAG539" s="5"/>
      <c r="VAH539" s="5"/>
      <c r="VAI539" s="5"/>
      <c r="VAJ539" s="5"/>
      <c r="VAK539" s="5"/>
      <c r="VAL539" s="5"/>
      <c r="VAM539" s="5"/>
      <c r="VAN539" s="5"/>
      <c r="VAO539" s="5"/>
      <c r="VAP539" s="5"/>
      <c r="VAQ539" s="5"/>
      <c r="VAR539" s="5"/>
      <c r="VAS539" s="5"/>
      <c r="VAT539" s="5"/>
      <c r="VAU539" s="5"/>
      <c r="VAV539" s="5"/>
      <c r="VAW539" s="5"/>
      <c r="VAX539" s="5"/>
      <c r="VAY539" s="5"/>
      <c r="VAZ539" s="5"/>
      <c r="VBA539" s="5"/>
      <c r="VBB539" s="5"/>
      <c r="VBC539" s="5"/>
      <c r="VBD539" s="5"/>
      <c r="VBE539" s="5"/>
      <c r="VBF539" s="5"/>
      <c r="VBG539" s="5"/>
      <c r="VBH539" s="5"/>
      <c r="VBI539" s="5"/>
      <c r="VBJ539" s="5"/>
      <c r="VBK539" s="5"/>
      <c r="VBL539" s="5"/>
      <c r="VBM539" s="5"/>
      <c r="VBN539" s="5"/>
      <c r="VBO539" s="5"/>
      <c r="VBP539" s="5"/>
      <c r="VBQ539" s="5"/>
      <c r="VBR539" s="5"/>
      <c r="VBS539" s="5"/>
      <c r="VBT539" s="5"/>
      <c r="VBU539" s="5"/>
      <c r="VBV539" s="5"/>
      <c r="VBW539" s="5"/>
      <c r="VBX539" s="5"/>
      <c r="VBY539" s="5"/>
      <c r="VBZ539" s="5"/>
      <c r="VCA539" s="5"/>
      <c r="VCB539" s="5"/>
      <c r="VCC539" s="5"/>
      <c r="VCD539" s="5"/>
      <c r="VCE539" s="5"/>
      <c r="VCF539" s="5"/>
      <c r="VCG539" s="5"/>
      <c r="VCH539" s="5"/>
      <c r="VCI539" s="5"/>
      <c r="VCJ539" s="5"/>
      <c r="VCK539" s="5"/>
      <c r="VCL539" s="5"/>
      <c r="VCM539" s="5"/>
      <c r="VCN539" s="5"/>
      <c r="VCO539" s="5"/>
      <c r="VCP539" s="5"/>
      <c r="VCQ539" s="5"/>
      <c r="VCR539" s="5"/>
      <c r="VCS539" s="5"/>
      <c r="VCT539" s="5"/>
      <c r="VCU539" s="5"/>
      <c r="VCV539" s="5"/>
      <c r="VCW539" s="5"/>
      <c r="VCX539" s="5"/>
      <c r="VCY539" s="5"/>
      <c r="VCZ539" s="5"/>
      <c r="VDA539" s="5"/>
      <c r="VDB539" s="5"/>
      <c r="VDC539" s="5"/>
      <c r="VDD539" s="5"/>
      <c r="VDE539" s="5"/>
      <c r="VDF539" s="5"/>
      <c r="VDG539" s="5"/>
      <c r="VDH539" s="5"/>
      <c r="VDI539" s="5"/>
      <c r="VDJ539" s="5"/>
      <c r="VDK539" s="5"/>
      <c r="VDL539" s="5"/>
      <c r="VDM539" s="5"/>
      <c r="VDN539" s="5"/>
      <c r="VDO539" s="5"/>
      <c r="VDP539" s="5"/>
      <c r="VDQ539" s="5"/>
      <c r="VDR539" s="5"/>
      <c r="VDS539" s="5"/>
      <c r="VDT539" s="5"/>
      <c r="VDU539" s="5"/>
      <c r="VDV539" s="5"/>
      <c r="VDW539" s="5"/>
      <c r="VDX539" s="5"/>
      <c r="VDY539" s="5"/>
      <c r="VDZ539" s="5"/>
      <c r="VEA539" s="5"/>
      <c r="VEB539" s="5"/>
      <c r="VEC539" s="5"/>
      <c r="VED539" s="5"/>
      <c r="VEE539" s="5"/>
      <c r="VEF539" s="5"/>
      <c r="VEG539" s="5"/>
      <c r="VEH539" s="5"/>
      <c r="VEI539" s="5"/>
      <c r="VEJ539" s="5"/>
      <c r="VEK539" s="5"/>
      <c r="VEL539" s="5"/>
      <c r="VEM539" s="5"/>
      <c r="VEN539" s="5"/>
      <c r="VEO539" s="5"/>
      <c r="VEP539" s="5"/>
      <c r="VEQ539" s="5"/>
      <c r="VER539" s="5"/>
      <c r="VES539" s="5"/>
      <c r="VET539" s="5"/>
      <c r="VEU539" s="5"/>
      <c r="VEV539" s="5"/>
      <c r="VEW539" s="5"/>
      <c r="VEX539" s="5"/>
      <c r="VEY539" s="5"/>
      <c r="VEZ539" s="5"/>
      <c r="VFA539" s="5"/>
      <c r="VFB539" s="5"/>
      <c r="VFC539" s="5"/>
      <c r="VFD539" s="5"/>
      <c r="VFE539" s="5"/>
      <c r="VFF539" s="5"/>
      <c r="VFG539" s="5"/>
      <c r="VFH539" s="5"/>
      <c r="VFI539" s="5"/>
      <c r="VFJ539" s="5"/>
      <c r="VFK539" s="5"/>
      <c r="VFL539" s="5"/>
      <c r="VFM539" s="5"/>
      <c r="VFN539" s="5"/>
      <c r="VFO539" s="5"/>
      <c r="VFP539" s="5"/>
      <c r="VFQ539" s="5"/>
      <c r="VFR539" s="5"/>
      <c r="VFS539" s="5"/>
      <c r="VFT539" s="5"/>
      <c r="VFU539" s="5"/>
      <c r="VFV539" s="5"/>
      <c r="VFW539" s="5"/>
      <c r="VFX539" s="5"/>
      <c r="VFY539" s="5"/>
      <c r="VFZ539" s="5"/>
      <c r="VGA539" s="5"/>
      <c r="VGB539" s="5"/>
      <c r="VGC539" s="5"/>
      <c r="VGD539" s="5"/>
      <c r="VGE539" s="5"/>
      <c r="VGF539" s="5"/>
      <c r="VGG539" s="5"/>
      <c r="VGH539" s="5"/>
      <c r="VGI539" s="5"/>
      <c r="VGJ539" s="5"/>
      <c r="VGK539" s="5"/>
      <c r="VGL539" s="5"/>
      <c r="VGM539" s="5"/>
      <c r="VGN539" s="5"/>
      <c r="VGO539" s="5"/>
      <c r="VGP539" s="5"/>
      <c r="VGQ539" s="5"/>
      <c r="VGR539" s="5"/>
      <c r="VGS539" s="5"/>
      <c r="VGT539" s="5"/>
      <c r="VGU539" s="5"/>
      <c r="VGV539" s="5"/>
      <c r="VGW539" s="5"/>
      <c r="VGX539" s="5"/>
      <c r="VGY539" s="5"/>
      <c r="VGZ539" s="5"/>
      <c r="VHA539" s="5"/>
      <c r="VHB539" s="5"/>
      <c r="VHC539" s="5"/>
      <c r="VHD539" s="5"/>
      <c r="VHE539" s="5"/>
      <c r="VHF539" s="5"/>
      <c r="VHG539" s="5"/>
      <c r="VHH539" s="5"/>
      <c r="VHI539" s="5"/>
      <c r="VHJ539" s="5"/>
      <c r="VHK539" s="5"/>
      <c r="VHL539" s="5"/>
      <c r="VHM539" s="5"/>
      <c r="VHN539" s="5"/>
      <c r="VHO539" s="5"/>
      <c r="VHP539" s="5"/>
      <c r="VHQ539" s="5"/>
      <c r="VHR539" s="5"/>
      <c r="VHS539" s="5"/>
      <c r="VHT539" s="5"/>
      <c r="VHU539" s="5"/>
      <c r="VHV539" s="5"/>
      <c r="VHW539" s="5"/>
      <c r="VHX539" s="5"/>
      <c r="VHY539" s="5"/>
      <c r="VHZ539" s="5"/>
      <c r="VIA539" s="5"/>
      <c r="VIB539" s="5"/>
      <c r="VIC539" s="5"/>
      <c r="VID539" s="5"/>
      <c r="VIE539" s="5"/>
      <c r="VIF539" s="5"/>
      <c r="VIG539" s="5"/>
      <c r="VIH539" s="5"/>
      <c r="VII539" s="5"/>
      <c r="VIJ539" s="5"/>
      <c r="VIK539" s="5"/>
      <c r="VIL539" s="5"/>
      <c r="VIM539" s="5"/>
      <c r="VIN539" s="5"/>
      <c r="VIO539" s="5"/>
      <c r="VIP539" s="5"/>
      <c r="VIQ539" s="5"/>
      <c r="VIR539" s="5"/>
      <c r="VIS539" s="5"/>
      <c r="VIT539" s="5"/>
      <c r="VIU539" s="5"/>
      <c r="VIV539" s="5"/>
      <c r="VIW539" s="5"/>
      <c r="VIX539" s="5"/>
      <c r="VIY539" s="5"/>
      <c r="VIZ539" s="5"/>
      <c r="VJA539" s="5"/>
      <c r="VJB539" s="5"/>
      <c r="VJC539" s="5"/>
      <c r="VJD539" s="5"/>
      <c r="VJE539" s="5"/>
      <c r="VJF539" s="5"/>
      <c r="VJG539" s="5"/>
      <c r="VJH539" s="5"/>
      <c r="VJI539" s="5"/>
      <c r="VJJ539" s="5"/>
      <c r="VJK539" s="5"/>
      <c r="VJL539" s="5"/>
      <c r="VJM539" s="5"/>
      <c r="VJN539" s="5"/>
      <c r="VJO539" s="5"/>
      <c r="VJP539" s="5"/>
      <c r="VJQ539" s="5"/>
      <c r="VJR539" s="5"/>
      <c r="VJS539" s="5"/>
      <c r="VJT539" s="5"/>
      <c r="VJU539" s="5"/>
      <c r="VJV539" s="5"/>
      <c r="VJW539" s="5"/>
      <c r="VJX539" s="5"/>
      <c r="VJY539" s="5"/>
      <c r="VJZ539" s="5"/>
      <c r="VKA539" s="5"/>
      <c r="VKB539" s="5"/>
      <c r="VKC539" s="5"/>
      <c r="VKD539" s="5"/>
      <c r="VKE539" s="5"/>
      <c r="VKF539" s="5"/>
      <c r="VKG539" s="5"/>
      <c r="VKH539" s="5"/>
      <c r="VKI539" s="5"/>
      <c r="VKJ539" s="5"/>
      <c r="VKK539" s="5"/>
      <c r="VKL539" s="5"/>
      <c r="VKM539" s="5"/>
      <c r="VKN539" s="5"/>
      <c r="VKO539" s="5"/>
      <c r="VKP539" s="5"/>
      <c r="VKQ539" s="5"/>
      <c r="VKR539" s="5"/>
      <c r="VKS539" s="5"/>
      <c r="VKT539" s="5"/>
      <c r="VKU539" s="5"/>
      <c r="VKV539" s="5"/>
      <c r="VKW539" s="5"/>
      <c r="VKX539" s="5"/>
      <c r="VKY539" s="5"/>
      <c r="VKZ539" s="5"/>
      <c r="VLA539" s="5"/>
      <c r="VLB539" s="5"/>
      <c r="VLC539" s="5"/>
      <c r="VLD539" s="5"/>
      <c r="VLE539" s="5"/>
      <c r="VLF539" s="5"/>
      <c r="VLG539" s="5"/>
      <c r="VLH539" s="5"/>
      <c r="VLI539" s="5"/>
      <c r="VLJ539" s="5"/>
      <c r="VLK539" s="5"/>
      <c r="VLL539" s="5"/>
      <c r="VLM539" s="5"/>
      <c r="VLN539" s="5"/>
      <c r="VLO539" s="5"/>
      <c r="VLP539" s="5"/>
      <c r="VLQ539" s="5"/>
      <c r="VLR539" s="5"/>
      <c r="VLS539" s="5"/>
      <c r="VLT539" s="5"/>
      <c r="VLU539" s="5"/>
      <c r="VLV539" s="5"/>
      <c r="VLW539" s="5"/>
      <c r="VLX539" s="5"/>
      <c r="VLY539" s="5"/>
      <c r="VLZ539" s="5"/>
      <c r="VMA539" s="5"/>
      <c r="VMB539" s="5"/>
      <c r="VMC539" s="5"/>
      <c r="VMD539" s="5"/>
      <c r="VME539" s="5"/>
      <c r="VMF539" s="5"/>
      <c r="VMG539" s="5"/>
      <c r="VMH539" s="5"/>
      <c r="VMI539" s="5"/>
      <c r="VMJ539" s="5"/>
      <c r="VMK539" s="5"/>
      <c r="VML539" s="5"/>
      <c r="VMM539" s="5"/>
      <c r="VMN539" s="5"/>
      <c r="VMO539" s="5"/>
      <c r="VMP539" s="5"/>
      <c r="VMQ539" s="5"/>
      <c r="VMR539" s="5"/>
      <c r="VMS539" s="5"/>
      <c r="VMT539" s="5"/>
      <c r="VMU539" s="5"/>
      <c r="VMV539" s="5"/>
      <c r="VMW539" s="5"/>
      <c r="VMX539" s="5"/>
      <c r="VMY539" s="5"/>
      <c r="VMZ539" s="5"/>
      <c r="VNA539" s="5"/>
      <c r="VNB539" s="5"/>
      <c r="VNC539" s="5"/>
      <c r="VND539" s="5"/>
      <c r="VNE539" s="5"/>
      <c r="VNF539" s="5"/>
      <c r="VNG539" s="5"/>
      <c r="VNH539" s="5"/>
      <c r="VNI539" s="5"/>
      <c r="VNJ539" s="5"/>
      <c r="VNK539" s="5"/>
      <c r="VNL539" s="5"/>
      <c r="VNM539" s="5"/>
      <c r="VNN539" s="5"/>
      <c r="VNO539" s="5"/>
      <c r="VNP539" s="5"/>
      <c r="VNQ539" s="5"/>
      <c r="VNR539" s="5"/>
      <c r="VNS539" s="5"/>
      <c r="VNT539" s="5"/>
      <c r="VNU539" s="5"/>
      <c r="VNV539" s="5"/>
      <c r="VNW539" s="5"/>
      <c r="VNX539" s="5"/>
      <c r="VNY539" s="5"/>
      <c r="VNZ539" s="5"/>
      <c r="VOA539" s="5"/>
      <c r="VOB539" s="5"/>
      <c r="VOC539" s="5"/>
      <c r="VOD539" s="5"/>
      <c r="VOE539" s="5"/>
      <c r="VOF539" s="5"/>
      <c r="VOG539" s="5"/>
      <c r="VOH539" s="5"/>
      <c r="VOI539" s="5"/>
      <c r="VOJ539" s="5"/>
      <c r="VOK539" s="5"/>
      <c r="VOL539" s="5"/>
      <c r="VOM539" s="5"/>
      <c r="VON539" s="5"/>
      <c r="VOO539" s="5"/>
      <c r="VOP539" s="5"/>
      <c r="VOQ539" s="5"/>
      <c r="VOR539" s="5"/>
      <c r="VOS539" s="5"/>
      <c r="VOT539" s="5"/>
      <c r="VOU539" s="5"/>
      <c r="VOV539" s="5"/>
      <c r="VOW539" s="5"/>
      <c r="VOX539" s="5"/>
      <c r="VOY539" s="5"/>
      <c r="VOZ539" s="5"/>
      <c r="VPA539" s="5"/>
      <c r="VPB539" s="5"/>
      <c r="VPC539" s="5"/>
      <c r="VPD539" s="5"/>
      <c r="VPE539" s="5"/>
      <c r="VPF539" s="5"/>
      <c r="VPG539" s="5"/>
      <c r="VPH539" s="5"/>
      <c r="VPI539" s="5"/>
      <c r="VPJ539" s="5"/>
      <c r="VPK539" s="5"/>
      <c r="VPL539" s="5"/>
      <c r="VPM539" s="5"/>
      <c r="VPN539" s="5"/>
      <c r="VPO539" s="5"/>
      <c r="VPP539" s="5"/>
      <c r="VPQ539" s="5"/>
      <c r="VPR539" s="5"/>
      <c r="VPS539" s="5"/>
      <c r="VPT539" s="5"/>
      <c r="VPU539" s="5"/>
      <c r="VPV539" s="5"/>
      <c r="VPW539" s="5"/>
      <c r="VPX539" s="5"/>
      <c r="VPY539" s="5"/>
      <c r="VPZ539" s="5"/>
      <c r="VQA539" s="5"/>
      <c r="VQB539" s="5"/>
      <c r="VQC539" s="5"/>
      <c r="VQD539" s="5"/>
      <c r="VQE539" s="5"/>
      <c r="VQF539" s="5"/>
      <c r="VQG539" s="5"/>
      <c r="VQH539" s="5"/>
      <c r="VQI539" s="5"/>
      <c r="VQJ539" s="5"/>
      <c r="VQK539" s="5"/>
      <c r="VQL539" s="5"/>
      <c r="VQM539" s="5"/>
      <c r="VQN539" s="5"/>
      <c r="VQO539" s="5"/>
      <c r="VQP539" s="5"/>
      <c r="VQQ539" s="5"/>
      <c r="VQR539" s="5"/>
      <c r="VQS539" s="5"/>
      <c r="VQT539" s="5"/>
      <c r="VQU539" s="5"/>
      <c r="VQV539" s="5"/>
      <c r="VQW539" s="5"/>
      <c r="VQX539" s="5"/>
      <c r="VQY539" s="5"/>
      <c r="VQZ539" s="5"/>
      <c r="VRA539" s="5"/>
      <c r="VRB539" s="5"/>
      <c r="VRC539" s="5"/>
      <c r="VRD539" s="5"/>
      <c r="VRE539" s="5"/>
      <c r="VRF539" s="5"/>
      <c r="VRG539" s="5"/>
      <c r="VRH539" s="5"/>
      <c r="VRI539" s="5"/>
      <c r="VRJ539" s="5"/>
      <c r="VRK539" s="5"/>
      <c r="VRL539" s="5"/>
      <c r="VRM539" s="5"/>
      <c r="VRN539" s="5"/>
      <c r="VRO539" s="5"/>
      <c r="VRP539" s="5"/>
      <c r="VRQ539" s="5"/>
      <c r="VRR539" s="5"/>
      <c r="VRS539" s="5"/>
      <c r="VRT539" s="5"/>
      <c r="VRU539" s="5"/>
      <c r="VRV539" s="5"/>
      <c r="VRW539" s="5"/>
      <c r="VRX539" s="5"/>
      <c r="VRY539" s="5"/>
      <c r="VRZ539" s="5"/>
      <c r="VSA539" s="5"/>
      <c r="VSB539" s="5"/>
      <c r="VSC539" s="5"/>
      <c r="VSD539" s="5"/>
      <c r="VSE539" s="5"/>
      <c r="VSF539" s="5"/>
      <c r="VSG539" s="5"/>
      <c r="VSH539" s="5"/>
      <c r="VSI539" s="5"/>
      <c r="VSJ539" s="5"/>
      <c r="VSK539" s="5"/>
      <c r="VSL539" s="5"/>
      <c r="VSM539" s="5"/>
      <c r="VSN539" s="5"/>
      <c r="VSO539" s="5"/>
      <c r="VSP539" s="5"/>
      <c r="VSQ539" s="5"/>
      <c r="VSR539" s="5"/>
      <c r="VSS539" s="5"/>
      <c r="VST539" s="5"/>
      <c r="VSU539" s="5"/>
      <c r="VSV539" s="5"/>
      <c r="VSW539" s="5"/>
      <c r="VSX539" s="5"/>
      <c r="VSY539" s="5"/>
      <c r="VSZ539" s="5"/>
      <c r="VTA539" s="5"/>
      <c r="VTB539" s="5"/>
      <c r="VTC539" s="5"/>
      <c r="VTD539" s="5"/>
      <c r="VTE539" s="5"/>
      <c r="VTF539" s="5"/>
      <c r="VTG539" s="5"/>
      <c r="VTH539" s="5"/>
      <c r="VTI539" s="5"/>
      <c r="VTJ539" s="5"/>
      <c r="VTK539" s="5"/>
      <c r="VTL539" s="5"/>
      <c r="VTM539" s="5"/>
      <c r="VTN539" s="5"/>
      <c r="VTO539" s="5"/>
      <c r="VTP539" s="5"/>
      <c r="VTQ539" s="5"/>
      <c r="VTR539" s="5"/>
      <c r="VTS539" s="5"/>
      <c r="VTT539" s="5"/>
      <c r="VTU539" s="5"/>
      <c r="VTV539" s="5"/>
      <c r="VTW539" s="5"/>
      <c r="VTX539" s="5"/>
      <c r="VTY539" s="5"/>
      <c r="VTZ539" s="5"/>
      <c r="VUA539" s="5"/>
      <c r="VUB539" s="5"/>
      <c r="VUC539" s="5"/>
      <c r="VUD539" s="5"/>
      <c r="VUE539" s="5"/>
      <c r="VUF539" s="5"/>
      <c r="VUG539" s="5"/>
      <c r="VUH539" s="5"/>
      <c r="VUI539" s="5"/>
      <c r="VUJ539" s="5"/>
      <c r="VUK539" s="5"/>
      <c r="VUL539" s="5"/>
      <c r="VUM539" s="5"/>
      <c r="VUN539" s="5"/>
      <c r="VUO539" s="5"/>
      <c r="VUP539" s="5"/>
      <c r="VUQ539" s="5"/>
      <c r="VUR539" s="5"/>
      <c r="VUS539" s="5"/>
      <c r="VUT539" s="5"/>
      <c r="VUU539" s="5"/>
      <c r="VUV539" s="5"/>
      <c r="VUW539" s="5"/>
      <c r="VUX539" s="5"/>
      <c r="VUY539" s="5"/>
      <c r="VUZ539" s="5"/>
      <c r="VVA539" s="5"/>
      <c r="VVB539" s="5"/>
      <c r="VVC539" s="5"/>
      <c r="VVD539" s="5"/>
      <c r="VVE539" s="5"/>
      <c r="VVF539" s="5"/>
      <c r="VVG539" s="5"/>
      <c r="VVH539" s="5"/>
      <c r="VVI539" s="5"/>
      <c r="VVJ539" s="5"/>
      <c r="VVK539" s="5"/>
      <c r="VVL539" s="5"/>
      <c r="VVM539" s="5"/>
      <c r="VVN539" s="5"/>
      <c r="VVO539" s="5"/>
      <c r="VVP539" s="5"/>
      <c r="VVQ539" s="5"/>
      <c r="VVR539" s="5"/>
      <c r="VVS539" s="5"/>
      <c r="VVT539" s="5"/>
      <c r="VVU539" s="5"/>
      <c r="VVV539" s="5"/>
      <c r="VVW539" s="5"/>
      <c r="VVX539" s="5"/>
      <c r="VVY539" s="5"/>
      <c r="VVZ539" s="5"/>
      <c r="VWA539" s="5"/>
      <c r="VWB539" s="5"/>
      <c r="VWC539" s="5"/>
      <c r="VWD539" s="5"/>
      <c r="VWE539" s="5"/>
      <c r="VWF539" s="5"/>
      <c r="VWG539" s="5"/>
      <c r="VWH539" s="5"/>
      <c r="VWI539" s="5"/>
      <c r="VWJ539" s="5"/>
      <c r="VWK539" s="5"/>
      <c r="VWL539" s="5"/>
      <c r="VWM539" s="5"/>
      <c r="VWN539" s="5"/>
      <c r="VWO539" s="5"/>
      <c r="VWP539" s="5"/>
      <c r="VWQ539" s="5"/>
      <c r="VWR539" s="5"/>
      <c r="VWS539" s="5"/>
      <c r="VWT539" s="5"/>
      <c r="VWU539" s="5"/>
      <c r="VWV539" s="5"/>
      <c r="VWW539" s="5"/>
      <c r="VWX539" s="5"/>
      <c r="VWY539" s="5"/>
      <c r="VWZ539" s="5"/>
      <c r="VXA539" s="5"/>
      <c r="VXB539" s="5"/>
      <c r="VXC539" s="5"/>
      <c r="VXD539" s="5"/>
      <c r="VXE539" s="5"/>
      <c r="VXF539" s="5"/>
      <c r="VXG539" s="5"/>
      <c r="VXH539" s="5"/>
      <c r="VXI539" s="5"/>
      <c r="VXJ539" s="5"/>
      <c r="VXK539" s="5"/>
      <c r="VXL539" s="5"/>
      <c r="VXM539" s="5"/>
      <c r="VXN539" s="5"/>
      <c r="VXO539" s="5"/>
      <c r="VXP539" s="5"/>
      <c r="VXQ539" s="5"/>
      <c r="VXR539" s="5"/>
      <c r="VXS539" s="5"/>
      <c r="VXT539" s="5"/>
      <c r="VXU539" s="5"/>
      <c r="VXV539" s="5"/>
      <c r="VXW539" s="5"/>
      <c r="VXX539" s="5"/>
      <c r="VXY539" s="5"/>
      <c r="VXZ539" s="5"/>
      <c r="VYA539" s="5"/>
      <c r="VYB539" s="5"/>
      <c r="VYC539" s="5"/>
      <c r="VYD539" s="5"/>
      <c r="VYE539" s="5"/>
      <c r="VYF539" s="5"/>
      <c r="VYG539" s="5"/>
      <c r="VYH539" s="5"/>
      <c r="VYI539" s="5"/>
      <c r="VYJ539" s="5"/>
      <c r="VYK539" s="5"/>
      <c r="VYL539" s="5"/>
      <c r="VYM539" s="5"/>
      <c r="VYN539" s="5"/>
      <c r="VYO539" s="5"/>
      <c r="VYP539" s="5"/>
      <c r="VYQ539" s="5"/>
      <c r="VYR539" s="5"/>
      <c r="VYS539" s="5"/>
      <c r="VYT539" s="5"/>
      <c r="VYU539" s="5"/>
      <c r="VYV539" s="5"/>
      <c r="VYW539" s="5"/>
      <c r="VYX539" s="5"/>
      <c r="VYY539" s="5"/>
      <c r="VYZ539" s="5"/>
      <c r="VZA539" s="5"/>
      <c r="VZB539" s="5"/>
      <c r="VZC539" s="5"/>
      <c r="VZD539" s="5"/>
      <c r="VZE539" s="5"/>
      <c r="VZF539" s="5"/>
      <c r="VZG539" s="5"/>
      <c r="VZH539" s="5"/>
      <c r="VZI539" s="5"/>
      <c r="VZJ539" s="5"/>
      <c r="VZK539" s="5"/>
      <c r="VZL539" s="5"/>
      <c r="VZM539" s="5"/>
      <c r="VZN539" s="5"/>
      <c r="VZO539" s="5"/>
      <c r="VZP539" s="5"/>
      <c r="VZQ539" s="5"/>
      <c r="VZR539" s="5"/>
      <c r="VZS539" s="5"/>
      <c r="VZT539" s="5"/>
      <c r="VZU539" s="5"/>
      <c r="VZV539" s="5"/>
      <c r="VZW539" s="5"/>
      <c r="VZX539" s="5"/>
      <c r="VZY539" s="5"/>
      <c r="VZZ539" s="5"/>
      <c r="WAA539" s="5"/>
      <c r="WAB539" s="5"/>
      <c r="WAC539" s="5"/>
      <c r="WAD539" s="5"/>
      <c r="WAE539" s="5"/>
      <c r="WAF539" s="5"/>
      <c r="WAG539" s="5"/>
      <c r="WAH539" s="5"/>
      <c r="WAI539" s="5"/>
      <c r="WAJ539" s="5"/>
      <c r="WAK539" s="5"/>
      <c r="WAL539" s="5"/>
      <c r="WAM539" s="5"/>
      <c r="WAN539" s="5"/>
      <c r="WAO539" s="5"/>
      <c r="WAP539" s="5"/>
      <c r="WAQ539" s="5"/>
      <c r="WAR539" s="5"/>
      <c r="WAS539" s="5"/>
      <c r="WAT539" s="5"/>
      <c r="WAU539" s="5"/>
      <c r="WAV539" s="5"/>
      <c r="WAW539" s="5"/>
      <c r="WAX539" s="5"/>
      <c r="WAY539" s="5"/>
      <c r="WAZ539" s="5"/>
      <c r="WBA539" s="5"/>
      <c r="WBB539" s="5"/>
      <c r="WBC539" s="5"/>
      <c r="WBD539" s="5"/>
      <c r="WBE539" s="5"/>
      <c r="WBF539" s="5"/>
      <c r="WBG539" s="5"/>
      <c r="WBH539" s="5"/>
      <c r="WBI539" s="5"/>
      <c r="WBJ539" s="5"/>
      <c r="WBK539" s="5"/>
      <c r="WBL539" s="5"/>
      <c r="WBM539" s="5"/>
      <c r="WBN539" s="5"/>
      <c r="WBO539" s="5"/>
      <c r="WBP539" s="5"/>
      <c r="WBQ539" s="5"/>
      <c r="WBR539" s="5"/>
      <c r="WBS539" s="5"/>
      <c r="WBT539" s="5"/>
      <c r="WBU539" s="5"/>
      <c r="WBV539" s="5"/>
      <c r="WBW539" s="5"/>
      <c r="WBX539" s="5"/>
      <c r="WBY539" s="5"/>
      <c r="WBZ539" s="5"/>
      <c r="WCA539" s="5"/>
      <c r="WCB539" s="5"/>
      <c r="WCC539" s="5"/>
      <c r="WCD539" s="5"/>
      <c r="WCE539" s="5"/>
      <c r="WCF539" s="5"/>
      <c r="WCG539" s="5"/>
      <c r="WCH539" s="5"/>
      <c r="WCI539" s="5"/>
      <c r="WCJ539" s="5"/>
      <c r="WCK539" s="5"/>
      <c r="WCL539" s="5"/>
      <c r="WCM539" s="5"/>
      <c r="WCN539" s="5"/>
      <c r="WCO539" s="5"/>
      <c r="WCP539" s="5"/>
      <c r="WCQ539" s="5"/>
      <c r="WCR539" s="5"/>
      <c r="WCS539" s="5"/>
      <c r="WCT539" s="5"/>
      <c r="WCU539" s="5"/>
      <c r="WCV539" s="5"/>
      <c r="WCW539" s="5"/>
      <c r="WCX539" s="5"/>
      <c r="WCY539" s="5"/>
      <c r="WCZ539" s="5"/>
      <c r="WDA539" s="5"/>
      <c r="WDB539" s="5"/>
      <c r="WDC539" s="5"/>
      <c r="WDD539" s="5"/>
      <c r="WDE539" s="5"/>
      <c r="WDF539" s="5"/>
      <c r="WDG539" s="5"/>
      <c r="WDH539" s="5"/>
      <c r="WDI539" s="5"/>
      <c r="WDJ539" s="5"/>
      <c r="WDK539" s="5"/>
      <c r="WDL539" s="5"/>
      <c r="WDM539" s="5"/>
      <c r="WDN539" s="5"/>
      <c r="WDO539" s="5"/>
      <c r="WDP539" s="5"/>
      <c r="WDQ539" s="5"/>
      <c r="WDR539" s="5"/>
      <c r="WDS539" s="5"/>
      <c r="WDT539" s="5"/>
      <c r="WDU539" s="5"/>
      <c r="WDV539" s="5"/>
      <c r="WDW539" s="5"/>
      <c r="WDX539" s="5"/>
      <c r="WDY539" s="5"/>
      <c r="WDZ539" s="5"/>
      <c r="WEA539" s="5"/>
      <c r="WEB539" s="5"/>
      <c r="WEC539" s="5"/>
      <c r="WED539" s="5"/>
      <c r="WEE539" s="5"/>
      <c r="WEF539" s="5"/>
      <c r="WEG539" s="5"/>
      <c r="WEH539" s="5"/>
      <c r="WEI539" s="5"/>
      <c r="WEJ539" s="5"/>
      <c r="WEK539" s="5"/>
      <c r="WEL539" s="5"/>
      <c r="WEM539" s="5"/>
      <c r="WEN539" s="5"/>
      <c r="WEO539" s="5"/>
      <c r="WEP539" s="5"/>
      <c r="WEQ539" s="5"/>
      <c r="WER539" s="5"/>
      <c r="WES539" s="5"/>
      <c r="WET539" s="5"/>
      <c r="WEU539" s="5"/>
      <c r="WEV539" s="5"/>
      <c r="WEW539" s="5"/>
      <c r="WEX539" s="5"/>
      <c r="WEY539" s="5"/>
      <c r="WEZ539" s="5"/>
      <c r="WFA539" s="5"/>
      <c r="WFB539" s="5"/>
      <c r="WFC539" s="5"/>
      <c r="WFD539" s="5"/>
      <c r="WFE539" s="5"/>
      <c r="WFF539" s="5"/>
      <c r="WFG539" s="5"/>
      <c r="WFH539" s="5"/>
      <c r="WFI539" s="5"/>
      <c r="WFJ539" s="5"/>
      <c r="WFK539" s="5"/>
      <c r="WFL539" s="5"/>
      <c r="WFM539" s="5"/>
      <c r="WFN539" s="5"/>
      <c r="WFO539" s="5"/>
      <c r="WFP539" s="5"/>
      <c r="WFQ539" s="5"/>
      <c r="WFR539" s="5"/>
      <c r="WFS539" s="5"/>
      <c r="WFT539" s="5"/>
      <c r="WFU539" s="5"/>
      <c r="WFV539" s="5"/>
      <c r="WFW539" s="5"/>
      <c r="WFX539" s="5"/>
      <c r="WFY539" s="5"/>
      <c r="WFZ539" s="5"/>
      <c r="WGA539" s="5"/>
      <c r="WGB539" s="5"/>
      <c r="WGC539" s="5"/>
      <c r="WGD539" s="5"/>
      <c r="WGE539" s="5"/>
      <c r="WGF539" s="5"/>
      <c r="WGG539" s="5"/>
      <c r="WGH539" s="5"/>
      <c r="WGI539" s="5"/>
      <c r="WGJ539" s="5"/>
      <c r="WGK539" s="5"/>
      <c r="WGL539" s="5"/>
      <c r="WGM539" s="5"/>
      <c r="WGN539" s="5"/>
      <c r="WGO539" s="5"/>
      <c r="WGP539" s="5"/>
      <c r="WGQ539" s="5"/>
      <c r="WGR539" s="5"/>
      <c r="WGS539" s="5"/>
      <c r="WGT539" s="5"/>
      <c r="WGU539" s="5"/>
      <c r="WGV539" s="5"/>
      <c r="WGW539" s="5"/>
      <c r="WGX539" s="5"/>
      <c r="WGY539" s="5"/>
      <c r="WGZ539" s="5"/>
      <c r="WHA539" s="5"/>
      <c r="WHB539" s="5"/>
      <c r="WHC539" s="5"/>
      <c r="WHD539" s="5"/>
      <c r="WHE539" s="5"/>
      <c r="WHF539" s="5"/>
      <c r="WHG539" s="5"/>
      <c r="WHH539" s="5"/>
      <c r="WHI539" s="5"/>
      <c r="WHJ539" s="5"/>
      <c r="WHK539" s="5"/>
      <c r="WHL539" s="5"/>
      <c r="WHM539" s="5"/>
      <c r="WHN539" s="5"/>
      <c r="WHO539" s="5"/>
      <c r="WHP539" s="5"/>
      <c r="WHQ539" s="5"/>
      <c r="WHR539" s="5"/>
      <c r="WHS539" s="5"/>
      <c r="WHT539" s="5"/>
      <c r="WHU539" s="5"/>
      <c r="WHV539" s="5"/>
      <c r="WHW539" s="5"/>
      <c r="WHX539" s="5"/>
      <c r="WHY539" s="5"/>
      <c r="WHZ539" s="5"/>
      <c r="WIA539" s="5"/>
      <c r="WIB539" s="5"/>
      <c r="WIC539" s="5"/>
      <c r="WID539" s="5"/>
      <c r="WIE539" s="5"/>
      <c r="WIF539" s="5"/>
      <c r="WIG539" s="5"/>
      <c r="WIH539" s="5"/>
      <c r="WII539" s="5"/>
      <c r="WIJ539" s="5"/>
      <c r="WIK539" s="5"/>
      <c r="WIL539" s="5"/>
      <c r="WIM539" s="5"/>
      <c r="WIN539" s="5"/>
      <c r="WIO539" s="5"/>
      <c r="WIP539" s="5"/>
      <c r="WIQ539" s="5"/>
      <c r="WIR539" s="5"/>
      <c r="WIS539" s="5"/>
      <c r="WIT539" s="5"/>
      <c r="WIU539" s="5"/>
      <c r="WIV539" s="5"/>
      <c r="WIW539" s="5"/>
      <c r="WIX539" s="5"/>
      <c r="WIY539" s="5"/>
      <c r="WIZ539" s="5"/>
      <c r="WJA539" s="5"/>
      <c r="WJB539" s="5"/>
      <c r="WJC539" s="5"/>
      <c r="WJD539" s="5"/>
      <c r="WJE539" s="5"/>
      <c r="WJF539" s="5"/>
      <c r="WJG539" s="5"/>
      <c r="WJH539" s="5"/>
      <c r="WJI539" s="5"/>
      <c r="WJJ539" s="5"/>
      <c r="WJK539" s="5"/>
      <c r="WJL539" s="5"/>
      <c r="WJM539" s="5"/>
      <c r="WJN539" s="5"/>
      <c r="WJO539" s="5"/>
      <c r="WJP539" s="5"/>
      <c r="WJQ539" s="5"/>
      <c r="WJR539" s="5"/>
      <c r="WJS539" s="5"/>
      <c r="WJT539" s="5"/>
      <c r="WJU539" s="5"/>
      <c r="WJV539" s="5"/>
      <c r="WJW539" s="5"/>
      <c r="WJX539" s="5"/>
      <c r="WJY539" s="5"/>
      <c r="WJZ539" s="5"/>
      <c r="WKA539" s="5"/>
      <c r="WKB539" s="5"/>
      <c r="WKC539" s="5"/>
      <c r="WKD539" s="5"/>
      <c r="WKE539" s="5"/>
      <c r="WKF539" s="5"/>
      <c r="WKG539" s="5"/>
      <c r="WKH539" s="5"/>
      <c r="WKI539" s="5"/>
      <c r="WKJ539" s="5"/>
      <c r="WKK539" s="5"/>
      <c r="WKL539" s="5"/>
      <c r="WKM539" s="5"/>
      <c r="WKN539" s="5"/>
      <c r="WKO539" s="5"/>
      <c r="WKP539" s="5"/>
      <c r="WKQ539" s="5"/>
      <c r="WKR539" s="5"/>
      <c r="WKS539" s="5"/>
      <c r="WKT539" s="5"/>
      <c r="WKU539" s="5"/>
      <c r="WKV539" s="5"/>
      <c r="WKW539" s="5"/>
      <c r="WKX539" s="5"/>
      <c r="WKY539" s="5"/>
      <c r="WKZ539" s="5"/>
      <c r="WLA539" s="5"/>
      <c r="WLB539" s="5"/>
      <c r="WLC539" s="5"/>
      <c r="WLD539" s="5"/>
      <c r="WLE539" s="5"/>
      <c r="WLF539" s="5"/>
      <c r="WLG539" s="5"/>
      <c r="WLH539" s="5"/>
      <c r="WLI539" s="5"/>
      <c r="WLJ539" s="5"/>
      <c r="WLK539" s="5"/>
      <c r="WLL539" s="5"/>
      <c r="WLM539" s="5"/>
      <c r="WLN539" s="5"/>
      <c r="WLO539" s="5"/>
      <c r="WLP539" s="5"/>
      <c r="WLQ539" s="5"/>
      <c r="WLR539" s="5"/>
      <c r="WLS539" s="5"/>
      <c r="WLT539" s="5"/>
      <c r="WLU539" s="5"/>
      <c r="WLV539" s="5"/>
      <c r="WLW539" s="5"/>
      <c r="WLX539" s="5"/>
      <c r="WLY539" s="5"/>
      <c r="WLZ539" s="5"/>
      <c r="WMA539" s="5"/>
      <c r="WMB539" s="5"/>
      <c r="WMC539" s="5"/>
      <c r="WMD539" s="5"/>
      <c r="WME539" s="5"/>
      <c r="WMF539" s="5"/>
      <c r="WMG539" s="5"/>
      <c r="WMH539" s="5"/>
      <c r="WMI539" s="5"/>
      <c r="WMJ539" s="5"/>
      <c r="WMK539" s="5"/>
      <c r="WML539" s="5"/>
      <c r="WMM539" s="5"/>
      <c r="WMN539" s="5"/>
      <c r="WMO539" s="5"/>
      <c r="WMP539" s="5"/>
      <c r="WMQ539" s="5"/>
      <c r="WMR539" s="5"/>
      <c r="WMS539" s="5"/>
      <c r="WMT539" s="5"/>
      <c r="WMU539" s="5"/>
      <c r="WMV539" s="5"/>
      <c r="WMW539" s="5"/>
      <c r="WMX539" s="5"/>
      <c r="WMY539" s="5"/>
      <c r="WMZ539" s="5"/>
      <c r="WNA539" s="5"/>
      <c r="WNB539" s="5"/>
      <c r="WNC539" s="5"/>
      <c r="WND539" s="5"/>
      <c r="WNE539" s="5"/>
      <c r="WNF539" s="5"/>
      <c r="WNG539" s="5"/>
      <c r="WNH539" s="5"/>
      <c r="WNI539" s="5"/>
      <c r="WNJ539" s="5"/>
      <c r="WNK539" s="5"/>
      <c r="WNL539" s="5"/>
      <c r="WNM539" s="5"/>
      <c r="WNN539" s="5"/>
      <c r="WNO539" s="5"/>
      <c r="WNP539" s="5"/>
      <c r="WNQ539" s="5"/>
      <c r="WNR539" s="5"/>
      <c r="WNS539" s="5"/>
      <c r="WNT539" s="5"/>
      <c r="WNU539" s="5"/>
      <c r="WNV539" s="5"/>
      <c r="WNW539" s="5"/>
      <c r="WNX539" s="5"/>
      <c r="WNY539" s="5"/>
      <c r="WNZ539" s="5"/>
      <c r="WOA539" s="5"/>
      <c r="WOB539" s="5"/>
      <c r="WOC539" s="5"/>
      <c r="WOD539" s="5"/>
      <c r="WOE539" s="5"/>
      <c r="WOF539" s="5"/>
      <c r="WOG539" s="5"/>
      <c r="WOH539" s="5"/>
      <c r="WOI539" s="5"/>
      <c r="WOJ539" s="5"/>
      <c r="WOK539" s="5"/>
      <c r="WOL539" s="5"/>
      <c r="WOM539" s="5"/>
      <c r="WON539" s="5"/>
      <c r="WOO539" s="5"/>
      <c r="WOP539" s="5"/>
      <c r="WOQ539" s="5"/>
      <c r="WOR539" s="5"/>
      <c r="WOS539" s="5"/>
      <c r="WOT539" s="5"/>
      <c r="WOU539" s="5"/>
      <c r="WOV539" s="5"/>
      <c r="WOW539" s="5"/>
      <c r="WOX539" s="5"/>
      <c r="WOY539" s="5"/>
      <c r="WOZ539" s="5"/>
      <c r="WPA539" s="5"/>
      <c r="WPB539" s="5"/>
      <c r="WPC539" s="5"/>
      <c r="WPD539" s="5"/>
      <c r="WPE539" s="5"/>
      <c r="WPF539" s="5"/>
      <c r="WPG539" s="5"/>
      <c r="WPH539" s="5"/>
      <c r="WPI539" s="5"/>
      <c r="WPJ539" s="5"/>
      <c r="WPK539" s="5"/>
      <c r="WPL539" s="5"/>
      <c r="WPM539" s="5"/>
      <c r="WPN539" s="5"/>
      <c r="WPO539" s="5"/>
      <c r="WPP539" s="5"/>
      <c r="WPQ539" s="5"/>
      <c r="WPR539" s="5"/>
      <c r="WPS539" s="5"/>
      <c r="WPT539" s="5"/>
      <c r="WPU539" s="5"/>
      <c r="WPV539" s="5"/>
      <c r="WPW539" s="5"/>
      <c r="WPX539" s="5"/>
      <c r="WPY539" s="5"/>
      <c r="WPZ539" s="5"/>
      <c r="WQA539" s="5"/>
      <c r="WQB539" s="5"/>
      <c r="WQC539" s="5"/>
      <c r="WQD539" s="5"/>
      <c r="WQE539" s="5"/>
      <c r="WQF539" s="5"/>
      <c r="WQG539" s="5"/>
      <c r="WQH539" s="5"/>
      <c r="WQI539" s="5"/>
      <c r="WQJ539" s="5"/>
      <c r="WQK539" s="5"/>
      <c r="WQL539" s="5"/>
      <c r="WQM539" s="5"/>
      <c r="WQN539" s="5"/>
      <c r="WQO539" s="5"/>
      <c r="WQP539" s="5"/>
      <c r="WQQ539" s="5"/>
      <c r="WQR539" s="5"/>
      <c r="WQS539" s="5"/>
      <c r="WQT539" s="5"/>
      <c r="WQU539" s="5"/>
      <c r="WQV539" s="5"/>
      <c r="WQW539" s="5"/>
      <c r="WQX539" s="5"/>
      <c r="WQY539" s="5"/>
      <c r="WQZ539" s="5"/>
      <c r="WRA539" s="5"/>
      <c r="WRB539" s="5"/>
      <c r="WRC539" s="5"/>
      <c r="WRD539" s="5"/>
      <c r="WRE539" s="5"/>
      <c r="WRF539" s="5"/>
      <c r="WRG539" s="5"/>
      <c r="WRH539" s="5"/>
      <c r="WRI539" s="5"/>
      <c r="WRJ539" s="5"/>
      <c r="WRK539" s="5"/>
      <c r="WRL539" s="5"/>
      <c r="WRM539" s="5"/>
      <c r="WRN539" s="5"/>
      <c r="WRO539" s="5"/>
      <c r="WRP539" s="5"/>
      <c r="WRQ539" s="5"/>
      <c r="WRR539" s="5"/>
      <c r="WRS539" s="5"/>
      <c r="WRT539" s="5"/>
      <c r="WRU539" s="5"/>
      <c r="WRV539" s="5"/>
      <c r="WRW539" s="5"/>
      <c r="WRX539" s="5"/>
      <c r="WRY539" s="5"/>
      <c r="WRZ539" s="5"/>
      <c r="WSA539" s="5"/>
      <c r="WSB539" s="5"/>
      <c r="WSC539" s="5"/>
      <c r="WSD539" s="5"/>
      <c r="WSE539" s="5"/>
      <c r="WSF539" s="5"/>
      <c r="WSG539" s="5"/>
      <c r="WSH539" s="5"/>
      <c r="WSI539" s="5"/>
      <c r="WSJ539" s="5"/>
      <c r="WSK539" s="5"/>
      <c r="WSL539" s="5"/>
      <c r="WSM539" s="5"/>
      <c r="WSN539" s="5"/>
      <c r="WSO539" s="5"/>
      <c r="WSP539" s="5"/>
      <c r="WSQ539" s="5"/>
      <c r="WSR539" s="5"/>
      <c r="WSS539" s="5"/>
      <c r="WST539" s="5"/>
      <c r="WSU539" s="5"/>
      <c r="WSV539" s="5"/>
      <c r="WSW539" s="5"/>
      <c r="WSX539" s="5"/>
      <c r="WSY539" s="5"/>
      <c r="WSZ539" s="5"/>
      <c r="WTA539" s="5"/>
      <c r="WTB539" s="5"/>
      <c r="WTC539" s="5"/>
      <c r="WTD539" s="5"/>
      <c r="WTE539" s="5"/>
      <c r="WTF539" s="5"/>
      <c r="WTG539" s="5"/>
      <c r="WTH539" s="5"/>
      <c r="WTI539" s="5"/>
      <c r="WTJ539" s="5"/>
      <c r="WTK539" s="5"/>
      <c r="WTL539" s="5"/>
      <c r="WTM539" s="5"/>
      <c r="WTN539" s="5"/>
      <c r="WTO539" s="5"/>
      <c r="WTP539" s="5"/>
      <c r="WTQ539" s="5"/>
      <c r="WTR539" s="5"/>
      <c r="WTS539" s="5"/>
      <c r="WTT539" s="5"/>
      <c r="WTU539" s="5"/>
      <c r="WTV539" s="5"/>
      <c r="WTW539" s="5"/>
      <c r="WTX539" s="5"/>
      <c r="WTY539" s="5"/>
      <c r="WTZ539" s="5"/>
      <c r="WUA539" s="5"/>
      <c r="WUB539" s="5"/>
      <c r="WUC539" s="5"/>
      <c r="WUD539" s="5"/>
      <c r="WUE539" s="5"/>
      <c r="WUF539" s="5"/>
      <c r="WUG539" s="5"/>
      <c r="WUH539" s="5"/>
      <c r="WUI539" s="5"/>
      <c r="WUJ539" s="5"/>
      <c r="WUK539" s="5"/>
      <c r="WUL539" s="5"/>
      <c r="WUM539" s="5"/>
      <c r="WUN539" s="5"/>
      <c r="WUO539" s="5"/>
      <c r="WUP539" s="5"/>
      <c r="WUQ539" s="5"/>
      <c r="WUR539" s="5"/>
      <c r="WUS539" s="5"/>
      <c r="WUT539" s="5"/>
      <c r="WUU539" s="5"/>
      <c r="WUV539" s="5"/>
      <c r="WUW539" s="5"/>
      <c r="WUX539" s="5"/>
      <c r="WUY539" s="5"/>
      <c r="WUZ539" s="5"/>
      <c r="WVA539" s="5"/>
      <c r="WVB539" s="5"/>
      <c r="WVC539" s="5"/>
      <c r="WVD539" s="5"/>
      <c r="WVE539" s="5"/>
      <c r="WVF539" s="5"/>
      <c r="WVG539" s="5"/>
      <c r="WVH539" s="5"/>
      <c r="WVI539" s="5"/>
      <c r="WVJ539" s="5"/>
      <c r="WVK539" s="5"/>
      <c r="WVL539" s="5"/>
      <c r="WVM539" s="5"/>
      <c r="WVN539" s="5"/>
      <c r="WVO539" s="5"/>
      <c r="WVP539" s="5"/>
      <c r="WVQ539" s="5"/>
      <c r="WVR539" s="5"/>
      <c r="WVS539" s="5"/>
      <c r="WVT539" s="5"/>
      <c r="WVU539" s="5"/>
      <c r="WVV539" s="5"/>
      <c r="WVW539" s="5"/>
      <c r="WVX539" s="5"/>
      <c r="WVY539" s="5"/>
      <c r="WVZ539" s="5"/>
      <c r="WWA539" s="5"/>
      <c r="WWB539" s="5"/>
      <c r="WWC539" s="5"/>
      <c r="WWD539" s="5"/>
      <c r="WWE539" s="5"/>
      <c r="WWF539" s="5"/>
      <c r="WWG539" s="5"/>
      <c r="WWH539" s="5"/>
      <c r="WWI539" s="5"/>
      <c r="WWJ539" s="5"/>
      <c r="WWK539" s="5"/>
      <c r="WWL539" s="5"/>
      <c r="WWM539" s="5"/>
      <c r="WWN539" s="5"/>
      <c r="WWO539" s="5"/>
      <c r="WWP539" s="5"/>
      <c r="WWQ539" s="5"/>
      <c r="WWR539" s="5"/>
      <c r="WWS539" s="5"/>
      <c r="WWT539" s="5"/>
      <c r="WWU539" s="5"/>
      <c r="WWV539" s="5"/>
      <c r="WWW539" s="5"/>
      <c r="WWX539" s="5"/>
      <c r="WWY539" s="5"/>
      <c r="WWZ539" s="5"/>
      <c r="WXA539" s="5"/>
      <c r="WXB539" s="5"/>
      <c r="WXC539" s="5"/>
      <c r="WXD539" s="5"/>
      <c r="WXE539" s="5"/>
      <c r="WXF539" s="5"/>
      <c r="WXG539" s="5"/>
      <c r="WXH539" s="5"/>
      <c r="WXI539" s="5"/>
      <c r="WXJ539" s="5"/>
      <c r="WXK539" s="5"/>
      <c r="WXL539" s="5"/>
      <c r="WXM539" s="5"/>
      <c r="WXN539" s="5"/>
      <c r="WXO539" s="5"/>
      <c r="WXP539" s="5"/>
      <c r="WXQ539" s="5"/>
      <c r="WXR539" s="5"/>
      <c r="WXS539" s="5"/>
      <c r="WXT539" s="5"/>
      <c r="WXU539" s="5"/>
      <c r="WXV539" s="5"/>
      <c r="WXW539" s="5"/>
      <c r="WXX539" s="5"/>
      <c r="WXY539" s="5"/>
      <c r="WXZ539" s="5"/>
      <c r="WYA539" s="5"/>
      <c r="WYB539" s="5"/>
      <c r="WYC539" s="5"/>
      <c r="WYD539" s="5"/>
      <c r="WYE539" s="5"/>
      <c r="WYF539" s="5"/>
      <c r="WYG539" s="5"/>
      <c r="WYH539" s="5"/>
      <c r="WYI539" s="5"/>
      <c r="WYJ539" s="5"/>
      <c r="WYK539" s="5"/>
      <c r="WYL539" s="5"/>
      <c r="WYM539" s="5"/>
      <c r="WYN539" s="5"/>
      <c r="WYO539" s="5"/>
      <c r="WYP539" s="5"/>
      <c r="WYQ539" s="5"/>
      <c r="WYR539" s="5"/>
      <c r="WYS539" s="5"/>
      <c r="WYT539" s="5"/>
      <c r="WYU539" s="5"/>
      <c r="WYV539" s="5"/>
      <c r="WYW539" s="5"/>
      <c r="WYX539" s="5"/>
      <c r="WYY539" s="5"/>
      <c r="WYZ539" s="5"/>
      <c r="WZA539" s="5"/>
      <c r="WZB539" s="5"/>
      <c r="WZC539" s="5"/>
      <c r="WZD539" s="5"/>
      <c r="WZE539" s="5"/>
      <c r="WZF539" s="5"/>
      <c r="WZG539" s="5"/>
      <c r="WZH539" s="5"/>
      <c r="WZI539" s="5"/>
      <c r="WZJ539" s="5"/>
      <c r="WZK539" s="5"/>
      <c r="WZL539" s="5"/>
      <c r="WZM539" s="5"/>
      <c r="WZN539" s="5"/>
      <c r="WZO539" s="5"/>
      <c r="WZP539" s="5"/>
      <c r="WZQ539" s="5"/>
      <c r="WZR539" s="5"/>
      <c r="WZS539" s="5"/>
      <c r="WZT539" s="5"/>
      <c r="WZU539" s="5"/>
      <c r="WZV539" s="5"/>
      <c r="WZW539" s="5"/>
      <c r="WZX539" s="5"/>
      <c r="WZY539" s="5"/>
      <c r="WZZ539" s="5"/>
      <c r="XAA539" s="5"/>
      <c r="XAB539" s="5"/>
      <c r="XAC539" s="5"/>
      <c r="XAD539" s="5"/>
      <c r="XAE539" s="5"/>
      <c r="XAF539" s="5"/>
      <c r="XAG539" s="5"/>
      <c r="XAH539" s="5"/>
      <c r="XAI539" s="5"/>
      <c r="XAJ539" s="5"/>
      <c r="XAK539" s="5"/>
      <c r="XAL539" s="5"/>
      <c r="XAM539" s="5"/>
      <c r="XAN539" s="5"/>
      <c r="XAO539" s="5"/>
      <c r="XAP539" s="5"/>
      <c r="XAQ539" s="5"/>
      <c r="XAR539" s="5"/>
      <c r="XAS539" s="5"/>
      <c r="XAT539" s="5"/>
      <c r="XAU539" s="5"/>
      <c r="XAV539" s="5"/>
      <c r="XAW539" s="5"/>
      <c r="XAX539" s="5"/>
      <c r="XAY539" s="5"/>
      <c r="XAZ539" s="5"/>
      <c r="XBA539" s="5"/>
      <c r="XBB539" s="5"/>
      <c r="XBC539" s="5"/>
      <c r="XBD539" s="5"/>
      <c r="XBE539" s="5"/>
      <c r="XBF539" s="5"/>
      <c r="XBG539" s="5"/>
      <c r="XBH539" s="5"/>
      <c r="XBI539" s="5"/>
      <c r="XBJ539" s="5"/>
      <c r="XBK539" s="5"/>
      <c r="XBL539" s="5"/>
      <c r="XBM539" s="5"/>
      <c r="XBN539" s="5"/>
      <c r="XBO539" s="5"/>
      <c r="XBP539" s="5"/>
      <c r="XBQ539" s="5"/>
      <c r="XBR539" s="5"/>
      <c r="XBS539" s="5"/>
      <c r="XBT539" s="5"/>
      <c r="XBU539" s="5"/>
      <c r="XBV539" s="5"/>
      <c r="XBW539" s="5"/>
      <c r="XBX539" s="5"/>
      <c r="XBY539" s="5"/>
      <c r="XBZ539" s="5"/>
      <c r="XCA539" s="5"/>
      <c r="XCB539" s="5"/>
      <c r="XCC539" s="5"/>
      <c r="XCD539" s="5"/>
      <c r="XCE539" s="5"/>
      <c r="XCF539" s="5"/>
      <c r="XCG539" s="5"/>
      <c r="XCH539" s="5"/>
      <c r="XCI539" s="5"/>
      <c r="XCJ539" s="5"/>
      <c r="XCK539" s="5"/>
      <c r="XCL539" s="5"/>
      <c r="XCM539" s="5"/>
      <c r="XCN539" s="5"/>
      <c r="XCO539" s="5"/>
      <c r="XCP539" s="5"/>
      <c r="XCQ539" s="5"/>
      <c r="XCR539" s="5"/>
      <c r="XCS539" s="5"/>
      <c r="XCT539" s="5"/>
      <c r="XCU539" s="5"/>
      <c r="XCV539" s="5"/>
      <c r="XCW539" s="5"/>
      <c r="XCX539" s="5"/>
      <c r="XCY539" s="5"/>
      <c r="XCZ539" s="5"/>
      <c r="XDA539" s="5"/>
      <c r="XDB539" s="5"/>
      <c r="XDC539" s="5"/>
      <c r="XDD539" s="5"/>
      <c r="XDE539" s="5"/>
      <c r="XDF539" s="5"/>
      <c r="XDG539" s="5"/>
      <c r="XDH539" s="5"/>
      <c r="XDI539" s="5"/>
      <c r="XDJ539" s="5"/>
      <c r="XDK539" s="5"/>
      <c r="XDL539" s="5"/>
      <c r="XDM539" s="5"/>
      <c r="XDN539" s="5"/>
      <c r="XDO539" s="5"/>
      <c r="XDP539" s="5"/>
      <c r="XDQ539" s="5"/>
      <c r="XDR539" s="5"/>
      <c r="XDS539" s="5"/>
      <c r="XDT539" s="5"/>
      <c r="XDU539" s="5"/>
      <c r="XDV539" s="5"/>
      <c r="XDW539" s="5"/>
      <c r="XDX539" s="5"/>
      <c r="XDY539" s="5"/>
      <c r="XDZ539" s="5"/>
      <c r="XEA539" s="5"/>
      <c r="XEB539" s="5"/>
      <c r="XEC539" s="5"/>
      <c r="XED539" s="5"/>
      <c r="XEE539" s="5"/>
      <c r="XEF539" s="5"/>
      <c r="XEG539" s="5"/>
      <c r="XEH539" s="5"/>
      <c r="XEI539" s="5"/>
      <c r="XEJ539" s="5"/>
      <c r="XEK539" s="5"/>
      <c r="XEL539" s="5"/>
      <c r="XEM539" s="5"/>
      <c r="XEN539" s="5"/>
      <c r="XEO539" s="5"/>
      <c r="XEP539" s="5"/>
      <c r="XEQ539" s="5"/>
      <c r="XER539" s="5"/>
      <c r="XES539" s="5"/>
      <c r="XET539" s="5"/>
      <c r="XEU539" s="5"/>
      <c r="XEV539" s="5"/>
      <c r="XEW539" s="5"/>
      <c r="XEX539" s="5"/>
      <c r="XEY539" s="5"/>
      <c r="XEZ539" s="5"/>
    </row>
    <row r="540" spans="1:16384" customFormat="1">
      <c r="A540" s="56"/>
      <c r="B540" s="11"/>
      <c r="C540" s="11" t="s">
        <v>90</v>
      </c>
      <c r="D540" s="11"/>
      <c r="E540" s="11" t="s">
        <v>91</v>
      </c>
      <c r="F540" s="11">
        <v>25</v>
      </c>
      <c r="G540" s="11">
        <v>1</v>
      </c>
      <c r="H540" s="11">
        <v>1</v>
      </c>
      <c r="I540" s="11">
        <v>0</v>
      </c>
      <c r="J540" s="4"/>
      <c r="K540" s="11"/>
      <c r="L540" s="11"/>
      <c r="M540" s="11"/>
      <c r="N540" s="4"/>
      <c r="O540" s="184"/>
      <c r="P540" s="185"/>
      <c r="Q540" s="185"/>
      <c r="R540" s="186"/>
      <c r="S540" s="4"/>
      <c r="T540" s="4"/>
      <c r="U540" s="4"/>
      <c r="V540" s="4"/>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c r="GU540" s="5"/>
      <c r="GV540" s="5"/>
      <c r="GW540" s="5"/>
      <c r="GX540" s="5"/>
      <c r="GY540" s="5"/>
      <c r="GZ540" s="5"/>
      <c r="HA540" s="5"/>
      <c r="HB540" s="5"/>
      <c r="HC540" s="5"/>
      <c r="HD540" s="5"/>
      <c r="HE540" s="5"/>
      <c r="HF540" s="5"/>
      <c r="HG540" s="5"/>
      <c r="HH540" s="5"/>
      <c r="HI540" s="5"/>
      <c r="HJ540" s="5"/>
      <c r="HK540" s="5"/>
      <c r="HL540" s="5"/>
      <c r="HM540" s="5"/>
      <c r="HN540" s="5"/>
      <c r="HO540" s="5"/>
      <c r="HP540" s="5"/>
      <c r="HQ540" s="5"/>
      <c r="HR540" s="5"/>
      <c r="HS540" s="5"/>
      <c r="HT540" s="5"/>
      <c r="HU540" s="5"/>
      <c r="HV540" s="5"/>
      <c r="HW540" s="5"/>
      <c r="HX540" s="5"/>
      <c r="HY540" s="5"/>
      <c r="HZ540" s="5"/>
      <c r="IA540" s="5"/>
      <c r="IB540" s="5"/>
      <c r="IC540" s="5"/>
      <c r="ID540" s="5"/>
      <c r="IE540" s="5"/>
      <c r="IF540" s="5"/>
      <c r="IG540" s="5"/>
      <c r="IH540" s="5"/>
      <c r="II540" s="5"/>
      <c r="IJ540" s="5"/>
      <c r="IK540" s="5"/>
      <c r="IL540" s="5"/>
      <c r="IM540" s="5"/>
      <c r="IN540" s="5"/>
      <c r="IO540" s="5"/>
      <c r="IP540" s="5"/>
      <c r="IQ540" s="5"/>
      <c r="IR540" s="5"/>
      <c r="IS540" s="5"/>
      <c r="IT540" s="5"/>
      <c r="IU540" s="5"/>
      <c r="IV540" s="5"/>
      <c r="IW540" s="5"/>
      <c r="IX540" s="5"/>
      <c r="IY540" s="5"/>
      <c r="IZ540" s="5"/>
      <c r="JA540" s="5"/>
      <c r="JB540" s="5"/>
      <c r="JC540" s="5"/>
      <c r="JD540" s="5"/>
      <c r="JE540" s="5"/>
      <c r="JF540" s="5"/>
      <c r="JG540" s="5"/>
      <c r="JH540" s="5"/>
      <c r="JI540" s="5"/>
      <c r="JJ540" s="5"/>
      <c r="JK540" s="5"/>
      <c r="JL540" s="5"/>
      <c r="JM540" s="5"/>
      <c r="JN540" s="5"/>
      <c r="JO540" s="5"/>
      <c r="JP540" s="5"/>
      <c r="JQ540" s="5"/>
      <c r="JR540" s="5"/>
      <c r="JS540" s="5"/>
      <c r="JT540" s="5"/>
      <c r="JU540" s="5"/>
      <c r="JV540" s="5"/>
      <c r="JW540" s="5"/>
      <c r="JX540" s="5"/>
      <c r="JY540" s="5"/>
      <c r="JZ540" s="5"/>
      <c r="KA540" s="5"/>
      <c r="KB540" s="5"/>
      <c r="KC540" s="5"/>
      <c r="KD540" s="5"/>
      <c r="KE540" s="5"/>
      <c r="KF540" s="5"/>
      <c r="KG540" s="5"/>
      <c r="KH540" s="5"/>
      <c r="KI540" s="5"/>
      <c r="KJ540" s="5"/>
      <c r="KK540" s="5"/>
      <c r="KL540" s="5"/>
      <c r="KM540" s="5"/>
      <c r="KN540" s="5"/>
      <c r="KO540" s="5"/>
      <c r="KP540" s="5"/>
      <c r="KQ540" s="5"/>
      <c r="KR540" s="5"/>
      <c r="KS540" s="5"/>
      <c r="KT540" s="5"/>
      <c r="KU540" s="5"/>
      <c r="KV540" s="5"/>
      <c r="KW540" s="5"/>
      <c r="KX540" s="5"/>
      <c r="KY540" s="5"/>
      <c r="KZ540" s="5"/>
      <c r="LA540" s="5"/>
      <c r="LB540" s="5"/>
      <c r="LC540" s="5"/>
      <c r="LD540" s="5"/>
      <c r="LE540" s="5"/>
      <c r="LF540" s="5"/>
      <c r="LG540" s="5"/>
      <c r="LH540" s="5"/>
      <c r="LI540" s="5"/>
      <c r="LJ540" s="5"/>
      <c r="LK540" s="5"/>
      <c r="LL540" s="5"/>
      <c r="LM540" s="5"/>
      <c r="LN540" s="5"/>
      <c r="LO540" s="5"/>
      <c r="LP540" s="5"/>
      <c r="LQ540" s="5"/>
      <c r="LR540" s="5"/>
      <c r="LS540" s="5"/>
      <c r="LT540" s="5"/>
      <c r="LU540" s="5"/>
      <c r="LV540" s="5"/>
      <c r="LW540" s="5"/>
      <c r="LX540" s="5"/>
      <c r="LY540" s="5"/>
      <c r="LZ540" s="5"/>
      <c r="MA540" s="5"/>
      <c r="MB540" s="5"/>
      <c r="MC540" s="5"/>
      <c r="MD540" s="5"/>
      <c r="ME540" s="5"/>
      <c r="MF540" s="5"/>
      <c r="MG540" s="5"/>
      <c r="MH540" s="5"/>
      <c r="MI540" s="5"/>
      <c r="MJ540" s="5"/>
      <c r="MK540" s="5"/>
      <c r="ML540" s="5"/>
      <c r="MM540" s="5"/>
      <c r="MN540" s="5"/>
      <c r="MO540" s="5"/>
      <c r="MP540" s="5"/>
      <c r="MQ540" s="5"/>
      <c r="MR540" s="5"/>
      <c r="MS540" s="5"/>
      <c r="MT540" s="5"/>
      <c r="MU540" s="5"/>
      <c r="MV540" s="5"/>
      <c r="MW540" s="5"/>
      <c r="MX540" s="5"/>
      <c r="MY540" s="5"/>
      <c r="MZ540" s="5"/>
      <c r="NA540" s="5"/>
      <c r="NB540" s="5"/>
      <c r="NC540" s="5"/>
      <c r="ND540" s="5"/>
      <c r="NE540" s="5"/>
      <c r="NF540" s="5"/>
      <c r="NG540" s="5"/>
      <c r="NH540" s="5"/>
      <c r="NI540" s="5"/>
      <c r="NJ540" s="5"/>
      <c r="NK540" s="5"/>
      <c r="NL540" s="5"/>
      <c r="NM540" s="5"/>
      <c r="NN540" s="5"/>
      <c r="NO540" s="5"/>
      <c r="NP540" s="5"/>
      <c r="NQ540" s="5"/>
      <c r="NR540" s="5"/>
      <c r="NS540" s="5"/>
      <c r="NT540" s="5"/>
      <c r="NU540" s="5"/>
      <c r="NV540" s="5"/>
      <c r="NW540" s="5"/>
      <c r="NX540" s="5"/>
      <c r="NY540" s="5"/>
      <c r="NZ540" s="5"/>
      <c r="OA540" s="5"/>
      <c r="OB540" s="5"/>
      <c r="OC540" s="5"/>
      <c r="OD540" s="5"/>
      <c r="OE540" s="5"/>
      <c r="OF540" s="5"/>
      <c r="OG540" s="5"/>
      <c r="OH540" s="5"/>
      <c r="OI540" s="5"/>
      <c r="OJ540" s="5"/>
      <c r="OK540" s="5"/>
      <c r="OL540" s="5"/>
      <c r="OM540" s="5"/>
      <c r="ON540" s="5"/>
      <c r="OO540" s="5"/>
      <c r="OP540" s="5"/>
      <c r="OQ540" s="5"/>
      <c r="OR540" s="5"/>
      <c r="OS540" s="5"/>
      <c r="OT540" s="5"/>
      <c r="OU540" s="5"/>
      <c r="OV540" s="5"/>
      <c r="OW540" s="5"/>
      <c r="OX540" s="5"/>
      <c r="OY540" s="5"/>
      <c r="OZ540" s="5"/>
      <c r="PA540" s="5"/>
      <c r="PB540" s="5"/>
      <c r="PC540" s="5"/>
      <c r="PD540" s="5"/>
      <c r="PE540" s="5"/>
      <c r="PF540" s="5"/>
      <c r="PG540" s="5"/>
      <c r="PH540" s="5"/>
      <c r="PI540" s="5"/>
      <c r="PJ540" s="5"/>
      <c r="PK540" s="5"/>
      <c r="PL540" s="5"/>
      <c r="PM540" s="5"/>
      <c r="PN540" s="5"/>
      <c r="PO540" s="5"/>
      <c r="PP540" s="5"/>
      <c r="PQ540" s="5"/>
      <c r="PR540" s="5"/>
      <c r="PS540" s="5"/>
      <c r="PT540" s="5"/>
      <c r="PU540" s="5"/>
      <c r="PV540" s="5"/>
      <c r="PW540" s="5"/>
      <c r="PX540" s="5"/>
      <c r="PY540" s="5"/>
      <c r="PZ540" s="5"/>
      <c r="QA540" s="5"/>
      <c r="QB540" s="5"/>
      <c r="QC540" s="5"/>
      <c r="QD540" s="5"/>
      <c r="QE540" s="5"/>
      <c r="QF540" s="5"/>
      <c r="QG540" s="5"/>
      <c r="QH540" s="5"/>
      <c r="QI540" s="5"/>
      <c r="QJ540" s="5"/>
      <c r="QK540" s="5"/>
      <c r="QL540" s="5"/>
      <c r="QM540" s="5"/>
      <c r="QN540" s="5"/>
      <c r="QO540" s="5"/>
      <c r="QP540" s="5"/>
      <c r="QQ540" s="5"/>
      <c r="QR540" s="5"/>
      <c r="QS540" s="5"/>
      <c r="QT540" s="5"/>
      <c r="QU540" s="5"/>
      <c r="QV540" s="5"/>
      <c r="QW540" s="5"/>
      <c r="QX540" s="5"/>
      <c r="QY540" s="5"/>
      <c r="QZ540" s="5"/>
      <c r="RA540" s="5"/>
      <c r="RB540" s="5"/>
      <c r="RC540" s="5"/>
      <c r="RD540" s="5"/>
      <c r="RE540" s="5"/>
      <c r="RF540" s="5"/>
      <c r="RG540" s="5"/>
      <c r="RH540" s="5"/>
      <c r="RI540" s="5"/>
      <c r="RJ540" s="5"/>
      <c r="RK540" s="5"/>
      <c r="RL540" s="5"/>
      <c r="RM540" s="5"/>
      <c r="RN540" s="5"/>
      <c r="RO540" s="5"/>
      <c r="RP540" s="5"/>
      <c r="RQ540" s="5"/>
      <c r="RR540" s="5"/>
      <c r="RS540" s="5"/>
      <c r="RT540" s="5"/>
      <c r="RU540" s="5"/>
      <c r="RV540" s="5"/>
      <c r="RW540" s="5"/>
      <c r="RX540" s="5"/>
      <c r="RY540" s="5"/>
      <c r="RZ540" s="5"/>
      <c r="SA540" s="5"/>
      <c r="SB540" s="5"/>
      <c r="SC540" s="5"/>
      <c r="SD540" s="5"/>
      <c r="SE540" s="5"/>
      <c r="SF540" s="5"/>
      <c r="SG540" s="5"/>
      <c r="SH540" s="5"/>
      <c r="SI540" s="5"/>
      <c r="SJ540" s="5"/>
      <c r="SK540" s="5"/>
      <c r="SL540" s="5"/>
      <c r="SM540" s="5"/>
      <c r="SN540" s="5"/>
      <c r="SO540" s="5"/>
      <c r="SP540" s="5"/>
      <c r="SQ540" s="5"/>
      <c r="SR540" s="5"/>
      <c r="SS540" s="5"/>
      <c r="ST540" s="5"/>
      <c r="SU540" s="5"/>
      <c r="SV540" s="5"/>
      <c r="SW540" s="5"/>
      <c r="SX540" s="5"/>
      <c r="SY540" s="5"/>
      <c r="SZ540" s="5"/>
      <c r="TA540" s="5"/>
      <c r="TB540" s="5"/>
      <c r="TC540" s="5"/>
      <c r="TD540" s="5"/>
      <c r="TE540" s="5"/>
      <c r="TF540" s="5"/>
      <c r="TG540" s="5"/>
      <c r="TH540" s="5"/>
      <c r="TI540" s="5"/>
      <c r="TJ540" s="5"/>
      <c r="TK540" s="5"/>
      <c r="TL540" s="5"/>
      <c r="TM540" s="5"/>
      <c r="TN540" s="5"/>
      <c r="TO540" s="5"/>
      <c r="TP540" s="5"/>
      <c r="TQ540" s="5"/>
      <c r="TR540" s="5"/>
      <c r="TS540" s="5"/>
      <c r="TT540" s="5"/>
      <c r="TU540" s="5"/>
      <c r="TV540" s="5"/>
      <c r="TW540" s="5"/>
      <c r="TX540" s="5"/>
      <c r="TY540" s="5"/>
      <c r="TZ540" s="5"/>
      <c r="UA540" s="5"/>
      <c r="UB540" s="5"/>
      <c r="UC540" s="5"/>
      <c r="UD540" s="5"/>
      <c r="UE540" s="5"/>
      <c r="UF540" s="5"/>
      <c r="UG540" s="5"/>
      <c r="UH540" s="5"/>
      <c r="UI540" s="5"/>
      <c r="UJ540" s="5"/>
      <c r="UK540" s="5"/>
      <c r="UL540" s="5"/>
      <c r="UM540" s="5"/>
      <c r="UN540" s="5"/>
      <c r="UO540" s="5"/>
      <c r="UP540" s="5"/>
      <c r="UQ540" s="5"/>
      <c r="UR540" s="5"/>
      <c r="US540" s="5"/>
      <c r="UT540" s="5"/>
      <c r="UU540" s="5"/>
      <c r="UV540" s="5"/>
      <c r="UW540" s="5"/>
      <c r="UX540" s="5"/>
      <c r="UY540" s="5"/>
      <c r="UZ540" s="5"/>
      <c r="VA540" s="5"/>
      <c r="VB540" s="5"/>
      <c r="VC540" s="5"/>
      <c r="VD540" s="5"/>
      <c r="VE540" s="5"/>
      <c r="VF540" s="5"/>
      <c r="VG540" s="5"/>
      <c r="VH540" s="5"/>
      <c r="VI540" s="5"/>
      <c r="VJ540" s="5"/>
      <c r="VK540" s="5"/>
      <c r="VL540" s="5"/>
      <c r="VM540" s="5"/>
      <c r="VN540" s="5"/>
      <c r="VO540" s="5"/>
      <c r="VP540" s="5"/>
      <c r="VQ540" s="5"/>
      <c r="VR540" s="5"/>
      <c r="VS540" s="5"/>
      <c r="VT540" s="5"/>
      <c r="VU540" s="5"/>
      <c r="VV540" s="5"/>
      <c r="VW540" s="5"/>
      <c r="VX540" s="5"/>
      <c r="VY540" s="5"/>
      <c r="VZ540" s="5"/>
      <c r="WA540" s="5"/>
      <c r="WB540" s="5"/>
      <c r="WC540" s="5"/>
      <c r="WD540" s="5"/>
      <c r="WE540" s="5"/>
      <c r="WF540" s="5"/>
      <c r="WG540" s="5"/>
      <c r="WH540" s="5"/>
      <c r="WI540" s="5"/>
      <c r="WJ540" s="5"/>
      <c r="WK540" s="5"/>
      <c r="WL540" s="5"/>
      <c r="WM540" s="5"/>
      <c r="WN540" s="5"/>
      <c r="WO540" s="5"/>
      <c r="WP540" s="5"/>
      <c r="WQ540" s="5"/>
      <c r="WR540" s="5"/>
      <c r="WS540" s="5"/>
      <c r="WT540" s="5"/>
      <c r="WU540" s="5"/>
      <c r="WV540" s="5"/>
      <c r="WW540" s="5"/>
      <c r="WX540" s="5"/>
      <c r="WY540" s="5"/>
      <c r="WZ540" s="5"/>
      <c r="XA540" s="5"/>
      <c r="XB540" s="5"/>
      <c r="XC540" s="5"/>
      <c r="XD540" s="5"/>
      <c r="XE540" s="5"/>
      <c r="XF540" s="5"/>
      <c r="XG540" s="5"/>
      <c r="XH540" s="5"/>
      <c r="XI540" s="5"/>
      <c r="XJ540" s="5"/>
      <c r="XK540" s="5"/>
      <c r="XL540" s="5"/>
      <c r="XM540" s="5"/>
      <c r="XN540" s="5"/>
      <c r="XO540" s="5"/>
      <c r="XP540" s="5"/>
      <c r="XQ540" s="5"/>
      <c r="XR540" s="5"/>
      <c r="XS540" s="5"/>
      <c r="XT540" s="5"/>
      <c r="XU540" s="5"/>
      <c r="XV540" s="5"/>
      <c r="XW540" s="5"/>
      <c r="XX540" s="5"/>
      <c r="XY540" s="5"/>
      <c r="XZ540" s="5"/>
      <c r="YA540" s="5"/>
      <c r="YB540" s="5"/>
      <c r="YC540" s="5"/>
      <c r="YD540" s="5"/>
      <c r="YE540" s="5"/>
      <c r="YF540" s="5"/>
      <c r="YG540" s="5"/>
      <c r="YH540" s="5"/>
      <c r="YI540" s="5"/>
      <c r="YJ540" s="5"/>
      <c r="YK540" s="5"/>
      <c r="YL540" s="5"/>
      <c r="YM540" s="5"/>
      <c r="YN540" s="5"/>
      <c r="YO540" s="5"/>
      <c r="YP540" s="5"/>
      <c r="YQ540" s="5"/>
      <c r="YR540" s="5"/>
      <c r="YS540" s="5"/>
      <c r="YT540" s="5"/>
      <c r="YU540" s="5"/>
      <c r="YV540" s="5"/>
      <c r="YW540" s="5"/>
      <c r="YX540" s="5"/>
      <c r="YY540" s="5"/>
      <c r="YZ540" s="5"/>
      <c r="ZA540" s="5"/>
      <c r="ZB540" s="5"/>
      <c r="ZC540" s="5"/>
      <c r="ZD540" s="5"/>
      <c r="ZE540" s="5"/>
      <c r="ZF540" s="5"/>
      <c r="ZG540" s="5"/>
      <c r="ZH540" s="5"/>
      <c r="ZI540" s="5"/>
      <c r="ZJ540" s="5"/>
      <c r="ZK540" s="5"/>
      <c r="ZL540" s="5"/>
      <c r="ZM540" s="5"/>
      <c r="ZN540" s="5"/>
      <c r="ZO540" s="5"/>
      <c r="ZP540" s="5"/>
      <c r="ZQ540" s="5"/>
      <c r="ZR540" s="5"/>
      <c r="ZS540" s="5"/>
      <c r="ZT540" s="5"/>
      <c r="ZU540" s="5"/>
      <c r="ZV540" s="5"/>
      <c r="ZW540" s="5"/>
      <c r="ZX540" s="5"/>
      <c r="ZY540" s="5"/>
      <c r="ZZ540" s="5"/>
      <c r="AAA540" s="5"/>
      <c r="AAB540" s="5"/>
      <c r="AAC540" s="5"/>
      <c r="AAD540" s="5"/>
      <c r="AAE540" s="5"/>
      <c r="AAF540" s="5"/>
      <c r="AAG540" s="5"/>
      <c r="AAH540" s="5"/>
      <c r="AAI540" s="5"/>
      <c r="AAJ540" s="5"/>
      <c r="AAK540" s="5"/>
      <c r="AAL540" s="5"/>
      <c r="AAM540" s="5"/>
      <c r="AAN540" s="5"/>
      <c r="AAO540" s="5"/>
      <c r="AAP540" s="5"/>
      <c r="AAQ540" s="5"/>
      <c r="AAR540" s="5"/>
      <c r="AAS540" s="5"/>
      <c r="AAT540" s="5"/>
      <c r="AAU540" s="5"/>
      <c r="AAV540" s="5"/>
      <c r="AAW540" s="5"/>
      <c r="AAX540" s="5"/>
      <c r="AAY540" s="5"/>
      <c r="AAZ540" s="5"/>
      <c r="ABA540" s="5"/>
      <c r="ABB540" s="5"/>
      <c r="ABC540" s="5"/>
      <c r="ABD540" s="5"/>
      <c r="ABE540" s="5"/>
      <c r="ABF540" s="5"/>
      <c r="ABG540" s="5"/>
      <c r="ABH540" s="5"/>
      <c r="ABI540" s="5"/>
      <c r="ABJ540" s="5"/>
      <c r="ABK540" s="5"/>
      <c r="ABL540" s="5"/>
      <c r="ABM540" s="5"/>
      <c r="ABN540" s="5"/>
      <c r="ABO540" s="5"/>
      <c r="ABP540" s="5"/>
      <c r="ABQ540" s="5"/>
      <c r="ABR540" s="5"/>
      <c r="ABS540" s="5"/>
      <c r="ABT540" s="5"/>
      <c r="ABU540" s="5"/>
      <c r="ABV540" s="5"/>
      <c r="ABW540" s="5"/>
      <c r="ABX540" s="5"/>
      <c r="ABY540" s="5"/>
      <c r="ABZ540" s="5"/>
      <c r="ACA540" s="5"/>
      <c r="ACB540" s="5"/>
      <c r="ACC540" s="5"/>
      <c r="ACD540" s="5"/>
      <c r="ACE540" s="5"/>
      <c r="ACF540" s="5"/>
      <c r="ACG540" s="5"/>
      <c r="ACH540" s="5"/>
      <c r="ACI540" s="5"/>
      <c r="ACJ540" s="5"/>
      <c r="ACK540" s="5"/>
      <c r="ACL540" s="5"/>
      <c r="ACM540" s="5"/>
      <c r="ACN540" s="5"/>
      <c r="ACO540" s="5"/>
      <c r="ACP540" s="5"/>
      <c r="ACQ540" s="5"/>
      <c r="ACR540" s="5"/>
      <c r="ACS540" s="5"/>
      <c r="ACT540" s="5"/>
      <c r="ACU540" s="5"/>
      <c r="ACV540" s="5"/>
      <c r="ACW540" s="5"/>
      <c r="ACX540" s="5"/>
      <c r="ACY540" s="5"/>
      <c r="ACZ540" s="5"/>
      <c r="ADA540" s="5"/>
      <c r="ADB540" s="5"/>
      <c r="ADC540" s="5"/>
      <c r="ADD540" s="5"/>
      <c r="ADE540" s="5"/>
      <c r="ADF540" s="5"/>
      <c r="ADG540" s="5"/>
      <c r="ADH540" s="5"/>
      <c r="ADI540" s="5"/>
      <c r="ADJ540" s="5"/>
      <c r="ADK540" s="5"/>
      <c r="ADL540" s="5"/>
      <c r="ADM540" s="5"/>
      <c r="ADN540" s="5"/>
      <c r="ADO540" s="5"/>
      <c r="ADP540" s="5"/>
      <c r="ADQ540" s="5"/>
      <c r="ADR540" s="5"/>
      <c r="ADS540" s="5"/>
      <c r="ADT540" s="5"/>
      <c r="ADU540" s="5"/>
      <c r="ADV540" s="5"/>
      <c r="ADW540" s="5"/>
      <c r="ADX540" s="5"/>
      <c r="ADY540" s="5"/>
      <c r="ADZ540" s="5"/>
      <c r="AEA540" s="5"/>
      <c r="AEB540" s="5"/>
      <c r="AEC540" s="5"/>
      <c r="AED540" s="5"/>
      <c r="AEE540" s="5"/>
      <c r="AEF540" s="5"/>
      <c r="AEG540" s="5"/>
      <c r="AEH540" s="5"/>
      <c r="AEI540" s="5"/>
      <c r="AEJ540" s="5"/>
      <c r="AEK540" s="5"/>
      <c r="AEL540" s="5"/>
      <c r="AEM540" s="5"/>
      <c r="AEN540" s="5"/>
      <c r="AEO540" s="5"/>
      <c r="AEP540" s="5"/>
      <c r="AEQ540" s="5"/>
      <c r="AER540" s="5"/>
      <c r="AES540" s="5"/>
      <c r="AET540" s="5"/>
      <c r="AEU540" s="5"/>
      <c r="AEV540" s="5"/>
      <c r="AEW540" s="5"/>
      <c r="AEX540" s="5"/>
      <c r="AEY540" s="5"/>
      <c r="AEZ540" s="5"/>
      <c r="AFA540" s="5"/>
      <c r="AFB540" s="5"/>
      <c r="AFC540" s="5"/>
      <c r="AFD540" s="5"/>
      <c r="AFE540" s="5"/>
      <c r="AFF540" s="5"/>
      <c r="AFG540" s="5"/>
      <c r="AFH540" s="5"/>
      <c r="AFI540" s="5"/>
      <c r="AFJ540" s="5"/>
      <c r="AFK540" s="5"/>
      <c r="AFL540" s="5"/>
      <c r="AFM540" s="5"/>
      <c r="AFN540" s="5"/>
      <c r="AFO540" s="5"/>
      <c r="AFP540" s="5"/>
      <c r="AFQ540" s="5"/>
      <c r="AFR540" s="5"/>
      <c r="AFS540" s="5"/>
      <c r="AFT540" s="5"/>
      <c r="AFU540" s="5"/>
      <c r="AFV540" s="5"/>
      <c r="AFW540" s="5"/>
      <c r="AFX540" s="5"/>
      <c r="AFY540" s="5"/>
      <c r="AFZ540" s="5"/>
      <c r="AGA540" s="5"/>
      <c r="AGB540" s="5"/>
      <c r="AGC540" s="5"/>
      <c r="AGD540" s="5"/>
      <c r="AGE540" s="5"/>
      <c r="AGF540" s="5"/>
      <c r="AGG540" s="5"/>
      <c r="AGH540" s="5"/>
      <c r="AGI540" s="5"/>
      <c r="AGJ540" s="5"/>
      <c r="AGK540" s="5"/>
      <c r="AGL540" s="5"/>
      <c r="AGM540" s="5"/>
      <c r="AGN540" s="5"/>
      <c r="AGO540" s="5"/>
      <c r="AGP540" s="5"/>
      <c r="AGQ540" s="5"/>
      <c r="AGR540" s="5"/>
      <c r="AGS540" s="5"/>
      <c r="AGT540" s="5"/>
      <c r="AGU540" s="5"/>
      <c r="AGV540" s="5"/>
      <c r="AGW540" s="5"/>
      <c r="AGX540" s="5"/>
      <c r="AGY540" s="5"/>
      <c r="AGZ540" s="5"/>
      <c r="AHA540" s="5"/>
      <c r="AHB540" s="5"/>
      <c r="AHC540" s="5"/>
      <c r="AHD540" s="5"/>
      <c r="AHE540" s="5"/>
      <c r="AHF540" s="5"/>
      <c r="AHG540" s="5"/>
      <c r="AHH540" s="5"/>
      <c r="AHI540" s="5"/>
      <c r="AHJ540" s="5"/>
      <c r="AHK540" s="5"/>
      <c r="AHL540" s="5"/>
      <c r="AHM540" s="5"/>
      <c r="AHN540" s="5"/>
      <c r="AHO540" s="5"/>
      <c r="AHP540" s="5"/>
      <c r="AHQ540" s="5"/>
      <c r="AHR540" s="5"/>
      <c r="AHS540" s="5"/>
      <c r="AHT540" s="5"/>
      <c r="AHU540" s="5"/>
      <c r="AHV540" s="5"/>
      <c r="AHW540" s="5"/>
      <c r="AHX540" s="5"/>
      <c r="AHY540" s="5"/>
      <c r="AHZ540" s="5"/>
      <c r="AIA540" s="5"/>
      <c r="AIB540" s="5"/>
      <c r="AIC540" s="5"/>
      <c r="AID540" s="5"/>
      <c r="AIE540" s="5"/>
      <c r="AIF540" s="5"/>
      <c r="AIG540" s="5"/>
      <c r="AIH540" s="5"/>
      <c r="AII540" s="5"/>
      <c r="AIJ540" s="5"/>
      <c r="AIK540" s="5"/>
      <c r="AIL540" s="5"/>
      <c r="AIM540" s="5"/>
      <c r="AIN540" s="5"/>
      <c r="AIO540" s="5"/>
      <c r="AIP540" s="5"/>
      <c r="AIQ540" s="5"/>
      <c r="AIR540" s="5"/>
      <c r="AIS540" s="5"/>
      <c r="AIT540" s="5"/>
      <c r="AIU540" s="5"/>
      <c r="AIV540" s="5"/>
      <c r="AIW540" s="5"/>
      <c r="AIX540" s="5"/>
      <c r="AIY540" s="5"/>
      <c r="AIZ540" s="5"/>
      <c r="AJA540" s="5"/>
      <c r="AJB540" s="5"/>
      <c r="AJC540" s="5"/>
      <c r="AJD540" s="5"/>
      <c r="AJE540" s="5"/>
      <c r="AJF540" s="5"/>
      <c r="AJG540" s="5"/>
      <c r="AJH540" s="5"/>
      <c r="AJI540" s="5"/>
      <c r="AJJ540" s="5"/>
      <c r="AJK540" s="5"/>
      <c r="AJL540" s="5"/>
      <c r="AJM540" s="5"/>
      <c r="AJN540" s="5"/>
      <c r="AJO540" s="5"/>
      <c r="AJP540" s="5"/>
      <c r="AJQ540" s="5"/>
      <c r="AJR540" s="5"/>
      <c r="AJS540" s="5"/>
      <c r="AJT540" s="5"/>
      <c r="AJU540" s="5"/>
      <c r="AJV540" s="5"/>
      <c r="AJW540" s="5"/>
      <c r="AJX540" s="5"/>
      <c r="AJY540" s="5"/>
      <c r="AJZ540" s="5"/>
      <c r="AKA540" s="5"/>
      <c r="AKB540" s="5"/>
      <c r="AKC540" s="5"/>
      <c r="AKD540" s="5"/>
      <c r="AKE540" s="5"/>
      <c r="AKF540" s="5"/>
      <c r="AKG540" s="5"/>
      <c r="AKH540" s="5"/>
      <c r="AKI540" s="5"/>
      <c r="AKJ540" s="5"/>
      <c r="AKK540" s="5"/>
      <c r="AKL540" s="5"/>
      <c r="AKM540" s="5"/>
      <c r="AKN540" s="5"/>
      <c r="AKO540" s="5"/>
      <c r="AKP540" s="5"/>
      <c r="AKQ540" s="5"/>
      <c r="AKR540" s="5"/>
      <c r="AKS540" s="5"/>
      <c r="AKT540" s="5"/>
      <c r="AKU540" s="5"/>
      <c r="AKV540" s="5"/>
      <c r="AKW540" s="5"/>
      <c r="AKX540" s="5"/>
      <c r="AKY540" s="5"/>
      <c r="AKZ540" s="5"/>
      <c r="ALA540" s="5"/>
      <c r="ALB540" s="5"/>
      <c r="ALC540" s="5"/>
      <c r="ALD540" s="5"/>
      <c r="ALE540" s="5"/>
      <c r="ALF540" s="5"/>
      <c r="ALG540" s="5"/>
      <c r="ALH540" s="5"/>
      <c r="ALI540" s="5"/>
      <c r="ALJ540" s="5"/>
      <c r="ALK540" s="5"/>
      <c r="ALL540" s="5"/>
      <c r="ALM540" s="5"/>
      <c r="ALN540" s="5"/>
      <c r="ALO540" s="5"/>
      <c r="ALP540" s="5"/>
      <c r="ALQ540" s="5"/>
      <c r="ALR540" s="5"/>
      <c r="ALS540" s="5"/>
      <c r="ALT540" s="5"/>
      <c r="ALU540" s="5"/>
      <c r="ALV540" s="5"/>
      <c r="ALW540" s="5"/>
      <c r="ALX540" s="5"/>
      <c r="ALY540" s="5"/>
      <c r="ALZ540" s="5"/>
      <c r="AMA540" s="5"/>
      <c r="AMB540" s="5"/>
      <c r="AMC540" s="5"/>
      <c r="AMD540" s="5"/>
      <c r="AME540" s="5"/>
      <c r="AMF540" s="5"/>
      <c r="AMG540" s="5"/>
      <c r="AMH540" s="5"/>
      <c r="AMI540" s="5"/>
      <c r="AMJ540" s="5"/>
      <c r="AMK540" s="5"/>
      <c r="AML540" s="5"/>
      <c r="AMM540" s="5"/>
      <c r="AMN540" s="5"/>
      <c r="AMO540" s="5"/>
      <c r="AMP540" s="5"/>
      <c r="AMQ540" s="5"/>
      <c r="AMR540" s="5"/>
      <c r="AMS540" s="5"/>
      <c r="AMT540" s="5"/>
      <c r="AMU540" s="5"/>
      <c r="AMV540" s="5"/>
      <c r="AMW540" s="5"/>
      <c r="AMX540" s="5"/>
      <c r="AMY540" s="5"/>
      <c r="AMZ540" s="5"/>
      <c r="ANA540" s="5"/>
      <c r="ANB540" s="5"/>
      <c r="ANC540" s="5"/>
      <c r="AND540" s="5"/>
      <c r="ANE540" s="5"/>
      <c r="ANF540" s="5"/>
      <c r="ANG540" s="5"/>
      <c r="ANH540" s="5"/>
      <c r="ANI540" s="5"/>
      <c r="ANJ540" s="5"/>
      <c r="ANK540" s="5"/>
      <c r="ANL540" s="5"/>
      <c r="ANM540" s="5"/>
      <c r="ANN540" s="5"/>
      <c r="ANO540" s="5"/>
      <c r="ANP540" s="5"/>
      <c r="ANQ540" s="5"/>
      <c r="ANR540" s="5"/>
      <c r="ANS540" s="5"/>
      <c r="ANT540" s="5"/>
      <c r="ANU540" s="5"/>
      <c r="ANV540" s="5"/>
      <c r="ANW540" s="5"/>
      <c r="ANX540" s="5"/>
      <c r="ANY540" s="5"/>
      <c r="ANZ540" s="5"/>
      <c r="AOA540" s="5"/>
      <c r="AOB540" s="5"/>
      <c r="AOC540" s="5"/>
      <c r="AOD540" s="5"/>
      <c r="AOE540" s="5"/>
      <c r="AOF540" s="5"/>
      <c r="AOG540" s="5"/>
      <c r="AOH540" s="5"/>
      <c r="AOI540" s="5"/>
      <c r="AOJ540" s="5"/>
      <c r="AOK540" s="5"/>
      <c r="AOL540" s="5"/>
      <c r="AOM540" s="5"/>
      <c r="AON540" s="5"/>
      <c r="AOO540" s="5"/>
      <c r="AOP540" s="5"/>
      <c r="AOQ540" s="5"/>
      <c r="AOR540" s="5"/>
      <c r="AOS540" s="5"/>
      <c r="AOT540" s="5"/>
      <c r="AOU540" s="5"/>
      <c r="AOV540" s="5"/>
      <c r="AOW540" s="5"/>
      <c r="AOX540" s="5"/>
      <c r="AOY540" s="5"/>
      <c r="AOZ540" s="5"/>
      <c r="APA540" s="5"/>
      <c r="APB540" s="5"/>
      <c r="APC540" s="5"/>
      <c r="APD540" s="5"/>
      <c r="APE540" s="5"/>
      <c r="APF540" s="5"/>
      <c r="APG540" s="5"/>
      <c r="APH540" s="5"/>
      <c r="API540" s="5"/>
      <c r="APJ540" s="5"/>
      <c r="APK540" s="5"/>
      <c r="APL540" s="5"/>
      <c r="APM540" s="5"/>
      <c r="APN540" s="5"/>
      <c r="APO540" s="5"/>
      <c r="APP540" s="5"/>
      <c r="APQ540" s="5"/>
      <c r="APR540" s="5"/>
      <c r="APS540" s="5"/>
      <c r="APT540" s="5"/>
      <c r="APU540" s="5"/>
      <c r="APV540" s="5"/>
      <c r="APW540" s="5"/>
      <c r="APX540" s="5"/>
      <c r="APY540" s="5"/>
      <c r="APZ540" s="5"/>
      <c r="AQA540" s="5"/>
      <c r="AQB540" s="5"/>
      <c r="AQC540" s="5"/>
      <c r="AQD540" s="5"/>
      <c r="AQE540" s="5"/>
      <c r="AQF540" s="5"/>
      <c r="AQG540" s="5"/>
      <c r="AQH540" s="5"/>
      <c r="AQI540" s="5"/>
      <c r="AQJ540" s="5"/>
      <c r="AQK540" s="5"/>
      <c r="AQL540" s="5"/>
      <c r="AQM540" s="5"/>
      <c r="AQN540" s="5"/>
      <c r="AQO540" s="5"/>
      <c r="AQP540" s="5"/>
      <c r="AQQ540" s="5"/>
      <c r="AQR540" s="5"/>
      <c r="AQS540" s="5"/>
      <c r="AQT540" s="5"/>
      <c r="AQU540" s="5"/>
      <c r="AQV540" s="5"/>
      <c r="AQW540" s="5"/>
      <c r="AQX540" s="5"/>
      <c r="AQY540" s="5"/>
      <c r="AQZ540" s="5"/>
      <c r="ARA540" s="5"/>
      <c r="ARB540" s="5"/>
      <c r="ARC540" s="5"/>
      <c r="ARD540" s="5"/>
      <c r="ARE540" s="5"/>
      <c r="ARF540" s="5"/>
      <c r="ARG540" s="5"/>
      <c r="ARH540" s="5"/>
      <c r="ARI540" s="5"/>
      <c r="ARJ540" s="5"/>
      <c r="ARK540" s="5"/>
      <c r="ARL540" s="5"/>
      <c r="ARM540" s="5"/>
      <c r="ARN540" s="5"/>
      <c r="ARO540" s="5"/>
      <c r="ARP540" s="5"/>
      <c r="ARQ540" s="5"/>
      <c r="ARR540" s="5"/>
      <c r="ARS540" s="5"/>
      <c r="ART540" s="5"/>
      <c r="ARU540" s="5"/>
      <c r="ARV540" s="5"/>
      <c r="ARW540" s="5"/>
      <c r="ARX540" s="5"/>
      <c r="ARY540" s="5"/>
      <c r="ARZ540" s="5"/>
      <c r="ASA540" s="5"/>
      <c r="ASB540" s="5"/>
      <c r="ASC540" s="5"/>
      <c r="ASD540" s="5"/>
      <c r="ASE540" s="5"/>
      <c r="ASF540" s="5"/>
      <c r="ASG540" s="5"/>
      <c r="ASH540" s="5"/>
      <c r="ASI540" s="5"/>
      <c r="ASJ540" s="5"/>
      <c r="ASK540" s="5"/>
      <c r="ASL540" s="5"/>
      <c r="ASM540" s="5"/>
      <c r="ASN540" s="5"/>
      <c r="ASO540" s="5"/>
      <c r="ASP540" s="5"/>
      <c r="ASQ540" s="5"/>
      <c r="ASR540" s="5"/>
      <c r="ASS540" s="5"/>
      <c r="AST540" s="5"/>
      <c r="ASU540" s="5"/>
      <c r="ASV540" s="5"/>
      <c r="ASW540" s="5"/>
      <c r="ASX540" s="5"/>
      <c r="ASY540" s="5"/>
      <c r="ASZ540" s="5"/>
      <c r="ATA540" s="5"/>
      <c r="ATB540" s="5"/>
      <c r="ATC540" s="5"/>
      <c r="ATD540" s="5"/>
      <c r="ATE540" s="5"/>
      <c r="ATF540" s="5"/>
      <c r="ATG540" s="5"/>
      <c r="ATH540" s="5"/>
      <c r="ATI540" s="5"/>
      <c r="ATJ540" s="5"/>
      <c r="ATK540" s="5"/>
      <c r="ATL540" s="5"/>
      <c r="ATM540" s="5"/>
      <c r="ATN540" s="5"/>
      <c r="ATO540" s="5"/>
      <c r="ATP540" s="5"/>
      <c r="ATQ540" s="5"/>
      <c r="ATR540" s="5"/>
      <c r="ATS540" s="5"/>
      <c r="ATT540" s="5"/>
      <c r="ATU540" s="5"/>
      <c r="ATV540" s="5"/>
      <c r="ATW540" s="5"/>
      <c r="ATX540" s="5"/>
      <c r="ATY540" s="5"/>
      <c r="ATZ540" s="5"/>
      <c r="AUA540" s="5"/>
      <c r="AUB540" s="5"/>
      <c r="AUC540" s="5"/>
      <c r="AUD540" s="5"/>
      <c r="AUE540" s="5"/>
      <c r="AUF540" s="5"/>
      <c r="AUG540" s="5"/>
      <c r="AUH540" s="5"/>
      <c r="AUI540" s="5"/>
      <c r="AUJ540" s="5"/>
      <c r="AUK540" s="5"/>
      <c r="AUL540" s="5"/>
      <c r="AUM540" s="5"/>
      <c r="AUN540" s="5"/>
      <c r="AUO540" s="5"/>
      <c r="AUP540" s="5"/>
      <c r="AUQ540" s="5"/>
      <c r="AUR540" s="5"/>
      <c r="AUS540" s="5"/>
      <c r="AUT540" s="5"/>
      <c r="AUU540" s="5"/>
      <c r="AUV540" s="5"/>
      <c r="AUW540" s="5"/>
      <c r="AUX540" s="5"/>
      <c r="AUY540" s="5"/>
      <c r="AUZ540" s="5"/>
      <c r="AVA540" s="5"/>
      <c r="AVB540" s="5"/>
      <c r="AVC540" s="5"/>
      <c r="AVD540" s="5"/>
      <c r="AVE540" s="5"/>
      <c r="AVF540" s="5"/>
      <c r="AVG540" s="5"/>
      <c r="AVH540" s="5"/>
      <c r="AVI540" s="5"/>
      <c r="AVJ540" s="5"/>
      <c r="AVK540" s="5"/>
      <c r="AVL540" s="5"/>
      <c r="AVM540" s="5"/>
      <c r="AVN540" s="5"/>
      <c r="AVO540" s="5"/>
      <c r="AVP540" s="5"/>
      <c r="AVQ540" s="5"/>
      <c r="AVR540" s="5"/>
      <c r="AVS540" s="5"/>
      <c r="AVT540" s="5"/>
      <c r="AVU540" s="5"/>
      <c r="AVV540" s="5"/>
      <c r="AVW540" s="5"/>
      <c r="AVX540" s="5"/>
      <c r="AVY540" s="5"/>
      <c r="AVZ540" s="5"/>
      <c r="AWA540" s="5"/>
      <c r="AWB540" s="5"/>
      <c r="AWC540" s="5"/>
      <c r="AWD540" s="5"/>
      <c r="AWE540" s="5"/>
      <c r="AWF540" s="5"/>
      <c r="AWG540" s="5"/>
      <c r="AWH540" s="5"/>
      <c r="AWI540" s="5"/>
      <c r="AWJ540" s="5"/>
      <c r="AWK540" s="5"/>
      <c r="AWL540" s="5"/>
      <c r="AWM540" s="5"/>
      <c r="AWN540" s="5"/>
      <c r="AWO540" s="5"/>
      <c r="AWP540" s="5"/>
      <c r="AWQ540" s="5"/>
      <c r="AWR540" s="5"/>
      <c r="AWS540" s="5"/>
      <c r="AWT540" s="5"/>
      <c r="AWU540" s="5"/>
      <c r="AWV540" s="5"/>
      <c r="AWW540" s="5"/>
      <c r="AWX540" s="5"/>
      <c r="AWY540" s="5"/>
      <c r="AWZ540" s="5"/>
      <c r="AXA540" s="5"/>
      <c r="AXB540" s="5"/>
      <c r="AXC540" s="5"/>
      <c r="AXD540" s="5"/>
      <c r="AXE540" s="5"/>
      <c r="AXF540" s="5"/>
      <c r="AXG540" s="5"/>
      <c r="AXH540" s="5"/>
      <c r="AXI540" s="5"/>
      <c r="AXJ540" s="5"/>
      <c r="AXK540" s="5"/>
      <c r="AXL540" s="5"/>
      <c r="AXM540" s="5"/>
      <c r="AXN540" s="5"/>
      <c r="AXO540" s="5"/>
      <c r="AXP540" s="5"/>
      <c r="AXQ540" s="5"/>
      <c r="AXR540" s="5"/>
      <c r="AXS540" s="5"/>
      <c r="AXT540" s="5"/>
      <c r="AXU540" s="5"/>
      <c r="AXV540" s="5"/>
      <c r="AXW540" s="5"/>
      <c r="AXX540" s="5"/>
      <c r="AXY540" s="5"/>
      <c r="AXZ540" s="5"/>
      <c r="AYA540" s="5"/>
      <c r="AYB540" s="5"/>
      <c r="AYC540" s="5"/>
      <c r="AYD540" s="5"/>
      <c r="AYE540" s="5"/>
      <c r="AYF540" s="5"/>
      <c r="AYG540" s="5"/>
      <c r="AYH540" s="5"/>
      <c r="AYI540" s="5"/>
      <c r="AYJ540" s="5"/>
      <c r="AYK540" s="5"/>
      <c r="AYL540" s="5"/>
      <c r="AYM540" s="5"/>
      <c r="AYN540" s="5"/>
      <c r="AYO540" s="5"/>
      <c r="AYP540" s="5"/>
      <c r="AYQ540" s="5"/>
      <c r="AYR540" s="5"/>
      <c r="AYS540" s="5"/>
      <c r="AYT540" s="5"/>
      <c r="AYU540" s="5"/>
      <c r="AYV540" s="5"/>
      <c r="AYW540" s="5"/>
      <c r="AYX540" s="5"/>
      <c r="AYY540" s="5"/>
      <c r="AYZ540" s="5"/>
      <c r="AZA540" s="5"/>
      <c r="AZB540" s="5"/>
      <c r="AZC540" s="5"/>
      <c r="AZD540" s="5"/>
      <c r="AZE540" s="5"/>
      <c r="AZF540" s="5"/>
      <c r="AZG540" s="5"/>
      <c r="AZH540" s="5"/>
      <c r="AZI540" s="5"/>
      <c r="AZJ540" s="5"/>
      <c r="AZK540" s="5"/>
      <c r="AZL540" s="5"/>
      <c r="AZM540" s="5"/>
      <c r="AZN540" s="5"/>
      <c r="AZO540" s="5"/>
      <c r="AZP540" s="5"/>
      <c r="AZQ540" s="5"/>
      <c r="AZR540" s="5"/>
      <c r="AZS540" s="5"/>
      <c r="AZT540" s="5"/>
      <c r="AZU540" s="5"/>
      <c r="AZV540" s="5"/>
      <c r="AZW540" s="5"/>
      <c r="AZX540" s="5"/>
      <c r="AZY540" s="5"/>
      <c r="AZZ540" s="5"/>
      <c r="BAA540" s="5"/>
      <c r="BAB540" s="5"/>
      <c r="BAC540" s="5"/>
      <c r="BAD540" s="5"/>
      <c r="BAE540" s="5"/>
      <c r="BAF540" s="5"/>
      <c r="BAG540" s="5"/>
      <c r="BAH540" s="5"/>
      <c r="BAI540" s="5"/>
      <c r="BAJ540" s="5"/>
      <c r="BAK540" s="5"/>
      <c r="BAL540" s="5"/>
      <c r="BAM540" s="5"/>
      <c r="BAN540" s="5"/>
      <c r="BAO540" s="5"/>
      <c r="BAP540" s="5"/>
      <c r="BAQ540" s="5"/>
      <c r="BAR540" s="5"/>
      <c r="BAS540" s="5"/>
      <c r="BAT540" s="5"/>
      <c r="BAU540" s="5"/>
      <c r="BAV540" s="5"/>
      <c r="BAW540" s="5"/>
      <c r="BAX540" s="5"/>
      <c r="BAY540" s="5"/>
      <c r="BAZ540" s="5"/>
      <c r="BBA540" s="5"/>
      <c r="BBB540" s="5"/>
      <c r="BBC540" s="5"/>
      <c r="BBD540" s="5"/>
      <c r="BBE540" s="5"/>
      <c r="BBF540" s="5"/>
      <c r="BBG540" s="5"/>
      <c r="BBH540" s="5"/>
      <c r="BBI540" s="5"/>
      <c r="BBJ540" s="5"/>
      <c r="BBK540" s="5"/>
      <c r="BBL540" s="5"/>
      <c r="BBM540" s="5"/>
      <c r="BBN540" s="5"/>
      <c r="BBO540" s="5"/>
      <c r="BBP540" s="5"/>
      <c r="BBQ540" s="5"/>
      <c r="BBR540" s="5"/>
      <c r="BBS540" s="5"/>
      <c r="BBT540" s="5"/>
      <c r="BBU540" s="5"/>
      <c r="BBV540" s="5"/>
      <c r="BBW540" s="5"/>
      <c r="BBX540" s="5"/>
      <c r="BBY540" s="5"/>
      <c r="BBZ540" s="5"/>
      <c r="BCA540" s="5"/>
      <c r="BCB540" s="5"/>
      <c r="BCC540" s="5"/>
      <c r="BCD540" s="5"/>
      <c r="BCE540" s="5"/>
      <c r="BCF540" s="5"/>
      <c r="BCG540" s="5"/>
      <c r="BCH540" s="5"/>
      <c r="BCI540" s="5"/>
      <c r="BCJ540" s="5"/>
      <c r="BCK540" s="5"/>
      <c r="BCL540" s="5"/>
      <c r="BCM540" s="5"/>
      <c r="BCN540" s="5"/>
      <c r="BCO540" s="5"/>
      <c r="BCP540" s="5"/>
      <c r="BCQ540" s="5"/>
      <c r="BCR540" s="5"/>
      <c r="BCS540" s="5"/>
      <c r="BCT540" s="5"/>
      <c r="BCU540" s="5"/>
      <c r="BCV540" s="5"/>
      <c r="BCW540" s="5"/>
      <c r="BCX540" s="5"/>
      <c r="BCY540" s="5"/>
      <c r="BCZ540" s="5"/>
      <c r="BDA540" s="5"/>
      <c r="BDB540" s="5"/>
      <c r="BDC540" s="5"/>
      <c r="BDD540" s="5"/>
      <c r="BDE540" s="5"/>
      <c r="BDF540" s="5"/>
      <c r="BDG540" s="5"/>
      <c r="BDH540" s="5"/>
      <c r="BDI540" s="5"/>
      <c r="BDJ540" s="5"/>
      <c r="BDK540" s="5"/>
      <c r="BDL540" s="5"/>
      <c r="BDM540" s="5"/>
      <c r="BDN540" s="5"/>
      <c r="BDO540" s="5"/>
      <c r="BDP540" s="5"/>
      <c r="BDQ540" s="5"/>
      <c r="BDR540" s="5"/>
      <c r="BDS540" s="5"/>
      <c r="BDT540" s="5"/>
      <c r="BDU540" s="5"/>
      <c r="BDV540" s="5"/>
      <c r="BDW540" s="5"/>
      <c r="BDX540" s="5"/>
      <c r="BDY540" s="5"/>
      <c r="BDZ540" s="5"/>
      <c r="BEA540" s="5"/>
      <c r="BEB540" s="5"/>
      <c r="BEC540" s="5"/>
      <c r="BED540" s="5"/>
      <c r="BEE540" s="5"/>
      <c r="BEF540" s="5"/>
      <c r="BEG540" s="5"/>
      <c r="BEH540" s="5"/>
      <c r="BEI540" s="5"/>
      <c r="BEJ540" s="5"/>
      <c r="BEK540" s="5"/>
      <c r="BEL540" s="5"/>
      <c r="BEM540" s="5"/>
      <c r="BEN540" s="5"/>
      <c r="BEO540" s="5"/>
      <c r="BEP540" s="5"/>
      <c r="BEQ540" s="5"/>
      <c r="BER540" s="5"/>
      <c r="BES540" s="5"/>
      <c r="BET540" s="5"/>
      <c r="BEU540" s="5"/>
      <c r="BEV540" s="5"/>
      <c r="BEW540" s="5"/>
      <c r="BEX540" s="5"/>
      <c r="BEY540" s="5"/>
      <c r="BEZ540" s="5"/>
      <c r="BFA540" s="5"/>
      <c r="BFB540" s="5"/>
      <c r="BFC540" s="5"/>
      <c r="BFD540" s="5"/>
      <c r="BFE540" s="5"/>
      <c r="BFF540" s="5"/>
      <c r="BFG540" s="5"/>
      <c r="BFH540" s="5"/>
      <c r="BFI540" s="5"/>
      <c r="BFJ540" s="5"/>
      <c r="BFK540" s="5"/>
      <c r="BFL540" s="5"/>
      <c r="BFM540" s="5"/>
      <c r="BFN540" s="5"/>
      <c r="BFO540" s="5"/>
      <c r="BFP540" s="5"/>
      <c r="BFQ540" s="5"/>
      <c r="BFR540" s="5"/>
      <c r="BFS540" s="5"/>
      <c r="BFT540" s="5"/>
      <c r="BFU540" s="5"/>
      <c r="BFV540" s="5"/>
      <c r="BFW540" s="5"/>
      <c r="BFX540" s="5"/>
      <c r="BFY540" s="5"/>
      <c r="BFZ540" s="5"/>
      <c r="BGA540" s="5"/>
      <c r="BGB540" s="5"/>
      <c r="BGC540" s="5"/>
      <c r="BGD540" s="5"/>
      <c r="BGE540" s="5"/>
      <c r="BGF540" s="5"/>
      <c r="BGG540" s="5"/>
      <c r="BGH540" s="5"/>
      <c r="BGI540" s="5"/>
      <c r="BGJ540" s="5"/>
      <c r="BGK540" s="5"/>
      <c r="BGL540" s="5"/>
      <c r="BGM540" s="5"/>
      <c r="BGN540" s="5"/>
      <c r="BGO540" s="5"/>
      <c r="BGP540" s="5"/>
      <c r="BGQ540" s="5"/>
      <c r="BGR540" s="5"/>
      <c r="BGS540" s="5"/>
      <c r="BGT540" s="5"/>
      <c r="BGU540" s="5"/>
      <c r="BGV540" s="5"/>
      <c r="BGW540" s="5"/>
      <c r="BGX540" s="5"/>
      <c r="BGY540" s="5"/>
      <c r="BGZ540" s="5"/>
      <c r="BHA540" s="5"/>
      <c r="BHB540" s="5"/>
      <c r="BHC540" s="5"/>
      <c r="BHD540" s="5"/>
      <c r="BHE540" s="5"/>
      <c r="BHF540" s="5"/>
      <c r="BHG540" s="5"/>
      <c r="BHH540" s="5"/>
      <c r="BHI540" s="5"/>
      <c r="BHJ540" s="5"/>
      <c r="BHK540" s="5"/>
      <c r="BHL540" s="5"/>
      <c r="BHM540" s="5"/>
      <c r="BHN540" s="5"/>
      <c r="BHO540" s="5"/>
      <c r="BHP540" s="5"/>
      <c r="BHQ540" s="5"/>
      <c r="BHR540" s="5"/>
      <c r="BHS540" s="5"/>
      <c r="BHT540" s="5"/>
      <c r="BHU540" s="5"/>
      <c r="BHV540" s="5"/>
      <c r="BHW540" s="5"/>
      <c r="BHX540" s="5"/>
      <c r="BHY540" s="5"/>
      <c r="BHZ540" s="5"/>
      <c r="BIA540" s="5"/>
      <c r="BIB540" s="5"/>
      <c r="BIC540" s="5"/>
      <c r="BID540" s="5"/>
      <c r="BIE540" s="5"/>
      <c r="BIF540" s="5"/>
      <c r="BIG540" s="5"/>
      <c r="BIH540" s="5"/>
      <c r="BII540" s="5"/>
      <c r="BIJ540" s="5"/>
      <c r="BIK540" s="5"/>
      <c r="BIL540" s="5"/>
      <c r="BIM540" s="5"/>
      <c r="BIN540" s="5"/>
      <c r="BIO540" s="5"/>
      <c r="BIP540" s="5"/>
      <c r="BIQ540" s="5"/>
      <c r="BIR540" s="5"/>
      <c r="BIS540" s="5"/>
      <c r="BIT540" s="5"/>
      <c r="BIU540" s="5"/>
      <c r="BIV540" s="5"/>
      <c r="BIW540" s="5"/>
      <c r="BIX540" s="5"/>
      <c r="BIY540" s="5"/>
      <c r="BIZ540" s="5"/>
      <c r="BJA540" s="5"/>
      <c r="BJB540" s="5"/>
      <c r="BJC540" s="5"/>
      <c r="BJD540" s="5"/>
      <c r="BJE540" s="5"/>
      <c r="BJF540" s="5"/>
      <c r="BJG540" s="5"/>
      <c r="BJH540" s="5"/>
      <c r="BJI540" s="5"/>
      <c r="BJJ540" s="5"/>
      <c r="BJK540" s="5"/>
      <c r="BJL540" s="5"/>
      <c r="BJM540" s="5"/>
      <c r="BJN540" s="5"/>
      <c r="BJO540" s="5"/>
      <c r="BJP540" s="5"/>
      <c r="BJQ540" s="5"/>
      <c r="BJR540" s="5"/>
      <c r="BJS540" s="5"/>
      <c r="BJT540" s="5"/>
      <c r="BJU540" s="5"/>
      <c r="BJV540" s="5"/>
      <c r="BJW540" s="5"/>
      <c r="BJX540" s="5"/>
      <c r="BJY540" s="5"/>
      <c r="BJZ540" s="5"/>
      <c r="BKA540" s="5"/>
      <c r="BKB540" s="5"/>
      <c r="BKC540" s="5"/>
      <c r="BKD540" s="5"/>
      <c r="BKE540" s="5"/>
      <c r="BKF540" s="5"/>
      <c r="BKG540" s="5"/>
      <c r="BKH540" s="5"/>
      <c r="BKI540" s="5"/>
      <c r="BKJ540" s="5"/>
      <c r="BKK540" s="5"/>
      <c r="BKL540" s="5"/>
      <c r="BKM540" s="5"/>
      <c r="BKN540" s="5"/>
      <c r="BKO540" s="5"/>
      <c r="BKP540" s="5"/>
      <c r="BKQ540" s="5"/>
      <c r="BKR540" s="5"/>
      <c r="BKS540" s="5"/>
      <c r="BKT540" s="5"/>
      <c r="BKU540" s="5"/>
      <c r="BKV540" s="5"/>
      <c r="BKW540" s="5"/>
      <c r="BKX540" s="5"/>
      <c r="BKY540" s="5"/>
      <c r="BKZ540" s="5"/>
      <c r="BLA540" s="5"/>
      <c r="BLB540" s="5"/>
      <c r="BLC540" s="5"/>
      <c r="BLD540" s="5"/>
      <c r="BLE540" s="5"/>
      <c r="BLF540" s="5"/>
      <c r="BLG540" s="5"/>
      <c r="BLH540" s="5"/>
      <c r="BLI540" s="5"/>
      <c r="BLJ540" s="5"/>
      <c r="BLK540" s="5"/>
      <c r="BLL540" s="5"/>
      <c r="BLM540" s="5"/>
      <c r="BLN540" s="5"/>
      <c r="BLO540" s="5"/>
      <c r="BLP540" s="5"/>
      <c r="BLQ540" s="5"/>
      <c r="BLR540" s="5"/>
      <c r="BLS540" s="5"/>
      <c r="BLT540" s="5"/>
      <c r="BLU540" s="5"/>
      <c r="BLV540" s="5"/>
      <c r="BLW540" s="5"/>
      <c r="BLX540" s="5"/>
      <c r="BLY540" s="5"/>
      <c r="BLZ540" s="5"/>
      <c r="BMA540" s="5"/>
      <c r="BMB540" s="5"/>
      <c r="BMC540" s="5"/>
      <c r="BMD540" s="5"/>
      <c r="BME540" s="5"/>
      <c r="BMF540" s="5"/>
      <c r="BMG540" s="5"/>
      <c r="BMH540" s="5"/>
      <c r="BMI540" s="5"/>
      <c r="BMJ540" s="5"/>
      <c r="BMK540" s="5"/>
      <c r="BML540" s="5"/>
      <c r="BMM540" s="5"/>
      <c r="BMN540" s="5"/>
      <c r="BMO540" s="5"/>
      <c r="BMP540" s="5"/>
      <c r="BMQ540" s="5"/>
      <c r="BMR540" s="5"/>
      <c r="BMS540" s="5"/>
      <c r="BMT540" s="5"/>
      <c r="BMU540" s="5"/>
      <c r="BMV540" s="5"/>
      <c r="BMW540" s="5"/>
      <c r="BMX540" s="5"/>
      <c r="BMY540" s="5"/>
      <c r="BMZ540" s="5"/>
      <c r="BNA540" s="5"/>
      <c r="BNB540" s="5"/>
      <c r="BNC540" s="5"/>
      <c r="BND540" s="5"/>
      <c r="BNE540" s="5"/>
      <c r="BNF540" s="5"/>
      <c r="BNG540" s="5"/>
      <c r="BNH540" s="5"/>
      <c r="BNI540" s="5"/>
      <c r="BNJ540" s="5"/>
      <c r="BNK540" s="5"/>
      <c r="BNL540" s="5"/>
      <c r="BNM540" s="5"/>
      <c r="BNN540" s="5"/>
      <c r="BNO540" s="5"/>
      <c r="BNP540" s="5"/>
      <c r="BNQ540" s="5"/>
      <c r="BNR540" s="5"/>
      <c r="BNS540" s="5"/>
      <c r="BNT540" s="5"/>
      <c r="BNU540" s="5"/>
      <c r="BNV540" s="5"/>
      <c r="BNW540" s="5"/>
      <c r="BNX540" s="5"/>
      <c r="BNY540" s="5"/>
      <c r="BNZ540" s="5"/>
      <c r="BOA540" s="5"/>
      <c r="BOB540" s="5"/>
      <c r="BOC540" s="5"/>
      <c r="BOD540" s="5"/>
      <c r="BOE540" s="5"/>
      <c r="BOF540" s="5"/>
      <c r="BOG540" s="5"/>
      <c r="BOH540" s="5"/>
      <c r="BOI540" s="5"/>
      <c r="BOJ540" s="5"/>
      <c r="BOK540" s="5"/>
      <c r="BOL540" s="5"/>
      <c r="BOM540" s="5"/>
      <c r="BON540" s="5"/>
      <c r="BOO540" s="5"/>
      <c r="BOP540" s="5"/>
      <c r="BOQ540" s="5"/>
      <c r="BOR540" s="5"/>
      <c r="BOS540" s="5"/>
      <c r="BOT540" s="5"/>
      <c r="BOU540" s="5"/>
      <c r="BOV540" s="5"/>
      <c r="BOW540" s="5"/>
      <c r="BOX540" s="5"/>
      <c r="BOY540" s="5"/>
      <c r="BOZ540" s="5"/>
      <c r="BPA540" s="5"/>
      <c r="BPB540" s="5"/>
      <c r="BPC540" s="5"/>
      <c r="BPD540" s="5"/>
      <c r="BPE540" s="5"/>
      <c r="BPF540" s="5"/>
      <c r="BPG540" s="5"/>
      <c r="BPH540" s="5"/>
      <c r="BPI540" s="5"/>
      <c r="BPJ540" s="5"/>
      <c r="BPK540" s="5"/>
      <c r="BPL540" s="5"/>
      <c r="BPM540" s="5"/>
      <c r="BPN540" s="5"/>
      <c r="BPO540" s="5"/>
      <c r="BPP540" s="5"/>
      <c r="BPQ540" s="5"/>
      <c r="BPR540" s="5"/>
      <c r="BPS540" s="5"/>
      <c r="BPT540" s="5"/>
      <c r="BPU540" s="5"/>
      <c r="BPV540" s="5"/>
      <c r="BPW540" s="5"/>
      <c r="BPX540" s="5"/>
      <c r="BPY540" s="5"/>
      <c r="BPZ540" s="5"/>
      <c r="BQA540" s="5"/>
      <c r="BQB540" s="5"/>
      <c r="BQC540" s="5"/>
      <c r="BQD540" s="5"/>
      <c r="BQE540" s="5"/>
      <c r="BQF540" s="5"/>
      <c r="BQG540" s="5"/>
      <c r="BQH540" s="5"/>
      <c r="BQI540" s="5"/>
      <c r="BQJ540" s="5"/>
      <c r="BQK540" s="5"/>
      <c r="BQL540" s="5"/>
      <c r="BQM540" s="5"/>
      <c r="BQN540" s="5"/>
      <c r="BQO540" s="5"/>
      <c r="BQP540" s="5"/>
      <c r="BQQ540" s="5"/>
      <c r="BQR540" s="5"/>
      <c r="BQS540" s="5"/>
      <c r="BQT540" s="5"/>
      <c r="BQU540" s="5"/>
      <c r="BQV540" s="5"/>
      <c r="BQW540" s="5"/>
      <c r="BQX540" s="5"/>
      <c r="BQY540" s="5"/>
      <c r="BQZ540" s="5"/>
      <c r="BRA540" s="5"/>
      <c r="BRB540" s="5"/>
      <c r="BRC540" s="5"/>
      <c r="BRD540" s="5"/>
      <c r="BRE540" s="5"/>
      <c r="BRF540" s="5"/>
      <c r="BRG540" s="5"/>
      <c r="BRH540" s="5"/>
      <c r="BRI540" s="5"/>
      <c r="BRJ540" s="5"/>
      <c r="BRK540" s="5"/>
      <c r="BRL540" s="5"/>
      <c r="BRM540" s="5"/>
      <c r="BRN540" s="5"/>
      <c r="BRO540" s="5"/>
      <c r="BRP540" s="5"/>
      <c r="BRQ540" s="5"/>
      <c r="BRR540" s="5"/>
      <c r="BRS540" s="5"/>
      <c r="BRT540" s="5"/>
      <c r="BRU540" s="5"/>
      <c r="BRV540" s="5"/>
      <c r="BRW540" s="5"/>
      <c r="BRX540" s="5"/>
      <c r="BRY540" s="5"/>
      <c r="BRZ540" s="5"/>
      <c r="BSA540" s="5"/>
      <c r="BSB540" s="5"/>
      <c r="BSC540" s="5"/>
      <c r="BSD540" s="5"/>
      <c r="BSE540" s="5"/>
      <c r="BSF540" s="5"/>
      <c r="BSG540" s="5"/>
      <c r="BSH540" s="5"/>
      <c r="BSI540" s="5"/>
      <c r="BSJ540" s="5"/>
      <c r="BSK540" s="5"/>
      <c r="BSL540" s="5"/>
      <c r="BSM540" s="5"/>
      <c r="BSN540" s="5"/>
      <c r="BSO540" s="5"/>
      <c r="BSP540" s="5"/>
      <c r="BSQ540" s="5"/>
      <c r="BSR540" s="5"/>
      <c r="BSS540" s="5"/>
      <c r="BST540" s="5"/>
      <c r="BSU540" s="5"/>
      <c r="BSV540" s="5"/>
      <c r="BSW540" s="5"/>
      <c r="BSX540" s="5"/>
      <c r="BSY540" s="5"/>
      <c r="BSZ540" s="5"/>
      <c r="BTA540" s="5"/>
      <c r="BTB540" s="5"/>
      <c r="BTC540" s="5"/>
      <c r="BTD540" s="5"/>
      <c r="BTE540" s="5"/>
      <c r="BTF540" s="5"/>
      <c r="BTG540" s="5"/>
      <c r="BTH540" s="5"/>
      <c r="BTI540" s="5"/>
      <c r="BTJ540" s="5"/>
      <c r="BTK540" s="5"/>
      <c r="BTL540" s="5"/>
      <c r="BTM540" s="5"/>
      <c r="BTN540" s="5"/>
      <c r="BTO540" s="5"/>
      <c r="BTP540" s="5"/>
      <c r="BTQ540" s="5"/>
      <c r="BTR540" s="5"/>
      <c r="BTS540" s="5"/>
      <c r="BTT540" s="5"/>
      <c r="BTU540" s="5"/>
      <c r="BTV540" s="5"/>
      <c r="BTW540" s="5"/>
      <c r="BTX540" s="5"/>
      <c r="BTY540" s="5"/>
      <c r="BTZ540" s="5"/>
      <c r="BUA540" s="5"/>
      <c r="BUB540" s="5"/>
      <c r="BUC540" s="5"/>
      <c r="BUD540" s="5"/>
      <c r="BUE540" s="5"/>
      <c r="BUF540" s="5"/>
      <c r="BUG540" s="5"/>
      <c r="BUH540" s="5"/>
      <c r="BUI540" s="5"/>
      <c r="BUJ540" s="5"/>
      <c r="BUK540" s="5"/>
      <c r="BUL540" s="5"/>
      <c r="BUM540" s="5"/>
      <c r="BUN540" s="5"/>
      <c r="BUO540" s="5"/>
      <c r="BUP540" s="5"/>
      <c r="BUQ540" s="5"/>
      <c r="BUR540" s="5"/>
      <c r="BUS540" s="5"/>
      <c r="BUT540" s="5"/>
      <c r="BUU540" s="5"/>
      <c r="BUV540" s="5"/>
      <c r="BUW540" s="5"/>
      <c r="BUX540" s="5"/>
      <c r="BUY540" s="5"/>
      <c r="BUZ540" s="5"/>
      <c r="BVA540" s="5"/>
      <c r="BVB540" s="5"/>
      <c r="BVC540" s="5"/>
      <c r="BVD540" s="5"/>
      <c r="BVE540" s="5"/>
      <c r="BVF540" s="5"/>
      <c r="BVG540" s="5"/>
      <c r="BVH540" s="5"/>
      <c r="BVI540" s="5"/>
      <c r="BVJ540" s="5"/>
      <c r="BVK540" s="5"/>
      <c r="BVL540" s="5"/>
      <c r="BVM540" s="5"/>
      <c r="BVN540" s="5"/>
      <c r="BVO540" s="5"/>
      <c r="BVP540" s="5"/>
      <c r="BVQ540" s="5"/>
      <c r="BVR540" s="5"/>
      <c r="BVS540" s="5"/>
      <c r="BVT540" s="5"/>
      <c r="BVU540" s="5"/>
      <c r="BVV540" s="5"/>
      <c r="BVW540" s="5"/>
      <c r="BVX540" s="5"/>
      <c r="BVY540" s="5"/>
      <c r="BVZ540" s="5"/>
      <c r="BWA540" s="5"/>
      <c r="BWB540" s="5"/>
      <c r="BWC540" s="5"/>
      <c r="BWD540" s="5"/>
      <c r="BWE540" s="5"/>
      <c r="BWF540" s="5"/>
      <c r="BWG540" s="5"/>
      <c r="BWH540" s="5"/>
      <c r="BWI540" s="5"/>
      <c r="BWJ540" s="5"/>
      <c r="BWK540" s="5"/>
      <c r="BWL540" s="5"/>
      <c r="BWM540" s="5"/>
      <c r="BWN540" s="5"/>
      <c r="BWO540" s="5"/>
      <c r="BWP540" s="5"/>
      <c r="BWQ540" s="5"/>
      <c r="BWR540" s="5"/>
      <c r="BWS540" s="5"/>
      <c r="BWT540" s="5"/>
      <c r="BWU540" s="5"/>
      <c r="BWV540" s="5"/>
      <c r="BWW540" s="5"/>
      <c r="BWX540" s="5"/>
      <c r="BWY540" s="5"/>
      <c r="BWZ540" s="5"/>
      <c r="BXA540" s="5"/>
      <c r="BXB540" s="5"/>
      <c r="BXC540" s="5"/>
      <c r="BXD540" s="5"/>
      <c r="BXE540" s="5"/>
      <c r="BXF540" s="5"/>
      <c r="BXG540" s="5"/>
      <c r="BXH540" s="5"/>
      <c r="BXI540" s="5"/>
      <c r="BXJ540" s="5"/>
      <c r="BXK540" s="5"/>
      <c r="BXL540" s="5"/>
      <c r="BXM540" s="5"/>
      <c r="BXN540" s="5"/>
      <c r="BXO540" s="5"/>
      <c r="BXP540" s="5"/>
      <c r="BXQ540" s="5"/>
      <c r="BXR540" s="5"/>
      <c r="BXS540" s="5"/>
      <c r="BXT540" s="5"/>
      <c r="BXU540" s="5"/>
      <c r="BXV540" s="5"/>
      <c r="BXW540" s="5"/>
      <c r="BXX540" s="5"/>
      <c r="BXY540" s="5"/>
      <c r="BXZ540" s="5"/>
      <c r="BYA540" s="5"/>
      <c r="BYB540" s="5"/>
      <c r="BYC540" s="5"/>
      <c r="BYD540" s="5"/>
      <c r="BYE540" s="5"/>
      <c r="BYF540" s="5"/>
      <c r="BYG540" s="5"/>
      <c r="BYH540" s="5"/>
      <c r="BYI540" s="5"/>
      <c r="BYJ540" s="5"/>
      <c r="BYK540" s="5"/>
      <c r="BYL540" s="5"/>
      <c r="BYM540" s="5"/>
      <c r="BYN540" s="5"/>
      <c r="BYO540" s="5"/>
      <c r="BYP540" s="5"/>
      <c r="BYQ540" s="5"/>
      <c r="BYR540" s="5"/>
      <c r="BYS540" s="5"/>
      <c r="BYT540" s="5"/>
      <c r="BYU540" s="5"/>
      <c r="BYV540" s="5"/>
      <c r="BYW540" s="5"/>
      <c r="BYX540" s="5"/>
      <c r="BYY540" s="5"/>
      <c r="BYZ540" s="5"/>
      <c r="BZA540" s="5"/>
      <c r="BZB540" s="5"/>
      <c r="BZC540" s="5"/>
      <c r="BZD540" s="5"/>
      <c r="BZE540" s="5"/>
      <c r="BZF540" s="5"/>
      <c r="BZG540" s="5"/>
      <c r="BZH540" s="5"/>
      <c r="BZI540" s="5"/>
      <c r="BZJ540" s="5"/>
      <c r="BZK540" s="5"/>
      <c r="BZL540" s="5"/>
      <c r="BZM540" s="5"/>
      <c r="BZN540" s="5"/>
      <c r="BZO540" s="5"/>
      <c r="BZP540" s="5"/>
      <c r="BZQ540" s="5"/>
      <c r="BZR540" s="5"/>
      <c r="BZS540" s="5"/>
      <c r="BZT540" s="5"/>
      <c r="BZU540" s="5"/>
      <c r="BZV540" s="5"/>
      <c r="BZW540" s="5"/>
      <c r="BZX540" s="5"/>
      <c r="BZY540" s="5"/>
      <c r="BZZ540" s="5"/>
      <c r="CAA540" s="5"/>
      <c r="CAB540" s="5"/>
      <c r="CAC540" s="5"/>
      <c r="CAD540" s="5"/>
      <c r="CAE540" s="5"/>
      <c r="CAF540" s="5"/>
      <c r="CAG540" s="5"/>
      <c r="CAH540" s="5"/>
      <c r="CAI540" s="5"/>
      <c r="CAJ540" s="5"/>
      <c r="CAK540" s="5"/>
      <c r="CAL540" s="5"/>
      <c r="CAM540" s="5"/>
      <c r="CAN540" s="5"/>
      <c r="CAO540" s="5"/>
      <c r="CAP540" s="5"/>
      <c r="CAQ540" s="5"/>
      <c r="CAR540" s="5"/>
      <c r="CAS540" s="5"/>
      <c r="CAT540" s="5"/>
      <c r="CAU540" s="5"/>
      <c r="CAV540" s="5"/>
      <c r="CAW540" s="5"/>
      <c r="CAX540" s="5"/>
      <c r="CAY540" s="5"/>
      <c r="CAZ540" s="5"/>
      <c r="CBA540" s="5"/>
      <c r="CBB540" s="5"/>
      <c r="CBC540" s="5"/>
      <c r="CBD540" s="5"/>
      <c r="CBE540" s="5"/>
      <c r="CBF540" s="5"/>
      <c r="CBG540" s="5"/>
      <c r="CBH540" s="5"/>
      <c r="CBI540" s="5"/>
      <c r="CBJ540" s="5"/>
      <c r="CBK540" s="5"/>
      <c r="CBL540" s="5"/>
      <c r="CBM540" s="5"/>
      <c r="CBN540" s="5"/>
      <c r="CBO540" s="5"/>
      <c r="CBP540" s="5"/>
      <c r="CBQ540" s="5"/>
      <c r="CBR540" s="5"/>
      <c r="CBS540" s="5"/>
      <c r="CBT540" s="5"/>
      <c r="CBU540" s="5"/>
      <c r="CBV540" s="5"/>
      <c r="CBW540" s="5"/>
      <c r="CBX540" s="5"/>
      <c r="CBY540" s="5"/>
      <c r="CBZ540" s="5"/>
      <c r="CCA540" s="5"/>
      <c r="CCB540" s="5"/>
      <c r="CCC540" s="5"/>
      <c r="CCD540" s="5"/>
      <c r="CCE540" s="5"/>
      <c r="CCF540" s="5"/>
      <c r="CCG540" s="5"/>
      <c r="CCH540" s="5"/>
      <c r="CCI540" s="5"/>
      <c r="CCJ540" s="5"/>
      <c r="CCK540" s="5"/>
      <c r="CCL540" s="5"/>
      <c r="CCM540" s="5"/>
      <c r="CCN540" s="5"/>
      <c r="CCO540" s="5"/>
      <c r="CCP540" s="5"/>
      <c r="CCQ540" s="5"/>
      <c r="CCR540" s="5"/>
      <c r="CCS540" s="5"/>
      <c r="CCT540" s="5"/>
      <c r="CCU540" s="5"/>
      <c r="CCV540" s="5"/>
      <c r="CCW540" s="5"/>
      <c r="CCX540" s="5"/>
      <c r="CCY540" s="5"/>
      <c r="CCZ540" s="5"/>
      <c r="CDA540" s="5"/>
      <c r="CDB540" s="5"/>
      <c r="CDC540" s="5"/>
      <c r="CDD540" s="5"/>
      <c r="CDE540" s="5"/>
      <c r="CDF540" s="5"/>
      <c r="CDG540" s="5"/>
      <c r="CDH540" s="5"/>
      <c r="CDI540" s="5"/>
      <c r="CDJ540" s="5"/>
      <c r="CDK540" s="5"/>
      <c r="CDL540" s="5"/>
      <c r="CDM540" s="5"/>
      <c r="CDN540" s="5"/>
      <c r="CDO540" s="5"/>
      <c r="CDP540" s="5"/>
      <c r="CDQ540" s="5"/>
      <c r="CDR540" s="5"/>
      <c r="CDS540" s="5"/>
      <c r="CDT540" s="5"/>
      <c r="CDU540" s="5"/>
      <c r="CDV540" s="5"/>
      <c r="CDW540" s="5"/>
      <c r="CDX540" s="5"/>
      <c r="CDY540" s="5"/>
      <c r="CDZ540" s="5"/>
      <c r="CEA540" s="5"/>
      <c r="CEB540" s="5"/>
      <c r="CEC540" s="5"/>
      <c r="CED540" s="5"/>
      <c r="CEE540" s="5"/>
      <c r="CEF540" s="5"/>
      <c r="CEG540" s="5"/>
      <c r="CEH540" s="5"/>
      <c r="CEI540" s="5"/>
      <c r="CEJ540" s="5"/>
      <c r="CEK540" s="5"/>
      <c r="CEL540" s="5"/>
      <c r="CEM540" s="5"/>
      <c r="CEN540" s="5"/>
      <c r="CEO540" s="5"/>
      <c r="CEP540" s="5"/>
      <c r="CEQ540" s="5"/>
      <c r="CER540" s="5"/>
      <c r="CES540" s="5"/>
      <c r="CET540" s="5"/>
      <c r="CEU540" s="5"/>
      <c r="CEV540" s="5"/>
      <c r="CEW540" s="5"/>
      <c r="CEX540" s="5"/>
      <c r="CEY540" s="5"/>
      <c r="CEZ540" s="5"/>
      <c r="CFA540" s="5"/>
      <c r="CFB540" s="5"/>
      <c r="CFC540" s="5"/>
      <c r="CFD540" s="5"/>
      <c r="CFE540" s="5"/>
      <c r="CFF540" s="5"/>
      <c r="CFG540" s="5"/>
      <c r="CFH540" s="5"/>
      <c r="CFI540" s="5"/>
      <c r="CFJ540" s="5"/>
      <c r="CFK540" s="5"/>
      <c r="CFL540" s="5"/>
      <c r="CFM540" s="5"/>
      <c r="CFN540" s="5"/>
      <c r="CFO540" s="5"/>
      <c r="CFP540" s="5"/>
      <c r="CFQ540" s="5"/>
      <c r="CFR540" s="5"/>
      <c r="CFS540" s="5"/>
      <c r="CFT540" s="5"/>
      <c r="CFU540" s="5"/>
      <c r="CFV540" s="5"/>
      <c r="CFW540" s="5"/>
      <c r="CFX540" s="5"/>
      <c r="CFY540" s="5"/>
      <c r="CFZ540" s="5"/>
      <c r="CGA540" s="5"/>
      <c r="CGB540" s="5"/>
      <c r="CGC540" s="5"/>
      <c r="CGD540" s="5"/>
      <c r="CGE540" s="5"/>
      <c r="CGF540" s="5"/>
      <c r="CGG540" s="5"/>
      <c r="CGH540" s="5"/>
      <c r="CGI540" s="5"/>
      <c r="CGJ540" s="5"/>
      <c r="CGK540" s="5"/>
      <c r="CGL540" s="5"/>
      <c r="CGM540" s="5"/>
      <c r="CGN540" s="5"/>
      <c r="CGO540" s="5"/>
      <c r="CGP540" s="5"/>
      <c r="CGQ540" s="5"/>
      <c r="CGR540" s="5"/>
      <c r="CGS540" s="5"/>
      <c r="CGT540" s="5"/>
      <c r="CGU540" s="5"/>
      <c r="CGV540" s="5"/>
      <c r="CGW540" s="5"/>
      <c r="CGX540" s="5"/>
      <c r="CGY540" s="5"/>
      <c r="CGZ540" s="5"/>
      <c r="CHA540" s="5"/>
      <c r="CHB540" s="5"/>
      <c r="CHC540" s="5"/>
      <c r="CHD540" s="5"/>
      <c r="CHE540" s="5"/>
      <c r="CHF540" s="5"/>
      <c r="CHG540" s="5"/>
      <c r="CHH540" s="5"/>
      <c r="CHI540" s="5"/>
      <c r="CHJ540" s="5"/>
      <c r="CHK540" s="5"/>
      <c r="CHL540" s="5"/>
      <c r="CHM540" s="5"/>
      <c r="CHN540" s="5"/>
      <c r="CHO540" s="5"/>
      <c r="CHP540" s="5"/>
      <c r="CHQ540" s="5"/>
      <c r="CHR540" s="5"/>
      <c r="CHS540" s="5"/>
      <c r="CHT540" s="5"/>
      <c r="CHU540" s="5"/>
      <c r="CHV540" s="5"/>
      <c r="CHW540" s="5"/>
      <c r="CHX540" s="5"/>
      <c r="CHY540" s="5"/>
      <c r="CHZ540" s="5"/>
      <c r="CIA540" s="5"/>
      <c r="CIB540" s="5"/>
      <c r="CIC540" s="5"/>
      <c r="CID540" s="5"/>
      <c r="CIE540" s="5"/>
      <c r="CIF540" s="5"/>
      <c r="CIG540" s="5"/>
      <c r="CIH540" s="5"/>
      <c r="CII540" s="5"/>
      <c r="CIJ540" s="5"/>
      <c r="CIK540" s="5"/>
      <c r="CIL540" s="5"/>
      <c r="CIM540" s="5"/>
      <c r="CIN540" s="5"/>
      <c r="CIO540" s="5"/>
      <c r="CIP540" s="5"/>
      <c r="CIQ540" s="5"/>
      <c r="CIR540" s="5"/>
      <c r="CIS540" s="5"/>
      <c r="CIT540" s="5"/>
      <c r="CIU540" s="5"/>
      <c r="CIV540" s="5"/>
      <c r="CIW540" s="5"/>
      <c r="CIX540" s="5"/>
      <c r="CIY540" s="5"/>
      <c r="CIZ540" s="5"/>
      <c r="CJA540" s="5"/>
      <c r="CJB540" s="5"/>
      <c r="CJC540" s="5"/>
      <c r="CJD540" s="5"/>
      <c r="CJE540" s="5"/>
      <c r="CJF540" s="5"/>
      <c r="CJG540" s="5"/>
      <c r="CJH540" s="5"/>
      <c r="CJI540" s="5"/>
      <c r="CJJ540" s="5"/>
      <c r="CJK540" s="5"/>
      <c r="CJL540" s="5"/>
      <c r="CJM540" s="5"/>
      <c r="CJN540" s="5"/>
      <c r="CJO540" s="5"/>
      <c r="CJP540" s="5"/>
      <c r="CJQ540" s="5"/>
      <c r="CJR540" s="5"/>
      <c r="CJS540" s="5"/>
      <c r="CJT540" s="5"/>
      <c r="CJU540" s="5"/>
      <c r="CJV540" s="5"/>
      <c r="CJW540" s="5"/>
      <c r="CJX540" s="5"/>
      <c r="CJY540" s="5"/>
      <c r="CJZ540" s="5"/>
      <c r="CKA540" s="5"/>
      <c r="CKB540" s="5"/>
      <c r="CKC540" s="5"/>
      <c r="CKD540" s="5"/>
      <c r="CKE540" s="5"/>
      <c r="CKF540" s="5"/>
      <c r="CKG540" s="5"/>
      <c r="CKH540" s="5"/>
      <c r="CKI540" s="5"/>
      <c r="CKJ540" s="5"/>
      <c r="CKK540" s="5"/>
      <c r="CKL540" s="5"/>
      <c r="CKM540" s="5"/>
      <c r="CKN540" s="5"/>
      <c r="CKO540" s="5"/>
      <c r="CKP540" s="5"/>
      <c r="CKQ540" s="5"/>
      <c r="CKR540" s="5"/>
      <c r="CKS540" s="5"/>
      <c r="CKT540" s="5"/>
      <c r="CKU540" s="5"/>
      <c r="CKV540" s="5"/>
      <c r="CKW540" s="5"/>
      <c r="CKX540" s="5"/>
      <c r="CKY540" s="5"/>
      <c r="CKZ540" s="5"/>
      <c r="CLA540" s="5"/>
      <c r="CLB540" s="5"/>
      <c r="CLC540" s="5"/>
      <c r="CLD540" s="5"/>
      <c r="CLE540" s="5"/>
      <c r="CLF540" s="5"/>
      <c r="CLG540" s="5"/>
      <c r="CLH540" s="5"/>
      <c r="CLI540" s="5"/>
      <c r="CLJ540" s="5"/>
      <c r="CLK540" s="5"/>
      <c r="CLL540" s="5"/>
      <c r="CLM540" s="5"/>
      <c r="CLN540" s="5"/>
      <c r="CLO540" s="5"/>
      <c r="CLP540" s="5"/>
      <c r="CLQ540" s="5"/>
      <c r="CLR540" s="5"/>
      <c r="CLS540" s="5"/>
      <c r="CLT540" s="5"/>
      <c r="CLU540" s="5"/>
      <c r="CLV540" s="5"/>
      <c r="CLW540" s="5"/>
      <c r="CLX540" s="5"/>
      <c r="CLY540" s="5"/>
      <c r="CLZ540" s="5"/>
      <c r="CMA540" s="5"/>
      <c r="CMB540" s="5"/>
      <c r="CMC540" s="5"/>
      <c r="CMD540" s="5"/>
      <c r="CME540" s="5"/>
      <c r="CMF540" s="5"/>
      <c r="CMG540" s="5"/>
      <c r="CMH540" s="5"/>
      <c r="CMI540" s="5"/>
      <c r="CMJ540" s="5"/>
      <c r="CMK540" s="5"/>
      <c r="CML540" s="5"/>
      <c r="CMM540" s="5"/>
      <c r="CMN540" s="5"/>
      <c r="CMO540" s="5"/>
      <c r="CMP540" s="5"/>
      <c r="CMQ540" s="5"/>
      <c r="CMR540" s="5"/>
      <c r="CMS540" s="5"/>
      <c r="CMT540" s="5"/>
      <c r="CMU540" s="5"/>
      <c r="CMV540" s="5"/>
      <c r="CMW540" s="5"/>
      <c r="CMX540" s="5"/>
      <c r="CMY540" s="5"/>
      <c r="CMZ540" s="5"/>
      <c r="CNA540" s="5"/>
      <c r="CNB540" s="5"/>
      <c r="CNC540" s="5"/>
      <c r="CND540" s="5"/>
      <c r="CNE540" s="5"/>
      <c r="CNF540" s="5"/>
      <c r="CNG540" s="5"/>
      <c r="CNH540" s="5"/>
      <c r="CNI540" s="5"/>
      <c r="CNJ540" s="5"/>
      <c r="CNK540" s="5"/>
      <c r="CNL540" s="5"/>
      <c r="CNM540" s="5"/>
      <c r="CNN540" s="5"/>
      <c r="CNO540" s="5"/>
      <c r="CNP540" s="5"/>
      <c r="CNQ540" s="5"/>
      <c r="CNR540" s="5"/>
      <c r="CNS540" s="5"/>
      <c r="CNT540" s="5"/>
      <c r="CNU540" s="5"/>
      <c r="CNV540" s="5"/>
      <c r="CNW540" s="5"/>
      <c r="CNX540" s="5"/>
      <c r="CNY540" s="5"/>
      <c r="CNZ540" s="5"/>
      <c r="COA540" s="5"/>
      <c r="COB540" s="5"/>
      <c r="COC540" s="5"/>
      <c r="COD540" s="5"/>
      <c r="COE540" s="5"/>
      <c r="COF540" s="5"/>
      <c r="COG540" s="5"/>
      <c r="COH540" s="5"/>
      <c r="COI540" s="5"/>
      <c r="COJ540" s="5"/>
      <c r="COK540" s="5"/>
      <c r="COL540" s="5"/>
      <c r="COM540" s="5"/>
      <c r="CON540" s="5"/>
      <c r="COO540" s="5"/>
      <c r="COP540" s="5"/>
      <c r="COQ540" s="5"/>
      <c r="COR540" s="5"/>
      <c r="COS540" s="5"/>
      <c r="COT540" s="5"/>
      <c r="COU540" s="5"/>
      <c r="COV540" s="5"/>
      <c r="COW540" s="5"/>
      <c r="COX540" s="5"/>
      <c r="COY540" s="5"/>
      <c r="COZ540" s="5"/>
      <c r="CPA540" s="5"/>
      <c r="CPB540" s="5"/>
      <c r="CPC540" s="5"/>
      <c r="CPD540" s="5"/>
      <c r="CPE540" s="5"/>
      <c r="CPF540" s="5"/>
      <c r="CPG540" s="5"/>
      <c r="CPH540" s="5"/>
      <c r="CPI540" s="5"/>
      <c r="CPJ540" s="5"/>
      <c r="CPK540" s="5"/>
      <c r="CPL540" s="5"/>
      <c r="CPM540" s="5"/>
      <c r="CPN540" s="5"/>
      <c r="CPO540" s="5"/>
      <c r="CPP540" s="5"/>
      <c r="CPQ540" s="5"/>
      <c r="CPR540" s="5"/>
      <c r="CPS540" s="5"/>
      <c r="CPT540" s="5"/>
      <c r="CPU540" s="5"/>
      <c r="CPV540" s="5"/>
      <c r="CPW540" s="5"/>
      <c r="CPX540" s="5"/>
      <c r="CPY540" s="5"/>
      <c r="CPZ540" s="5"/>
      <c r="CQA540" s="5"/>
      <c r="CQB540" s="5"/>
      <c r="CQC540" s="5"/>
      <c r="CQD540" s="5"/>
      <c r="CQE540" s="5"/>
      <c r="CQF540" s="5"/>
      <c r="CQG540" s="5"/>
      <c r="CQH540" s="5"/>
      <c r="CQI540" s="5"/>
      <c r="CQJ540" s="5"/>
      <c r="CQK540" s="5"/>
      <c r="CQL540" s="5"/>
      <c r="CQM540" s="5"/>
      <c r="CQN540" s="5"/>
      <c r="CQO540" s="5"/>
      <c r="CQP540" s="5"/>
      <c r="CQQ540" s="5"/>
      <c r="CQR540" s="5"/>
      <c r="CQS540" s="5"/>
      <c r="CQT540" s="5"/>
      <c r="CQU540" s="5"/>
      <c r="CQV540" s="5"/>
      <c r="CQW540" s="5"/>
      <c r="CQX540" s="5"/>
      <c r="CQY540" s="5"/>
      <c r="CQZ540" s="5"/>
      <c r="CRA540" s="5"/>
      <c r="CRB540" s="5"/>
      <c r="CRC540" s="5"/>
      <c r="CRD540" s="5"/>
      <c r="CRE540" s="5"/>
      <c r="CRF540" s="5"/>
      <c r="CRG540" s="5"/>
      <c r="CRH540" s="5"/>
      <c r="CRI540" s="5"/>
      <c r="CRJ540" s="5"/>
      <c r="CRK540" s="5"/>
      <c r="CRL540" s="5"/>
      <c r="CRM540" s="5"/>
      <c r="CRN540" s="5"/>
      <c r="CRO540" s="5"/>
      <c r="CRP540" s="5"/>
      <c r="CRQ540" s="5"/>
      <c r="CRR540" s="5"/>
      <c r="CRS540" s="5"/>
      <c r="CRT540" s="5"/>
      <c r="CRU540" s="5"/>
      <c r="CRV540" s="5"/>
      <c r="CRW540" s="5"/>
      <c r="CRX540" s="5"/>
      <c r="CRY540" s="5"/>
      <c r="CRZ540" s="5"/>
      <c r="CSA540" s="5"/>
      <c r="CSB540" s="5"/>
      <c r="CSC540" s="5"/>
      <c r="CSD540" s="5"/>
      <c r="CSE540" s="5"/>
      <c r="CSF540" s="5"/>
      <c r="CSG540" s="5"/>
      <c r="CSH540" s="5"/>
      <c r="CSI540" s="5"/>
      <c r="CSJ540" s="5"/>
      <c r="CSK540" s="5"/>
      <c r="CSL540" s="5"/>
      <c r="CSM540" s="5"/>
      <c r="CSN540" s="5"/>
      <c r="CSO540" s="5"/>
      <c r="CSP540" s="5"/>
      <c r="CSQ540" s="5"/>
      <c r="CSR540" s="5"/>
      <c r="CSS540" s="5"/>
      <c r="CST540" s="5"/>
      <c r="CSU540" s="5"/>
      <c r="CSV540" s="5"/>
      <c r="CSW540" s="5"/>
      <c r="CSX540" s="5"/>
      <c r="CSY540" s="5"/>
      <c r="CSZ540" s="5"/>
      <c r="CTA540" s="5"/>
      <c r="CTB540" s="5"/>
      <c r="CTC540" s="5"/>
      <c r="CTD540" s="5"/>
      <c r="CTE540" s="5"/>
      <c r="CTF540" s="5"/>
      <c r="CTG540" s="5"/>
      <c r="CTH540" s="5"/>
      <c r="CTI540" s="5"/>
      <c r="CTJ540" s="5"/>
      <c r="CTK540" s="5"/>
      <c r="CTL540" s="5"/>
      <c r="CTM540" s="5"/>
      <c r="CTN540" s="5"/>
      <c r="CTO540" s="5"/>
      <c r="CTP540" s="5"/>
      <c r="CTQ540" s="5"/>
      <c r="CTR540" s="5"/>
      <c r="CTS540" s="5"/>
      <c r="CTT540" s="5"/>
      <c r="CTU540" s="5"/>
      <c r="CTV540" s="5"/>
      <c r="CTW540" s="5"/>
      <c r="CTX540" s="5"/>
      <c r="CTY540" s="5"/>
      <c r="CTZ540" s="5"/>
      <c r="CUA540" s="5"/>
      <c r="CUB540" s="5"/>
      <c r="CUC540" s="5"/>
      <c r="CUD540" s="5"/>
      <c r="CUE540" s="5"/>
      <c r="CUF540" s="5"/>
      <c r="CUG540" s="5"/>
      <c r="CUH540" s="5"/>
      <c r="CUI540" s="5"/>
      <c r="CUJ540" s="5"/>
      <c r="CUK540" s="5"/>
      <c r="CUL540" s="5"/>
      <c r="CUM540" s="5"/>
      <c r="CUN540" s="5"/>
      <c r="CUO540" s="5"/>
      <c r="CUP540" s="5"/>
      <c r="CUQ540" s="5"/>
      <c r="CUR540" s="5"/>
      <c r="CUS540" s="5"/>
      <c r="CUT540" s="5"/>
      <c r="CUU540" s="5"/>
      <c r="CUV540" s="5"/>
      <c r="CUW540" s="5"/>
      <c r="CUX540" s="5"/>
      <c r="CUY540" s="5"/>
      <c r="CUZ540" s="5"/>
      <c r="CVA540" s="5"/>
      <c r="CVB540" s="5"/>
      <c r="CVC540" s="5"/>
      <c r="CVD540" s="5"/>
      <c r="CVE540" s="5"/>
      <c r="CVF540" s="5"/>
      <c r="CVG540" s="5"/>
      <c r="CVH540" s="5"/>
      <c r="CVI540" s="5"/>
      <c r="CVJ540" s="5"/>
      <c r="CVK540" s="5"/>
      <c r="CVL540" s="5"/>
      <c r="CVM540" s="5"/>
      <c r="CVN540" s="5"/>
      <c r="CVO540" s="5"/>
      <c r="CVP540" s="5"/>
      <c r="CVQ540" s="5"/>
      <c r="CVR540" s="5"/>
      <c r="CVS540" s="5"/>
      <c r="CVT540" s="5"/>
      <c r="CVU540" s="5"/>
      <c r="CVV540" s="5"/>
      <c r="CVW540" s="5"/>
      <c r="CVX540" s="5"/>
      <c r="CVY540" s="5"/>
      <c r="CVZ540" s="5"/>
      <c r="CWA540" s="5"/>
      <c r="CWB540" s="5"/>
      <c r="CWC540" s="5"/>
      <c r="CWD540" s="5"/>
      <c r="CWE540" s="5"/>
      <c r="CWF540" s="5"/>
      <c r="CWG540" s="5"/>
      <c r="CWH540" s="5"/>
      <c r="CWI540" s="5"/>
      <c r="CWJ540" s="5"/>
      <c r="CWK540" s="5"/>
      <c r="CWL540" s="5"/>
      <c r="CWM540" s="5"/>
      <c r="CWN540" s="5"/>
      <c r="CWO540" s="5"/>
      <c r="CWP540" s="5"/>
      <c r="CWQ540" s="5"/>
      <c r="CWR540" s="5"/>
      <c r="CWS540" s="5"/>
      <c r="CWT540" s="5"/>
      <c r="CWU540" s="5"/>
      <c r="CWV540" s="5"/>
      <c r="CWW540" s="5"/>
      <c r="CWX540" s="5"/>
      <c r="CWY540" s="5"/>
      <c r="CWZ540" s="5"/>
      <c r="CXA540" s="5"/>
      <c r="CXB540" s="5"/>
      <c r="CXC540" s="5"/>
      <c r="CXD540" s="5"/>
      <c r="CXE540" s="5"/>
      <c r="CXF540" s="5"/>
      <c r="CXG540" s="5"/>
      <c r="CXH540" s="5"/>
      <c r="CXI540" s="5"/>
      <c r="CXJ540" s="5"/>
      <c r="CXK540" s="5"/>
      <c r="CXL540" s="5"/>
      <c r="CXM540" s="5"/>
      <c r="CXN540" s="5"/>
      <c r="CXO540" s="5"/>
      <c r="CXP540" s="5"/>
      <c r="CXQ540" s="5"/>
      <c r="CXR540" s="5"/>
      <c r="CXS540" s="5"/>
      <c r="CXT540" s="5"/>
      <c r="CXU540" s="5"/>
      <c r="CXV540" s="5"/>
      <c r="CXW540" s="5"/>
      <c r="CXX540" s="5"/>
      <c r="CXY540" s="5"/>
      <c r="CXZ540" s="5"/>
      <c r="CYA540" s="5"/>
      <c r="CYB540" s="5"/>
      <c r="CYC540" s="5"/>
      <c r="CYD540" s="5"/>
      <c r="CYE540" s="5"/>
      <c r="CYF540" s="5"/>
      <c r="CYG540" s="5"/>
      <c r="CYH540" s="5"/>
      <c r="CYI540" s="5"/>
      <c r="CYJ540" s="5"/>
      <c r="CYK540" s="5"/>
      <c r="CYL540" s="5"/>
      <c r="CYM540" s="5"/>
      <c r="CYN540" s="5"/>
      <c r="CYO540" s="5"/>
      <c r="CYP540" s="5"/>
      <c r="CYQ540" s="5"/>
      <c r="CYR540" s="5"/>
      <c r="CYS540" s="5"/>
      <c r="CYT540" s="5"/>
      <c r="CYU540" s="5"/>
      <c r="CYV540" s="5"/>
      <c r="CYW540" s="5"/>
      <c r="CYX540" s="5"/>
      <c r="CYY540" s="5"/>
      <c r="CYZ540" s="5"/>
      <c r="CZA540" s="5"/>
      <c r="CZB540" s="5"/>
      <c r="CZC540" s="5"/>
      <c r="CZD540" s="5"/>
      <c r="CZE540" s="5"/>
      <c r="CZF540" s="5"/>
      <c r="CZG540" s="5"/>
      <c r="CZH540" s="5"/>
      <c r="CZI540" s="5"/>
      <c r="CZJ540" s="5"/>
      <c r="CZK540" s="5"/>
      <c r="CZL540" s="5"/>
      <c r="CZM540" s="5"/>
      <c r="CZN540" s="5"/>
      <c r="CZO540" s="5"/>
      <c r="CZP540" s="5"/>
      <c r="CZQ540" s="5"/>
      <c r="CZR540" s="5"/>
      <c r="CZS540" s="5"/>
      <c r="CZT540" s="5"/>
      <c r="CZU540" s="5"/>
      <c r="CZV540" s="5"/>
      <c r="CZW540" s="5"/>
      <c r="CZX540" s="5"/>
      <c r="CZY540" s="5"/>
      <c r="CZZ540" s="5"/>
      <c r="DAA540" s="5"/>
      <c r="DAB540" s="5"/>
      <c r="DAC540" s="5"/>
      <c r="DAD540" s="5"/>
      <c r="DAE540" s="5"/>
      <c r="DAF540" s="5"/>
      <c r="DAG540" s="5"/>
      <c r="DAH540" s="5"/>
      <c r="DAI540" s="5"/>
      <c r="DAJ540" s="5"/>
      <c r="DAK540" s="5"/>
      <c r="DAL540" s="5"/>
      <c r="DAM540" s="5"/>
      <c r="DAN540" s="5"/>
      <c r="DAO540" s="5"/>
      <c r="DAP540" s="5"/>
      <c r="DAQ540" s="5"/>
      <c r="DAR540" s="5"/>
      <c r="DAS540" s="5"/>
      <c r="DAT540" s="5"/>
      <c r="DAU540" s="5"/>
      <c r="DAV540" s="5"/>
      <c r="DAW540" s="5"/>
      <c r="DAX540" s="5"/>
      <c r="DAY540" s="5"/>
      <c r="DAZ540" s="5"/>
      <c r="DBA540" s="5"/>
      <c r="DBB540" s="5"/>
      <c r="DBC540" s="5"/>
      <c r="DBD540" s="5"/>
      <c r="DBE540" s="5"/>
      <c r="DBF540" s="5"/>
      <c r="DBG540" s="5"/>
      <c r="DBH540" s="5"/>
      <c r="DBI540" s="5"/>
      <c r="DBJ540" s="5"/>
      <c r="DBK540" s="5"/>
      <c r="DBL540" s="5"/>
      <c r="DBM540" s="5"/>
      <c r="DBN540" s="5"/>
      <c r="DBO540" s="5"/>
      <c r="DBP540" s="5"/>
      <c r="DBQ540" s="5"/>
      <c r="DBR540" s="5"/>
      <c r="DBS540" s="5"/>
      <c r="DBT540" s="5"/>
      <c r="DBU540" s="5"/>
      <c r="DBV540" s="5"/>
      <c r="DBW540" s="5"/>
      <c r="DBX540" s="5"/>
      <c r="DBY540" s="5"/>
      <c r="DBZ540" s="5"/>
      <c r="DCA540" s="5"/>
      <c r="DCB540" s="5"/>
      <c r="DCC540" s="5"/>
      <c r="DCD540" s="5"/>
      <c r="DCE540" s="5"/>
      <c r="DCF540" s="5"/>
      <c r="DCG540" s="5"/>
      <c r="DCH540" s="5"/>
      <c r="DCI540" s="5"/>
      <c r="DCJ540" s="5"/>
      <c r="DCK540" s="5"/>
      <c r="DCL540" s="5"/>
      <c r="DCM540" s="5"/>
      <c r="DCN540" s="5"/>
      <c r="DCO540" s="5"/>
      <c r="DCP540" s="5"/>
      <c r="DCQ540" s="5"/>
      <c r="DCR540" s="5"/>
      <c r="DCS540" s="5"/>
      <c r="DCT540" s="5"/>
      <c r="DCU540" s="5"/>
      <c r="DCV540" s="5"/>
      <c r="DCW540" s="5"/>
      <c r="DCX540" s="5"/>
      <c r="DCY540" s="5"/>
      <c r="DCZ540" s="5"/>
      <c r="DDA540" s="5"/>
      <c r="DDB540" s="5"/>
      <c r="DDC540" s="5"/>
      <c r="DDD540" s="5"/>
      <c r="DDE540" s="5"/>
      <c r="DDF540" s="5"/>
      <c r="DDG540" s="5"/>
      <c r="DDH540" s="5"/>
      <c r="DDI540" s="5"/>
      <c r="DDJ540" s="5"/>
      <c r="DDK540" s="5"/>
      <c r="DDL540" s="5"/>
      <c r="DDM540" s="5"/>
      <c r="DDN540" s="5"/>
      <c r="DDO540" s="5"/>
      <c r="DDP540" s="5"/>
      <c r="DDQ540" s="5"/>
      <c r="DDR540" s="5"/>
      <c r="DDS540" s="5"/>
      <c r="DDT540" s="5"/>
      <c r="DDU540" s="5"/>
      <c r="DDV540" s="5"/>
      <c r="DDW540" s="5"/>
      <c r="DDX540" s="5"/>
      <c r="DDY540" s="5"/>
      <c r="DDZ540" s="5"/>
      <c r="DEA540" s="5"/>
      <c r="DEB540" s="5"/>
      <c r="DEC540" s="5"/>
      <c r="DED540" s="5"/>
      <c r="DEE540" s="5"/>
      <c r="DEF540" s="5"/>
      <c r="DEG540" s="5"/>
      <c r="DEH540" s="5"/>
      <c r="DEI540" s="5"/>
      <c r="DEJ540" s="5"/>
      <c r="DEK540" s="5"/>
      <c r="DEL540" s="5"/>
      <c r="DEM540" s="5"/>
      <c r="DEN540" s="5"/>
      <c r="DEO540" s="5"/>
      <c r="DEP540" s="5"/>
      <c r="DEQ540" s="5"/>
      <c r="DER540" s="5"/>
      <c r="DES540" s="5"/>
      <c r="DET540" s="5"/>
      <c r="DEU540" s="5"/>
      <c r="DEV540" s="5"/>
      <c r="DEW540" s="5"/>
      <c r="DEX540" s="5"/>
      <c r="DEY540" s="5"/>
      <c r="DEZ540" s="5"/>
      <c r="DFA540" s="5"/>
      <c r="DFB540" s="5"/>
      <c r="DFC540" s="5"/>
      <c r="DFD540" s="5"/>
      <c r="DFE540" s="5"/>
      <c r="DFF540" s="5"/>
      <c r="DFG540" s="5"/>
      <c r="DFH540" s="5"/>
      <c r="DFI540" s="5"/>
      <c r="DFJ540" s="5"/>
      <c r="DFK540" s="5"/>
      <c r="DFL540" s="5"/>
      <c r="DFM540" s="5"/>
      <c r="DFN540" s="5"/>
      <c r="DFO540" s="5"/>
      <c r="DFP540" s="5"/>
      <c r="DFQ540" s="5"/>
      <c r="DFR540" s="5"/>
      <c r="DFS540" s="5"/>
      <c r="DFT540" s="5"/>
      <c r="DFU540" s="5"/>
      <c r="DFV540" s="5"/>
      <c r="DFW540" s="5"/>
      <c r="DFX540" s="5"/>
      <c r="DFY540" s="5"/>
      <c r="DFZ540" s="5"/>
      <c r="DGA540" s="5"/>
      <c r="DGB540" s="5"/>
      <c r="DGC540" s="5"/>
      <c r="DGD540" s="5"/>
      <c r="DGE540" s="5"/>
      <c r="DGF540" s="5"/>
      <c r="DGG540" s="5"/>
      <c r="DGH540" s="5"/>
      <c r="DGI540" s="5"/>
      <c r="DGJ540" s="5"/>
      <c r="DGK540" s="5"/>
      <c r="DGL540" s="5"/>
      <c r="DGM540" s="5"/>
      <c r="DGN540" s="5"/>
      <c r="DGO540" s="5"/>
      <c r="DGP540" s="5"/>
      <c r="DGQ540" s="5"/>
      <c r="DGR540" s="5"/>
      <c r="DGS540" s="5"/>
      <c r="DGT540" s="5"/>
      <c r="DGU540" s="5"/>
      <c r="DGV540" s="5"/>
      <c r="DGW540" s="5"/>
      <c r="DGX540" s="5"/>
      <c r="DGY540" s="5"/>
      <c r="DGZ540" s="5"/>
      <c r="DHA540" s="5"/>
      <c r="DHB540" s="5"/>
      <c r="DHC540" s="5"/>
      <c r="DHD540" s="5"/>
      <c r="DHE540" s="5"/>
      <c r="DHF540" s="5"/>
      <c r="DHG540" s="5"/>
      <c r="DHH540" s="5"/>
      <c r="DHI540" s="5"/>
      <c r="DHJ540" s="5"/>
      <c r="DHK540" s="5"/>
      <c r="DHL540" s="5"/>
      <c r="DHM540" s="5"/>
      <c r="DHN540" s="5"/>
      <c r="DHO540" s="5"/>
      <c r="DHP540" s="5"/>
      <c r="DHQ540" s="5"/>
      <c r="DHR540" s="5"/>
      <c r="DHS540" s="5"/>
      <c r="DHT540" s="5"/>
      <c r="DHU540" s="5"/>
      <c r="DHV540" s="5"/>
      <c r="DHW540" s="5"/>
      <c r="DHX540" s="5"/>
      <c r="DHY540" s="5"/>
      <c r="DHZ540" s="5"/>
      <c r="DIA540" s="5"/>
      <c r="DIB540" s="5"/>
      <c r="DIC540" s="5"/>
      <c r="DID540" s="5"/>
      <c r="DIE540" s="5"/>
      <c r="DIF540" s="5"/>
      <c r="DIG540" s="5"/>
      <c r="DIH540" s="5"/>
      <c r="DII540" s="5"/>
      <c r="DIJ540" s="5"/>
      <c r="DIK540" s="5"/>
      <c r="DIL540" s="5"/>
      <c r="DIM540" s="5"/>
      <c r="DIN540" s="5"/>
      <c r="DIO540" s="5"/>
      <c r="DIP540" s="5"/>
      <c r="DIQ540" s="5"/>
      <c r="DIR540" s="5"/>
      <c r="DIS540" s="5"/>
      <c r="DIT540" s="5"/>
      <c r="DIU540" s="5"/>
      <c r="DIV540" s="5"/>
      <c r="DIW540" s="5"/>
      <c r="DIX540" s="5"/>
      <c r="DIY540" s="5"/>
      <c r="DIZ540" s="5"/>
      <c r="DJA540" s="5"/>
      <c r="DJB540" s="5"/>
      <c r="DJC540" s="5"/>
      <c r="DJD540" s="5"/>
      <c r="DJE540" s="5"/>
      <c r="DJF540" s="5"/>
      <c r="DJG540" s="5"/>
      <c r="DJH540" s="5"/>
      <c r="DJI540" s="5"/>
      <c r="DJJ540" s="5"/>
      <c r="DJK540" s="5"/>
      <c r="DJL540" s="5"/>
      <c r="DJM540" s="5"/>
      <c r="DJN540" s="5"/>
      <c r="DJO540" s="5"/>
      <c r="DJP540" s="5"/>
      <c r="DJQ540" s="5"/>
      <c r="DJR540" s="5"/>
      <c r="DJS540" s="5"/>
      <c r="DJT540" s="5"/>
      <c r="DJU540" s="5"/>
      <c r="DJV540" s="5"/>
      <c r="DJW540" s="5"/>
      <c r="DJX540" s="5"/>
      <c r="DJY540" s="5"/>
      <c r="DJZ540" s="5"/>
      <c r="DKA540" s="5"/>
      <c r="DKB540" s="5"/>
      <c r="DKC540" s="5"/>
      <c r="DKD540" s="5"/>
      <c r="DKE540" s="5"/>
      <c r="DKF540" s="5"/>
      <c r="DKG540" s="5"/>
      <c r="DKH540" s="5"/>
      <c r="DKI540" s="5"/>
      <c r="DKJ540" s="5"/>
      <c r="DKK540" s="5"/>
      <c r="DKL540" s="5"/>
      <c r="DKM540" s="5"/>
      <c r="DKN540" s="5"/>
      <c r="DKO540" s="5"/>
      <c r="DKP540" s="5"/>
      <c r="DKQ540" s="5"/>
      <c r="DKR540" s="5"/>
      <c r="DKS540" s="5"/>
      <c r="DKT540" s="5"/>
      <c r="DKU540" s="5"/>
      <c r="DKV540" s="5"/>
      <c r="DKW540" s="5"/>
      <c r="DKX540" s="5"/>
      <c r="DKY540" s="5"/>
      <c r="DKZ540" s="5"/>
      <c r="DLA540" s="5"/>
      <c r="DLB540" s="5"/>
      <c r="DLC540" s="5"/>
      <c r="DLD540" s="5"/>
      <c r="DLE540" s="5"/>
      <c r="DLF540" s="5"/>
      <c r="DLG540" s="5"/>
      <c r="DLH540" s="5"/>
      <c r="DLI540" s="5"/>
      <c r="DLJ540" s="5"/>
      <c r="DLK540" s="5"/>
      <c r="DLL540" s="5"/>
      <c r="DLM540" s="5"/>
      <c r="DLN540" s="5"/>
      <c r="DLO540" s="5"/>
      <c r="DLP540" s="5"/>
      <c r="DLQ540" s="5"/>
      <c r="DLR540" s="5"/>
      <c r="DLS540" s="5"/>
      <c r="DLT540" s="5"/>
      <c r="DLU540" s="5"/>
      <c r="DLV540" s="5"/>
      <c r="DLW540" s="5"/>
      <c r="DLX540" s="5"/>
      <c r="DLY540" s="5"/>
      <c r="DLZ540" s="5"/>
      <c r="DMA540" s="5"/>
      <c r="DMB540" s="5"/>
      <c r="DMC540" s="5"/>
      <c r="DMD540" s="5"/>
      <c r="DME540" s="5"/>
      <c r="DMF540" s="5"/>
      <c r="DMG540" s="5"/>
      <c r="DMH540" s="5"/>
      <c r="DMI540" s="5"/>
      <c r="DMJ540" s="5"/>
      <c r="DMK540" s="5"/>
      <c r="DML540" s="5"/>
      <c r="DMM540" s="5"/>
      <c r="DMN540" s="5"/>
      <c r="DMO540" s="5"/>
      <c r="DMP540" s="5"/>
      <c r="DMQ540" s="5"/>
      <c r="DMR540" s="5"/>
      <c r="DMS540" s="5"/>
      <c r="DMT540" s="5"/>
      <c r="DMU540" s="5"/>
      <c r="DMV540" s="5"/>
      <c r="DMW540" s="5"/>
      <c r="DMX540" s="5"/>
      <c r="DMY540" s="5"/>
      <c r="DMZ540" s="5"/>
      <c r="DNA540" s="5"/>
      <c r="DNB540" s="5"/>
      <c r="DNC540" s="5"/>
      <c r="DND540" s="5"/>
      <c r="DNE540" s="5"/>
      <c r="DNF540" s="5"/>
      <c r="DNG540" s="5"/>
      <c r="DNH540" s="5"/>
      <c r="DNI540" s="5"/>
      <c r="DNJ540" s="5"/>
      <c r="DNK540" s="5"/>
      <c r="DNL540" s="5"/>
      <c r="DNM540" s="5"/>
      <c r="DNN540" s="5"/>
      <c r="DNO540" s="5"/>
      <c r="DNP540" s="5"/>
      <c r="DNQ540" s="5"/>
      <c r="DNR540" s="5"/>
      <c r="DNS540" s="5"/>
      <c r="DNT540" s="5"/>
      <c r="DNU540" s="5"/>
      <c r="DNV540" s="5"/>
      <c r="DNW540" s="5"/>
      <c r="DNX540" s="5"/>
      <c r="DNY540" s="5"/>
      <c r="DNZ540" s="5"/>
      <c r="DOA540" s="5"/>
      <c r="DOB540" s="5"/>
      <c r="DOC540" s="5"/>
      <c r="DOD540" s="5"/>
      <c r="DOE540" s="5"/>
      <c r="DOF540" s="5"/>
      <c r="DOG540" s="5"/>
      <c r="DOH540" s="5"/>
      <c r="DOI540" s="5"/>
      <c r="DOJ540" s="5"/>
      <c r="DOK540" s="5"/>
      <c r="DOL540" s="5"/>
      <c r="DOM540" s="5"/>
      <c r="DON540" s="5"/>
      <c r="DOO540" s="5"/>
      <c r="DOP540" s="5"/>
      <c r="DOQ540" s="5"/>
      <c r="DOR540" s="5"/>
      <c r="DOS540" s="5"/>
      <c r="DOT540" s="5"/>
      <c r="DOU540" s="5"/>
      <c r="DOV540" s="5"/>
      <c r="DOW540" s="5"/>
      <c r="DOX540" s="5"/>
      <c r="DOY540" s="5"/>
      <c r="DOZ540" s="5"/>
      <c r="DPA540" s="5"/>
      <c r="DPB540" s="5"/>
      <c r="DPC540" s="5"/>
      <c r="DPD540" s="5"/>
      <c r="DPE540" s="5"/>
      <c r="DPF540" s="5"/>
      <c r="DPG540" s="5"/>
      <c r="DPH540" s="5"/>
      <c r="DPI540" s="5"/>
      <c r="DPJ540" s="5"/>
      <c r="DPK540" s="5"/>
      <c r="DPL540" s="5"/>
      <c r="DPM540" s="5"/>
      <c r="DPN540" s="5"/>
      <c r="DPO540" s="5"/>
      <c r="DPP540" s="5"/>
      <c r="DPQ540" s="5"/>
      <c r="DPR540" s="5"/>
      <c r="DPS540" s="5"/>
      <c r="DPT540" s="5"/>
      <c r="DPU540" s="5"/>
      <c r="DPV540" s="5"/>
      <c r="DPW540" s="5"/>
      <c r="DPX540" s="5"/>
      <c r="DPY540" s="5"/>
      <c r="DPZ540" s="5"/>
      <c r="DQA540" s="5"/>
      <c r="DQB540" s="5"/>
      <c r="DQC540" s="5"/>
      <c r="DQD540" s="5"/>
      <c r="DQE540" s="5"/>
      <c r="DQF540" s="5"/>
      <c r="DQG540" s="5"/>
      <c r="DQH540" s="5"/>
      <c r="DQI540" s="5"/>
      <c r="DQJ540" s="5"/>
      <c r="DQK540" s="5"/>
      <c r="DQL540" s="5"/>
      <c r="DQM540" s="5"/>
      <c r="DQN540" s="5"/>
      <c r="DQO540" s="5"/>
      <c r="DQP540" s="5"/>
      <c r="DQQ540" s="5"/>
      <c r="DQR540" s="5"/>
      <c r="DQS540" s="5"/>
      <c r="DQT540" s="5"/>
      <c r="DQU540" s="5"/>
      <c r="DQV540" s="5"/>
      <c r="DQW540" s="5"/>
      <c r="DQX540" s="5"/>
      <c r="DQY540" s="5"/>
      <c r="DQZ540" s="5"/>
      <c r="DRA540" s="5"/>
      <c r="DRB540" s="5"/>
      <c r="DRC540" s="5"/>
      <c r="DRD540" s="5"/>
      <c r="DRE540" s="5"/>
      <c r="DRF540" s="5"/>
      <c r="DRG540" s="5"/>
      <c r="DRH540" s="5"/>
      <c r="DRI540" s="5"/>
      <c r="DRJ540" s="5"/>
      <c r="DRK540" s="5"/>
      <c r="DRL540" s="5"/>
      <c r="DRM540" s="5"/>
      <c r="DRN540" s="5"/>
      <c r="DRO540" s="5"/>
      <c r="DRP540" s="5"/>
      <c r="DRQ540" s="5"/>
      <c r="DRR540" s="5"/>
      <c r="DRS540" s="5"/>
      <c r="DRT540" s="5"/>
      <c r="DRU540" s="5"/>
      <c r="DRV540" s="5"/>
      <c r="DRW540" s="5"/>
      <c r="DRX540" s="5"/>
      <c r="DRY540" s="5"/>
      <c r="DRZ540" s="5"/>
      <c r="DSA540" s="5"/>
      <c r="DSB540" s="5"/>
      <c r="DSC540" s="5"/>
      <c r="DSD540" s="5"/>
      <c r="DSE540" s="5"/>
      <c r="DSF540" s="5"/>
      <c r="DSG540" s="5"/>
      <c r="DSH540" s="5"/>
      <c r="DSI540" s="5"/>
      <c r="DSJ540" s="5"/>
      <c r="DSK540" s="5"/>
      <c r="DSL540" s="5"/>
      <c r="DSM540" s="5"/>
      <c r="DSN540" s="5"/>
      <c r="DSO540" s="5"/>
      <c r="DSP540" s="5"/>
      <c r="DSQ540" s="5"/>
      <c r="DSR540" s="5"/>
      <c r="DSS540" s="5"/>
      <c r="DST540" s="5"/>
      <c r="DSU540" s="5"/>
      <c r="DSV540" s="5"/>
      <c r="DSW540" s="5"/>
      <c r="DSX540" s="5"/>
      <c r="DSY540" s="5"/>
      <c r="DSZ540" s="5"/>
      <c r="DTA540" s="5"/>
      <c r="DTB540" s="5"/>
      <c r="DTC540" s="5"/>
      <c r="DTD540" s="5"/>
      <c r="DTE540" s="5"/>
      <c r="DTF540" s="5"/>
      <c r="DTG540" s="5"/>
      <c r="DTH540" s="5"/>
      <c r="DTI540" s="5"/>
      <c r="DTJ540" s="5"/>
      <c r="DTK540" s="5"/>
      <c r="DTL540" s="5"/>
      <c r="DTM540" s="5"/>
      <c r="DTN540" s="5"/>
      <c r="DTO540" s="5"/>
      <c r="DTP540" s="5"/>
      <c r="DTQ540" s="5"/>
      <c r="DTR540" s="5"/>
      <c r="DTS540" s="5"/>
      <c r="DTT540" s="5"/>
      <c r="DTU540" s="5"/>
      <c r="DTV540" s="5"/>
      <c r="DTW540" s="5"/>
      <c r="DTX540" s="5"/>
      <c r="DTY540" s="5"/>
      <c r="DTZ540" s="5"/>
      <c r="DUA540" s="5"/>
      <c r="DUB540" s="5"/>
      <c r="DUC540" s="5"/>
      <c r="DUD540" s="5"/>
      <c r="DUE540" s="5"/>
      <c r="DUF540" s="5"/>
      <c r="DUG540" s="5"/>
      <c r="DUH540" s="5"/>
      <c r="DUI540" s="5"/>
      <c r="DUJ540" s="5"/>
      <c r="DUK540" s="5"/>
      <c r="DUL540" s="5"/>
      <c r="DUM540" s="5"/>
      <c r="DUN540" s="5"/>
      <c r="DUO540" s="5"/>
      <c r="DUP540" s="5"/>
      <c r="DUQ540" s="5"/>
      <c r="DUR540" s="5"/>
      <c r="DUS540" s="5"/>
      <c r="DUT540" s="5"/>
      <c r="DUU540" s="5"/>
      <c r="DUV540" s="5"/>
      <c r="DUW540" s="5"/>
      <c r="DUX540" s="5"/>
      <c r="DUY540" s="5"/>
      <c r="DUZ540" s="5"/>
      <c r="DVA540" s="5"/>
      <c r="DVB540" s="5"/>
      <c r="DVC540" s="5"/>
      <c r="DVD540" s="5"/>
      <c r="DVE540" s="5"/>
      <c r="DVF540" s="5"/>
      <c r="DVG540" s="5"/>
      <c r="DVH540" s="5"/>
      <c r="DVI540" s="5"/>
      <c r="DVJ540" s="5"/>
      <c r="DVK540" s="5"/>
      <c r="DVL540" s="5"/>
      <c r="DVM540" s="5"/>
      <c r="DVN540" s="5"/>
      <c r="DVO540" s="5"/>
      <c r="DVP540" s="5"/>
      <c r="DVQ540" s="5"/>
      <c r="DVR540" s="5"/>
      <c r="DVS540" s="5"/>
      <c r="DVT540" s="5"/>
      <c r="DVU540" s="5"/>
      <c r="DVV540" s="5"/>
      <c r="DVW540" s="5"/>
      <c r="DVX540" s="5"/>
      <c r="DVY540" s="5"/>
      <c r="DVZ540" s="5"/>
      <c r="DWA540" s="5"/>
      <c r="DWB540" s="5"/>
      <c r="DWC540" s="5"/>
      <c r="DWD540" s="5"/>
      <c r="DWE540" s="5"/>
      <c r="DWF540" s="5"/>
      <c r="DWG540" s="5"/>
      <c r="DWH540" s="5"/>
      <c r="DWI540" s="5"/>
      <c r="DWJ540" s="5"/>
      <c r="DWK540" s="5"/>
      <c r="DWL540" s="5"/>
      <c r="DWM540" s="5"/>
      <c r="DWN540" s="5"/>
      <c r="DWO540" s="5"/>
      <c r="DWP540" s="5"/>
      <c r="DWQ540" s="5"/>
      <c r="DWR540" s="5"/>
      <c r="DWS540" s="5"/>
      <c r="DWT540" s="5"/>
      <c r="DWU540" s="5"/>
      <c r="DWV540" s="5"/>
      <c r="DWW540" s="5"/>
      <c r="DWX540" s="5"/>
      <c r="DWY540" s="5"/>
      <c r="DWZ540" s="5"/>
      <c r="DXA540" s="5"/>
      <c r="DXB540" s="5"/>
      <c r="DXC540" s="5"/>
      <c r="DXD540" s="5"/>
      <c r="DXE540" s="5"/>
      <c r="DXF540" s="5"/>
      <c r="DXG540" s="5"/>
      <c r="DXH540" s="5"/>
      <c r="DXI540" s="5"/>
      <c r="DXJ540" s="5"/>
      <c r="DXK540" s="5"/>
      <c r="DXL540" s="5"/>
      <c r="DXM540" s="5"/>
      <c r="DXN540" s="5"/>
      <c r="DXO540" s="5"/>
      <c r="DXP540" s="5"/>
      <c r="DXQ540" s="5"/>
      <c r="DXR540" s="5"/>
      <c r="DXS540" s="5"/>
      <c r="DXT540" s="5"/>
      <c r="DXU540" s="5"/>
      <c r="DXV540" s="5"/>
      <c r="DXW540" s="5"/>
      <c r="DXX540" s="5"/>
      <c r="DXY540" s="5"/>
      <c r="DXZ540" s="5"/>
      <c r="DYA540" s="5"/>
      <c r="DYB540" s="5"/>
      <c r="DYC540" s="5"/>
      <c r="DYD540" s="5"/>
      <c r="DYE540" s="5"/>
      <c r="DYF540" s="5"/>
      <c r="DYG540" s="5"/>
      <c r="DYH540" s="5"/>
      <c r="DYI540" s="5"/>
      <c r="DYJ540" s="5"/>
      <c r="DYK540" s="5"/>
      <c r="DYL540" s="5"/>
      <c r="DYM540" s="5"/>
      <c r="DYN540" s="5"/>
      <c r="DYO540" s="5"/>
      <c r="DYP540" s="5"/>
      <c r="DYQ540" s="5"/>
      <c r="DYR540" s="5"/>
      <c r="DYS540" s="5"/>
      <c r="DYT540" s="5"/>
      <c r="DYU540" s="5"/>
      <c r="DYV540" s="5"/>
      <c r="DYW540" s="5"/>
      <c r="DYX540" s="5"/>
      <c r="DYY540" s="5"/>
      <c r="DYZ540" s="5"/>
      <c r="DZA540" s="5"/>
      <c r="DZB540" s="5"/>
      <c r="DZC540" s="5"/>
      <c r="DZD540" s="5"/>
      <c r="DZE540" s="5"/>
      <c r="DZF540" s="5"/>
      <c r="DZG540" s="5"/>
      <c r="DZH540" s="5"/>
      <c r="DZI540" s="5"/>
      <c r="DZJ540" s="5"/>
      <c r="DZK540" s="5"/>
      <c r="DZL540" s="5"/>
      <c r="DZM540" s="5"/>
      <c r="DZN540" s="5"/>
      <c r="DZO540" s="5"/>
      <c r="DZP540" s="5"/>
      <c r="DZQ540" s="5"/>
      <c r="DZR540" s="5"/>
      <c r="DZS540" s="5"/>
      <c r="DZT540" s="5"/>
      <c r="DZU540" s="5"/>
      <c r="DZV540" s="5"/>
      <c r="DZW540" s="5"/>
      <c r="DZX540" s="5"/>
      <c r="DZY540" s="5"/>
      <c r="DZZ540" s="5"/>
      <c r="EAA540" s="5"/>
      <c r="EAB540" s="5"/>
      <c r="EAC540" s="5"/>
      <c r="EAD540" s="5"/>
      <c r="EAE540" s="5"/>
      <c r="EAF540" s="5"/>
      <c r="EAG540" s="5"/>
      <c r="EAH540" s="5"/>
      <c r="EAI540" s="5"/>
      <c r="EAJ540" s="5"/>
      <c r="EAK540" s="5"/>
      <c r="EAL540" s="5"/>
      <c r="EAM540" s="5"/>
      <c r="EAN540" s="5"/>
      <c r="EAO540" s="5"/>
      <c r="EAP540" s="5"/>
      <c r="EAQ540" s="5"/>
      <c r="EAR540" s="5"/>
      <c r="EAS540" s="5"/>
      <c r="EAT540" s="5"/>
      <c r="EAU540" s="5"/>
      <c r="EAV540" s="5"/>
      <c r="EAW540" s="5"/>
      <c r="EAX540" s="5"/>
      <c r="EAY540" s="5"/>
      <c r="EAZ540" s="5"/>
      <c r="EBA540" s="5"/>
      <c r="EBB540" s="5"/>
      <c r="EBC540" s="5"/>
      <c r="EBD540" s="5"/>
      <c r="EBE540" s="5"/>
      <c r="EBF540" s="5"/>
      <c r="EBG540" s="5"/>
      <c r="EBH540" s="5"/>
      <c r="EBI540" s="5"/>
      <c r="EBJ540" s="5"/>
      <c r="EBK540" s="5"/>
      <c r="EBL540" s="5"/>
      <c r="EBM540" s="5"/>
      <c r="EBN540" s="5"/>
      <c r="EBO540" s="5"/>
      <c r="EBP540" s="5"/>
      <c r="EBQ540" s="5"/>
      <c r="EBR540" s="5"/>
      <c r="EBS540" s="5"/>
      <c r="EBT540" s="5"/>
      <c r="EBU540" s="5"/>
      <c r="EBV540" s="5"/>
      <c r="EBW540" s="5"/>
      <c r="EBX540" s="5"/>
      <c r="EBY540" s="5"/>
      <c r="EBZ540" s="5"/>
      <c r="ECA540" s="5"/>
      <c r="ECB540" s="5"/>
      <c r="ECC540" s="5"/>
      <c r="ECD540" s="5"/>
      <c r="ECE540" s="5"/>
      <c r="ECF540" s="5"/>
      <c r="ECG540" s="5"/>
      <c r="ECH540" s="5"/>
      <c r="ECI540" s="5"/>
      <c r="ECJ540" s="5"/>
      <c r="ECK540" s="5"/>
      <c r="ECL540" s="5"/>
      <c r="ECM540" s="5"/>
      <c r="ECN540" s="5"/>
      <c r="ECO540" s="5"/>
      <c r="ECP540" s="5"/>
      <c r="ECQ540" s="5"/>
      <c r="ECR540" s="5"/>
      <c r="ECS540" s="5"/>
      <c r="ECT540" s="5"/>
      <c r="ECU540" s="5"/>
      <c r="ECV540" s="5"/>
      <c r="ECW540" s="5"/>
      <c r="ECX540" s="5"/>
      <c r="ECY540" s="5"/>
      <c r="ECZ540" s="5"/>
      <c r="EDA540" s="5"/>
      <c r="EDB540" s="5"/>
      <c r="EDC540" s="5"/>
      <c r="EDD540" s="5"/>
      <c r="EDE540" s="5"/>
      <c r="EDF540" s="5"/>
      <c r="EDG540" s="5"/>
      <c r="EDH540" s="5"/>
      <c r="EDI540" s="5"/>
      <c r="EDJ540" s="5"/>
      <c r="EDK540" s="5"/>
      <c r="EDL540" s="5"/>
      <c r="EDM540" s="5"/>
      <c r="EDN540" s="5"/>
      <c r="EDO540" s="5"/>
      <c r="EDP540" s="5"/>
      <c r="EDQ540" s="5"/>
      <c r="EDR540" s="5"/>
      <c r="EDS540" s="5"/>
      <c r="EDT540" s="5"/>
      <c r="EDU540" s="5"/>
      <c r="EDV540" s="5"/>
      <c r="EDW540" s="5"/>
      <c r="EDX540" s="5"/>
      <c r="EDY540" s="5"/>
      <c r="EDZ540" s="5"/>
      <c r="EEA540" s="5"/>
      <c r="EEB540" s="5"/>
      <c r="EEC540" s="5"/>
      <c r="EED540" s="5"/>
      <c r="EEE540" s="5"/>
      <c r="EEF540" s="5"/>
      <c r="EEG540" s="5"/>
      <c r="EEH540" s="5"/>
      <c r="EEI540" s="5"/>
      <c r="EEJ540" s="5"/>
      <c r="EEK540" s="5"/>
      <c r="EEL540" s="5"/>
      <c r="EEM540" s="5"/>
      <c r="EEN540" s="5"/>
      <c r="EEO540" s="5"/>
      <c r="EEP540" s="5"/>
      <c r="EEQ540" s="5"/>
      <c r="EER540" s="5"/>
      <c r="EES540" s="5"/>
      <c r="EET540" s="5"/>
      <c r="EEU540" s="5"/>
      <c r="EEV540" s="5"/>
      <c r="EEW540" s="5"/>
      <c r="EEX540" s="5"/>
      <c r="EEY540" s="5"/>
      <c r="EEZ540" s="5"/>
      <c r="EFA540" s="5"/>
      <c r="EFB540" s="5"/>
      <c r="EFC540" s="5"/>
      <c r="EFD540" s="5"/>
      <c r="EFE540" s="5"/>
      <c r="EFF540" s="5"/>
      <c r="EFG540" s="5"/>
      <c r="EFH540" s="5"/>
      <c r="EFI540" s="5"/>
      <c r="EFJ540" s="5"/>
      <c r="EFK540" s="5"/>
      <c r="EFL540" s="5"/>
      <c r="EFM540" s="5"/>
      <c r="EFN540" s="5"/>
      <c r="EFO540" s="5"/>
      <c r="EFP540" s="5"/>
      <c r="EFQ540" s="5"/>
      <c r="EFR540" s="5"/>
      <c r="EFS540" s="5"/>
      <c r="EFT540" s="5"/>
      <c r="EFU540" s="5"/>
      <c r="EFV540" s="5"/>
      <c r="EFW540" s="5"/>
      <c r="EFX540" s="5"/>
      <c r="EFY540" s="5"/>
      <c r="EFZ540" s="5"/>
      <c r="EGA540" s="5"/>
      <c r="EGB540" s="5"/>
      <c r="EGC540" s="5"/>
      <c r="EGD540" s="5"/>
      <c r="EGE540" s="5"/>
      <c r="EGF540" s="5"/>
      <c r="EGG540" s="5"/>
      <c r="EGH540" s="5"/>
      <c r="EGI540" s="5"/>
      <c r="EGJ540" s="5"/>
      <c r="EGK540" s="5"/>
      <c r="EGL540" s="5"/>
      <c r="EGM540" s="5"/>
      <c r="EGN540" s="5"/>
      <c r="EGO540" s="5"/>
      <c r="EGP540" s="5"/>
      <c r="EGQ540" s="5"/>
      <c r="EGR540" s="5"/>
      <c r="EGS540" s="5"/>
      <c r="EGT540" s="5"/>
      <c r="EGU540" s="5"/>
      <c r="EGV540" s="5"/>
      <c r="EGW540" s="5"/>
      <c r="EGX540" s="5"/>
      <c r="EGY540" s="5"/>
      <c r="EGZ540" s="5"/>
      <c r="EHA540" s="5"/>
      <c r="EHB540" s="5"/>
      <c r="EHC540" s="5"/>
      <c r="EHD540" s="5"/>
      <c r="EHE540" s="5"/>
      <c r="EHF540" s="5"/>
      <c r="EHG540" s="5"/>
      <c r="EHH540" s="5"/>
      <c r="EHI540" s="5"/>
      <c r="EHJ540" s="5"/>
      <c r="EHK540" s="5"/>
      <c r="EHL540" s="5"/>
      <c r="EHM540" s="5"/>
      <c r="EHN540" s="5"/>
      <c r="EHO540" s="5"/>
      <c r="EHP540" s="5"/>
      <c r="EHQ540" s="5"/>
      <c r="EHR540" s="5"/>
      <c r="EHS540" s="5"/>
      <c r="EHT540" s="5"/>
      <c r="EHU540" s="5"/>
      <c r="EHV540" s="5"/>
      <c r="EHW540" s="5"/>
      <c r="EHX540" s="5"/>
      <c r="EHY540" s="5"/>
      <c r="EHZ540" s="5"/>
      <c r="EIA540" s="5"/>
      <c r="EIB540" s="5"/>
      <c r="EIC540" s="5"/>
      <c r="EID540" s="5"/>
      <c r="EIE540" s="5"/>
      <c r="EIF540" s="5"/>
      <c r="EIG540" s="5"/>
      <c r="EIH540" s="5"/>
      <c r="EII540" s="5"/>
      <c r="EIJ540" s="5"/>
      <c r="EIK540" s="5"/>
      <c r="EIL540" s="5"/>
      <c r="EIM540" s="5"/>
      <c r="EIN540" s="5"/>
      <c r="EIO540" s="5"/>
      <c r="EIP540" s="5"/>
      <c r="EIQ540" s="5"/>
      <c r="EIR540" s="5"/>
      <c r="EIS540" s="5"/>
      <c r="EIT540" s="5"/>
      <c r="EIU540" s="5"/>
      <c r="EIV540" s="5"/>
      <c r="EIW540" s="5"/>
      <c r="EIX540" s="5"/>
      <c r="EIY540" s="5"/>
      <c r="EIZ540" s="5"/>
      <c r="EJA540" s="5"/>
      <c r="EJB540" s="5"/>
      <c r="EJC540" s="5"/>
      <c r="EJD540" s="5"/>
      <c r="EJE540" s="5"/>
      <c r="EJF540" s="5"/>
      <c r="EJG540" s="5"/>
      <c r="EJH540" s="5"/>
      <c r="EJI540" s="5"/>
      <c r="EJJ540" s="5"/>
      <c r="EJK540" s="5"/>
      <c r="EJL540" s="5"/>
      <c r="EJM540" s="5"/>
      <c r="EJN540" s="5"/>
      <c r="EJO540" s="5"/>
      <c r="EJP540" s="5"/>
      <c r="EJQ540" s="5"/>
      <c r="EJR540" s="5"/>
      <c r="EJS540" s="5"/>
      <c r="EJT540" s="5"/>
      <c r="EJU540" s="5"/>
      <c r="EJV540" s="5"/>
      <c r="EJW540" s="5"/>
      <c r="EJX540" s="5"/>
      <c r="EJY540" s="5"/>
      <c r="EJZ540" s="5"/>
      <c r="EKA540" s="5"/>
      <c r="EKB540" s="5"/>
      <c r="EKC540" s="5"/>
      <c r="EKD540" s="5"/>
      <c r="EKE540" s="5"/>
      <c r="EKF540" s="5"/>
      <c r="EKG540" s="5"/>
      <c r="EKH540" s="5"/>
      <c r="EKI540" s="5"/>
      <c r="EKJ540" s="5"/>
      <c r="EKK540" s="5"/>
      <c r="EKL540" s="5"/>
      <c r="EKM540" s="5"/>
      <c r="EKN540" s="5"/>
      <c r="EKO540" s="5"/>
      <c r="EKP540" s="5"/>
      <c r="EKQ540" s="5"/>
      <c r="EKR540" s="5"/>
      <c r="EKS540" s="5"/>
      <c r="EKT540" s="5"/>
      <c r="EKU540" s="5"/>
      <c r="EKV540" s="5"/>
      <c r="EKW540" s="5"/>
      <c r="EKX540" s="5"/>
      <c r="EKY540" s="5"/>
      <c r="EKZ540" s="5"/>
      <c r="ELA540" s="5"/>
      <c r="ELB540" s="5"/>
      <c r="ELC540" s="5"/>
      <c r="ELD540" s="5"/>
      <c r="ELE540" s="5"/>
      <c r="ELF540" s="5"/>
      <c r="ELG540" s="5"/>
      <c r="ELH540" s="5"/>
      <c r="ELI540" s="5"/>
      <c r="ELJ540" s="5"/>
      <c r="ELK540" s="5"/>
      <c r="ELL540" s="5"/>
      <c r="ELM540" s="5"/>
      <c r="ELN540" s="5"/>
      <c r="ELO540" s="5"/>
      <c r="ELP540" s="5"/>
      <c r="ELQ540" s="5"/>
      <c r="ELR540" s="5"/>
      <c r="ELS540" s="5"/>
      <c r="ELT540" s="5"/>
      <c r="ELU540" s="5"/>
      <c r="ELV540" s="5"/>
      <c r="ELW540" s="5"/>
      <c r="ELX540" s="5"/>
      <c r="ELY540" s="5"/>
      <c r="ELZ540" s="5"/>
      <c r="EMA540" s="5"/>
      <c r="EMB540" s="5"/>
      <c r="EMC540" s="5"/>
      <c r="EMD540" s="5"/>
      <c r="EME540" s="5"/>
      <c r="EMF540" s="5"/>
      <c r="EMG540" s="5"/>
      <c r="EMH540" s="5"/>
      <c r="EMI540" s="5"/>
      <c r="EMJ540" s="5"/>
      <c r="EMK540" s="5"/>
      <c r="EML540" s="5"/>
      <c r="EMM540" s="5"/>
      <c r="EMN540" s="5"/>
      <c r="EMO540" s="5"/>
      <c r="EMP540" s="5"/>
      <c r="EMQ540" s="5"/>
      <c r="EMR540" s="5"/>
      <c r="EMS540" s="5"/>
      <c r="EMT540" s="5"/>
      <c r="EMU540" s="5"/>
      <c r="EMV540" s="5"/>
      <c r="EMW540" s="5"/>
      <c r="EMX540" s="5"/>
      <c r="EMY540" s="5"/>
      <c r="EMZ540" s="5"/>
      <c r="ENA540" s="5"/>
      <c r="ENB540" s="5"/>
      <c r="ENC540" s="5"/>
      <c r="END540" s="5"/>
      <c r="ENE540" s="5"/>
      <c r="ENF540" s="5"/>
      <c r="ENG540" s="5"/>
      <c r="ENH540" s="5"/>
      <c r="ENI540" s="5"/>
      <c r="ENJ540" s="5"/>
      <c r="ENK540" s="5"/>
      <c r="ENL540" s="5"/>
      <c r="ENM540" s="5"/>
      <c r="ENN540" s="5"/>
      <c r="ENO540" s="5"/>
      <c r="ENP540" s="5"/>
      <c r="ENQ540" s="5"/>
      <c r="ENR540" s="5"/>
      <c r="ENS540" s="5"/>
      <c r="ENT540" s="5"/>
      <c r="ENU540" s="5"/>
      <c r="ENV540" s="5"/>
      <c r="ENW540" s="5"/>
      <c r="ENX540" s="5"/>
      <c r="ENY540" s="5"/>
      <c r="ENZ540" s="5"/>
      <c r="EOA540" s="5"/>
      <c r="EOB540" s="5"/>
      <c r="EOC540" s="5"/>
      <c r="EOD540" s="5"/>
      <c r="EOE540" s="5"/>
      <c r="EOF540" s="5"/>
      <c r="EOG540" s="5"/>
      <c r="EOH540" s="5"/>
      <c r="EOI540" s="5"/>
      <c r="EOJ540" s="5"/>
      <c r="EOK540" s="5"/>
      <c r="EOL540" s="5"/>
      <c r="EOM540" s="5"/>
      <c r="EON540" s="5"/>
      <c r="EOO540" s="5"/>
      <c r="EOP540" s="5"/>
      <c r="EOQ540" s="5"/>
      <c r="EOR540" s="5"/>
      <c r="EOS540" s="5"/>
      <c r="EOT540" s="5"/>
      <c r="EOU540" s="5"/>
      <c r="EOV540" s="5"/>
      <c r="EOW540" s="5"/>
      <c r="EOX540" s="5"/>
      <c r="EOY540" s="5"/>
      <c r="EOZ540" s="5"/>
      <c r="EPA540" s="5"/>
      <c r="EPB540" s="5"/>
      <c r="EPC540" s="5"/>
      <c r="EPD540" s="5"/>
      <c r="EPE540" s="5"/>
      <c r="EPF540" s="5"/>
      <c r="EPG540" s="5"/>
      <c r="EPH540" s="5"/>
      <c r="EPI540" s="5"/>
      <c r="EPJ540" s="5"/>
      <c r="EPK540" s="5"/>
      <c r="EPL540" s="5"/>
      <c r="EPM540" s="5"/>
      <c r="EPN540" s="5"/>
      <c r="EPO540" s="5"/>
      <c r="EPP540" s="5"/>
      <c r="EPQ540" s="5"/>
      <c r="EPR540" s="5"/>
      <c r="EPS540" s="5"/>
      <c r="EPT540" s="5"/>
      <c r="EPU540" s="5"/>
      <c r="EPV540" s="5"/>
      <c r="EPW540" s="5"/>
      <c r="EPX540" s="5"/>
      <c r="EPY540" s="5"/>
      <c r="EPZ540" s="5"/>
      <c r="EQA540" s="5"/>
      <c r="EQB540" s="5"/>
      <c r="EQC540" s="5"/>
      <c r="EQD540" s="5"/>
      <c r="EQE540" s="5"/>
      <c r="EQF540" s="5"/>
      <c r="EQG540" s="5"/>
      <c r="EQH540" s="5"/>
      <c r="EQI540" s="5"/>
      <c r="EQJ540" s="5"/>
      <c r="EQK540" s="5"/>
      <c r="EQL540" s="5"/>
      <c r="EQM540" s="5"/>
      <c r="EQN540" s="5"/>
      <c r="EQO540" s="5"/>
      <c r="EQP540" s="5"/>
      <c r="EQQ540" s="5"/>
      <c r="EQR540" s="5"/>
      <c r="EQS540" s="5"/>
      <c r="EQT540" s="5"/>
      <c r="EQU540" s="5"/>
      <c r="EQV540" s="5"/>
      <c r="EQW540" s="5"/>
      <c r="EQX540" s="5"/>
      <c r="EQY540" s="5"/>
      <c r="EQZ540" s="5"/>
      <c r="ERA540" s="5"/>
      <c r="ERB540" s="5"/>
      <c r="ERC540" s="5"/>
      <c r="ERD540" s="5"/>
      <c r="ERE540" s="5"/>
      <c r="ERF540" s="5"/>
      <c r="ERG540" s="5"/>
      <c r="ERH540" s="5"/>
      <c r="ERI540" s="5"/>
      <c r="ERJ540" s="5"/>
      <c r="ERK540" s="5"/>
      <c r="ERL540" s="5"/>
      <c r="ERM540" s="5"/>
      <c r="ERN540" s="5"/>
      <c r="ERO540" s="5"/>
      <c r="ERP540" s="5"/>
      <c r="ERQ540" s="5"/>
      <c r="ERR540" s="5"/>
      <c r="ERS540" s="5"/>
      <c r="ERT540" s="5"/>
      <c r="ERU540" s="5"/>
      <c r="ERV540" s="5"/>
      <c r="ERW540" s="5"/>
      <c r="ERX540" s="5"/>
      <c r="ERY540" s="5"/>
      <c r="ERZ540" s="5"/>
      <c r="ESA540" s="5"/>
      <c r="ESB540" s="5"/>
      <c r="ESC540" s="5"/>
      <c r="ESD540" s="5"/>
      <c r="ESE540" s="5"/>
      <c r="ESF540" s="5"/>
      <c r="ESG540" s="5"/>
      <c r="ESH540" s="5"/>
      <c r="ESI540" s="5"/>
      <c r="ESJ540" s="5"/>
      <c r="ESK540" s="5"/>
      <c r="ESL540" s="5"/>
      <c r="ESM540" s="5"/>
      <c r="ESN540" s="5"/>
      <c r="ESO540" s="5"/>
      <c r="ESP540" s="5"/>
      <c r="ESQ540" s="5"/>
      <c r="ESR540" s="5"/>
      <c r="ESS540" s="5"/>
      <c r="EST540" s="5"/>
      <c r="ESU540" s="5"/>
      <c r="ESV540" s="5"/>
      <c r="ESW540" s="5"/>
      <c r="ESX540" s="5"/>
      <c r="ESY540" s="5"/>
      <c r="ESZ540" s="5"/>
      <c r="ETA540" s="5"/>
      <c r="ETB540" s="5"/>
      <c r="ETC540" s="5"/>
      <c r="ETD540" s="5"/>
      <c r="ETE540" s="5"/>
      <c r="ETF540" s="5"/>
      <c r="ETG540" s="5"/>
      <c r="ETH540" s="5"/>
      <c r="ETI540" s="5"/>
      <c r="ETJ540" s="5"/>
      <c r="ETK540" s="5"/>
      <c r="ETL540" s="5"/>
      <c r="ETM540" s="5"/>
      <c r="ETN540" s="5"/>
      <c r="ETO540" s="5"/>
      <c r="ETP540" s="5"/>
      <c r="ETQ540" s="5"/>
      <c r="ETR540" s="5"/>
      <c r="ETS540" s="5"/>
      <c r="ETT540" s="5"/>
      <c r="ETU540" s="5"/>
      <c r="ETV540" s="5"/>
      <c r="ETW540" s="5"/>
      <c r="ETX540" s="5"/>
      <c r="ETY540" s="5"/>
      <c r="ETZ540" s="5"/>
      <c r="EUA540" s="5"/>
      <c r="EUB540" s="5"/>
      <c r="EUC540" s="5"/>
      <c r="EUD540" s="5"/>
      <c r="EUE540" s="5"/>
      <c r="EUF540" s="5"/>
      <c r="EUG540" s="5"/>
      <c r="EUH540" s="5"/>
      <c r="EUI540" s="5"/>
      <c r="EUJ540" s="5"/>
      <c r="EUK540" s="5"/>
      <c r="EUL540" s="5"/>
      <c r="EUM540" s="5"/>
      <c r="EUN540" s="5"/>
      <c r="EUO540" s="5"/>
      <c r="EUP540" s="5"/>
      <c r="EUQ540" s="5"/>
      <c r="EUR540" s="5"/>
      <c r="EUS540" s="5"/>
      <c r="EUT540" s="5"/>
      <c r="EUU540" s="5"/>
      <c r="EUV540" s="5"/>
      <c r="EUW540" s="5"/>
      <c r="EUX540" s="5"/>
      <c r="EUY540" s="5"/>
      <c r="EUZ540" s="5"/>
      <c r="EVA540" s="5"/>
      <c r="EVB540" s="5"/>
      <c r="EVC540" s="5"/>
      <c r="EVD540" s="5"/>
      <c r="EVE540" s="5"/>
      <c r="EVF540" s="5"/>
      <c r="EVG540" s="5"/>
      <c r="EVH540" s="5"/>
      <c r="EVI540" s="5"/>
      <c r="EVJ540" s="5"/>
      <c r="EVK540" s="5"/>
      <c r="EVL540" s="5"/>
      <c r="EVM540" s="5"/>
      <c r="EVN540" s="5"/>
      <c r="EVO540" s="5"/>
      <c r="EVP540" s="5"/>
      <c r="EVQ540" s="5"/>
      <c r="EVR540" s="5"/>
      <c r="EVS540" s="5"/>
      <c r="EVT540" s="5"/>
      <c r="EVU540" s="5"/>
      <c r="EVV540" s="5"/>
      <c r="EVW540" s="5"/>
      <c r="EVX540" s="5"/>
      <c r="EVY540" s="5"/>
      <c r="EVZ540" s="5"/>
      <c r="EWA540" s="5"/>
      <c r="EWB540" s="5"/>
      <c r="EWC540" s="5"/>
      <c r="EWD540" s="5"/>
      <c r="EWE540" s="5"/>
      <c r="EWF540" s="5"/>
      <c r="EWG540" s="5"/>
      <c r="EWH540" s="5"/>
      <c r="EWI540" s="5"/>
      <c r="EWJ540" s="5"/>
      <c r="EWK540" s="5"/>
      <c r="EWL540" s="5"/>
      <c r="EWM540" s="5"/>
      <c r="EWN540" s="5"/>
      <c r="EWO540" s="5"/>
      <c r="EWP540" s="5"/>
      <c r="EWQ540" s="5"/>
      <c r="EWR540" s="5"/>
      <c r="EWS540" s="5"/>
      <c r="EWT540" s="5"/>
      <c r="EWU540" s="5"/>
      <c r="EWV540" s="5"/>
      <c r="EWW540" s="5"/>
      <c r="EWX540" s="5"/>
      <c r="EWY540" s="5"/>
      <c r="EWZ540" s="5"/>
      <c r="EXA540" s="5"/>
      <c r="EXB540" s="5"/>
      <c r="EXC540" s="5"/>
      <c r="EXD540" s="5"/>
      <c r="EXE540" s="5"/>
      <c r="EXF540" s="5"/>
      <c r="EXG540" s="5"/>
      <c r="EXH540" s="5"/>
      <c r="EXI540" s="5"/>
      <c r="EXJ540" s="5"/>
      <c r="EXK540" s="5"/>
      <c r="EXL540" s="5"/>
      <c r="EXM540" s="5"/>
      <c r="EXN540" s="5"/>
      <c r="EXO540" s="5"/>
      <c r="EXP540" s="5"/>
      <c r="EXQ540" s="5"/>
      <c r="EXR540" s="5"/>
      <c r="EXS540" s="5"/>
      <c r="EXT540" s="5"/>
      <c r="EXU540" s="5"/>
      <c r="EXV540" s="5"/>
      <c r="EXW540" s="5"/>
      <c r="EXX540" s="5"/>
      <c r="EXY540" s="5"/>
      <c r="EXZ540" s="5"/>
      <c r="EYA540" s="5"/>
      <c r="EYB540" s="5"/>
      <c r="EYC540" s="5"/>
      <c r="EYD540" s="5"/>
      <c r="EYE540" s="5"/>
      <c r="EYF540" s="5"/>
      <c r="EYG540" s="5"/>
      <c r="EYH540" s="5"/>
      <c r="EYI540" s="5"/>
      <c r="EYJ540" s="5"/>
      <c r="EYK540" s="5"/>
      <c r="EYL540" s="5"/>
      <c r="EYM540" s="5"/>
      <c r="EYN540" s="5"/>
      <c r="EYO540" s="5"/>
      <c r="EYP540" s="5"/>
      <c r="EYQ540" s="5"/>
      <c r="EYR540" s="5"/>
      <c r="EYS540" s="5"/>
      <c r="EYT540" s="5"/>
      <c r="EYU540" s="5"/>
      <c r="EYV540" s="5"/>
      <c r="EYW540" s="5"/>
      <c r="EYX540" s="5"/>
      <c r="EYY540" s="5"/>
      <c r="EYZ540" s="5"/>
      <c r="EZA540" s="5"/>
      <c r="EZB540" s="5"/>
      <c r="EZC540" s="5"/>
      <c r="EZD540" s="5"/>
      <c r="EZE540" s="5"/>
      <c r="EZF540" s="5"/>
      <c r="EZG540" s="5"/>
      <c r="EZH540" s="5"/>
      <c r="EZI540" s="5"/>
      <c r="EZJ540" s="5"/>
      <c r="EZK540" s="5"/>
      <c r="EZL540" s="5"/>
      <c r="EZM540" s="5"/>
      <c r="EZN540" s="5"/>
      <c r="EZO540" s="5"/>
      <c r="EZP540" s="5"/>
      <c r="EZQ540" s="5"/>
      <c r="EZR540" s="5"/>
      <c r="EZS540" s="5"/>
      <c r="EZT540" s="5"/>
      <c r="EZU540" s="5"/>
      <c r="EZV540" s="5"/>
      <c r="EZW540" s="5"/>
      <c r="EZX540" s="5"/>
      <c r="EZY540" s="5"/>
      <c r="EZZ540" s="5"/>
      <c r="FAA540" s="5"/>
      <c r="FAB540" s="5"/>
      <c r="FAC540" s="5"/>
      <c r="FAD540" s="5"/>
      <c r="FAE540" s="5"/>
      <c r="FAF540" s="5"/>
      <c r="FAG540" s="5"/>
      <c r="FAH540" s="5"/>
      <c r="FAI540" s="5"/>
      <c r="FAJ540" s="5"/>
      <c r="FAK540" s="5"/>
      <c r="FAL540" s="5"/>
      <c r="FAM540" s="5"/>
      <c r="FAN540" s="5"/>
      <c r="FAO540" s="5"/>
      <c r="FAP540" s="5"/>
      <c r="FAQ540" s="5"/>
      <c r="FAR540" s="5"/>
      <c r="FAS540" s="5"/>
      <c r="FAT540" s="5"/>
      <c r="FAU540" s="5"/>
      <c r="FAV540" s="5"/>
      <c r="FAW540" s="5"/>
      <c r="FAX540" s="5"/>
      <c r="FAY540" s="5"/>
      <c r="FAZ540" s="5"/>
      <c r="FBA540" s="5"/>
      <c r="FBB540" s="5"/>
      <c r="FBC540" s="5"/>
      <c r="FBD540" s="5"/>
      <c r="FBE540" s="5"/>
      <c r="FBF540" s="5"/>
      <c r="FBG540" s="5"/>
      <c r="FBH540" s="5"/>
      <c r="FBI540" s="5"/>
      <c r="FBJ540" s="5"/>
      <c r="FBK540" s="5"/>
      <c r="FBL540" s="5"/>
      <c r="FBM540" s="5"/>
      <c r="FBN540" s="5"/>
      <c r="FBO540" s="5"/>
      <c r="FBP540" s="5"/>
      <c r="FBQ540" s="5"/>
      <c r="FBR540" s="5"/>
      <c r="FBS540" s="5"/>
      <c r="FBT540" s="5"/>
      <c r="FBU540" s="5"/>
      <c r="FBV540" s="5"/>
      <c r="FBW540" s="5"/>
      <c r="FBX540" s="5"/>
      <c r="FBY540" s="5"/>
      <c r="FBZ540" s="5"/>
      <c r="FCA540" s="5"/>
      <c r="FCB540" s="5"/>
      <c r="FCC540" s="5"/>
      <c r="FCD540" s="5"/>
      <c r="FCE540" s="5"/>
      <c r="FCF540" s="5"/>
      <c r="FCG540" s="5"/>
      <c r="FCH540" s="5"/>
      <c r="FCI540" s="5"/>
      <c r="FCJ540" s="5"/>
      <c r="FCK540" s="5"/>
      <c r="FCL540" s="5"/>
      <c r="FCM540" s="5"/>
      <c r="FCN540" s="5"/>
      <c r="FCO540" s="5"/>
      <c r="FCP540" s="5"/>
      <c r="FCQ540" s="5"/>
      <c r="FCR540" s="5"/>
      <c r="FCS540" s="5"/>
      <c r="FCT540" s="5"/>
      <c r="FCU540" s="5"/>
      <c r="FCV540" s="5"/>
      <c r="FCW540" s="5"/>
      <c r="FCX540" s="5"/>
      <c r="FCY540" s="5"/>
      <c r="FCZ540" s="5"/>
      <c r="FDA540" s="5"/>
      <c r="FDB540" s="5"/>
      <c r="FDC540" s="5"/>
      <c r="FDD540" s="5"/>
      <c r="FDE540" s="5"/>
      <c r="FDF540" s="5"/>
      <c r="FDG540" s="5"/>
      <c r="FDH540" s="5"/>
      <c r="FDI540" s="5"/>
      <c r="FDJ540" s="5"/>
      <c r="FDK540" s="5"/>
      <c r="FDL540" s="5"/>
      <c r="FDM540" s="5"/>
      <c r="FDN540" s="5"/>
      <c r="FDO540" s="5"/>
      <c r="FDP540" s="5"/>
      <c r="FDQ540" s="5"/>
      <c r="FDR540" s="5"/>
      <c r="FDS540" s="5"/>
      <c r="FDT540" s="5"/>
      <c r="FDU540" s="5"/>
      <c r="FDV540" s="5"/>
      <c r="FDW540" s="5"/>
      <c r="FDX540" s="5"/>
      <c r="FDY540" s="5"/>
      <c r="FDZ540" s="5"/>
      <c r="FEA540" s="5"/>
      <c r="FEB540" s="5"/>
      <c r="FEC540" s="5"/>
      <c r="FED540" s="5"/>
      <c r="FEE540" s="5"/>
      <c r="FEF540" s="5"/>
      <c r="FEG540" s="5"/>
      <c r="FEH540" s="5"/>
      <c r="FEI540" s="5"/>
      <c r="FEJ540" s="5"/>
      <c r="FEK540" s="5"/>
      <c r="FEL540" s="5"/>
      <c r="FEM540" s="5"/>
      <c r="FEN540" s="5"/>
      <c r="FEO540" s="5"/>
      <c r="FEP540" s="5"/>
      <c r="FEQ540" s="5"/>
      <c r="FER540" s="5"/>
      <c r="FES540" s="5"/>
      <c r="FET540" s="5"/>
      <c r="FEU540" s="5"/>
      <c r="FEV540" s="5"/>
      <c r="FEW540" s="5"/>
      <c r="FEX540" s="5"/>
      <c r="FEY540" s="5"/>
      <c r="FEZ540" s="5"/>
      <c r="FFA540" s="5"/>
      <c r="FFB540" s="5"/>
      <c r="FFC540" s="5"/>
      <c r="FFD540" s="5"/>
      <c r="FFE540" s="5"/>
      <c r="FFF540" s="5"/>
      <c r="FFG540" s="5"/>
      <c r="FFH540" s="5"/>
      <c r="FFI540" s="5"/>
      <c r="FFJ540" s="5"/>
      <c r="FFK540" s="5"/>
      <c r="FFL540" s="5"/>
      <c r="FFM540" s="5"/>
      <c r="FFN540" s="5"/>
      <c r="FFO540" s="5"/>
      <c r="FFP540" s="5"/>
      <c r="FFQ540" s="5"/>
      <c r="FFR540" s="5"/>
      <c r="FFS540" s="5"/>
      <c r="FFT540" s="5"/>
      <c r="FFU540" s="5"/>
      <c r="FFV540" s="5"/>
      <c r="FFW540" s="5"/>
      <c r="FFX540" s="5"/>
      <c r="FFY540" s="5"/>
      <c r="FFZ540" s="5"/>
      <c r="FGA540" s="5"/>
      <c r="FGB540" s="5"/>
      <c r="FGC540" s="5"/>
      <c r="FGD540" s="5"/>
      <c r="FGE540" s="5"/>
      <c r="FGF540" s="5"/>
      <c r="FGG540" s="5"/>
      <c r="FGH540" s="5"/>
      <c r="FGI540" s="5"/>
      <c r="FGJ540" s="5"/>
      <c r="FGK540" s="5"/>
      <c r="FGL540" s="5"/>
      <c r="FGM540" s="5"/>
      <c r="FGN540" s="5"/>
      <c r="FGO540" s="5"/>
      <c r="FGP540" s="5"/>
      <c r="FGQ540" s="5"/>
      <c r="FGR540" s="5"/>
      <c r="FGS540" s="5"/>
      <c r="FGT540" s="5"/>
      <c r="FGU540" s="5"/>
      <c r="FGV540" s="5"/>
      <c r="FGW540" s="5"/>
      <c r="FGX540" s="5"/>
      <c r="FGY540" s="5"/>
      <c r="FGZ540" s="5"/>
      <c r="FHA540" s="5"/>
      <c r="FHB540" s="5"/>
      <c r="FHC540" s="5"/>
      <c r="FHD540" s="5"/>
      <c r="FHE540" s="5"/>
      <c r="FHF540" s="5"/>
      <c r="FHG540" s="5"/>
      <c r="FHH540" s="5"/>
      <c r="FHI540" s="5"/>
      <c r="FHJ540" s="5"/>
      <c r="FHK540" s="5"/>
      <c r="FHL540" s="5"/>
      <c r="FHM540" s="5"/>
      <c r="FHN540" s="5"/>
      <c r="FHO540" s="5"/>
      <c r="FHP540" s="5"/>
      <c r="FHQ540" s="5"/>
      <c r="FHR540" s="5"/>
      <c r="FHS540" s="5"/>
      <c r="FHT540" s="5"/>
      <c r="FHU540" s="5"/>
      <c r="FHV540" s="5"/>
      <c r="FHW540" s="5"/>
      <c r="FHX540" s="5"/>
      <c r="FHY540" s="5"/>
      <c r="FHZ540" s="5"/>
      <c r="FIA540" s="5"/>
      <c r="FIB540" s="5"/>
      <c r="FIC540" s="5"/>
      <c r="FID540" s="5"/>
      <c r="FIE540" s="5"/>
      <c r="FIF540" s="5"/>
      <c r="FIG540" s="5"/>
      <c r="FIH540" s="5"/>
      <c r="FII540" s="5"/>
      <c r="FIJ540" s="5"/>
      <c r="FIK540" s="5"/>
      <c r="FIL540" s="5"/>
      <c r="FIM540" s="5"/>
      <c r="FIN540" s="5"/>
      <c r="FIO540" s="5"/>
      <c r="FIP540" s="5"/>
      <c r="FIQ540" s="5"/>
      <c r="FIR540" s="5"/>
      <c r="FIS540" s="5"/>
      <c r="FIT540" s="5"/>
      <c r="FIU540" s="5"/>
      <c r="FIV540" s="5"/>
      <c r="FIW540" s="5"/>
      <c r="FIX540" s="5"/>
      <c r="FIY540" s="5"/>
      <c r="FIZ540" s="5"/>
      <c r="FJA540" s="5"/>
      <c r="FJB540" s="5"/>
      <c r="FJC540" s="5"/>
      <c r="FJD540" s="5"/>
      <c r="FJE540" s="5"/>
      <c r="FJF540" s="5"/>
      <c r="FJG540" s="5"/>
      <c r="FJH540" s="5"/>
      <c r="FJI540" s="5"/>
      <c r="FJJ540" s="5"/>
      <c r="FJK540" s="5"/>
      <c r="FJL540" s="5"/>
      <c r="FJM540" s="5"/>
      <c r="FJN540" s="5"/>
      <c r="FJO540" s="5"/>
      <c r="FJP540" s="5"/>
      <c r="FJQ540" s="5"/>
      <c r="FJR540" s="5"/>
      <c r="FJS540" s="5"/>
      <c r="FJT540" s="5"/>
      <c r="FJU540" s="5"/>
      <c r="FJV540" s="5"/>
      <c r="FJW540" s="5"/>
      <c r="FJX540" s="5"/>
      <c r="FJY540" s="5"/>
      <c r="FJZ540" s="5"/>
      <c r="FKA540" s="5"/>
      <c r="FKB540" s="5"/>
      <c r="FKC540" s="5"/>
      <c r="FKD540" s="5"/>
      <c r="FKE540" s="5"/>
      <c r="FKF540" s="5"/>
      <c r="FKG540" s="5"/>
      <c r="FKH540" s="5"/>
      <c r="FKI540" s="5"/>
      <c r="FKJ540" s="5"/>
      <c r="FKK540" s="5"/>
      <c r="FKL540" s="5"/>
      <c r="FKM540" s="5"/>
      <c r="FKN540" s="5"/>
      <c r="FKO540" s="5"/>
      <c r="FKP540" s="5"/>
      <c r="FKQ540" s="5"/>
      <c r="FKR540" s="5"/>
      <c r="FKS540" s="5"/>
      <c r="FKT540" s="5"/>
      <c r="FKU540" s="5"/>
      <c r="FKV540" s="5"/>
      <c r="FKW540" s="5"/>
      <c r="FKX540" s="5"/>
      <c r="FKY540" s="5"/>
      <c r="FKZ540" s="5"/>
      <c r="FLA540" s="5"/>
      <c r="FLB540" s="5"/>
      <c r="FLC540" s="5"/>
      <c r="FLD540" s="5"/>
      <c r="FLE540" s="5"/>
      <c r="FLF540" s="5"/>
      <c r="FLG540" s="5"/>
      <c r="FLH540" s="5"/>
      <c r="FLI540" s="5"/>
      <c r="FLJ540" s="5"/>
      <c r="FLK540" s="5"/>
      <c r="FLL540" s="5"/>
      <c r="FLM540" s="5"/>
      <c r="FLN540" s="5"/>
      <c r="FLO540" s="5"/>
      <c r="FLP540" s="5"/>
      <c r="FLQ540" s="5"/>
      <c r="FLR540" s="5"/>
      <c r="FLS540" s="5"/>
      <c r="FLT540" s="5"/>
      <c r="FLU540" s="5"/>
      <c r="FLV540" s="5"/>
      <c r="FLW540" s="5"/>
      <c r="FLX540" s="5"/>
      <c r="FLY540" s="5"/>
      <c r="FLZ540" s="5"/>
      <c r="FMA540" s="5"/>
      <c r="FMB540" s="5"/>
      <c r="FMC540" s="5"/>
      <c r="FMD540" s="5"/>
      <c r="FME540" s="5"/>
      <c r="FMF540" s="5"/>
      <c r="FMG540" s="5"/>
      <c r="FMH540" s="5"/>
      <c r="FMI540" s="5"/>
      <c r="FMJ540" s="5"/>
      <c r="FMK540" s="5"/>
      <c r="FML540" s="5"/>
      <c r="FMM540" s="5"/>
      <c r="FMN540" s="5"/>
      <c r="FMO540" s="5"/>
      <c r="FMP540" s="5"/>
      <c r="FMQ540" s="5"/>
      <c r="FMR540" s="5"/>
      <c r="FMS540" s="5"/>
      <c r="FMT540" s="5"/>
      <c r="FMU540" s="5"/>
      <c r="FMV540" s="5"/>
      <c r="FMW540" s="5"/>
      <c r="FMX540" s="5"/>
      <c r="FMY540" s="5"/>
      <c r="FMZ540" s="5"/>
      <c r="FNA540" s="5"/>
      <c r="FNB540" s="5"/>
      <c r="FNC540" s="5"/>
      <c r="FND540" s="5"/>
      <c r="FNE540" s="5"/>
      <c r="FNF540" s="5"/>
      <c r="FNG540" s="5"/>
      <c r="FNH540" s="5"/>
      <c r="FNI540" s="5"/>
      <c r="FNJ540" s="5"/>
      <c r="FNK540" s="5"/>
      <c r="FNL540" s="5"/>
      <c r="FNM540" s="5"/>
      <c r="FNN540" s="5"/>
      <c r="FNO540" s="5"/>
      <c r="FNP540" s="5"/>
      <c r="FNQ540" s="5"/>
      <c r="FNR540" s="5"/>
      <c r="FNS540" s="5"/>
      <c r="FNT540" s="5"/>
      <c r="FNU540" s="5"/>
      <c r="FNV540" s="5"/>
      <c r="FNW540" s="5"/>
      <c r="FNX540" s="5"/>
      <c r="FNY540" s="5"/>
      <c r="FNZ540" s="5"/>
      <c r="FOA540" s="5"/>
      <c r="FOB540" s="5"/>
      <c r="FOC540" s="5"/>
      <c r="FOD540" s="5"/>
      <c r="FOE540" s="5"/>
      <c r="FOF540" s="5"/>
      <c r="FOG540" s="5"/>
      <c r="FOH540" s="5"/>
      <c r="FOI540" s="5"/>
      <c r="FOJ540" s="5"/>
      <c r="FOK540" s="5"/>
      <c r="FOL540" s="5"/>
      <c r="FOM540" s="5"/>
      <c r="FON540" s="5"/>
      <c r="FOO540" s="5"/>
      <c r="FOP540" s="5"/>
      <c r="FOQ540" s="5"/>
      <c r="FOR540" s="5"/>
      <c r="FOS540" s="5"/>
      <c r="FOT540" s="5"/>
      <c r="FOU540" s="5"/>
      <c r="FOV540" s="5"/>
      <c r="FOW540" s="5"/>
      <c r="FOX540" s="5"/>
      <c r="FOY540" s="5"/>
      <c r="FOZ540" s="5"/>
      <c r="FPA540" s="5"/>
      <c r="FPB540" s="5"/>
      <c r="FPC540" s="5"/>
      <c r="FPD540" s="5"/>
      <c r="FPE540" s="5"/>
      <c r="FPF540" s="5"/>
      <c r="FPG540" s="5"/>
      <c r="FPH540" s="5"/>
      <c r="FPI540" s="5"/>
      <c r="FPJ540" s="5"/>
      <c r="FPK540" s="5"/>
      <c r="FPL540" s="5"/>
      <c r="FPM540" s="5"/>
      <c r="FPN540" s="5"/>
      <c r="FPO540" s="5"/>
      <c r="FPP540" s="5"/>
      <c r="FPQ540" s="5"/>
      <c r="FPR540" s="5"/>
      <c r="FPS540" s="5"/>
      <c r="FPT540" s="5"/>
      <c r="FPU540" s="5"/>
      <c r="FPV540" s="5"/>
      <c r="FPW540" s="5"/>
      <c r="FPX540" s="5"/>
      <c r="FPY540" s="5"/>
      <c r="FPZ540" s="5"/>
      <c r="FQA540" s="5"/>
      <c r="FQB540" s="5"/>
      <c r="FQC540" s="5"/>
      <c r="FQD540" s="5"/>
      <c r="FQE540" s="5"/>
      <c r="FQF540" s="5"/>
      <c r="FQG540" s="5"/>
      <c r="FQH540" s="5"/>
      <c r="FQI540" s="5"/>
      <c r="FQJ540" s="5"/>
      <c r="FQK540" s="5"/>
      <c r="FQL540" s="5"/>
      <c r="FQM540" s="5"/>
      <c r="FQN540" s="5"/>
      <c r="FQO540" s="5"/>
      <c r="FQP540" s="5"/>
      <c r="FQQ540" s="5"/>
      <c r="FQR540" s="5"/>
      <c r="FQS540" s="5"/>
      <c r="FQT540" s="5"/>
      <c r="FQU540" s="5"/>
      <c r="FQV540" s="5"/>
      <c r="FQW540" s="5"/>
      <c r="FQX540" s="5"/>
      <c r="FQY540" s="5"/>
      <c r="FQZ540" s="5"/>
      <c r="FRA540" s="5"/>
      <c r="FRB540" s="5"/>
      <c r="FRC540" s="5"/>
      <c r="FRD540" s="5"/>
      <c r="FRE540" s="5"/>
      <c r="FRF540" s="5"/>
      <c r="FRG540" s="5"/>
      <c r="FRH540" s="5"/>
      <c r="FRI540" s="5"/>
      <c r="FRJ540" s="5"/>
      <c r="FRK540" s="5"/>
      <c r="FRL540" s="5"/>
      <c r="FRM540" s="5"/>
      <c r="FRN540" s="5"/>
      <c r="FRO540" s="5"/>
      <c r="FRP540" s="5"/>
      <c r="FRQ540" s="5"/>
      <c r="FRR540" s="5"/>
      <c r="FRS540" s="5"/>
      <c r="FRT540" s="5"/>
      <c r="FRU540" s="5"/>
      <c r="FRV540" s="5"/>
      <c r="FRW540" s="5"/>
      <c r="FRX540" s="5"/>
      <c r="FRY540" s="5"/>
      <c r="FRZ540" s="5"/>
      <c r="FSA540" s="5"/>
      <c r="FSB540" s="5"/>
      <c r="FSC540" s="5"/>
      <c r="FSD540" s="5"/>
      <c r="FSE540" s="5"/>
      <c r="FSF540" s="5"/>
      <c r="FSG540" s="5"/>
      <c r="FSH540" s="5"/>
      <c r="FSI540" s="5"/>
      <c r="FSJ540" s="5"/>
      <c r="FSK540" s="5"/>
      <c r="FSL540" s="5"/>
      <c r="FSM540" s="5"/>
      <c r="FSN540" s="5"/>
      <c r="FSO540" s="5"/>
      <c r="FSP540" s="5"/>
      <c r="FSQ540" s="5"/>
      <c r="FSR540" s="5"/>
      <c r="FSS540" s="5"/>
      <c r="FST540" s="5"/>
      <c r="FSU540" s="5"/>
      <c r="FSV540" s="5"/>
      <c r="FSW540" s="5"/>
      <c r="FSX540" s="5"/>
      <c r="FSY540" s="5"/>
      <c r="FSZ540" s="5"/>
      <c r="FTA540" s="5"/>
      <c r="FTB540" s="5"/>
      <c r="FTC540" s="5"/>
      <c r="FTD540" s="5"/>
      <c r="FTE540" s="5"/>
      <c r="FTF540" s="5"/>
      <c r="FTG540" s="5"/>
      <c r="FTH540" s="5"/>
      <c r="FTI540" s="5"/>
      <c r="FTJ540" s="5"/>
      <c r="FTK540" s="5"/>
      <c r="FTL540" s="5"/>
      <c r="FTM540" s="5"/>
      <c r="FTN540" s="5"/>
      <c r="FTO540" s="5"/>
      <c r="FTP540" s="5"/>
      <c r="FTQ540" s="5"/>
      <c r="FTR540" s="5"/>
      <c r="FTS540" s="5"/>
      <c r="FTT540" s="5"/>
      <c r="FTU540" s="5"/>
      <c r="FTV540" s="5"/>
      <c r="FTW540" s="5"/>
      <c r="FTX540" s="5"/>
      <c r="FTY540" s="5"/>
      <c r="FTZ540" s="5"/>
      <c r="FUA540" s="5"/>
      <c r="FUB540" s="5"/>
      <c r="FUC540" s="5"/>
      <c r="FUD540" s="5"/>
      <c r="FUE540" s="5"/>
      <c r="FUF540" s="5"/>
      <c r="FUG540" s="5"/>
      <c r="FUH540" s="5"/>
      <c r="FUI540" s="5"/>
      <c r="FUJ540" s="5"/>
      <c r="FUK540" s="5"/>
      <c r="FUL540" s="5"/>
      <c r="FUM540" s="5"/>
      <c r="FUN540" s="5"/>
      <c r="FUO540" s="5"/>
      <c r="FUP540" s="5"/>
      <c r="FUQ540" s="5"/>
      <c r="FUR540" s="5"/>
      <c r="FUS540" s="5"/>
      <c r="FUT540" s="5"/>
      <c r="FUU540" s="5"/>
      <c r="FUV540" s="5"/>
      <c r="FUW540" s="5"/>
      <c r="FUX540" s="5"/>
      <c r="FUY540" s="5"/>
      <c r="FUZ540" s="5"/>
      <c r="FVA540" s="5"/>
      <c r="FVB540" s="5"/>
      <c r="FVC540" s="5"/>
      <c r="FVD540" s="5"/>
      <c r="FVE540" s="5"/>
      <c r="FVF540" s="5"/>
      <c r="FVG540" s="5"/>
      <c r="FVH540" s="5"/>
      <c r="FVI540" s="5"/>
      <c r="FVJ540" s="5"/>
      <c r="FVK540" s="5"/>
      <c r="FVL540" s="5"/>
      <c r="FVM540" s="5"/>
      <c r="FVN540" s="5"/>
      <c r="FVO540" s="5"/>
      <c r="FVP540" s="5"/>
      <c r="FVQ540" s="5"/>
      <c r="FVR540" s="5"/>
      <c r="FVS540" s="5"/>
      <c r="FVT540" s="5"/>
      <c r="FVU540" s="5"/>
      <c r="FVV540" s="5"/>
      <c r="FVW540" s="5"/>
      <c r="FVX540" s="5"/>
      <c r="FVY540" s="5"/>
      <c r="FVZ540" s="5"/>
      <c r="FWA540" s="5"/>
      <c r="FWB540" s="5"/>
      <c r="FWC540" s="5"/>
      <c r="FWD540" s="5"/>
      <c r="FWE540" s="5"/>
      <c r="FWF540" s="5"/>
      <c r="FWG540" s="5"/>
      <c r="FWH540" s="5"/>
      <c r="FWI540" s="5"/>
      <c r="FWJ540" s="5"/>
      <c r="FWK540" s="5"/>
      <c r="FWL540" s="5"/>
      <c r="FWM540" s="5"/>
      <c r="FWN540" s="5"/>
      <c r="FWO540" s="5"/>
      <c r="FWP540" s="5"/>
      <c r="FWQ540" s="5"/>
      <c r="FWR540" s="5"/>
      <c r="FWS540" s="5"/>
      <c r="FWT540" s="5"/>
      <c r="FWU540" s="5"/>
      <c r="FWV540" s="5"/>
      <c r="FWW540" s="5"/>
      <c r="FWX540" s="5"/>
      <c r="FWY540" s="5"/>
      <c r="FWZ540" s="5"/>
      <c r="FXA540" s="5"/>
      <c r="FXB540" s="5"/>
      <c r="FXC540" s="5"/>
      <c r="FXD540" s="5"/>
      <c r="FXE540" s="5"/>
      <c r="FXF540" s="5"/>
      <c r="FXG540" s="5"/>
      <c r="FXH540" s="5"/>
      <c r="FXI540" s="5"/>
      <c r="FXJ540" s="5"/>
      <c r="FXK540" s="5"/>
      <c r="FXL540" s="5"/>
      <c r="FXM540" s="5"/>
      <c r="FXN540" s="5"/>
      <c r="FXO540" s="5"/>
      <c r="FXP540" s="5"/>
      <c r="FXQ540" s="5"/>
      <c r="FXR540" s="5"/>
      <c r="FXS540" s="5"/>
      <c r="FXT540" s="5"/>
      <c r="FXU540" s="5"/>
      <c r="FXV540" s="5"/>
      <c r="FXW540" s="5"/>
      <c r="FXX540" s="5"/>
      <c r="FXY540" s="5"/>
      <c r="FXZ540" s="5"/>
      <c r="FYA540" s="5"/>
      <c r="FYB540" s="5"/>
      <c r="FYC540" s="5"/>
      <c r="FYD540" s="5"/>
      <c r="FYE540" s="5"/>
      <c r="FYF540" s="5"/>
      <c r="FYG540" s="5"/>
      <c r="FYH540" s="5"/>
      <c r="FYI540" s="5"/>
      <c r="FYJ540" s="5"/>
      <c r="FYK540" s="5"/>
      <c r="FYL540" s="5"/>
      <c r="FYM540" s="5"/>
      <c r="FYN540" s="5"/>
      <c r="FYO540" s="5"/>
      <c r="FYP540" s="5"/>
      <c r="FYQ540" s="5"/>
      <c r="FYR540" s="5"/>
      <c r="FYS540" s="5"/>
      <c r="FYT540" s="5"/>
      <c r="FYU540" s="5"/>
      <c r="FYV540" s="5"/>
      <c r="FYW540" s="5"/>
      <c r="FYX540" s="5"/>
      <c r="FYY540" s="5"/>
      <c r="FYZ540" s="5"/>
      <c r="FZA540" s="5"/>
      <c r="FZB540" s="5"/>
      <c r="FZC540" s="5"/>
      <c r="FZD540" s="5"/>
      <c r="FZE540" s="5"/>
      <c r="FZF540" s="5"/>
      <c r="FZG540" s="5"/>
      <c r="FZH540" s="5"/>
      <c r="FZI540" s="5"/>
      <c r="FZJ540" s="5"/>
      <c r="FZK540" s="5"/>
      <c r="FZL540" s="5"/>
      <c r="FZM540" s="5"/>
      <c r="FZN540" s="5"/>
      <c r="FZO540" s="5"/>
      <c r="FZP540" s="5"/>
      <c r="FZQ540" s="5"/>
      <c r="FZR540" s="5"/>
      <c r="FZS540" s="5"/>
      <c r="FZT540" s="5"/>
      <c r="FZU540" s="5"/>
      <c r="FZV540" s="5"/>
      <c r="FZW540" s="5"/>
      <c r="FZX540" s="5"/>
      <c r="FZY540" s="5"/>
      <c r="FZZ540" s="5"/>
      <c r="GAA540" s="5"/>
      <c r="GAB540" s="5"/>
      <c r="GAC540" s="5"/>
      <c r="GAD540" s="5"/>
      <c r="GAE540" s="5"/>
      <c r="GAF540" s="5"/>
      <c r="GAG540" s="5"/>
      <c r="GAH540" s="5"/>
      <c r="GAI540" s="5"/>
      <c r="GAJ540" s="5"/>
      <c r="GAK540" s="5"/>
      <c r="GAL540" s="5"/>
      <c r="GAM540" s="5"/>
      <c r="GAN540" s="5"/>
      <c r="GAO540" s="5"/>
      <c r="GAP540" s="5"/>
      <c r="GAQ540" s="5"/>
      <c r="GAR540" s="5"/>
      <c r="GAS540" s="5"/>
      <c r="GAT540" s="5"/>
      <c r="GAU540" s="5"/>
      <c r="GAV540" s="5"/>
      <c r="GAW540" s="5"/>
      <c r="GAX540" s="5"/>
      <c r="GAY540" s="5"/>
      <c r="GAZ540" s="5"/>
      <c r="GBA540" s="5"/>
      <c r="GBB540" s="5"/>
      <c r="GBC540" s="5"/>
      <c r="GBD540" s="5"/>
      <c r="GBE540" s="5"/>
      <c r="GBF540" s="5"/>
      <c r="GBG540" s="5"/>
      <c r="GBH540" s="5"/>
      <c r="GBI540" s="5"/>
      <c r="GBJ540" s="5"/>
      <c r="GBK540" s="5"/>
      <c r="GBL540" s="5"/>
      <c r="GBM540" s="5"/>
      <c r="GBN540" s="5"/>
      <c r="GBO540" s="5"/>
      <c r="GBP540" s="5"/>
      <c r="GBQ540" s="5"/>
      <c r="GBR540" s="5"/>
      <c r="GBS540" s="5"/>
      <c r="GBT540" s="5"/>
      <c r="GBU540" s="5"/>
      <c r="GBV540" s="5"/>
      <c r="GBW540" s="5"/>
      <c r="GBX540" s="5"/>
      <c r="GBY540" s="5"/>
      <c r="GBZ540" s="5"/>
      <c r="GCA540" s="5"/>
      <c r="GCB540" s="5"/>
      <c r="GCC540" s="5"/>
      <c r="GCD540" s="5"/>
      <c r="GCE540" s="5"/>
      <c r="GCF540" s="5"/>
      <c r="GCG540" s="5"/>
      <c r="GCH540" s="5"/>
      <c r="GCI540" s="5"/>
      <c r="GCJ540" s="5"/>
      <c r="GCK540" s="5"/>
      <c r="GCL540" s="5"/>
      <c r="GCM540" s="5"/>
      <c r="GCN540" s="5"/>
      <c r="GCO540" s="5"/>
      <c r="GCP540" s="5"/>
      <c r="GCQ540" s="5"/>
      <c r="GCR540" s="5"/>
      <c r="GCS540" s="5"/>
      <c r="GCT540" s="5"/>
      <c r="GCU540" s="5"/>
      <c r="GCV540" s="5"/>
      <c r="GCW540" s="5"/>
      <c r="GCX540" s="5"/>
      <c r="GCY540" s="5"/>
      <c r="GCZ540" s="5"/>
      <c r="GDA540" s="5"/>
      <c r="GDB540" s="5"/>
      <c r="GDC540" s="5"/>
      <c r="GDD540" s="5"/>
      <c r="GDE540" s="5"/>
      <c r="GDF540" s="5"/>
      <c r="GDG540" s="5"/>
      <c r="GDH540" s="5"/>
      <c r="GDI540" s="5"/>
      <c r="GDJ540" s="5"/>
      <c r="GDK540" s="5"/>
      <c r="GDL540" s="5"/>
      <c r="GDM540" s="5"/>
      <c r="GDN540" s="5"/>
      <c r="GDO540" s="5"/>
      <c r="GDP540" s="5"/>
      <c r="GDQ540" s="5"/>
      <c r="GDR540" s="5"/>
      <c r="GDS540" s="5"/>
      <c r="GDT540" s="5"/>
      <c r="GDU540" s="5"/>
      <c r="GDV540" s="5"/>
      <c r="GDW540" s="5"/>
      <c r="GDX540" s="5"/>
      <c r="GDY540" s="5"/>
      <c r="GDZ540" s="5"/>
      <c r="GEA540" s="5"/>
      <c r="GEB540" s="5"/>
      <c r="GEC540" s="5"/>
      <c r="GED540" s="5"/>
      <c r="GEE540" s="5"/>
      <c r="GEF540" s="5"/>
      <c r="GEG540" s="5"/>
      <c r="GEH540" s="5"/>
      <c r="GEI540" s="5"/>
      <c r="GEJ540" s="5"/>
      <c r="GEK540" s="5"/>
      <c r="GEL540" s="5"/>
      <c r="GEM540" s="5"/>
      <c r="GEN540" s="5"/>
      <c r="GEO540" s="5"/>
      <c r="GEP540" s="5"/>
      <c r="GEQ540" s="5"/>
      <c r="GER540" s="5"/>
      <c r="GES540" s="5"/>
      <c r="GET540" s="5"/>
      <c r="GEU540" s="5"/>
      <c r="GEV540" s="5"/>
      <c r="GEW540" s="5"/>
      <c r="GEX540" s="5"/>
      <c r="GEY540" s="5"/>
      <c r="GEZ540" s="5"/>
      <c r="GFA540" s="5"/>
      <c r="GFB540" s="5"/>
      <c r="GFC540" s="5"/>
      <c r="GFD540" s="5"/>
      <c r="GFE540" s="5"/>
      <c r="GFF540" s="5"/>
      <c r="GFG540" s="5"/>
      <c r="GFH540" s="5"/>
      <c r="GFI540" s="5"/>
      <c r="GFJ540" s="5"/>
      <c r="GFK540" s="5"/>
      <c r="GFL540" s="5"/>
      <c r="GFM540" s="5"/>
      <c r="GFN540" s="5"/>
      <c r="GFO540" s="5"/>
      <c r="GFP540" s="5"/>
      <c r="GFQ540" s="5"/>
      <c r="GFR540" s="5"/>
      <c r="GFS540" s="5"/>
      <c r="GFT540" s="5"/>
      <c r="GFU540" s="5"/>
      <c r="GFV540" s="5"/>
      <c r="GFW540" s="5"/>
      <c r="GFX540" s="5"/>
      <c r="GFY540" s="5"/>
      <c r="GFZ540" s="5"/>
      <c r="GGA540" s="5"/>
      <c r="GGB540" s="5"/>
      <c r="GGC540" s="5"/>
      <c r="GGD540" s="5"/>
      <c r="GGE540" s="5"/>
      <c r="GGF540" s="5"/>
      <c r="GGG540" s="5"/>
      <c r="GGH540" s="5"/>
      <c r="GGI540" s="5"/>
      <c r="GGJ540" s="5"/>
      <c r="GGK540" s="5"/>
      <c r="GGL540" s="5"/>
      <c r="GGM540" s="5"/>
      <c r="GGN540" s="5"/>
      <c r="GGO540" s="5"/>
      <c r="GGP540" s="5"/>
      <c r="GGQ540" s="5"/>
      <c r="GGR540" s="5"/>
      <c r="GGS540" s="5"/>
      <c r="GGT540" s="5"/>
      <c r="GGU540" s="5"/>
      <c r="GGV540" s="5"/>
      <c r="GGW540" s="5"/>
      <c r="GGX540" s="5"/>
      <c r="GGY540" s="5"/>
      <c r="GGZ540" s="5"/>
      <c r="GHA540" s="5"/>
      <c r="GHB540" s="5"/>
      <c r="GHC540" s="5"/>
      <c r="GHD540" s="5"/>
      <c r="GHE540" s="5"/>
      <c r="GHF540" s="5"/>
      <c r="GHG540" s="5"/>
      <c r="GHH540" s="5"/>
      <c r="GHI540" s="5"/>
      <c r="GHJ540" s="5"/>
      <c r="GHK540" s="5"/>
      <c r="GHL540" s="5"/>
      <c r="GHM540" s="5"/>
      <c r="GHN540" s="5"/>
      <c r="GHO540" s="5"/>
      <c r="GHP540" s="5"/>
      <c r="GHQ540" s="5"/>
      <c r="GHR540" s="5"/>
      <c r="GHS540" s="5"/>
      <c r="GHT540" s="5"/>
      <c r="GHU540" s="5"/>
      <c r="GHV540" s="5"/>
      <c r="GHW540" s="5"/>
      <c r="GHX540" s="5"/>
      <c r="GHY540" s="5"/>
      <c r="GHZ540" s="5"/>
      <c r="GIA540" s="5"/>
      <c r="GIB540" s="5"/>
      <c r="GIC540" s="5"/>
      <c r="GID540" s="5"/>
      <c r="GIE540" s="5"/>
      <c r="GIF540" s="5"/>
      <c r="GIG540" s="5"/>
      <c r="GIH540" s="5"/>
      <c r="GII540" s="5"/>
      <c r="GIJ540" s="5"/>
      <c r="GIK540" s="5"/>
      <c r="GIL540" s="5"/>
      <c r="GIM540" s="5"/>
      <c r="GIN540" s="5"/>
      <c r="GIO540" s="5"/>
      <c r="GIP540" s="5"/>
      <c r="GIQ540" s="5"/>
      <c r="GIR540" s="5"/>
      <c r="GIS540" s="5"/>
      <c r="GIT540" s="5"/>
      <c r="GIU540" s="5"/>
      <c r="GIV540" s="5"/>
      <c r="GIW540" s="5"/>
      <c r="GIX540" s="5"/>
      <c r="GIY540" s="5"/>
      <c r="GIZ540" s="5"/>
      <c r="GJA540" s="5"/>
      <c r="GJB540" s="5"/>
      <c r="GJC540" s="5"/>
      <c r="GJD540" s="5"/>
      <c r="GJE540" s="5"/>
      <c r="GJF540" s="5"/>
      <c r="GJG540" s="5"/>
      <c r="GJH540" s="5"/>
      <c r="GJI540" s="5"/>
      <c r="GJJ540" s="5"/>
      <c r="GJK540" s="5"/>
      <c r="GJL540" s="5"/>
      <c r="GJM540" s="5"/>
      <c r="GJN540" s="5"/>
      <c r="GJO540" s="5"/>
      <c r="GJP540" s="5"/>
      <c r="GJQ540" s="5"/>
      <c r="GJR540" s="5"/>
      <c r="GJS540" s="5"/>
      <c r="GJT540" s="5"/>
      <c r="GJU540" s="5"/>
      <c r="GJV540" s="5"/>
      <c r="GJW540" s="5"/>
      <c r="GJX540" s="5"/>
      <c r="GJY540" s="5"/>
      <c r="GJZ540" s="5"/>
      <c r="GKA540" s="5"/>
      <c r="GKB540" s="5"/>
      <c r="GKC540" s="5"/>
      <c r="GKD540" s="5"/>
      <c r="GKE540" s="5"/>
      <c r="GKF540" s="5"/>
      <c r="GKG540" s="5"/>
      <c r="GKH540" s="5"/>
      <c r="GKI540" s="5"/>
      <c r="GKJ540" s="5"/>
      <c r="GKK540" s="5"/>
      <c r="GKL540" s="5"/>
      <c r="GKM540" s="5"/>
      <c r="GKN540" s="5"/>
      <c r="GKO540" s="5"/>
      <c r="GKP540" s="5"/>
      <c r="GKQ540" s="5"/>
      <c r="GKR540" s="5"/>
      <c r="GKS540" s="5"/>
      <c r="GKT540" s="5"/>
      <c r="GKU540" s="5"/>
      <c r="GKV540" s="5"/>
      <c r="GKW540" s="5"/>
      <c r="GKX540" s="5"/>
      <c r="GKY540" s="5"/>
      <c r="GKZ540" s="5"/>
      <c r="GLA540" s="5"/>
      <c r="GLB540" s="5"/>
      <c r="GLC540" s="5"/>
      <c r="GLD540" s="5"/>
      <c r="GLE540" s="5"/>
      <c r="GLF540" s="5"/>
      <c r="GLG540" s="5"/>
      <c r="GLH540" s="5"/>
      <c r="GLI540" s="5"/>
      <c r="GLJ540" s="5"/>
      <c r="GLK540" s="5"/>
      <c r="GLL540" s="5"/>
      <c r="GLM540" s="5"/>
      <c r="GLN540" s="5"/>
      <c r="GLO540" s="5"/>
      <c r="GLP540" s="5"/>
      <c r="GLQ540" s="5"/>
      <c r="GLR540" s="5"/>
      <c r="GLS540" s="5"/>
      <c r="GLT540" s="5"/>
      <c r="GLU540" s="5"/>
      <c r="GLV540" s="5"/>
      <c r="GLW540" s="5"/>
      <c r="GLX540" s="5"/>
      <c r="GLY540" s="5"/>
      <c r="GLZ540" s="5"/>
      <c r="GMA540" s="5"/>
      <c r="GMB540" s="5"/>
      <c r="GMC540" s="5"/>
      <c r="GMD540" s="5"/>
      <c r="GME540" s="5"/>
      <c r="GMF540" s="5"/>
      <c r="GMG540" s="5"/>
      <c r="GMH540" s="5"/>
      <c r="GMI540" s="5"/>
      <c r="GMJ540" s="5"/>
      <c r="GMK540" s="5"/>
      <c r="GML540" s="5"/>
      <c r="GMM540" s="5"/>
      <c r="GMN540" s="5"/>
      <c r="GMO540" s="5"/>
      <c r="GMP540" s="5"/>
      <c r="GMQ540" s="5"/>
      <c r="GMR540" s="5"/>
      <c r="GMS540" s="5"/>
      <c r="GMT540" s="5"/>
      <c r="GMU540" s="5"/>
      <c r="GMV540" s="5"/>
      <c r="GMW540" s="5"/>
      <c r="GMX540" s="5"/>
      <c r="GMY540" s="5"/>
      <c r="GMZ540" s="5"/>
      <c r="GNA540" s="5"/>
      <c r="GNB540" s="5"/>
      <c r="GNC540" s="5"/>
      <c r="GND540" s="5"/>
      <c r="GNE540" s="5"/>
      <c r="GNF540" s="5"/>
      <c r="GNG540" s="5"/>
      <c r="GNH540" s="5"/>
      <c r="GNI540" s="5"/>
      <c r="GNJ540" s="5"/>
      <c r="GNK540" s="5"/>
      <c r="GNL540" s="5"/>
      <c r="GNM540" s="5"/>
      <c r="GNN540" s="5"/>
      <c r="GNO540" s="5"/>
      <c r="GNP540" s="5"/>
      <c r="GNQ540" s="5"/>
      <c r="GNR540" s="5"/>
      <c r="GNS540" s="5"/>
      <c r="GNT540" s="5"/>
      <c r="GNU540" s="5"/>
      <c r="GNV540" s="5"/>
      <c r="GNW540" s="5"/>
      <c r="GNX540" s="5"/>
      <c r="GNY540" s="5"/>
      <c r="GNZ540" s="5"/>
      <c r="GOA540" s="5"/>
      <c r="GOB540" s="5"/>
      <c r="GOC540" s="5"/>
      <c r="GOD540" s="5"/>
      <c r="GOE540" s="5"/>
      <c r="GOF540" s="5"/>
      <c r="GOG540" s="5"/>
      <c r="GOH540" s="5"/>
      <c r="GOI540" s="5"/>
      <c r="GOJ540" s="5"/>
      <c r="GOK540" s="5"/>
      <c r="GOL540" s="5"/>
      <c r="GOM540" s="5"/>
      <c r="GON540" s="5"/>
      <c r="GOO540" s="5"/>
      <c r="GOP540" s="5"/>
      <c r="GOQ540" s="5"/>
      <c r="GOR540" s="5"/>
      <c r="GOS540" s="5"/>
      <c r="GOT540" s="5"/>
      <c r="GOU540" s="5"/>
      <c r="GOV540" s="5"/>
      <c r="GOW540" s="5"/>
      <c r="GOX540" s="5"/>
      <c r="GOY540" s="5"/>
      <c r="GOZ540" s="5"/>
      <c r="GPA540" s="5"/>
      <c r="GPB540" s="5"/>
      <c r="GPC540" s="5"/>
      <c r="GPD540" s="5"/>
      <c r="GPE540" s="5"/>
      <c r="GPF540" s="5"/>
      <c r="GPG540" s="5"/>
      <c r="GPH540" s="5"/>
      <c r="GPI540" s="5"/>
      <c r="GPJ540" s="5"/>
      <c r="GPK540" s="5"/>
      <c r="GPL540" s="5"/>
      <c r="GPM540" s="5"/>
      <c r="GPN540" s="5"/>
      <c r="GPO540" s="5"/>
      <c r="GPP540" s="5"/>
      <c r="GPQ540" s="5"/>
      <c r="GPR540" s="5"/>
      <c r="GPS540" s="5"/>
      <c r="GPT540" s="5"/>
      <c r="GPU540" s="5"/>
      <c r="GPV540" s="5"/>
      <c r="GPW540" s="5"/>
      <c r="GPX540" s="5"/>
      <c r="GPY540" s="5"/>
      <c r="GPZ540" s="5"/>
      <c r="GQA540" s="5"/>
      <c r="GQB540" s="5"/>
      <c r="GQC540" s="5"/>
      <c r="GQD540" s="5"/>
      <c r="GQE540" s="5"/>
      <c r="GQF540" s="5"/>
      <c r="GQG540" s="5"/>
      <c r="GQH540" s="5"/>
      <c r="GQI540" s="5"/>
      <c r="GQJ540" s="5"/>
      <c r="GQK540" s="5"/>
      <c r="GQL540" s="5"/>
      <c r="GQM540" s="5"/>
      <c r="GQN540" s="5"/>
      <c r="GQO540" s="5"/>
      <c r="GQP540" s="5"/>
      <c r="GQQ540" s="5"/>
      <c r="GQR540" s="5"/>
      <c r="GQS540" s="5"/>
      <c r="GQT540" s="5"/>
      <c r="GQU540" s="5"/>
      <c r="GQV540" s="5"/>
      <c r="GQW540" s="5"/>
      <c r="GQX540" s="5"/>
      <c r="GQY540" s="5"/>
      <c r="GQZ540" s="5"/>
      <c r="GRA540" s="5"/>
      <c r="GRB540" s="5"/>
      <c r="GRC540" s="5"/>
      <c r="GRD540" s="5"/>
      <c r="GRE540" s="5"/>
      <c r="GRF540" s="5"/>
      <c r="GRG540" s="5"/>
      <c r="GRH540" s="5"/>
      <c r="GRI540" s="5"/>
      <c r="GRJ540" s="5"/>
      <c r="GRK540" s="5"/>
      <c r="GRL540" s="5"/>
      <c r="GRM540" s="5"/>
      <c r="GRN540" s="5"/>
      <c r="GRO540" s="5"/>
      <c r="GRP540" s="5"/>
      <c r="GRQ540" s="5"/>
      <c r="GRR540" s="5"/>
      <c r="GRS540" s="5"/>
      <c r="GRT540" s="5"/>
      <c r="GRU540" s="5"/>
      <c r="GRV540" s="5"/>
      <c r="GRW540" s="5"/>
      <c r="GRX540" s="5"/>
      <c r="GRY540" s="5"/>
      <c r="GRZ540" s="5"/>
      <c r="GSA540" s="5"/>
      <c r="GSB540" s="5"/>
      <c r="GSC540" s="5"/>
      <c r="GSD540" s="5"/>
      <c r="GSE540" s="5"/>
      <c r="GSF540" s="5"/>
      <c r="GSG540" s="5"/>
      <c r="GSH540" s="5"/>
      <c r="GSI540" s="5"/>
      <c r="GSJ540" s="5"/>
      <c r="GSK540" s="5"/>
      <c r="GSL540" s="5"/>
      <c r="GSM540" s="5"/>
      <c r="GSN540" s="5"/>
      <c r="GSO540" s="5"/>
      <c r="GSP540" s="5"/>
      <c r="GSQ540" s="5"/>
      <c r="GSR540" s="5"/>
      <c r="GSS540" s="5"/>
      <c r="GST540" s="5"/>
      <c r="GSU540" s="5"/>
      <c r="GSV540" s="5"/>
      <c r="GSW540" s="5"/>
      <c r="GSX540" s="5"/>
      <c r="GSY540" s="5"/>
      <c r="GSZ540" s="5"/>
      <c r="GTA540" s="5"/>
      <c r="GTB540" s="5"/>
      <c r="GTC540" s="5"/>
      <c r="GTD540" s="5"/>
      <c r="GTE540" s="5"/>
      <c r="GTF540" s="5"/>
      <c r="GTG540" s="5"/>
      <c r="GTH540" s="5"/>
      <c r="GTI540" s="5"/>
      <c r="GTJ540" s="5"/>
      <c r="GTK540" s="5"/>
      <c r="GTL540" s="5"/>
      <c r="GTM540" s="5"/>
      <c r="GTN540" s="5"/>
      <c r="GTO540" s="5"/>
      <c r="GTP540" s="5"/>
      <c r="GTQ540" s="5"/>
      <c r="GTR540" s="5"/>
      <c r="GTS540" s="5"/>
      <c r="GTT540" s="5"/>
      <c r="GTU540" s="5"/>
      <c r="GTV540" s="5"/>
      <c r="GTW540" s="5"/>
      <c r="GTX540" s="5"/>
      <c r="GTY540" s="5"/>
      <c r="GTZ540" s="5"/>
      <c r="GUA540" s="5"/>
      <c r="GUB540" s="5"/>
      <c r="GUC540" s="5"/>
      <c r="GUD540" s="5"/>
      <c r="GUE540" s="5"/>
      <c r="GUF540" s="5"/>
      <c r="GUG540" s="5"/>
      <c r="GUH540" s="5"/>
      <c r="GUI540" s="5"/>
      <c r="GUJ540" s="5"/>
      <c r="GUK540" s="5"/>
      <c r="GUL540" s="5"/>
      <c r="GUM540" s="5"/>
      <c r="GUN540" s="5"/>
      <c r="GUO540" s="5"/>
      <c r="GUP540" s="5"/>
      <c r="GUQ540" s="5"/>
      <c r="GUR540" s="5"/>
      <c r="GUS540" s="5"/>
      <c r="GUT540" s="5"/>
      <c r="GUU540" s="5"/>
      <c r="GUV540" s="5"/>
      <c r="GUW540" s="5"/>
      <c r="GUX540" s="5"/>
      <c r="GUY540" s="5"/>
      <c r="GUZ540" s="5"/>
      <c r="GVA540" s="5"/>
      <c r="GVB540" s="5"/>
      <c r="GVC540" s="5"/>
      <c r="GVD540" s="5"/>
      <c r="GVE540" s="5"/>
      <c r="GVF540" s="5"/>
      <c r="GVG540" s="5"/>
      <c r="GVH540" s="5"/>
      <c r="GVI540" s="5"/>
      <c r="GVJ540" s="5"/>
      <c r="GVK540" s="5"/>
      <c r="GVL540" s="5"/>
      <c r="GVM540" s="5"/>
      <c r="GVN540" s="5"/>
      <c r="GVO540" s="5"/>
      <c r="GVP540" s="5"/>
      <c r="GVQ540" s="5"/>
      <c r="GVR540" s="5"/>
      <c r="GVS540" s="5"/>
      <c r="GVT540" s="5"/>
      <c r="GVU540" s="5"/>
      <c r="GVV540" s="5"/>
      <c r="GVW540" s="5"/>
      <c r="GVX540" s="5"/>
      <c r="GVY540" s="5"/>
      <c r="GVZ540" s="5"/>
      <c r="GWA540" s="5"/>
      <c r="GWB540" s="5"/>
      <c r="GWC540" s="5"/>
      <c r="GWD540" s="5"/>
      <c r="GWE540" s="5"/>
      <c r="GWF540" s="5"/>
      <c r="GWG540" s="5"/>
      <c r="GWH540" s="5"/>
      <c r="GWI540" s="5"/>
      <c r="GWJ540" s="5"/>
      <c r="GWK540" s="5"/>
      <c r="GWL540" s="5"/>
      <c r="GWM540" s="5"/>
      <c r="GWN540" s="5"/>
      <c r="GWO540" s="5"/>
      <c r="GWP540" s="5"/>
      <c r="GWQ540" s="5"/>
      <c r="GWR540" s="5"/>
      <c r="GWS540" s="5"/>
      <c r="GWT540" s="5"/>
      <c r="GWU540" s="5"/>
      <c r="GWV540" s="5"/>
      <c r="GWW540" s="5"/>
      <c r="GWX540" s="5"/>
      <c r="GWY540" s="5"/>
      <c r="GWZ540" s="5"/>
      <c r="GXA540" s="5"/>
      <c r="GXB540" s="5"/>
      <c r="GXC540" s="5"/>
      <c r="GXD540" s="5"/>
      <c r="GXE540" s="5"/>
      <c r="GXF540" s="5"/>
      <c r="GXG540" s="5"/>
      <c r="GXH540" s="5"/>
      <c r="GXI540" s="5"/>
      <c r="GXJ540" s="5"/>
      <c r="GXK540" s="5"/>
      <c r="GXL540" s="5"/>
      <c r="GXM540" s="5"/>
      <c r="GXN540" s="5"/>
      <c r="GXO540" s="5"/>
      <c r="GXP540" s="5"/>
      <c r="GXQ540" s="5"/>
      <c r="GXR540" s="5"/>
      <c r="GXS540" s="5"/>
      <c r="GXT540" s="5"/>
      <c r="GXU540" s="5"/>
      <c r="GXV540" s="5"/>
      <c r="GXW540" s="5"/>
      <c r="GXX540" s="5"/>
      <c r="GXY540" s="5"/>
      <c r="GXZ540" s="5"/>
      <c r="GYA540" s="5"/>
      <c r="GYB540" s="5"/>
      <c r="GYC540" s="5"/>
      <c r="GYD540" s="5"/>
      <c r="GYE540" s="5"/>
      <c r="GYF540" s="5"/>
      <c r="GYG540" s="5"/>
      <c r="GYH540" s="5"/>
      <c r="GYI540" s="5"/>
      <c r="GYJ540" s="5"/>
      <c r="GYK540" s="5"/>
      <c r="GYL540" s="5"/>
      <c r="GYM540" s="5"/>
      <c r="GYN540" s="5"/>
      <c r="GYO540" s="5"/>
      <c r="GYP540" s="5"/>
      <c r="GYQ540" s="5"/>
      <c r="GYR540" s="5"/>
      <c r="GYS540" s="5"/>
      <c r="GYT540" s="5"/>
      <c r="GYU540" s="5"/>
      <c r="GYV540" s="5"/>
      <c r="GYW540" s="5"/>
      <c r="GYX540" s="5"/>
      <c r="GYY540" s="5"/>
      <c r="GYZ540" s="5"/>
      <c r="GZA540" s="5"/>
      <c r="GZB540" s="5"/>
      <c r="GZC540" s="5"/>
      <c r="GZD540" s="5"/>
      <c r="GZE540" s="5"/>
      <c r="GZF540" s="5"/>
      <c r="GZG540" s="5"/>
      <c r="GZH540" s="5"/>
      <c r="GZI540" s="5"/>
      <c r="GZJ540" s="5"/>
      <c r="GZK540" s="5"/>
      <c r="GZL540" s="5"/>
      <c r="GZM540" s="5"/>
      <c r="GZN540" s="5"/>
      <c r="GZO540" s="5"/>
      <c r="GZP540" s="5"/>
      <c r="GZQ540" s="5"/>
      <c r="GZR540" s="5"/>
      <c r="GZS540" s="5"/>
      <c r="GZT540" s="5"/>
      <c r="GZU540" s="5"/>
      <c r="GZV540" s="5"/>
      <c r="GZW540" s="5"/>
      <c r="GZX540" s="5"/>
      <c r="GZY540" s="5"/>
      <c r="GZZ540" s="5"/>
      <c r="HAA540" s="5"/>
      <c r="HAB540" s="5"/>
      <c r="HAC540" s="5"/>
      <c r="HAD540" s="5"/>
      <c r="HAE540" s="5"/>
      <c r="HAF540" s="5"/>
      <c r="HAG540" s="5"/>
      <c r="HAH540" s="5"/>
      <c r="HAI540" s="5"/>
      <c r="HAJ540" s="5"/>
      <c r="HAK540" s="5"/>
      <c r="HAL540" s="5"/>
      <c r="HAM540" s="5"/>
      <c r="HAN540" s="5"/>
      <c r="HAO540" s="5"/>
      <c r="HAP540" s="5"/>
      <c r="HAQ540" s="5"/>
      <c r="HAR540" s="5"/>
      <c r="HAS540" s="5"/>
      <c r="HAT540" s="5"/>
      <c r="HAU540" s="5"/>
      <c r="HAV540" s="5"/>
      <c r="HAW540" s="5"/>
      <c r="HAX540" s="5"/>
      <c r="HAY540" s="5"/>
      <c r="HAZ540" s="5"/>
      <c r="HBA540" s="5"/>
      <c r="HBB540" s="5"/>
      <c r="HBC540" s="5"/>
      <c r="HBD540" s="5"/>
      <c r="HBE540" s="5"/>
      <c r="HBF540" s="5"/>
      <c r="HBG540" s="5"/>
      <c r="HBH540" s="5"/>
      <c r="HBI540" s="5"/>
      <c r="HBJ540" s="5"/>
      <c r="HBK540" s="5"/>
      <c r="HBL540" s="5"/>
      <c r="HBM540" s="5"/>
      <c r="HBN540" s="5"/>
      <c r="HBO540" s="5"/>
      <c r="HBP540" s="5"/>
      <c r="HBQ540" s="5"/>
      <c r="HBR540" s="5"/>
      <c r="HBS540" s="5"/>
      <c r="HBT540" s="5"/>
      <c r="HBU540" s="5"/>
      <c r="HBV540" s="5"/>
      <c r="HBW540" s="5"/>
      <c r="HBX540" s="5"/>
      <c r="HBY540" s="5"/>
      <c r="HBZ540" s="5"/>
      <c r="HCA540" s="5"/>
      <c r="HCB540" s="5"/>
      <c r="HCC540" s="5"/>
      <c r="HCD540" s="5"/>
      <c r="HCE540" s="5"/>
      <c r="HCF540" s="5"/>
      <c r="HCG540" s="5"/>
      <c r="HCH540" s="5"/>
      <c r="HCI540" s="5"/>
      <c r="HCJ540" s="5"/>
      <c r="HCK540" s="5"/>
      <c r="HCL540" s="5"/>
      <c r="HCM540" s="5"/>
      <c r="HCN540" s="5"/>
      <c r="HCO540" s="5"/>
      <c r="HCP540" s="5"/>
      <c r="HCQ540" s="5"/>
      <c r="HCR540" s="5"/>
      <c r="HCS540" s="5"/>
      <c r="HCT540" s="5"/>
      <c r="HCU540" s="5"/>
      <c r="HCV540" s="5"/>
      <c r="HCW540" s="5"/>
      <c r="HCX540" s="5"/>
      <c r="HCY540" s="5"/>
      <c r="HCZ540" s="5"/>
      <c r="HDA540" s="5"/>
      <c r="HDB540" s="5"/>
      <c r="HDC540" s="5"/>
      <c r="HDD540" s="5"/>
      <c r="HDE540" s="5"/>
      <c r="HDF540" s="5"/>
      <c r="HDG540" s="5"/>
      <c r="HDH540" s="5"/>
      <c r="HDI540" s="5"/>
      <c r="HDJ540" s="5"/>
      <c r="HDK540" s="5"/>
      <c r="HDL540" s="5"/>
      <c r="HDM540" s="5"/>
      <c r="HDN540" s="5"/>
      <c r="HDO540" s="5"/>
      <c r="HDP540" s="5"/>
      <c r="HDQ540" s="5"/>
      <c r="HDR540" s="5"/>
      <c r="HDS540" s="5"/>
      <c r="HDT540" s="5"/>
      <c r="HDU540" s="5"/>
      <c r="HDV540" s="5"/>
      <c r="HDW540" s="5"/>
      <c r="HDX540" s="5"/>
      <c r="HDY540" s="5"/>
      <c r="HDZ540" s="5"/>
      <c r="HEA540" s="5"/>
      <c r="HEB540" s="5"/>
      <c r="HEC540" s="5"/>
      <c r="HED540" s="5"/>
      <c r="HEE540" s="5"/>
      <c r="HEF540" s="5"/>
      <c r="HEG540" s="5"/>
      <c r="HEH540" s="5"/>
      <c r="HEI540" s="5"/>
      <c r="HEJ540" s="5"/>
      <c r="HEK540" s="5"/>
      <c r="HEL540" s="5"/>
      <c r="HEM540" s="5"/>
      <c r="HEN540" s="5"/>
      <c r="HEO540" s="5"/>
      <c r="HEP540" s="5"/>
      <c r="HEQ540" s="5"/>
      <c r="HER540" s="5"/>
      <c r="HES540" s="5"/>
      <c r="HET540" s="5"/>
      <c r="HEU540" s="5"/>
      <c r="HEV540" s="5"/>
      <c r="HEW540" s="5"/>
      <c r="HEX540" s="5"/>
      <c r="HEY540" s="5"/>
      <c r="HEZ540" s="5"/>
      <c r="HFA540" s="5"/>
      <c r="HFB540" s="5"/>
      <c r="HFC540" s="5"/>
      <c r="HFD540" s="5"/>
      <c r="HFE540" s="5"/>
      <c r="HFF540" s="5"/>
      <c r="HFG540" s="5"/>
      <c r="HFH540" s="5"/>
      <c r="HFI540" s="5"/>
      <c r="HFJ540" s="5"/>
      <c r="HFK540" s="5"/>
      <c r="HFL540" s="5"/>
      <c r="HFM540" s="5"/>
      <c r="HFN540" s="5"/>
      <c r="HFO540" s="5"/>
      <c r="HFP540" s="5"/>
      <c r="HFQ540" s="5"/>
      <c r="HFR540" s="5"/>
      <c r="HFS540" s="5"/>
      <c r="HFT540" s="5"/>
      <c r="HFU540" s="5"/>
      <c r="HFV540" s="5"/>
      <c r="HFW540" s="5"/>
      <c r="HFX540" s="5"/>
      <c r="HFY540" s="5"/>
      <c r="HFZ540" s="5"/>
      <c r="HGA540" s="5"/>
      <c r="HGB540" s="5"/>
      <c r="HGC540" s="5"/>
      <c r="HGD540" s="5"/>
      <c r="HGE540" s="5"/>
      <c r="HGF540" s="5"/>
      <c r="HGG540" s="5"/>
      <c r="HGH540" s="5"/>
      <c r="HGI540" s="5"/>
      <c r="HGJ540" s="5"/>
      <c r="HGK540" s="5"/>
      <c r="HGL540" s="5"/>
      <c r="HGM540" s="5"/>
      <c r="HGN540" s="5"/>
      <c r="HGO540" s="5"/>
      <c r="HGP540" s="5"/>
      <c r="HGQ540" s="5"/>
      <c r="HGR540" s="5"/>
      <c r="HGS540" s="5"/>
      <c r="HGT540" s="5"/>
      <c r="HGU540" s="5"/>
      <c r="HGV540" s="5"/>
      <c r="HGW540" s="5"/>
      <c r="HGX540" s="5"/>
      <c r="HGY540" s="5"/>
      <c r="HGZ540" s="5"/>
      <c r="HHA540" s="5"/>
      <c r="HHB540" s="5"/>
      <c r="HHC540" s="5"/>
      <c r="HHD540" s="5"/>
      <c r="HHE540" s="5"/>
      <c r="HHF540" s="5"/>
      <c r="HHG540" s="5"/>
      <c r="HHH540" s="5"/>
      <c r="HHI540" s="5"/>
      <c r="HHJ540" s="5"/>
      <c r="HHK540" s="5"/>
      <c r="HHL540" s="5"/>
      <c r="HHM540" s="5"/>
      <c r="HHN540" s="5"/>
      <c r="HHO540" s="5"/>
      <c r="HHP540" s="5"/>
      <c r="HHQ540" s="5"/>
      <c r="HHR540" s="5"/>
      <c r="HHS540" s="5"/>
      <c r="HHT540" s="5"/>
      <c r="HHU540" s="5"/>
      <c r="HHV540" s="5"/>
      <c r="HHW540" s="5"/>
      <c r="HHX540" s="5"/>
      <c r="HHY540" s="5"/>
      <c r="HHZ540" s="5"/>
      <c r="HIA540" s="5"/>
      <c r="HIB540" s="5"/>
      <c r="HIC540" s="5"/>
      <c r="HID540" s="5"/>
      <c r="HIE540" s="5"/>
      <c r="HIF540" s="5"/>
      <c r="HIG540" s="5"/>
      <c r="HIH540" s="5"/>
      <c r="HII540" s="5"/>
      <c r="HIJ540" s="5"/>
      <c r="HIK540" s="5"/>
      <c r="HIL540" s="5"/>
      <c r="HIM540" s="5"/>
      <c r="HIN540" s="5"/>
      <c r="HIO540" s="5"/>
      <c r="HIP540" s="5"/>
      <c r="HIQ540" s="5"/>
      <c r="HIR540" s="5"/>
      <c r="HIS540" s="5"/>
      <c r="HIT540" s="5"/>
      <c r="HIU540" s="5"/>
      <c r="HIV540" s="5"/>
      <c r="HIW540" s="5"/>
      <c r="HIX540" s="5"/>
      <c r="HIY540" s="5"/>
      <c r="HIZ540" s="5"/>
      <c r="HJA540" s="5"/>
      <c r="HJB540" s="5"/>
      <c r="HJC540" s="5"/>
      <c r="HJD540" s="5"/>
      <c r="HJE540" s="5"/>
      <c r="HJF540" s="5"/>
      <c r="HJG540" s="5"/>
      <c r="HJH540" s="5"/>
      <c r="HJI540" s="5"/>
      <c r="HJJ540" s="5"/>
      <c r="HJK540" s="5"/>
      <c r="HJL540" s="5"/>
      <c r="HJM540" s="5"/>
      <c r="HJN540" s="5"/>
      <c r="HJO540" s="5"/>
      <c r="HJP540" s="5"/>
      <c r="HJQ540" s="5"/>
      <c r="HJR540" s="5"/>
      <c r="HJS540" s="5"/>
      <c r="HJT540" s="5"/>
      <c r="HJU540" s="5"/>
      <c r="HJV540" s="5"/>
      <c r="HJW540" s="5"/>
      <c r="HJX540" s="5"/>
      <c r="HJY540" s="5"/>
      <c r="HJZ540" s="5"/>
      <c r="HKA540" s="5"/>
      <c r="HKB540" s="5"/>
      <c r="HKC540" s="5"/>
      <c r="HKD540" s="5"/>
      <c r="HKE540" s="5"/>
      <c r="HKF540" s="5"/>
      <c r="HKG540" s="5"/>
      <c r="HKH540" s="5"/>
      <c r="HKI540" s="5"/>
      <c r="HKJ540" s="5"/>
      <c r="HKK540" s="5"/>
      <c r="HKL540" s="5"/>
      <c r="HKM540" s="5"/>
      <c r="HKN540" s="5"/>
      <c r="HKO540" s="5"/>
      <c r="HKP540" s="5"/>
      <c r="HKQ540" s="5"/>
      <c r="HKR540" s="5"/>
      <c r="HKS540" s="5"/>
      <c r="HKT540" s="5"/>
      <c r="HKU540" s="5"/>
      <c r="HKV540" s="5"/>
      <c r="HKW540" s="5"/>
      <c r="HKX540" s="5"/>
      <c r="HKY540" s="5"/>
      <c r="HKZ540" s="5"/>
      <c r="HLA540" s="5"/>
      <c r="HLB540" s="5"/>
      <c r="HLC540" s="5"/>
      <c r="HLD540" s="5"/>
      <c r="HLE540" s="5"/>
      <c r="HLF540" s="5"/>
      <c r="HLG540" s="5"/>
      <c r="HLH540" s="5"/>
      <c r="HLI540" s="5"/>
      <c r="HLJ540" s="5"/>
      <c r="HLK540" s="5"/>
      <c r="HLL540" s="5"/>
      <c r="HLM540" s="5"/>
      <c r="HLN540" s="5"/>
      <c r="HLO540" s="5"/>
      <c r="HLP540" s="5"/>
      <c r="HLQ540" s="5"/>
      <c r="HLR540" s="5"/>
      <c r="HLS540" s="5"/>
      <c r="HLT540" s="5"/>
      <c r="HLU540" s="5"/>
      <c r="HLV540" s="5"/>
      <c r="HLW540" s="5"/>
      <c r="HLX540" s="5"/>
      <c r="HLY540" s="5"/>
      <c r="HLZ540" s="5"/>
      <c r="HMA540" s="5"/>
      <c r="HMB540" s="5"/>
      <c r="HMC540" s="5"/>
      <c r="HMD540" s="5"/>
      <c r="HME540" s="5"/>
      <c r="HMF540" s="5"/>
      <c r="HMG540" s="5"/>
      <c r="HMH540" s="5"/>
      <c r="HMI540" s="5"/>
      <c r="HMJ540" s="5"/>
      <c r="HMK540" s="5"/>
      <c r="HML540" s="5"/>
      <c r="HMM540" s="5"/>
      <c r="HMN540" s="5"/>
      <c r="HMO540" s="5"/>
      <c r="HMP540" s="5"/>
      <c r="HMQ540" s="5"/>
      <c r="HMR540" s="5"/>
      <c r="HMS540" s="5"/>
      <c r="HMT540" s="5"/>
      <c r="HMU540" s="5"/>
      <c r="HMV540" s="5"/>
      <c r="HMW540" s="5"/>
      <c r="HMX540" s="5"/>
      <c r="HMY540" s="5"/>
      <c r="HMZ540" s="5"/>
      <c r="HNA540" s="5"/>
      <c r="HNB540" s="5"/>
      <c r="HNC540" s="5"/>
      <c r="HND540" s="5"/>
      <c r="HNE540" s="5"/>
      <c r="HNF540" s="5"/>
      <c r="HNG540" s="5"/>
      <c r="HNH540" s="5"/>
      <c r="HNI540" s="5"/>
      <c r="HNJ540" s="5"/>
      <c r="HNK540" s="5"/>
      <c r="HNL540" s="5"/>
      <c r="HNM540" s="5"/>
      <c r="HNN540" s="5"/>
      <c r="HNO540" s="5"/>
      <c r="HNP540" s="5"/>
      <c r="HNQ540" s="5"/>
      <c r="HNR540" s="5"/>
      <c r="HNS540" s="5"/>
      <c r="HNT540" s="5"/>
      <c r="HNU540" s="5"/>
      <c r="HNV540" s="5"/>
      <c r="HNW540" s="5"/>
      <c r="HNX540" s="5"/>
      <c r="HNY540" s="5"/>
      <c r="HNZ540" s="5"/>
      <c r="HOA540" s="5"/>
      <c r="HOB540" s="5"/>
      <c r="HOC540" s="5"/>
      <c r="HOD540" s="5"/>
      <c r="HOE540" s="5"/>
      <c r="HOF540" s="5"/>
      <c r="HOG540" s="5"/>
      <c r="HOH540" s="5"/>
      <c r="HOI540" s="5"/>
      <c r="HOJ540" s="5"/>
      <c r="HOK540" s="5"/>
      <c r="HOL540" s="5"/>
      <c r="HOM540" s="5"/>
      <c r="HON540" s="5"/>
      <c r="HOO540" s="5"/>
      <c r="HOP540" s="5"/>
      <c r="HOQ540" s="5"/>
      <c r="HOR540" s="5"/>
      <c r="HOS540" s="5"/>
      <c r="HOT540" s="5"/>
      <c r="HOU540" s="5"/>
      <c r="HOV540" s="5"/>
      <c r="HOW540" s="5"/>
      <c r="HOX540" s="5"/>
      <c r="HOY540" s="5"/>
      <c r="HOZ540" s="5"/>
      <c r="HPA540" s="5"/>
      <c r="HPB540" s="5"/>
      <c r="HPC540" s="5"/>
      <c r="HPD540" s="5"/>
      <c r="HPE540" s="5"/>
      <c r="HPF540" s="5"/>
      <c r="HPG540" s="5"/>
      <c r="HPH540" s="5"/>
      <c r="HPI540" s="5"/>
      <c r="HPJ540" s="5"/>
      <c r="HPK540" s="5"/>
      <c r="HPL540" s="5"/>
      <c r="HPM540" s="5"/>
      <c r="HPN540" s="5"/>
      <c r="HPO540" s="5"/>
      <c r="HPP540" s="5"/>
      <c r="HPQ540" s="5"/>
      <c r="HPR540" s="5"/>
      <c r="HPS540" s="5"/>
      <c r="HPT540" s="5"/>
      <c r="HPU540" s="5"/>
      <c r="HPV540" s="5"/>
      <c r="HPW540" s="5"/>
      <c r="HPX540" s="5"/>
      <c r="HPY540" s="5"/>
      <c r="HPZ540" s="5"/>
      <c r="HQA540" s="5"/>
      <c r="HQB540" s="5"/>
      <c r="HQC540" s="5"/>
      <c r="HQD540" s="5"/>
      <c r="HQE540" s="5"/>
      <c r="HQF540" s="5"/>
      <c r="HQG540" s="5"/>
      <c r="HQH540" s="5"/>
      <c r="HQI540" s="5"/>
      <c r="HQJ540" s="5"/>
      <c r="HQK540" s="5"/>
      <c r="HQL540" s="5"/>
      <c r="HQM540" s="5"/>
      <c r="HQN540" s="5"/>
      <c r="HQO540" s="5"/>
      <c r="HQP540" s="5"/>
      <c r="HQQ540" s="5"/>
      <c r="HQR540" s="5"/>
      <c r="HQS540" s="5"/>
      <c r="HQT540" s="5"/>
      <c r="HQU540" s="5"/>
      <c r="HQV540" s="5"/>
      <c r="HQW540" s="5"/>
      <c r="HQX540" s="5"/>
      <c r="HQY540" s="5"/>
      <c r="HQZ540" s="5"/>
      <c r="HRA540" s="5"/>
      <c r="HRB540" s="5"/>
      <c r="HRC540" s="5"/>
      <c r="HRD540" s="5"/>
      <c r="HRE540" s="5"/>
      <c r="HRF540" s="5"/>
      <c r="HRG540" s="5"/>
      <c r="HRH540" s="5"/>
      <c r="HRI540" s="5"/>
      <c r="HRJ540" s="5"/>
      <c r="HRK540" s="5"/>
      <c r="HRL540" s="5"/>
      <c r="HRM540" s="5"/>
      <c r="HRN540" s="5"/>
      <c r="HRO540" s="5"/>
      <c r="HRP540" s="5"/>
      <c r="HRQ540" s="5"/>
      <c r="HRR540" s="5"/>
      <c r="HRS540" s="5"/>
      <c r="HRT540" s="5"/>
      <c r="HRU540" s="5"/>
      <c r="HRV540" s="5"/>
      <c r="HRW540" s="5"/>
      <c r="HRX540" s="5"/>
      <c r="HRY540" s="5"/>
      <c r="HRZ540" s="5"/>
      <c r="HSA540" s="5"/>
      <c r="HSB540" s="5"/>
      <c r="HSC540" s="5"/>
      <c r="HSD540" s="5"/>
      <c r="HSE540" s="5"/>
      <c r="HSF540" s="5"/>
      <c r="HSG540" s="5"/>
      <c r="HSH540" s="5"/>
      <c r="HSI540" s="5"/>
      <c r="HSJ540" s="5"/>
      <c r="HSK540" s="5"/>
      <c r="HSL540" s="5"/>
      <c r="HSM540" s="5"/>
      <c r="HSN540" s="5"/>
      <c r="HSO540" s="5"/>
      <c r="HSP540" s="5"/>
      <c r="HSQ540" s="5"/>
      <c r="HSR540" s="5"/>
      <c r="HSS540" s="5"/>
      <c r="HST540" s="5"/>
      <c r="HSU540" s="5"/>
      <c r="HSV540" s="5"/>
      <c r="HSW540" s="5"/>
      <c r="HSX540" s="5"/>
      <c r="HSY540" s="5"/>
      <c r="HSZ540" s="5"/>
      <c r="HTA540" s="5"/>
      <c r="HTB540" s="5"/>
      <c r="HTC540" s="5"/>
      <c r="HTD540" s="5"/>
      <c r="HTE540" s="5"/>
      <c r="HTF540" s="5"/>
      <c r="HTG540" s="5"/>
      <c r="HTH540" s="5"/>
      <c r="HTI540" s="5"/>
      <c r="HTJ540" s="5"/>
      <c r="HTK540" s="5"/>
      <c r="HTL540" s="5"/>
      <c r="HTM540" s="5"/>
      <c r="HTN540" s="5"/>
      <c r="HTO540" s="5"/>
      <c r="HTP540" s="5"/>
      <c r="HTQ540" s="5"/>
      <c r="HTR540" s="5"/>
      <c r="HTS540" s="5"/>
      <c r="HTT540" s="5"/>
      <c r="HTU540" s="5"/>
      <c r="HTV540" s="5"/>
      <c r="HTW540" s="5"/>
      <c r="HTX540" s="5"/>
      <c r="HTY540" s="5"/>
      <c r="HTZ540" s="5"/>
      <c r="HUA540" s="5"/>
      <c r="HUB540" s="5"/>
      <c r="HUC540" s="5"/>
      <c r="HUD540" s="5"/>
      <c r="HUE540" s="5"/>
      <c r="HUF540" s="5"/>
      <c r="HUG540" s="5"/>
      <c r="HUH540" s="5"/>
      <c r="HUI540" s="5"/>
      <c r="HUJ540" s="5"/>
      <c r="HUK540" s="5"/>
      <c r="HUL540" s="5"/>
      <c r="HUM540" s="5"/>
      <c r="HUN540" s="5"/>
      <c r="HUO540" s="5"/>
      <c r="HUP540" s="5"/>
      <c r="HUQ540" s="5"/>
      <c r="HUR540" s="5"/>
      <c r="HUS540" s="5"/>
      <c r="HUT540" s="5"/>
      <c r="HUU540" s="5"/>
      <c r="HUV540" s="5"/>
      <c r="HUW540" s="5"/>
      <c r="HUX540" s="5"/>
      <c r="HUY540" s="5"/>
      <c r="HUZ540" s="5"/>
      <c r="HVA540" s="5"/>
      <c r="HVB540" s="5"/>
      <c r="HVC540" s="5"/>
      <c r="HVD540" s="5"/>
      <c r="HVE540" s="5"/>
      <c r="HVF540" s="5"/>
      <c r="HVG540" s="5"/>
      <c r="HVH540" s="5"/>
      <c r="HVI540" s="5"/>
      <c r="HVJ540" s="5"/>
      <c r="HVK540" s="5"/>
      <c r="HVL540" s="5"/>
      <c r="HVM540" s="5"/>
      <c r="HVN540" s="5"/>
      <c r="HVO540" s="5"/>
      <c r="HVP540" s="5"/>
      <c r="HVQ540" s="5"/>
      <c r="HVR540" s="5"/>
      <c r="HVS540" s="5"/>
      <c r="HVT540" s="5"/>
      <c r="HVU540" s="5"/>
      <c r="HVV540" s="5"/>
      <c r="HVW540" s="5"/>
      <c r="HVX540" s="5"/>
      <c r="HVY540" s="5"/>
      <c r="HVZ540" s="5"/>
      <c r="HWA540" s="5"/>
      <c r="HWB540" s="5"/>
      <c r="HWC540" s="5"/>
      <c r="HWD540" s="5"/>
      <c r="HWE540" s="5"/>
      <c r="HWF540" s="5"/>
      <c r="HWG540" s="5"/>
      <c r="HWH540" s="5"/>
      <c r="HWI540" s="5"/>
      <c r="HWJ540" s="5"/>
      <c r="HWK540" s="5"/>
      <c r="HWL540" s="5"/>
      <c r="HWM540" s="5"/>
      <c r="HWN540" s="5"/>
      <c r="HWO540" s="5"/>
      <c r="HWP540" s="5"/>
      <c r="HWQ540" s="5"/>
      <c r="HWR540" s="5"/>
      <c r="HWS540" s="5"/>
      <c r="HWT540" s="5"/>
      <c r="HWU540" s="5"/>
      <c r="HWV540" s="5"/>
      <c r="HWW540" s="5"/>
      <c r="HWX540" s="5"/>
      <c r="HWY540" s="5"/>
      <c r="HWZ540" s="5"/>
      <c r="HXA540" s="5"/>
      <c r="HXB540" s="5"/>
      <c r="HXC540" s="5"/>
      <c r="HXD540" s="5"/>
      <c r="HXE540" s="5"/>
      <c r="HXF540" s="5"/>
      <c r="HXG540" s="5"/>
      <c r="HXH540" s="5"/>
      <c r="HXI540" s="5"/>
      <c r="HXJ540" s="5"/>
      <c r="HXK540" s="5"/>
      <c r="HXL540" s="5"/>
      <c r="HXM540" s="5"/>
      <c r="HXN540" s="5"/>
      <c r="HXO540" s="5"/>
      <c r="HXP540" s="5"/>
      <c r="HXQ540" s="5"/>
      <c r="HXR540" s="5"/>
      <c r="HXS540" s="5"/>
      <c r="HXT540" s="5"/>
      <c r="HXU540" s="5"/>
      <c r="HXV540" s="5"/>
      <c r="HXW540" s="5"/>
      <c r="HXX540" s="5"/>
      <c r="HXY540" s="5"/>
      <c r="HXZ540" s="5"/>
      <c r="HYA540" s="5"/>
      <c r="HYB540" s="5"/>
      <c r="HYC540" s="5"/>
      <c r="HYD540" s="5"/>
      <c r="HYE540" s="5"/>
      <c r="HYF540" s="5"/>
      <c r="HYG540" s="5"/>
      <c r="HYH540" s="5"/>
      <c r="HYI540" s="5"/>
      <c r="HYJ540" s="5"/>
      <c r="HYK540" s="5"/>
      <c r="HYL540" s="5"/>
      <c r="HYM540" s="5"/>
      <c r="HYN540" s="5"/>
      <c r="HYO540" s="5"/>
      <c r="HYP540" s="5"/>
      <c r="HYQ540" s="5"/>
      <c r="HYR540" s="5"/>
      <c r="HYS540" s="5"/>
      <c r="HYT540" s="5"/>
      <c r="HYU540" s="5"/>
      <c r="HYV540" s="5"/>
      <c r="HYW540" s="5"/>
      <c r="HYX540" s="5"/>
      <c r="HYY540" s="5"/>
      <c r="HYZ540" s="5"/>
      <c r="HZA540" s="5"/>
      <c r="HZB540" s="5"/>
      <c r="HZC540" s="5"/>
      <c r="HZD540" s="5"/>
      <c r="HZE540" s="5"/>
      <c r="HZF540" s="5"/>
      <c r="HZG540" s="5"/>
      <c r="HZH540" s="5"/>
      <c r="HZI540" s="5"/>
      <c r="HZJ540" s="5"/>
      <c r="HZK540" s="5"/>
      <c r="HZL540" s="5"/>
      <c r="HZM540" s="5"/>
      <c r="HZN540" s="5"/>
      <c r="HZO540" s="5"/>
      <c r="HZP540" s="5"/>
      <c r="HZQ540" s="5"/>
      <c r="HZR540" s="5"/>
      <c r="HZS540" s="5"/>
      <c r="HZT540" s="5"/>
      <c r="HZU540" s="5"/>
      <c r="HZV540" s="5"/>
      <c r="HZW540" s="5"/>
      <c r="HZX540" s="5"/>
      <c r="HZY540" s="5"/>
      <c r="HZZ540" s="5"/>
      <c r="IAA540" s="5"/>
      <c r="IAB540" s="5"/>
      <c r="IAC540" s="5"/>
      <c r="IAD540" s="5"/>
      <c r="IAE540" s="5"/>
      <c r="IAF540" s="5"/>
      <c r="IAG540" s="5"/>
      <c r="IAH540" s="5"/>
      <c r="IAI540" s="5"/>
      <c r="IAJ540" s="5"/>
      <c r="IAK540" s="5"/>
      <c r="IAL540" s="5"/>
      <c r="IAM540" s="5"/>
      <c r="IAN540" s="5"/>
      <c r="IAO540" s="5"/>
      <c r="IAP540" s="5"/>
      <c r="IAQ540" s="5"/>
      <c r="IAR540" s="5"/>
      <c r="IAS540" s="5"/>
      <c r="IAT540" s="5"/>
      <c r="IAU540" s="5"/>
      <c r="IAV540" s="5"/>
      <c r="IAW540" s="5"/>
      <c r="IAX540" s="5"/>
      <c r="IAY540" s="5"/>
      <c r="IAZ540" s="5"/>
      <c r="IBA540" s="5"/>
      <c r="IBB540" s="5"/>
      <c r="IBC540" s="5"/>
      <c r="IBD540" s="5"/>
      <c r="IBE540" s="5"/>
      <c r="IBF540" s="5"/>
      <c r="IBG540" s="5"/>
      <c r="IBH540" s="5"/>
      <c r="IBI540" s="5"/>
      <c r="IBJ540" s="5"/>
      <c r="IBK540" s="5"/>
      <c r="IBL540" s="5"/>
      <c r="IBM540" s="5"/>
      <c r="IBN540" s="5"/>
      <c r="IBO540" s="5"/>
      <c r="IBP540" s="5"/>
      <c r="IBQ540" s="5"/>
      <c r="IBR540" s="5"/>
      <c r="IBS540" s="5"/>
      <c r="IBT540" s="5"/>
      <c r="IBU540" s="5"/>
      <c r="IBV540" s="5"/>
      <c r="IBW540" s="5"/>
      <c r="IBX540" s="5"/>
      <c r="IBY540" s="5"/>
      <c r="IBZ540" s="5"/>
      <c r="ICA540" s="5"/>
      <c r="ICB540" s="5"/>
      <c r="ICC540" s="5"/>
      <c r="ICD540" s="5"/>
      <c r="ICE540" s="5"/>
      <c r="ICF540" s="5"/>
      <c r="ICG540" s="5"/>
      <c r="ICH540" s="5"/>
      <c r="ICI540" s="5"/>
      <c r="ICJ540" s="5"/>
      <c r="ICK540" s="5"/>
      <c r="ICL540" s="5"/>
      <c r="ICM540" s="5"/>
      <c r="ICN540" s="5"/>
      <c r="ICO540" s="5"/>
      <c r="ICP540" s="5"/>
      <c r="ICQ540" s="5"/>
      <c r="ICR540" s="5"/>
      <c r="ICS540" s="5"/>
      <c r="ICT540" s="5"/>
      <c r="ICU540" s="5"/>
      <c r="ICV540" s="5"/>
      <c r="ICW540" s="5"/>
      <c r="ICX540" s="5"/>
      <c r="ICY540" s="5"/>
      <c r="ICZ540" s="5"/>
      <c r="IDA540" s="5"/>
      <c r="IDB540" s="5"/>
      <c r="IDC540" s="5"/>
      <c r="IDD540" s="5"/>
      <c r="IDE540" s="5"/>
      <c r="IDF540" s="5"/>
      <c r="IDG540" s="5"/>
      <c r="IDH540" s="5"/>
      <c r="IDI540" s="5"/>
      <c r="IDJ540" s="5"/>
      <c r="IDK540" s="5"/>
      <c r="IDL540" s="5"/>
      <c r="IDM540" s="5"/>
      <c r="IDN540" s="5"/>
      <c r="IDO540" s="5"/>
      <c r="IDP540" s="5"/>
      <c r="IDQ540" s="5"/>
      <c r="IDR540" s="5"/>
      <c r="IDS540" s="5"/>
      <c r="IDT540" s="5"/>
      <c r="IDU540" s="5"/>
      <c r="IDV540" s="5"/>
      <c r="IDW540" s="5"/>
      <c r="IDX540" s="5"/>
      <c r="IDY540" s="5"/>
      <c r="IDZ540" s="5"/>
      <c r="IEA540" s="5"/>
      <c r="IEB540" s="5"/>
      <c r="IEC540" s="5"/>
      <c r="IED540" s="5"/>
      <c r="IEE540" s="5"/>
      <c r="IEF540" s="5"/>
      <c r="IEG540" s="5"/>
      <c r="IEH540" s="5"/>
      <c r="IEI540" s="5"/>
      <c r="IEJ540" s="5"/>
      <c r="IEK540" s="5"/>
      <c r="IEL540" s="5"/>
      <c r="IEM540" s="5"/>
      <c r="IEN540" s="5"/>
      <c r="IEO540" s="5"/>
      <c r="IEP540" s="5"/>
      <c r="IEQ540" s="5"/>
      <c r="IER540" s="5"/>
      <c r="IES540" s="5"/>
      <c r="IET540" s="5"/>
      <c r="IEU540" s="5"/>
      <c r="IEV540" s="5"/>
      <c r="IEW540" s="5"/>
      <c r="IEX540" s="5"/>
      <c r="IEY540" s="5"/>
      <c r="IEZ540" s="5"/>
      <c r="IFA540" s="5"/>
      <c r="IFB540" s="5"/>
      <c r="IFC540" s="5"/>
      <c r="IFD540" s="5"/>
      <c r="IFE540" s="5"/>
      <c r="IFF540" s="5"/>
      <c r="IFG540" s="5"/>
      <c r="IFH540" s="5"/>
      <c r="IFI540" s="5"/>
      <c r="IFJ540" s="5"/>
      <c r="IFK540" s="5"/>
      <c r="IFL540" s="5"/>
      <c r="IFM540" s="5"/>
      <c r="IFN540" s="5"/>
      <c r="IFO540" s="5"/>
      <c r="IFP540" s="5"/>
      <c r="IFQ540" s="5"/>
      <c r="IFR540" s="5"/>
      <c r="IFS540" s="5"/>
      <c r="IFT540" s="5"/>
      <c r="IFU540" s="5"/>
      <c r="IFV540" s="5"/>
      <c r="IFW540" s="5"/>
      <c r="IFX540" s="5"/>
      <c r="IFY540" s="5"/>
      <c r="IFZ540" s="5"/>
      <c r="IGA540" s="5"/>
      <c r="IGB540" s="5"/>
      <c r="IGC540" s="5"/>
      <c r="IGD540" s="5"/>
      <c r="IGE540" s="5"/>
      <c r="IGF540" s="5"/>
      <c r="IGG540" s="5"/>
      <c r="IGH540" s="5"/>
      <c r="IGI540" s="5"/>
      <c r="IGJ540" s="5"/>
      <c r="IGK540" s="5"/>
      <c r="IGL540" s="5"/>
      <c r="IGM540" s="5"/>
      <c r="IGN540" s="5"/>
      <c r="IGO540" s="5"/>
      <c r="IGP540" s="5"/>
      <c r="IGQ540" s="5"/>
      <c r="IGR540" s="5"/>
      <c r="IGS540" s="5"/>
      <c r="IGT540" s="5"/>
      <c r="IGU540" s="5"/>
      <c r="IGV540" s="5"/>
      <c r="IGW540" s="5"/>
      <c r="IGX540" s="5"/>
      <c r="IGY540" s="5"/>
      <c r="IGZ540" s="5"/>
      <c r="IHA540" s="5"/>
      <c r="IHB540" s="5"/>
      <c r="IHC540" s="5"/>
      <c r="IHD540" s="5"/>
      <c r="IHE540" s="5"/>
      <c r="IHF540" s="5"/>
      <c r="IHG540" s="5"/>
      <c r="IHH540" s="5"/>
      <c r="IHI540" s="5"/>
      <c r="IHJ540" s="5"/>
      <c r="IHK540" s="5"/>
      <c r="IHL540" s="5"/>
      <c r="IHM540" s="5"/>
      <c r="IHN540" s="5"/>
      <c r="IHO540" s="5"/>
      <c r="IHP540" s="5"/>
      <c r="IHQ540" s="5"/>
      <c r="IHR540" s="5"/>
      <c r="IHS540" s="5"/>
      <c r="IHT540" s="5"/>
      <c r="IHU540" s="5"/>
      <c r="IHV540" s="5"/>
      <c r="IHW540" s="5"/>
      <c r="IHX540" s="5"/>
      <c r="IHY540" s="5"/>
      <c r="IHZ540" s="5"/>
      <c r="IIA540" s="5"/>
      <c r="IIB540" s="5"/>
      <c r="IIC540" s="5"/>
      <c r="IID540" s="5"/>
      <c r="IIE540" s="5"/>
      <c r="IIF540" s="5"/>
      <c r="IIG540" s="5"/>
      <c r="IIH540" s="5"/>
      <c r="III540" s="5"/>
      <c r="IIJ540" s="5"/>
      <c r="IIK540" s="5"/>
      <c r="IIL540" s="5"/>
      <c r="IIM540" s="5"/>
      <c r="IIN540" s="5"/>
      <c r="IIO540" s="5"/>
      <c r="IIP540" s="5"/>
      <c r="IIQ540" s="5"/>
      <c r="IIR540" s="5"/>
      <c r="IIS540" s="5"/>
      <c r="IIT540" s="5"/>
      <c r="IIU540" s="5"/>
      <c r="IIV540" s="5"/>
      <c r="IIW540" s="5"/>
      <c r="IIX540" s="5"/>
      <c r="IIY540" s="5"/>
      <c r="IIZ540" s="5"/>
      <c r="IJA540" s="5"/>
      <c r="IJB540" s="5"/>
      <c r="IJC540" s="5"/>
      <c r="IJD540" s="5"/>
      <c r="IJE540" s="5"/>
      <c r="IJF540" s="5"/>
      <c r="IJG540" s="5"/>
      <c r="IJH540" s="5"/>
      <c r="IJI540" s="5"/>
      <c r="IJJ540" s="5"/>
      <c r="IJK540" s="5"/>
      <c r="IJL540" s="5"/>
      <c r="IJM540" s="5"/>
      <c r="IJN540" s="5"/>
      <c r="IJO540" s="5"/>
      <c r="IJP540" s="5"/>
      <c r="IJQ540" s="5"/>
      <c r="IJR540" s="5"/>
      <c r="IJS540" s="5"/>
      <c r="IJT540" s="5"/>
      <c r="IJU540" s="5"/>
      <c r="IJV540" s="5"/>
      <c r="IJW540" s="5"/>
      <c r="IJX540" s="5"/>
      <c r="IJY540" s="5"/>
      <c r="IJZ540" s="5"/>
      <c r="IKA540" s="5"/>
      <c r="IKB540" s="5"/>
      <c r="IKC540" s="5"/>
      <c r="IKD540" s="5"/>
      <c r="IKE540" s="5"/>
      <c r="IKF540" s="5"/>
      <c r="IKG540" s="5"/>
      <c r="IKH540" s="5"/>
      <c r="IKI540" s="5"/>
      <c r="IKJ540" s="5"/>
      <c r="IKK540" s="5"/>
      <c r="IKL540" s="5"/>
      <c r="IKM540" s="5"/>
      <c r="IKN540" s="5"/>
      <c r="IKO540" s="5"/>
      <c r="IKP540" s="5"/>
      <c r="IKQ540" s="5"/>
      <c r="IKR540" s="5"/>
      <c r="IKS540" s="5"/>
      <c r="IKT540" s="5"/>
      <c r="IKU540" s="5"/>
      <c r="IKV540" s="5"/>
      <c r="IKW540" s="5"/>
      <c r="IKX540" s="5"/>
      <c r="IKY540" s="5"/>
      <c r="IKZ540" s="5"/>
      <c r="ILA540" s="5"/>
      <c r="ILB540" s="5"/>
      <c r="ILC540" s="5"/>
      <c r="ILD540" s="5"/>
      <c r="ILE540" s="5"/>
      <c r="ILF540" s="5"/>
      <c r="ILG540" s="5"/>
      <c r="ILH540" s="5"/>
      <c r="ILI540" s="5"/>
      <c r="ILJ540" s="5"/>
      <c r="ILK540" s="5"/>
      <c r="ILL540" s="5"/>
      <c r="ILM540" s="5"/>
      <c r="ILN540" s="5"/>
      <c r="ILO540" s="5"/>
      <c r="ILP540" s="5"/>
      <c r="ILQ540" s="5"/>
      <c r="ILR540" s="5"/>
      <c r="ILS540" s="5"/>
      <c r="ILT540" s="5"/>
      <c r="ILU540" s="5"/>
      <c r="ILV540" s="5"/>
      <c r="ILW540" s="5"/>
      <c r="ILX540" s="5"/>
      <c r="ILY540" s="5"/>
      <c r="ILZ540" s="5"/>
      <c r="IMA540" s="5"/>
      <c r="IMB540" s="5"/>
      <c r="IMC540" s="5"/>
      <c r="IMD540" s="5"/>
      <c r="IME540" s="5"/>
      <c r="IMF540" s="5"/>
      <c r="IMG540" s="5"/>
      <c r="IMH540" s="5"/>
      <c r="IMI540" s="5"/>
      <c r="IMJ540" s="5"/>
      <c r="IMK540" s="5"/>
      <c r="IML540" s="5"/>
      <c r="IMM540" s="5"/>
      <c r="IMN540" s="5"/>
      <c r="IMO540" s="5"/>
      <c r="IMP540" s="5"/>
      <c r="IMQ540" s="5"/>
      <c r="IMR540" s="5"/>
      <c r="IMS540" s="5"/>
      <c r="IMT540" s="5"/>
      <c r="IMU540" s="5"/>
      <c r="IMV540" s="5"/>
      <c r="IMW540" s="5"/>
      <c r="IMX540" s="5"/>
      <c r="IMY540" s="5"/>
      <c r="IMZ540" s="5"/>
      <c r="INA540" s="5"/>
      <c r="INB540" s="5"/>
      <c r="INC540" s="5"/>
      <c r="IND540" s="5"/>
      <c r="INE540" s="5"/>
      <c r="INF540" s="5"/>
      <c r="ING540" s="5"/>
      <c r="INH540" s="5"/>
      <c r="INI540" s="5"/>
      <c r="INJ540" s="5"/>
      <c r="INK540" s="5"/>
      <c r="INL540" s="5"/>
      <c r="INM540" s="5"/>
      <c r="INN540" s="5"/>
      <c r="INO540" s="5"/>
      <c r="INP540" s="5"/>
      <c r="INQ540" s="5"/>
      <c r="INR540" s="5"/>
      <c r="INS540" s="5"/>
      <c r="INT540" s="5"/>
      <c r="INU540" s="5"/>
      <c r="INV540" s="5"/>
      <c r="INW540" s="5"/>
      <c r="INX540" s="5"/>
      <c r="INY540" s="5"/>
      <c r="INZ540" s="5"/>
      <c r="IOA540" s="5"/>
      <c r="IOB540" s="5"/>
      <c r="IOC540" s="5"/>
      <c r="IOD540" s="5"/>
      <c r="IOE540" s="5"/>
      <c r="IOF540" s="5"/>
      <c r="IOG540" s="5"/>
      <c r="IOH540" s="5"/>
      <c r="IOI540" s="5"/>
      <c r="IOJ540" s="5"/>
      <c r="IOK540" s="5"/>
      <c r="IOL540" s="5"/>
      <c r="IOM540" s="5"/>
      <c r="ION540" s="5"/>
      <c r="IOO540" s="5"/>
      <c r="IOP540" s="5"/>
      <c r="IOQ540" s="5"/>
      <c r="IOR540" s="5"/>
      <c r="IOS540" s="5"/>
      <c r="IOT540" s="5"/>
      <c r="IOU540" s="5"/>
      <c r="IOV540" s="5"/>
      <c r="IOW540" s="5"/>
      <c r="IOX540" s="5"/>
      <c r="IOY540" s="5"/>
      <c r="IOZ540" s="5"/>
      <c r="IPA540" s="5"/>
      <c r="IPB540" s="5"/>
      <c r="IPC540" s="5"/>
      <c r="IPD540" s="5"/>
      <c r="IPE540" s="5"/>
      <c r="IPF540" s="5"/>
      <c r="IPG540" s="5"/>
      <c r="IPH540" s="5"/>
      <c r="IPI540" s="5"/>
      <c r="IPJ540" s="5"/>
      <c r="IPK540" s="5"/>
      <c r="IPL540" s="5"/>
      <c r="IPM540" s="5"/>
      <c r="IPN540" s="5"/>
      <c r="IPO540" s="5"/>
      <c r="IPP540" s="5"/>
      <c r="IPQ540" s="5"/>
      <c r="IPR540" s="5"/>
      <c r="IPS540" s="5"/>
      <c r="IPT540" s="5"/>
      <c r="IPU540" s="5"/>
      <c r="IPV540" s="5"/>
      <c r="IPW540" s="5"/>
      <c r="IPX540" s="5"/>
      <c r="IPY540" s="5"/>
      <c r="IPZ540" s="5"/>
      <c r="IQA540" s="5"/>
      <c r="IQB540" s="5"/>
      <c r="IQC540" s="5"/>
      <c r="IQD540" s="5"/>
      <c r="IQE540" s="5"/>
      <c r="IQF540" s="5"/>
      <c r="IQG540" s="5"/>
      <c r="IQH540" s="5"/>
      <c r="IQI540" s="5"/>
      <c r="IQJ540" s="5"/>
      <c r="IQK540" s="5"/>
      <c r="IQL540" s="5"/>
      <c r="IQM540" s="5"/>
      <c r="IQN540" s="5"/>
      <c r="IQO540" s="5"/>
      <c r="IQP540" s="5"/>
      <c r="IQQ540" s="5"/>
      <c r="IQR540" s="5"/>
      <c r="IQS540" s="5"/>
      <c r="IQT540" s="5"/>
      <c r="IQU540" s="5"/>
      <c r="IQV540" s="5"/>
      <c r="IQW540" s="5"/>
      <c r="IQX540" s="5"/>
      <c r="IQY540" s="5"/>
      <c r="IQZ540" s="5"/>
      <c r="IRA540" s="5"/>
      <c r="IRB540" s="5"/>
      <c r="IRC540" s="5"/>
      <c r="IRD540" s="5"/>
      <c r="IRE540" s="5"/>
      <c r="IRF540" s="5"/>
      <c r="IRG540" s="5"/>
      <c r="IRH540" s="5"/>
      <c r="IRI540" s="5"/>
      <c r="IRJ540" s="5"/>
      <c r="IRK540" s="5"/>
      <c r="IRL540" s="5"/>
      <c r="IRM540" s="5"/>
      <c r="IRN540" s="5"/>
      <c r="IRO540" s="5"/>
      <c r="IRP540" s="5"/>
      <c r="IRQ540" s="5"/>
      <c r="IRR540" s="5"/>
      <c r="IRS540" s="5"/>
      <c r="IRT540" s="5"/>
      <c r="IRU540" s="5"/>
      <c r="IRV540" s="5"/>
      <c r="IRW540" s="5"/>
      <c r="IRX540" s="5"/>
      <c r="IRY540" s="5"/>
      <c r="IRZ540" s="5"/>
      <c r="ISA540" s="5"/>
      <c r="ISB540" s="5"/>
      <c r="ISC540" s="5"/>
      <c r="ISD540" s="5"/>
      <c r="ISE540" s="5"/>
      <c r="ISF540" s="5"/>
      <c r="ISG540" s="5"/>
      <c r="ISH540" s="5"/>
      <c r="ISI540" s="5"/>
      <c r="ISJ540" s="5"/>
      <c r="ISK540" s="5"/>
      <c r="ISL540" s="5"/>
      <c r="ISM540" s="5"/>
      <c r="ISN540" s="5"/>
      <c r="ISO540" s="5"/>
      <c r="ISP540" s="5"/>
      <c r="ISQ540" s="5"/>
      <c r="ISR540" s="5"/>
      <c r="ISS540" s="5"/>
      <c r="IST540" s="5"/>
      <c r="ISU540" s="5"/>
      <c r="ISV540" s="5"/>
      <c r="ISW540" s="5"/>
      <c r="ISX540" s="5"/>
      <c r="ISY540" s="5"/>
      <c r="ISZ540" s="5"/>
      <c r="ITA540" s="5"/>
      <c r="ITB540" s="5"/>
      <c r="ITC540" s="5"/>
      <c r="ITD540" s="5"/>
      <c r="ITE540" s="5"/>
      <c r="ITF540" s="5"/>
      <c r="ITG540" s="5"/>
      <c r="ITH540" s="5"/>
      <c r="ITI540" s="5"/>
      <c r="ITJ540" s="5"/>
      <c r="ITK540" s="5"/>
      <c r="ITL540" s="5"/>
      <c r="ITM540" s="5"/>
      <c r="ITN540" s="5"/>
      <c r="ITO540" s="5"/>
      <c r="ITP540" s="5"/>
      <c r="ITQ540" s="5"/>
      <c r="ITR540" s="5"/>
      <c r="ITS540" s="5"/>
      <c r="ITT540" s="5"/>
      <c r="ITU540" s="5"/>
      <c r="ITV540" s="5"/>
      <c r="ITW540" s="5"/>
      <c r="ITX540" s="5"/>
      <c r="ITY540" s="5"/>
      <c r="ITZ540" s="5"/>
      <c r="IUA540" s="5"/>
      <c r="IUB540" s="5"/>
      <c r="IUC540" s="5"/>
      <c r="IUD540" s="5"/>
      <c r="IUE540" s="5"/>
      <c r="IUF540" s="5"/>
      <c r="IUG540" s="5"/>
      <c r="IUH540" s="5"/>
      <c r="IUI540" s="5"/>
      <c r="IUJ540" s="5"/>
      <c r="IUK540" s="5"/>
      <c r="IUL540" s="5"/>
      <c r="IUM540" s="5"/>
      <c r="IUN540" s="5"/>
      <c r="IUO540" s="5"/>
      <c r="IUP540" s="5"/>
      <c r="IUQ540" s="5"/>
      <c r="IUR540" s="5"/>
      <c r="IUS540" s="5"/>
      <c r="IUT540" s="5"/>
      <c r="IUU540" s="5"/>
      <c r="IUV540" s="5"/>
      <c r="IUW540" s="5"/>
      <c r="IUX540" s="5"/>
      <c r="IUY540" s="5"/>
      <c r="IUZ540" s="5"/>
      <c r="IVA540" s="5"/>
      <c r="IVB540" s="5"/>
      <c r="IVC540" s="5"/>
      <c r="IVD540" s="5"/>
      <c r="IVE540" s="5"/>
      <c r="IVF540" s="5"/>
      <c r="IVG540" s="5"/>
      <c r="IVH540" s="5"/>
      <c r="IVI540" s="5"/>
      <c r="IVJ540" s="5"/>
      <c r="IVK540" s="5"/>
      <c r="IVL540" s="5"/>
      <c r="IVM540" s="5"/>
      <c r="IVN540" s="5"/>
      <c r="IVO540" s="5"/>
      <c r="IVP540" s="5"/>
      <c r="IVQ540" s="5"/>
      <c r="IVR540" s="5"/>
      <c r="IVS540" s="5"/>
      <c r="IVT540" s="5"/>
      <c r="IVU540" s="5"/>
      <c r="IVV540" s="5"/>
      <c r="IVW540" s="5"/>
      <c r="IVX540" s="5"/>
      <c r="IVY540" s="5"/>
      <c r="IVZ540" s="5"/>
      <c r="IWA540" s="5"/>
      <c r="IWB540" s="5"/>
      <c r="IWC540" s="5"/>
      <c r="IWD540" s="5"/>
      <c r="IWE540" s="5"/>
      <c r="IWF540" s="5"/>
      <c r="IWG540" s="5"/>
      <c r="IWH540" s="5"/>
      <c r="IWI540" s="5"/>
      <c r="IWJ540" s="5"/>
      <c r="IWK540" s="5"/>
      <c r="IWL540" s="5"/>
      <c r="IWM540" s="5"/>
      <c r="IWN540" s="5"/>
      <c r="IWO540" s="5"/>
      <c r="IWP540" s="5"/>
      <c r="IWQ540" s="5"/>
      <c r="IWR540" s="5"/>
      <c r="IWS540" s="5"/>
      <c r="IWT540" s="5"/>
      <c r="IWU540" s="5"/>
      <c r="IWV540" s="5"/>
      <c r="IWW540" s="5"/>
      <c r="IWX540" s="5"/>
      <c r="IWY540" s="5"/>
      <c r="IWZ540" s="5"/>
      <c r="IXA540" s="5"/>
      <c r="IXB540" s="5"/>
      <c r="IXC540" s="5"/>
      <c r="IXD540" s="5"/>
      <c r="IXE540" s="5"/>
      <c r="IXF540" s="5"/>
      <c r="IXG540" s="5"/>
      <c r="IXH540" s="5"/>
      <c r="IXI540" s="5"/>
      <c r="IXJ540" s="5"/>
      <c r="IXK540" s="5"/>
      <c r="IXL540" s="5"/>
      <c r="IXM540" s="5"/>
      <c r="IXN540" s="5"/>
      <c r="IXO540" s="5"/>
      <c r="IXP540" s="5"/>
      <c r="IXQ540" s="5"/>
      <c r="IXR540" s="5"/>
      <c r="IXS540" s="5"/>
      <c r="IXT540" s="5"/>
      <c r="IXU540" s="5"/>
      <c r="IXV540" s="5"/>
      <c r="IXW540" s="5"/>
      <c r="IXX540" s="5"/>
      <c r="IXY540" s="5"/>
      <c r="IXZ540" s="5"/>
      <c r="IYA540" s="5"/>
      <c r="IYB540" s="5"/>
      <c r="IYC540" s="5"/>
      <c r="IYD540" s="5"/>
      <c r="IYE540" s="5"/>
      <c r="IYF540" s="5"/>
      <c r="IYG540" s="5"/>
      <c r="IYH540" s="5"/>
      <c r="IYI540" s="5"/>
      <c r="IYJ540" s="5"/>
      <c r="IYK540" s="5"/>
      <c r="IYL540" s="5"/>
      <c r="IYM540" s="5"/>
      <c r="IYN540" s="5"/>
      <c r="IYO540" s="5"/>
      <c r="IYP540" s="5"/>
      <c r="IYQ540" s="5"/>
      <c r="IYR540" s="5"/>
      <c r="IYS540" s="5"/>
      <c r="IYT540" s="5"/>
      <c r="IYU540" s="5"/>
      <c r="IYV540" s="5"/>
      <c r="IYW540" s="5"/>
      <c r="IYX540" s="5"/>
      <c r="IYY540" s="5"/>
      <c r="IYZ540" s="5"/>
      <c r="IZA540" s="5"/>
      <c r="IZB540" s="5"/>
      <c r="IZC540" s="5"/>
      <c r="IZD540" s="5"/>
      <c r="IZE540" s="5"/>
      <c r="IZF540" s="5"/>
      <c r="IZG540" s="5"/>
      <c r="IZH540" s="5"/>
      <c r="IZI540" s="5"/>
      <c r="IZJ540" s="5"/>
      <c r="IZK540" s="5"/>
      <c r="IZL540" s="5"/>
      <c r="IZM540" s="5"/>
      <c r="IZN540" s="5"/>
      <c r="IZO540" s="5"/>
      <c r="IZP540" s="5"/>
      <c r="IZQ540" s="5"/>
      <c r="IZR540" s="5"/>
      <c r="IZS540" s="5"/>
      <c r="IZT540" s="5"/>
      <c r="IZU540" s="5"/>
      <c r="IZV540" s="5"/>
      <c r="IZW540" s="5"/>
      <c r="IZX540" s="5"/>
      <c r="IZY540" s="5"/>
      <c r="IZZ540" s="5"/>
      <c r="JAA540" s="5"/>
      <c r="JAB540" s="5"/>
      <c r="JAC540" s="5"/>
      <c r="JAD540" s="5"/>
      <c r="JAE540" s="5"/>
      <c r="JAF540" s="5"/>
      <c r="JAG540" s="5"/>
      <c r="JAH540" s="5"/>
      <c r="JAI540" s="5"/>
      <c r="JAJ540" s="5"/>
      <c r="JAK540" s="5"/>
      <c r="JAL540" s="5"/>
      <c r="JAM540" s="5"/>
      <c r="JAN540" s="5"/>
      <c r="JAO540" s="5"/>
      <c r="JAP540" s="5"/>
      <c r="JAQ540" s="5"/>
      <c r="JAR540" s="5"/>
      <c r="JAS540" s="5"/>
      <c r="JAT540" s="5"/>
      <c r="JAU540" s="5"/>
      <c r="JAV540" s="5"/>
      <c r="JAW540" s="5"/>
      <c r="JAX540" s="5"/>
      <c r="JAY540" s="5"/>
      <c r="JAZ540" s="5"/>
      <c r="JBA540" s="5"/>
      <c r="JBB540" s="5"/>
      <c r="JBC540" s="5"/>
      <c r="JBD540" s="5"/>
      <c r="JBE540" s="5"/>
      <c r="JBF540" s="5"/>
      <c r="JBG540" s="5"/>
      <c r="JBH540" s="5"/>
      <c r="JBI540" s="5"/>
      <c r="JBJ540" s="5"/>
      <c r="JBK540" s="5"/>
      <c r="JBL540" s="5"/>
      <c r="JBM540" s="5"/>
      <c r="JBN540" s="5"/>
      <c r="JBO540" s="5"/>
      <c r="JBP540" s="5"/>
      <c r="JBQ540" s="5"/>
      <c r="JBR540" s="5"/>
      <c r="JBS540" s="5"/>
      <c r="JBT540" s="5"/>
      <c r="JBU540" s="5"/>
      <c r="JBV540" s="5"/>
      <c r="JBW540" s="5"/>
      <c r="JBX540" s="5"/>
      <c r="JBY540" s="5"/>
      <c r="JBZ540" s="5"/>
      <c r="JCA540" s="5"/>
      <c r="JCB540" s="5"/>
      <c r="JCC540" s="5"/>
      <c r="JCD540" s="5"/>
      <c r="JCE540" s="5"/>
      <c r="JCF540" s="5"/>
      <c r="JCG540" s="5"/>
      <c r="JCH540" s="5"/>
      <c r="JCI540" s="5"/>
      <c r="JCJ540" s="5"/>
      <c r="JCK540" s="5"/>
      <c r="JCL540" s="5"/>
      <c r="JCM540" s="5"/>
      <c r="JCN540" s="5"/>
      <c r="JCO540" s="5"/>
      <c r="JCP540" s="5"/>
      <c r="JCQ540" s="5"/>
      <c r="JCR540" s="5"/>
      <c r="JCS540" s="5"/>
      <c r="JCT540" s="5"/>
      <c r="JCU540" s="5"/>
      <c r="JCV540" s="5"/>
      <c r="JCW540" s="5"/>
      <c r="JCX540" s="5"/>
      <c r="JCY540" s="5"/>
      <c r="JCZ540" s="5"/>
      <c r="JDA540" s="5"/>
      <c r="JDB540" s="5"/>
      <c r="JDC540" s="5"/>
      <c r="JDD540" s="5"/>
      <c r="JDE540" s="5"/>
      <c r="JDF540" s="5"/>
      <c r="JDG540" s="5"/>
      <c r="JDH540" s="5"/>
      <c r="JDI540" s="5"/>
      <c r="JDJ540" s="5"/>
      <c r="JDK540" s="5"/>
      <c r="JDL540" s="5"/>
      <c r="JDM540" s="5"/>
      <c r="JDN540" s="5"/>
      <c r="JDO540" s="5"/>
      <c r="JDP540" s="5"/>
      <c r="JDQ540" s="5"/>
      <c r="JDR540" s="5"/>
      <c r="JDS540" s="5"/>
      <c r="JDT540" s="5"/>
      <c r="JDU540" s="5"/>
      <c r="JDV540" s="5"/>
      <c r="JDW540" s="5"/>
      <c r="JDX540" s="5"/>
      <c r="JDY540" s="5"/>
      <c r="JDZ540" s="5"/>
      <c r="JEA540" s="5"/>
      <c r="JEB540" s="5"/>
      <c r="JEC540" s="5"/>
      <c r="JED540" s="5"/>
      <c r="JEE540" s="5"/>
      <c r="JEF540" s="5"/>
      <c r="JEG540" s="5"/>
      <c r="JEH540" s="5"/>
      <c r="JEI540" s="5"/>
      <c r="JEJ540" s="5"/>
      <c r="JEK540" s="5"/>
      <c r="JEL540" s="5"/>
      <c r="JEM540" s="5"/>
      <c r="JEN540" s="5"/>
      <c r="JEO540" s="5"/>
      <c r="JEP540" s="5"/>
      <c r="JEQ540" s="5"/>
      <c r="JER540" s="5"/>
      <c r="JES540" s="5"/>
      <c r="JET540" s="5"/>
      <c r="JEU540" s="5"/>
      <c r="JEV540" s="5"/>
      <c r="JEW540" s="5"/>
      <c r="JEX540" s="5"/>
      <c r="JEY540" s="5"/>
      <c r="JEZ540" s="5"/>
      <c r="JFA540" s="5"/>
      <c r="JFB540" s="5"/>
      <c r="JFC540" s="5"/>
      <c r="JFD540" s="5"/>
      <c r="JFE540" s="5"/>
      <c r="JFF540" s="5"/>
      <c r="JFG540" s="5"/>
      <c r="JFH540" s="5"/>
      <c r="JFI540" s="5"/>
      <c r="JFJ540" s="5"/>
      <c r="JFK540" s="5"/>
      <c r="JFL540" s="5"/>
      <c r="JFM540" s="5"/>
      <c r="JFN540" s="5"/>
      <c r="JFO540" s="5"/>
      <c r="JFP540" s="5"/>
      <c r="JFQ540" s="5"/>
      <c r="JFR540" s="5"/>
      <c r="JFS540" s="5"/>
      <c r="JFT540" s="5"/>
      <c r="JFU540" s="5"/>
      <c r="JFV540" s="5"/>
      <c r="JFW540" s="5"/>
      <c r="JFX540" s="5"/>
      <c r="JFY540" s="5"/>
      <c r="JFZ540" s="5"/>
      <c r="JGA540" s="5"/>
      <c r="JGB540" s="5"/>
      <c r="JGC540" s="5"/>
      <c r="JGD540" s="5"/>
      <c r="JGE540" s="5"/>
      <c r="JGF540" s="5"/>
      <c r="JGG540" s="5"/>
      <c r="JGH540" s="5"/>
      <c r="JGI540" s="5"/>
      <c r="JGJ540" s="5"/>
      <c r="JGK540" s="5"/>
      <c r="JGL540" s="5"/>
      <c r="JGM540" s="5"/>
      <c r="JGN540" s="5"/>
      <c r="JGO540" s="5"/>
      <c r="JGP540" s="5"/>
      <c r="JGQ540" s="5"/>
      <c r="JGR540" s="5"/>
      <c r="JGS540" s="5"/>
      <c r="JGT540" s="5"/>
      <c r="JGU540" s="5"/>
      <c r="JGV540" s="5"/>
      <c r="JGW540" s="5"/>
      <c r="JGX540" s="5"/>
      <c r="JGY540" s="5"/>
      <c r="JGZ540" s="5"/>
      <c r="JHA540" s="5"/>
      <c r="JHB540" s="5"/>
      <c r="JHC540" s="5"/>
      <c r="JHD540" s="5"/>
      <c r="JHE540" s="5"/>
      <c r="JHF540" s="5"/>
      <c r="JHG540" s="5"/>
      <c r="JHH540" s="5"/>
      <c r="JHI540" s="5"/>
      <c r="JHJ540" s="5"/>
      <c r="JHK540" s="5"/>
      <c r="JHL540" s="5"/>
      <c r="JHM540" s="5"/>
      <c r="JHN540" s="5"/>
      <c r="JHO540" s="5"/>
      <c r="JHP540" s="5"/>
      <c r="JHQ540" s="5"/>
      <c r="JHR540" s="5"/>
      <c r="JHS540" s="5"/>
      <c r="JHT540" s="5"/>
      <c r="JHU540" s="5"/>
      <c r="JHV540" s="5"/>
      <c r="JHW540" s="5"/>
      <c r="JHX540" s="5"/>
      <c r="JHY540" s="5"/>
      <c r="JHZ540" s="5"/>
      <c r="JIA540" s="5"/>
      <c r="JIB540" s="5"/>
      <c r="JIC540" s="5"/>
      <c r="JID540" s="5"/>
      <c r="JIE540" s="5"/>
      <c r="JIF540" s="5"/>
      <c r="JIG540" s="5"/>
      <c r="JIH540" s="5"/>
      <c r="JII540" s="5"/>
      <c r="JIJ540" s="5"/>
      <c r="JIK540" s="5"/>
      <c r="JIL540" s="5"/>
      <c r="JIM540" s="5"/>
      <c r="JIN540" s="5"/>
      <c r="JIO540" s="5"/>
      <c r="JIP540" s="5"/>
      <c r="JIQ540" s="5"/>
      <c r="JIR540" s="5"/>
      <c r="JIS540" s="5"/>
      <c r="JIT540" s="5"/>
      <c r="JIU540" s="5"/>
      <c r="JIV540" s="5"/>
      <c r="JIW540" s="5"/>
      <c r="JIX540" s="5"/>
      <c r="JIY540" s="5"/>
      <c r="JIZ540" s="5"/>
      <c r="JJA540" s="5"/>
      <c r="JJB540" s="5"/>
      <c r="JJC540" s="5"/>
      <c r="JJD540" s="5"/>
      <c r="JJE540" s="5"/>
      <c r="JJF540" s="5"/>
      <c r="JJG540" s="5"/>
      <c r="JJH540" s="5"/>
      <c r="JJI540" s="5"/>
      <c r="JJJ540" s="5"/>
      <c r="JJK540" s="5"/>
      <c r="JJL540" s="5"/>
      <c r="JJM540" s="5"/>
      <c r="JJN540" s="5"/>
      <c r="JJO540" s="5"/>
      <c r="JJP540" s="5"/>
      <c r="JJQ540" s="5"/>
      <c r="JJR540" s="5"/>
      <c r="JJS540" s="5"/>
      <c r="JJT540" s="5"/>
      <c r="JJU540" s="5"/>
      <c r="JJV540" s="5"/>
      <c r="JJW540" s="5"/>
      <c r="JJX540" s="5"/>
      <c r="JJY540" s="5"/>
      <c r="JJZ540" s="5"/>
      <c r="JKA540" s="5"/>
      <c r="JKB540" s="5"/>
      <c r="JKC540" s="5"/>
      <c r="JKD540" s="5"/>
      <c r="JKE540" s="5"/>
      <c r="JKF540" s="5"/>
      <c r="JKG540" s="5"/>
      <c r="JKH540" s="5"/>
      <c r="JKI540" s="5"/>
      <c r="JKJ540" s="5"/>
      <c r="JKK540" s="5"/>
      <c r="JKL540" s="5"/>
      <c r="JKM540" s="5"/>
      <c r="JKN540" s="5"/>
      <c r="JKO540" s="5"/>
      <c r="JKP540" s="5"/>
      <c r="JKQ540" s="5"/>
      <c r="JKR540" s="5"/>
      <c r="JKS540" s="5"/>
      <c r="JKT540" s="5"/>
      <c r="JKU540" s="5"/>
      <c r="JKV540" s="5"/>
      <c r="JKW540" s="5"/>
      <c r="JKX540" s="5"/>
      <c r="JKY540" s="5"/>
      <c r="JKZ540" s="5"/>
      <c r="JLA540" s="5"/>
      <c r="JLB540" s="5"/>
      <c r="JLC540" s="5"/>
      <c r="JLD540" s="5"/>
      <c r="JLE540" s="5"/>
      <c r="JLF540" s="5"/>
      <c r="JLG540" s="5"/>
      <c r="JLH540" s="5"/>
      <c r="JLI540" s="5"/>
      <c r="JLJ540" s="5"/>
      <c r="JLK540" s="5"/>
      <c r="JLL540" s="5"/>
      <c r="JLM540" s="5"/>
      <c r="JLN540" s="5"/>
      <c r="JLO540" s="5"/>
      <c r="JLP540" s="5"/>
      <c r="JLQ540" s="5"/>
      <c r="JLR540" s="5"/>
      <c r="JLS540" s="5"/>
      <c r="JLT540" s="5"/>
      <c r="JLU540" s="5"/>
      <c r="JLV540" s="5"/>
      <c r="JLW540" s="5"/>
      <c r="JLX540" s="5"/>
      <c r="JLY540" s="5"/>
      <c r="JLZ540" s="5"/>
      <c r="JMA540" s="5"/>
      <c r="JMB540" s="5"/>
      <c r="JMC540" s="5"/>
      <c r="JMD540" s="5"/>
      <c r="JME540" s="5"/>
      <c r="JMF540" s="5"/>
      <c r="JMG540" s="5"/>
      <c r="JMH540" s="5"/>
      <c r="JMI540" s="5"/>
      <c r="JMJ540" s="5"/>
      <c r="JMK540" s="5"/>
      <c r="JML540" s="5"/>
      <c r="JMM540" s="5"/>
      <c r="JMN540" s="5"/>
      <c r="JMO540" s="5"/>
      <c r="JMP540" s="5"/>
      <c r="JMQ540" s="5"/>
      <c r="JMR540" s="5"/>
      <c r="JMS540" s="5"/>
      <c r="JMT540" s="5"/>
      <c r="JMU540" s="5"/>
      <c r="JMV540" s="5"/>
      <c r="JMW540" s="5"/>
      <c r="JMX540" s="5"/>
      <c r="JMY540" s="5"/>
      <c r="JMZ540" s="5"/>
      <c r="JNA540" s="5"/>
      <c r="JNB540" s="5"/>
      <c r="JNC540" s="5"/>
      <c r="JND540" s="5"/>
      <c r="JNE540" s="5"/>
      <c r="JNF540" s="5"/>
      <c r="JNG540" s="5"/>
      <c r="JNH540" s="5"/>
      <c r="JNI540" s="5"/>
      <c r="JNJ540" s="5"/>
      <c r="JNK540" s="5"/>
      <c r="JNL540" s="5"/>
      <c r="JNM540" s="5"/>
      <c r="JNN540" s="5"/>
      <c r="JNO540" s="5"/>
      <c r="JNP540" s="5"/>
      <c r="JNQ540" s="5"/>
      <c r="JNR540" s="5"/>
      <c r="JNS540" s="5"/>
      <c r="JNT540" s="5"/>
      <c r="JNU540" s="5"/>
      <c r="JNV540" s="5"/>
      <c r="JNW540" s="5"/>
      <c r="JNX540" s="5"/>
      <c r="JNY540" s="5"/>
      <c r="JNZ540" s="5"/>
      <c r="JOA540" s="5"/>
      <c r="JOB540" s="5"/>
      <c r="JOC540" s="5"/>
      <c r="JOD540" s="5"/>
      <c r="JOE540" s="5"/>
      <c r="JOF540" s="5"/>
      <c r="JOG540" s="5"/>
      <c r="JOH540" s="5"/>
      <c r="JOI540" s="5"/>
      <c r="JOJ540" s="5"/>
      <c r="JOK540" s="5"/>
      <c r="JOL540" s="5"/>
      <c r="JOM540" s="5"/>
      <c r="JON540" s="5"/>
      <c r="JOO540" s="5"/>
      <c r="JOP540" s="5"/>
      <c r="JOQ540" s="5"/>
      <c r="JOR540" s="5"/>
      <c r="JOS540" s="5"/>
      <c r="JOT540" s="5"/>
      <c r="JOU540" s="5"/>
      <c r="JOV540" s="5"/>
      <c r="JOW540" s="5"/>
      <c r="JOX540" s="5"/>
      <c r="JOY540" s="5"/>
      <c r="JOZ540" s="5"/>
      <c r="JPA540" s="5"/>
      <c r="JPB540" s="5"/>
      <c r="JPC540" s="5"/>
      <c r="JPD540" s="5"/>
      <c r="JPE540" s="5"/>
      <c r="JPF540" s="5"/>
      <c r="JPG540" s="5"/>
      <c r="JPH540" s="5"/>
      <c r="JPI540" s="5"/>
      <c r="JPJ540" s="5"/>
      <c r="JPK540" s="5"/>
      <c r="JPL540" s="5"/>
      <c r="JPM540" s="5"/>
      <c r="JPN540" s="5"/>
      <c r="JPO540" s="5"/>
      <c r="JPP540" s="5"/>
      <c r="JPQ540" s="5"/>
      <c r="JPR540" s="5"/>
      <c r="JPS540" s="5"/>
      <c r="JPT540" s="5"/>
      <c r="JPU540" s="5"/>
      <c r="JPV540" s="5"/>
      <c r="JPW540" s="5"/>
      <c r="JPX540" s="5"/>
      <c r="JPY540" s="5"/>
      <c r="JPZ540" s="5"/>
      <c r="JQA540" s="5"/>
      <c r="JQB540" s="5"/>
      <c r="JQC540" s="5"/>
      <c r="JQD540" s="5"/>
      <c r="JQE540" s="5"/>
      <c r="JQF540" s="5"/>
      <c r="JQG540" s="5"/>
      <c r="JQH540" s="5"/>
      <c r="JQI540" s="5"/>
      <c r="JQJ540" s="5"/>
      <c r="JQK540" s="5"/>
      <c r="JQL540" s="5"/>
      <c r="JQM540" s="5"/>
      <c r="JQN540" s="5"/>
      <c r="JQO540" s="5"/>
      <c r="JQP540" s="5"/>
      <c r="JQQ540" s="5"/>
      <c r="JQR540" s="5"/>
      <c r="JQS540" s="5"/>
      <c r="JQT540" s="5"/>
      <c r="JQU540" s="5"/>
      <c r="JQV540" s="5"/>
      <c r="JQW540" s="5"/>
      <c r="JQX540" s="5"/>
      <c r="JQY540" s="5"/>
      <c r="JQZ540" s="5"/>
      <c r="JRA540" s="5"/>
      <c r="JRB540" s="5"/>
      <c r="JRC540" s="5"/>
      <c r="JRD540" s="5"/>
      <c r="JRE540" s="5"/>
      <c r="JRF540" s="5"/>
      <c r="JRG540" s="5"/>
      <c r="JRH540" s="5"/>
      <c r="JRI540" s="5"/>
      <c r="JRJ540" s="5"/>
      <c r="JRK540" s="5"/>
      <c r="JRL540" s="5"/>
      <c r="JRM540" s="5"/>
      <c r="JRN540" s="5"/>
      <c r="JRO540" s="5"/>
      <c r="JRP540" s="5"/>
      <c r="JRQ540" s="5"/>
      <c r="JRR540" s="5"/>
      <c r="JRS540" s="5"/>
      <c r="JRT540" s="5"/>
      <c r="JRU540" s="5"/>
      <c r="JRV540" s="5"/>
      <c r="JRW540" s="5"/>
      <c r="JRX540" s="5"/>
      <c r="JRY540" s="5"/>
      <c r="JRZ540" s="5"/>
      <c r="JSA540" s="5"/>
      <c r="JSB540" s="5"/>
      <c r="JSC540" s="5"/>
      <c r="JSD540" s="5"/>
      <c r="JSE540" s="5"/>
      <c r="JSF540" s="5"/>
      <c r="JSG540" s="5"/>
      <c r="JSH540" s="5"/>
      <c r="JSI540" s="5"/>
      <c r="JSJ540" s="5"/>
      <c r="JSK540" s="5"/>
      <c r="JSL540" s="5"/>
      <c r="JSM540" s="5"/>
      <c r="JSN540" s="5"/>
      <c r="JSO540" s="5"/>
      <c r="JSP540" s="5"/>
      <c r="JSQ540" s="5"/>
      <c r="JSR540" s="5"/>
      <c r="JSS540" s="5"/>
      <c r="JST540" s="5"/>
      <c r="JSU540" s="5"/>
      <c r="JSV540" s="5"/>
      <c r="JSW540" s="5"/>
      <c r="JSX540" s="5"/>
      <c r="JSY540" s="5"/>
      <c r="JSZ540" s="5"/>
      <c r="JTA540" s="5"/>
      <c r="JTB540" s="5"/>
      <c r="JTC540" s="5"/>
      <c r="JTD540" s="5"/>
      <c r="JTE540" s="5"/>
      <c r="JTF540" s="5"/>
      <c r="JTG540" s="5"/>
      <c r="JTH540" s="5"/>
      <c r="JTI540" s="5"/>
      <c r="JTJ540" s="5"/>
      <c r="JTK540" s="5"/>
      <c r="JTL540" s="5"/>
      <c r="JTM540" s="5"/>
      <c r="JTN540" s="5"/>
      <c r="JTO540" s="5"/>
      <c r="JTP540" s="5"/>
      <c r="JTQ540" s="5"/>
      <c r="JTR540" s="5"/>
      <c r="JTS540" s="5"/>
      <c r="JTT540" s="5"/>
      <c r="JTU540" s="5"/>
      <c r="JTV540" s="5"/>
      <c r="JTW540" s="5"/>
      <c r="JTX540" s="5"/>
      <c r="JTY540" s="5"/>
      <c r="JTZ540" s="5"/>
      <c r="JUA540" s="5"/>
      <c r="JUB540" s="5"/>
      <c r="JUC540" s="5"/>
      <c r="JUD540" s="5"/>
      <c r="JUE540" s="5"/>
      <c r="JUF540" s="5"/>
      <c r="JUG540" s="5"/>
      <c r="JUH540" s="5"/>
      <c r="JUI540" s="5"/>
      <c r="JUJ540" s="5"/>
      <c r="JUK540" s="5"/>
      <c r="JUL540" s="5"/>
      <c r="JUM540" s="5"/>
      <c r="JUN540" s="5"/>
      <c r="JUO540" s="5"/>
      <c r="JUP540" s="5"/>
      <c r="JUQ540" s="5"/>
      <c r="JUR540" s="5"/>
      <c r="JUS540" s="5"/>
      <c r="JUT540" s="5"/>
      <c r="JUU540" s="5"/>
      <c r="JUV540" s="5"/>
      <c r="JUW540" s="5"/>
      <c r="JUX540" s="5"/>
      <c r="JUY540" s="5"/>
      <c r="JUZ540" s="5"/>
      <c r="JVA540" s="5"/>
      <c r="JVB540" s="5"/>
      <c r="JVC540" s="5"/>
      <c r="JVD540" s="5"/>
      <c r="JVE540" s="5"/>
      <c r="JVF540" s="5"/>
      <c r="JVG540" s="5"/>
      <c r="JVH540" s="5"/>
      <c r="JVI540" s="5"/>
      <c r="JVJ540" s="5"/>
      <c r="JVK540" s="5"/>
      <c r="JVL540" s="5"/>
      <c r="JVM540" s="5"/>
      <c r="JVN540" s="5"/>
      <c r="JVO540" s="5"/>
      <c r="JVP540" s="5"/>
      <c r="JVQ540" s="5"/>
      <c r="JVR540" s="5"/>
      <c r="JVS540" s="5"/>
      <c r="JVT540" s="5"/>
      <c r="JVU540" s="5"/>
      <c r="JVV540" s="5"/>
      <c r="JVW540" s="5"/>
      <c r="JVX540" s="5"/>
      <c r="JVY540" s="5"/>
      <c r="JVZ540" s="5"/>
      <c r="JWA540" s="5"/>
      <c r="JWB540" s="5"/>
      <c r="JWC540" s="5"/>
      <c r="JWD540" s="5"/>
      <c r="JWE540" s="5"/>
      <c r="JWF540" s="5"/>
      <c r="JWG540" s="5"/>
      <c r="JWH540" s="5"/>
      <c r="JWI540" s="5"/>
      <c r="JWJ540" s="5"/>
      <c r="JWK540" s="5"/>
      <c r="JWL540" s="5"/>
      <c r="JWM540" s="5"/>
      <c r="JWN540" s="5"/>
      <c r="JWO540" s="5"/>
      <c r="JWP540" s="5"/>
      <c r="JWQ540" s="5"/>
      <c r="JWR540" s="5"/>
      <c r="JWS540" s="5"/>
      <c r="JWT540" s="5"/>
      <c r="JWU540" s="5"/>
      <c r="JWV540" s="5"/>
      <c r="JWW540" s="5"/>
      <c r="JWX540" s="5"/>
      <c r="JWY540" s="5"/>
      <c r="JWZ540" s="5"/>
      <c r="JXA540" s="5"/>
      <c r="JXB540" s="5"/>
      <c r="JXC540" s="5"/>
      <c r="JXD540" s="5"/>
      <c r="JXE540" s="5"/>
      <c r="JXF540" s="5"/>
      <c r="JXG540" s="5"/>
      <c r="JXH540" s="5"/>
      <c r="JXI540" s="5"/>
      <c r="JXJ540" s="5"/>
      <c r="JXK540" s="5"/>
      <c r="JXL540" s="5"/>
      <c r="JXM540" s="5"/>
      <c r="JXN540" s="5"/>
      <c r="JXO540" s="5"/>
      <c r="JXP540" s="5"/>
      <c r="JXQ540" s="5"/>
      <c r="JXR540" s="5"/>
      <c r="JXS540" s="5"/>
      <c r="JXT540" s="5"/>
      <c r="JXU540" s="5"/>
      <c r="JXV540" s="5"/>
      <c r="JXW540" s="5"/>
      <c r="JXX540" s="5"/>
      <c r="JXY540" s="5"/>
      <c r="JXZ540" s="5"/>
      <c r="JYA540" s="5"/>
      <c r="JYB540" s="5"/>
      <c r="JYC540" s="5"/>
      <c r="JYD540" s="5"/>
      <c r="JYE540" s="5"/>
      <c r="JYF540" s="5"/>
      <c r="JYG540" s="5"/>
      <c r="JYH540" s="5"/>
      <c r="JYI540" s="5"/>
      <c r="JYJ540" s="5"/>
      <c r="JYK540" s="5"/>
      <c r="JYL540" s="5"/>
      <c r="JYM540" s="5"/>
      <c r="JYN540" s="5"/>
      <c r="JYO540" s="5"/>
      <c r="JYP540" s="5"/>
      <c r="JYQ540" s="5"/>
      <c r="JYR540" s="5"/>
      <c r="JYS540" s="5"/>
      <c r="JYT540" s="5"/>
      <c r="JYU540" s="5"/>
      <c r="JYV540" s="5"/>
      <c r="JYW540" s="5"/>
      <c r="JYX540" s="5"/>
      <c r="JYY540" s="5"/>
      <c r="JYZ540" s="5"/>
      <c r="JZA540" s="5"/>
      <c r="JZB540" s="5"/>
      <c r="JZC540" s="5"/>
      <c r="JZD540" s="5"/>
      <c r="JZE540" s="5"/>
      <c r="JZF540" s="5"/>
      <c r="JZG540" s="5"/>
      <c r="JZH540" s="5"/>
      <c r="JZI540" s="5"/>
      <c r="JZJ540" s="5"/>
      <c r="JZK540" s="5"/>
      <c r="JZL540" s="5"/>
      <c r="JZM540" s="5"/>
      <c r="JZN540" s="5"/>
      <c r="JZO540" s="5"/>
      <c r="JZP540" s="5"/>
      <c r="JZQ540" s="5"/>
      <c r="JZR540" s="5"/>
      <c r="JZS540" s="5"/>
      <c r="JZT540" s="5"/>
      <c r="JZU540" s="5"/>
      <c r="JZV540" s="5"/>
      <c r="JZW540" s="5"/>
      <c r="JZX540" s="5"/>
      <c r="JZY540" s="5"/>
      <c r="JZZ540" s="5"/>
      <c r="KAA540" s="5"/>
      <c r="KAB540" s="5"/>
      <c r="KAC540" s="5"/>
      <c r="KAD540" s="5"/>
      <c r="KAE540" s="5"/>
      <c r="KAF540" s="5"/>
      <c r="KAG540" s="5"/>
      <c r="KAH540" s="5"/>
      <c r="KAI540" s="5"/>
      <c r="KAJ540" s="5"/>
      <c r="KAK540" s="5"/>
      <c r="KAL540" s="5"/>
      <c r="KAM540" s="5"/>
      <c r="KAN540" s="5"/>
      <c r="KAO540" s="5"/>
      <c r="KAP540" s="5"/>
      <c r="KAQ540" s="5"/>
      <c r="KAR540" s="5"/>
      <c r="KAS540" s="5"/>
      <c r="KAT540" s="5"/>
      <c r="KAU540" s="5"/>
      <c r="KAV540" s="5"/>
      <c r="KAW540" s="5"/>
      <c r="KAX540" s="5"/>
      <c r="KAY540" s="5"/>
      <c r="KAZ540" s="5"/>
      <c r="KBA540" s="5"/>
      <c r="KBB540" s="5"/>
      <c r="KBC540" s="5"/>
      <c r="KBD540" s="5"/>
      <c r="KBE540" s="5"/>
      <c r="KBF540" s="5"/>
      <c r="KBG540" s="5"/>
      <c r="KBH540" s="5"/>
      <c r="KBI540" s="5"/>
      <c r="KBJ540" s="5"/>
      <c r="KBK540" s="5"/>
      <c r="KBL540" s="5"/>
      <c r="KBM540" s="5"/>
      <c r="KBN540" s="5"/>
      <c r="KBO540" s="5"/>
      <c r="KBP540" s="5"/>
      <c r="KBQ540" s="5"/>
      <c r="KBR540" s="5"/>
      <c r="KBS540" s="5"/>
      <c r="KBT540" s="5"/>
      <c r="KBU540" s="5"/>
      <c r="KBV540" s="5"/>
      <c r="KBW540" s="5"/>
      <c r="KBX540" s="5"/>
      <c r="KBY540" s="5"/>
      <c r="KBZ540" s="5"/>
      <c r="KCA540" s="5"/>
      <c r="KCB540" s="5"/>
      <c r="KCC540" s="5"/>
      <c r="KCD540" s="5"/>
      <c r="KCE540" s="5"/>
      <c r="KCF540" s="5"/>
      <c r="KCG540" s="5"/>
      <c r="KCH540" s="5"/>
      <c r="KCI540" s="5"/>
      <c r="KCJ540" s="5"/>
      <c r="KCK540" s="5"/>
      <c r="KCL540" s="5"/>
      <c r="KCM540" s="5"/>
      <c r="KCN540" s="5"/>
      <c r="KCO540" s="5"/>
      <c r="KCP540" s="5"/>
      <c r="KCQ540" s="5"/>
      <c r="KCR540" s="5"/>
      <c r="KCS540" s="5"/>
      <c r="KCT540" s="5"/>
      <c r="KCU540" s="5"/>
      <c r="KCV540" s="5"/>
      <c r="KCW540" s="5"/>
      <c r="KCX540" s="5"/>
      <c r="KCY540" s="5"/>
      <c r="KCZ540" s="5"/>
      <c r="KDA540" s="5"/>
      <c r="KDB540" s="5"/>
      <c r="KDC540" s="5"/>
      <c r="KDD540" s="5"/>
      <c r="KDE540" s="5"/>
      <c r="KDF540" s="5"/>
      <c r="KDG540" s="5"/>
      <c r="KDH540" s="5"/>
      <c r="KDI540" s="5"/>
      <c r="KDJ540" s="5"/>
      <c r="KDK540" s="5"/>
      <c r="KDL540" s="5"/>
      <c r="KDM540" s="5"/>
      <c r="KDN540" s="5"/>
      <c r="KDO540" s="5"/>
      <c r="KDP540" s="5"/>
      <c r="KDQ540" s="5"/>
      <c r="KDR540" s="5"/>
      <c r="KDS540" s="5"/>
      <c r="KDT540" s="5"/>
      <c r="KDU540" s="5"/>
      <c r="KDV540" s="5"/>
      <c r="KDW540" s="5"/>
      <c r="KDX540" s="5"/>
      <c r="KDY540" s="5"/>
      <c r="KDZ540" s="5"/>
      <c r="KEA540" s="5"/>
      <c r="KEB540" s="5"/>
      <c r="KEC540" s="5"/>
      <c r="KED540" s="5"/>
      <c r="KEE540" s="5"/>
      <c r="KEF540" s="5"/>
      <c r="KEG540" s="5"/>
      <c r="KEH540" s="5"/>
      <c r="KEI540" s="5"/>
      <c r="KEJ540" s="5"/>
      <c r="KEK540" s="5"/>
      <c r="KEL540" s="5"/>
      <c r="KEM540" s="5"/>
      <c r="KEN540" s="5"/>
      <c r="KEO540" s="5"/>
      <c r="KEP540" s="5"/>
      <c r="KEQ540" s="5"/>
      <c r="KER540" s="5"/>
      <c r="KES540" s="5"/>
      <c r="KET540" s="5"/>
      <c r="KEU540" s="5"/>
      <c r="KEV540" s="5"/>
      <c r="KEW540" s="5"/>
      <c r="KEX540" s="5"/>
      <c r="KEY540" s="5"/>
      <c r="KEZ540" s="5"/>
      <c r="KFA540" s="5"/>
      <c r="KFB540" s="5"/>
      <c r="KFC540" s="5"/>
      <c r="KFD540" s="5"/>
      <c r="KFE540" s="5"/>
      <c r="KFF540" s="5"/>
      <c r="KFG540" s="5"/>
      <c r="KFH540" s="5"/>
      <c r="KFI540" s="5"/>
      <c r="KFJ540" s="5"/>
      <c r="KFK540" s="5"/>
      <c r="KFL540" s="5"/>
      <c r="KFM540" s="5"/>
      <c r="KFN540" s="5"/>
      <c r="KFO540" s="5"/>
      <c r="KFP540" s="5"/>
      <c r="KFQ540" s="5"/>
      <c r="KFR540" s="5"/>
      <c r="KFS540" s="5"/>
      <c r="KFT540" s="5"/>
      <c r="KFU540" s="5"/>
      <c r="KFV540" s="5"/>
      <c r="KFW540" s="5"/>
      <c r="KFX540" s="5"/>
      <c r="KFY540" s="5"/>
      <c r="KFZ540" s="5"/>
      <c r="KGA540" s="5"/>
      <c r="KGB540" s="5"/>
      <c r="KGC540" s="5"/>
      <c r="KGD540" s="5"/>
      <c r="KGE540" s="5"/>
      <c r="KGF540" s="5"/>
      <c r="KGG540" s="5"/>
      <c r="KGH540" s="5"/>
      <c r="KGI540" s="5"/>
      <c r="KGJ540" s="5"/>
      <c r="KGK540" s="5"/>
      <c r="KGL540" s="5"/>
      <c r="KGM540" s="5"/>
      <c r="KGN540" s="5"/>
      <c r="KGO540" s="5"/>
      <c r="KGP540" s="5"/>
      <c r="KGQ540" s="5"/>
      <c r="KGR540" s="5"/>
      <c r="KGS540" s="5"/>
      <c r="KGT540" s="5"/>
      <c r="KGU540" s="5"/>
      <c r="KGV540" s="5"/>
      <c r="KGW540" s="5"/>
      <c r="KGX540" s="5"/>
      <c r="KGY540" s="5"/>
      <c r="KGZ540" s="5"/>
      <c r="KHA540" s="5"/>
      <c r="KHB540" s="5"/>
      <c r="KHC540" s="5"/>
      <c r="KHD540" s="5"/>
      <c r="KHE540" s="5"/>
      <c r="KHF540" s="5"/>
      <c r="KHG540" s="5"/>
      <c r="KHH540" s="5"/>
      <c r="KHI540" s="5"/>
      <c r="KHJ540" s="5"/>
      <c r="KHK540" s="5"/>
      <c r="KHL540" s="5"/>
      <c r="KHM540" s="5"/>
      <c r="KHN540" s="5"/>
      <c r="KHO540" s="5"/>
      <c r="KHP540" s="5"/>
      <c r="KHQ540" s="5"/>
      <c r="KHR540" s="5"/>
      <c r="KHS540" s="5"/>
      <c r="KHT540" s="5"/>
      <c r="KHU540" s="5"/>
      <c r="KHV540" s="5"/>
      <c r="KHW540" s="5"/>
      <c r="KHX540" s="5"/>
      <c r="KHY540" s="5"/>
      <c r="KHZ540" s="5"/>
      <c r="KIA540" s="5"/>
      <c r="KIB540" s="5"/>
      <c r="KIC540" s="5"/>
      <c r="KID540" s="5"/>
      <c r="KIE540" s="5"/>
      <c r="KIF540" s="5"/>
      <c r="KIG540" s="5"/>
      <c r="KIH540" s="5"/>
      <c r="KII540" s="5"/>
      <c r="KIJ540" s="5"/>
      <c r="KIK540" s="5"/>
      <c r="KIL540" s="5"/>
      <c r="KIM540" s="5"/>
      <c r="KIN540" s="5"/>
      <c r="KIO540" s="5"/>
      <c r="KIP540" s="5"/>
      <c r="KIQ540" s="5"/>
      <c r="KIR540" s="5"/>
      <c r="KIS540" s="5"/>
      <c r="KIT540" s="5"/>
      <c r="KIU540" s="5"/>
      <c r="KIV540" s="5"/>
      <c r="KIW540" s="5"/>
      <c r="KIX540" s="5"/>
      <c r="KIY540" s="5"/>
      <c r="KIZ540" s="5"/>
      <c r="KJA540" s="5"/>
      <c r="KJB540" s="5"/>
      <c r="KJC540" s="5"/>
      <c r="KJD540" s="5"/>
      <c r="KJE540" s="5"/>
      <c r="KJF540" s="5"/>
      <c r="KJG540" s="5"/>
      <c r="KJH540" s="5"/>
      <c r="KJI540" s="5"/>
      <c r="KJJ540" s="5"/>
      <c r="KJK540" s="5"/>
      <c r="KJL540" s="5"/>
      <c r="KJM540" s="5"/>
      <c r="KJN540" s="5"/>
      <c r="KJO540" s="5"/>
      <c r="KJP540" s="5"/>
      <c r="KJQ540" s="5"/>
      <c r="KJR540" s="5"/>
      <c r="KJS540" s="5"/>
      <c r="KJT540" s="5"/>
      <c r="KJU540" s="5"/>
      <c r="KJV540" s="5"/>
      <c r="KJW540" s="5"/>
      <c r="KJX540" s="5"/>
      <c r="KJY540" s="5"/>
      <c r="KJZ540" s="5"/>
      <c r="KKA540" s="5"/>
      <c r="KKB540" s="5"/>
      <c r="KKC540" s="5"/>
      <c r="KKD540" s="5"/>
      <c r="KKE540" s="5"/>
      <c r="KKF540" s="5"/>
      <c r="KKG540" s="5"/>
      <c r="KKH540" s="5"/>
      <c r="KKI540" s="5"/>
      <c r="KKJ540" s="5"/>
      <c r="KKK540" s="5"/>
      <c r="KKL540" s="5"/>
      <c r="KKM540" s="5"/>
      <c r="KKN540" s="5"/>
      <c r="KKO540" s="5"/>
      <c r="KKP540" s="5"/>
      <c r="KKQ540" s="5"/>
      <c r="KKR540" s="5"/>
      <c r="KKS540" s="5"/>
      <c r="KKT540" s="5"/>
      <c r="KKU540" s="5"/>
      <c r="KKV540" s="5"/>
      <c r="KKW540" s="5"/>
      <c r="KKX540" s="5"/>
      <c r="KKY540" s="5"/>
      <c r="KKZ540" s="5"/>
      <c r="KLA540" s="5"/>
      <c r="KLB540" s="5"/>
      <c r="KLC540" s="5"/>
      <c r="KLD540" s="5"/>
      <c r="KLE540" s="5"/>
      <c r="KLF540" s="5"/>
      <c r="KLG540" s="5"/>
      <c r="KLH540" s="5"/>
      <c r="KLI540" s="5"/>
      <c r="KLJ540" s="5"/>
      <c r="KLK540" s="5"/>
      <c r="KLL540" s="5"/>
      <c r="KLM540" s="5"/>
      <c r="KLN540" s="5"/>
      <c r="KLO540" s="5"/>
      <c r="KLP540" s="5"/>
      <c r="KLQ540" s="5"/>
      <c r="KLR540" s="5"/>
      <c r="KLS540" s="5"/>
      <c r="KLT540" s="5"/>
      <c r="KLU540" s="5"/>
      <c r="KLV540" s="5"/>
      <c r="KLW540" s="5"/>
      <c r="KLX540" s="5"/>
      <c r="KLY540" s="5"/>
      <c r="KLZ540" s="5"/>
      <c r="KMA540" s="5"/>
      <c r="KMB540" s="5"/>
      <c r="KMC540" s="5"/>
      <c r="KMD540" s="5"/>
      <c r="KME540" s="5"/>
      <c r="KMF540" s="5"/>
      <c r="KMG540" s="5"/>
      <c r="KMH540" s="5"/>
      <c r="KMI540" s="5"/>
      <c r="KMJ540" s="5"/>
      <c r="KMK540" s="5"/>
      <c r="KML540" s="5"/>
      <c r="KMM540" s="5"/>
      <c r="KMN540" s="5"/>
      <c r="KMO540" s="5"/>
      <c r="KMP540" s="5"/>
      <c r="KMQ540" s="5"/>
      <c r="KMR540" s="5"/>
      <c r="KMS540" s="5"/>
      <c r="KMT540" s="5"/>
      <c r="KMU540" s="5"/>
      <c r="KMV540" s="5"/>
      <c r="KMW540" s="5"/>
      <c r="KMX540" s="5"/>
      <c r="KMY540" s="5"/>
      <c r="KMZ540" s="5"/>
      <c r="KNA540" s="5"/>
      <c r="KNB540" s="5"/>
      <c r="KNC540" s="5"/>
      <c r="KND540" s="5"/>
      <c r="KNE540" s="5"/>
      <c r="KNF540" s="5"/>
      <c r="KNG540" s="5"/>
      <c r="KNH540" s="5"/>
      <c r="KNI540" s="5"/>
      <c r="KNJ540" s="5"/>
      <c r="KNK540" s="5"/>
      <c r="KNL540" s="5"/>
      <c r="KNM540" s="5"/>
      <c r="KNN540" s="5"/>
      <c r="KNO540" s="5"/>
      <c r="KNP540" s="5"/>
      <c r="KNQ540" s="5"/>
      <c r="KNR540" s="5"/>
      <c r="KNS540" s="5"/>
      <c r="KNT540" s="5"/>
      <c r="KNU540" s="5"/>
      <c r="KNV540" s="5"/>
      <c r="KNW540" s="5"/>
      <c r="KNX540" s="5"/>
      <c r="KNY540" s="5"/>
      <c r="KNZ540" s="5"/>
      <c r="KOA540" s="5"/>
      <c r="KOB540" s="5"/>
      <c r="KOC540" s="5"/>
      <c r="KOD540" s="5"/>
      <c r="KOE540" s="5"/>
      <c r="KOF540" s="5"/>
      <c r="KOG540" s="5"/>
      <c r="KOH540" s="5"/>
      <c r="KOI540" s="5"/>
      <c r="KOJ540" s="5"/>
      <c r="KOK540" s="5"/>
      <c r="KOL540" s="5"/>
      <c r="KOM540" s="5"/>
      <c r="KON540" s="5"/>
      <c r="KOO540" s="5"/>
      <c r="KOP540" s="5"/>
      <c r="KOQ540" s="5"/>
      <c r="KOR540" s="5"/>
      <c r="KOS540" s="5"/>
      <c r="KOT540" s="5"/>
      <c r="KOU540" s="5"/>
      <c r="KOV540" s="5"/>
      <c r="KOW540" s="5"/>
      <c r="KOX540" s="5"/>
      <c r="KOY540" s="5"/>
      <c r="KOZ540" s="5"/>
      <c r="KPA540" s="5"/>
      <c r="KPB540" s="5"/>
      <c r="KPC540" s="5"/>
      <c r="KPD540" s="5"/>
      <c r="KPE540" s="5"/>
      <c r="KPF540" s="5"/>
      <c r="KPG540" s="5"/>
      <c r="KPH540" s="5"/>
      <c r="KPI540" s="5"/>
      <c r="KPJ540" s="5"/>
      <c r="KPK540" s="5"/>
      <c r="KPL540" s="5"/>
      <c r="KPM540" s="5"/>
      <c r="KPN540" s="5"/>
      <c r="KPO540" s="5"/>
      <c r="KPP540" s="5"/>
      <c r="KPQ540" s="5"/>
      <c r="KPR540" s="5"/>
      <c r="KPS540" s="5"/>
      <c r="KPT540" s="5"/>
      <c r="KPU540" s="5"/>
      <c r="KPV540" s="5"/>
      <c r="KPW540" s="5"/>
      <c r="KPX540" s="5"/>
      <c r="KPY540" s="5"/>
      <c r="KPZ540" s="5"/>
      <c r="KQA540" s="5"/>
      <c r="KQB540" s="5"/>
      <c r="KQC540" s="5"/>
      <c r="KQD540" s="5"/>
      <c r="KQE540" s="5"/>
      <c r="KQF540" s="5"/>
      <c r="KQG540" s="5"/>
      <c r="KQH540" s="5"/>
      <c r="KQI540" s="5"/>
      <c r="KQJ540" s="5"/>
      <c r="KQK540" s="5"/>
      <c r="KQL540" s="5"/>
      <c r="KQM540" s="5"/>
      <c r="KQN540" s="5"/>
      <c r="KQO540" s="5"/>
      <c r="KQP540" s="5"/>
      <c r="KQQ540" s="5"/>
      <c r="KQR540" s="5"/>
      <c r="KQS540" s="5"/>
      <c r="KQT540" s="5"/>
      <c r="KQU540" s="5"/>
      <c r="KQV540" s="5"/>
      <c r="KQW540" s="5"/>
      <c r="KQX540" s="5"/>
      <c r="KQY540" s="5"/>
      <c r="KQZ540" s="5"/>
      <c r="KRA540" s="5"/>
      <c r="KRB540" s="5"/>
      <c r="KRC540" s="5"/>
      <c r="KRD540" s="5"/>
      <c r="KRE540" s="5"/>
      <c r="KRF540" s="5"/>
      <c r="KRG540" s="5"/>
      <c r="KRH540" s="5"/>
      <c r="KRI540" s="5"/>
      <c r="KRJ540" s="5"/>
      <c r="KRK540" s="5"/>
      <c r="KRL540" s="5"/>
      <c r="KRM540" s="5"/>
      <c r="KRN540" s="5"/>
      <c r="KRO540" s="5"/>
      <c r="KRP540" s="5"/>
      <c r="KRQ540" s="5"/>
      <c r="KRR540" s="5"/>
      <c r="KRS540" s="5"/>
      <c r="KRT540" s="5"/>
      <c r="KRU540" s="5"/>
      <c r="KRV540" s="5"/>
      <c r="KRW540" s="5"/>
      <c r="KRX540" s="5"/>
      <c r="KRY540" s="5"/>
      <c r="KRZ540" s="5"/>
      <c r="KSA540" s="5"/>
      <c r="KSB540" s="5"/>
      <c r="KSC540" s="5"/>
      <c r="KSD540" s="5"/>
      <c r="KSE540" s="5"/>
      <c r="KSF540" s="5"/>
      <c r="KSG540" s="5"/>
      <c r="KSH540" s="5"/>
      <c r="KSI540" s="5"/>
      <c r="KSJ540" s="5"/>
      <c r="KSK540" s="5"/>
      <c r="KSL540" s="5"/>
      <c r="KSM540" s="5"/>
      <c r="KSN540" s="5"/>
      <c r="KSO540" s="5"/>
      <c r="KSP540" s="5"/>
      <c r="KSQ540" s="5"/>
      <c r="KSR540" s="5"/>
      <c r="KSS540" s="5"/>
      <c r="KST540" s="5"/>
      <c r="KSU540" s="5"/>
      <c r="KSV540" s="5"/>
      <c r="KSW540" s="5"/>
      <c r="KSX540" s="5"/>
      <c r="KSY540" s="5"/>
      <c r="KSZ540" s="5"/>
      <c r="KTA540" s="5"/>
      <c r="KTB540" s="5"/>
      <c r="KTC540" s="5"/>
      <c r="KTD540" s="5"/>
      <c r="KTE540" s="5"/>
      <c r="KTF540" s="5"/>
      <c r="KTG540" s="5"/>
      <c r="KTH540" s="5"/>
      <c r="KTI540" s="5"/>
      <c r="KTJ540" s="5"/>
      <c r="KTK540" s="5"/>
      <c r="KTL540" s="5"/>
      <c r="KTM540" s="5"/>
      <c r="KTN540" s="5"/>
      <c r="KTO540" s="5"/>
      <c r="KTP540" s="5"/>
      <c r="KTQ540" s="5"/>
      <c r="KTR540" s="5"/>
      <c r="KTS540" s="5"/>
      <c r="KTT540" s="5"/>
      <c r="KTU540" s="5"/>
      <c r="KTV540" s="5"/>
      <c r="KTW540" s="5"/>
      <c r="KTX540" s="5"/>
      <c r="KTY540" s="5"/>
      <c r="KTZ540" s="5"/>
      <c r="KUA540" s="5"/>
      <c r="KUB540" s="5"/>
      <c r="KUC540" s="5"/>
      <c r="KUD540" s="5"/>
      <c r="KUE540" s="5"/>
      <c r="KUF540" s="5"/>
      <c r="KUG540" s="5"/>
      <c r="KUH540" s="5"/>
      <c r="KUI540" s="5"/>
      <c r="KUJ540" s="5"/>
      <c r="KUK540" s="5"/>
      <c r="KUL540" s="5"/>
      <c r="KUM540" s="5"/>
      <c r="KUN540" s="5"/>
      <c r="KUO540" s="5"/>
      <c r="KUP540" s="5"/>
      <c r="KUQ540" s="5"/>
      <c r="KUR540" s="5"/>
      <c r="KUS540" s="5"/>
      <c r="KUT540" s="5"/>
      <c r="KUU540" s="5"/>
      <c r="KUV540" s="5"/>
      <c r="KUW540" s="5"/>
      <c r="KUX540" s="5"/>
      <c r="KUY540" s="5"/>
      <c r="KUZ540" s="5"/>
      <c r="KVA540" s="5"/>
      <c r="KVB540" s="5"/>
      <c r="KVC540" s="5"/>
      <c r="KVD540" s="5"/>
      <c r="KVE540" s="5"/>
      <c r="KVF540" s="5"/>
      <c r="KVG540" s="5"/>
      <c r="KVH540" s="5"/>
      <c r="KVI540" s="5"/>
      <c r="KVJ540" s="5"/>
      <c r="KVK540" s="5"/>
      <c r="KVL540" s="5"/>
      <c r="KVM540" s="5"/>
      <c r="KVN540" s="5"/>
      <c r="KVO540" s="5"/>
      <c r="KVP540" s="5"/>
      <c r="KVQ540" s="5"/>
      <c r="KVR540" s="5"/>
      <c r="KVS540" s="5"/>
      <c r="KVT540" s="5"/>
      <c r="KVU540" s="5"/>
      <c r="KVV540" s="5"/>
      <c r="KVW540" s="5"/>
      <c r="KVX540" s="5"/>
      <c r="KVY540" s="5"/>
      <c r="KVZ540" s="5"/>
      <c r="KWA540" s="5"/>
      <c r="KWB540" s="5"/>
      <c r="KWC540" s="5"/>
      <c r="KWD540" s="5"/>
      <c r="KWE540" s="5"/>
      <c r="KWF540" s="5"/>
      <c r="KWG540" s="5"/>
      <c r="KWH540" s="5"/>
      <c r="KWI540" s="5"/>
      <c r="KWJ540" s="5"/>
      <c r="KWK540" s="5"/>
      <c r="KWL540" s="5"/>
      <c r="KWM540" s="5"/>
      <c r="KWN540" s="5"/>
      <c r="KWO540" s="5"/>
      <c r="KWP540" s="5"/>
      <c r="KWQ540" s="5"/>
      <c r="KWR540" s="5"/>
      <c r="KWS540" s="5"/>
      <c r="KWT540" s="5"/>
      <c r="KWU540" s="5"/>
      <c r="KWV540" s="5"/>
      <c r="KWW540" s="5"/>
      <c r="KWX540" s="5"/>
      <c r="KWY540" s="5"/>
      <c r="KWZ540" s="5"/>
      <c r="KXA540" s="5"/>
      <c r="KXB540" s="5"/>
      <c r="KXC540" s="5"/>
      <c r="KXD540" s="5"/>
      <c r="KXE540" s="5"/>
      <c r="KXF540" s="5"/>
      <c r="KXG540" s="5"/>
      <c r="KXH540" s="5"/>
      <c r="KXI540" s="5"/>
      <c r="KXJ540" s="5"/>
      <c r="KXK540" s="5"/>
      <c r="KXL540" s="5"/>
      <c r="KXM540" s="5"/>
      <c r="KXN540" s="5"/>
      <c r="KXO540" s="5"/>
      <c r="KXP540" s="5"/>
      <c r="KXQ540" s="5"/>
      <c r="KXR540" s="5"/>
      <c r="KXS540" s="5"/>
      <c r="KXT540" s="5"/>
      <c r="KXU540" s="5"/>
      <c r="KXV540" s="5"/>
      <c r="KXW540" s="5"/>
      <c r="KXX540" s="5"/>
      <c r="KXY540" s="5"/>
      <c r="KXZ540" s="5"/>
      <c r="KYA540" s="5"/>
      <c r="KYB540" s="5"/>
      <c r="KYC540" s="5"/>
      <c r="KYD540" s="5"/>
      <c r="KYE540" s="5"/>
      <c r="KYF540" s="5"/>
      <c r="KYG540" s="5"/>
      <c r="KYH540" s="5"/>
      <c r="KYI540" s="5"/>
      <c r="KYJ540" s="5"/>
      <c r="KYK540" s="5"/>
      <c r="KYL540" s="5"/>
      <c r="KYM540" s="5"/>
      <c r="KYN540" s="5"/>
      <c r="KYO540" s="5"/>
      <c r="KYP540" s="5"/>
      <c r="KYQ540" s="5"/>
      <c r="KYR540" s="5"/>
      <c r="KYS540" s="5"/>
      <c r="KYT540" s="5"/>
      <c r="KYU540" s="5"/>
      <c r="KYV540" s="5"/>
      <c r="KYW540" s="5"/>
      <c r="KYX540" s="5"/>
      <c r="KYY540" s="5"/>
      <c r="KYZ540" s="5"/>
      <c r="KZA540" s="5"/>
      <c r="KZB540" s="5"/>
      <c r="KZC540" s="5"/>
      <c r="KZD540" s="5"/>
      <c r="KZE540" s="5"/>
      <c r="KZF540" s="5"/>
      <c r="KZG540" s="5"/>
      <c r="KZH540" s="5"/>
      <c r="KZI540" s="5"/>
      <c r="KZJ540" s="5"/>
      <c r="KZK540" s="5"/>
      <c r="KZL540" s="5"/>
      <c r="KZM540" s="5"/>
      <c r="KZN540" s="5"/>
      <c r="KZO540" s="5"/>
      <c r="KZP540" s="5"/>
      <c r="KZQ540" s="5"/>
      <c r="KZR540" s="5"/>
      <c r="KZS540" s="5"/>
      <c r="KZT540" s="5"/>
      <c r="KZU540" s="5"/>
      <c r="KZV540" s="5"/>
      <c r="KZW540" s="5"/>
      <c r="KZX540" s="5"/>
      <c r="KZY540" s="5"/>
      <c r="KZZ540" s="5"/>
      <c r="LAA540" s="5"/>
      <c r="LAB540" s="5"/>
      <c r="LAC540" s="5"/>
      <c r="LAD540" s="5"/>
      <c r="LAE540" s="5"/>
      <c r="LAF540" s="5"/>
      <c r="LAG540" s="5"/>
      <c r="LAH540" s="5"/>
      <c r="LAI540" s="5"/>
      <c r="LAJ540" s="5"/>
      <c r="LAK540" s="5"/>
      <c r="LAL540" s="5"/>
      <c r="LAM540" s="5"/>
      <c r="LAN540" s="5"/>
      <c r="LAO540" s="5"/>
      <c r="LAP540" s="5"/>
      <c r="LAQ540" s="5"/>
      <c r="LAR540" s="5"/>
      <c r="LAS540" s="5"/>
      <c r="LAT540" s="5"/>
      <c r="LAU540" s="5"/>
      <c r="LAV540" s="5"/>
      <c r="LAW540" s="5"/>
      <c r="LAX540" s="5"/>
      <c r="LAY540" s="5"/>
      <c r="LAZ540" s="5"/>
      <c r="LBA540" s="5"/>
      <c r="LBB540" s="5"/>
      <c r="LBC540" s="5"/>
      <c r="LBD540" s="5"/>
      <c r="LBE540" s="5"/>
      <c r="LBF540" s="5"/>
      <c r="LBG540" s="5"/>
      <c r="LBH540" s="5"/>
      <c r="LBI540" s="5"/>
      <c r="LBJ540" s="5"/>
      <c r="LBK540" s="5"/>
      <c r="LBL540" s="5"/>
      <c r="LBM540" s="5"/>
      <c r="LBN540" s="5"/>
      <c r="LBO540" s="5"/>
      <c r="LBP540" s="5"/>
      <c r="LBQ540" s="5"/>
      <c r="LBR540" s="5"/>
      <c r="LBS540" s="5"/>
      <c r="LBT540" s="5"/>
      <c r="LBU540" s="5"/>
      <c r="LBV540" s="5"/>
      <c r="LBW540" s="5"/>
      <c r="LBX540" s="5"/>
      <c r="LBY540" s="5"/>
      <c r="LBZ540" s="5"/>
      <c r="LCA540" s="5"/>
      <c r="LCB540" s="5"/>
      <c r="LCC540" s="5"/>
      <c r="LCD540" s="5"/>
      <c r="LCE540" s="5"/>
      <c r="LCF540" s="5"/>
      <c r="LCG540" s="5"/>
      <c r="LCH540" s="5"/>
      <c r="LCI540" s="5"/>
      <c r="LCJ540" s="5"/>
      <c r="LCK540" s="5"/>
      <c r="LCL540" s="5"/>
      <c r="LCM540" s="5"/>
      <c r="LCN540" s="5"/>
      <c r="LCO540" s="5"/>
      <c r="LCP540" s="5"/>
      <c r="LCQ540" s="5"/>
      <c r="LCR540" s="5"/>
      <c r="LCS540" s="5"/>
      <c r="LCT540" s="5"/>
      <c r="LCU540" s="5"/>
      <c r="LCV540" s="5"/>
      <c r="LCW540" s="5"/>
      <c r="LCX540" s="5"/>
      <c r="LCY540" s="5"/>
      <c r="LCZ540" s="5"/>
      <c r="LDA540" s="5"/>
      <c r="LDB540" s="5"/>
      <c r="LDC540" s="5"/>
      <c r="LDD540" s="5"/>
      <c r="LDE540" s="5"/>
      <c r="LDF540" s="5"/>
      <c r="LDG540" s="5"/>
      <c r="LDH540" s="5"/>
      <c r="LDI540" s="5"/>
      <c r="LDJ540" s="5"/>
      <c r="LDK540" s="5"/>
      <c r="LDL540" s="5"/>
      <c r="LDM540" s="5"/>
      <c r="LDN540" s="5"/>
      <c r="LDO540" s="5"/>
      <c r="LDP540" s="5"/>
      <c r="LDQ540" s="5"/>
      <c r="LDR540" s="5"/>
      <c r="LDS540" s="5"/>
      <c r="LDT540" s="5"/>
      <c r="LDU540" s="5"/>
      <c r="LDV540" s="5"/>
      <c r="LDW540" s="5"/>
      <c r="LDX540" s="5"/>
      <c r="LDY540" s="5"/>
      <c r="LDZ540" s="5"/>
      <c r="LEA540" s="5"/>
      <c r="LEB540" s="5"/>
      <c r="LEC540" s="5"/>
      <c r="LED540" s="5"/>
      <c r="LEE540" s="5"/>
      <c r="LEF540" s="5"/>
      <c r="LEG540" s="5"/>
      <c r="LEH540" s="5"/>
      <c r="LEI540" s="5"/>
      <c r="LEJ540" s="5"/>
      <c r="LEK540" s="5"/>
      <c r="LEL540" s="5"/>
      <c r="LEM540" s="5"/>
      <c r="LEN540" s="5"/>
      <c r="LEO540" s="5"/>
      <c r="LEP540" s="5"/>
      <c r="LEQ540" s="5"/>
      <c r="LER540" s="5"/>
      <c r="LES540" s="5"/>
      <c r="LET540" s="5"/>
      <c r="LEU540" s="5"/>
      <c r="LEV540" s="5"/>
      <c r="LEW540" s="5"/>
      <c r="LEX540" s="5"/>
      <c r="LEY540" s="5"/>
      <c r="LEZ540" s="5"/>
      <c r="LFA540" s="5"/>
      <c r="LFB540" s="5"/>
      <c r="LFC540" s="5"/>
      <c r="LFD540" s="5"/>
      <c r="LFE540" s="5"/>
      <c r="LFF540" s="5"/>
      <c r="LFG540" s="5"/>
      <c r="LFH540" s="5"/>
      <c r="LFI540" s="5"/>
      <c r="LFJ540" s="5"/>
      <c r="LFK540" s="5"/>
      <c r="LFL540" s="5"/>
      <c r="LFM540" s="5"/>
      <c r="LFN540" s="5"/>
      <c r="LFO540" s="5"/>
      <c r="LFP540" s="5"/>
      <c r="LFQ540" s="5"/>
      <c r="LFR540" s="5"/>
      <c r="LFS540" s="5"/>
      <c r="LFT540" s="5"/>
      <c r="LFU540" s="5"/>
      <c r="LFV540" s="5"/>
      <c r="LFW540" s="5"/>
      <c r="LFX540" s="5"/>
      <c r="LFY540" s="5"/>
      <c r="LFZ540" s="5"/>
      <c r="LGA540" s="5"/>
      <c r="LGB540" s="5"/>
      <c r="LGC540" s="5"/>
      <c r="LGD540" s="5"/>
      <c r="LGE540" s="5"/>
      <c r="LGF540" s="5"/>
      <c r="LGG540" s="5"/>
      <c r="LGH540" s="5"/>
      <c r="LGI540" s="5"/>
      <c r="LGJ540" s="5"/>
      <c r="LGK540" s="5"/>
      <c r="LGL540" s="5"/>
      <c r="LGM540" s="5"/>
      <c r="LGN540" s="5"/>
      <c r="LGO540" s="5"/>
      <c r="LGP540" s="5"/>
      <c r="LGQ540" s="5"/>
      <c r="LGR540" s="5"/>
      <c r="LGS540" s="5"/>
      <c r="LGT540" s="5"/>
      <c r="LGU540" s="5"/>
      <c r="LGV540" s="5"/>
      <c r="LGW540" s="5"/>
      <c r="LGX540" s="5"/>
      <c r="LGY540" s="5"/>
      <c r="LGZ540" s="5"/>
      <c r="LHA540" s="5"/>
      <c r="LHB540" s="5"/>
      <c r="LHC540" s="5"/>
      <c r="LHD540" s="5"/>
      <c r="LHE540" s="5"/>
      <c r="LHF540" s="5"/>
      <c r="LHG540" s="5"/>
      <c r="LHH540" s="5"/>
      <c r="LHI540" s="5"/>
      <c r="LHJ540" s="5"/>
      <c r="LHK540" s="5"/>
      <c r="LHL540" s="5"/>
      <c r="LHM540" s="5"/>
      <c r="LHN540" s="5"/>
      <c r="LHO540" s="5"/>
      <c r="LHP540" s="5"/>
      <c r="LHQ540" s="5"/>
      <c r="LHR540" s="5"/>
      <c r="LHS540" s="5"/>
      <c r="LHT540" s="5"/>
      <c r="LHU540" s="5"/>
      <c r="LHV540" s="5"/>
      <c r="LHW540" s="5"/>
      <c r="LHX540" s="5"/>
      <c r="LHY540" s="5"/>
      <c r="LHZ540" s="5"/>
      <c r="LIA540" s="5"/>
      <c r="LIB540" s="5"/>
      <c r="LIC540" s="5"/>
      <c r="LID540" s="5"/>
      <c r="LIE540" s="5"/>
      <c r="LIF540" s="5"/>
      <c r="LIG540" s="5"/>
      <c r="LIH540" s="5"/>
      <c r="LII540" s="5"/>
      <c r="LIJ540" s="5"/>
      <c r="LIK540" s="5"/>
      <c r="LIL540" s="5"/>
      <c r="LIM540" s="5"/>
      <c r="LIN540" s="5"/>
      <c r="LIO540" s="5"/>
      <c r="LIP540" s="5"/>
      <c r="LIQ540" s="5"/>
      <c r="LIR540" s="5"/>
      <c r="LIS540" s="5"/>
      <c r="LIT540" s="5"/>
      <c r="LIU540" s="5"/>
      <c r="LIV540" s="5"/>
      <c r="LIW540" s="5"/>
      <c r="LIX540" s="5"/>
      <c r="LIY540" s="5"/>
      <c r="LIZ540" s="5"/>
      <c r="LJA540" s="5"/>
      <c r="LJB540" s="5"/>
      <c r="LJC540" s="5"/>
      <c r="LJD540" s="5"/>
      <c r="LJE540" s="5"/>
      <c r="LJF540" s="5"/>
      <c r="LJG540" s="5"/>
      <c r="LJH540" s="5"/>
      <c r="LJI540" s="5"/>
      <c r="LJJ540" s="5"/>
      <c r="LJK540" s="5"/>
      <c r="LJL540" s="5"/>
      <c r="LJM540" s="5"/>
      <c r="LJN540" s="5"/>
      <c r="LJO540" s="5"/>
      <c r="LJP540" s="5"/>
      <c r="LJQ540" s="5"/>
      <c r="LJR540" s="5"/>
      <c r="LJS540" s="5"/>
      <c r="LJT540" s="5"/>
      <c r="LJU540" s="5"/>
      <c r="LJV540" s="5"/>
      <c r="LJW540" s="5"/>
      <c r="LJX540" s="5"/>
      <c r="LJY540" s="5"/>
      <c r="LJZ540" s="5"/>
      <c r="LKA540" s="5"/>
      <c r="LKB540" s="5"/>
      <c r="LKC540" s="5"/>
      <c r="LKD540" s="5"/>
      <c r="LKE540" s="5"/>
      <c r="LKF540" s="5"/>
      <c r="LKG540" s="5"/>
      <c r="LKH540" s="5"/>
      <c r="LKI540" s="5"/>
      <c r="LKJ540" s="5"/>
      <c r="LKK540" s="5"/>
      <c r="LKL540" s="5"/>
      <c r="LKM540" s="5"/>
      <c r="LKN540" s="5"/>
      <c r="LKO540" s="5"/>
      <c r="LKP540" s="5"/>
      <c r="LKQ540" s="5"/>
      <c r="LKR540" s="5"/>
      <c r="LKS540" s="5"/>
      <c r="LKT540" s="5"/>
      <c r="LKU540" s="5"/>
      <c r="LKV540" s="5"/>
      <c r="LKW540" s="5"/>
      <c r="LKX540" s="5"/>
      <c r="LKY540" s="5"/>
      <c r="LKZ540" s="5"/>
      <c r="LLA540" s="5"/>
      <c r="LLB540" s="5"/>
      <c r="LLC540" s="5"/>
      <c r="LLD540" s="5"/>
      <c r="LLE540" s="5"/>
      <c r="LLF540" s="5"/>
      <c r="LLG540" s="5"/>
      <c r="LLH540" s="5"/>
      <c r="LLI540" s="5"/>
      <c r="LLJ540" s="5"/>
      <c r="LLK540" s="5"/>
      <c r="LLL540" s="5"/>
      <c r="LLM540" s="5"/>
      <c r="LLN540" s="5"/>
      <c r="LLO540" s="5"/>
      <c r="LLP540" s="5"/>
      <c r="LLQ540" s="5"/>
      <c r="LLR540" s="5"/>
      <c r="LLS540" s="5"/>
      <c r="LLT540" s="5"/>
      <c r="LLU540" s="5"/>
      <c r="LLV540" s="5"/>
      <c r="LLW540" s="5"/>
      <c r="LLX540" s="5"/>
      <c r="LLY540" s="5"/>
      <c r="LLZ540" s="5"/>
      <c r="LMA540" s="5"/>
      <c r="LMB540" s="5"/>
      <c r="LMC540" s="5"/>
      <c r="LMD540" s="5"/>
      <c r="LME540" s="5"/>
      <c r="LMF540" s="5"/>
      <c r="LMG540" s="5"/>
      <c r="LMH540" s="5"/>
      <c r="LMI540" s="5"/>
      <c r="LMJ540" s="5"/>
      <c r="LMK540" s="5"/>
      <c r="LML540" s="5"/>
      <c r="LMM540" s="5"/>
      <c r="LMN540" s="5"/>
      <c r="LMO540" s="5"/>
      <c r="LMP540" s="5"/>
      <c r="LMQ540" s="5"/>
      <c r="LMR540" s="5"/>
      <c r="LMS540" s="5"/>
      <c r="LMT540" s="5"/>
      <c r="LMU540" s="5"/>
      <c r="LMV540" s="5"/>
      <c r="LMW540" s="5"/>
      <c r="LMX540" s="5"/>
      <c r="LMY540" s="5"/>
      <c r="LMZ540" s="5"/>
      <c r="LNA540" s="5"/>
      <c r="LNB540" s="5"/>
      <c r="LNC540" s="5"/>
      <c r="LND540" s="5"/>
      <c r="LNE540" s="5"/>
      <c r="LNF540" s="5"/>
      <c r="LNG540" s="5"/>
      <c r="LNH540" s="5"/>
      <c r="LNI540" s="5"/>
      <c r="LNJ540" s="5"/>
      <c r="LNK540" s="5"/>
      <c r="LNL540" s="5"/>
      <c r="LNM540" s="5"/>
      <c r="LNN540" s="5"/>
      <c r="LNO540" s="5"/>
      <c r="LNP540" s="5"/>
      <c r="LNQ540" s="5"/>
      <c r="LNR540" s="5"/>
      <c r="LNS540" s="5"/>
      <c r="LNT540" s="5"/>
      <c r="LNU540" s="5"/>
      <c r="LNV540" s="5"/>
      <c r="LNW540" s="5"/>
      <c r="LNX540" s="5"/>
      <c r="LNY540" s="5"/>
      <c r="LNZ540" s="5"/>
      <c r="LOA540" s="5"/>
      <c r="LOB540" s="5"/>
      <c r="LOC540" s="5"/>
      <c r="LOD540" s="5"/>
      <c r="LOE540" s="5"/>
      <c r="LOF540" s="5"/>
      <c r="LOG540" s="5"/>
      <c r="LOH540" s="5"/>
      <c r="LOI540" s="5"/>
      <c r="LOJ540" s="5"/>
      <c r="LOK540" s="5"/>
      <c r="LOL540" s="5"/>
      <c r="LOM540" s="5"/>
      <c r="LON540" s="5"/>
      <c r="LOO540" s="5"/>
      <c r="LOP540" s="5"/>
      <c r="LOQ540" s="5"/>
      <c r="LOR540" s="5"/>
      <c r="LOS540" s="5"/>
      <c r="LOT540" s="5"/>
      <c r="LOU540" s="5"/>
      <c r="LOV540" s="5"/>
      <c r="LOW540" s="5"/>
      <c r="LOX540" s="5"/>
      <c r="LOY540" s="5"/>
      <c r="LOZ540" s="5"/>
      <c r="LPA540" s="5"/>
      <c r="LPB540" s="5"/>
      <c r="LPC540" s="5"/>
      <c r="LPD540" s="5"/>
      <c r="LPE540" s="5"/>
      <c r="LPF540" s="5"/>
      <c r="LPG540" s="5"/>
      <c r="LPH540" s="5"/>
      <c r="LPI540" s="5"/>
      <c r="LPJ540" s="5"/>
      <c r="LPK540" s="5"/>
      <c r="LPL540" s="5"/>
      <c r="LPM540" s="5"/>
      <c r="LPN540" s="5"/>
      <c r="LPO540" s="5"/>
      <c r="LPP540" s="5"/>
      <c r="LPQ540" s="5"/>
      <c r="LPR540" s="5"/>
      <c r="LPS540" s="5"/>
      <c r="LPT540" s="5"/>
      <c r="LPU540" s="5"/>
      <c r="LPV540" s="5"/>
      <c r="LPW540" s="5"/>
      <c r="LPX540" s="5"/>
      <c r="LPY540" s="5"/>
      <c r="LPZ540" s="5"/>
      <c r="LQA540" s="5"/>
      <c r="LQB540" s="5"/>
      <c r="LQC540" s="5"/>
      <c r="LQD540" s="5"/>
      <c r="LQE540" s="5"/>
      <c r="LQF540" s="5"/>
      <c r="LQG540" s="5"/>
      <c r="LQH540" s="5"/>
      <c r="LQI540" s="5"/>
      <c r="LQJ540" s="5"/>
      <c r="LQK540" s="5"/>
      <c r="LQL540" s="5"/>
      <c r="LQM540" s="5"/>
      <c r="LQN540" s="5"/>
      <c r="LQO540" s="5"/>
      <c r="LQP540" s="5"/>
      <c r="LQQ540" s="5"/>
      <c r="LQR540" s="5"/>
      <c r="LQS540" s="5"/>
      <c r="LQT540" s="5"/>
      <c r="LQU540" s="5"/>
      <c r="LQV540" s="5"/>
      <c r="LQW540" s="5"/>
      <c r="LQX540" s="5"/>
      <c r="LQY540" s="5"/>
      <c r="LQZ540" s="5"/>
      <c r="LRA540" s="5"/>
      <c r="LRB540" s="5"/>
      <c r="LRC540" s="5"/>
      <c r="LRD540" s="5"/>
      <c r="LRE540" s="5"/>
      <c r="LRF540" s="5"/>
      <c r="LRG540" s="5"/>
      <c r="LRH540" s="5"/>
      <c r="LRI540" s="5"/>
      <c r="LRJ540" s="5"/>
      <c r="LRK540" s="5"/>
      <c r="LRL540" s="5"/>
      <c r="LRM540" s="5"/>
      <c r="LRN540" s="5"/>
      <c r="LRO540" s="5"/>
      <c r="LRP540" s="5"/>
      <c r="LRQ540" s="5"/>
      <c r="LRR540" s="5"/>
      <c r="LRS540" s="5"/>
      <c r="LRT540" s="5"/>
      <c r="LRU540" s="5"/>
      <c r="LRV540" s="5"/>
      <c r="LRW540" s="5"/>
      <c r="LRX540" s="5"/>
      <c r="LRY540" s="5"/>
      <c r="LRZ540" s="5"/>
      <c r="LSA540" s="5"/>
      <c r="LSB540" s="5"/>
      <c r="LSC540" s="5"/>
      <c r="LSD540" s="5"/>
      <c r="LSE540" s="5"/>
      <c r="LSF540" s="5"/>
      <c r="LSG540" s="5"/>
      <c r="LSH540" s="5"/>
      <c r="LSI540" s="5"/>
      <c r="LSJ540" s="5"/>
      <c r="LSK540" s="5"/>
      <c r="LSL540" s="5"/>
      <c r="LSM540" s="5"/>
      <c r="LSN540" s="5"/>
      <c r="LSO540" s="5"/>
      <c r="LSP540" s="5"/>
      <c r="LSQ540" s="5"/>
      <c r="LSR540" s="5"/>
      <c r="LSS540" s="5"/>
      <c r="LST540" s="5"/>
      <c r="LSU540" s="5"/>
      <c r="LSV540" s="5"/>
      <c r="LSW540" s="5"/>
      <c r="LSX540" s="5"/>
      <c r="LSY540" s="5"/>
      <c r="LSZ540" s="5"/>
      <c r="LTA540" s="5"/>
      <c r="LTB540" s="5"/>
      <c r="LTC540" s="5"/>
      <c r="LTD540" s="5"/>
      <c r="LTE540" s="5"/>
      <c r="LTF540" s="5"/>
      <c r="LTG540" s="5"/>
      <c r="LTH540" s="5"/>
      <c r="LTI540" s="5"/>
      <c r="LTJ540" s="5"/>
      <c r="LTK540" s="5"/>
      <c r="LTL540" s="5"/>
      <c r="LTM540" s="5"/>
      <c r="LTN540" s="5"/>
      <c r="LTO540" s="5"/>
      <c r="LTP540" s="5"/>
      <c r="LTQ540" s="5"/>
      <c r="LTR540" s="5"/>
      <c r="LTS540" s="5"/>
      <c r="LTT540" s="5"/>
      <c r="LTU540" s="5"/>
      <c r="LTV540" s="5"/>
      <c r="LTW540" s="5"/>
      <c r="LTX540" s="5"/>
      <c r="LTY540" s="5"/>
      <c r="LTZ540" s="5"/>
      <c r="LUA540" s="5"/>
      <c r="LUB540" s="5"/>
      <c r="LUC540" s="5"/>
      <c r="LUD540" s="5"/>
      <c r="LUE540" s="5"/>
      <c r="LUF540" s="5"/>
      <c r="LUG540" s="5"/>
      <c r="LUH540" s="5"/>
      <c r="LUI540" s="5"/>
      <c r="LUJ540" s="5"/>
      <c r="LUK540" s="5"/>
      <c r="LUL540" s="5"/>
      <c r="LUM540" s="5"/>
      <c r="LUN540" s="5"/>
      <c r="LUO540" s="5"/>
      <c r="LUP540" s="5"/>
      <c r="LUQ540" s="5"/>
      <c r="LUR540" s="5"/>
      <c r="LUS540" s="5"/>
      <c r="LUT540" s="5"/>
      <c r="LUU540" s="5"/>
      <c r="LUV540" s="5"/>
      <c r="LUW540" s="5"/>
      <c r="LUX540" s="5"/>
      <c r="LUY540" s="5"/>
      <c r="LUZ540" s="5"/>
      <c r="LVA540" s="5"/>
      <c r="LVB540" s="5"/>
      <c r="LVC540" s="5"/>
      <c r="LVD540" s="5"/>
      <c r="LVE540" s="5"/>
      <c r="LVF540" s="5"/>
      <c r="LVG540" s="5"/>
      <c r="LVH540" s="5"/>
      <c r="LVI540" s="5"/>
      <c r="LVJ540" s="5"/>
      <c r="LVK540" s="5"/>
      <c r="LVL540" s="5"/>
      <c r="LVM540" s="5"/>
      <c r="LVN540" s="5"/>
      <c r="LVO540" s="5"/>
      <c r="LVP540" s="5"/>
      <c r="LVQ540" s="5"/>
      <c r="LVR540" s="5"/>
      <c r="LVS540" s="5"/>
      <c r="LVT540" s="5"/>
      <c r="LVU540" s="5"/>
      <c r="LVV540" s="5"/>
      <c r="LVW540" s="5"/>
      <c r="LVX540" s="5"/>
      <c r="LVY540" s="5"/>
      <c r="LVZ540" s="5"/>
      <c r="LWA540" s="5"/>
      <c r="LWB540" s="5"/>
      <c r="LWC540" s="5"/>
      <c r="LWD540" s="5"/>
      <c r="LWE540" s="5"/>
      <c r="LWF540" s="5"/>
      <c r="LWG540" s="5"/>
      <c r="LWH540" s="5"/>
      <c r="LWI540" s="5"/>
      <c r="LWJ540" s="5"/>
      <c r="LWK540" s="5"/>
      <c r="LWL540" s="5"/>
      <c r="LWM540" s="5"/>
      <c r="LWN540" s="5"/>
      <c r="LWO540" s="5"/>
      <c r="LWP540" s="5"/>
      <c r="LWQ540" s="5"/>
      <c r="LWR540" s="5"/>
      <c r="LWS540" s="5"/>
      <c r="LWT540" s="5"/>
      <c r="LWU540" s="5"/>
      <c r="LWV540" s="5"/>
      <c r="LWW540" s="5"/>
      <c r="LWX540" s="5"/>
      <c r="LWY540" s="5"/>
      <c r="LWZ540" s="5"/>
      <c r="LXA540" s="5"/>
      <c r="LXB540" s="5"/>
      <c r="LXC540" s="5"/>
      <c r="LXD540" s="5"/>
      <c r="LXE540" s="5"/>
      <c r="LXF540" s="5"/>
      <c r="LXG540" s="5"/>
      <c r="LXH540" s="5"/>
      <c r="LXI540" s="5"/>
      <c r="LXJ540" s="5"/>
      <c r="LXK540" s="5"/>
      <c r="LXL540" s="5"/>
      <c r="LXM540" s="5"/>
      <c r="LXN540" s="5"/>
      <c r="LXO540" s="5"/>
      <c r="LXP540" s="5"/>
      <c r="LXQ540" s="5"/>
      <c r="LXR540" s="5"/>
      <c r="LXS540" s="5"/>
      <c r="LXT540" s="5"/>
      <c r="LXU540" s="5"/>
      <c r="LXV540" s="5"/>
      <c r="LXW540" s="5"/>
      <c r="LXX540" s="5"/>
      <c r="LXY540" s="5"/>
      <c r="LXZ540" s="5"/>
      <c r="LYA540" s="5"/>
      <c r="LYB540" s="5"/>
      <c r="LYC540" s="5"/>
      <c r="LYD540" s="5"/>
      <c r="LYE540" s="5"/>
      <c r="LYF540" s="5"/>
      <c r="LYG540" s="5"/>
      <c r="LYH540" s="5"/>
      <c r="LYI540" s="5"/>
      <c r="LYJ540" s="5"/>
      <c r="LYK540" s="5"/>
      <c r="LYL540" s="5"/>
      <c r="LYM540" s="5"/>
      <c r="LYN540" s="5"/>
      <c r="LYO540" s="5"/>
      <c r="LYP540" s="5"/>
      <c r="LYQ540" s="5"/>
      <c r="LYR540" s="5"/>
      <c r="LYS540" s="5"/>
      <c r="LYT540" s="5"/>
      <c r="LYU540" s="5"/>
      <c r="LYV540" s="5"/>
      <c r="LYW540" s="5"/>
      <c r="LYX540" s="5"/>
      <c r="LYY540" s="5"/>
      <c r="LYZ540" s="5"/>
      <c r="LZA540" s="5"/>
      <c r="LZB540" s="5"/>
      <c r="LZC540" s="5"/>
      <c r="LZD540" s="5"/>
      <c r="LZE540" s="5"/>
      <c r="LZF540" s="5"/>
      <c r="LZG540" s="5"/>
      <c r="LZH540" s="5"/>
      <c r="LZI540" s="5"/>
      <c r="LZJ540" s="5"/>
      <c r="LZK540" s="5"/>
      <c r="LZL540" s="5"/>
      <c r="LZM540" s="5"/>
      <c r="LZN540" s="5"/>
      <c r="LZO540" s="5"/>
      <c r="LZP540" s="5"/>
      <c r="LZQ540" s="5"/>
      <c r="LZR540" s="5"/>
      <c r="LZS540" s="5"/>
      <c r="LZT540" s="5"/>
      <c r="LZU540" s="5"/>
      <c r="LZV540" s="5"/>
      <c r="LZW540" s="5"/>
      <c r="LZX540" s="5"/>
      <c r="LZY540" s="5"/>
      <c r="LZZ540" s="5"/>
      <c r="MAA540" s="5"/>
      <c r="MAB540" s="5"/>
      <c r="MAC540" s="5"/>
      <c r="MAD540" s="5"/>
      <c r="MAE540" s="5"/>
      <c r="MAF540" s="5"/>
      <c r="MAG540" s="5"/>
      <c r="MAH540" s="5"/>
      <c r="MAI540" s="5"/>
      <c r="MAJ540" s="5"/>
      <c r="MAK540" s="5"/>
      <c r="MAL540" s="5"/>
      <c r="MAM540" s="5"/>
      <c r="MAN540" s="5"/>
      <c r="MAO540" s="5"/>
      <c r="MAP540" s="5"/>
      <c r="MAQ540" s="5"/>
      <c r="MAR540" s="5"/>
      <c r="MAS540" s="5"/>
      <c r="MAT540" s="5"/>
      <c r="MAU540" s="5"/>
      <c r="MAV540" s="5"/>
      <c r="MAW540" s="5"/>
      <c r="MAX540" s="5"/>
      <c r="MAY540" s="5"/>
      <c r="MAZ540" s="5"/>
      <c r="MBA540" s="5"/>
      <c r="MBB540" s="5"/>
      <c r="MBC540" s="5"/>
      <c r="MBD540" s="5"/>
      <c r="MBE540" s="5"/>
      <c r="MBF540" s="5"/>
      <c r="MBG540" s="5"/>
      <c r="MBH540" s="5"/>
      <c r="MBI540" s="5"/>
      <c r="MBJ540" s="5"/>
      <c r="MBK540" s="5"/>
      <c r="MBL540" s="5"/>
      <c r="MBM540" s="5"/>
      <c r="MBN540" s="5"/>
      <c r="MBO540" s="5"/>
      <c r="MBP540" s="5"/>
      <c r="MBQ540" s="5"/>
      <c r="MBR540" s="5"/>
      <c r="MBS540" s="5"/>
      <c r="MBT540" s="5"/>
      <c r="MBU540" s="5"/>
      <c r="MBV540" s="5"/>
      <c r="MBW540" s="5"/>
      <c r="MBX540" s="5"/>
      <c r="MBY540" s="5"/>
      <c r="MBZ540" s="5"/>
      <c r="MCA540" s="5"/>
      <c r="MCB540" s="5"/>
      <c r="MCC540" s="5"/>
      <c r="MCD540" s="5"/>
      <c r="MCE540" s="5"/>
      <c r="MCF540" s="5"/>
      <c r="MCG540" s="5"/>
      <c r="MCH540" s="5"/>
      <c r="MCI540" s="5"/>
      <c r="MCJ540" s="5"/>
      <c r="MCK540" s="5"/>
      <c r="MCL540" s="5"/>
      <c r="MCM540" s="5"/>
      <c r="MCN540" s="5"/>
      <c r="MCO540" s="5"/>
      <c r="MCP540" s="5"/>
      <c r="MCQ540" s="5"/>
      <c r="MCR540" s="5"/>
      <c r="MCS540" s="5"/>
      <c r="MCT540" s="5"/>
      <c r="MCU540" s="5"/>
      <c r="MCV540" s="5"/>
      <c r="MCW540" s="5"/>
      <c r="MCX540" s="5"/>
      <c r="MCY540" s="5"/>
      <c r="MCZ540" s="5"/>
      <c r="MDA540" s="5"/>
      <c r="MDB540" s="5"/>
      <c r="MDC540" s="5"/>
      <c r="MDD540" s="5"/>
      <c r="MDE540" s="5"/>
      <c r="MDF540" s="5"/>
      <c r="MDG540" s="5"/>
      <c r="MDH540" s="5"/>
      <c r="MDI540" s="5"/>
      <c r="MDJ540" s="5"/>
      <c r="MDK540" s="5"/>
      <c r="MDL540" s="5"/>
      <c r="MDM540" s="5"/>
      <c r="MDN540" s="5"/>
      <c r="MDO540" s="5"/>
      <c r="MDP540" s="5"/>
      <c r="MDQ540" s="5"/>
      <c r="MDR540" s="5"/>
      <c r="MDS540" s="5"/>
      <c r="MDT540" s="5"/>
      <c r="MDU540" s="5"/>
      <c r="MDV540" s="5"/>
      <c r="MDW540" s="5"/>
      <c r="MDX540" s="5"/>
      <c r="MDY540" s="5"/>
      <c r="MDZ540" s="5"/>
      <c r="MEA540" s="5"/>
      <c r="MEB540" s="5"/>
      <c r="MEC540" s="5"/>
      <c r="MED540" s="5"/>
      <c r="MEE540" s="5"/>
      <c r="MEF540" s="5"/>
      <c r="MEG540" s="5"/>
      <c r="MEH540" s="5"/>
      <c r="MEI540" s="5"/>
      <c r="MEJ540" s="5"/>
      <c r="MEK540" s="5"/>
      <c r="MEL540" s="5"/>
      <c r="MEM540" s="5"/>
      <c r="MEN540" s="5"/>
      <c r="MEO540" s="5"/>
      <c r="MEP540" s="5"/>
      <c r="MEQ540" s="5"/>
      <c r="MER540" s="5"/>
      <c r="MES540" s="5"/>
      <c r="MET540" s="5"/>
      <c r="MEU540" s="5"/>
      <c r="MEV540" s="5"/>
      <c r="MEW540" s="5"/>
      <c r="MEX540" s="5"/>
      <c r="MEY540" s="5"/>
      <c r="MEZ540" s="5"/>
      <c r="MFA540" s="5"/>
      <c r="MFB540" s="5"/>
      <c r="MFC540" s="5"/>
      <c r="MFD540" s="5"/>
      <c r="MFE540" s="5"/>
      <c r="MFF540" s="5"/>
      <c r="MFG540" s="5"/>
      <c r="MFH540" s="5"/>
      <c r="MFI540" s="5"/>
      <c r="MFJ540" s="5"/>
      <c r="MFK540" s="5"/>
      <c r="MFL540" s="5"/>
      <c r="MFM540" s="5"/>
      <c r="MFN540" s="5"/>
      <c r="MFO540" s="5"/>
      <c r="MFP540" s="5"/>
      <c r="MFQ540" s="5"/>
      <c r="MFR540" s="5"/>
      <c r="MFS540" s="5"/>
      <c r="MFT540" s="5"/>
      <c r="MFU540" s="5"/>
      <c r="MFV540" s="5"/>
      <c r="MFW540" s="5"/>
      <c r="MFX540" s="5"/>
      <c r="MFY540" s="5"/>
      <c r="MFZ540" s="5"/>
      <c r="MGA540" s="5"/>
      <c r="MGB540" s="5"/>
      <c r="MGC540" s="5"/>
      <c r="MGD540" s="5"/>
      <c r="MGE540" s="5"/>
      <c r="MGF540" s="5"/>
      <c r="MGG540" s="5"/>
      <c r="MGH540" s="5"/>
      <c r="MGI540" s="5"/>
      <c r="MGJ540" s="5"/>
      <c r="MGK540" s="5"/>
      <c r="MGL540" s="5"/>
      <c r="MGM540" s="5"/>
      <c r="MGN540" s="5"/>
      <c r="MGO540" s="5"/>
      <c r="MGP540" s="5"/>
      <c r="MGQ540" s="5"/>
      <c r="MGR540" s="5"/>
      <c r="MGS540" s="5"/>
      <c r="MGT540" s="5"/>
      <c r="MGU540" s="5"/>
      <c r="MGV540" s="5"/>
      <c r="MGW540" s="5"/>
      <c r="MGX540" s="5"/>
      <c r="MGY540" s="5"/>
      <c r="MGZ540" s="5"/>
      <c r="MHA540" s="5"/>
      <c r="MHB540" s="5"/>
      <c r="MHC540" s="5"/>
      <c r="MHD540" s="5"/>
      <c r="MHE540" s="5"/>
      <c r="MHF540" s="5"/>
      <c r="MHG540" s="5"/>
      <c r="MHH540" s="5"/>
      <c r="MHI540" s="5"/>
      <c r="MHJ540" s="5"/>
      <c r="MHK540" s="5"/>
      <c r="MHL540" s="5"/>
      <c r="MHM540" s="5"/>
      <c r="MHN540" s="5"/>
      <c r="MHO540" s="5"/>
      <c r="MHP540" s="5"/>
      <c r="MHQ540" s="5"/>
      <c r="MHR540" s="5"/>
      <c r="MHS540" s="5"/>
      <c r="MHT540" s="5"/>
      <c r="MHU540" s="5"/>
      <c r="MHV540" s="5"/>
      <c r="MHW540" s="5"/>
      <c r="MHX540" s="5"/>
      <c r="MHY540" s="5"/>
      <c r="MHZ540" s="5"/>
      <c r="MIA540" s="5"/>
      <c r="MIB540" s="5"/>
      <c r="MIC540" s="5"/>
      <c r="MID540" s="5"/>
      <c r="MIE540" s="5"/>
      <c r="MIF540" s="5"/>
      <c r="MIG540" s="5"/>
      <c r="MIH540" s="5"/>
      <c r="MII540" s="5"/>
      <c r="MIJ540" s="5"/>
      <c r="MIK540" s="5"/>
      <c r="MIL540" s="5"/>
      <c r="MIM540" s="5"/>
      <c r="MIN540" s="5"/>
      <c r="MIO540" s="5"/>
      <c r="MIP540" s="5"/>
      <c r="MIQ540" s="5"/>
      <c r="MIR540" s="5"/>
      <c r="MIS540" s="5"/>
      <c r="MIT540" s="5"/>
      <c r="MIU540" s="5"/>
      <c r="MIV540" s="5"/>
      <c r="MIW540" s="5"/>
      <c r="MIX540" s="5"/>
      <c r="MIY540" s="5"/>
      <c r="MIZ540" s="5"/>
      <c r="MJA540" s="5"/>
      <c r="MJB540" s="5"/>
      <c r="MJC540" s="5"/>
      <c r="MJD540" s="5"/>
      <c r="MJE540" s="5"/>
      <c r="MJF540" s="5"/>
      <c r="MJG540" s="5"/>
      <c r="MJH540" s="5"/>
      <c r="MJI540" s="5"/>
      <c r="MJJ540" s="5"/>
      <c r="MJK540" s="5"/>
      <c r="MJL540" s="5"/>
      <c r="MJM540" s="5"/>
      <c r="MJN540" s="5"/>
      <c r="MJO540" s="5"/>
      <c r="MJP540" s="5"/>
      <c r="MJQ540" s="5"/>
      <c r="MJR540" s="5"/>
      <c r="MJS540" s="5"/>
      <c r="MJT540" s="5"/>
      <c r="MJU540" s="5"/>
      <c r="MJV540" s="5"/>
      <c r="MJW540" s="5"/>
      <c r="MJX540" s="5"/>
      <c r="MJY540" s="5"/>
      <c r="MJZ540" s="5"/>
      <c r="MKA540" s="5"/>
      <c r="MKB540" s="5"/>
      <c r="MKC540" s="5"/>
      <c r="MKD540" s="5"/>
      <c r="MKE540" s="5"/>
      <c r="MKF540" s="5"/>
      <c r="MKG540" s="5"/>
      <c r="MKH540" s="5"/>
      <c r="MKI540" s="5"/>
      <c r="MKJ540" s="5"/>
      <c r="MKK540" s="5"/>
      <c r="MKL540" s="5"/>
      <c r="MKM540" s="5"/>
      <c r="MKN540" s="5"/>
      <c r="MKO540" s="5"/>
      <c r="MKP540" s="5"/>
      <c r="MKQ540" s="5"/>
      <c r="MKR540" s="5"/>
      <c r="MKS540" s="5"/>
      <c r="MKT540" s="5"/>
      <c r="MKU540" s="5"/>
      <c r="MKV540" s="5"/>
      <c r="MKW540" s="5"/>
      <c r="MKX540" s="5"/>
      <c r="MKY540" s="5"/>
      <c r="MKZ540" s="5"/>
      <c r="MLA540" s="5"/>
      <c r="MLB540" s="5"/>
      <c r="MLC540" s="5"/>
      <c r="MLD540" s="5"/>
      <c r="MLE540" s="5"/>
      <c r="MLF540" s="5"/>
      <c r="MLG540" s="5"/>
      <c r="MLH540" s="5"/>
      <c r="MLI540" s="5"/>
      <c r="MLJ540" s="5"/>
      <c r="MLK540" s="5"/>
      <c r="MLL540" s="5"/>
      <c r="MLM540" s="5"/>
      <c r="MLN540" s="5"/>
      <c r="MLO540" s="5"/>
      <c r="MLP540" s="5"/>
      <c r="MLQ540" s="5"/>
      <c r="MLR540" s="5"/>
      <c r="MLS540" s="5"/>
      <c r="MLT540" s="5"/>
      <c r="MLU540" s="5"/>
      <c r="MLV540" s="5"/>
      <c r="MLW540" s="5"/>
      <c r="MLX540" s="5"/>
      <c r="MLY540" s="5"/>
      <c r="MLZ540" s="5"/>
      <c r="MMA540" s="5"/>
      <c r="MMB540" s="5"/>
      <c r="MMC540" s="5"/>
      <c r="MMD540" s="5"/>
      <c r="MME540" s="5"/>
      <c r="MMF540" s="5"/>
      <c r="MMG540" s="5"/>
      <c r="MMH540" s="5"/>
      <c r="MMI540" s="5"/>
      <c r="MMJ540" s="5"/>
      <c r="MMK540" s="5"/>
      <c r="MML540" s="5"/>
      <c r="MMM540" s="5"/>
      <c r="MMN540" s="5"/>
      <c r="MMO540" s="5"/>
      <c r="MMP540" s="5"/>
      <c r="MMQ540" s="5"/>
      <c r="MMR540" s="5"/>
      <c r="MMS540" s="5"/>
      <c r="MMT540" s="5"/>
      <c r="MMU540" s="5"/>
      <c r="MMV540" s="5"/>
      <c r="MMW540" s="5"/>
      <c r="MMX540" s="5"/>
      <c r="MMY540" s="5"/>
      <c r="MMZ540" s="5"/>
      <c r="MNA540" s="5"/>
      <c r="MNB540" s="5"/>
      <c r="MNC540" s="5"/>
      <c r="MND540" s="5"/>
      <c r="MNE540" s="5"/>
      <c r="MNF540" s="5"/>
      <c r="MNG540" s="5"/>
      <c r="MNH540" s="5"/>
      <c r="MNI540" s="5"/>
      <c r="MNJ540" s="5"/>
      <c r="MNK540" s="5"/>
      <c r="MNL540" s="5"/>
      <c r="MNM540" s="5"/>
      <c r="MNN540" s="5"/>
      <c r="MNO540" s="5"/>
      <c r="MNP540" s="5"/>
      <c r="MNQ540" s="5"/>
      <c r="MNR540" s="5"/>
      <c r="MNS540" s="5"/>
      <c r="MNT540" s="5"/>
      <c r="MNU540" s="5"/>
      <c r="MNV540" s="5"/>
      <c r="MNW540" s="5"/>
      <c r="MNX540" s="5"/>
      <c r="MNY540" s="5"/>
      <c r="MNZ540" s="5"/>
      <c r="MOA540" s="5"/>
      <c r="MOB540" s="5"/>
      <c r="MOC540" s="5"/>
      <c r="MOD540" s="5"/>
      <c r="MOE540" s="5"/>
      <c r="MOF540" s="5"/>
      <c r="MOG540" s="5"/>
      <c r="MOH540" s="5"/>
      <c r="MOI540" s="5"/>
      <c r="MOJ540" s="5"/>
      <c r="MOK540" s="5"/>
      <c r="MOL540" s="5"/>
      <c r="MOM540" s="5"/>
      <c r="MON540" s="5"/>
      <c r="MOO540" s="5"/>
      <c r="MOP540" s="5"/>
      <c r="MOQ540" s="5"/>
      <c r="MOR540" s="5"/>
      <c r="MOS540" s="5"/>
      <c r="MOT540" s="5"/>
      <c r="MOU540" s="5"/>
      <c r="MOV540" s="5"/>
      <c r="MOW540" s="5"/>
      <c r="MOX540" s="5"/>
      <c r="MOY540" s="5"/>
      <c r="MOZ540" s="5"/>
      <c r="MPA540" s="5"/>
      <c r="MPB540" s="5"/>
      <c r="MPC540" s="5"/>
      <c r="MPD540" s="5"/>
      <c r="MPE540" s="5"/>
      <c r="MPF540" s="5"/>
      <c r="MPG540" s="5"/>
      <c r="MPH540" s="5"/>
      <c r="MPI540" s="5"/>
      <c r="MPJ540" s="5"/>
      <c r="MPK540" s="5"/>
      <c r="MPL540" s="5"/>
      <c r="MPM540" s="5"/>
      <c r="MPN540" s="5"/>
      <c r="MPO540" s="5"/>
      <c r="MPP540" s="5"/>
      <c r="MPQ540" s="5"/>
      <c r="MPR540" s="5"/>
      <c r="MPS540" s="5"/>
      <c r="MPT540" s="5"/>
      <c r="MPU540" s="5"/>
      <c r="MPV540" s="5"/>
      <c r="MPW540" s="5"/>
      <c r="MPX540" s="5"/>
      <c r="MPY540" s="5"/>
      <c r="MPZ540" s="5"/>
      <c r="MQA540" s="5"/>
      <c r="MQB540" s="5"/>
      <c r="MQC540" s="5"/>
      <c r="MQD540" s="5"/>
      <c r="MQE540" s="5"/>
      <c r="MQF540" s="5"/>
      <c r="MQG540" s="5"/>
      <c r="MQH540" s="5"/>
      <c r="MQI540" s="5"/>
      <c r="MQJ540" s="5"/>
      <c r="MQK540" s="5"/>
      <c r="MQL540" s="5"/>
      <c r="MQM540" s="5"/>
      <c r="MQN540" s="5"/>
      <c r="MQO540" s="5"/>
      <c r="MQP540" s="5"/>
      <c r="MQQ540" s="5"/>
      <c r="MQR540" s="5"/>
      <c r="MQS540" s="5"/>
      <c r="MQT540" s="5"/>
      <c r="MQU540" s="5"/>
      <c r="MQV540" s="5"/>
      <c r="MQW540" s="5"/>
      <c r="MQX540" s="5"/>
      <c r="MQY540" s="5"/>
      <c r="MQZ540" s="5"/>
      <c r="MRA540" s="5"/>
      <c r="MRB540" s="5"/>
      <c r="MRC540" s="5"/>
      <c r="MRD540" s="5"/>
      <c r="MRE540" s="5"/>
      <c r="MRF540" s="5"/>
      <c r="MRG540" s="5"/>
      <c r="MRH540" s="5"/>
      <c r="MRI540" s="5"/>
      <c r="MRJ540" s="5"/>
      <c r="MRK540" s="5"/>
      <c r="MRL540" s="5"/>
      <c r="MRM540" s="5"/>
      <c r="MRN540" s="5"/>
      <c r="MRO540" s="5"/>
      <c r="MRP540" s="5"/>
      <c r="MRQ540" s="5"/>
      <c r="MRR540" s="5"/>
      <c r="MRS540" s="5"/>
      <c r="MRT540" s="5"/>
      <c r="MRU540" s="5"/>
      <c r="MRV540" s="5"/>
      <c r="MRW540" s="5"/>
      <c r="MRX540" s="5"/>
      <c r="MRY540" s="5"/>
      <c r="MRZ540" s="5"/>
      <c r="MSA540" s="5"/>
      <c r="MSB540" s="5"/>
      <c r="MSC540" s="5"/>
      <c r="MSD540" s="5"/>
      <c r="MSE540" s="5"/>
      <c r="MSF540" s="5"/>
      <c r="MSG540" s="5"/>
      <c r="MSH540" s="5"/>
      <c r="MSI540" s="5"/>
      <c r="MSJ540" s="5"/>
      <c r="MSK540" s="5"/>
      <c r="MSL540" s="5"/>
      <c r="MSM540" s="5"/>
      <c r="MSN540" s="5"/>
      <c r="MSO540" s="5"/>
      <c r="MSP540" s="5"/>
      <c r="MSQ540" s="5"/>
      <c r="MSR540" s="5"/>
      <c r="MSS540" s="5"/>
      <c r="MST540" s="5"/>
      <c r="MSU540" s="5"/>
      <c r="MSV540" s="5"/>
      <c r="MSW540" s="5"/>
      <c r="MSX540" s="5"/>
      <c r="MSY540" s="5"/>
      <c r="MSZ540" s="5"/>
      <c r="MTA540" s="5"/>
      <c r="MTB540" s="5"/>
      <c r="MTC540" s="5"/>
      <c r="MTD540" s="5"/>
      <c r="MTE540" s="5"/>
      <c r="MTF540" s="5"/>
      <c r="MTG540" s="5"/>
      <c r="MTH540" s="5"/>
      <c r="MTI540" s="5"/>
      <c r="MTJ540" s="5"/>
      <c r="MTK540" s="5"/>
      <c r="MTL540" s="5"/>
      <c r="MTM540" s="5"/>
      <c r="MTN540" s="5"/>
      <c r="MTO540" s="5"/>
      <c r="MTP540" s="5"/>
      <c r="MTQ540" s="5"/>
      <c r="MTR540" s="5"/>
      <c r="MTS540" s="5"/>
      <c r="MTT540" s="5"/>
      <c r="MTU540" s="5"/>
      <c r="MTV540" s="5"/>
      <c r="MTW540" s="5"/>
      <c r="MTX540" s="5"/>
      <c r="MTY540" s="5"/>
      <c r="MTZ540" s="5"/>
      <c r="MUA540" s="5"/>
      <c r="MUB540" s="5"/>
      <c r="MUC540" s="5"/>
      <c r="MUD540" s="5"/>
      <c r="MUE540" s="5"/>
      <c r="MUF540" s="5"/>
      <c r="MUG540" s="5"/>
      <c r="MUH540" s="5"/>
      <c r="MUI540" s="5"/>
      <c r="MUJ540" s="5"/>
      <c r="MUK540" s="5"/>
      <c r="MUL540" s="5"/>
      <c r="MUM540" s="5"/>
      <c r="MUN540" s="5"/>
      <c r="MUO540" s="5"/>
      <c r="MUP540" s="5"/>
      <c r="MUQ540" s="5"/>
      <c r="MUR540" s="5"/>
      <c r="MUS540" s="5"/>
      <c r="MUT540" s="5"/>
      <c r="MUU540" s="5"/>
      <c r="MUV540" s="5"/>
      <c r="MUW540" s="5"/>
      <c r="MUX540" s="5"/>
      <c r="MUY540" s="5"/>
      <c r="MUZ540" s="5"/>
      <c r="MVA540" s="5"/>
      <c r="MVB540" s="5"/>
      <c r="MVC540" s="5"/>
      <c r="MVD540" s="5"/>
      <c r="MVE540" s="5"/>
      <c r="MVF540" s="5"/>
      <c r="MVG540" s="5"/>
      <c r="MVH540" s="5"/>
      <c r="MVI540" s="5"/>
      <c r="MVJ540" s="5"/>
      <c r="MVK540" s="5"/>
      <c r="MVL540" s="5"/>
      <c r="MVM540" s="5"/>
      <c r="MVN540" s="5"/>
      <c r="MVO540" s="5"/>
      <c r="MVP540" s="5"/>
      <c r="MVQ540" s="5"/>
      <c r="MVR540" s="5"/>
      <c r="MVS540" s="5"/>
      <c r="MVT540" s="5"/>
      <c r="MVU540" s="5"/>
      <c r="MVV540" s="5"/>
      <c r="MVW540" s="5"/>
      <c r="MVX540" s="5"/>
      <c r="MVY540" s="5"/>
      <c r="MVZ540" s="5"/>
      <c r="MWA540" s="5"/>
      <c r="MWB540" s="5"/>
      <c r="MWC540" s="5"/>
      <c r="MWD540" s="5"/>
      <c r="MWE540" s="5"/>
      <c r="MWF540" s="5"/>
      <c r="MWG540" s="5"/>
      <c r="MWH540" s="5"/>
      <c r="MWI540" s="5"/>
      <c r="MWJ540" s="5"/>
      <c r="MWK540" s="5"/>
      <c r="MWL540" s="5"/>
      <c r="MWM540" s="5"/>
      <c r="MWN540" s="5"/>
      <c r="MWO540" s="5"/>
      <c r="MWP540" s="5"/>
      <c r="MWQ540" s="5"/>
      <c r="MWR540" s="5"/>
      <c r="MWS540" s="5"/>
      <c r="MWT540" s="5"/>
      <c r="MWU540" s="5"/>
      <c r="MWV540" s="5"/>
      <c r="MWW540" s="5"/>
      <c r="MWX540" s="5"/>
      <c r="MWY540" s="5"/>
      <c r="MWZ540" s="5"/>
      <c r="MXA540" s="5"/>
      <c r="MXB540" s="5"/>
      <c r="MXC540" s="5"/>
      <c r="MXD540" s="5"/>
      <c r="MXE540" s="5"/>
      <c r="MXF540" s="5"/>
      <c r="MXG540" s="5"/>
      <c r="MXH540" s="5"/>
      <c r="MXI540" s="5"/>
      <c r="MXJ540" s="5"/>
      <c r="MXK540" s="5"/>
      <c r="MXL540" s="5"/>
      <c r="MXM540" s="5"/>
      <c r="MXN540" s="5"/>
      <c r="MXO540" s="5"/>
      <c r="MXP540" s="5"/>
      <c r="MXQ540" s="5"/>
      <c r="MXR540" s="5"/>
      <c r="MXS540" s="5"/>
      <c r="MXT540" s="5"/>
      <c r="MXU540" s="5"/>
      <c r="MXV540" s="5"/>
      <c r="MXW540" s="5"/>
      <c r="MXX540" s="5"/>
      <c r="MXY540" s="5"/>
      <c r="MXZ540" s="5"/>
      <c r="MYA540" s="5"/>
      <c r="MYB540" s="5"/>
      <c r="MYC540" s="5"/>
      <c r="MYD540" s="5"/>
      <c r="MYE540" s="5"/>
      <c r="MYF540" s="5"/>
      <c r="MYG540" s="5"/>
      <c r="MYH540" s="5"/>
      <c r="MYI540" s="5"/>
      <c r="MYJ540" s="5"/>
      <c r="MYK540" s="5"/>
      <c r="MYL540" s="5"/>
      <c r="MYM540" s="5"/>
      <c r="MYN540" s="5"/>
      <c r="MYO540" s="5"/>
      <c r="MYP540" s="5"/>
      <c r="MYQ540" s="5"/>
      <c r="MYR540" s="5"/>
      <c r="MYS540" s="5"/>
      <c r="MYT540" s="5"/>
      <c r="MYU540" s="5"/>
      <c r="MYV540" s="5"/>
      <c r="MYW540" s="5"/>
      <c r="MYX540" s="5"/>
      <c r="MYY540" s="5"/>
      <c r="MYZ540" s="5"/>
      <c r="MZA540" s="5"/>
      <c r="MZB540" s="5"/>
      <c r="MZC540" s="5"/>
      <c r="MZD540" s="5"/>
      <c r="MZE540" s="5"/>
      <c r="MZF540" s="5"/>
      <c r="MZG540" s="5"/>
      <c r="MZH540" s="5"/>
      <c r="MZI540" s="5"/>
      <c r="MZJ540" s="5"/>
      <c r="MZK540" s="5"/>
      <c r="MZL540" s="5"/>
      <c r="MZM540" s="5"/>
      <c r="MZN540" s="5"/>
      <c r="MZO540" s="5"/>
      <c r="MZP540" s="5"/>
      <c r="MZQ540" s="5"/>
      <c r="MZR540" s="5"/>
      <c r="MZS540" s="5"/>
      <c r="MZT540" s="5"/>
      <c r="MZU540" s="5"/>
      <c r="MZV540" s="5"/>
      <c r="MZW540" s="5"/>
      <c r="MZX540" s="5"/>
      <c r="MZY540" s="5"/>
      <c r="MZZ540" s="5"/>
      <c r="NAA540" s="5"/>
      <c r="NAB540" s="5"/>
      <c r="NAC540" s="5"/>
      <c r="NAD540" s="5"/>
      <c r="NAE540" s="5"/>
      <c r="NAF540" s="5"/>
      <c r="NAG540" s="5"/>
      <c r="NAH540" s="5"/>
      <c r="NAI540" s="5"/>
      <c r="NAJ540" s="5"/>
      <c r="NAK540" s="5"/>
      <c r="NAL540" s="5"/>
      <c r="NAM540" s="5"/>
      <c r="NAN540" s="5"/>
      <c r="NAO540" s="5"/>
      <c r="NAP540" s="5"/>
      <c r="NAQ540" s="5"/>
      <c r="NAR540" s="5"/>
      <c r="NAS540" s="5"/>
      <c r="NAT540" s="5"/>
      <c r="NAU540" s="5"/>
      <c r="NAV540" s="5"/>
      <c r="NAW540" s="5"/>
      <c r="NAX540" s="5"/>
      <c r="NAY540" s="5"/>
      <c r="NAZ540" s="5"/>
      <c r="NBA540" s="5"/>
      <c r="NBB540" s="5"/>
      <c r="NBC540" s="5"/>
      <c r="NBD540" s="5"/>
      <c r="NBE540" s="5"/>
      <c r="NBF540" s="5"/>
      <c r="NBG540" s="5"/>
      <c r="NBH540" s="5"/>
      <c r="NBI540" s="5"/>
      <c r="NBJ540" s="5"/>
      <c r="NBK540" s="5"/>
      <c r="NBL540" s="5"/>
      <c r="NBM540" s="5"/>
      <c r="NBN540" s="5"/>
      <c r="NBO540" s="5"/>
      <c r="NBP540" s="5"/>
      <c r="NBQ540" s="5"/>
      <c r="NBR540" s="5"/>
      <c r="NBS540" s="5"/>
      <c r="NBT540" s="5"/>
      <c r="NBU540" s="5"/>
      <c r="NBV540" s="5"/>
      <c r="NBW540" s="5"/>
      <c r="NBX540" s="5"/>
      <c r="NBY540" s="5"/>
      <c r="NBZ540" s="5"/>
      <c r="NCA540" s="5"/>
      <c r="NCB540" s="5"/>
      <c r="NCC540" s="5"/>
      <c r="NCD540" s="5"/>
      <c r="NCE540" s="5"/>
      <c r="NCF540" s="5"/>
      <c r="NCG540" s="5"/>
      <c r="NCH540" s="5"/>
      <c r="NCI540" s="5"/>
      <c r="NCJ540" s="5"/>
      <c r="NCK540" s="5"/>
      <c r="NCL540" s="5"/>
      <c r="NCM540" s="5"/>
      <c r="NCN540" s="5"/>
      <c r="NCO540" s="5"/>
      <c r="NCP540" s="5"/>
      <c r="NCQ540" s="5"/>
      <c r="NCR540" s="5"/>
      <c r="NCS540" s="5"/>
      <c r="NCT540" s="5"/>
      <c r="NCU540" s="5"/>
      <c r="NCV540" s="5"/>
      <c r="NCW540" s="5"/>
      <c r="NCX540" s="5"/>
      <c r="NCY540" s="5"/>
      <c r="NCZ540" s="5"/>
      <c r="NDA540" s="5"/>
      <c r="NDB540" s="5"/>
      <c r="NDC540" s="5"/>
      <c r="NDD540" s="5"/>
      <c r="NDE540" s="5"/>
      <c r="NDF540" s="5"/>
      <c r="NDG540" s="5"/>
      <c r="NDH540" s="5"/>
      <c r="NDI540" s="5"/>
      <c r="NDJ540" s="5"/>
      <c r="NDK540" s="5"/>
      <c r="NDL540" s="5"/>
      <c r="NDM540" s="5"/>
      <c r="NDN540" s="5"/>
      <c r="NDO540" s="5"/>
      <c r="NDP540" s="5"/>
      <c r="NDQ540" s="5"/>
      <c r="NDR540" s="5"/>
      <c r="NDS540" s="5"/>
      <c r="NDT540" s="5"/>
      <c r="NDU540" s="5"/>
      <c r="NDV540" s="5"/>
      <c r="NDW540" s="5"/>
      <c r="NDX540" s="5"/>
      <c r="NDY540" s="5"/>
      <c r="NDZ540" s="5"/>
      <c r="NEA540" s="5"/>
      <c r="NEB540" s="5"/>
      <c r="NEC540" s="5"/>
      <c r="NED540" s="5"/>
      <c r="NEE540" s="5"/>
      <c r="NEF540" s="5"/>
      <c r="NEG540" s="5"/>
      <c r="NEH540" s="5"/>
      <c r="NEI540" s="5"/>
      <c r="NEJ540" s="5"/>
      <c r="NEK540" s="5"/>
      <c r="NEL540" s="5"/>
      <c r="NEM540" s="5"/>
      <c r="NEN540" s="5"/>
      <c r="NEO540" s="5"/>
      <c r="NEP540" s="5"/>
      <c r="NEQ540" s="5"/>
      <c r="NER540" s="5"/>
      <c r="NES540" s="5"/>
      <c r="NET540" s="5"/>
      <c r="NEU540" s="5"/>
      <c r="NEV540" s="5"/>
      <c r="NEW540" s="5"/>
      <c r="NEX540" s="5"/>
      <c r="NEY540" s="5"/>
      <c r="NEZ540" s="5"/>
      <c r="NFA540" s="5"/>
      <c r="NFB540" s="5"/>
      <c r="NFC540" s="5"/>
      <c r="NFD540" s="5"/>
      <c r="NFE540" s="5"/>
      <c r="NFF540" s="5"/>
      <c r="NFG540" s="5"/>
      <c r="NFH540" s="5"/>
      <c r="NFI540" s="5"/>
      <c r="NFJ540" s="5"/>
      <c r="NFK540" s="5"/>
      <c r="NFL540" s="5"/>
      <c r="NFM540" s="5"/>
      <c r="NFN540" s="5"/>
      <c r="NFO540" s="5"/>
      <c r="NFP540" s="5"/>
      <c r="NFQ540" s="5"/>
      <c r="NFR540" s="5"/>
      <c r="NFS540" s="5"/>
      <c r="NFT540" s="5"/>
      <c r="NFU540" s="5"/>
      <c r="NFV540" s="5"/>
      <c r="NFW540" s="5"/>
      <c r="NFX540" s="5"/>
      <c r="NFY540" s="5"/>
      <c r="NFZ540" s="5"/>
      <c r="NGA540" s="5"/>
      <c r="NGB540" s="5"/>
      <c r="NGC540" s="5"/>
      <c r="NGD540" s="5"/>
      <c r="NGE540" s="5"/>
      <c r="NGF540" s="5"/>
      <c r="NGG540" s="5"/>
      <c r="NGH540" s="5"/>
      <c r="NGI540" s="5"/>
      <c r="NGJ540" s="5"/>
      <c r="NGK540" s="5"/>
      <c r="NGL540" s="5"/>
      <c r="NGM540" s="5"/>
      <c r="NGN540" s="5"/>
      <c r="NGO540" s="5"/>
      <c r="NGP540" s="5"/>
      <c r="NGQ540" s="5"/>
      <c r="NGR540" s="5"/>
      <c r="NGS540" s="5"/>
      <c r="NGT540" s="5"/>
      <c r="NGU540" s="5"/>
      <c r="NGV540" s="5"/>
      <c r="NGW540" s="5"/>
      <c r="NGX540" s="5"/>
      <c r="NGY540" s="5"/>
      <c r="NGZ540" s="5"/>
      <c r="NHA540" s="5"/>
      <c r="NHB540" s="5"/>
      <c r="NHC540" s="5"/>
      <c r="NHD540" s="5"/>
      <c r="NHE540" s="5"/>
      <c r="NHF540" s="5"/>
      <c r="NHG540" s="5"/>
      <c r="NHH540" s="5"/>
      <c r="NHI540" s="5"/>
      <c r="NHJ540" s="5"/>
      <c r="NHK540" s="5"/>
      <c r="NHL540" s="5"/>
      <c r="NHM540" s="5"/>
      <c r="NHN540" s="5"/>
      <c r="NHO540" s="5"/>
      <c r="NHP540" s="5"/>
      <c r="NHQ540" s="5"/>
      <c r="NHR540" s="5"/>
      <c r="NHS540" s="5"/>
      <c r="NHT540" s="5"/>
      <c r="NHU540" s="5"/>
      <c r="NHV540" s="5"/>
      <c r="NHW540" s="5"/>
      <c r="NHX540" s="5"/>
      <c r="NHY540" s="5"/>
      <c r="NHZ540" s="5"/>
      <c r="NIA540" s="5"/>
      <c r="NIB540" s="5"/>
      <c r="NIC540" s="5"/>
      <c r="NID540" s="5"/>
      <c r="NIE540" s="5"/>
      <c r="NIF540" s="5"/>
      <c r="NIG540" s="5"/>
      <c r="NIH540" s="5"/>
      <c r="NII540" s="5"/>
      <c r="NIJ540" s="5"/>
      <c r="NIK540" s="5"/>
      <c r="NIL540" s="5"/>
      <c r="NIM540" s="5"/>
      <c r="NIN540" s="5"/>
      <c r="NIO540" s="5"/>
      <c r="NIP540" s="5"/>
      <c r="NIQ540" s="5"/>
      <c r="NIR540" s="5"/>
      <c r="NIS540" s="5"/>
      <c r="NIT540" s="5"/>
      <c r="NIU540" s="5"/>
      <c r="NIV540" s="5"/>
      <c r="NIW540" s="5"/>
      <c r="NIX540" s="5"/>
      <c r="NIY540" s="5"/>
      <c r="NIZ540" s="5"/>
      <c r="NJA540" s="5"/>
      <c r="NJB540" s="5"/>
      <c r="NJC540" s="5"/>
      <c r="NJD540" s="5"/>
      <c r="NJE540" s="5"/>
      <c r="NJF540" s="5"/>
      <c r="NJG540" s="5"/>
      <c r="NJH540" s="5"/>
      <c r="NJI540" s="5"/>
      <c r="NJJ540" s="5"/>
      <c r="NJK540" s="5"/>
      <c r="NJL540" s="5"/>
      <c r="NJM540" s="5"/>
      <c r="NJN540" s="5"/>
      <c r="NJO540" s="5"/>
      <c r="NJP540" s="5"/>
      <c r="NJQ540" s="5"/>
      <c r="NJR540" s="5"/>
      <c r="NJS540" s="5"/>
      <c r="NJT540" s="5"/>
      <c r="NJU540" s="5"/>
      <c r="NJV540" s="5"/>
      <c r="NJW540" s="5"/>
      <c r="NJX540" s="5"/>
      <c r="NJY540" s="5"/>
      <c r="NJZ540" s="5"/>
      <c r="NKA540" s="5"/>
      <c r="NKB540" s="5"/>
      <c r="NKC540" s="5"/>
      <c r="NKD540" s="5"/>
      <c r="NKE540" s="5"/>
      <c r="NKF540" s="5"/>
      <c r="NKG540" s="5"/>
      <c r="NKH540" s="5"/>
      <c r="NKI540" s="5"/>
      <c r="NKJ540" s="5"/>
      <c r="NKK540" s="5"/>
      <c r="NKL540" s="5"/>
      <c r="NKM540" s="5"/>
      <c r="NKN540" s="5"/>
      <c r="NKO540" s="5"/>
      <c r="NKP540" s="5"/>
      <c r="NKQ540" s="5"/>
      <c r="NKR540" s="5"/>
      <c r="NKS540" s="5"/>
      <c r="NKT540" s="5"/>
      <c r="NKU540" s="5"/>
      <c r="NKV540" s="5"/>
      <c r="NKW540" s="5"/>
      <c r="NKX540" s="5"/>
      <c r="NKY540" s="5"/>
      <c r="NKZ540" s="5"/>
      <c r="NLA540" s="5"/>
      <c r="NLB540" s="5"/>
      <c r="NLC540" s="5"/>
      <c r="NLD540" s="5"/>
      <c r="NLE540" s="5"/>
      <c r="NLF540" s="5"/>
      <c r="NLG540" s="5"/>
      <c r="NLH540" s="5"/>
      <c r="NLI540" s="5"/>
      <c r="NLJ540" s="5"/>
      <c r="NLK540" s="5"/>
      <c r="NLL540" s="5"/>
      <c r="NLM540" s="5"/>
      <c r="NLN540" s="5"/>
      <c r="NLO540" s="5"/>
      <c r="NLP540" s="5"/>
      <c r="NLQ540" s="5"/>
      <c r="NLR540" s="5"/>
      <c r="NLS540" s="5"/>
      <c r="NLT540" s="5"/>
      <c r="NLU540" s="5"/>
      <c r="NLV540" s="5"/>
      <c r="NLW540" s="5"/>
      <c r="NLX540" s="5"/>
      <c r="NLY540" s="5"/>
      <c r="NLZ540" s="5"/>
      <c r="NMA540" s="5"/>
      <c r="NMB540" s="5"/>
      <c r="NMC540" s="5"/>
      <c r="NMD540" s="5"/>
      <c r="NME540" s="5"/>
      <c r="NMF540" s="5"/>
      <c r="NMG540" s="5"/>
      <c r="NMH540" s="5"/>
      <c r="NMI540" s="5"/>
      <c r="NMJ540" s="5"/>
      <c r="NMK540" s="5"/>
      <c r="NML540" s="5"/>
      <c r="NMM540" s="5"/>
      <c r="NMN540" s="5"/>
      <c r="NMO540" s="5"/>
      <c r="NMP540" s="5"/>
      <c r="NMQ540" s="5"/>
      <c r="NMR540" s="5"/>
      <c r="NMS540" s="5"/>
      <c r="NMT540" s="5"/>
      <c r="NMU540" s="5"/>
      <c r="NMV540" s="5"/>
      <c r="NMW540" s="5"/>
      <c r="NMX540" s="5"/>
      <c r="NMY540" s="5"/>
      <c r="NMZ540" s="5"/>
      <c r="NNA540" s="5"/>
      <c r="NNB540" s="5"/>
      <c r="NNC540" s="5"/>
      <c r="NND540" s="5"/>
      <c r="NNE540" s="5"/>
      <c r="NNF540" s="5"/>
      <c r="NNG540" s="5"/>
      <c r="NNH540" s="5"/>
      <c r="NNI540" s="5"/>
      <c r="NNJ540" s="5"/>
      <c r="NNK540" s="5"/>
      <c r="NNL540" s="5"/>
      <c r="NNM540" s="5"/>
      <c r="NNN540" s="5"/>
      <c r="NNO540" s="5"/>
      <c r="NNP540" s="5"/>
      <c r="NNQ540" s="5"/>
      <c r="NNR540" s="5"/>
      <c r="NNS540" s="5"/>
      <c r="NNT540" s="5"/>
      <c r="NNU540" s="5"/>
      <c r="NNV540" s="5"/>
      <c r="NNW540" s="5"/>
      <c r="NNX540" s="5"/>
      <c r="NNY540" s="5"/>
      <c r="NNZ540" s="5"/>
      <c r="NOA540" s="5"/>
      <c r="NOB540" s="5"/>
      <c r="NOC540" s="5"/>
      <c r="NOD540" s="5"/>
      <c r="NOE540" s="5"/>
      <c r="NOF540" s="5"/>
      <c r="NOG540" s="5"/>
      <c r="NOH540" s="5"/>
      <c r="NOI540" s="5"/>
      <c r="NOJ540" s="5"/>
      <c r="NOK540" s="5"/>
      <c r="NOL540" s="5"/>
      <c r="NOM540" s="5"/>
      <c r="NON540" s="5"/>
      <c r="NOO540" s="5"/>
      <c r="NOP540" s="5"/>
      <c r="NOQ540" s="5"/>
      <c r="NOR540" s="5"/>
      <c r="NOS540" s="5"/>
      <c r="NOT540" s="5"/>
      <c r="NOU540" s="5"/>
      <c r="NOV540" s="5"/>
      <c r="NOW540" s="5"/>
      <c r="NOX540" s="5"/>
      <c r="NOY540" s="5"/>
      <c r="NOZ540" s="5"/>
      <c r="NPA540" s="5"/>
      <c r="NPB540" s="5"/>
      <c r="NPC540" s="5"/>
      <c r="NPD540" s="5"/>
      <c r="NPE540" s="5"/>
      <c r="NPF540" s="5"/>
      <c r="NPG540" s="5"/>
      <c r="NPH540" s="5"/>
      <c r="NPI540" s="5"/>
      <c r="NPJ540" s="5"/>
      <c r="NPK540" s="5"/>
      <c r="NPL540" s="5"/>
      <c r="NPM540" s="5"/>
      <c r="NPN540" s="5"/>
      <c r="NPO540" s="5"/>
      <c r="NPP540" s="5"/>
      <c r="NPQ540" s="5"/>
      <c r="NPR540" s="5"/>
      <c r="NPS540" s="5"/>
      <c r="NPT540" s="5"/>
      <c r="NPU540" s="5"/>
      <c r="NPV540" s="5"/>
      <c r="NPW540" s="5"/>
      <c r="NPX540" s="5"/>
      <c r="NPY540" s="5"/>
      <c r="NPZ540" s="5"/>
      <c r="NQA540" s="5"/>
      <c r="NQB540" s="5"/>
      <c r="NQC540" s="5"/>
      <c r="NQD540" s="5"/>
      <c r="NQE540" s="5"/>
      <c r="NQF540" s="5"/>
      <c r="NQG540" s="5"/>
      <c r="NQH540" s="5"/>
      <c r="NQI540" s="5"/>
      <c r="NQJ540" s="5"/>
      <c r="NQK540" s="5"/>
      <c r="NQL540" s="5"/>
      <c r="NQM540" s="5"/>
      <c r="NQN540" s="5"/>
      <c r="NQO540" s="5"/>
      <c r="NQP540" s="5"/>
      <c r="NQQ540" s="5"/>
      <c r="NQR540" s="5"/>
      <c r="NQS540" s="5"/>
      <c r="NQT540" s="5"/>
      <c r="NQU540" s="5"/>
      <c r="NQV540" s="5"/>
      <c r="NQW540" s="5"/>
      <c r="NQX540" s="5"/>
      <c r="NQY540" s="5"/>
      <c r="NQZ540" s="5"/>
      <c r="NRA540" s="5"/>
      <c r="NRB540" s="5"/>
      <c r="NRC540" s="5"/>
      <c r="NRD540" s="5"/>
      <c r="NRE540" s="5"/>
      <c r="NRF540" s="5"/>
      <c r="NRG540" s="5"/>
      <c r="NRH540" s="5"/>
      <c r="NRI540" s="5"/>
      <c r="NRJ540" s="5"/>
      <c r="NRK540" s="5"/>
      <c r="NRL540" s="5"/>
      <c r="NRM540" s="5"/>
      <c r="NRN540" s="5"/>
      <c r="NRO540" s="5"/>
      <c r="NRP540" s="5"/>
      <c r="NRQ540" s="5"/>
      <c r="NRR540" s="5"/>
      <c r="NRS540" s="5"/>
      <c r="NRT540" s="5"/>
      <c r="NRU540" s="5"/>
      <c r="NRV540" s="5"/>
      <c r="NRW540" s="5"/>
      <c r="NRX540" s="5"/>
      <c r="NRY540" s="5"/>
      <c r="NRZ540" s="5"/>
      <c r="NSA540" s="5"/>
      <c r="NSB540" s="5"/>
      <c r="NSC540" s="5"/>
      <c r="NSD540" s="5"/>
      <c r="NSE540" s="5"/>
      <c r="NSF540" s="5"/>
      <c r="NSG540" s="5"/>
      <c r="NSH540" s="5"/>
      <c r="NSI540" s="5"/>
      <c r="NSJ540" s="5"/>
      <c r="NSK540" s="5"/>
      <c r="NSL540" s="5"/>
      <c r="NSM540" s="5"/>
      <c r="NSN540" s="5"/>
      <c r="NSO540" s="5"/>
      <c r="NSP540" s="5"/>
      <c r="NSQ540" s="5"/>
      <c r="NSR540" s="5"/>
      <c r="NSS540" s="5"/>
      <c r="NST540" s="5"/>
      <c r="NSU540" s="5"/>
      <c r="NSV540" s="5"/>
      <c r="NSW540" s="5"/>
      <c r="NSX540" s="5"/>
      <c r="NSY540" s="5"/>
      <c r="NSZ540" s="5"/>
      <c r="NTA540" s="5"/>
      <c r="NTB540" s="5"/>
      <c r="NTC540" s="5"/>
      <c r="NTD540" s="5"/>
      <c r="NTE540" s="5"/>
      <c r="NTF540" s="5"/>
      <c r="NTG540" s="5"/>
      <c r="NTH540" s="5"/>
      <c r="NTI540" s="5"/>
      <c r="NTJ540" s="5"/>
      <c r="NTK540" s="5"/>
      <c r="NTL540" s="5"/>
      <c r="NTM540" s="5"/>
      <c r="NTN540" s="5"/>
      <c r="NTO540" s="5"/>
      <c r="NTP540" s="5"/>
      <c r="NTQ540" s="5"/>
      <c r="NTR540" s="5"/>
      <c r="NTS540" s="5"/>
      <c r="NTT540" s="5"/>
      <c r="NTU540" s="5"/>
      <c r="NTV540" s="5"/>
      <c r="NTW540" s="5"/>
      <c r="NTX540" s="5"/>
      <c r="NTY540" s="5"/>
      <c r="NTZ540" s="5"/>
      <c r="NUA540" s="5"/>
      <c r="NUB540" s="5"/>
      <c r="NUC540" s="5"/>
      <c r="NUD540" s="5"/>
      <c r="NUE540" s="5"/>
      <c r="NUF540" s="5"/>
      <c r="NUG540" s="5"/>
      <c r="NUH540" s="5"/>
      <c r="NUI540" s="5"/>
      <c r="NUJ540" s="5"/>
      <c r="NUK540" s="5"/>
      <c r="NUL540" s="5"/>
      <c r="NUM540" s="5"/>
      <c r="NUN540" s="5"/>
      <c r="NUO540" s="5"/>
      <c r="NUP540" s="5"/>
      <c r="NUQ540" s="5"/>
      <c r="NUR540" s="5"/>
      <c r="NUS540" s="5"/>
      <c r="NUT540" s="5"/>
      <c r="NUU540" s="5"/>
      <c r="NUV540" s="5"/>
      <c r="NUW540" s="5"/>
      <c r="NUX540" s="5"/>
      <c r="NUY540" s="5"/>
      <c r="NUZ540" s="5"/>
      <c r="NVA540" s="5"/>
      <c r="NVB540" s="5"/>
      <c r="NVC540" s="5"/>
      <c r="NVD540" s="5"/>
      <c r="NVE540" s="5"/>
      <c r="NVF540" s="5"/>
      <c r="NVG540" s="5"/>
      <c r="NVH540" s="5"/>
      <c r="NVI540" s="5"/>
      <c r="NVJ540" s="5"/>
      <c r="NVK540" s="5"/>
      <c r="NVL540" s="5"/>
      <c r="NVM540" s="5"/>
      <c r="NVN540" s="5"/>
      <c r="NVO540" s="5"/>
      <c r="NVP540" s="5"/>
      <c r="NVQ540" s="5"/>
      <c r="NVR540" s="5"/>
      <c r="NVS540" s="5"/>
      <c r="NVT540" s="5"/>
      <c r="NVU540" s="5"/>
      <c r="NVV540" s="5"/>
      <c r="NVW540" s="5"/>
      <c r="NVX540" s="5"/>
      <c r="NVY540" s="5"/>
      <c r="NVZ540" s="5"/>
      <c r="NWA540" s="5"/>
      <c r="NWB540" s="5"/>
      <c r="NWC540" s="5"/>
      <c r="NWD540" s="5"/>
      <c r="NWE540" s="5"/>
      <c r="NWF540" s="5"/>
      <c r="NWG540" s="5"/>
      <c r="NWH540" s="5"/>
      <c r="NWI540" s="5"/>
      <c r="NWJ540" s="5"/>
      <c r="NWK540" s="5"/>
      <c r="NWL540" s="5"/>
      <c r="NWM540" s="5"/>
      <c r="NWN540" s="5"/>
      <c r="NWO540" s="5"/>
      <c r="NWP540" s="5"/>
      <c r="NWQ540" s="5"/>
      <c r="NWR540" s="5"/>
      <c r="NWS540" s="5"/>
      <c r="NWT540" s="5"/>
      <c r="NWU540" s="5"/>
      <c r="NWV540" s="5"/>
      <c r="NWW540" s="5"/>
      <c r="NWX540" s="5"/>
      <c r="NWY540" s="5"/>
      <c r="NWZ540" s="5"/>
      <c r="NXA540" s="5"/>
      <c r="NXB540" s="5"/>
      <c r="NXC540" s="5"/>
      <c r="NXD540" s="5"/>
      <c r="NXE540" s="5"/>
      <c r="NXF540" s="5"/>
      <c r="NXG540" s="5"/>
      <c r="NXH540" s="5"/>
      <c r="NXI540" s="5"/>
      <c r="NXJ540" s="5"/>
      <c r="NXK540" s="5"/>
      <c r="NXL540" s="5"/>
      <c r="NXM540" s="5"/>
      <c r="NXN540" s="5"/>
      <c r="NXO540" s="5"/>
      <c r="NXP540" s="5"/>
      <c r="NXQ540" s="5"/>
      <c r="NXR540" s="5"/>
      <c r="NXS540" s="5"/>
      <c r="NXT540" s="5"/>
      <c r="NXU540" s="5"/>
      <c r="NXV540" s="5"/>
      <c r="NXW540" s="5"/>
      <c r="NXX540" s="5"/>
      <c r="NXY540" s="5"/>
      <c r="NXZ540" s="5"/>
      <c r="NYA540" s="5"/>
      <c r="NYB540" s="5"/>
      <c r="NYC540" s="5"/>
      <c r="NYD540" s="5"/>
      <c r="NYE540" s="5"/>
      <c r="NYF540" s="5"/>
      <c r="NYG540" s="5"/>
      <c r="NYH540" s="5"/>
      <c r="NYI540" s="5"/>
      <c r="NYJ540" s="5"/>
      <c r="NYK540" s="5"/>
      <c r="NYL540" s="5"/>
      <c r="NYM540" s="5"/>
      <c r="NYN540" s="5"/>
      <c r="NYO540" s="5"/>
      <c r="NYP540" s="5"/>
      <c r="NYQ540" s="5"/>
      <c r="NYR540" s="5"/>
      <c r="NYS540" s="5"/>
      <c r="NYT540" s="5"/>
      <c r="NYU540" s="5"/>
      <c r="NYV540" s="5"/>
      <c r="NYW540" s="5"/>
      <c r="NYX540" s="5"/>
      <c r="NYY540" s="5"/>
      <c r="NYZ540" s="5"/>
      <c r="NZA540" s="5"/>
      <c r="NZB540" s="5"/>
      <c r="NZC540" s="5"/>
      <c r="NZD540" s="5"/>
      <c r="NZE540" s="5"/>
      <c r="NZF540" s="5"/>
      <c r="NZG540" s="5"/>
      <c r="NZH540" s="5"/>
      <c r="NZI540" s="5"/>
      <c r="NZJ540" s="5"/>
      <c r="NZK540" s="5"/>
      <c r="NZL540" s="5"/>
      <c r="NZM540" s="5"/>
      <c r="NZN540" s="5"/>
      <c r="NZO540" s="5"/>
      <c r="NZP540" s="5"/>
      <c r="NZQ540" s="5"/>
      <c r="NZR540" s="5"/>
      <c r="NZS540" s="5"/>
      <c r="NZT540" s="5"/>
      <c r="NZU540" s="5"/>
      <c r="NZV540" s="5"/>
      <c r="NZW540" s="5"/>
      <c r="NZX540" s="5"/>
      <c r="NZY540" s="5"/>
      <c r="NZZ540" s="5"/>
      <c r="OAA540" s="5"/>
      <c r="OAB540" s="5"/>
      <c r="OAC540" s="5"/>
      <c r="OAD540" s="5"/>
      <c r="OAE540" s="5"/>
      <c r="OAF540" s="5"/>
      <c r="OAG540" s="5"/>
      <c r="OAH540" s="5"/>
      <c r="OAI540" s="5"/>
      <c r="OAJ540" s="5"/>
      <c r="OAK540" s="5"/>
      <c r="OAL540" s="5"/>
      <c r="OAM540" s="5"/>
      <c r="OAN540" s="5"/>
      <c r="OAO540" s="5"/>
      <c r="OAP540" s="5"/>
      <c r="OAQ540" s="5"/>
      <c r="OAR540" s="5"/>
      <c r="OAS540" s="5"/>
      <c r="OAT540" s="5"/>
      <c r="OAU540" s="5"/>
      <c r="OAV540" s="5"/>
      <c r="OAW540" s="5"/>
      <c r="OAX540" s="5"/>
      <c r="OAY540" s="5"/>
      <c r="OAZ540" s="5"/>
      <c r="OBA540" s="5"/>
      <c r="OBB540" s="5"/>
      <c r="OBC540" s="5"/>
      <c r="OBD540" s="5"/>
      <c r="OBE540" s="5"/>
      <c r="OBF540" s="5"/>
      <c r="OBG540" s="5"/>
      <c r="OBH540" s="5"/>
      <c r="OBI540" s="5"/>
      <c r="OBJ540" s="5"/>
      <c r="OBK540" s="5"/>
      <c r="OBL540" s="5"/>
      <c r="OBM540" s="5"/>
      <c r="OBN540" s="5"/>
      <c r="OBO540" s="5"/>
      <c r="OBP540" s="5"/>
      <c r="OBQ540" s="5"/>
      <c r="OBR540" s="5"/>
      <c r="OBS540" s="5"/>
      <c r="OBT540" s="5"/>
      <c r="OBU540" s="5"/>
      <c r="OBV540" s="5"/>
      <c r="OBW540" s="5"/>
      <c r="OBX540" s="5"/>
      <c r="OBY540" s="5"/>
      <c r="OBZ540" s="5"/>
      <c r="OCA540" s="5"/>
      <c r="OCB540" s="5"/>
      <c r="OCC540" s="5"/>
      <c r="OCD540" s="5"/>
      <c r="OCE540" s="5"/>
      <c r="OCF540" s="5"/>
      <c r="OCG540" s="5"/>
      <c r="OCH540" s="5"/>
      <c r="OCI540" s="5"/>
      <c r="OCJ540" s="5"/>
      <c r="OCK540" s="5"/>
      <c r="OCL540" s="5"/>
      <c r="OCM540" s="5"/>
      <c r="OCN540" s="5"/>
      <c r="OCO540" s="5"/>
      <c r="OCP540" s="5"/>
      <c r="OCQ540" s="5"/>
      <c r="OCR540" s="5"/>
      <c r="OCS540" s="5"/>
      <c r="OCT540" s="5"/>
      <c r="OCU540" s="5"/>
      <c r="OCV540" s="5"/>
      <c r="OCW540" s="5"/>
      <c r="OCX540" s="5"/>
      <c r="OCY540" s="5"/>
      <c r="OCZ540" s="5"/>
      <c r="ODA540" s="5"/>
      <c r="ODB540" s="5"/>
      <c r="ODC540" s="5"/>
      <c r="ODD540" s="5"/>
      <c r="ODE540" s="5"/>
      <c r="ODF540" s="5"/>
      <c r="ODG540" s="5"/>
      <c r="ODH540" s="5"/>
      <c r="ODI540" s="5"/>
      <c r="ODJ540" s="5"/>
      <c r="ODK540" s="5"/>
      <c r="ODL540" s="5"/>
      <c r="ODM540" s="5"/>
      <c r="ODN540" s="5"/>
      <c r="ODO540" s="5"/>
      <c r="ODP540" s="5"/>
      <c r="ODQ540" s="5"/>
      <c r="ODR540" s="5"/>
      <c r="ODS540" s="5"/>
      <c r="ODT540" s="5"/>
      <c r="ODU540" s="5"/>
      <c r="ODV540" s="5"/>
      <c r="ODW540" s="5"/>
      <c r="ODX540" s="5"/>
      <c r="ODY540" s="5"/>
      <c r="ODZ540" s="5"/>
      <c r="OEA540" s="5"/>
      <c r="OEB540" s="5"/>
      <c r="OEC540" s="5"/>
      <c r="OED540" s="5"/>
      <c r="OEE540" s="5"/>
      <c r="OEF540" s="5"/>
      <c r="OEG540" s="5"/>
      <c r="OEH540" s="5"/>
      <c r="OEI540" s="5"/>
      <c r="OEJ540" s="5"/>
      <c r="OEK540" s="5"/>
      <c r="OEL540" s="5"/>
      <c r="OEM540" s="5"/>
      <c r="OEN540" s="5"/>
      <c r="OEO540" s="5"/>
      <c r="OEP540" s="5"/>
      <c r="OEQ540" s="5"/>
      <c r="OER540" s="5"/>
      <c r="OES540" s="5"/>
      <c r="OET540" s="5"/>
      <c r="OEU540" s="5"/>
      <c r="OEV540" s="5"/>
      <c r="OEW540" s="5"/>
      <c r="OEX540" s="5"/>
      <c r="OEY540" s="5"/>
      <c r="OEZ540" s="5"/>
      <c r="OFA540" s="5"/>
      <c r="OFB540" s="5"/>
      <c r="OFC540" s="5"/>
      <c r="OFD540" s="5"/>
      <c r="OFE540" s="5"/>
      <c r="OFF540" s="5"/>
      <c r="OFG540" s="5"/>
      <c r="OFH540" s="5"/>
      <c r="OFI540" s="5"/>
      <c r="OFJ540" s="5"/>
      <c r="OFK540" s="5"/>
      <c r="OFL540" s="5"/>
      <c r="OFM540" s="5"/>
      <c r="OFN540" s="5"/>
      <c r="OFO540" s="5"/>
      <c r="OFP540" s="5"/>
      <c r="OFQ540" s="5"/>
      <c r="OFR540" s="5"/>
      <c r="OFS540" s="5"/>
      <c r="OFT540" s="5"/>
      <c r="OFU540" s="5"/>
      <c r="OFV540" s="5"/>
      <c r="OFW540" s="5"/>
      <c r="OFX540" s="5"/>
      <c r="OFY540" s="5"/>
      <c r="OFZ540" s="5"/>
      <c r="OGA540" s="5"/>
      <c r="OGB540" s="5"/>
      <c r="OGC540" s="5"/>
      <c r="OGD540" s="5"/>
      <c r="OGE540" s="5"/>
      <c r="OGF540" s="5"/>
      <c r="OGG540" s="5"/>
      <c r="OGH540" s="5"/>
      <c r="OGI540" s="5"/>
      <c r="OGJ540" s="5"/>
      <c r="OGK540" s="5"/>
      <c r="OGL540" s="5"/>
      <c r="OGM540" s="5"/>
      <c r="OGN540" s="5"/>
      <c r="OGO540" s="5"/>
      <c r="OGP540" s="5"/>
      <c r="OGQ540" s="5"/>
      <c r="OGR540" s="5"/>
      <c r="OGS540" s="5"/>
      <c r="OGT540" s="5"/>
      <c r="OGU540" s="5"/>
      <c r="OGV540" s="5"/>
      <c r="OGW540" s="5"/>
      <c r="OGX540" s="5"/>
      <c r="OGY540" s="5"/>
      <c r="OGZ540" s="5"/>
      <c r="OHA540" s="5"/>
      <c r="OHB540" s="5"/>
      <c r="OHC540" s="5"/>
      <c r="OHD540" s="5"/>
      <c r="OHE540" s="5"/>
      <c r="OHF540" s="5"/>
      <c r="OHG540" s="5"/>
      <c r="OHH540" s="5"/>
      <c r="OHI540" s="5"/>
      <c r="OHJ540" s="5"/>
      <c r="OHK540" s="5"/>
      <c r="OHL540" s="5"/>
      <c r="OHM540" s="5"/>
      <c r="OHN540" s="5"/>
      <c r="OHO540" s="5"/>
      <c r="OHP540" s="5"/>
      <c r="OHQ540" s="5"/>
      <c r="OHR540" s="5"/>
      <c r="OHS540" s="5"/>
      <c r="OHT540" s="5"/>
      <c r="OHU540" s="5"/>
      <c r="OHV540" s="5"/>
      <c r="OHW540" s="5"/>
      <c r="OHX540" s="5"/>
      <c r="OHY540" s="5"/>
      <c r="OHZ540" s="5"/>
      <c r="OIA540" s="5"/>
      <c r="OIB540" s="5"/>
      <c r="OIC540" s="5"/>
      <c r="OID540" s="5"/>
      <c r="OIE540" s="5"/>
      <c r="OIF540" s="5"/>
      <c r="OIG540" s="5"/>
      <c r="OIH540" s="5"/>
      <c r="OII540" s="5"/>
      <c r="OIJ540" s="5"/>
      <c r="OIK540" s="5"/>
      <c r="OIL540" s="5"/>
      <c r="OIM540" s="5"/>
      <c r="OIN540" s="5"/>
      <c r="OIO540" s="5"/>
      <c r="OIP540" s="5"/>
      <c r="OIQ540" s="5"/>
      <c r="OIR540" s="5"/>
      <c r="OIS540" s="5"/>
      <c r="OIT540" s="5"/>
      <c r="OIU540" s="5"/>
      <c r="OIV540" s="5"/>
      <c r="OIW540" s="5"/>
      <c r="OIX540" s="5"/>
      <c r="OIY540" s="5"/>
      <c r="OIZ540" s="5"/>
      <c r="OJA540" s="5"/>
      <c r="OJB540" s="5"/>
      <c r="OJC540" s="5"/>
      <c r="OJD540" s="5"/>
      <c r="OJE540" s="5"/>
      <c r="OJF540" s="5"/>
      <c r="OJG540" s="5"/>
      <c r="OJH540" s="5"/>
      <c r="OJI540" s="5"/>
      <c r="OJJ540" s="5"/>
      <c r="OJK540" s="5"/>
      <c r="OJL540" s="5"/>
      <c r="OJM540" s="5"/>
      <c r="OJN540" s="5"/>
      <c r="OJO540" s="5"/>
      <c r="OJP540" s="5"/>
      <c r="OJQ540" s="5"/>
      <c r="OJR540" s="5"/>
      <c r="OJS540" s="5"/>
      <c r="OJT540" s="5"/>
      <c r="OJU540" s="5"/>
      <c r="OJV540" s="5"/>
      <c r="OJW540" s="5"/>
      <c r="OJX540" s="5"/>
      <c r="OJY540" s="5"/>
      <c r="OJZ540" s="5"/>
      <c r="OKA540" s="5"/>
      <c r="OKB540" s="5"/>
      <c r="OKC540" s="5"/>
      <c r="OKD540" s="5"/>
      <c r="OKE540" s="5"/>
      <c r="OKF540" s="5"/>
      <c r="OKG540" s="5"/>
      <c r="OKH540" s="5"/>
      <c r="OKI540" s="5"/>
      <c r="OKJ540" s="5"/>
      <c r="OKK540" s="5"/>
      <c r="OKL540" s="5"/>
      <c r="OKM540" s="5"/>
      <c r="OKN540" s="5"/>
      <c r="OKO540" s="5"/>
      <c r="OKP540" s="5"/>
      <c r="OKQ540" s="5"/>
      <c r="OKR540" s="5"/>
      <c r="OKS540" s="5"/>
      <c r="OKT540" s="5"/>
      <c r="OKU540" s="5"/>
      <c r="OKV540" s="5"/>
      <c r="OKW540" s="5"/>
      <c r="OKX540" s="5"/>
      <c r="OKY540" s="5"/>
      <c r="OKZ540" s="5"/>
      <c r="OLA540" s="5"/>
      <c r="OLB540" s="5"/>
      <c r="OLC540" s="5"/>
      <c r="OLD540" s="5"/>
      <c r="OLE540" s="5"/>
      <c r="OLF540" s="5"/>
      <c r="OLG540" s="5"/>
      <c r="OLH540" s="5"/>
      <c r="OLI540" s="5"/>
      <c r="OLJ540" s="5"/>
      <c r="OLK540" s="5"/>
      <c r="OLL540" s="5"/>
      <c r="OLM540" s="5"/>
      <c r="OLN540" s="5"/>
      <c r="OLO540" s="5"/>
      <c r="OLP540" s="5"/>
      <c r="OLQ540" s="5"/>
      <c r="OLR540" s="5"/>
      <c r="OLS540" s="5"/>
      <c r="OLT540" s="5"/>
      <c r="OLU540" s="5"/>
      <c r="OLV540" s="5"/>
      <c r="OLW540" s="5"/>
      <c r="OLX540" s="5"/>
      <c r="OLY540" s="5"/>
      <c r="OLZ540" s="5"/>
      <c r="OMA540" s="5"/>
      <c r="OMB540" s="5"/>
      <c r="OMC540" s="5"/>
      <c r="OMD540" s="5"/>
      <c r="OME540" s="5"/>
      <c r="OMF540" s="5"/>
      <c r="OMG540" s="5"/>
      <c r="OMH540" s="5"/>
      <c r="OMI540" s="5"/>
      <c r="OMJ540" s="5"/>
      <c r="OMK540" s="5"/>
      <c r="OML540" s="5"/>
      <c r="OMM540" s="5"/>
      <c r="OMN540" s="5"/>
      <c r="OMO540" s="5"/>
      <c r="OMP540" s="5"/>
      <c r="OMQ540" s="5"/>
      <c r="OMR540" s="5"/>
      <c r="OMS540" s="5"/>
      <c r="OMT540" s="5"/>
      <c r="OMU540" s="5"/>
      <c r="OMV540" s="5"/>
      <c r="OMW540" s="5"/>
      <c r="OMX540" s="5"/>
      <c r="OMY540" s="5"/>
      <c r="OMZ540" s="5"/>
      <c r="ONA540" s="5"/>
      <c r="ONB540" s="5"/>
      <c r="ONC540" s="5"/>
      <c r="OND540" s="5"/>
      <c r="ONE540" s="5"/>
      <c r="ONF540" s="5"/>
      <c r="ONG540" s="5"/>
      <c r="ONH540" s="5"/>
      <c r="ONI540" s="5"/>
      <c r="ONJ540" s="5"/>
      <c r="ONK540" s="5"/>
      <c r="ONL540" s="5"/>
      <c r="ONM540" s="5"/>
      <c r="ONN540" s="5"/>
      <c r="ONO540" s="5"/>
      <c r="ONP540" s="5"/>
      <c r="ONQ540" s="5"/>
      <c r="ONR540" s="5"/>
      <c r="ONS540" s="5"/>
      <c r="ONT540" s="5"/>
      <c r="ONU540" s="5"/>
      <c r="ONV540" s="5"/>
      <c r="ONW540" s="5"/>
      <c r="ONX540" s="5"/>
      <c r="ONY540" s="5"/>
      <c r="ONZ540" s="5"/>
      <c r="OOA540" s="5"/>
      <c r="OOB540" s="5"/>
      <c r="OOC540" s="5"/>
      <c r="OOD540" s="5"/>
      <c r="OOE540" s="5"/>
      <c r="OOF540" s="5"/>
      <c r="OOG540" s="5"/>
      <c r="OOH540" s="5"/>
      <c r="OOI540" s="5"/>
      <c r="OOJ540" s="5"/>
      <c r="OOK540" s="5"/>
      <c r="OOL540" s="5"/>
      <c r="OOM540" s="5"/>
      <c r="OON540" s="5"/>
      <c r="OOO540" s="5"/>
      <c r="OOP540" s="5"/>
      <c r="OOQ540" s="5"/>
      <c r="OOR540" s="5"/>
      <c r="OOS540" s="5"/>
      <c r="OOT540" s="5"/>
      <c r="OOU540" s="5"/>
      <c r="OOV540" s="5"/>
      <c r="OOW540" s="5"/>
      <c r="OOX540" s="5"/>
      <c r="OOY540" s="5"/>
      <c r="OOZ540" s="5"/>
      <c r="OPA540" s="5"/>
      <c r="OPB540" s="5"/>
      <c r="OPC540" s="5"/>
      <c r="OPD540" s="5"/>
      <c r="OPE540" s="5"/>
      <c r="OPF540" s="5"/>
      <c r="OPG540" s="5"/>
      <c r="OPH540" s="5"/>
      <c r="OPI540" s="5"/>
      <c r="OPJ540" s="5"/>
      <c r="OPK540" s="5"/>
      <c r="OPL540" s="5"/>
      <c r="OPM540" s="5"/>
      <c r="OPN540" s="5"/>
      <c r="OPO540" s="5"/>
      <c r="OPP540" s="5"/>
      <c r="OPQ540" s="5"/>
      <c r="OPR540" s="5"/>
      <c r="OPS540" s="5"/>
      <c r="OPT540" s="5"/>
      <c r="OPU540" s="5"/>
      <c r="OPV540" s="5"/>
      <c r="OPW540" s="5"/>
      <c r="OPX540" s="5"/>
      <c r="OPY540" s="5"/>
      <c r="OPZ540" s="5"/>
      <c r="OQA540" s="5"/>
      <c r="OQB540" s="5"/>
      <c r="OQC540" s="5"/>
      <c r="OQD540" s="5"/>
      <c r="OQE540" s="5"/>
      <c r="OQF540" s="5"/>
      <c r="OQG540" s="5"/>
      <c r="OQH540" s="5"/>
      <c r="OQI540" s="5"/>
      <c r="OQJ540" s="5"/>
      <c r="OQK540" s="5"/>
      <c r="OQL540" s="5"/>
      <c r="OQM540" s="5"/>
      <c r="OQN540" s="5"/>
      <c r="OQO540" s="5"/>
      <c r="OQP540" s="5"/>
      <c r="OQQ540" s="5"/>
      <c r="OQR540" s="5"/>
      <c r="OQS540" s="5"/>
      <c r="OQT540" s="5"/>
      <c r="OQU540" s="5"/>
      <c r="OQV540" s="5"/>
      <c r="OQW540" s="5"/>
      <c r="OQX540" s="5"/>
      <c r="OQY540" s="5"/>
      <c r="OQZ540" s="5"/>
      <c r="ORA540" s="5"/>
      <c r="ORB540" s="5"/>
      <c r="ORC540" s="5"/>
      <c r="ORD540" s="5"/>
      <c r="ORE540" s="5"/>
      <c r="ORF540" s="5"/>
      <c r="ORG540" s="5"/>
      <c r="ORH540" s="5"/>
      <c r="ORI540" s="5"/>
      <c r="ORJ540" s="5"/>
      <c r="ORK540" s="5"/>
      <c r="ORL540" s="5"/>
      <c r="ORM540" s="5"/>
      <c r="ORN540" s="5"/>
      <c r="ORO540" s="5"/>
      <c r="ORP540" s="5"/>
      <c r="ORQ540" s="5"/>
      <c r="ORR540" s="5"/>
      <c r="ORS540" s="5"/>
      <c r="ORT540" s="5"/>
      <c r="ORU540" s="5"/>
      <c r="ORV540" s="5"/>
      <c r="ORW540" s="5"/>
      <c r="ORX540" s="5"/>
      <c r="ORY540" s="5"/>
      <c r="ORZ540" s="5"/>
      <c r="OSA540" s="5"/>
      <c r="OSB540" s="5"/>
      <c r="OSC540" s="5"/>
      <c r="OSD540" s="5"/>
      <c r="OSE540" s="5"/>
      <c r="OSF540" s="5"/>
      <c r="OSG540" s="5"/>
      <c r="OSH540" s="5"/>
      <c r="OSI540" s="5"/>
      <c r="OSJ540" s="5"/>
      <c r="OSK540" s="5"/>
      <c r="OSL540" s="5"/>
      <c r="OSM540" s="5"/>
      <c r="OSN540" s="5"/>
      <c r="OSO540" s="5"/>
      <c r="OSP540" s="5"/>
      <c r="OSQ540" s="5"/>
      <c r="OSR540" s="5"/>
      <c r="OSS540" s="5"/>
      <c r="OST540" s="5"/>
      <c r="OSU540" s="5"/>
      <c r="OSV540" s="5"/>
      <c r="OSW540" s="5"/>
      <c r="OSX540" s="5"/>
      <c r="OSY540" s="5"/>
      <c r="OSZ540" s="5"/>
      <c r="OTA540" s="5"/>
      <c r="OTB540" s="5"/>
      <c r="OTC540" s="5"/>
      <c r="OTD540" s="5"/>
      <c r="OTE540" s="5"/>
      <c r="OTF540" s="5"/>
      <c r="OTG540" s="5"/>
      <c r="OTH540" s="5"/>
      <c r="OTI540" s="5"/>
      <c r="OTJ540" s="5"/>
      <c r="OTK540" s="5"/>
      <c r="OTL540" s="5"/>
      <c r="OTM540" s="5"/>
      <c r="OTN540" s="5"/>
      <c r="OTO540" s="5"/>
      <c r="OTP540" s="5"/>
      <c r="OTQ540" s="5"/>
      <c r="OTR540" s="5"/>
      <c r="OTS540" s="5"/>
      <c r="OTT540" s="5"/>
      <c r="OTU540" s="5"/>
      <c r="OTV540" s="5"/>
      <c r="OTW540" s="5"/>
      <c r="OTX540" s="5"/>
      <c r="OTY540" s="5"/>
      <c r="OTZ540" s="5"/>
      <c r="OUA540" s="5"/>
      <c r="OUB540" s="5"/>
      <c r="OUC540" s="5"/>
      <c r="OUD540" s="5"/>
      <c r="OUE540" s="5"/>
      <c r="OUF540" s="5"/>
      <c r="OUG540" s="5"/>
      <c r="OUH540" s="5"/>
      <c r="OUI540" s="5"/>
      <c r="OUJ540" s="5"/>
      <c r="OUK540" s="5"/>
      <c r="OUL540" s="5"/>
      <c r="OUM540" s="5"/>
      <c r="OUN540" s="5"/>
      <c r="OUO540" s="5"/>
      <c r="OUP540" s="5"/>
      <c r="OUQ540" s="5"/>
      <c r="OUR540" s="5"/>
      <c r="OUS540" s="5"/>
      <c r="OUT540" s="5"/>
      <c r="OUU540" s="5"/>
      <c r="OUV540" s="5"/>
      <c r="OUW540" s="5"/>
      <c r="OUX540" s="5"/>
      <c r="OUY540" s="5"/>
      <c r="OUZ540" s="5"/>
      <c r="OVA540" s="5"/>
      <c r="OVB540" s="5"/>
      <c r="OVC540" s="5"/>
      <c r="OVD540" s="5"/>
      <c r="OVE540" s="5"/>
      <c r="OVF540" s="5"/>
      <c r="OVG540" s="5"/>
      <c r="OVH540" s="5"/>
      <c r="OVI540" s="5"/>
      <c r="OVJ540" s="5"/>
      <c r="OVK540" s="5"/>
      <c r="OVL540" s="5"/>
      <c r="OVM540" s="5"/>
      <c r="OVN540" s="5"/>
      <c r="OVO540" s="5"/>
      <c r="OVP540" s="5"/>
      <c r="OVQ540" s="5"/>
      <c r="OVR540" s="5"/>
      <c r="OVS540" s="5"/>
      <c r="OVT540" s="5"/>
      <c r="OVU540" s="5"/>
      <c r="OVV540" s="5"/>
      <c r="OVW540" s="5"/>
      <c r="OVX540" s="5"/>
      <c r="OVY540" s="5"/>
      <c r="OVZ540" s="5"/>
      <c r="OWA540" s="5"/>
      <c r="OWB540" s="5"/>
      <c r="OWC540" s="5"/>
      <c r="OWD540" s="5"/>
      <c r="OWE540" s="5"/>
      <c r="OWF540" s="5"/>
      <c r="OWG540" s="5"/>
      <c r="OWH540" s="5"/>
      <c r="OWI540" s="5"/>
      <c r="OWJ540" s="5"/>
      <c r="OWK540" s="5"/>
      <c r="OWL540" s="5"/>
      <c r="OWM540" s="5"/>
      <c r="OWN540" s="5"/>
      <c r="OWO540" s="5"/>
      <c r="OWP540" s="5"/>
      <c r="OWQ540" s="5"/>
      <c r="OWR540" s="5"/>
      <c r="OWS540" s="5"/>
      <c r="OWT540" s="5"/>
      <c r="OWU540" s="5"/>
      <c r="OWV540" s="5"/>
      <c r="OWW540" s="5"/>
      <c r="OWX540" s="5"/>
      <c r="OWY540" s="5"/>
      <c r="OWZ540" s="5"/>
      <c r="OXA540" s="5"/>
      <c r="OXB540" s="5"/>
      <c r="OXC540" s="5"/>
      <c r="OXD540" s="5"/>
      <c r="OXE540" s="5"/>
      <c r="OXF540" s="5"/>
      <c r="OXG540" s="5"/>
      <c r="OXH540" s="5"/>
      <c r="OXI540" s="5"/>
      <c r="OXJ540" s="5"/>
      <c r="OXK540" s="5"/>
      <c r="OXL540" s="5"/>
      <c r="OXM540" s="5"/>
      <c r="OXN540" s="5"/>
      <c r="OXO540" s="5"/>
      <c r="OXP540" s="5"/>
      <c r="OXQ540" s="5"/>
      <c r="OXR540" s="5"/>
      <c r="OXS540" s="5"/>
      <c r="OXT540" s="5"/>
      <c r="OXU540" s="5"/>
      <c r="OXV540" s="5"/>
      <c r="OXW540" s="5"/>
      <c r="OXX540" s="5"/>
      <c r="OXY540" s="5"/>
      <c r="OXZ540" s="5"/>
      <c r="OYA540" s="5"/>
      <c r="OYB540" s="5"/>
      <c r="OYC540" s="5"/>
      <c r="OYD540" s="5"/>
      <c r="OYE540" s="5"/>
      <c r="OYF540" s="5"/>
      <c r="OYG540" s="5"/>
      <c r="OYH540" s="5"/>
      <c r="OYI540" s="5"/>
      <c r="OYJ540" s="5"/>
      <c r="OYK540" s="5"/>
      <c r="OYL540" s="5"/>
      <c r="OYM540" s="5"/>
      <c r="OYN540" s="5"/>
      <c r="OYO540" s="5"/>
      <c r="OYP540" s="5"/>
      <c r="OYQ540" s="5"/>
      <c r="OYR540" s="5"/>
      <c r="OYS540" s="5"/>
      <c r="OYT540" s="5"/>
      <c r="OYU540" s="5"/>
      <c r="OYV540" s="5"/>
      <c r="OYW540" s="5"/>
      <c r="OYX540" s="5"/>
      <c r="OYY540" s="5"/>
      <c r="OYZ540" s="5"/>
      <c r="OZA540" s="5"/>
      <c r="OZB540" s="5"/>
      <c r="OZC540" s="5"/>
      <c r="OZD540" s="5"/>
      <c r="OZE540" s="5"/>
      <c r="OZF540" s="5"/>
      <c r="OZG540" s="5"/>
      <c r="OZH540" s="5"/>
      <c r="OZI540" s="5"/>
      <c r="OZJ540" s="5"/>
      <c r="OZK540" s="5"/>
      <c r="OZL540" s="5"/>
      <c r="OZM540" s="5"/>
      <c r="OZN540" s="5"/>
      <c r="OZO540" s="5"/>
      <c r="OZP540" s="5"/>
      <c r="OZQ540" s="5"/>
      <c r="OZR540" s="5"/>
      <c r="OZS540" s="5"/>
      <c r="OZT540" s="5"/>
      <c r="OZU540" s="5"/>
      <c r="OZV540" s="5"/>
      <c r="OZW540" s="5"/>
      <c r="OZX540" s="5"/>
      <c r="OZY540" s="5"/>
      <c r="OZZ540" s="5"/>
      <c r="PAA540" s="5"/>
      <c r="PAB540" s="5"/>
      <c r="PAC540" s="5"/>
      <c r="PAD540" s="5"/>
      <c r="PAE540" s="5"/>
      <c r="PAF540" s="5"/>
      <c r="PAG540" s="5"/>
      <c r="PAH540" s="5"/>
      <c r="PAI540" s="5"/>
      <c r="PAJ540" s="5"/>
      <c r="PAK540" s="5"/>
      <c r="PAL540" s="5"/>
      <c r="PAM540" s="5"/>
      <c r="PAN540" s="5"/>
      <c r="PAO540" s="5"/>
      <c r="PAP540" s="5"/>
      <c r="PAQ540" s="5"/>
      <c r="PAR540" s="5"/>
      <c r="PAS540" s="5"/>
      <c r="PAT540" s="5"/>
      <c r="PAU540" s="5"/>
      <c r="PAV540" s="5"/>
      <c r="PAW540" s="5"/>
      <c r="PAX540" s="5"/>
      <c r="PAY540" s="5"/>
      <c r="PAZ540" s="5"/>
      <c r="PBA540" s="5"/>
      <c r="PBB540" s="5"/>
      <c r="PBC540" s="5"/>
      <c r="PBD540" s="5"/>
      <c r="PBE540" s="5"/>
      <c r="PBF540" s="5"/>
      <c r="PBG540" s="5"/>
      <c r="PBH540" s="5"/>
      <c r="PBI540" s="5"/>
      <c r="PBJ540" s="5"/>
      <c r="PBK540" s="5"/>
      <c r="PBL540" s="5"/>
      <c r="PBM540" s="5"/>
      <c r="PBN540" s="5"/>
      <c r="PBO540" s="5"/>
      <c r="PBP540" s="5"/>
      <c r="PBQ540" s="5"/>
      <c r="PBR540" s="5"/>
      <c r="PBS540" s="5"/>
      <c r="PBT540" s="5"/>
      <c r="PBU540" s="5"/>
      <c r="PBV540" s="5"/>
      <c r="PBW540" s="5"/>
      <c r="PBX540" s="5"/>
      <c r="PBY540" s="5"/>
      <c r="PBZ540" s="5"/>
      <c r="PCA540" s="5"/>
      <c r="PCB540" s="5"/>
      <c r="PCC540" s="5"/>
      <c r="PCD540" s="5"/>
      <c r="PCE540" s="5"/>
      <c r="PCF540" s="5"/>
      <c r="PCG540" s="5"/>
      <c r="PCH540" s="5"/>
      <c r="PCI540" s="5"/>
      <c r="PCJ540" s="5"/>
      <c r="PCK540" s="5"/>
      <c r="PCL540" s="5"/>
      <c r="PCM540" s="5"/>
      <c r="PCN540" s="5"/>
      <c r="PCO540" s="5"/>
      <c r="PCP540" s="5"/>
      <c r="PCQ540" s="5"/>
      <c r="PCR540" s="5"/>
      <c r="PCS540" s="5"/>
      <c r="PCT540" s="5"/>
      <c r="PCU540" s="5"/>
      <c r="PCV540" s="5"/>
      <c r="PCW540" s="5"/>
      <c r="PCX540" s="5"/>
      <c r="PCY540" s="5"/>
      <c r="PCZ540" s="5"/>
      <c r="PDA540" s="5"/>
      <c r="PDB540" s="5"/>
      <c r="PDC540" s="5"/>
      <c r="PDD540" s="5"/>
      <c r="PDE540" s="5"/>
      <c r="PDF540" s="5"/>
      <c r="PDG540" s="5"/>
      <c r="PDH540" s="5"/>
      <c r="PDI540" s="5"/>
      <c r="PDJ540" s="5"/>
      <c r="PDK540" s="5"/>
      <c r="PDL540" s="5"/>
      <c r="PDM540" s="5"/>
      <c r="PDN540" s="5"/>
      <c r="PDO540" s="5"/>
      <c r="PDP540" s="5"/>
      <c r="PDQ540" s="5"/>
      <c r="PDR540" s="5"/>
      <c r="PDS540" s="5"/>
      <c r="PDT540" s="5"/>
      <c r="PDU540" s="5"/>
      <c r="PDV540" s="5"/>
      <c r="PDW540" s="5"/>
      <c r="PDX540" s="5"/>
      <c r="PDY540" s="5"/>
      <c r="PDZ540" s="5"/>
      <c r="PEA540" s="5"/>
      <c r="PEB540" s="5"/>
      <c r="PEC540" s="5"/>
      <c r="PED540" s="5"/>
      <c r="PEE540" s="5"/>
      <c r="PEF540" s="5"/>
      <c r="PEG540" s="5"/>
      <c r="PEH540" s="5"/>
      <c r="PEI540" s="5"/>
      <c r="PEJ540" s="5"/>
      <c r="PEK540" s="5"/>
      <c r="PEL540" s="5"/>
      <c r="PEM540" s="5"/>
      <c r="PEN540" s="5"/>
      <c r="PEO540" s="5"/>
      <c r="PEP540" s="5"/>
      <c r="PEQ540" s="5"/>
      <c r="PER540" s="5"/>
      <c r="PES540" s="5"/>
      <c r="PET540" s="5"/>
      <c r="PEU540" s="5"/>
      <c r="PEV540" s="5"/>
      <c r="PEW540" s="5"/>
      <c r="PEX540" s="5"/>
      <c r="PEY540" s="5"/>
      <c r="PEZ540" s="5"/>
      <c r="PFA540" s="5"/>
      <c r="PFB540" s="5"/>
      <c r="PFC540" s="5"/>
      <c r="PFD540" s="5"/>
      <c r="PFE540" s="5"/>
      <c r="PFF540" s="5"/>
      <c r="PFG540" s="5"/>
      <c r="PFH540" s="5"/>
      <c r="PFI540" s="5"/>
      <c r="PFJ540" s="5"/>
      <c r="PFK540" s="5"/>
      <c r="PFL540" s="5"/>
      <c r="PFM540" s="5"/>
      <c r="PFN540" s="5"/>
      <c r="PFO540" s="5"/>
      <c r="PFP540" s="5"/>
      <c r="PFQ540" s="5"/>
      <c r="PFR540" s="5"/>
      <c r="PFS540" s="5"/>
      <c r="PFT540" s="5"/>
      <c r="PFU540" s="5"/>
      <c r="PFV540" s="5"/>
      <c r="PFW540" s="5"/>
      <c r="PFX540" s="5"/>
      <c r="PFY540" s="5"/>
      <c r="PFZ540" s="5"/>
      <c r="PGA540" s="5"/>
      <c r="PGB540" s="5"/>
      <c r="PGC540" s="5"/>
      <c r="PGD540" s="5"/>
      <c r="PGE540" s="5"/>
      <c r="PGF540" s="5"/>
      <c r="PGG540" s="5"/>
      <c r="PGH540" s="5"/>
      <c r="PGI540" s="5"/>
      <c r="PGJ540" s="5"/>
      <c r="PGK540" s="5"/>
      <c r="PGL540" s="5"/>
      <c r="PGM540" s="5"/>
      <c r="PGN540" s="5"/>
      <c r="PGO540" s="5"/>
      <c r="PGP540" s="5"/>
      <c r="PGQ540" s="5"/>
      <c r="PGR540" s="5"/>
      <c r="PGS540" s="5"/>
      <c r="PGT540" s="5"/>
      <c r="PGU540" s="5"/>
      <c r="PGV540" s="5"/>
      <c r="PGW540" s="5"/>
      <c r="PGX540" s="5"/>
      <c r="PGY540" s="5"/>
      <c r="PGZ540" s="5"/>
      <c r="PHA540" s="5"/>
      <c r="PHB540" s="5"/>
      <c r="PHC540" s="5"/>
      <c r="PHD540" s="5"/>
      <c r="PHE540" s="5"/>
      <c r="PHF540" s="5"/>
      <c r="PHG540" s="5"/>
      <c r="PHH540" s="5"/>
      <c r="PHI540" s="5"/>
      <c r="PHJ540" s="5"/>
      <c r="PHK540" s="5"/>
      <c r="PHL540" s="5"/>
      <c r="PHM540" s="5"/>
      <c r="PHN540" s="5"/>
      <c r="PHO540" s="5"/>
      <c r="PHP540" s="5"/>
      <c r="PHQ540" s="5"/>
      <c r="PHR540" s="5"/>
      <c r="PHS540" s="5"/>
      <c r="PHT540" s="5"/>
      <c r="PHU540" s="5"/>
      <c r="PHV540" s="5"/>
      <c r="PHW540" s="5"/>
      <c r="PHX540" s="5"/>
      <c r="PHY540" s="5"/>
      <c r="PHZ540" s="5"/>
      <c r="PIA540" s="5"/>
      <c r="PIB540" s="5"/>
      <c r="PIC540" s="5"/>
      <c r="PID540" s="5"/>
      <c r="PIE540" s="5"/>
      <c r="PIF540" s="5"/>
      <c r="PIG540" s="5"/>
      <c r="PIH540" s="5"/>
      <c r="PII540" s="5"/>
      <c r="PIJ540" s="5"/>
      <c r="PIK540" s="5"/>
      <c r="PIL540" s="5"/>
      <c r="PIM540" s="5"/>
      <c r="PIN540" s="5"/>
      <c r="PIO540" s="5"/>
      <c r="PIP540" s="5"/>
      <c r="PIQ540" s="5"/>
      <c r="PIR540" s="5"/>
      <c r="PIS540" s="5"/>
      <c r="PIT540" s="5"/>
      <c r="PIU540" s="5"/>
      <c r="PIV540" s="5"/>
      <c r="PIW540" s="5"/>
      <c r="PIX540" s="5"/>
      <c r="PIY540" s="5"/>
      <c r="PIZ540" s="5"/>
      <c r="PJA540" s="5"/>
      <c r="PJB540" s="5"/>
      <c r="PJC540" s="5"/>
      <c r="PJD540" s="5"/>
      <c r="PJE540" s="5"/>
      <c r="PJF540" s="5"/>
      <c r="PJG540" s="5"/>
      <c r="PJH540" s="5"/>
      <c r="PJI540" s="5"/>
      <c r="PJJ540" s="5"/>
      <c r="PJK540" s="5"/>
      <c r="PJL540" s="5"/>
      <c r="PJM540" s="5"/>
      <c r="PJN540" s="5"/>
      <c r="PJO540" s="5"/>
      <c r="PJP540" s="5"/>
      <c r="PJQ540" s="5"/>
      <c r="PJR540" s="5"/>
      <c r="PJS540" s="5"/>
      <c r="PJT540" s="5"/>
      <c r="PJU540" s="5"/>
      <c r="PJV540" s="5"/>
      <c r="PJW540" s="5"/>
      <c r="PJX540" s="5"/>
      <c r="PJY540" s="5"/>
      <c r="PJZ540" s="5"/>
      <c r="PKA540" s="5"/>
      <c r="PKB540" s="5"/>
      <c r="PKC540" s="5"/>
      <c r="PKD540" s="5"/>
      <c r="PKE540" s="5"/>
      <c r="PKF540" s="5"/>
      <c r="PKG540" s="5"/>
      <c r="PKH540" s="5"/>
      <c r="PKI540" s="5"/>
      <c r="PKJ540" s="5"/>
      <c r="PKK540" s="5"/>
      <c r="PKL540" s="5"/>
      <c r="PKM540" s="5"/>
      <c r="PKN540" s="5"/>
      <c r="PKO540" s="5"/>
      <c r="PKP540" s="5"/>
      <c r="PKQ540" s="5"/>
      <c r="PKR540" s="5"/>
      <c r="PKS540" s="5"/>
      <c r="PKT540" s="5"/>
      <c r="PKU540" s="5"/>
      <c r="PKV540" s="5"/>
      <c r="PKW540" s="5"/>
      <c r="PKX540" s="5"/>
      <c r="PKY540" s="5"/>
      <c r="PKZ540" s="5"/>
      <c r="PLA540" s="5"/>
      <c r="PLB540" s="5"/>
      <c r="PLC540" s="5"/>
      <c r="PLD540" s="5"/>
      <c r="PLE540" s="5"/>
      <c r="PLF540" s="5"/>
      <c r="PLG540" s="5"/>
      <c r="PLH540" s="5"/>
      <c r="PLI540" s="5"/>
      <c r="PLJ540" s="5"/>
      <c r="PLK540" s="5"/>
      <c r="PLL540" s="5"/>
      <c r="PLM540" s="5"/>
      <c r="PLN540" s="5"/>
      <c r="PLO540" s="5"/>
      <c r="PLP540" s="5"/>
      <c r="PLQ540" s="5"/>
      <c r="PLR540" s="5"/>
      <c r="PLS540" s="5"/>
      <c r="PLT540" s="5"/>
      <c r="PLU540" s="5"/>
      <c r="PLV540" s="5"/>
      <c r="PLW540" s="5"/>
      <c r="PLX540" s="5"/>
      <c r="PLY540" s="5"/>
      <c r="PLZ540" s="5"/>
      <c r="PMA540" s="5"/>
      <c r="PMB540" s="5"/>
      <c r="PMC540" s="5"/>
      <c r="PMD540" s="5"/>
      <c r="PME540" s="5"/>
      <c r="PMF540" s="5"/>
      <c r="PMG540" s="5"/>
      <c r="PMH540" s="5"/>
      <c r="PMI540" s="5"/>
      <c r="PMJ540" s="5"/>
      <c r="PMK540" s="5"/>
      <c r="PML540" s="5"/>
      <c r="PMM540" s="5"/>
      <c r="PMN540" s="5"/>
      <c r="PMO540" s="5"/>
      <c r="PMP540" s="5"/>
      <c r="PMQ540" s="5"/>
      <c r="PMR540" s="5"/>
      <c r="PMS540" s="5"/>
      <c r="PMT540" s="5"/>
      <c r="PMU540" s="5"/>
      <c r="PMV540" s="5"/>
      <c r="PMW540" s="5"/>
      <c r="PMX540" s="5"/>
      <c r="PMY540" s="5"/>
      <c r="PMZ540" s="5"/>
      <c r="PNA540" s="5"/>
      <c r="PNB540" s="5"/>
      <c r="PNC540" s="5"/>
      <c r="PND540" s="5"/>
      <c r="PNE540" s="5"/>
      <c r="PNF540" s="5"/>
      <c r="PNG540" s="5"/>
      <c r="PNH540" s="5"/>
      <c r="PNI540" s="5"/>
      <c r="PNJ540" s="5"/>
      <c r="PNK540" s="5"/>
      <c r="PNL540" s="5"/>
      <c r="PNM540" s="5"/>
      <c r="PNN540" s="5"/>
      <c r="PNO540" s="5"/>
      <c r="PNP540" s="5"/>
      <c r="PNQ540" s="5"/>
      <c r="PNR540" s="5"/>
      <c r="PNS540" s="5"/>
      <c r="PNT540" s="5"/>
      <c r="PNU540" s="5"/>
      <c r="PNV540" s="5"/>
      <c r="PNW540" s="5"/>
      <c r="PNX540" s="5"/>
      <c r="PNY540" s="5"/>
      <c r="PNZ540" s="5"/>
      <c r="POA540" s="5"/>
      <c r="POB540" s="5"/>
      <c r="POC540" s="5"/>
      <c r="POD540" s="5"/>
      <c r="POE540" s="5"/>
      <c r="POF540" s="5"/>
      <c r="POG540" s="5"/>
      <c r="POH540" s="5"/>
      <c r="POI540" s="5"/>
      <c r="POJ540" s="5"/>
      <c r="POK540" s="5"/>
      <c r="POL540" s="5"/>
      <c r="POM540" s="5"/>
      <c r="PON540" s="5"/>
      <c r="POO540" s="5"/>
      <c r="POP540" s="5"/>
      <c r="POQ540" s="5"/>
      <c r="POR540" s="5"/>
      <c r="POS540" s="5"/>
      <c r="POT540" s="5"/>
      <c r="POU540" s="5"/>
      <c r="POV540" s="5"/>
      <c r="POW540" s="5"/>
      <c r="POX540" s="5"/>
      <c r="POY540" s="5"/>
      <c r="POZ540" s="5"/>
      <c r="PPA540" s="5"/>
      <c r="PPB540" s="5"/>
      <c r="PPC540" s="5"/>
      <c r="PPD540" s="5"/>
      <c r="PPE540" s="5"/>
      <c r="PPF540" s="5"/>
      <c r="PPG540" s="5"/>
      <c r="PPH540" s="5"/>
      <c r="PPI540" s="5"/>
      <c r="PPJ540" s="5"/>
      <c r="PPK540" s="5"/>
      <c r="PPL540" s="5"/>
      <c r="PPM540" s="5"/>
      <c r="PPN540" s="5"/>
      <c r="PPO540" s="5"/>
      <c r="PPP540" s="5"/>
      <c r="PPQ540" s="5"/>
      <c r="PPR540" s="5"/>
      <c r="PPS540" s="5"/>
      <c r="PPT540" s="5"/>
      <c r="PPU540" s="5"/>
      <c r="PPV540" s="5"/>
      <c r="PPW540" s="5"/>
      <c r="PPX540" s="5"/>
      <c r="PPY540" s="5"/>
      <c r="PPZ540" s="5"/>
      <c r="PQA540" s="5"/>
      <c r="PQB540" s="5"/>
      <c r="PQC540" s="5"/>
      <c r="PQD540" s="5"/>
      <c r="PQE540" s="5"/>
      <c r="PQF540" s="5"/>
      <c r="PQG540" s="5"/>
      <c r="PQH540" s="5"/>
      <c r="PQI540" s="5"/>
      <c r="PQJ540" s="5"/>
      <c r="PQK540" s="5"/>
      <c r="PQL540" s="5"/>
      <c r="PQM540" s="5"/>
      <c r="PQN540" s="5"/>
      <c r="PQO540" s="5"/>
      <c r="PQP540" s="5"/>
      <c r="PQQ540" s="5"/>
      <c r="PQR540" s="5"/>
      <c r="PQS540" s="5"/>
      <c r="PQT540" s="5"/>
      <c r="PQU540" s="5"/>
      <c r="PQV540" s="5"/>
      <c r="PQW540" s="5"/>
      <c r="PQX540" s="5"/>
      <c r="PQY540" s="5"/>
      <c r="PQZ540" s="5"/>
      <c r="PRA540" s="5"/>
      <c r="PRB540" s="5"/>
      <c r="PRC540" s="5"/>
      <c r="PRD540" s="5"/>
      <c r="PRE540" s="5"/>
      <c r="PRF540" s="5"/>
      <c r="PRG540" s="5"/>
      <c r="PRH540" s="5"/>
      <c r="PRI540" s="5"/>
      <c r="PRJ540" s="5"/>
      <c r="PRK540" s="5"/>
      <c r="PRL540" s="5"/>
      <c r="PRM540" s="5"/>
      <c r="PRN540" s="5"/>
      <c r="PRO540" s="5"/>
      <c r="PRP540" s="5"/>
      <c r="PRQ540" s="5"/>
      <c r="PRR540" s="5"/>
      <c r="PRS540" s="5"/>
      <c r="PRT540" s="5"/>
      <c r="PRU540" s="5"/>
      <c r="PRV540" s="5"/>
      <c r="PRW540" s="5"/>
      <c r="PRX540" s="5"/>
      <c r="PRY540" s="5"/>
      <c r="PRZ540" s="5"/>
      <c r="PSA540" s="5"/>
      <c r="PSB540" s="5"/>
      <c r="PSC540" s="5"/>
      <c r="PSD540" s="5"/>
      <c r="PSE540" s="5"/>
      <c r="PSF540" s="5"/>
      <c r="PSG540" s="5"/>
      <c r="PSH540" s="5"/>
      <c r="PSI540" s="5"/>
      <c r="PSJ540" s="5"/>
      <c r="PSK540" s="5"/>
      <c r="PSL540" s="5"/>
      <c r="PSM540" s="5"/>
      <c r="PSN540" s="5"/>
      <c r="PSO540" s="5"/>
      <c r="PSP540" s="5"/>
      <c r="PSQ540" s="5"/>
      <c r="PSR540" s="5"/>
      <c r="PSS540" s="5"/>
      <c r="PST540" s="5"/>
      <c r="PSU540" s="5"/>
      <c r="PSV540" s="5"/>
      <c r="PSW540" s="5"/>
      <c r="PSX540" s="5"/>
      <c r="PSY540" s="5"/>
      <c r="PSZ540" s="5"/>
      <c r="PTA540" s="5"/>
      <c r="PTB540" s="5"/>
      <c r="PTC540" s="5"/>
      <c r="PTD540" s="5"/>
      <c r="PTE540" s="5"/>
      <c r="PTF540" s="5"/>
      <c r="PTG540" s="5"/>
      <c r="PTH540" s="5"/>
      <c r="PTI540" s="5"/>
      <c r="PTJ540" s="5"/>
      <c r="PTK540" s="5"/>
      <c r="PTL540" s="5"/>
      <c r="PTM540" s="5"/>
      <c r="PTN540" s="5"/>
      <c r="PTO540" s="5"/>
      <c r="PTP540" s="5"/>
      <c r="PTQ540" s="5"/>
      <c r="PTR540" s="5"/>
      <c r="PTS540" s="5"/>
      <c r="PTT540" s="5"/>
      <c r="PTU540" s="5"/>
      <c r="PTV540" s="5"/>
      <c r="PTW540" s="5"/>
      <c r="PTX540" s="5"/>
      <c r="PTY540" s="5"/>
      <c r="PTZ540" s="5"/>
      <c r="PUA540" s="5"/>
      <c r="PUB540" s="5"/>
      <c r="PUC540" s="5"/>
      <c r="PUD540" s="5"/>
      <c r="PUE540" s="5"/>
      <c r="PUF540" s="5"/>
      <c r="PUG540" s="5"/>
      <c r="PUH540" s="5"/>
      <c r="PUI540" s="5"/>
      <c r="PUJ540" s="5"/>
      <c r="PUK540" s="5"/>
      <c r="PUL540" s="5"/>
      <c r="PUM540" s="5"/>
      <c r="PUN540" s="5"/>
      <c r="PUO540" s="5"/>
      <c r="PUP540" s="5"/>
      <c r="PUQ540" s="5"/>
      <c r="PUR540" s="5"/>
      <c r="PUS540" s="5"/>
      <c r="PUT540" s="5"/>
      <c r="PUU540" s="5"/>
      <c r="PUV540" s="5"/>
      <c r="PUW540" s="5"/>
      <c r="PUX540" s="5"/>
      <c r="PUY540" s="5"/>
      <c r="PUZ540" s="5"/>
      <c r="PVA540" s="5"/>
      <c r="PVB540" s="5"/>
      <c r="PVC540" s="5"/>
      <c r="PVD540" s="5"/>
      <c r="PVE540" s="5"/>
      <c r="PVF540" s="5"/>
      <c r="PVG540" s="5"/>
      <c r="PVH540" s="5"/>
      <c r="PVI540" s="5"/>
      <c r="PVJ540" s="5"/>
      <c r="PVK540" s="5"/>
      <c r="PVL540" s="5"/>
      <c r="PVM540" s="5"/>
      <c r="PVN540" s="5"/>
      <c r="PVO540" s="5"/>
      <c r="PVP540" s="5"/>
      <c r="PVQ540" s="5"/>
      <c r="PVR540" s="5"/>
      <c r="PVS540" s="5"/>
      <c r="PVT540" s="5"/>
      <c r="PVU540" s="5"/>
      <c r="PVV540" s="5"/>
      <c r="PVW540" s="5"/>
      <c r="PVX540" s="5"/>
      <c r="PVY540" s="5"/>
      <c r="PVZ540" s="5"/>
      <c r="PWA540" s="5"/>
      <c r="PWB540" s="5"/>
      <c r="PWC540" s="5"/>
      <c r="PWD540" s="5"/>
      <c r="PWE540" s="5"/>
      <c r="PWF540" s="5"/>
      <c r="PWG540" s="5"/>
      <c r="PWH540" s="5"/>
      <c r="PWI540" s="5"/>
      <c r="PWJ540" s="5"/>
      <c r="PWK540" s="5"/>
      <c r="PWL540" s="5"/>
      <c r="PWM540" s="5"/>
      <c r="PWN540" s="5"/>
      <c r="PWO540" s="5"/>
      <c r="PWP540" s="5"/>
      <c r="PWQ540" s="5"/>
      <c r="PWR540" s="5"/>
      <c r="PWS540" s="5"/>
      <c r="PWT540" s="5"/>
      <c r="PWU540" s="5"/>
      <c r="PWV540" s="5"/>
      <c r="PWW540" s="5"/>
      <c r="PWX540" s="5"/>
      <c r="PWY540" s="5"/>
      <c r="PWZ540" s="5"/>
      <c r="PXA540" s="5"/>
      <c r="PXB540" s="5"/>
      <c r="PXC540" s="5"/>
      <c r="PXD540" s="5"/>
      <c r="PXE540" s="5"/>
      <c r="PXF540" s="5"/>
      <c r="PXG540" s="5"/>
      <c r="PXH540" s="5"/>
      <c r="PXI540" s="5"/>
      <c r="PXJ540" s="5"/>
      <c r="PXK540" s="5"/>
      <c r="PXL540" s="5"/>
      <c r="PXM540" s="5"/>
      <c r="PXN540" s="5"/>
      <c r="PXO540" s="5"/>
      <c r="PXP540" s="5"/>
      <c r="PXQ540" s="5"/>
      <c r="PXR540" s="5"/>
      <c r="PXS540" s="5"/>
      <c r="PXT540" s="5"/>
      <c r="PXU540" s="5"/>
      <c r="PXV540" s="5"/>
      <c r="PXW540" s="5"/>
      <c r="PXX540" s="5"/>
      <c r="PXY540" s="5"/>
      <c r="PXZ540" s="5"/>
      <c r="PYA540" s="5"/>
      <c r="PYB540" s="5"/>
      <c r="PYC540" s="5"/>
      <c r="PYD540" s="5"/>
      <c r="PYE540" s="5"/>
      <c r="PYF540" s="5"/>
      <c r="PYG540" s="5"/>
      <c r="PYH540" s="5"/>
      <c r="PYI540" s="5"/>
      <c r="PYJ540" s="5"/>
      <c r="PYK540" s="5"/>
      <c r="PYL540" s="5"/>
      <c r="PYM540" s="5"/>
      <c r="PYN540" s="5"/>
      <c r="PYO540" s="5"/>
      <c r="PYP540" s="5"/>
      <c r="PYQ540" s="5"/>
      <c r="PYR540" s="5"/>
      <c r="PYS540" s="5"/>
      <c r="PYT540" s="5"/>
      <c r="PYU540" s="5"/>
      <c r="PYV540" s="5"/>
      <c r="PYW540" s="5"/>
      <c r="PYX540" s="5"/>
      <c r="PYY540" s="5"/>
      <c r="PYZ540" s="5"/>
      <c r="PZA540" s="5"/>
      <c r="PZB540" s="5"/>
      <c r="PZC540" s="5"/>
      <c r="PZD540" s="5"/>
      <c r="PZE540" s="5"/>
      <c r="PZF540" s="5"/>
      <c r="PZG540" s="5"/>
      <c r="PZH540" s="5"/>
      <c r="PZI540" s="5"/>
      <c r="PZJ540" s="5"/>
      <c r="PZK540" s="5"/>
      <c r="PZL540" s="5"/>
      <c r="PZM540" s="5"/>
      <c r="PZN540" s="5"/>
      <c r="PZO540" s="5"/>
      <c r="PZP540" s="5"/>
      <c r="PZQ540" s="5"/>
      <c r="PZR540" s="5"/>
      <c r="PZS540" s="5"/>
      <c r="PZT540" s="5"/>
      <c r="PZU540" s="5"/>
      <c r="PZV540" s="5"/>
      <c r="PZW540" s="5"/>
      <c r="PZX540" s="5"/>
      <c r="PZY540" s="5"/>
      <c r="PZZ540" s="5"/>
      <c r="QAA540" s="5"/>
      <c r="QAB540" s="5"/>
      <c r="QAC540" s="5"/>
      <c r="QAD540" s="5"/>
      <c r="QAE540" s="5"/>
      <c r="QAF540" s="5"/>
      <c r="QAG540" s="5"/>
      <c r="QAH540" s="5"/>
      <c r="QAI540" s="5"/>
      <c r="QAJ540" s="5"/>
      <c r="QAK540" s="5"/>
      <c r="QAL540" s="5"/>
      <c r="QAM540" s="5"/>
      <c r="QAN540" s="5"/>
      <c r="QAO540" s="5"/>
      <c r="QAP540" s="5"/>
      <c r="QAQ540" s="5"/>
      <c r="QAR540" s="5"/>
      <c r="QAS540" s="5"/>
      <c r="QAT540" s="5"/>
      <c r="QAU540" s="5"/>
      <c r="QAV540" s="5"/>
      <c r="QAW540" s="5"/>
      <c r="QAX540" s="5"/>
      <c r="QAY540" s="5"/>
      <c r="QAZ540" s="5"/>
      <c r="QBA540" s="5"/>
      <c r="QBB540" s="5"/>
      <c r="QBC540" s="5"/>
      <c r="QBD540" s="5"/>
      <c r="QBE540" s="5"/>
      <c r="QBF540" s="5"/>
      <c r="QBG540" s="5"/>
      <c r="QBH540" s="5"/>
      <c r="QBI540" s="5"/>
      <c r="QBJ540" s="5"/>
      <c r="QBK540" s="5"/>
      <c r="QBL540" s="5"/>
      <c r="QBM540" s="5"/>
      <c r="QBN540" s="5"/>
      <c r="QBO540" s="5"/>
      <c r="QBP540" s="5"/>
      <c r="QBQ540" s="5"/>
      <c r="QBR540" s="5"/>
      <c r="QBS540" s="5"/>
      <c r="QBT540" s="5"/>
      <c r="QBU540" s="5"/>
      <c r="QBV540" s="5"/>
      <c r="QBW540" s="5"/>
      <c r="QBX540" s="5"/>
      <c r="QBY540" s="5"/>
      <c r="QBZ540" s="5"/>
      <c r="QCA540" s="5"/>
      <c r="QCB540" s="5"/>
      <c r="QCC540" s="5"/>
      <c r="QCD540" s="5"/>
      <c r="QCE540" s="5"/>
      <c r="QCF540" s="5"/>
      <c r="QCG540" s="5"/>
      <c r="QCH540" s="5"/>
      <c r="QCI540" s="5"/>
      <c r="QCJ540" s="5"/>
      <c r="QCK540" s="5"/>
      <c r="QCL540" s="5"/>
      <c r="QCM540" s="5"/>
      <c r="QCN540" s="5"/>
      <c r="QCO540" s="5"/>
      <c r="QCP540" s="5"/>
      <c r="QCQ540" s="5"/>
      <c r="QCR540" s="5"/>
      <c r="QCS540" s="5"/>
      <c r="QCT540" s="5"/>
      <c r="QCU540" s="5"/>
      <c r="QCV540" s="5"/>
      <c r="QCW540" s="5"/>
      <c r="QCX540" s="5"/>
      <c r="QCY540" s="5"/>
      <c r="QCZ540" s="5"/>
      <c r="QDA540" s="5"/>
      <c r="QDB540" s="5"/>
      <c r="QDC540" s="5"/>
      <c r="QDD540" s="5"/>
      <c r="QDE540" s="5"/>
      <c r="QDF540" s="5"/>
      <c r="QDG540" s="5"/>
      <c r="QDH540" s="5"/>
      <c r="QDI540" s="5"/>
      <c r="QDJ540" s="5"/>
      <c r="QDK540" s="5"/>
      <c r="QDL540" s="5"/>
      <c r="QDM540" s="5"/>
      <c r="QDN540" s="5"/>
      <c r="QDO540" s="5"/>
      <c r="QDP540" s="5"/>
      <c r="QDQ540" s="5"/>
      <c r="QDR540" s="5"/>
      <c r="QDS540" s="5"/>
      <c r="QDT540" s="5"/>
      <c r="QDU540" s="5"/>
      <c r="QDV540" s="5"/>
      <c r="QDW540" s="5"/>
      <c r="QDX540" s="5"/>
      <c r="QDY540" s="5"/>
      <c r="QDZ540" s="5"/>
      <c r="QEA540" s="5"/>
      <c r="QEB540" s="5"/>
      <c r="QEC540" s="5"/>
      <c r="QED540" s="5"/>
      <c r="QEE540" s="5"/>
      <c r="QEF540" s="5"/>
      <c r="QEG540" s="5"/>
      <c r="QEH540" s="5"/>
      <c r="QEI540" s="5"/>
      <c r="QEJ540" s="5"/>
      <c r="QEK540" s="5"/>
      <c r="QEL540" s="5"/>
      <c r="QEM540" s="5"/>
      <c r="QEN540" s="5"/>
      <c r="QEO540" s="5"/>
      <c r="QEP540" s="5"/>
      <c r="QEQ540" s="5"/>
      <c r="QER540" s="5"/>
      <c r="QES540" s="5"/>
      <c r="QET540" s="5"/>
      <c r="QEU540" s="5"/>
      <c r="QEV540" s="5"/>
      <c r="QEW540" s="5"/>
      <c r="QEX540" s="5"/>
      <c r="QEY540" s="5"/>
      <c r="QEZ540" s="5"/>
      <c r="QFA540" s="5"/>
      <c r="QFB540" s="5"/>
      <c r="QFC540" s="5"/>
      <c r="QFD540" s="5"/>
      <c r="QFE540" s="5"/>
      <c r="QFF540" s="5"/>
      <c r="QFG540" s="5"/>
      <c r="QFH540" s="5"/>
      <c r="QFI540" s="5"/>
      <c r="QFJ540" s="5"/>
      <c r="QFK540" s="5"/>
      <c r="QFL540" s="5"/>
      <c r="QFM540" s="5"/>
      <c r="QFN540" s="5"/>
      <c r="QFO540" s="5"/>
      <c r="QFP540" s="5"/>
      <c r="QFQ540" s="5"/>
      <c r="QFR540" s="5"/>
      <c r="QFS540" s="5"/>
      <c r="QFT540" s="5"/>
      <c r="QFU540" s="5"/>
      <c r="QFV540" s="5"/>
      <c r="QFW540" s="5"/>
      <c r="QFX540" s="5"/>
      <c r="QFY540" s="5"/>
      <c r="QFZ540" s="5"/>
      <c r="QGA540" s="5"/>
      <c r="QGB540" s="5"/>
      <c r="QGC540" s="5"/>
      <c r="QGD540" s="5"/>
      <c r="QGE540" s="5"/>
      <c r="QGF540" s="5"/>
      <c r="QGG540" s="5"/>
      <c r="QGH540" s="5"/>
      <c r="QGI540" s="5"/>
      <c r="QGJ540" s="5"/>
      <c r="QGK540" s="5"/>
      <c r="QGL540" s="5"/>
      <c r="QGM540" s="5"/>
      <c r="QGN540" s="5"/>
      <c r="QGO540" s="5"/>
      <c r="QGP540" s="5"/>
      <c r="QGQ540" s="5"/>
      <c r="QGR540" s="5"/>
      <c r="QGS540" s="5"/>
      <c r="QGT540" s="5"/>
      <c r="QGU540" s="5"/>
      <c r="QGV540" s="5"/>
      <c r="QGW540" s="5"/>
      <c r="QGX540" s="5"/>
      <c r="QGY540" s="5"/>
      <c r="QGZ540" s="5"/>
      <c r="QHA540" s="5"/>
      <c r="QHB540" s="5"/>
      <c r="QHC540" s="5"/>
      <c r="QHD540" s="5"/>
      <c r="QHE540" s="5"/>
      <c r="QHF540" s="5"/>
      <c r="QHG540" s="5"/>
      <c r="QHH540" s="5"/>
      <c r="QHI540" s="5"/>
      <c r="QHJ540" s="5"/>
      <c r="QHK540" s="5"/>
      <c r="QHL540" s="5"/>
      <c r="QHM540" s="5"/>
      <c r="QHN540" s="5"/>
      <c r="QHO540" s="5"/>
      <c r="QHP540" s="5"/>
      <c r="QHQ540" s="5"/>
      <c r="QHR540" s="5"/>
      <c r="QHS540" s="5"/>
      <c r="QHT540" s="5"/>
      <c r="QHU540" s="5"/>
      <c r="QHV540" s="5"/>
      <c r="QHW540" s="5"/>
      <c r="QHX540" s="5"/>
      <c r="QHY540" s="5"/>
      <c r="QHZ540" s="5"/>
      <c r="QIA540" s="5"/>
      <c r="QIB540" s="5"/>
      <c r="QIC540" s="5"/>
      <c r="QID540" s="5"/>
      <c r="QIE540" s="5"/>
      <c r="QIF540" s="5"/>
      <c r="QIG540" s="5"/>
      <c r="QIH540" s="5"/>
      <c r="QII540" s="5"/>
      <c r="QIJ540" s="5"/>
      <c r="QIK540" s="5"/>
      <c r="QIL540" s="5"/>
      <c r="QIM540" s="5"/>
      <c r="QIN540" s="5"/>
      <c r="QIO540" s="5"/>
      <c r="QIP540" s="5"/>
      <c r="QIQ540" s="5"/>
      <c r="QIR540" s="5"/>
      <c r="QIS540" s="5"/>
      <c r="QIT540" s="5"/>
      <c r="QIU540" s="5"/>
      <c r="QIV540" s="5"/>
      <c r="QIW540" s="5"/>
      <c r="QIX540" s="5"/>
      <c r="QIY540" s="5"/>
      <c r="QIZ540" s="5"/>
      <c r="QJA540" s="5"/>
      <c r="QJB540" s="5"/>
      <c r="QJC540" s="5"/>
      <c r="QJD540" s="5"/>
      <c r="QJE540" s="5"/>
      <c r="QJF540" s="5"/>
      <c r="QJG540" s="5"/>
      <c r="QJH540" s="5"/>
      <c r="QJI540" s="5"/>
      <c r="QJJ540" s="5"/>
      <c r="QJK540" s="5"/>
      <c r="QJL540" s="5"/>
      <c r="QJM540" s="5"/>
      <c r="QJN540" s="5"/>
      <c r="QJO540" s="5"/>
      <c r="QJP540" s="5"/>
      <c r="QJQ540" s="5"/>
      <c r="QJR540" s="5"/>
      <c r="QJS540" s="5"/>
      <c r="QJT540" s="5"/>
      <c r="QJU540" s="5"/>
      <c r="QJV540" s="5"/>
      <c r="QJW540" s="5"/>
      <c r="QJX540" s="5"/>
      <c r="QJY540" s="5"/>
      <c r="QJZ540" s="5"/>
      <c r="QKA540" s="5"/>
      <c r="QKB540" s="5"/>
      <c r="QKC540" s="5"/>
      <c r="QKD540" s="5"/>
      <c r="QKE540" s="5"/>
      <c r="QKF540" s="5"/>
      <c r="QKG540" s="5"/>
      <c r="QKH540" s="5"/>
      <c r="QKI540" s="5"/>
      <c r="QKJ540" s="5"/>
      <c r="QKK540" s="5"/>
      <c r="QKL540" s="5"/>
      <c r="QKM540" s="5"/>
      <c r="QKN540" s="5"/>
      <c r="QKO540" s="5"/>
      <c r="QKP540" s="5"/>
      <c r="QKQ540" s="5"/>
      <c r="QKR540" s="5"/>
      <c r="QKS540" s="5"/>
      <c r="QKT540" s="5"/>
      <c r="QKU540" s="5"/>
      <c r="QKV540" s="5"/>
      <c r="QKW540" s="5"/>
      <c r="QKX540" s="5"/>
      <c r="QKY540" s="5"/>
      <c r="QKZ540" s="5"/>
      <c r="QLA540" s="5"/>
      <c r="QLB540" s="5"/>
      <c r="QLC540" s="5"/>
      <c r="QLD540" s="5"/>
      <c r="QLE540" s="5"/>
      <c r="QLF540" s="5"/>
      <c r="QLG540" s="5"/>
      <c r="QLH540" s="5"/>
      <c r="QLI540" s="5"/>
      <c r="QLJ540" s="5"/>
      <c r="QLK540" s="5"/>
      <c r="QLL540" s="5"/>
      <c r="QLM540" s="5"/>
      <c r="QLN540" s="5"/>
      <c r="QLO540" s="5"/>
      <c r="QLP540" s="5"/>
      <c r="QLQ540" s="5"/>
      <c r="QLR540" s="5"/>
      <c r="QLS540" s="5"/>
      <c r="QLT540" s="5"/>
      <c r="QLU540" s="5"/>
      <c r="QLV540" s="5"/>
      <c r="QLW540" s="5"/>
      <c r="QLX540" s="5"/>
      <c r="QLY540" s="5"/>
      <c r="QLZ540" s="5"/>
      <c r="QMA540" s="5"/>
      <c r="QMB540" s="5"/>
      <c r="QMC540" s="5"/>
      <c r="QMD540" s="5"/>
      <c r="QME540" s="5"/>
      <c r="QMF540" s="5"/>
      <c r="QMG540" s="5"/>
      <c r="QMH540" s="5"/>
      <c r="QMI540" s="5"/>
      <c r="QMJ540" s="5"/>
      <c r="QMK540" s="5"/>
      <c r="QML540" s="5"/>
      <c r="QMM540" s="5"/>
      <c r="QMN540" s="5"/>
      <c r="QMO540" s="5"/>
      <c r="QMP540" s="5"/>
      <c r="QMQ540" s="5"/>
      <c r="QMR540" s="5"/>
      <c r="QMS540" s="5"/>
      <c r="QMT540" s="5"/>
      <c r="QMU540" s="5"/>
      <c r="QMV540" s="5"/>
      <c r="QMW540" s="5"/>
      <c r="QMX540" s="5"/>
      <c r="QMY540" s="5"/>
      <c r="QMZ540" s="5"/>
      <c r="QNA540" s="5"/>
      <c r="QNB540" s="5"/>
      <c r="QNC540" s="5"/>
      <c r="QND540" s="5"/>
      <c r="QNE540" s="5"/>
      <c r="QNF540" s="5"/>
      <c r="QNG540" s="5"/>
      <c r="QNH540" s="5"/>
      <c r="QNI540" s="5"/>
      <c r="QNJ540" s="5"/>
      <c r="QNK540" s="5"/>
      <c r="QNL540" s="5"/>
      <c r="QNM540" s="5"/>
      <c r="QNN540" s="5"/>
      <c r="QNO540" s="5"/>
      <c r="QNP540" s="5"/>
      <c r="QNQ540" s="5"/>
      <c r="QNR540" s="5"/>
      <c r="QNS540" s="5"/>
      <c r="QNT540" s="5"/>
      <c r="QNU540" s="5"/>
      <c r="QNV540" s="5"/>
      <c r="QNW540" s="5"/>
      <c r="QNX540" s="5"/>
      <c r="QNY540" s="5"/>
      <c r="QNZ540" s="5"/>
      <c r="QOA540" s="5"/>
      <c r="QOB540" s="5"/>
      <c r="QOC540" s="5"/>
      <c r="QOD540" s="5"/>
      <c r="QOE540" s="5"/>
      <c r="QOF540" s="5"/>
      <c r="QOG540" s="5"/>
      <c r="QOH540" s="5"/>
      <c r="QOI540" s="5"/>
      <c r="QOJ540" s="5"/>
      <c r="QOK540" s="5"/>
      <c r="QOL540" s="5"/>
      <c r="QOM540" s="5"/>
      <c r="QON540" s="5"/>
      <c r="QOO540" s="5"/>
      <c r="QOP540" s="5"/>
      <c r="QOQ540" s="5"/>
      <c r="QOR540" s="5"/>
      <c r="QOS540" s="5"/>
      <c r="QOT540" s="5"/>
      <c r="QOU540" s="5"/>
      <c r="QOV540" s="5"/>
      <c r="QOW540" s="5"/>
      <c r="QOX540" s="5"/>
      <c r="QOY540" s="5"/>
      <c r="QOZ540" s="5"/>
      <c r="QPA540" s="5"/>
      <c r="QPB540" s="5"/>
      <c r="QPC540" s="5"/>
      <c r="QPD540" s="5"/>
      <c r="QPE540" s="5"/>
      <c r="QPF540" s="5"/>
      <c r="QPG540" s="5"/>
      <c r="QPH540" s="5"/>
      <c r="QPI540" s="5"/>
      <c r="QPJ540" s="5"/>
      <c r="QPK540" s="5"/>
      <c r="QPL540" s="5"/>
      <c r="QPM540" s="5"/>
      <c r="QPN540" s="5"/>
      <c r="QPO540" s="5"/>
      <c r="QPP540" s="5"/>
      <c r="QPQ540" s="5"/>
      <c r="QPR540" s="5"/>
      <c r="QPS540" s="5"/>
      <c r="QPT540" s="5"/>
      <c r="QPU540" s="5"/>
      <c r="QPV540" s="5"/>
      <c r="QPW540" s="5"/>
      <c r="QPX540" s="5"/>
      <c r="QPY540" s="5"/>
      <c r="QPZ540" s="5"/>
      <c r="QQA540" s="5"/>
      <c r="QQB540" s="5"/>
      <c r="QQC540" s="5"/>
      <c r="QQD540" s="5"/>
      <c r="QQE540" s="5"/>
      <c r="QQF540" s="5"/>
      <c r="QQG540" s="5"/>
      <c r="QQH540" s="5"/>
      <c r="QQI540" s="5"/>
      <c r="QQJ540" s="5"/>
      <c r="QQK540" s="5"/>
      <c r="QQL540" s="5"/>
      <c r="QQM540" s="5"/>
      <c r="QQN540" s="5"/>
      <c r="QQO540" s="5"/>
      <c r="QQP540" s="5"/>
      <c r="QQQ540" s="5"/>
      <c r="QQR540" s="5"/>
      <c r="QQS540" s="5"/>
      <c r="QQT540" s="5"/>
      <c r="QQU540" s="5"/>
      <c r="QQV540" s="5"/>
      <c r="QQW540" s="5"/>
      <c r="QQX540" s="5"/>
      <c r="QQY540" s="5"/>
      <c r="QQZ540" s="5"/>
      <c r="QRA540" s="5"/>
      <c r="QRB540" s="5"/>
      <c r="QRC540" s="5"/>
      <c r="QRD540" s="5"/>
      <c r="QRE540" s="5"/>
      <c r="QRF540" s="5"/>
      <c r="QRG540" s="5"/>
      <c r="QRH540" s="5"/>
      <c r="QRI540" s="5"/>
      <c r="QRJ540" s="5"/>
      <c r="QRK540" s="5"/>
      <c r="QRL540" s="5"/>
      <c r="QRM540" s="5"/>
      <c r="QRN540" s="5"/>
      <c r="QRO540" s="5"/>
      <c r="QRP540" s="5"/>
      <c r="QRQ540" s="5"/>
      <c r="QRR540" s="5"/>
      <c r="QRS540" s="5"/>
      <c r="QRT540" s="5"/>
      <c r="QRU540" s="5"/>
      <c r="QRV540" s="5"/>
      <c r="QRW540" s="5"/>
      <c r="QRX540" s="5"/>
      <c r="QRY540" s="5"/>
      <c r="QRZ540" s="5"/>
      <c r="QSA540" s="5"/>
      <c r="QSB540" s="5"/>
      <c r="QSC540" s="5"/>
      <c r="QSD540" s="5"/>
      <c r="QSE540" s="5"/>
      <c r="QSF540" s="5"/>
      <c r="QSG540" s="5"/>
      <c r="QSH540" s="5"/>
      <c r="QSI540" s="5"/>
      <c r="QSJ540" s="5"/>
      <c r="QSK540" s="5"/>
      <c r="QSL540" s="5"/>
      <c r="QSM540" s="5"/>
      <c r="QSN540" s="5"/>
      <c r="QSO540" s="5"/>
      <c r="QSP540" s="5"/>
      <c r="QSQ540" s="5"/>
      <c r="QSR540" s="5"/>
      <c r="QSS540" s="5"/>
      <c r="QST540" s="5"/>
      <c r="QSU540" s="5"/>
      <c r="QSV540" s="5"/>
      <c r="QSW540" s="5"/>
      <c r="QSX540" s="5"/>
      <c r="QSY540" s="5"/>
      <c r="QSZ540" s="5"/>
      <c r="QTA540" s="5"/>
      <c r="QTB540" s="5"/>
      <c r="QTC540" s="5"/>
      <c r="QTD540" s="5"/>
      <c r="QTE540" s="5"/>
      <c r="QTF540" s="5"/>
      <c r="QTG540" s="5"/>
      <c r="QTH540" s="5"/>
      <c r="QTI540" s="5"/>
      <c r="QTJ540" s="5"/>
      <c r="QTK540" s="5"/>
      <c r="QTL540" s="5"/>
      <c r="QTM540" s="5"/>
      <c r="QTN540" s="5"/>
      <c r="QTO540" s="5"/>
      <c r="QTP540" s="5"/>
      <c r="QTQ540" s="5"/>
      <c r="QTR540" s="5"/>
      <c r="QTS540" s="5"/>
      <c r="QTT540" s="5"/>
      <c r="QTU540" s="5"/>
      <c r="QTV540" s="5"/>
      <c r="QTW540" s="5"/>
      <c r="QTX540" s="5"/>
      <c r="QTY540" s="5"/>
      <c r="QTZ540" s="5"/>
      <c r="QUA540" s="5"/>
      <c r="QUB540" s="5"/>
      <c r="QUC540" s="5"/>
      <c r="QUD540" s="5"/>
      <c r="QUE540" s="5"/>
      <c r="QUF540" s="5"/>
      <c r="QUG540" s="5"/>
      <c r="QUH540" s="5"/>
      <c r="QUI540" s="5"/>
      <c r="QUJ540" s="5"/>
      <c r="QUK540" s="5"/>
      <c r="QUL540" s="5"/>
      <c r="QUM540" s="5"/>
      <c r="QUN540" s="5"/>
      <c r="QUO540" s="5"/>
      <c r="QUP540" s="5"/>
      <c r="QUQ540" s="5"/>
      <c r="QUR540" s="5"/>
      <c r="QUS540" s="5"/>
      <c r="QUT540" s="5"/>
      <c r="QUU540" s="5"/>
      <c r="QUV540" s="5"/>
      <c r="QUW540" s="5"/>
      <c r="QUX540" s="5"/>
      <c r="QUY540" s="5"/>
      <c r="QUZ540" s="5"/>
      <c r="QVA540" s="5"/>
      <c r="QVB540" s="5"/>
      <c r="QVC540" s="5"/>
      <c r="QVD540" s="5"/>
      <c r="QVE540" s="5"/>
      <c r="QVF540" s="5"/>
      <c r="QVG540" s="5"/>
      <c r="QVH540" s="5"/>
      <c r="QVI540" s="5"/>
      <c r="QVJ540" s="5"/>
      <c r="QVK540" s="5"/>
      <c r="QVL540" s="5"/>
      <c r="QVM540" s="5"/>
      <c r="QVN540" s="5"/>
      <c r="QVO540" s="5"/>
      <c r="QVP540" s="5"/>
      <c r="QVQ540" s="5"/>
      <c r="QVR540" s="5"/>
      <c r="QVS540" s="5"/>
      <c r="QVT540" s="5"/>
      <c r="QVU540" s="5"/>
      <c r="QVV540" s="5"/>
      <c r="QVW540" s="5"/>
      <c r="QVX540" s="5"/>
      <c r="QVY540" s="5"/>
      <c r="QVZ540" s="5"/>
      <c r="QWA540" s="5"/>
      <c r="QWB540" s="5"/>
      <c r="QWC540" s="5"/>
      <c r="QWD540" s="5"/>
      <c r="QWE540" s="5"/>
      <c r="QWF540" s="5"/>
      <c r="QWG540" s="5"/>
      <c r="QWH540" s="5"/>
      <c r="QWI540" s="5"/>
      <c r="QWJ540" s="5"/>
      <c r="QWK540" s="5"/>
      <c r="QWL540" s="5"/>
      <c r="QWM540" s="5"/>
      <c r="QWN540" s="5"/>
      <c r="QWO540" s="5"/>
      <c r="QWP540" s="5"/>
      <c r="QWQ540" s="5"/>
      <c r="QWR540" s="5"/>
      <c r="QWS540" s="5"/>
      <c r="QWT540" s="5"/>
      <c r="QWU540" s="5"/>
      <c r="QWV540" s="5"/>
      <c r="QWW540" s="5"/>
      <c r="QWX540" s="5"/>
      <c r="QWY540" s="5"/>
      <c r="QWZ540" s="5"/>
      <c r="QXA540" s="5"/>
      <c r="QXB540" s="5"/>
      <c r="QXC540" s="5"/>
      <c r="QXD540" s="5"/>
      <c r="QXE540" s="5"/>
      <c r="QXF540" s="5"/>
      <c r="QXG540" s="5"/>
      <c r="QXH540" s="5"/>
      <c r="QXI540" s="5"/>
      <c r="QXJ540" s="5"/>
      <c r="QXK540" s="5"/>
      <c r="QXL540" s="5"/>
      <c r="QXM540" s="5"/>
      <c r="QXN540" s="5"/>
      <c r="QXO540" s="5"/>
      <c r="QXP540" s="5"/>
      <c r="QXQ540" s="5"/>
      <c r="QXR540" s="5"/>
      <c r="QXS540" s="5"/>
      <c r="QXT540" s="5"/>
      <c r="QXU540" s="5"/>
      <c r="QXV540" s="5"/>
      <c r="QXW540" s="5"/>
      <c r="QXX540" s="5"/>
      <c r="QXY540" s="5"/>
      <c r="QXZ540" s="5"/>
      <c r="QYA540" s="5"/>
      <c r="QYB540" s="5"/>
      <c r="QYC540" s="5"/>
      <c r="QYD540" s="5"/>
      <c r="QYE540" s="5"/>
      <c r="QYF540" s="5"/>
      <c r="QYG540" s="5"/>
      <c r="QYH540" s="5"/>
      <c r="QYI540" s="5"/>
      <c r="QYJ540" s="5"/>
      <c r="QYK540" s="5"/>
      <c r="QYL540" s="5"/>
      <c r="QYM540" s="5"/>
      <c r="QYN540" s="5"/>
      <c r="QYO540" s="5"/>
      <c r="QYP540" s="5"/>
      <c r="QYQ540" s="5"/>
      <c r="QYR540" s="5"/>
      <c r="QYS540" s="5"/>
      <c r="QYT540" s="5"/>
      <c r="QYU540" s="5"/>
      <c r="QYV540" s="5"/>
      <c r="QYW540" s="5"/>
      <c r="QYX540" s="5"/>
      <c r="QYY540" s="5"/>
      <c r="QYZ540" s="5"/>
      <c r="QZA540" s="5"/>
      <c r="QZB540" s="5"/>
      <c r="QZC540" s="5"/>
      <c r="QZD540" s="5"/>
      <c r="QZE540" s="5"/>
      <c r="QZF540" s="5"/>
      <c r="QZG540" s="5"/>
      <c r="QZH540" s="5"/>
      <c r="QZI540" s="5"/>
      <c r="QZJ540" s="5"/>
      <c r="QZK540" s="5"/>
      <c r="QZL540" s="5"/>
      <c r="QZM540" s="5"/>
      <c r="QZN540" s="5"/>
      <c r="QZO540" s="5"/>
      <c r="QZP540" s="5"/>
      <c r="QZQ540" s="5"/>
      <c r="QZR540" s="5"/>
      <c r="QZS540" s="5"/>
      <c r="QZT540" s="5"/>
      <c r="QZU540" s="5"/>
      <c r="QZV540" s="5"/>
      <c r="QZW540" s="5"/>
      <c r="QZX540" s="5"/>
      <c r="QZY540" s="5"/>
      <c r="QZZ540" s="5"/>
      <c r="RAA540" s="5"/>
      <c r="RAB540" s="5"/>
      <c r="RAC540" s="5"/>
      <c r="RAD540" s="5"/>
      <c r="RAE540" s="5"/>
      <c r="RAF540" s="5"/>
      <c r="RAG540" s="5"/>
      <c r="RAH540" s="5"/>
      <c r="RAI540" s="5"/>
      <c r="RAJ540" s="5"/>
      <c r="RAK540" s="5"/>
      <c r="RAL540" s="5"/>
      <c r="RAM540" s="5"/>
      <c r="RAN540" s="5"/>
      <c r="RAO540" s="5"/>
      <c r="RAP540" s="5"/>
      <c r="RAQ540" s="5"/>
      <c r="RAR540" s="5"/>
      <c r="RAS540" s="5"/>
      <c r="RAT540" s="5"/>
      <c r="RAU540" s="5"/>
      <c r="RAV540" s="5"/>
      <c r="RAW540" s="5"/>
      <c r="RAX540" s="5"/>
      <c r="RAY540" s="5"/>
      <c r="RAZ540" s="5"/>
      <c r="RBA540" s="5"/>
      <c r="RBB540" s="5"/>
      <c r="RBC540" s="5"/>
      <c r="RBD540" s="5"/>
      <c r="RBE540" s="5"/>
      <c r="RBF540" s="5"/>
      <c r="RBG540" s="5"/>
      <c r="RBH540" s="5"/>
      <c r="RBI540" s="5"/>
      <c r="RBJ540" s="5"/>
      <c r="RBK540" s="5"/>
      <c r="RBL540" s="5"/>
      <c r="RBM540" s="5"/>
      <c r="RBN540" s="5"/>
      <c r="RBO540" s="5"/>
      <c r="RBP540" s="5"/>
      <c r="RBQ540" s="5"/>
      <c r="RBR540" s="5"/>
      <c r="RBS540" s="5"/>
      <c r="RBT540" s="5"/>
      <c r="RBU540" s="5"/>
      <c r="RBV540" s="5"/>
      <c r="RBW540" s="5"/>
      <c r="RBX540" s="5"/>
      <c r="RBY540" s="5"/>
      <c r="RBZ540" s="5"/>
      <c r="RCA540" s="5"/>
      <c r="RCB540" s="5"/>
      <c r="RCC540" s="5"/>
      <c r="RCD540" s="5"/>
      <c r="RCE540" s="5"/>
      <c r="RCF540" s="5"/>
      <c r="RCG540" s="5"/>
      <c r="RCH540" s="5"/>
      <c r="RCI540" s="5"/>
      <c r="RCJ540" s="5"/>
      <c r="RCK540" s="5"/>
      <c r="RCL540" s="5"/>
      <c r="RCM540" s="5"/>
      <c r="RCN540" s="5"/>
      <c r="RCO540" s="5"/>
      <c r="RCP540" s="5"/>
      <c r="RCQ540" s="5"/>
      <c r="RCR540" s="5"/>
      <c r="RCS540" s="5"/>
      <c r="RCT540" s="5"/>
      <c r="RCU540" s="5"/>
      <c r="RCV540" s="5"/>
      <c r="RCW540" s="5"/>
      <c r="RCX540" s="5"/>
      <c r="RCY540" s="5"/>
      <c r="RCZ540" s="5"/>
      <c r="RDA540" s="5"/>
      <c r="RDB540" s="5"/>
      <c r="RDC540" s="5"/>
      <c r="RDD540" s="5"/>
      <c r="RDE540" s="5"/>
      <c r="RDF540" s="5"/>
      <c r="RDG540" s="5"/>
      <c r="RDH540" s="5"/>
      <c r="RDI540" s="5"/>
      <c r="RDJ540" s="5"/>
      <c r="RDK540" s="5"/>
      <c r="RDL540" s="5"/>
      <c r="RDM540" s="5"/>
      <c r="RDN540" s="5"/>
      <c r="RDO540" s="5"/>
      <c r="RDP540" s="5"/>
      <c r="RDQ540" s="5"/>
      <c r="RDR540" s="5"/>
      <c r="RDS540" s="5"/>
      <c r="RDT540" s="5"/>
      <c r="RDU540" s="5"/>
      <c r="RDV540" s="5"/>
      <c r="RDW540" s="5"/>
      <c r="RDX540" s="5"/>
      <c r="RDY540" s="5"/>
      <c r="RDZ540" s="5"/>
      <c r="REA540" s="5"/>
      <c r="REB540" s="5"/>
      <c r="REC540" s="5"/>
      <c r="RED540" s="5"/>
      <c r="REE540" s="5"/>
      <c r="REF540" s="5"/>
      <c r="REG540" s="5"/>
      <c r="REH540" s="5"/>
      <c r="REI540" s="5"/>
      <c r="REJ540" s="5"/>
      <c r="REK540" s="5"/>
      <c r="REL540" s="5"/>
      <c r="REM540" s="5"/>
      <c r="REN540" s="5"/>
      <c r="REO540" s="5"/>
      <c r="REP540" s="5"/>
      <c r="REQ540" s="5"/>
      <c r="RER540" s="5"/>
      <c r="RES540" s="5"/>
      <c r="RET540" s="5"/>
      <c r="REU540" s="5"/>
      <c r="REV540" s="5"/>
      <c r="REW540" s="5"/>
      <c r="REX540" s="5"/>
      <c r="REY540" s="5"/>
      <c r="REZ540" s="5"/>
      <c r="RFA540" s="5"/>
      <c r="RFB540" s="5"/>
      <c r="RFC540" s="5"/>
      <c r="RFD540" s="5"/>
      <c r="RFE540" s="5"/>
      <c r="RFF540" s="5"/>
      <c r="RFG540" s="5"/>
      <c r="RFH540" s="5"/>
      <c r="RFI540" s="5"/>
      <c r="RFJ540" s="5"/>
      <c r="RFK540" s="5"/>
      <c r="RFL540" s="5"/>
      <c r="RFM540" s="5"/>
      <c r="RFN540" s="5"/>
      <c r="RFO540" s="5"/>
      <c r="RFP540" s="5"/>
      <c r="RFQ540" s="5"/>
      <c r="RFR540" s="5"/>
      <c r="RFS540" s="5"/>
      <c r="RFT540" s="5"/>
      <c r="RFU540" s="5"/>
      <c r="RFV540" s="5"/>
      <c r="RFW540" s="5"/>
      <c r="RFX540" s="5"/>
      <c r="RFY540" s="5"/>
      <c r="RFZ540" s="5"/>
      <c r="RGA540" s="5"/>
      <c r="RGB540" s="5"/>
      <c r="RGC540" s="5"/>
      <c r="RGD540" s="5"/>
      <c r="RGE540" s="5"/>
      <c r="RGF540" s="5"/>
      <c r="RGG540" s="5"/>
      <c r="RGH540" s="5"/>
      <c r="RGI540" s="5"/>
      <c r="RGJ540" s="5"/>
      <c r="RGK540" s="5"/>
      <c r="RGL540" s="5"/>
      <c r="RGM540" s="5"/>
      <c r="RGN540" s="5"/>
      <c r="RGO540" s="5"/>
      <c r="RGP540" s="5"/>
      <c r="RGQ540" s="5"/>
      <c r="RGR540" s="5"/>
      <c r="RGS540" s="5"/>
      <c r="RGT540" s="5"/>
      <c r="RGU540" s="5"/>
      <c r="RGV540" s="5"/>
      <c r="RGW540" s="5"/>
      <c r="RGX540" s="5"/>
      <c r="RGY540" s="5"/>
      <c r="RGZ540" s="5"/>
      <c r="RHA540" s="5"/>
      <c r="RHB540" s="5"/>
      <c r="RHC540" s="5"/>
      <c r="RHD540" s="5"/>
      <c r="RHE540" s="5"/>
      <c r="RHF540" s="5"/>
      <c r="RHG540" s="5"/>
      <c r="RHH540" s="5"/>
      <c r="RHI540" s="5"/>
      <c r="RHJ540" s="5"/>
      <c r="RHK540" s="5"/>
      <c r="RHL540" s="5"/>
      <c r="RHM540" s="5"/>
      <c r="RHN540" s="5"/>
      <c r="RHO540" s="5"/>
      <c r="RHP540" s="5"/>
      <c r="RHQ540" s="5"/>
      <c r="RHR540" s="5"/>
      <c r="RHS540" s="5"/>
      <c r="RHT540" s="5"/>
      <c r="RHU540" s="5"/>
      <c r="RHV540" s="5"/>
      <c r="RHW540" s="5"/>
      <c r="RHX540" s="5"/>
      <c r="RHY540" s="5"/>
      <c r="RHZ540" s="5"/>
      <c r="RIA540" s="5"/>
      <c r="RIB540" s="5"/>
      <c r="RIC540" s="5"/>
      <c r="RID540" s="5"/>
      <c r="RIE540" s="5"/>
      <c r="RIF540" s="5"/>
      <c r="RIG540" s="5"/>
      <c r="RIH540" s="5"/>
      <c r="RII540" s="5"/>
      <c r="RIJ540" s="5"/>
      <c r="RIK540" s="5"/>
      <c r="RIL540" s="5"/>
      <c r="RIM540" s="5"/>
      <c r="RIN540" s="5"/>
      <c r="RIO540" s="5"/>
      <c r="RIP540" s="5"/>
      <c r="RIQ540" s="5"/>
      <c r="RIR540" s="5"/>
      <c r="RIS540" s="5"/>
      <c r="RIT540" s="5"/>
      <c r="RIU540" s="5"/>
      <c r="RIV540" s="5"/>
      <c r="RIW540" s="5"/>
      <c r="RIX540" s="5"/>
      <c r="RIY540" s="5"/>
      <c r="RIZ540" s="5"/>
      <c r="RJA540" s="5"/>
      <c r="RJB540" s="5"/>
      <c r="RJC540" s="5"/>
      <c r="RJD540" s="5"/>
      <c r="RJE540" s="5"/>
      <c r="RJF540" s="5"/>
      <c r="RJG540" s="5"/>
      <c r="RJH540" s="5"/>
      <c r="RJI540" s="5"/>
      <c r="RJJ540" s="5"/>
      <c r="RJK540" s="5"/>
      <c r="RJL540" s="5"/>
      <c r="RJM540" s="5"/>
      <c r="RJN540" s="5"/>
      <c r="RJO540" s="5"/>
      <c r="RJP540" s="5"/>
      <c r="RJQ540" s="5"/>
      <c r="RJR540" s="5"/>
      <c r="RJS540" s="5"/>
      <c r="RJT540" s="5"/>
      <c r="RJU540" s="5"/>
      <c r="RJV540" s="5"/>
      <c r="RJW540" s="5"/>
      <c r="RJX540" s="5"/>
      <c r="RJY540" s="5"/>
      <c r="RJZ540" s="5"/>
      <c r="RKA540" s="5"/>
      <c r="RKB540" s="5"/>
      <c r="RKC540" s="5"/>
      <c r="RKD540" s="5"/>
      <c r="RKE540" s="5"/>
      <c r="RKF540" s="5"/>
      <c r="RKG540" s="5"/>
      <c r="RKH540" s="5"/>
      <c r="RKI540" s="5"/>
      <c r="RKJ540" s="5"/>
      <c r="RKK540" s="5"/>
      <c r="RKL540" s="5"/>
      <c r="RKM540" s="5"/>
      <c r="RKN540" s="5"/>
      <c r="RKO540" s="5"/>
      <c r="RKP540" s="5"/>
      <c r="RKQ540" s="5"/>
      <c r="RKR540" s="5"/>
      <c r="RKS540" s="5"/>
      <c r="RKT540" s="5"/>
      <c r="RKU540" s="5"/>
      <c r="RKV540" s="5"/>
      <c r="RKW540" s="5"/>
      <c r="RKX540" s="5"/>
      <c r="RKY540" s="5"/>
      <c r="RKZ540" s="5"/>
      <c r="RLA540" s="5"/>
      <c r="RLB540" s="5"/>
      <c r="RLC540" s="5"/>
      <c r="RLD540" s="5"/>
      <c r="RLE540" s="5"/>
      <c r="RLF540" s="5"/>
      <c r="RLG540" s="5"/>
      <c r="RLH540" s="5"/>
      <c r="RLI540" s="5"/>
      <c r="RLJ540" s="5"/>
      <c r="RLK540" s="5"/>
      <c r="RLL540" s="5"/>
      <c r="RLM540" s="5"/>
      <c r="RLN540" s="5"/>
      <c r="RLO540" s="5"/>
      <c r="RLP540" s="5"/>
      <c r="RLQ540" s="5"/>
      <c r="RLR540" s="5"/>
      <c r="RLS540" s="5"/>
      <c r="RLT540" s="5"/>
      <c r="RLU540" s="5"/>
      <c r="RLV540" s="5"/>
      <c r="RLW540" s="5"/>
      <c r="RLX540" s="5"/>
      <c r="RLY540" s="5"/>
      <c r="RLZ540" s="5"/>
      <c r="RMA540" s="5"/>
      <c r="RMB540" s="5"/>
      <c r="RMC540" s="5"/>
      <c r="RMD540" s="5"/>
      <c r="RME540" s="5"/>
      <c r="RMF540" s="5"/>
      <c r="RMG540" s="5"/>
      <c r="RMH540" s="5"/>
      <c r="RMI540" s="5"/>
      <c r="RMJ540" s="5"/>
      <c r="RMK540" s="5"/>
      <c r="RML540" s="5"/>
      <c r="RMM540" s="5"/>
      <c r="RMN540" s="5"/>
      <c r="RMO540" s="5"/>
      <c r="RMP540" s="5"/>
      <c r="RMQ540" s="5"/>
      <c r="RMR540" s="5"/>
      <c r="RMS540" s="5"/>
      <c r="RMT540" s="5"/>
      <c r="RMU540" s="5"/>
      <c r="RMV540" s="5"/>
      <c r="RMW540" s="5"/>
      <c r="RMX540" s="5"/>
      <c r="RMY540" s="5"/>
      <c r="RMZ540" s="5"/>
      <c r="RNA540" s="5"/>
      <c r="RNB540" s="5"/>
      <c r="RNC540" s="5"/>
      <c r="RND540" s="5"/>
      <c r="RNE540" s="5"/>
      <c r="RNF540" s="5"/>
      <c r="RNG540" s="5"/>
      <c r="RNH540" s="5"/>
      <c r="RNI540" s="5"/>
      <c r="RNJ540" s="5"/>
      <c r="RNK540" s="5"/>
      <c r="RNL540" s="5"/>
      <c r="RNM540" s="5"/>
      <c r="RNN540" s="5"/>
      <c r="RNO540" s="5"/>
      <c r="RNP540" s="5"/>
      <c r="RNQ540" s="5"/>
      <c r="RNR540" s="5"/>
      <c r="RNS540" s="5"/>
      <c r="RNT540" s="5"/>
      <c r="RNU540" s="5"/>
      <c r="RNV540" s="5"/>
      <c r="RNW540" s="5"/>
      <c r="RNX540" s="5"/>
      <c r="RNY540" s="5"/>
      <c r="RNZ540" s="5"/>
      <c r="ROA540" s="5"/>
      <c r="ROB540" s="5"/>
      <c r="ROC540" s="5"/>
      <c r="ROD540" s="5"/>
      <c r="ROE540" s="5"/>
      <c r="ROF540" s="5"/>
      <c r="ROG540" s="5"/>
      <c r="ROH540" s="5"/>
      <c r="ROI540" s="5"/>
      <c r="ROJ540" s="5"/>
      <c r="ROK540" s="5"/>
      <c r="ROL540" s="5"/>
      <c r="ROM540" s="5"/>
      <c r="RON540" s="5"/>
      <c r="ROO540" s="5"/>
      <c r="ROP540" s="5"/>
      <c r="ROQ540" s="5"/>
      <c r="ROR540" s="5"/>
      <c r="ROS540" s="5"/>
      <c r="ROT540" s="5"/>
      <c r="ROU540" s="5"/>
      <c r="ROV540" s="5"/>
      <c r="ROW540" s="5"/>
      <c r="ROX540" s="5"/>
      <c r="ROY540" s="5"/>
      <c r="ROZ540" s="5"/>
      <c r="RPA540" s="5"/>
      <c r="RPB540" s="5"/>
      <c r="RPC540" s="5"/>
      <c r="RPD540" s="5"/>
      <c r="RPE540" s="5"/>
      <c r="RPF540" s="5"/>
      <c r="RPG540" s="5"/>
      <c r="RPH540" s="5"/>
      <c r="RPI540" s="5"/>
      <c r="RPJ540" s="5"/>
      <c r="RPK540" s="5"/>
      <c r="RPL540" s="5"/>
      <c r="RPM540" s="5"/>
      <c r="RPN540" s="5"/>
      <c r="RPO540" s="5"/>
      <c r="RPP540" s="5"/>
      <c r="RPQ540" s="5"/>
      <c r="RPR540" s="5"/>
      <c r="RPS540" s="5"/>
      <c r="RPT540" s="5"/>
      <c r="RPU540" s="5"/>
      <c r="RPV540" s="5"/>
      <c r="RPW540" s="5"/>
      <c r="RPX540" s="5"/>
      <c r="RPY540" s="5"/>
      <c r="RPZ540" s="5"/>
      <c r="RQA540" s="5"/>
      <c r="RQB540" s="5"/>
      <c r="RQC540" s="5"/>
      <c r="RQD540" s="5"/>
      <c r="RQE540" s="5"/>
      <c r="RQF540" s="5"/>
      <c r="RQG540" s="5"/>
      <c r="RQH540" s="5"/>
      <c r="RQI540" s="5"/>
      <c r="RQJ540" s="5"/>
      <c r="RQK540" s="5"/>
      <c r="RQL540" s="5"/>
      <c r="RQM540" s="5"/>
      <c r="RQN540" s="5"/>
      <c r="RQO540" s="5"/>
      <c r="RQP540" s="5"/>
      <c r="RQQ540" s="5"/>
      <c r="RQR540" s="5"/>
      <c r="RQS540" s="5"/>
      <c r="RQT540" s="5"/>
      <c r="RQU540" s="5"/>
      <c r="RQV540" s="5"/>
      <c r="RQW540" s="5"/>
      <c r="RQX540" s="5"/>
      <c r="RQY540" s="5"/>
      <c r="RQZ540" s="5"/>
      <c r="RRA540" s="5"/>
      <c r="RRB540" s="5"/>
      <c r="RRC540" s="5"/>
      <c r="RRD540" s="5"/>
      <c r="RRE540" s="5"/>
      <c r="RRF540" s="5"/>
      <c r="RRG540" s="5"/>
      <c r="RRH540" s="5"/>
      <c r="RRI540" s="5"/>
      <c r="RRJ540" s="5"/>
      <c r="RRK540" s="5"/>
      <c r="RRL540" s="5"/>
      <c r="RRM540" s="5"/>
      <c r="RRN540" s="5"/>
      <c r="RRO540" s="5"/>
      <c r="RRP540" s="5"/>
      <c r="RRQ540" s="5"/>
      <c r="RRR540" s="5"/>
      <c r="RRS540" s="5"/>
      <c r="RRT540" s="5"/>
      <c r="RRU540" s="5"/>
      <c r="RRV540" s="5"/>
      <c r="RRW540" s="5"/>
      <c r="RRX540" s="5"/>
      <c r="RRY540" s="5"/>
      <c r="RRZ540" s="5"/>
      <c r="RSA540" s="5"/>
      <c r="RSB540" s="5"/>
      <c r="RSC540" s="5"/>
      <c r="RSD540" s="5"/>
      <c r="RSE540" s="5"/>
      <c r="RSF540" s="5"/>
      <c r="RSG540" s="5"/>
      <c r="RSH540" s="5"/>
      <c r="RSI540" s="5"/>
      <c r="RSJ540" s="5"/>
      <c r="RSK540" s="5"/>
      <c r="RSL540" s="5"/>
      <c r="RSM540" s="5"/>
      <c r="RSN540" s="5"/>
      <c r="RSO540" s="5"/>
      <c r="RSP540" s="5"/>
      <c r="RSQ540" s="5"/>
      <c r="RSR540" s="5"/>
      <c r="RSS540" s="5"/>
      <c r="RST540" s="5"/>
      <c r="RSU540" s="5"/>
      <c r="RSV540" s="5"/>
      <c r="RSW540" s="5"/>
      <c r="RSX540" s="5"/>
      <c r="RSY540" s="5"/>
      <c r="RSZ540" s="5"/>
      <c r="RTA540" s="5"/>
      <c r="RTB540" s="5"/>
      <c r="RTC540" s="5"/>
      <c r="RTD540" s="5"/>
      <c r="RTE540" s="5"/>
      <c r="RTF540" s="5"/>
      <c r="RTG540" s="5"/>
      <c r="RTH540" s="5"/>
      <c r="RTI540" s="5"/>
      <c r="RTJ540" s="5"/>
      <c r="RTK540" s="5"/>
      <c r="RTL540" s="5"/>
      <c r="RTM540" s="5"/>
      <c r="RTN540" s="5"/>
      <c r="RTO540" s="5"/>
      <c r="RTP540" s="5"/>
      <c r="RTQ540" s="5"/>
      <c r="RTR540" s="5"/>
      <c r="RTS540" s="5"/>
      <c r="RTT540" s="5"/>
      <c r="RTU540" s="5"/>
      <c r="RTV540" s="5"/>
      <c r="RTW540" s="5"/>
      <c r="RTX540" s="5"/>
      <c r="RTY540" s="5"/>
      <c r="RTZ540" s="5"/>
      <c r="RUA540" s="5"/>
      <c r="RUB540" s="5"/>
      <c r="RUC540" s="5"/>
      <c r="RUD540" s="5"/>
      <c r="RUE540" s="5"/>
      <c r="RUF540" s="5"/>
      <c r="RUG540" s="5"/>
      <c r="RUH540" s="5"/>
      <c r="RUI540" s="5"/>
      <c r="RUJ540" s="5"/>
      <c r="RUK540" s="5"/>
      <c r="RUL540" s="5"/>
      <c r="RUM540" s="5"/>
      <c r="RUN540" s="5"/>
      <c r="RUO540" s="5"/>
      <c r="RUP540" s="5"/>
      <c r="RUQ540" s="5"/>
      <c r="RUR540" s="5"/>
      <c r="RUS540" s="5"/>
      <c r="RUT540" s="5"/>
      <c r="RUU540" s="5"/>
      <c r="RUV540" s="5"/>
      <c r="RUW540" s="5"/>
      <c r="RUX540" s="5"/>
      <c r="RUY540" s="5"/>
      <c r="RUZ540" s="5"/>
      <c r="RVA540" s="5"/>
      <c r="RVB540" s="5"/>
      <c r="RVC540" s="5"/>
      <c r="RVD540" s="5"/>
      <c r="RVE540" s="5"/>
      <c r="RVF540" s="5"/>
      <c r="RVG540" s="5"/>
      <c r="RVH540" s="5"/>
      <c r="RVI540" s="5"/>
      <c r="RVJ540" s="5"/>
      <c r="RVK540" s="5"/>
      <c r="RVL540" s="5"/>
      <c r="RVM540" s="5"/>
      <c r="RVN540" s="5"/>
      <c r="RVO540" s="5"/>
      <c r="RVP540" s="5"/>
      <c r="RVQ540" s="5"/>
      <c r="RVR540" s="5"/>
      <c r="RVS540" s="5"/>
      <c r="RVT540" s="5"/>
      <c r="RVU540" s="5"/>
      <c r="RVV540" s="5"/>
      <c r="RVW540" s="5"/>
      <c r="RVX540" s="5"/>
      <c r="RVY540" s="5"/>
      <c r="RVZ540" s="5"/>
      <c r="RWA540" s="5"/>
      <c r="RWB540" s="5"/>
      <c r="RWC540" s="5"/>
      <c r="RWD540" s="5"/>
      <c r="RWE540" s="5"/>
      <c r="RWF540" s="5"/>
      <c r="RWG540" s="5"/>
      <c r="RWH540" s="5"/>
      <c r="RWI540" s="5"/>
      <c r="RWJ540" s="5"/>
      <c r="RWK540" s="5"/>
      <c r="RWL540" s="5"/>
      <c r="RWM540" s="5"/>
      <c r="RWN540" s="5"/>
      <c r="RWO540" s="5"/>
      <c r="RWP540" s="5"/>
      <c r="RWQ540" s="5"/>
      <c r="RWR540" s="5"/>
      <c r="RWS540" s="5"/>
      <c r="RWT540" s="5"/>
      <c r="RWU540" s="5"/>
      <c r="RWV540" s="5"/>
      <c r="RWW540" s="5"/>
      <c r="RWX540" s="5"/>
      <c r="RWY540" s="5"/>
      <c r="RWZ540" s="5"/>
      <c r="RXA540" s="5"/>
      <c r="RXB540" s="5"/>
      <c r="RXC540" s="5"/>
      <c r="RXD540" s="5"/>
      <c r="RXE540" s="5"/>
      <c r="RXF540" s="5"/>
      <c r="RXG540" s="5"/>
      <c r="RXH540" s="5"/>
      <c r="RXI540" s="5"/>
      <c r="RXJ540" s="5"/>
      <c r="RXK540" s="5"/>
      <c r="RXL540" s="5"/>
      <c r="RXM540" s="5"/>
      <c r="RXN540" s="5"/>
      <c r="RXO540" s="5"/>
      <c r="RXP540" s="5"/>
      <c r="RXQ540" s="5"/>
      <c r="RXR540" s="5"/>
      <c r="RXS540" s="5"/>
      <c r="RXT540" s="5"/>
      <c r="RXU540" s="5"/>
      <c r="RXV540" s="5"/>
      <c r="RXW540" s="5"/>
      <c r="RXX540" s="5"/>
      <c r="RXY540" s="5"/>
      <c r="RXZ540" s="5"/>
      <c r="RYA540" s="5"/>
      <c r="RYB540" s="5"/>
      <c r="RYC540" s="5"/>
      <c r="RYD540" s="5"/>
      <c r="RYE540" s="5"/>
      <c r="RYF540" s="5"/>
      <c r="RYG540" s="5"/>
      <c r="RYH540" s="5"/>
      <c r="RYI540" s="5"/>
      <c r="RYJ540" s="5"/>
      <c r="RYK540" s="5"/>
      <c r="RYL540" s="5"/>
      <c r="RYM540" s="5"/>
      <c r="RYN540" s="5"/>
      <c r="RYO540" s="5"/>
      <c r="RYP540" s="5"/>
      <c r="RYQ540" s="5"/>
      <c r="RYR540" s="5"/>
      <c r="RYS540" s="5"/>
      <c r="RYT540" s="5"/>
      <c r="RYU540" s="5"/>
      <c r="RYV540" s="5"/>
      <c r="RYW540" s="5"/>
      <c r="RYX540" s="5"/>
      <c r="RYY540" s="5"/>
      <c r="RYZ540" s="5"/>
      <c r="RZA540" s="5"/>
      <c r="RZB540" s="5"/>
      <c r="RZC540" s="5"/>
      <c r="RZD540" s="5"/>
      <c r="RZE540" s="5"/>
      <c r="RZF540" s="5"/>
      <c r="RZG540" s="5"/>
      <c r="RZH540" s="5"/>
      <c r="RZI540" s="5"/>
      <c r="RZJ540" s="5"/>
      <c r="RZK540" s="5"/>
      <c r="RZL540" s="5"/>
      <c r="RZM540" s="5"/>
      <c r="RZN540" s="5"/>
      <c r="RZO540" s="5"/>
      <c r="RZP540" s="5"/>
      <c r="RZQ540" s="5"/>
      <c r="RZR540" s="5"/>
      <c r="RZS540" s="5"/>
      <c r="RZT540" s="5"/>
      <c r="RZU540" s="5"/>
      <c r="RZV540" s="5"/>
      <c r="RZW540" s="5"/>
      <c r="RZX540" s="5"/>
      <c r="RZY540" s="5"/>
      <c r="RZZ540" s="5"/>
      <c r="SAA540" s="5"/>
      <c r="SAB540" s="5"/>
      <c r="SAC540" s="5"/>
      <c r="SAD540" s="5"/>
      <c r="SAE540" s="5"/>
      <c r="SAF540" s="5"/>
      <c r="SAG540" s="5"/>
      <c r="SAH540" s="5"/>
      <c r="SAI540" s="5"/>
      <c r="SAJ540" s="5"/>
      <c r="SAK540" s="5"/>
      <c r="SAL540" s="5"/>
      <c r="SAM540" s="5"/>
      <c r="SAN540" s="5"/>
      <c r="SAO540" s="5"/>
      <c r="SAP540" s="5"/>
      <c r="SAQ540" s="5"/>
      <c r="SAR540" s="5"/>
      <c r="SAS540" s="5"/>
      <c r="SAT540" s="5"/>
      <c r="SAU540" s="5"/>
      <c r="SAV540" s="5"/>
      <c r="SAW540" s="5"/>
      <c r="SAX540" s="5"/>
      <c r="SAY540" s="5"/>
      <c r="SAZ540" s="5"/>
      <c r="SBA540" s="5"/>
      <c r="SBB540" s="5"/>
      <c r="SBC540" s="5"/>
      <c r="SBD540" s="5"/>
      <c r="SBE540" s="5"/>
      <c r="SBF540" s="5"/>
      <c r="SBG540" s="5"/>
      <c r="SBH540" s="5"/>
      <c r="SBI540" s="5"/>
      <c r="SBJ540" s="5"/>
      <c r="SBK540" s="5"/>
      <c r="SBL540" s="5"/>
      <c r="SBM540" s="5"/>
      <c r="SBN540" s="5"/>
      <c r="SBO540" s="5"/>
      <c r="SBP540" s="5"/>
      <c r="SBQ540" s="5"/>
      <c r="SBR540" s="5"/>
      <c r="SBS540" s="5"/>
      <c r="SBT540" s="5"/>
      <c r="SBU540" s="5"/>
      <c r="SBV540" s="5"/>
      <c r="SBW540" s="5"/>
      <c r="SBX540" s="5"/>
      <c r="SBY540" s="5"/>
      <c r="SBZ540" s="5"/>
      <c r="SCA540" s="5"/>
      <c r="SCB540" s="5"/>
      <c r="SCC540" s="5"/>
      <c r="SCD540" s="5"/>
      <c r="SCE540" s="5"/>
      <c r="SCF540" s="5"/>
      <c r="SCG540" s="5"/>
      <c r="SCH540" s="5"/>
      <c r="SCI540" s="5"/>
      <c r="SCJ540" s="5"/>
      <c r="SCK540" s="5"/>
      <c r="SCL540" s="5"/>
      <c r="SCM540" s="5"/>
      <c r="SCN540" s="5"/>
      <c r="SCO540" s="5"/>
      <c r="SCP540" s="5"/>
      <c r="SCQ540" s="5"/>
      <c r="SCR540" s="5"/>
      <c r="SCS540" s="5"/>
      <c r="SCT540" s="5"/>
      <c r="SCU540" s="5"/>
      <c r="SCV540" s="5"/>
      <c r="SCW540" s="5"/>
      <c r="SCX540" s="5"/>
      <c r="SCY540" s="5"/>
      <c r="SCZ540" s="5"/>
      <c r="SDA540" s="5"/>
      <c r="SDB540" s="5"/>
      <c r="SDC540" s="5"/>
      <c r="SDD540" s="5"/>
      <c r="SDE540" s="5"/>
      <c r="SDF540" s="5"/>
      <c r="SDG540" s="5"/>
      <c r="SDH540" s="5"/>
      <c r="SDI540" s="5"/>
      <c r="SDJ540" s="5"/>
      <c r="SDK540" s="5"/>
      <c r="SDL540" s="5"/>
      <c r="SDM540" s="5"/>
      <c r="SDN540" s="5"/>
      <c r="SDO540" s="5"/>
      <c r="SDP540" s="5"/>
      <c r="SDQ540" s="5"/>
      <c r="SDR540" s="5"/>
      <c r="SDS540" s="5"/>
      <c r="SDT540" s="5"/>
      <c r="SDU540" s="5"/>
      <c r="SDV540" s="5"/>
      <c r="SDW540" s="5"/>
      <c r="SDX540" s="5"/>
      <c r="SDY540" s="5"/>
      <c r="SDZ540" s="5"/>
      <c r="SEA540" s="5"/>
      <c r="SEB540" s="5"/>
      <c r="SEC540" s="5"/>
      <c r="SED540" s="5"/>
      <c r="SEE540" s="5"/>
      <c r="SEF540" s="5"/>
      <c r="SEG540" s="5"/>
      <c r="SEH540" s="5"/>
      <c r="SEI540" s="5"/>
      <c r="SEJ540" s="5"/>
      <c r="SEK540" s="5"/>
      <c r="SEL540" s="5"/>
      <c r="SEM540" s="5"/>
      <c r="SEN540" s="5"/>
      <c r="SEO540" s="5"/>
      <c r="SEP540" s="5"/>
      <c r="SEQ540" s="5"/>
      <c r="SER540" s="5"/>
      <c r="SES540" s="5"/>
      <c r="SET540" s="5"/>
      <c r="SEU540" s="5"/>
      <c r="SEV540" s="5"/>
      <c r="SEW540" s="5"/>
      <c r="SEX540" s="5"/>
      <c r="SEY540" s="5"/>
      <c r="SEZ540" s="5"/>
      <c r="SFA540" s="5"/>
      <c r="SFB540" s="5"/>
      <c r="SFC540" s="5"/>
      <c r="SFD540" s="5"/>
      <c r="SFE540" s="5"/>
      <c r="SFF540" s="5"/>
      <c r="SFG540" s="5"/>
      <c r="SFH540" s="5"/>
      <c r="SFI540" s="5"/>
      <c r="SFJ540" s="5"/>
      <c r="SFK540" s="5"/>
      <c r="SFL540" s="5"/>
      <c r="SFM540" s="5"/>
      <c r="SFN540" s="5"/>
      <c r="SFO540" s="5"/>
      <c r="SFP540" s="5"/>
      <c r="SFQ540" s="5"/>
      <c r="SFR540" s="5"/>
      <c r="SFS540" s="5"/>
      <c r="SFT540" s="5"/>
      <c r="SFU540" s="5"/>
      <c r="SFV540" s="5"/>
      <c r="SFW540" s="5"/>
      <c r="SFX540" s="5"/>
      <c r="SFY540" s="5"/>
      <c r="SFZ540" s="5"/>
      <c r="SGA540" s="5"/>
      <c r="SGB540" s="5"/>
      <c r="SGC540" s="5"/>
      <c r="SGD540" s="5"/>
      <c r="SGE540" s="5"/>
      <c r="SGF540" s="5"/>
      <c r="SGG540" s="5"/>
      <c r="SGH540" s="5"/>
      <c r="SGI540" s="5"/>
      <c r="SGJ540" s="5"/>
      <c r="SGK540" s="5"/>
      <c r="SGL540" s="5"/>
      <c r="SGM540" s="5"/>
      <c r="SGN540" s="5"/>
      <c r="SGO540" s="5"/>
      <c r="SGP540" s="5"/>
      <c r="SGQ540" s="5"/>
      <c r="SGR540" s="5"/>
      <c r="SGS540" s="5"/>
      <c r="SGT540" s="5"/>
      <c r="SGU540" s="5"/>
      <c r="SGV540" s="5"/>
      <c r="SGW540" s="5"/>
      <c r="SGX540" s="5"/>
      <c r="SGY540" s="5"/>
      <c r="SGZ540" s="5"/>
      <c r="SHA540" s="5"/>
      <c r="SHB540" s="5"/>
      <c r="SHC540" s="5"/>
      <c r="SHD540" s="5"/>
      <c r="SHE540" s="5"/>
      <c r="SHF540" s="5"/>
      <c r="SHG540" s="5"/>
      <c r="SHH540" s="5"/>
      <c r="SHI540" s="5"/>
      <c r="SHJ540" s="5"/>
      <c r="SHK540" s="5"/>
      <c r="SHL540" s="5"/>
      <c r="SHM540" s="5"/>
      <c r="SHN540" s="5"/>
      <c r="SHO540" s="5"/>
      <c r="SHP540" s="5"/>
      <c r="SHQ540" s="5"/>
      <c r="SHR540" s="5"/>
      <c r="SHS540" s="5"/>
      <c r="SHT540" s="5"/>
      <c r="SHU540" s="5"/>
      <c r="SHV540" s="5"/>
      <c r="SHW540" s="5"/>
      <c r="SHX540" s="5"/>
      <c r="SHY540" s="5"/>
      <c r="SHZ540" s="5"/>
      <c r="SIA540" s="5"/>
      <c r="SIB540" s="5"/>
      <c r="SIC540" s="5"/>
      <c r="SID540" s="5"/>
      <c r="SIE540" s="5"/>
      <c r="SIF540" s="5"/>
      <c r="SIG540" s="5"/>
      <c r="SIH540" s="5"/>
      <c r="SII540" s="5"/>
      <c r="SIJ540" s="5"/>
      <c r="SIK540" s="5"/>
      <c r="SIL540" s="5"/>
      <c r="SIM540" s="5"/>
      <c r="SIN540" s="5"/>
      <c r="SIO540" s="5"/>
      <c r="SIP540" s="5"/>
      <c r="SIQ540" s="5"/>
      <c r="SIR540" s="5"/>
      <c r="SIS540" s="5"/>
      <c r="SIT540" s="5"/>
      <c r="SIU540" s="5"/>
      <c r="SIV540" s="5"/>
      <c r="SIW540" s="5"/>
      <c r="SIX540" s="5"/>
      <c r="SIY540" s="5"/>
      <c r="SIZ540" s="5"/>
      <c r="SJA540" s="5"/>
      <c r="SJB540" s="5"/>
      <c r="SJC540" s="5"/>
      <c r="SJD540" s="5"/>
      <c r="SJE540" s="5"/>
      <c r="SJF540" s="5"/>
      <c r="SJG540" s="5"/>
      <c r="SJH540" s="5"/>
      <c r="SJI540" s="5"/>
      <c r="SJJ540" s="5"/>
      <c r="SJK540" s="5"/>
      <c r="SJL540" s="5"/>
      <c r="SJM540" s="5"/>
      <c r="SJN540" s="5"/>
      <c r="SJO540" s="5"/>
      <c r="SJP540" s="5"/>
      <c r="SJQ540" s="5"/>
      <c r="SJR540" s="5"/>
      <c r="SJS540" s="5"/>
      <c r="SJT540" s="5"/>
      <c r="SJU540" s="5"/>
      <c r="SJV540" s="5"/>
      <c r="SJW540" s="5"/>
      <c r="SJX540" s="5"/>
      <c r="SJY540" s="5"/>
      <c r="SJZ540" s="5"/>
      <c r="SKA540" s="5"/>
      <c r="SKB540" s="5"/>
      <c r="SKC540" s="5"/>
      <c r="SKD540" s="5"/>
      <c r="SKE540" s="5"/>
      <c r="SKF540" s="5"/>
      <c r="SKG540" s="5"/>
      <c r="SKH540" s="5"/>
      <c r="SKI540" s="5"/>
      <c r="SKJ540" s="5"/>
      <c r="SKK540" s="5"/>
      <c r="SKL540" s="5"/>
      <c r="SKM540" s="5"/>
      <c r="SKN540" s="5"/>
      <c r="SKO540" s="5"/>
      <c r="SKP540" s="5"/>
      <c r="SKQ540" s="5"/>
      <c r="SKR540" s="5"/>
      <c r="SKS540" s="5"/>
      <c r="SKT540" s="5"/>
      <c r="SKU540" s="5"/>
      <c r="SKV540" s="5"/>
      <c r="SKW540" s="5"/>
      <c r="SKX540" s="5"/>
      <c r="SKY540" s="5"/>
      <c r="SKZ540" s="5"/>
      <c r="SLA540" s="5"/>
      <c r="SLB540" s="5"/>
      <c r="SLC540" s="5"/>
      <c r="SLD540" s="5"/>
      <c r="SLE540" s="5"/>
      <c r="SLF540" s="5"/>
      <c r="SLG540" s="5"/>
      <c r="SLH540" s="5"/>
      <c r="SLI540" s="5"/>
      <c r="SLJ540" s="5"/>
      <c r="SLK540" s="5"/>
      <c r="SLL540" s="5"/>
      <c r="SLM540" s="5"/>
      <c r="SLN540" s="5"/>
      <c r="SLO540" s="5"/>
      <c r="SLP540" s="5"/>
      <c r="SLQ540" s="5"/>
      <c r="SLR540" s="5"/>
      <c r="SLS540" s="5"/>
      <c r="SLT540" s="5"/>
      <c r="SLU540" s="5"/>
      <c r="SLV540" s="5"/>
      <c r="SLW540" s="5"/>
      <c r="SLX540" s="5"/>
      <c r="SLY540" s="5"/>
      <c r="SLZ540" s="5"/>
      <c r="SMA540" s="5"/>
      <c r="SMB540" s="5"/>
      <c r="SMC540" s="5"/>
      <c r="SMD540" s="5"/>
      <c r="SME540" s="5"/>
      <c r="SMF540" s="5"/>
      <c r="SMG540" s="5"/>
      <c r="SMH540" s="5"/>
      <c r="SMI540" s="5"/>
      <c r="SMJ540" s="5"/>
      <c r="SMK540" s="5"/>
      <c r="SML540" s="5"/>
      <c r="SMM540" s="5"/>
      <c r="SMN540" s="5"/>
      <c r="SMO540" s="5"/>
      <c r="SMP540" s="5"/>
      <c r="SMQ540" s="5"/>
      <c r="SMR540" s="5"/>
      <c r="SMS540" s="5"/>
      <c r="SMT540" s="5"/>
      <c r="SMU540" s="5"/>
      <c r="SMV540" s="5"/>
      <c r="SMW540" s="5"/>
      <c r="SMX540" s="5"/>
      <c r="SMY540" s="5"/>
      <c r="SMZ540" s="5"/>
      <c r="SNA540" s="5"/>
      <c r="SNB540" s="5"/>
      <c r="SNC540" s="5"/>
      <c r="SND540" s="5"/>
      <c r="SNE540" s="5"/>
      <c r="SNF540" s="5"/>
      <c r="SNG540" s="5"/>
      <c r="SNH540" s="5"/>
      <c r="SNI540" s="5"/>
      <c r="SNJ540" s="5"/>
      <c r="SNK540" s="5"/>
      <c r="SNL540" s="5"/>
      <c r="SNM540" s="5"/>
      <c r="SNN540" s="5"/>
      <c r="SNO540" s="5"/>
      <c r="SNP540" s="5"/>
      <c r="SNQ540" s="5"/>
      <c r="SNR540" s="5"/>
      <c r="SNS540" s="5"/>
      <c r="SNT540" s="5"/>
      <c r="SNU540" s="5"/>
      <c r="SNV540" s="5"/>
      <c r="SNW540" s="5"/>
      <c r="SNX540" s="5"/>
      <c r="SNY540" s="5"/>
      <c r="SNZ540" s="5"/>
      <c r="SOA540" s="5"/>
      <c r="SOB540" s="5"/>
      <c r="SOC540" s="5"/>
      <c r="SOD540" s="5"/>
      <c r="SOE540" s="5"/>
      <c r="SOF540" s="5"/>
      <c r="SOG540" s="5"/>
      <c r="SOH540" s="5"/>
      <c r="SOI540" s="5"/>
      <c r="SOJ540" s="5"/>
      <c r="SOK540" s="5"/>
      <c r="SOL540" s="5"/>
      <c r="SOM540" s="5"/>
      <c r="SON540" s="5"/>
      <c r="SOO540" s="5"/>
      <c r="SOP540" s="5"/>
      <c r="SOQ540" s="5"/>
      <c r="SOR540" s="5"/>
      <c r="SOS540" s="5"/>
      <c r="SOT540" s="5"/>
      <c r="SOU540" s="5"/>
      <c r="SOV540" s="5"/>
      <c r="SOW540" s="5"/>
      <c r="SOX540" s="5"/>
      <c r="SOY540" s="5"/>
      <c r="SOZ540" s="5"/>
      <c r="SPA540" s="5"/>
      <c r="SPB540" s="5"/>
      <c r="SPC540" s="5"/>
      <c r="SPD540" s="5"/>
      <c r="SPE540" s="5"/>
      <c r="SPF540" s="5"/>
      <c r="SPG540" s="5"/>
      <c r="SPH540" s="5"/>
      <c r="SPI540" s="5"/>
      <c r="SPJ540" s="5"/>
      <c r="SPK540" s="5"/>
      <c r="SPL540" s="5"/>
      <c r="SPM540" s="5"/>
      <c r="SPN540" s="5"/>
      <c r="SPO540" s="5"/>
      <c r="SPP540" s="5"/>
      <c r="SPQ540" s="5"/>
      <c r="SPR540" s="5"/>
      <c r="SPS540" s="5"/>
      <c r="SPT540" s="5"/>
      <c r="SPU540" s="5"/>
      <c r="SPV540" s="5"/>
      <c r="SPW540" s="5"/>
      <c r="SPX540" s="5"/>
      <c r="SPY540" s="5"/>
      <c r="SPZ540" s="5"/>
      <c r="SQA540" s="5"/>
      <c r="SQB540" s="5"/>
      <c r="SQC540" s="5"/>
      <c r="SQD540" s="5"/>
      <c r="SQE540" s="5"/>
      <c r="SQF540" s="5"/>
      <c r="SQG540" s="5"/>
      <c r="SQH540" s="5"/>
      <c r="SQI540" s="5"/>
      <c r="SQJ540" s="5"/>
      <c r="SQK540" s="5"/>
      <c r="SQL540" s="5"/>
      <c r="SQM540" s="5"/>
      <c r="SQN540" s="5"/>
      <c r="SQO540" s="5"/>
      <c r="SQP540" s="5"/>
      <c r="SQQ540" s="5"/>
      <c r="SQR540" s="5"/>
      <c r="SQS540" s="5"/>
      <c r="SQT540" s="5"/>
      <c r="SQU540" s="5"/>
      <c r="SQV540" s="5"/>
      <c r="SQW540" s="5"/>
      <c r="SQX540" s="5"/>
      <c r="SQY540" s="5"/>
      <c r="SQZ540" s="5"/>
      <c r="SRA540" s="5"/>
      <c r="SRB540" s="5"/>
      <c r="SRC540" s="5"/>
      <c r="SRD540" s="5"/>
      <c r="SRE540" s="5"/>
      <c r="SRF540" s="5"/>
      <c r="SRG540" s="5"/>
      <c r="SRH540" s="5"/>
      <c r="SRI540" s="5"/>
      <c r="SRJ540" s="5"/>
      <c r="SRK540" s="5"/>
      <c r="SRL540" s="5"/>
      <c r="SRM540" s="5"/>
      <c r="SRN540" s="5"/>
      <c r="SRO540" s="5"/>
      <c r="SRP540" s="5"/>
      <c r="SRQ540" s="5"/>
      <c r="SRR540" s="5"/>
      <c r="SRS540" s="5"/>
      <c r="SRT540" s="5"/>
      <c r="SRU540" s="5"/>
      <c r="SRV540" s="5"/>
      <c r="SRW540" s="5"/>
      <c r="SRX540" s="5"/>
      <c r="SRY540" s="5"/>
      <c r="SRZ540" s="5"/>
      <c r="SSA540" s="5"/>
      <c r="SSB540" s="5"/>
      <c r="SSC540" s="5"/>
      <c r="SSD540" s="5"/>
      <c r="SSE540" s="5"/>
      <c r="SSF540" s="5"/>
      <c r="SSG540" s="5"/>
      <c r="SSH540" s="5"/>
      <c r="SSI540" s="5"/>
      <c r="SSJ540" s="5"/>
      <c r="SSK540" s="5"/>
      <c r="SSL540" s="5"/>
      <c r="SSM540" s="5"/>
      <c r="SSN540" s="5"/>
      <c r="SSO540" s="5"/>
      <c r="SSP540" s="5"/>
      <c r="SSQ540" s="5"/>
      <c r="SSR540" s="5"/>
      <c r="SSS540" s="5"/>
      <c r="SST540" s="5"/>
      <c r="SSU540" s="5"/>
      <c r="SSV540" s="5"/>
      <c r="SSW540" s="5"/>
      <c r="SSX540" s="5"/>
      <c r="SSY540" s="5"/>
      <c r="SSZ540" s="5"/>
      <c r="STA540" s="5"/>
      <c r="STB540" s="5"/>
      <c r="STC540" s="5"/>
      <c r="STD540" s="5"/>
      <c r="STE540" s="5"/>
      <c r="STF540" s="5"/>
      <c r="STG540" s="5"/>
      <c r="STH540" s="5"/>
      <c r="STI540" s="5"/>
      <c r="STJ540" s="5"/>
      <c r="STK540" s="5"/>
      <c r="STL540" s="5"/>
      <c r="STM540" s="5"/>
      <c r="STN540" s="5"/>
      <c r="STO540" s="5"/>
      <c r="STP540" s="5"/>
      <c r="STQ540" s="5"/>
      <c r="STR540" s="5"/>
      <c r="STS540" s="5"/>
      <c r="STT540" s="5"/>
      <c r="STU540" s="5"/>
      <c r="STV540" s="5"/>
      <c r="STW540" s="5"/>
      <c r="STX540" s="5"/>
      <c r="STY540" s="5"/>
      <c r="STZ540" s="5"/>
      <c r="SUA540" s="5"/>
      <c r="SUB540" s="5"/>
      <c r="SUC540" s="5"/>
      <c r="SUD540" s="5"/>
      <c r="SUE540" s="5"/>
      <c r="SUF540" s="5"/>
      <c r="SUG540" s="5"/>
      <c r="SUH540" s="5"/>
      <c r="SUI540" s="5"/>
      <c r="SUJ540" s="5"/>
      <c r="SUK540" s="5"/>
      <c r="SUL540" s="5"/>
      <c r="SUM540" s="5"/>
      <c r="SUN540" s="5"/>
      <c r="SUO540" s="5"/>
      <c r="SUP540" s="5"/>
      <c r="SUQ540" s="5"/>
      <c r="SUR540" s="5"/>
      <c r="SUS540" s="5"/>
      <c r="SUT540" s="5"/>
      <c r="SUU540" s="5"/>
      <c r="SUV540" s="5"/>
      <c r="SUW540" s="5"/>
      <c r="SUX540" s="5"/>
      <c r="SUY540" s="5"/>
      <c r="SUZ540" s="5"/>
      <c r="SVA540" s="5"/>
      <c r="SVB540" s="5"/>
      <c r="SVC540" s="5"/>
      <c r="SVD540" s="5"/>
      <c r="SVE540" s="5"/>
      <c r="SVF540" s="5"/>
      <c r="SVG540" s="5"/>
      <c r="SVH540" s="5"/>
      <c r="SVI540" s="5"/>
      <c r="SVJ540" s="5"/>
      <c r="SVK540" s="5"/>
      <c r="SVL540" s="5"/>
      <c r="SVM540" s="5"/>
      <c r="SVN540" s="5"/>
      <c r="SVO540" s="5"/>
      <c r="SVP540" s="5"/>
      <c r="SVQ540" s="5"/>
      <c r="SVR540" s="5"/>
      <c r="SVS540" s="5"/>
      <c r="SVT540" s="5"/>
      <c r="SVU540" s="5"/>
      <c r="SVV540" s="5"/>
      <c r="SVW540" s="5"/>
      <c r="SVX540" s="5"/>
      <c r="SVY540" s="5"/>
      <c r="SVZ540" s="5"/>
      <c r="SWA540" s="5"/>
      <c r="SWB540" s="5"/>
      <c r="SWC540" s="5"/>
      <c r="SWD540" s="5"/>
      <c r="SWE540" s="5"/>
      <c r="SWF540" s="5"/>
      <c r="SWG540" s="5"/>
      <c r="SWH540" s="5"/>
      <c r="SWI540" s="5"/>
      <c r="SWJ540" s="5"/>
      <c r="SWK540" s="5"/>
      <c r="SWL540" s="5"/>
      <c r="SWM540" s="5"/>
      <c r="SWN540" s="5"/>
      <c r="SWO540" s="5"/>
      <c r="SWP540" s="5"/>
      <c r="SWQ540" s="5"/>
      <c r="SWR540" s="5"/>
      <c r="SWS540" s="5"/>
      <c r="SWT540" s="5"/>
      <c r="SWU540" s="5"/>
      <c r="SWV540" s="5"/>
      <c r="SWW540" s="5"/>
      <c r="SWX540" s="5"/>
      <c r="SWY540" s="5"/>
      <c r="SWZ540" s="5"/>
      <c r="SXA540" s="5"/>
      <c r="SXB540" s="5"/>
      <c r="SXC540" s="5"/>
      <c r="SXD540" s="5"/>
      <c r="SXE540" s="5"/>
      <c r="SXF540" s="5"/>
      <c r="SXG540" s="5"/>
      <c r="SXH540" s="5"/>
      <c r="SXI540" s="5"/>
      <c r="SXJ540" s="5"/>
      <c r="SXK540" s="5"/>
      <c r="SXL540" s="5"/>
      <c r="SXM540" s="5"/>
      <c r="SXN540" s="5"/>
      <c r="SXO540" s="5"/>
      <c r="SXP540" s="5"/>
      <c r="SXQ540" s="5"/>
      <c r="SXR540" s="5"/>
      <c r="SXS540" s="5"/>
      <c r="SXT540" s="5"/>
      <c r="SXU540" s="5"/>
      <c r="SXV540" s="5"/>
      <c r="SXW540" s="5"/>
      <c r="SXX540" s="5"/>
      <c r="SXY540" s="5"/>
      <c r="SXZ540" s="5"/>
      <c r="SYA540" s="5"/>
      <c r="SYB540" s="5"/>
      <c r="SYC540" s="5"/>
      <c r="SYD540" s="5"/>
      <c r="SYE540" s="5"/>
      <c r="SYF540" s="5"/>
      <c r="SYG540" s="5"/>
      <c r="SYH540" s="5"/>
      <c r="SYI540" s="5"/>
      <c r="SYJ540" s="5"/>
      <c r="SYK540" s="5"/>
      <c r="SYL540" s="5"/>
      <c r="SYM540" s="5"/>
      <c r="SYN540" s="5"/>
      <c r="SYO540" s="5"/>
      <c r="SYP540" s="5"/>
      <c r="SYQ540" s="5"/>
      <c r="SYR540" s="5"/>
      <c r="SYS540" s="5"/>
      <c r="SYT540" s="5"/>
      <c r="SYU540" s="5"/>
      <c r="SYV540" s="5"/>
      <c r="SYW540" s="5"/>
      <c r="SYX540" s="5"/>
      <c r="SYY540" s="5"/>
      <c r="SYZ540" s="5"/>
      <c r="SZA540" s="5"/>
      <c r="SZB540" s="5"/>
      <c r="SZC540" s="5"/>
      <c r="SZD540" s="5"/>
      <c r="SZE540" s="5"/>
      <c r="SZF540" s="5"/>
      <c r="SZG540" s="5"/>
      <c r="SZH540" s="5"/>
      <c r="SZI540" s="5"/>
      <c r="SZJ540" s="5"/>
      <c r="SZK540" s="5"/>
      <c r="SZL540" s="5"/>
      <c r="SZM540" s="5"/>
      <c r="SZN540" s="5"/>
      <c r="SZO540" s="5"/>
      <c r="SZP540" s="5"/>
      <c r="SZQ540" s="5"/>
      <c r="SZR540" s="5"/>
      <c r="SZS540" s="5"/>
      <c r="SZT540" s="5"/>
      <c r="SZU540" s="5"/>
      <c r="SZV540" s="5"/>
      <c r="SZW540" s="5"/>
      <c r="SZX540" s="5"/>
      <c r="SZY540" s="5"/>
      <c r="SZZ540" s="5"/>
      <c r="TAA540" s="5"/>
      <c r="TAB540" s="5"/>
      <c r="TAC540" s="5"/>
      <c r="TAD540" s="5"/>
      <c r="TAE540" s="5"/>
      <c r="TAF540" s="5"/>
      <c r="TAG540" s="5"/>
      <c r="TAH540" s="5"/>
      <c r="TAI540" s="5"/>
      <c r="TAJ540" s="5"/>
      <c r="TAK540" s="5"/>
      <c r="TAL540" s="5"/>
      <c r="TAM540" s="5"/>
      <c r="TAN540" s="5"/>
      <c r="TAO540" s="5"/>
      <c r="TAP540" s="5"/>
      <c r="TAQ540" s="5"/>
      <c r="TAR540" s="5"/>
      <c r="TAS540" s="5"/>
      <c r="TAT540" s="5"/>
      <c r="TAU540" s="5"/>
      <c r="TAV540" s="5"/>
      <c r="TAW540" s="5"/>
      <c r="TAX540" s="5"/>
      <c r="TAY540" s="5"/>
      <c r="TAZ540" s="5"/>
      <c r="TBA540" s="5"/>
      <c r="TBB540" s="5"/>
      <c r="TBC540" s="5"/>
      <c r="TBD540" s="5"/>
      <c r="TBE540" s="5"/>
      <c r="TBF540" s="5"/>
      <c r="TBG540" s="5"/>
      <c r="TBH540" s="5"/>
      <c r="TBI540" s="5"/>
      <c r="TBJ540" s="5"/>
      <c r="TBK540" s="5"/>
      <c r="TBL540" s="5"/>
      <c r="TBM540" s="5"/>
      <c r="TBN540" s="5"/>
      <c r="TBO540" s="5"/>
      <c r="TBP540" s="5"/>
      <c r="TBQ540" s="5"/>
      <c r="TBR540" s="5"/>
      <c r="TBS540" s="5"/>
      <c r="TBT540" s="5"/>
      <c r="TBU540" s="5"/>
      <c r="TBV540" s="5"/>
      <c r="TBW540" s="5"/>
      <c r="TBX540" s="5"/>
      <c r="TBY540" s="5"/>
      <c r="TBZ540" s="5"/>
      <c r="TCA540" s="5"/>
      <c r="TCB540" s="5"/>
      <c r="TCC540" s="5"/>
      <c r="TCD540" s="5"/>
      <c r="TCE540" s="5"/>
      <c r="TCF540" s="5"/>
      <c r="TCG540" s="5"/>
      <c r="TCH540" s="5"/>
      <c r="TCI540" s="5"/>
      <c r="TCJ540" s="5"/>
      <c r="TCK540" s="5"/>
      <c r="TCL540" s="5"/>
      <c r="TCM540" s="5"/>
      <c r="TCN540" s="5"/>
      <c r="TCO540" s="5"/>
      <c r="TCP540" s="5"/>
      <c r="TCQ540" s="5"/>
      <c r="TCR540" s="5"/>
      <c r="TCS540" s="5"/>
      <c r="TCT540" s="5"/>
      <c r="TCU540" s="5"/>
      <c r="TCV540" s="5"/>
      <c r="TCW540" s="5"/>
      <c r="TCX540" s="5"/>
      <c r="TCY540" s="5"/>
      <c r="TCZ540" s="5"/>
      <c r="TDA540" s="5"/>
      <c r="TDB540" s="5"/>
      <c r="TDC540" s="5"/>
      <c r="TDD540" s="5"/>
      <c r="TDE540" s="5"/>
      <c r="TDF540" s="5"/>
      <c r="TDG540" s="5"/>
      <c r="TDH540" s="5"/>
      <c r="TDI540" s="5"/>
      <c r="TDJ540" s="5"/>
      <c r="TDK540" s="5"/>
      <c r="TDL540" s="5"/>
      <c r="TDM540" s="5"/>
      <c r="TDN540" s="5"/>
      <c r="TDO540" s="5"/>
      <c r="TDP540" s="5"/>
      <c r="TDQ540" s="5"/>
      <c r="TDR540" s="5"/>
      <c r="TDS540" s="5"/>
      <c r="TDT540" s="5"/>
      <c r="TDU540" s="5"/>
      <c r="TDV540" s="5"/>
      <c r="TDW540" s="5"/>
      <c r="TDX540" s="5"/>
      <c r="TDY540" s="5"/>
      <c r="TDZ540" s="5"/>
      <c r="TEA540" s="5"/>
      <c r="TEB540" s="5"/>
      <c r="TEC540" s="5"/>
      <c r="TED540" s="5"/>
      <c r="TEE540" s="5"/>
      <c r="TEF540" s="5"/>
      <c r="TEG540" s="5"/>
      <c r="TEH540" s="5"/>
      <c r="TEI540" s="5"/>
      <c r="TEJ540" s="5"/>
      <c r="TEK540" s="5"/>
      <c r="TEL540" s="5"/>
      <c r="TEM540" s="5"/>
      <c r="TEN540" s="5"/>
      <c r="TEO540" s="5"/>
      <c r="TEP540" s="5"/>
      <c r="TEQ540" s="5"/>
      <c r="TER540" s="5"/>
      <c r="TES540" s="5"/>
      <c r="TET540" s="5"/>
      <c r="TEU540" s="5"/>
      <c r="TEV540" s="5"/>
      <c r="TEW540" s="5"/>
      <c r="TEX540" s="5"/>
      <c r="TEY540" s="5"/>
      <c r="TEZ540" s="5"/>
      <c r="TFA540" s="5"/>
      <c r="TFB540" s="5"/>
      <c r="TFC540" s="5"/>
      <c r="TFD540" s="5"/>
      <c r="TFE540" s="5"/>
      <c r="TFF540" s="5"/>
      <c r="TFG540" s="5"/>
      <c r="TFH540" s="5"/>
      <c r="TFI540" s="5"/>
      <c r="TFJ540" s="5"/>
      <c r="TFK540" s="5"/>
      <c r="TFL540" s="5"/>
      <c r="TFM540" s="5"/>
      <c r="TFN540" s="5"/>
      <c r="TFO540" s="5"/>
      <c r="TFP540" s="5"/>
      <c r="TFQ540" s="5"/>
      <c r="TFR540" s="5"/>
      <c r="TFS540" s="5"/>
      <c r="TFT540" s="5"/>
      <c r="TFU540" s="5"/>
      <c r="TFV540" s="5"/>
      <c r="TFW540" s="5"/>
      <c r="TFX540" s="5"/>
      <c r="TFY540" s="5"/>
      <c r="TFZ540" s="5"/>
      <c r="TGA540" s="5"/>
      <c r="TGB540" s="5"/>
      <c r="TGC540" s="5"/>
      <c r="TGD540" s="5"/>
      <c r="TGE540" s="5"/>
      <c r="TGF540" s="5"/>
      <c r="TGG540" s="5"/>
      <c r="TGH540" s="5"/>
      <c r="TGI540" s="5"/>
      <c r="TGJ540" s="5"/>
      <c r="TGK540" s="5"/>
      <c r="TGL540" s="5"/>
      <c r="TGM540" s="5"/>
      <c r="TGN540" s="5"/>
      <c r="TGO540" s="5"/>
      <c r="TGP540" s="5"/>
      <c r="TGQ540" s="5"/>
      <c r="TGR540" s="5"/>
      <c r="TGS540" s="5"/>
      <c r="TGT540" s="5"/>
      <c r="TGU540" s="5"/>
      <c r="TGV540" s="5"/>
      <c r="TGW540" s="5"/>
      <c r="TGX540" s="5"/>
      <c r="TGY540" s="5"/>
      <c r="TGZ540" s="5"/>
      <c r="THA540" s="5"/>
      <c r="THB540" s="5"/>
      <c r="THC540" s="5"/>
      <c r="THD540" s="5"/>
      <c r="THE540" s="5"/>
      <c r="THF540" s="5"/>
      <c r="THG540" s="5"/>
      <c r="THH540" s="5"/>
      <c r="THI540" s="5"/>
      <c r="THJ540" s="5"/>
      <c r="THK540" s="5"/>
      <c r="THL540" s="5"/>
      <c r="THM540" s="5"/>
      <c r="THN540" s="5"/>
      <c r="THO540" s="5"/>
      <c r="THP540" s="5"/>
      <c r="THQ540" s="5"/>
      <c r="THR540" s="5"/>
      <c r="THS540" s="5"/>
      <c r="THT540" s="5"/>
      <c r="THU540" s="5"/>
      <c r="THV540" s="5"/>
      <c r="THW540" s="5"/>
      <c r="THX540" s="5"/>
      <c r="THY540" s="5"/>
      <c r="THZ540" s="5"/>
      <c r="TIA540" s="5"/>
      <c r="TIB540" s="5"/>
      <c r="TIC540" s="5"/>
      <c r="TID540" s="5"/>
      <c r="TIE540" s="5"/>
      <c r="TIF540" s="5"/>
      <c r="TIG540" s="5"/>
      <c r="TIH540" s="5"/>
      <c r="TII540" s="5"/>
      <c r="TIJ540" s="5"/>
      <c r="TIK540" s="5"/>
      <c r="TIL540" s="5"/>
      <c r="TIM540" s="5"/>
      <c r="TIN540" s="5"/>
      <c r="TIO540" s="5"/>
      <c r="TIP540" s="5"/>
      <c r="TIQ540" s="5"/>
      <c r="TIR540" s="5"/>
      <c r="TIS540" s="5"/>
      <c r="TIT540" s="5"/>
      <c r="TIU540" s="5"/>
      <c r="TIV540" s="5"/>
      <c r="TIW540" s="5"/>
      <c r="TIX540" s="5"/>
      <c r="TIY540" s="5"/>
      <c r="TIZ540" s="5"/>
      <c r="TJA540" s="5"/>
      <c r="TJB540" s="5"/>
      <c r="TJC540" s="5"/>
      <c r="TJD540" s="5"/>
      <c r="TJE540" s="5"/>
      <c r="TJF540" s="5"/>
      <c r="TJG540" s="5"/>
      <c r="TJH540" s="5"/>
      <c r="TJI540" s="5"/>
      <c r="TJJ540" s="5"/>
      <c r="TJK540" s="5"/>
      <c r="TJL540" s="5"/>
      <c r="TJM540" s="5"/>
      <c r="TJN540" s="5"/>
      <c r="TJO540" s="5"/>
      <c r="TJP540" s="5"/>
      <c r="TJQ540" s="5"/>
      <c r="TJR540" s="5"/>
      <c r="TJS540" s="5"/>
      <c r="TJT540" s="5"/>
      <c r="TJU540" s="5"/>
      <c r="TJV540" s="5"/>
      <c r="TJW540" s="5"/>
      <c r="TJX540" s="5"/>
      <c r="TJY540" s="5"/>
      <c r="TJZ540" s="5"/>
      <c r="TKA540" s="5"/>
      <c r="TKB540" s="5"/>
      <c r="TKC540" s="5"/>
      <c r="TKD540" s="5"/>
      <c r="TKE540" s="5"/>
      <c r="TKF540" s="5"/>
      <c r="TKG540" s="5"/>
      <c r="TKH540" s="5"/>
      <c r="TKI540" s="5"/>
      <c r="TKJ540" s="5"/>
      <c r="TKK540" s="5"/>
      <c r="TKL540" s="5"/>
      <c r="TKM540" s="5"/>
      <c r="TKN540" s="5"/>
      <c r="TKO540" s="5"/>
      <c r="TKP540" s="5"/>
      <c r="TKQ540" s="5"/>
      <c r="TKR540" s="5"/>
      <c r="TKS540" s="5"/>
      <c r="TKT540" s="5"/>
      <c r="TKU540" s="5"/>
      <c r="TKV540" s="5"/>
      <c r="TKW540" s="5"/>
      <c r="TKX540" s="5"/>
      <c r="TKY540" s="5"/>
      <c r="TKZ540" s="5"/>
      <c r="TLA540" s="5"/>
      <c r="TLB540" s="5"/>
      <c r="TLC540" s="5"/>
      <c r="TLD540" s="5"/>
      <c r="TLE540" s="5"/>
      <c r="TLF540" s="5"/>
      <c r="TLG540" s="5"/>
      <c r="TLH540" s="5"/>
      <c r="TLI540" s="5"/>
      <c r="TLJ540" s="5"/>
      <c r="TLK540" s="5"/>
      <c r="TLL540" s="5"/>
      <c r="TLM540" s="5"/>
      <c r="TLN540" s="5"/>
      <c r="TLO540" s="5"/>
      <c r="TLP540" s="5"/>
      <c r="TLQ540" s="5"/>
      <c r="TLR540" s="5"/>
      <c r="TLS540" s="5"/>
      <c r="TLT540" s="5"/>
      <c r="TLU540" s="5"/>
      <c r="TLV540" s="5"/>
      <c r="TLW540" s="5"/>
      <c r="TLX540" s="5"/>
      <c r="TLY540" s="5"/>
      <c r="TLZ540" s="5"/>
      <c r="TMA540" s="5"/>
      <c r="TMB540" s="5"/>
      <c r="TMC540" s="5"/>
      <c r="TMD540" s="5"/>
      <c r="TME540" s="5"/>
      <c r="TMF540" s="5"/>
      <c r="TMG540" s="5"/>
      <c r="TMH540" s="5"/>
      <c r="TMI540" s="5"/>
      <c r="TMJ540" s="5"/>
      <c r="TMK540" s="5"/>
      <c r="TML540" s="5"/>
      <c r="TMM540" s="5"/>
      <c r="TMN540" s="5"/>
      <c r="TMO540" s="5"/>
      <c r="TMP540" s="5"/>
      <c r="TMQ540" s="5"/>
      <c r="TMR540" s="5"/>
      <c r="TMS540" s="5"/>
      <c r="TMT540" s="5"/>
      <c r="TMU540" s="5"/>
      <c r="TMV540" s="5"/>
      <c r="TMW540" s="5"/>
      <c r="TMX540" s="5"/>
      <c r="TMY540" s="5"/>
      <c r="TMZ540" s="5"/>
      <c r="TNA540" s="5"/>
      <c r="TNB540" s="5"/>
      <c r="TNC540" s="5"/>
      <c r="TND540" s="5"/>
      <c r="TNE540" s="5"/>
      <c r="TNF540" s="5"/>
      <c r="TNG540" s="5"/>
      <c r="TNH540" s="5"/>
      <c r="TNI540" s="5"/>
      <c r="TNJ540" s="5"/>
      <c r="TNK540" s="5"/>
      <c r="TNL540" s="5"/>
      <c r="TNM540" s="5"/>
      <c r="TNN540" s="5"/>
      <c r="TNO540" s="5"/>
      <c r="TNP540" s="5"/>
      <c r="TNQ540" s="5"/>
      <c r="TNR540" s="5"/>
      <c r="TNS540" s="5"/>
      <c r="TNT540" s="5"/>
      <c r="TNU540" s="5"/>
      <c r="TNV540" s="5"/>
      <c r="TNW540" s="5"/>
      <c r="TNX540" s="5"/>
      <c r="TNY540" s="5"/>
      <c r="TNZ540" s="5"/>
      <c r="TOA540" s="5"/>
      <c r="TOB540" s="5"/>
      <c r="TOC540" s="5"/>
      <c r="TOD540" s="5"/>
      <c r="TOE540" s="5"/>
      <c r="TOF540" s="5"/>
      <c r="TOG540" s="5"/>
      <c r="TOH540" s="5"/>
      <c r="TOI540" s="5"/>
      <c r="TOJ540" s="5"/>
      <c r="TOK540" s="5"/>
      <c r="TOL540" s="5"/>
      <c r="TOM540" s="5"/>
      <c r="TON540" s="5"/>
      <c r="TOO540" s="5"/>
      <c r="TOP540" s="5"/>
      <c r="TOQ540" s="5"/>
      <c r="TOR540" s="5"/>
      <c r="TOS540" s="5"/>
      <c r="TOT540" s="5"/>
      <c r="TOU540" s="5"/>
      <c r="TOV540" s="5"/>
      <c r="TOW540" s="5"/>
      <c r="TOX540" s="5"/>
      <c r="TOY540" s="5"/>
      <c r="TOZ540" s="5"/>
      <c r="TPA540" s="5"/>
      <c r="TPB540" s="5"/>
      <c r="TPC540" s="5"/>
      <c r="TPD540" s="5"/>
      <c r="TPE540" s="5"/>
      <c r="TPF540" s="5"/>
      <c r="TPG540" s="5"/>
      <c r="TPH540" s="5"/>
      <c r="TPI540" s="5"/>
      <c r="TPJ540" s="5"/>
      <c r="TPK540" s="5"/>
      <c r="TPL540" s="5"/>
      <c r="TPM540" s="5"/>
      <c r="TPN540" s="5"/>
      <c r="TPO540" s="5"/>
      <c r="TPP540" s="5"/>
      <c r="TPQ540" s="5"/>
      <c r="TPR540" s="5"/>
      <c r="TPS540" s="5"/>
      <c r="TPT540" s="5"/>
      <c r="TPU540" s="5"/>
      <c r="TPV540" s="5"/>
      <c r="TPW540" s="5"/>
      <c r="TPX540" s="5"/>
      <c r="TPY540" s="5"/>
      <c r="TPZ540" s="5"/>
      <c r="TQA540" s="5"/>
      <c r="TQB540" s="5"/>
      <c r="TQC540" s="5"/>
      <c r="TQD540" s="5"/>
      <c r="TQE540" s="5"/>
      <c r="TQF540" s="5"/>
      <c r="TQG540" s="5"/>
      <c r="TQH540" s="5"/>
      <c r="TQI540" s="5"/>
      <c r="TQJ540" s="5"/>
      <c r="TQK540" s="5"/>
      <c r="TQL540" s="5"/>
      <c r="TQM540" s="5"/>
      <c r="TQN540" s="5"/>
      <c r="TQO540" s="5"/>
      <c r="TQP540" s="5"/>
      <c r="TQQ540" s="5"/>
      <c r="TQR540" s="5"/>
      <c r="TQS540" s="5"/>
      <c r="TQT540" s="5"/>
      <c r="TQU540" s="5"/>
      <c r="TQV540" s="5"/>
      <c r="TQW540" s="5"/>
      <c r="TQX540" s="5"/>
      <c r="TQY540" s="5"/>
      <c r="TQZ540" s="5"/>
      <c r="TRA540" s="5"/>
      <c r="TRB540" s="5"/>
      <c r="TRC540" s="5"/>
      <c r="TRD540" s="5"/>
      <c r="TRE540" s="5"/>
      <c r="TRF540" s="5"/>
      <c r="TRG540" s="5"/>
      <c r="TRH540" s="5"/>
      <c r="TRI540" s="5"/>
      <c r="TRJ540" s="5"/>
      <c r="TRK540" s="5"/>
      <c r="TRL540" s="5"/>
      <c r="TRM540" s="5"/>
      <c r="TRN540" s="5"/>
      <c r="TRO540" s="5"/>
      <c r="TRP540" s="5"/>
      <c r="TRQ540" s="5"/>
      <c r="TRR540" s="5"/>
      <c r="TRS540" s="5"/>
      <c r="TRT540" s="5"/>
      <c r="TRU540" s="5"/>
      <c r="TRV540" s="5"/>
      <c r="TRW540" s="5"/>
      <c r="TRX540" s="5"/>
      <c r="TRY540" s="5"/>
      <c r="TRZ540" s="5"/>
      <c r="TSA540" s="5"/>
      <c r="TSB540" s="5"/>
      <c r="TSC540" s="5"/>
      <c r="TSD540" s="5"/>
      <c r="TSE540" s="5"/>
      <c r="TSF540" s="5"/>
      <c r="TSG540" s="5"/>
      <c r="TSH540" s="5"/>
      <c r="TSI540" s="5"/>
      <c r="TSJ540" s="5"/>
      <c r="TSK540" s="5"/>
      <c r="TSL540" s="5"/>
      <c r="TSM540" s="5"/>
      <c r="TSN540" s="5"/>
      <c r="TSO540" s="5"/>
      <c r="TSP540" s="5"/>
      <c r="TSQ540" s="5"/>
      <c r="TSR540" s="5"/>
      <c r="TSS540" s="5"/>
      <c r="TST540" s="5"/>
      <c r="TSU540" s="5"/>
      <c r="TSV540" s="5"/>
      <c r="TSW540" s="5"/>
      <c r="TSX540" s="5"/>
      <c r="TSY540" s="5"/>
      <c r="TSZ540" s="5"/>
      <c r="TTA540" s="5"/>
      <c r="TTB540" s="5"/>
      <c r="TTC540" s="5"/>
      <c r="TTD540" s="5"/>
      <c r="TTE540" s="5"/>
      <c r="TTF540" s="5"/>
      <c r="TTG540" s="5"/>
      <c r="TTH540" s="5"/>
      <c r="TTI540" s="5"/>
      <c r="TTJ540" s="5"/>
      <c r="TTK540" s="5"/>
      <c r="TTL540" s="5"/>
      <c r="TTM540" s="5"/>
      <c r="TTN540" s="5"/>
      <c r="TTO540" s="5"/>
      <c r="TTP540" s="5"/>
      <c r="TTQ540" s="5"/>
      <c r="TTR540" s="5"/>
      <c r="TTS540" s="5"/>
      <c r="TTT540" s="5"/>
      <c r="TTU540" s="5"/>
      <c r="TTV540" s="5"/>
      <c r="TTW540" s="5"/>
      <c r="TTX540" s="5"/>
      <c r="TTY540" s="5"/>
      <c r="TTZ540" s="5"/>
      <c r="TUA540" s="5"/>
      <c r="TUB540" s="5"/>
      <c r="TUC540" s="5"/>
      <c r="TUD540" s="5"/>
      <c r="TUE540" s="5"/>
      <c r="TUF540" s="5"/>
      <c r="TUG540" s="5"/>
      <c r="TUH540" s="5"/>
      <c r="TUI540" s="5"/>
      <c r="TUJ540" s="5"/>
      <c r="TUK540" s="5"/>
      <c r="TUL540" s="5"/>
      <c r="TUM540" s="5"/>
      <c r="TUN540" s="5"/>
      <c r="TUO540" s="5"/>
      <c r="TUP540" s="5"/>
      <c r="TUQ540" s="5"/>
      <c r="TUR540" s="5"/>
      <c r="TUS540" s="5"/>
      <c r="TUT540" s="5"/>
      <c r="TUU540" s="5"/>
      <c r="TUV540" s="5"/>
      <c r="TUW540" s="5"/>
      <c r="TUX540" s="5"/>
      <c r="TUY540" s="5"/>
      <c r="TUZ540" s="5"/>
      <c r="TVA540" s="5"/>
      <c r="TVB540" s="5"/>
      <c r="TVC540" s="5"/>
      <c r="TVD540" s="5"/>
      <c r="TVE540" s="5"/>
      <c r="TVF540" s="5"/>
      <c r="TVG540" s="5"/>
      <c r="TVH540" s="5"/>
      <c r="TVI540" s="5"/>
      <c r="TVJ540" s="5"/>
      <c r="TVK540" s="5"/>
      <c r="TVL540" s="5"/>
      <c r="TVM540" s="5"/>
      <c r="TVN540" s="5"/>
      <c r="TVO540" s="5"/>
      <c r="TVP540" s="5"/>
      <c r="TVQ540" s="5"/>
      <c r="TVR540" s="5"/>
      <c r="TVS540" s="5"/>
      <c r="TVT540" s="5"/>
      <c r="TVU540" s="5"/>
      <c r="TVV540" s="5"/>
      <c r="TVW540" s="5"/>
      <c r="TVX540" s="5"/>
      <c r="TVY540" s="5"/>
      <c r="TVZ540" s="5"/>
      <c r="TWA540" s="5"/>
      <c r="TWB540" s="5"/>
      <c r="TWC540" s="5"/>
      <c r="TWD540" s="5"/>
      <c r="TWE540" s="5"/>
      <c r="TWF540" s="5"/>
      <c r="TWG540" s="5"/>
      <c r="TWH540" s="5"/>
      <c r="TWI540" s="5"/>
      <c r="TWJ540" s="5"/>
      <c r="TWK540" s="5"/>
      <c r="TWL540" s="5"/>
      <c r="TWM540" s="5"/>
      <c r="TWN540" s="5"/>
      <c r="TWO540" s="5"/>
      <c r="TWP540" s="5"/>
      <c r="TWQ540" s="5"/>
      <c r="TWR540" s="5"/>
      <c r="TWS540" s="5"/>
      <c r="TWT540" s="5"/>
      <c r="TWU540" s="5"/>
      <c r="TWV540" s="5"/>
      <c r="TWW540" s="5"/>
      <c r="TWX540" s="5"/>
      <c r="TWY540" s="5"/>
      <c r="TWZ540" s="5"/>
      <c r="TXA540" s="5"/>
      <c r="TXB540" s="5"/>
      <c r="TXC540" s="5"/>
      <c r="TXD540" s="5"/>
      <c r="TXE540" s="5"/>
      <c r="TXF540" s="5"/>
      <c r="TXG540" s="5"/>
      <c r="TXH540" s="5"/>
      <c r="TXI540" s="5"/>
      <c r="TXJ540" s="5"/>
      <c r="TXK540" s="5"/>
      <c r="TXL540" s="5"/>
      <c r="TXM540" s="5"/>
      <c r="TXN540" s="5"/>
      <c r="TXO540" s="5"/>
      <c r="TXP540" s="5"/>
      <c r="TXQ540" s="5"/>
      <c r="TXR540" s="5"/>
      <c r="TXS540" s="5"/>
      <c r="TXT540" s="5"/>
      <c r="TXU540" s="5"/>
      <c r="TXV540" s="5"/>
      <c r="TXW540" s="5"/>
      <c r="TXX540" s="5"/>
      <c r="TXY540" s="5"/>
      <c r="TXZ540" s="5"/>
      <c r="TYA540" s="5"/>
      <c r="TYB540" s="5"/>
      <c r="TYC540" s="5"/>
      <c r="TYD540" s="5"/>
      <c r="TYE540" s="5"/>
      <c r="TYF540" s="5"/>
      <c r="TYG540" s="5"/>
      <c r="TYH540" s="5"/>
      <c r="TYI540" s="5"/>
      <c r="TYJ540" s="5"/>
      <c r="TYK540" s="5"/>
      <c r="TYL540" s="5"/>
      <c r="TYM540" s="5"/>
      <c r="TYN540" s="5"/>
      <c r="TYO540" s="5"/>
      <c r="TYP540" s="5"/>
      <c r="TYQ540" s="5"/>
      <c r="TYR540" s="5"/>
      <c r="TYS540" s="5"/>
      <c r="TYT540" s="5"/>
      <c r="TYU540" s="5"/>
      <c r="TYV540" s="5"/>
      <c r="TYW540" s="5"/>
      <c r="TYX540" s="5"/>
      <c r="TYY540" s="5"/>
      <c r="TYZ540" s="5"/>
      <c r="TZA540" s="5"/>
      <c r="TZB540" s="5"/>
      <c r="TZC540" s="5"/>
      <c r="TZD540" s="5"/>
      <c r="TZE540" s="5"/>
      <c r="TZF540" s="5"/>
      <c r="TZG540" s="5"/>
      <c r="TZH540" s="5"/>
      <c r="TZI540" s="5"/>
      <c r="TZJ540" s="5"/>
      <c r="TZK540" s="5"/>
      <c r="TZL540" s="5"/>
      <c r="TZM540" s="5"/>
      <c r="TZN540" s="5"/>
      <c r="TZO540" s="5"/>
      <c r="TZP540" s="5"/>
      <c r="TZQ540" s="5"/>
      <c r="TZR540" s="5"/>
      <c r="TZS540" s="5"/>
      <c r="TZT540" s="5"/>
      <c r="TZU540" s="5"/>
      <c r="TZV540" s="5"/>
      <c r="TZW540" s="5"/>
      <c r="TZX540" s="5"/>
      <c r="TZY540" s="5"/>
      <c r="TZZ540" s="5"/>
      <c r="UAA540" s="5"/>
      <c r="UAB540" s="5"/>
      <c r="UAC540" s="5"/>
      <c r="UAD540" s="5"/>
      <c r="UAE540" s="5"/>
      <c r="UAF540" s="5"/>
      <c r="UAG540" s="5"/>
      <c r="UAH540" s="5"/>
      <c r="UAI540" s="5"/>
      <c r="UAJ540" s="5"/>
      <c r="UAK540" s="5"/>
      <c r="UAL540" s="5"/>
      <c r="UAM540" s="5"/>
      <c r="UAN540" s="5"/>
      <c r="UAO540" s="5"/>
      <c r="UAP540" s="5"/>
      <c r="UAQ540" s="5"/>
      <c r="UAR540" s="5"/>
      <c r="UAS540" s="5"/>
      <c r="UAT540" s="5"/>
      <c r="UAU540" s="5"/>
      <c r="UAV540" s="5"/>
      <c r="UAW540" s="5"/>
      <c r="UAX540" s="5"/>
      <c r="UAY540" s="5"/>
      <c r="UAZ540" s="5"/>
      <c r="UBA540" s="5"/>
      <c r="UBB540" s="5"/>
      <c r="UBC540" s="5"/>
      <c r="UBD540" s="5"/>
      <c r="UBE540" s="5"/>
      <c r="UBF540" s="5"/>
      <c r="UBG540" s="5"/>
      <c r="UBH540" s="5"/>
      <c r="UBI540" s="5"/>
      <c r="UBJ540" s="5"/>
      <c r="UBK540" s="5"/>
      <c r="UBL540" s="5"/>
      <c r="UBM540" s="5"/>
      <c r="UBN540" s="5"/>
      <c r="UBO540" s="5"/>
      <c r="UBP540" s="5"/>
      <c r="UBQ540" s="5"/>
      <c r="UBR540" s="5"/>
      <c r="UBS540" s="5"/>
      <c r="UBT540" s="5"/>
      <c r="UBU540" s="5"/>
      <c r="UBV540" s="5"/>
      <c r="UBW540" s="5"/>
      <c r="UBX540" s="5"/>
      <c r="UBY540" s="5"/>
      <c r="UBZ540" s="5"/>
      <c r="UCA540" s="5"/>
      <c r="UCB540" s="5"/>
      <c r="UCC540" s="5"/>
      <c r="UCD540" s="5"/>
      <c r="UCE540" s="5"/>
      <c r="UCF540" s="5"/>
      <c r="UCG540" s="5"/>
      <c r="UCH540" s="5"/>
      <c r="UCI540" s="5"/>
      <c r="UCJ540" s="5"/>
      <c r="UCK540" s="5"/>
      <c r="UCL540" s="5"/>
      <c r="UCM540" s="5"/>
      <c r="UCN540" s="5"/>
      <c r="UCO540" s="5"/>
      <c r="UCP540" s="5"/>
      <c r="UCQ540" s="5"/>
      <c r="UCR540" s="5"/>
      <c r="UCS540" s="5"/>
      <c r="UCT540" s="5"/>
      <c r="UCU540" s="5"/>
      <c r="UCV540" s="5"/>
      <c r="UCW540" s="5"/>
      <c r="UCX540" s="5"/>
      <c r="UCY540" s="5"/>
      <c r="UCZ540" s="5"/>
      <c r="UDA540" s="5"/>
      <c r="UDB540" s="5"/>
      <c r="UDC540" s="5"/>
      <c r="UDD540" s="5"/>
      <c r="UDE540" s="5"/>
      <c r="UDF540" s="5"/>
      <c r="UDG540" s="5"/>
      <c r="UDH540" s="5"/>
      <c r="UDI540" s="5"/>
      <c r="UDJ540" s="5"/>
      <c r="UDK540" s="5"/>
      <c r="UDL540" s="5"/>
      <c r="UDM540" s="5"/>
      <c r="UDN540" s="5"/>
      <c r="UDO540" s="5"/>
      <c r="UDP540" s="5"/>
      <c r="UDQ540" s="5"/>
      <c r="UDR540" s="5"/>
      <c r="UDS540" s="5"/>
      <c r="UDT540" s="5"/>
      <c r="UDU540" s="5"/>
      <c r="UDV540" s="5"/>
      <c r="UDW540" s="5"/>
      <c r="UDX540" s="5"/>
      <c r="UDY540" s="5"/>
      <c r="UDZ540" s="5"/>
      <c r="UEA540" s="5"/>
      <c r="UEB540" s="5"/>
      <c r="UEC540" s="5"/>
      <c r="UED540" s="5"/>
      <c r="UEE540" s="5"/>
      <c r="UEF540" s="5"/>
      <c r="UEG540" s="5"/>
      <c r="UEH540" s="5"/>
      <c r="UEI540" s="5"/>
      <c r="UEJ540" s="5"/>
      <c r="UEK540" s="5"/>
      <c r="UEL540" s="5"/>
      <c r="UEM540" s="5"/>
      <c r="UEN540" s="5"/>
      <c r="UEO540" s="5"/>
      <c r="UEP540" s="5"/>
      <c r="UEQ540" s="5"/>
      <c r="UER540" s="5"/>
      <c r="UES540" s="5"/>
      <c r="UET540" s="5"/>
      <c r="UEU540" s="5"/>
      <c r="UEV540" s="5"/>
      <c r="UEW540" s="5"/>
      <c r="UEX540" s="5"/>
      <c r="UEY540" s="5"/>
      <c r="UEZ540" s="5"/>
      <c r="UFA540" s="5"/>
      <c r="UFB540" s="5"/>
      <c r="UFC540" s="5"/>
      <c r="UFD540" s="5"/>
      <c r="UFE540" s="5"/>
      <c r="UFF540" s="5"/>
      <c r="UFG540" s="5"/>
      <c r="UFH540" s="5"/>
      <c r="UFI540" s="5"/>
      <c r="UFJ540" s="5"/>
      <c r="UFK540" s="5"/>
      <c r="UFL540" s="5"/>
      <c r="UFM540" s="5"/>
      <c r="UFN540" s="5"/>
      <c r="UFO540" s="5"/>
      <c r="UFP540" s="5"/>
      <c r="UFQ540" s="5"/>
      <c r="UFR540" s="5"/>
      <c r="UFS540" s="5"/>
      <c r="UFT540" s="5"/>
      <c r="UFU540" s="5"/>
      <c r="UFV540" s="5"/>
      <c r="UFW540" s="5"/>
      <c r="UFX540" s="5"/>
      <c r="UFY540" s="5"/>
      <c r="UFZ540" s="5"/>
      <c r="UGA540" s="5"/>
      <c r="UGB540" s="5"/>
      <c r="UGC540" s="5"/>
      <c r="UGD540" s="5"/>
      <c r="UGE540" s="5"/>
      <c r="UGF540" s="5"/>
      <c r="UGG540" s="5"/>
      <c r="UGH540" s="5"/>
      <c r="UGI540" s="5"/>
      <c r="UGJ540" s="5"/>
      <c r="UGK540" s="5"/>
      <c r="UGL540" s="5"/>
      <c r="UGM540" s="5"/>
      <c r="UGN540" s="5"/>
      <c r="UGO540" s="5"/>
      <c r="UGP540" s="5"/>
      <c r="UGQ540" s="5"/>
      <c r="UGR540" s="5"/>
      <c r="UGS540" s="5"/>
      <c r="UGT540" s="5"/>
      <c r="UGU540" s="5"/>
      <c r="UGV540" s="5"/>
      <c r="UGW540" s="5"/>
      <c r="UGX540" s="5"/>
      <c r="UGY540" s="5"/>
      <c r="UGZ540" s="5"/>
      <c r="UHA540" s="5"/>
      <c r="UHB540" s="5"/>
      <c r="UHC540" s="5"/>
      <c r="UHD540" s="5"/>
      <c r="UHE540" s="5"/>
      <c r="UHF540" s="5"/>
      <c r="UHG540" s="5"/>
      <c r="UHH540" s="5"/>
      <c r="UHI540" s="5"/>
      <c r="UHJ540" s="5"/>
      <c r="UHK540" s="5"/>
      <c r="UHL540" s="5"/>
      <c r="UHM540" s="5"/>
      <c r="UHN540" s="5"/>
      <c r="UHO540" s="5"/>
      <c r="UHP540" s="5"/>
      <c r="UHQ540" s="5"/>
      <c r="UHR540" s="5"/>
      <c r="UHS540" s="5"/>
      <c r="UHT540" s="5"/>
      <c r="UHU540" s="5"/>
      <c r="UHV540" s="5"/>
      <c r="UHW540" s="5"/>
      <c r="UHX540" s="5"/>
      <c r="UHY540" s="5"/>
      <c r="UHZ540" s="5"/>
      <c r="UIA540" s="5"/>
      <c r="UIB540" s="5"/>
      <c r="UIC540" s="5"/>
      <c r="UID540" s="5"/>
      <c r="UIE540" s="5"/>
      <c r="UIF540" s="5"/>
      <c r="UIG540" s="5"/>
      <c r="UIH540" s="5"/>
      <c r="UII540" s="5"/>
      <c r="UIJ540" s="5"/>
      <c r="UIK540" s="5"/>
      <c r="UIL540" s="5"/>
      <c r="UIM540" s="5"/>
      <c r="UIN540" s="5"/>
      <c r="UIO540" s="5"/>
      <c r="UIP540" s="5"/>
      <c r="UIQ540" s="5"/>
      <c r="UIR540" s="5"/>
      <c r="UIS540" s="5"/>
      <c r="UIT540" s="5"/>
      <c r="UIU540" s="5"/>
      <c r="UIV540" s="5"/>
      <c r="UIW540" s="5"/>
      <c r="UIX540" s="5"/>
      <c r="UIY540" s="5"/>
      <c r="UIZ540" s="5"/>
      <c r="UJA540" s="5"/>
      <c r="UJB540" s="5"/>
      <c r="UJC540" s="5"/>
      <c r="UJD540" s="5"/>
      <c r="UJE540" s="5"/>
      <c r="UJF540" s="5"/>
      <c r="UJG540" s="5"/>
      <c r="UJH540" s="5"/>
      <c r="UJI540" s="5"/>
      <c r="UJJ540" s="5"/>
      <c r="UJK540" s="5"/>
      <c r="UJL540" s="5"/>
      <c r="UJM540" s="5"/>
      <c r="UJN540" s="5"/>
      <c r="UJO540" s="5"/>
      <c r="UJP540" s="5"/>
      <c r="UJQ540" s="5"/>
      <c r="UJR540" s="5"/>
      <c r="UJS540" s="5"/>
      <c r="UJT540" s="5"/>
      <c r="UJU540" s="5"/>
      <c r="UJV540" s="5"/>
      <c r="UJW540" s="5"/>
      <c r="UJX540" s="5"/>
      <c r="UJY540" s="5"/>
      <c r="UJZ540" s="5"/>
      <c r="UKA540" s="5"/>
      <c r="UKB540" s="5"/>
      <c r="UKC540" s="5"/>
      <c r="UKD540" s="5"/>
      <c r="UKE540" s="5"/>
      <c r="UKF540" s="5"/>
      <c r="UKG540" s="5"/>
      <c r="UKH540" s="5"/>
      <c r="UKI540" s="5"/>
      <c r="UKJ540" s="5"/>
      <c r="UKK540" s="5"/>
      <c r="UKL540" s="5"/>
      <c r="UKM540" s="5"/>
      <c r="UKN540" s="5"/>
      <c r="UKO540" s="5"/>
      <c r="UKP540" s="5"/>
      <c r="UKQ540" s="5"/>
      <c r="UKR540" s="5"/>
      <c r="UKS540" s="5"/>
      <c r="UKT540" s="5"/>
      <c r="UKU540" s="5"/>
      <c r="UKV540" s="5"/>
      <c r="UKW540" s="5"/>
      <c r="UKX540" s="5"/>
      <c r="UKY540" s="5"/>
      <c r="UKZ540" s="5"/>
      <c r="ULA540" s="5"/>
      <c r="ULB540" s="5"/>
      <c r="ULC540" s="5"/>
      <c r="ULD540" s="5"/>
      <c r="ULE540" s="5"/>
      <c r="ULF540" s="5"/>
      <c r="ULG540" s="5"/>
      <c r="ULH540" s="5"/>
      <c r="ULI540" s="5"/>
      <c r="ULJ540" s="5"/>
      <c r="ULK540" s="5"/>
      <c r="ULL540" s="5"/>
      <c r="ULM540" s="5"/>
      <c r="ULN540" s="5"/>
      <c r="ULO540" s="5"/>
      <c r="ULP540" s="5"/>
      <c r="ULQ540" s="5"/>
      <c r="ULR540" s="5"/>
      <c r="ULS540" s="5"/>
      <c r="ULT540" s="5"/>
      <c r="ULU540" s="5"/>
      <c r="ULV540" s="5"/>
      <c r="ULW540" s="5"/>
      <c r="ULX540" s="5"/>
      <c r="ULY540" s="5"/>
      <c r="ULZ540" s="5"/>
      <c r="UMA540" s="5"/>
      <c r="UMB540" s="5"/>
      <c r="UMC540" s="5"/>
      <c r="UMD540" s="5"/>
      <c r="UME540" s="5"/>
      <c r="UMF540" s="5"/>
      <c r="UMG540" s="5"/>
      <c r="UMH540" s="5"/>
      <c r="UMI540" s="5"/>
      <c r="UMJ540" s="5"/>
      <c r="UMK540" s="5"/>
      <c r="UML540" s="5"/>
      <c r="UMM540" s="5"/>
      <c r="UMN540" s="5"/>
      <c r="UMO540" s="5"/>
      <c r="UMP540" s="5"/>
      <c r="UMQ540" s="5"/>
      <c r="UMR540" s="5"/>
      <c r="UMS540" s="5"/>
      <c r="UMT540" s="5"/>
      <c r="UMU540" s="5"/>
      <c r="UMV540" s="5"/>
      <c r="UMW540" s="5"/>
      <c r="UMX540" s="5"/>
      <c r="UMY540" s="5"/>
      <c r="UMZ540" s="5"/>
      <c r="UNA540" s="5"/>
      <c r="UNB540" s="5"/>
      <c r="UNC540" s="5"/>
      <c r="UND540" s="5"/>
      <c r="UNE540" s="5"/>
      <c r="UNF540" s="5"/>
      <c r="UNG540" s="5"/>
      <c r="UNH540" s="5"/>
      <c r="UNI540" s="5"/>
      <c r="UNJ540" s="5"/>
      <c r="UNK540" s="5"/>
      <c r="UNL540" s="5"/>
      <c r="UNM540" s="5"/>
      <c r="UNN540" s="5"/>
      <c r="UNO540" s="5"/>
      <c r="UNP540" s="5"/>
      <c r="UNQ540" s="5"/>
      <c r="UNR540" s="5"/>
      <c r="UNS540" s="5"/>
      <c r="UNT540" s="5"/>
      <c r="UNU540" s="5"/>
      <c r="UNV540" s="5"/>
      <c r="UNW540" s="5"/>
      <c r="UNX540" s="5"/>
      <c r="UNY540" s="5"/>
      <c r="UNZ540" s="5"/>
      <c r="UOA540" s="5"/>
      <c r="UOB540" s="5"/>
      <c r="UOC540" s="5"/>
      <c r="UOD540" s="5"/>
      <c r="UOE540" s="5"/>
      <c r="UOF540" s="5"/>
      <c r="UOG540" s="5"/>
      <c r="UOH540" s="5"/>
      <c r="UOI540" s="5"/>
      <c r="UOJ540" s="5"/>
      <c r="UOK540" s="5"/>
      <c r="UOL540" s="5"/>
      <c r="UOM540" s="5"/>
      <c r="UON540" s="5"/>
      <c r="UOO540" s="5"/>
      <c r="UOP540" s="5"/>
      <c r="UOQ540" s="5"/>
      <c r="UOR540" s="5"/>
      <c r="UOS540" s="5"/>
      <c r="UOT540" s="5"/>
      <c r="UOU540" s="5"/>
      <c r="UOV540" s="5"/>
      <c r="UOW540" s="5"/>
      <c r="UOX540" s="5"/>
      <c r="UOY540" s="5"/>
      <c r="UOZ540" s="5"/>
      <c r="UPA540" s="5"/>
      <c r="UPB540" s="5"/>
      <c r="UPC540" s="5"/>
      <c r="UPD540" s="5"/>
      <c r="UPE540" s="5"/>
      <c r="UPF540" s="5"/>
      <c r="UPG540" s="5"/>
      <c r="UPH540" s="5"/>
      <c r="UPI540" s="5"/>
      <c r="UPJ540" s="5"/>
      <c r="UPK540" s="5"/>
      <c r="UPL540" s="5"/>
      <c r="UPM540" s="5"/>
      <c r="UPN540" s="5"/>
      <c r="UPO540" s="5"/>
      <c r="UPP540" s="5"/>
      <c r="UPQ540" s="5"/>
      <c r="UPR540" s="5"/>
      <c r="UPS540" s="5"/>
      <c r="UPT540" s="5"/>
      <c r="UPU540" s="5"/>
      <c r="UPV540" s="5"/>
      <c r="UPW540" s="5"/>
      <c r="UPX540" s="5"/>
      <c r="UPY540" s="5"/>
      <c r="UPZ540" s="5"/>
      <c r="UQA540" s="5"/>
      <c r="UQB540" s="5"/>
      <c r="UQC540" s="5"/>
      <c r="UQD540" s="5"/>
      <c r="UQE540" s="5"/>
      <c r="UQF540" s="5"/>
      <c r="UQG540" s="5"/>
      <c r="UQH540" s="5"/>
      <c r="UQI540" s="5"/>
      <c r="UQJ540" s="5"/>
      <c r="UQK540" s="5"/>
      <c r="UQL540" s="5"/>
      <c r="UQM540" s="5"/>
      <c r="UQN540" s="5"/>
      <c r="UQO540" s="5"/>
      <c r="UQP540" s="5"/>
      <c r="UQQ540" s="5"/>
      <c r="UQR540" s="5"/>
      <c r="UQS540" s="5"/>
      <c r="UQT540" s="5"/>
      <c r="UQU540" s="5"/>
      <c r="UQV540" s="5"/>
      <c r="UQW540" s="5"/>
      <c r="UQX540" s="5"/>
      <c r="UQY540" s="5"/>
      <c r="UQZ540" s="5"/>
      <c r="URA540" s="5"/>
      <c r="URB540" s="5"/>
      <c r="URC540" s="5"/>
      <c r="URD540" s="5"/>
      <c r="URE540" s="5"/>
      <c r="URF540" s="5"/>
      <c r="URG540" s="5"/>
      <c r="URH540" s="5"/>
      <c r="URI540" s="5"/>
      <c r="URJ540" s="5"/>
      <c r="URK540" s="5"/>
      <c r="URL540" s="5"/>
      <c r="URM540" s="5"/>
      <c r="URN540" s="5"/>
      <c r="URO540" s="5"/>
      <c r="URP540" s="5"/>
      <c r="URQ540" s="5"/>
      <c r="URR540" s="5"/>
      <c r="URS540" s="5"/>
      <c r="URT540" s="5"/>
      <c r="URU540" s="5"/>
      <c r="URV540" s="5"/>
      <c r="URW540" s="5"/>
      <c r="URX540" s="5"/>
      <c r="URY540" s="5"/>
      <c r="URZ540" s="5"/>
      <c r="USA540" s="5"/>
      <c r="USB540" s="5"/>
      <c r="USC540" s="5"/>
      <c r="USD540" s="5"/>
      <c r="USE540" s="5"/>
      <c r="USF540" s="5"/>
      <c r="USG540" s="5"/>
      <c r="USH540" s="5"/>
      <c r="USI540" s="5"/>
      <c r="USJ540" s="5"/>
      <c r="USK540" s="5"/>
      <c r="USL540" s="5"/>
      <c r="USM540" s="5"/>
      <c r="USN540" s="5"/>
      <c r="USO540" s="5"/>
      <c r="USP540" s="5"/>
      <c r="USQ540" s="5"/>
      <c r="USR540" s="5"/>
      <c r="USS540" s="5"/>
      <c r="UST540" s="5"/>
      <c r="USU540" s="5"/>
      <c r="USV540" s="5"/>
      <c r="USW540" s="5"/>
      <c r="USX540" s="5"/>
      <c r="USY540" s="5"/>
      <c r="USZ540" s="5"/>
      <c r="UTA540" s="5"/>
      <c r="UTB540" s="5"/>
      <c r="UTC540" s="5"/>
      <c r="UTD540" s="5"/>
      <c r="UTE540" s="5"/>
      <c r="UTF540" s="5"/>
      <c r="UTG540" s="5"/>
      <c r="UTH540" s="5"/>
      <c r="UTI540" s="5"/>
      <c r="UTJ540" s="5"/>
      <c r="UTK540" s="5"/>
      <c r="UTL540" s="5"/>
      <c r="UTM540" s="5"/>
      <c r="UTN540" s="5"/>
      <c r="UTO540" s="5"/>
      <c r="UTP540" s="5"/>
      <c r="UTQ540" s="5"/>
      <c r="UTR540" s="5"/>
      <c r="UTS540" s="5"/>
      <c r="UTT540" s="5"/>
      <c r="UTU540" s="5"/>
      <c r="UTV540" s="5"/>
      <c r="UTW540" s="5"/>
      <c r="UTX540" s="5"/>
      <c r="UTY540" s="5"/>
      <c r="UTZ540" s="5"/>
      <c r="UUA540" s="5"/>
      <c r="UUB540" s="5"/>
      <c r="UUC540" s="5"/>
      <c r="UUD540" s="5"/>
      <c r="UUE540" s="5"/>
      <c r="UUF540" s="5"/>
      <c r="UUG540" s="5"/>
      <c r="UUH540" s="5"/>
      <c r="UUI540" s="5"/>
      <c r="UUJ540" s="5"/>
      <c r="UUK540" s="5"/>
      <c r="UUL540" s="5"/>
      <c r="UUM540" s="5"/>
      <c r="UUN540" s="5"/>
      <c r="UUO540" s="5"/>
      <c r="UUP540" s="5"/>
      <c r="UUQ540" s="5"/>
      <c r="UUR540" s="5"/>
      <c r="UUS540" s="5"/>
      <c r="UUT540" s="5"/>
      <c r="UUU540" s="5"/>
      <c r="UUV540" s="5"/>
      <c r="UUW540" s="5"/>
      <c r="UUX540" s="5"/>
      <c r="UUY540" s="5"/>
      <c r="UUZ540" s="5"/>
      <c r="UVA540" s="5"/>
      <c r="UVB540" s="5"/>
      <c r="UVC540" s="5"/>
      <c r="UVD540" s="5"/>
      <c r="UVE540" s="5"/>
      <c r="UVF540" s="5"/>
      <c r="UVG540" s="5"/>
      <c r="UVH540" s="5"/>
      <c r="UVI540" s="5"/>
      <c r="UVJ540" s="5"/>
      <c r="UVK540" s="5"/>
      <c r="UVL540" s="5"/>
      <c r="UVM540" s="5"/>
      <c r="UVN540" s="5"/>
      <c r="UVO540" s="5"/>
      <c r="UVP540" s="5"/>
      <c r="UVQ540" s="5"/>
      <c r="UVR540" s="5"/>
      <c r="UVS540" s="5"/>
      <c r="UVT540" s="5"/>
      <c r="UVU540" s="5"/>
      <c r="UVV540" s="5"/>
      <c r="UVW540" s="5"/>
      <c r="UVX540" s="5"/>
      <c r="UVY540" s="5"/>
      <c r="UVZ540" s="5"/>
      <c r="UWA540" s="5"/>
      <c r="UWB540" s="5"/>
      <c r="UWC540" s="5"/>
      <c r="UWD540" s="5"/>
      <c r="UWE540" s="5"/>
      <c r="UWF540" s="5"/>
      <c r="UWG540" s="5"/>
      <c r="UWH540" s="5"/>
      <c r="UWI540" s="5"/>
      <c r="UWJ540" s="5"/>
      <c r="UWK540" s="5"/>
      <c r="UWL540" s="5"/>
      <c r="UWM540" s="5"/>
      <c r="UWN540" s="5"/>
      <c r="UWO540" s="5"/>
      <c r="UWP540" s="5"/>
      <c r="UWQ540" s="5"/>
      <c r="UWR540" s="5"/>
      <c r="UWS540" s="5"/>
      <c r="UWT540" s="5"/>
      <c r="UWU540" s="5"/>
      <c r="UWV540" s="5"/>
      <c r="UWW540" s="5"/>
      <c r="UWX540" s="5"/>
      <c r="UWY540" s="5"/>
      <c r="UWZ540" s="5"/>
      <c r="UXA540" s="5"/>
      <c r="UXB540" s="5"/>
      <c r="UXC540" s="5"/>
      <c r="UXD540" s="5"/>
      <c r="UXE540" s="5"/>
      <c r="UXF540" s="5"/>
      <c r="UXG540" s="5"/>
      <c r="UXH540" s="5"/>
      <c r="UXI540" s="5"/>
      <c r="UXJ540" s="5"/>
      <c r="UXK540" s="5"/>
      <c r="UXL540" s="5"/>
      <c r="UXM540" s="5"/>
      <c r="UXN540" s="5"/>
      <c r="UXO540" s="5"/>
      <c r="UXP540" s="5"/>
      <c r="UXQ540" s="5"/>
      <c r="UXR540" s="5"/>
      <c r="UXS540" s="5"/>
      <c r="UXT540" s="5"/>
      <c r="UXU540" s="5"/>
      <c r="UXV540" s="5"/>
      <c r="UXW540" s="5"/>
      <c r="UXX540" s="5"/>
      <c r="UXY540" s="5"/>
      <c r="UXZ540" s="5"/>
      <c r="UYA540" s="5"/>
      <c r="UYB540" s="5"/>
      <c r="UYC540" s="5"/>
      <c r="UYD540" s="5"/>
      <c r="UYE540" s="5"/>
      <c r="UYF540" s="5"/>
      <c r="UYG540" s="5"/>
      <c r="UYH540" s="5"/>
      <c r="UYI540" s="5"/>
      <c r="UYJ540" s="5"/>
      <c r="UYK540" s="5"/>
      <c r="UYL540" s="5"/>
      <c r="UYM540" s="5"/>
      <c r="UYN540" s="5"/>
      <c r="UYO540" s="5"/>
      <c r="UYP540" s="5"/>
      <c r="UYQ540" s="5"/>
      <c r="UYR540" s="5"/>
      <c r="UYS540" s="5"/>
      <c r="UYT540" s="5"/>
      <c r="UYU540" s="5"/>
      <c r="UYV540" s="5"/>
      <c r="UYW540" s="5"/>
      <c r="UYX540" s="5"/>
      <c r="UYY540" s="5"/>
      <c r="UYZ540" s="5"/>
      <c r="UZA540" s="5"/>
      <c r="UZB540" s="5"/>
      <c r="UZC540" s="5"/>
      <c r="UZD540" s="5"/>
      <c r="UZE540" s="5"/>
      <c r="UZF540" s="5"/>
      <c r="UZG540" s="5"/>
      <c r="UZH540" s="5"/>
      <c r="UZI540" s="5"/>
      <c r="UZJ540" s="5"/>
      <c r="UZK540" s="5"/>
      <c r="UZL540" s="5"/>
      <c r="UZM540" s="5"/>
      <c r="UZN540" s="5"/>
      <c r="UZO540" s="5"/>
      <c r="UZP540" s="5"/>
      <c r="UZQ540" s="5"/>
      <c r="UZR540" s="5"/>
      <c r="UZS540" s="5"/>
      <c r="UZT540" s="5"/>
      <c r="UZU540" s="5"/>
      <c r="UZV540" s="5"/>
      <c r="UZW540" s="5"/>
      <c r="UZX540" s="5"/>
      <c r="UZY540" s="5"/>
      <c r="UZZ540" s="5"/>
      <c r="VAA540" s="5"/>
      <c r="VAB540" s="5"/>
      <c r="VAC540" s="5"/>
      <c r="VAD540" s="5"/>
      <c r="VAE540" s="5"/>
      <c r="VAF540" s="5"/>
      <c r="VAG540" s="5"/>
      <c r="VAH540" s="5"/>
      <c r="VAI540" s="5"/>
      <c r="VAJ540" s="5"/>
      <c r="VAK540" s="5"/>
      <c r="VAL540" s="5"/>
      <c r="VAM540" s="5"/>
      <c r="VAN540" s="5"/>
      <c r="VAO540" s="5"/>
      <c r="VAP540" s="5"/>
      <c r="VAQ540" s="5"/>
      <c r="VAR540" s="5"/>
      <c r="VAS540" s="5"/>
      <c r="VAT540" s="5"/>
      <c r="VAU540" s="5"/>
      <c r="VAV540" s="5"/>
      <c r="VAW540" s="5"/>
      <c r="VAX540" s="5"/>
      <c r="VAY540" s="5"/>
      <c r="VAZ540" s="5"/>
      <c r="VBA540" s="5"/>
      <c r="VBB540" s="5"/>
      <c r="VBC540" s="5"/>
      <c r="VBD540" s="5"/>
      <c r="VBE540" s="5"/>
      <c r="VBF540" s="5"/>
      <c r="VBG540" s="5"/>
      <c r="VBH540" s="5"/>
      <c r="VBI540" s="5"/>
      <c r="VBJ540" s="5"/>
      <c r="VBK540" s="5"/>
      <c r="VBL540" s="5"/>
      <c r="VBM540" s="5"/>
      <c r="VBN540" s="5"/>
      <c r="VBO540" s="5"/>
      <c r="VBP540" s="5"/>
      <c r="VBQ540" s="5"/>
      <c r="VBR540" s="5"/>
      <c r="VBS540" s="5"/>
      <c r="VBT540" s="5"/>
      <c r="VBU540" s="5"/>
      <c r="VBV540" s="5"/>
      <c r="VBW540" s="5"/>
      <c r="VBX540" s="5"/>
      <c r="VBY540" s="5"/>
      <c r="VBZ540" s="5"/>
      <c r="VCA540" s="5"/>
      <c r="VCB540" s="5"/>
      <c r="VCC540" s="5"/>
      <c r="VCD540" s="5"/>
      <c r="VCE540" s="5"/>
      <c r="VCF540" s="5"/>
      <c r="VCG540" s="5"/>
      <c r="VCH540" s="5"/>
      <c r="VCI540" s="5"/>
      <c r="VCJ540" s="5"/>
      <c r="VCK540" s="5"/>
      <c r="VCL540" s="5"/>
      <c r="VCM540" s="5"/>
      <c r="VCN540" s="5"/>
      <c r="VCO540" s="5"/>
      <c r="VCP540" s="5"/>
      <c r="VCQ540" s="5"/>
      <c r="VCR540" s="5"/>
      <c r="VCS540" s="5"/>
      <c r="VCT540" s="5"/>
      <c r="VCU540" s="5"/>
      <c r="VCV540" s="5"/>
      <c r="VCW540" s="5"/>
      <c r="VCX540" s="5"/>
      <c r="VCY540" s="5"/>
      <c r="VCZ540" s="5"/>
      <c r="VDA540" s="5"/>
      <c r="VDB540" s="5"/>
      <c r="VDC540" s="5"/>
      <c r="VDD540" s="5"/>
      <c r="VDE540" s="5"/>
      <c r="VDF540" s="5"/>
      <c r="VDG540" s="5"/>
      <c r="VDH540" s="5"/>
      <c r="VDI540" s="5"/>
      <c r="VDJ540" s="5"/>
      <c r="VDK540" s="5"/>
      <c r="VDL540" s="5"/>
      <c r="VDM540" s="5"/>
      <c r="VDN540" s="5"/>
      <c r="VDO540" s="5"/>
      <c r="VDP540" s="5"/>
      <c r="VDQ540" s="5"/>
      <c r="VDR540" s="5"/>
      <c r="VDS540" s="5"/>
      <c r="VDT540" s="5"/>
      <c r="VDU540" s="5"/>
      <c r="VDV540" s="5"/>
      <c r="VDW540" s="5"/>
      <c r="VDX540" s="5"/>
      <c r="VDY540" s="5"/>
      <c r="VDZ540" s="5"/>
      <c r="VEA540" s="5"/>
      <c r="VEB540" s="5"/>
      <c r="VEC540" s="5"/>
      <c r="VED540" s="5"/>
      <c r="VEE540" s="5"/>
      <c r="VEF540" s="5"/>
      <c r="VEG540" s="5"/>
      <c r="VEH540" s="5"/>
      <c r="VEI540" s="5"/>
      <c r="VEJ540" s="5"/>
      <c r="VEK540" s="5"/>
      <c r="VEL540" s="5"/>
      <c r="VEM540" s="5"/>
      <c r="VEN540" s="5"/>
      <c r="VEO540" s="5"/>
      <c r="VEP540" s="5"/>
      <c r="VEQ540" s="5"/>
      <c r="VER540" s="5"/>
      <c r="VES540" s="5"/>
      <c r="VET540" s="5"/>
      <c r="VEU540" s="5"/>
      <c r="VEV540" s="5"/>
      <c r="VEW540" s="5"/>
      <c r="VEX540" s="5"/>
      <c r="VEY540" s="5"/>
      <c r="VEZ540" s="5"/>
      <c r="VFA540" s="5"/>
      <c r="VFB540" s="5"/>
      <c r="VFC540" s="5"/>
      <c r="VFD540" s="5"/>
      <c r="VFE540" s="5"/>
      <c r="VFF540" s="5"/>
      <c r="VFG540" s="5"/>
      <c r="VFH540" s="5"/>
      <c r="VFI540" s="5"/>
      <c r="VFJ540" s="5"/>
      <c r="VFK540" s="5"/>
      <c r="VFL540" s="5"/>
      <c r="VFM540" s="5"/>
      <c r="VFN540" s="5"/>
      <c r="VFO540" s="5"/>
      <c r="VFP540" s="5"/>
      <c r="VFQ540" s="5"/>
      <c r="VFR540" s="5"/>
      <c r="VFS540" s="5"/>
      <c r="VFT540" s="5"/>
      <c r="VFU540" s="5"/>
      <c r="VFV540" s="5"/>
      <c r="VFW540" s="5"/>
      <c r="VFX540" s="5"/>
      <c r="VFY540" s="5"/>
      <c r="VFZ540" s="5"/>
      <c r="VGA540" s="5"/>
      <c r="VGB540" s="5"/>
      <c r="VGC540" s="5"/>
      <c r="VGD540" s="5"/>
      <c r="VGE540" s="5"/>
      <c r="VGF540" s="5"/>
      <c r="VGG540" s="5"/>
      <c r="VGH540" s="5"/>
      <c r="VGI540" s="5"/>
      <c r="VGJ540" s="5"/>
      <c r="VGK540" s="5"/>
      <c r="VGL540" s="5"/>
      <c r="VGM540" s="5"/>
      <c r="VGN540" s="5"/>
      <c r="VGO540" s="5"/>
      <c r="VGP540" s="5"/>
      <c r="VGQ540" s="5"/>
      <c r="VGR540" s="5"/>
      <c r="VGS540" s="5"/>
      <c r="VGT540" s="5"/>
      <c r="VGU540" s="5"/>
      <c r="VGV540" s="5"/>
      <c r="VGW540" s="5"/>
      <c r="VGX540" s="5"/>
      <c r="VGY540" s="5"/>
      <c r="VGZ540" s="5"/>
      <c r="VHA540" s="5"/>
      <c r="VHB540" s="5"/>
      <c r="VHC540" s="5"/>
      <c r="VHD540" s="5"/>
      <c r="VHE540" s="5"/>
      <c r="VHF540" s="5"/>
      <c r="VHG540" s="5"/>
      <c r="VHH540" s="5"/>
      <c r="VHI540" s="5"/>
      <c r="VHJ540" s="5"/>
      <c r="VHK540" s="5"/>
      <c r="VHL540" s="5"/>
      <c r="VHM540" s="5"/>
      <c r="VHN540" s="5"/>
      <c r="VHO540" s="5"/>
      <c r="VHP540" s="5"/>
      <c r="VHQ540" s="5"/>
      <c r="VHR540" s="5"/>
      <c r="VHS540" s="5"/>
      <c r="VHT540" s="5"/>
      <c r="VHU540" s="5"/>
      <c r="VHV540" s="5"/>
      <c r="VHW540" s="5"/>
      <c r="VHX540" s="5"/>
      <c r="VHY540" s="5"/>
      <c r="VHZ540" s="5"/>
      <c r="VIA540" s="5"/>
      <c r="VIB540" s="5"/>
      <c r="VIC540" s="5"/>
      <c r="VID540" s="5"/>
      <c r="VIE540" s="5"/>
      <c r="VIF540" s="5"/>
      <c r="VIG540" s="5"/>
      <c r="VIH540" s="5"/>
      <c r="VII540" s="5"/>
      <c r="VIJ540" s="5"/>
      <c r="VIK540" s="5"/>
      <c r="VIL540" s="5"/>
      <c r="VIM540" s="5"/>
      <c r="VIN540" s="5"/>
      <c r="VIO540" s="5"/>
      <c r="VIP540" s="5"/>
      <c r="VIQ540" s="5"/>
      <c r="VIR540" s="5"/>
      <c r="VIS540" s="5"/>
      <c r="VIT540" s="5"/>
      <c r="VIU540" s="5"/>
      <c r="VIV540" s="5"/>
      <c r="VIW540" s="5"/>
      <c r="VIX540" s="5"/>
      <c r="VIY540" s="5"/>
      <c r="VIZ540" s="5"/>
      <c r="VJA540" s="5"/>
      <c r="VJB540" s="5"/>
      <c r="VJC540" s="5"/>
      <c r="VJD540" s="5"/>
      <c r="VJE540" s="5"/>
      <c r="VJF540" s="5"/>
      <c r="VJG540" s="5"/>
      <c r="VJH540" s="5"/>
      <c r="VJI540" s="5"/>
      <c r="VJJ540" s="5"/>
      <c r="VJK540" s="5"/>
      <c r="VJL540" s="5"/>
      <c r="VJM540" s="5"/>
      <c r="VJN540" s="5"/>
      <c r="VJO540" s="5"/>
      <c r="VJP540" s="5"/>
      <c r="VJQ540" s="5"/>
      <c r="VJR540" s="5"/>
      <c r="VJS540" s="5"/>
      <c r="VJT540" s="5"/>
      <c r="VJU540" s="5"/>
      <c r="VJV540" s="5"/>
      <c r="VJW540" s="5"/>
      <c r="VJX540" s="5"/>
      <c r="VJY540" s="5"/>
      <c r="VJZ540" s="5"/>
      <c r="VKA540" s="5"/>
      <c r="VKB540" s="5"/>
      <c r="VKC540" s="5"/>
      <c r="VKD540" s="5"/>
      <c r="VKE540" s="5"/>
      <c r="VKF540" s="5"/>
      <c r="VKG540" s="5"/>
      <c r="VKH540" s="5"/>
      <c r="VKI540" s="5"/>
      <c r="VKJ540" s="5"/>
      <c r="VKK540" s="5"/>
      <c r="VKL540" s="5"/>
      <c r="VKM540" s="5"/>
      <c r="VKN540" s="5"/>
      <c r="VKO540" s="5"/>
      <c r="VKP540" s="5"/>
      <c r="VKQ540" s="5"/>
      <c r="VKR540" s="5"/>
      <c r="VKS540" s="5"/>
      <c r="VKT540" s="5"/>
      <c r="VKU540" s="5"/>
      <c r="VKV540" s="5"/>
      <c r="VKW540" s="5"/>
      <c r="VKX540" s="5"/>
      <c r="VKY540" s="5"/>
      <c r="VKZ540" s="5"/>
      <c r="VLA540" s="5"/>
      <c r="VLB540" s="5"/>
      <c r="VLC540" s="5"/>
      <c r="VLD540" s="5"/>
      <c r="VLE540" s="5"/>
      <c r="VLF540" s="5"/>
      <c r="VLG540" s="5"/>
      <c r="VLH540" s="5"/>
      <c r="VLI540" s="5"/>
      <c r="VLJ540" s="5"/>
      <c r="VLK540" s="5"/>
      <c r="VLL540" s="5"/>
      <c r="VLM540" s="5"/>
      <c r="VLN540" s="5"/>
      <c r="VLO540" s="5"/>
      <c r="VLP540" s="5"/>
      <c r="VLQ540" s="5"/>
      <c r="VLR540" s="5"/>
      <c r="VLS540" s="5"/>
      <c r="VLT540" s="5"/>
      <c r="VLU540" s="5"/>
      <c r="VLV540" s="5"/>
      <c r="VLW540" s="5"/>
      <c r="VLX540" s="5"/>
      <c r="VLY540" s="5"/>
      <c r="VLZ540" s="5"/>
      <c r="VMA540" s="5"/>
      <c r="VMB540" s="5"/>
      <c r="VMC540" s="5"/>
      <c r="VMD540" s="5"/>
      <c r="VME540" s="5"/>
      <c r="VMF540" s="5"/>
      <c r="VMG540" s="5"/>
      <c r="VMH540" s="5"/>
      <c r="VMI540" s="5"/>
      <c r="VMJ540" s="5"/>
      <c r="VMK540" s="5"/>
      <c r="VML540" s="5"/>
      <c r="VMM540" s="5"/>
      <c r="VMN540" s="5"/>
      <c r="VMO540" s="5"/>
      <c r="VMP540" s="5"/>
      <c r="VMQ540" s="5"/>
      <c r="VMR540" s="5"/>
      <c r="VMS540" s="5"/>
      <c r="VMT540" s="5"/>
      <c r="VMU540" s="5"/>
      <c r="VMV540" s="5"/>
      <c r="VMW540" s="5"/>
      <c r="VMX540" s="5"/>
      <c r="VMY540" s="5"/>
      <c r="VMZ540" s="5"/>
      <c r="VNA540" s="5"/>
      <c r="VNB540" s="5"/>
      <c r="VNC540" s="5"/>
      <c r="VND540" s="5"/>
      <c r="VNE540" s="5"/>
      <c r="VNF540" s="5"/>
      <c r="VNG540" s="5"/>
      <c r="VNH540" s="5"/>
      <c r="VNI540" s="5"/>
      <c r="VNJ540" s="5"/>
      <c r="VNK540" s="5"/>
      <c r="VNL540" s="5"/>
      <c r="VNM540" s="5"/>
      <c r="VNN540" s="5"/>
      <c r="VNO540" s="5"/>
      <c r="VNP540" s="5"/>
      <c r="VNQ540" s="5"/>
      <c r="VNR540" s="5"/>
      <c r="VNS540" s="5"/>
      <c r="VNT540" s="5"/>
      <c r="VNU540" s="5"/>
      <c r="VNV540" s="5"/>
      <c r="VNW540" s="5"/>
      <c r="VNX540" s="5"/>
      <c r="VNY540" s="5"/>
      <c r="VNZ540" s="5"/>
      <c r="VOA540" s="5"/>
      <c r="VOB540" s="5"/>
      <c r="VOC540" s="5"/>
      <c r="VOD540" s="5"/>
      <c r="VOE540" s="5"/>
      <c r="VOF540" s="5"/>
      <c r="VOG540" s="5"/>
      <c r="VOH540" s="5"/>
      <c r="VOI540" s="5"/>
      <c r="VOJ540" s="5"/>
      <c r="VOK540" s="5"/>
      <c r="VOL540" s="5"/>
      <c r="VOM540" s="5"/>
      <c r="VON540" s="5"/>
      <c r="VOO540" s="5"/>
      <c r="VOP540" s="5"/>
      <c r="VOQ540" s="5"/>
      <c r="VOR540" s="5"/>
      <c r="VOS540" s="5"/>
      <c r="VOT540" s="5"/>
      <c r="VOU540" s="5"/>
      <c r="VOV540" s="5"/>
      <c r="VOW540" s="5"/>
      <c r="VOX540" s="5"/>
      <c r="VOY540" s="5"/>
      <c r="VOZ540" s="5"/>
      <c r="VPA540" s="5"/>
      <c r="VPB540" s="5"/>
      <c r="VPC540" s="5"/>
      <c r="VPD540" s="5"/>
      <c r="VPE540" s="5"/>
      <c r="VPF540" s="5"/>
      <c r="VPG540" s="5"/>
      <c r="VPH540" s="5"/>
      <c r="VPI540" s="5"/>
      <c r="VPJ540" s="5"/>
      <c r="VPK540" s="5"/>
      <c r="VPL540" s="5"/>
      <c r="VPM540" s="5"/>
      <c r="VPN540" s="5"/>
      <c r="VPO540" s="5"/>
      <c r="VPP540" s="5"/>
      <c r="VPQ540" s="5"/>
      <c r="VPR540" s="5"/>
      <c r="VPS540" s="5"/>
      <c r="VPT540" s="5"/>
      <c r="VPU540" s="5"/>
      <c r="VPV540" s="5"/>
      <c r="VPW540" s="5"/>
      <c r="VPX540" s="5"/>
      <c r="VPY540" s="5"/>
      <c r="VPZ540" s="5"/>
      <c r="VQA540" s="5"/>
      <c r="VQB540" s="5"/>
      <c r="VQC540" s="5"/>
      <c r="VQD540" s="5"/>
      <c r="VQE540" s="5"/>
      <c r="VQF540" s="5"/>
      <c r="VQG540" s="5"/>
      <c r="VQH540" s="5"/>
      <c r="VQI540" s="5"/>
      <c r="VQJ540" s="5"/>
      <c r="VQK540" s="5"/>
      <c r="VQL540" s="5"/>
      <c r="VQM540" s="5"/>
      <c r="VQN540" s="5"/>
      <c r="VQO540" s="5"/>
      <c r="VQP540" s="5"/>
      <c r="VQQ540" s="5"/>
      <c r="VQR540" s="5"/>
      <c r="VQS540" s="5"/>
      <c r="VQT540" s="5"/>
      <c r="VQU540" s="5"/>
      <c r="VQV540" s="5"/>
      <c r="VQW540" s="5"/>
      <c r="VQX540" s="5"/>
      <c r="VQY540" s="5"/>
      <c r="VQZ540" s="5"/>
      <c r="VRA540" s="5"/>
      <c r="VRB540" s="5"/>
      <c r="VRC540" s="5"/>
      <c r="VRD540" s="5"/>
      <c r="VRE540" s="5"/>
      <c r="VRF540" s="5"/>
      <c r="VRG540" s="5"/>
      <c r="VRH540" s="5"/>
      <c r="VRI540" s="5"/>
      <c r="VRJ540" s="5"/>
      <c r="VRK540" s="5"/>
      <c r="VRL540" s="5"/>
      <c r="VRM540" s="5"/>
      <c r="VRN540" s="5"/>
      <c r="VRO540" s="5"/>
      <c r="VRP540" s="5"/>
      <c r="VRQ540" s="5"/>
      <c r="VRR540" s="5"/>
      <c r="VRS540" s="5"/>
      <c r="VRT540" s="5"/>
      <c r="VRU540" s="5"/>
      <c r="VRV540" s="5"/>
      <c r="VRW540" s="5"/>
      <c r="VRX540" s="5"/>
      <c r="VRY540" s="5"/>
      <c r="VRZ540" s="5"/>
      <c r="VSA540" s="5"/>
      <c r="VSB540" s="5"/>
      <c r="VSC540" s="5"/>
      <c r="VSD540" s="5"/>
      <c r="VSE540" s="5"/>
      <c r="VSF540" s="5"/>
      <c r="VSG540" s="5"/>
      <c r="VSH540" s="5"/>
      <c r="VSI540" s="5"/>
      <c r="VSJ540" s="5"/>
      <c r="VSK540" s="5"/>
      <c r="VSL540" s="5"/>
      <c r="VSM540" s="5"/>
      <c r="VSN540" s="5"/>
      <c r="VSO540" s="5"/>
      <c r="VSP540" s="5"/>
      <c r="VSQ540" s="5"/>
      <c r="VSR540" s="5"/>
      <c r="VSS540" s="5"/>
      <c r="VST540" s="5"/>
      <c r="VSU540" s="5"/>
      <c r="VSV540" s="5"/>
      <c r="VSW540" s="5"/>
      <c r="VSX540" s="5"/>
      <c r="VSY540" s="5"/>
      <c r="VSZ540" s="5"/>
      <c r="VTA540" s="5"/>
      <c r="VTB540" s="5"/>
      <c r="VTC540" s="5"/>
      <c r="VTD540" s="5"/>
      <c r="VTE540" s="5"/>
      <c r="VTF540" s="5"/>
      <c r="VTG540" s="5"/>
      <c r="VTH540" s="5"/>
      <c r="VTI540" s="5"/>
      <c r="VTJ540" s="5"/>
      <c r="VTK540" s="5"/>
      <c r="VTL540" s="5"/>
      <c r="VTM540" s="5"/>
      <c r="VTN540" s="5"/>
      <c r="VTO540" s="5"/>
      <c r="VTP540" s="5"/>
      <c r="VTQ540" s="5"/>
      <c r="VTR540" s="5"/>
      <c r="VTS540" s="5"/>
      <c r="VTT540" s="5"/>
      <c r="VTU540" s="5"/>
      <c r="VTV540" s="5"/>
      <c r="VTW540" s="5"/>
      <c r="VTX540" s="5"/>
      <c r="VTY540" s="5"/>
      <c r="VTZ540" s="5"/>
      <c r="VUA540" s="5"/>
      <c r="VUB540" s="5"/>
      <c r="VUC540" s="5"/>
      <c r="VUD540" s="5"/>
      <c r="VUE540" s="5"/>
      <c r="VUF540" s="5"/>
      <c r="VUG540" s="5"/>
      <c r="VUH540" s="5"/>
      <c r="VUI540" s="5"/>
      <c r="VUJ540" s="5"/>
      <c r="VUK540" s="5"/>
      <c r="VUL540" s="5"/>
      <c r="VUM540" s="5"/>
      <c r="VUN540" s="5"/>
      <c r="VUO540" s="5"/>
      <c r="VUP540" s="5"/>
      <c r="VUQ540" s="5"/>
      <c r="VUR540" s="5"/>
      <c r="VUS540" s="5"/>
      <c r="VUT540" s="5"/>
      <c r="VUU540" s="5"/>
      <c r="VUV540" s="5"/>
      <c r="VUW540" s="5"/>
      <c r="VUX540" s="5"/>
      <c r="VUY540" s="5"/>
      <c r="VUZ540" s="5"/>
      <c r="VVA540" s="5"/>
      <c r="VVB540" s="5"/>
      <c r="VVC540" s="5"/>
      <c r="VVD540" s="5"/>
      <c r="VVE540" s="5"/>
      <c r="VVF540" s="5"/>
      <c r="VVG540" s="5"/>
      <c r="VVH540" s="5"/>
      <c r="VVI540" s="5"/>
      <c r="VVJ540" s="5"/>
      <c r="VVK540" s="5"/>
      <c r="VVL540" s="5"/>
      <c r="VVM540" s="5"/>
      <c r="VVN540" s="5"/>
      <c r="VVO540" s="5"/>
      <c r="VVP540" s="5"/>
      <c r="VVQ540" s="5"/>
      <c r="VVR540" s="5"/>
      <c r="VVS540" s="5"/>
      <c r="VVT540" s="5"/>
      <c r="VVU540" s="5"/>
      <c r="VVV540" s="5"/>
      <c r="VVW540" s="5"/>
      <c r="VVX540" s="5"/>
      <c r="VVY540" s="5"/>
      <c r="VVZ540" s="5"/>
      <c r="VWA540" s="5"/>
      <c r="VWB540" s="5"/>
      <c r="VWC540" s="5"/>
      <c r="VWD540" s="5"/>
      <c r="VWE540" s="5"/>
      <c r="VWF540" s="5"/>
      <c r="VWG540" s="5"/>
      <c r="VWH540" s="5"/>
      <c r="VWI540" s="5"/>
      <c r="VWJ540" s="5"/>
      <c r="VWK540" s="5"/>
      <c r="VWL540" s="5"/>
      <c r="VWM540" s="5"/>
      <c r="VWN540" s="5"/>
      <c r="VWO540" s="5"/>
      <c r="VWP540" s="5"/>
      <c r="VWQ540" s="5"/>
      <c r="VWR540" s="5"/>
      <c r="VWS540" s="5"/>
      <c r="VWT540" s="5"/>
      <c r="VWU540" s="5"/>
      <c r="VWV540" s="5"/>
      <c r="VWW540" s="5"/>
      <c r="VWX540" s="5"/>
      <c r="VWY540" s="5"/>
      <c r="VWZ540" s="5"/>
      <c r="VXA540" s="5"/>
      <c r="VXB540" s="5"/>
      <c r="VXC540" s="5"/>
      <c r="VXD540" s="5"/>
      <c r="VXE540" s="5"/>
      <c r="VXF540" s="5"/>
      <c r="VXG540" s="5"/>
      <c r="VXH540" s="5"/>
      <c r="VXI540" s="5"/>
      <c r="VXJ540" s="5"/>
      <c r="VXK540" s="5"/>
      <c r="VXL540" s="5"/>
      <c r="VXM540" s="5"/>
      <c r="VXN540" s="5"/>
      <c r="VXO540" s="5"/>
      <c r="VXP540" s="5"/>
      <c r="VXQ540" s="5"/>
      <c r="VXR540" s="5"/>
      <c r="VXS540" s="5"/>
      <c r="VXT540" s="5"/>
      <c r="VXU540" s="5"/>
      <c r="VXV540" s="5"/>
      <c r="VXW540" s="5"/>
      <c r="VXX540" s="5"/>
      <c r="VXY540" s="5"/>
      <c r="VXZ540" s="5"/>
      <c r="VYA540" s="5"/>
      <c r="VYB540" s="5"/>
      <c r="VYC540" s="5"/>
      <c r="VYD540" s="5"/>
      <c r="VYE540" s="5"/>
      <c r="VYF540" s="5"/>
      <c r="VYG540" s="5"/>
      <c r="VYH540" s="5"/>
      <c r="VYI540" s="5"/>
      <c r="VYJ540" s="5"/>
      <c r="VYK540" s="5"/>
      <c r="VYL540" s="5"/>
      <c r="VYM540" s="5"/>
      <c r="VYN540" s="5"/>
      <c r="VYO540" s="5"/>
      <c r="VYP540" s="5"/>
      <c r="VYQ540" s="5"/>
      <c r="VYR540" s="5"/>
      <c r="VYS540" s="5"/>
      <c r="VYT540" s="5"/>
      <c r="VYU540" s="5"/>
      <c r="VYV540" s="5"/>
      <c r="VYW540" s="5"/>
      <c r="VYX540" s="5"/>
      <c r="VYY540" s="5"/>
      <c r="VYZ540" s="5"/>
      <c r="VZA540" s="5"/>
      <c r="VZB540" s="5"/>
      <c r="VZC540" s="5"/>
      <c r="VZD540" s="5"/>
      <c r="VZE540" s="5"/>
      <c r="VZF540" s="5"/>
      <c r="VZG540" s="5"/>
      <c r="VZH540" s="5"/>
      <c r="VZI540" s="5"/>
      <c r="VZJ540" s="5"/>
      <c r="VZK540" s="5"/>
      <c r="VZL540" s="5"/>
      <c r="VZM540" s="5"/>
      <c r="VZN540" s="5"/>
      <c r="VZO540" s="5"/>
      <c r="VZP540" s="5"/>
      <c r="VZQ540" s="5"/>
      <c r="VZR540" s="5"/>
      <c r="VZS540" s="5"/>
      <c r="VZT540" s="5"/>
      <c r="VZU540" s="5"/>
      <c r="VZV540" s="5"/>
      <c r="VZW540" s="5"/>
      <c r="VZX540" s="5"/>
      <c r="VZY540" s="5"/>
      <c r="VZZ540" s="5"/>
      <c r="WAA540" s="5"/>
      <c r="WAB540" s="5"/>
      <c r="WAC540" s="5"/>
      <c r="WAD540" s="5"/>
      <c r="WAE540" s="5"/>
      <c r="WAF540" s="5"/>
      <c r="WAG540" s="5"/>
      <c r="WAH540" s="5"/>
      <c r="WAI540" s="5"/>
      <c r="WAJ540" s="5"/>
      <c r="WAK540" s="5"/>
      <c r="WAL540" s="5"/>
      <c r="WAM540" s="5"/>
      <c r="WAN540" s="5"/>
      <c r="WAO540" s="5"/>
      <c r="WAP540" s="5"/>
      <c r="WAQ540" s="5"/>
      <c r="WAR540" s="5"/>
      <c r="WAS540" s="5"/>
      <c r="WAT540" s="5"/>
      <c r="WAU540" s="5"/>
      <c r="WAV540" s="5"/>
      <c r="WAW540" s="5"/>
      <c r="WAX540" s="5"/>
      <c r="WAY540" s="5"/>
      <c r="WAZ540" s="5"/>
      <c r="WBA540" s="5"/>
      <c r="WBB540" s="5"/>
      <c r="WBC540" s="5"/>
      <c r="WBD540" s="5"/>
      <c r="WBE540" s="5"/>
      <c r="WBF540" s="5"/>
      <c r="WBG540" s="5"/>
      <c r="WBH540" s="5"/>
      <c r="WBI540" s="5"/>
      <c r="WBJ540" s="5"/>
      <c r="WBK540" s="5"/>
      <c r="WBL540" s="5"/>
      <c r="WBM540" s="5"/>
      <c r="WBN540" s="5"/>
      <c r="WBO540" s="5"/>
      <c r="WBP540" s="5"/>
      <c r="WBQ540" s="5"/>
      <c r="WBR540" s="5"/>
      <c r="WBS540" s="5"/>
      <c r="WBT540" s="5"/>
      <c r="WBU540" s="5"/>
      <c r="WBV540" s="5"/>
      <c r="WBW540" s="5"/>
      <c r="WBX540" s="5"/>
      <c r="WBY540" s="5"/>
      <c r="WBZ540" s="5"/>
      <c r="WCA540" s="5"/>
      <c r="WCB540" s="5"/>
      <c r="WCC540" s="5"/>
      <c r="WCD540" s="5"/>
      <c r="WCE540" s="5"/>
      <c r="WCF540" s="5"/>
      <c r="WCG540" s="5"/>
      <c r="WCH540" s="5"/>
      <c r="WCI540" s="5"/>
      <c r="WCJ540" s="5"/>
      <c r="WCK540" s="5"/>
      <c r="WCL540" s="5"/>
      <c r="WCM540" s="5"/>
      <c r="WCN540" s="5"/>
      <c r="WCO540" s="5"/>
      <c r="WCP540" s="5"/>
      <c r="WCQ540" s="5"/>
      <c r="WCR540" s="5"/>
      <c r="WCS540" s="5"/>
      <c r="WCT540" s="5"/>
      <c r="WCU540" s="5"/>
      <c r="WCV540" s="5"/>
      <c r="WCW540" s="5"/>
      <c r="WCX540" s="5"/>
      <c r="WCY540" s="5"/>
      <c r="WCZ540" s="5"/>
      <c r="WDA540" s="5"/>
      <c r="WDB540" s="5"/>
      <c r="WDC540" s="5"/>
      <c r="WDD540" s="5"/>
      <c r="WDE540" s="5"/>
      <c r="WDF540" s="5"/>
      <c r="WDG540" s="5"/>
      <c r="WDH540" s="5"/>
      <c r="WDI540" s="5"/>
      <c r="WDJ540" s="5"/>
      <c r="WDK540" s="5"/>
      <c r="WDL540" s="5"/>
      <c r="WDM540" s="5"/>
      <c r="WDN540" s="5"/>
      <c r="WDO540" s="5"/>
      <c r="WDP540" s="5"/>
      <c r="WDQ540" s="5"/>
      <c r="WDR540" s="5"/>
      <c r="WDS540" s="5"/>
      <c r="WDT540" s="5"/>
      <c r="WDU540" s="5"/>
      <c r="WDV540" s="5"/>
      <c r="WDW540" s="5"/>
      <c r="WDX540" s="5"/>
      <c r="WDY540" s="5"/>
      <c r="WDZ540" s="5"/>
      <c r="WEA540" s="5"/>
      <c r="WEB540" s="5"/>
      <c r="WEC540" s="5"/>
      <c r="WED540" s="5"/>
      <c r="WEE540" s="5"/>
      <c r="WEF540" s="5"/>
      <c r="WEG540" s="5"/>
      <c r="WEH540" s="5"/>
      <c r="WEI540" s="5"/>
      <c r="WEJ540" s="5"/>
      <c r="WEK540" s="5"/>
      <c r="WEL540" s="5"/>
      <c r="WEM540" s="5"/>
      <c r="WEN540" s="5"/>
      <c r="WEO540" s="5"/>
      <c r="WEP540" s="5"/>
      <c r="WEQ540" s="5"/>
      <c r="WER540" s="5"/>
      <c r="WES540" s="5"/>
      <c r="WET540" s="5"/>
      <c r="WEU540" s="5"/>
      <c r="WEV540" s="5"/>
      <c r="WEW540" s="5"/>
      <c r="WEX540" s="5"/>
      <c r="WEY540" s="5"/>
      <c r="WEZ540" s="5"/>
      <c r="WFA540" s="5"/>
      <c r="WFB540" s="5"/>
      <c r="WFC540" s="5"/>
      <c r="WFD540" s="5"/>
      <c r="WFE540" s="5"/>
      <c r="WFF540" s="5"/>
      <c r="WFG540" s="5"/>
      <c r="WFH540" s="5"/>
      <c r="WFI540" s="5"/>
      <c r="WFJ540" s="5"/>
      <c r="WFK540" s="5"/>
      <c r="WFL540" s="5"/>
      <c r="WFM540" s="5"/>
      <c r="WFN540" s="5"/>
      <c r="WFO540" s="5"/>
      <c r="WFP540" s="5"/>
      <c r="WFQ540" s="5"/>
      <c r="WFR540" s="5"/>
      <c r="WFS540" s="5"/>
      <c r="WFT540" s="5"/>
      <c r="WFU540" s="5"/>
      <c r="WFV540" s="5"/>
      <c r="WFW540" s="5"/>
      <c r="WFX540" s="5"/>
      <c r="WFY540" s="5"/>
      <c r="WFZ540" s="5"/>
      <c r="WGA540" s="5"/>
      <c r="WGB540" s="5"/>
      <c r="WGC540" s="5"/>
      <c r="WGD540" s="5"/>
      <c r="WGE540" s="5"/>
      <c r="WGF540" s="5"/>
      <c r="WGG540" s="5"/>
      <c r="WGH540" s="5"/>
      <c r="WGI540" s="5"/>
      <c r="WGJ540" s="5"/>
      <c r="WGK540" s="5"/>
      <c r="WGL540" s="5"/>
      <c r="WGM540" s="5"/>
      <c r="WGN540" s="5"/>
      <c r="WGO540" s="5"/>
      <c r="WGP540" s="5"/>
      <c r="WGQ540" s="5"/>
      <c r="WGR540" s="5"/>
      <c r="WGS540" s="5"/>
      <c r="WGT540" s="5"/>
      <c r="WGU540" s="5"/>
      <c r="WGV540" s="5"/>
      <c r="WGW540" s="5"/>
      <c r="WGX540" s="5"/>
      <c r="WGY540" s="5"/>
      <c r="WGZ540" s="5"/>
      <c r="WHA540" s="5"/>
      <c r="WHB540" s="5"/>
      <c r="WHC540" s="5"/>
      <c r="WHD540" s="5"/>
      <c r="WHE540" s="5"/>
      <c r="WHF540" s="5"/>
      <c r="WHG540" s="5"/>
      <c r="WHH540" s="5"/>
      <c r="WHI540" s="5"/>
      <c r="WHJ540" s="5"/>
      <c r="WHK540" s="5"/>
      <c r="WHL540" s="5"/>
      <c r="WHM540" s="5"/>
      <c r="WHN540" s="5"/>
      <c r="WHO540" s="5"/>
      <c r="WHP540" s="5"/>
      <c r="WHQ540" s="5"/>
      <c r="WHR540" s="5"/>
      <c r="WHS540" s="5"/>
      <c r="WHT540" s="5"/>
      <c r="WHU540" s="5"/>
      <c r="WHV540" s="5"/>
      <c r="WHW540" s="5"/>
      <c r="WHX540" s="5"/>
      <c r="WHY540" s="5"/>
      <c r="WHZ540" s="5"/>
      <c r="WIA540" s="5"/>
      <c r="WIB540" s="5"/>
      <c r="WIC540" s="5"/>
      <c r="WID540" s="5"/>
      <c r="WIE540" s="5"/>
      <c r="WIF540" s="5"/>
      <c r="WIG540" s="5"/>
      <c r="WIH540" s="5"/>
      <c r="WII540" s="5"/>
      <c r="WIJ540" s="5"/>
      <c r="WIK540" s="5"/>
      <c r="WIL540" s="5"/>
      <c r="WIM540" s="5"/>
      <c r="WIN540" s="5"/>
      <c r="WIO540" s="5"/>
      <c r="WIP540" s="5"/>
      <c r="WIQ540" s="5"/>
      <c r="WIR540" s="5"/>
      <c r="WIS540" s="5"/>
      <c r="WIT540" s="5"/>
      <c r="WIU540" s="5"/>
      <c r="WIV540" s="5"/>
      <c r="WIW540" s="5"/>
      <c r="WIX540" s="5"/>
      <c r="WIY540" s="5"/>
      <c r="WIZ540" s="5"/>
      <c r="WJA540" s="5"/>
      <c r="WJB540" s="5"/>
      <c r="WJC540" s="5"/>
      <c r="WJD540" s="5"/>
      <c r="WJE540" s="5"/>
      <c r="WJF540" s="5"/>
      <c r="WJG540" s="5"/>
      <c r="WJH540" s="5"/>
      <c r="WJI540" s="5"/>
      <c r="WJJ540" s="5"/>
      <c r="WJK540" s="5"/>
      <c r="WJL540" s="5"/>
      <c r="WJM540" s="5"/>
      <c r="WJN540" s="5"/>
      <c r="WJO540" s="5"/>
      <c r="WJP540" s="5"/>
      <c r="WJQ540" s="5"/>
      <c r="WJR540" s="5"/>
      <c r="WJS540" s="5"/>
      <c r="WJT540" s="5"/>
      <c r="WJU540" s="5"/>
      <c r="WJV540" s="5"/>
      <c r="WJW540" s="5"/>
      <c r="WJX540" s="5"/>
      <c r="WJY540" s="5"/>
      <c r="WJZ540" s="5"/>
      <c r="WKA540" s="5"/>
      <c r="WKB540" s="5"/>
      <c r="WKC540" s="5"/>
      <c r="WKD540" s="5"/>
      <c r="WKE540" s="5"/>
      <c r="WKF540" s="5"/>
      <c r="WKG540" s="5"/>
      <c r="WKH540" s="5"/>
      <c r="WKI540" s="5"/>
      <c r="WKJ540" s="5"/>
      <c r="WKK540" s="5"/>
      <c r="WKL540" s="5"/>
      <c r="WKM540" s="5"/>
      <c r="WKN540" s="5"/>
      <c r="WKO540" s="5"/>
      <c r="WKP540" s="5"/>
      <c r="WKQ540" s="5"/>
      <c r="WKR540" s="5"/>
      <c r="WKS540" s="5"/>
      <c r="WKT540" s="5"/>
      <c r="WKU540" s="5"/>
      <c r="WKV540" s="5"/>
      <c r="WKW540" s="5"/>
      <c r="WKX540" s="5"/>
      <c r="WKY540" s="5"/>
      <c r="WKZ540" s="5"/>
      <c r="WLA540" s="5"/>
      <c r="WLB540" s="5"/>
      <c r="WLC540" s="5"/>
      <c r="WLD540" s="5"/>
      <c r="WLE540" s="5"/>
      <c r="WLF540" s="5"/>
      <c r="WLG540" s="5"/>
      <c r="WLH540" s="5"/>
      <c r="WLI540" s="5"/>
      <c r="WLJ540" s="5"/>
      <c r="WLK540" s="5"/>
      <c r="WLL540" s="5"/>
      <c r="WLM540" s="5"/>
      <c r="WLN540" s="5"/>
      <c r="WLO540" s="5"/>
      <c r="WLP540" s="5"/>
      <c r="WLQ540" s="5"/>
      <c r="WLR540" s="5"/>
      <c r="WLS540" s="5"/>
      <c r="WLT540" s="5"/>
      <c r="WLU540" s="5"/>
      <c r="WLV540" s="5"/>
      <c r="WLW540" s="5"/>
      <c r="WLX540" s="5"/>
      <c r="WLY540" s="5"/>
      <c r="WLZ540" s="5"/>
      <c r="WMA540" s="5"/>
      <c r="WMB540" s="5"/>
      <c r="WMC540" s="5"/>
      <c r="WMD540" s="5"/>
      <c r="WME540" s="5"/>
      <c r="WMF540" s="5"/>
      <c r="WMG540" s="5"/>
      <c r="WMH540" s="5"/>
      <c r="WMI540" s="5"/>
      <c r="WMJ540" s="5"/>
      <c r="WMK540" s="5"/>
      <c r="WML540" s="5"/>
      <c r="WMM540" s="5"/>
      <c r="WMN540" s="5"/>
      <c r="WMO540" s="5"/>
      <c r="WMP540" s="5"/>
      <c r="WMQ540" s="5"/>
      <c r="WMR540" s="5"/>
      <c r="WMS540" s="5"/>
      <c r="WMT540" s="5"/>
      <c r="WMU540" s="5"/>
      <c r="WMV540" s="5"/>
      <c r="WMW540" s="5"/>
      <c r="WMX540" s="5"/>
      <c r="WMY540" s="5"/>
      <c r="WMZ540" s="5"/>
      <c r="WNA540" s="5"/>
      <c r="WNB540" s="5"/>
      <c r="WNC540" s="5"/>
      <c r="WND540" s="5"/>
      <c r="WNE540" s="5"/>
      <c r="WNF540" s="5"/>
      <c r="WNG540" s="5"/>
      <c r="WNH540" s="5"/>
      <c r="WNI540" s="5"/>
      <c r="WNJ540" s="5"/>
      <c r="WNK540" s="5"/>
      <c r="WNL540" s="5"/>
      <c r="WNM540" s="5"/>
      <c r="WNN540" s="5"/>
      <c r="WNO540" s="5"/>
      <c r="WNP540" s="5"/>
      <c r="WNQ540" s="5"/>
      <c r="WNR540" s="5"/>
      <c r="WNS540" s="5"/>
      <c r="WNT540" s="5"/>
      <c r="WNU540" s="5"/>
      <c r="WNV540" s="5"/>
      <c r="WNW540" s="5"/>
      <c r="WNX540" s="5"/>
      <c r="WNY540" s="5"/>
      <c r="WNZ540" s="5"/>
      <c r="WOA540" s="5"/>
      <c r="WOB540" s="5"/>
      <c r="WOC540" s="5"/>
      <c r="WOD540" s="5"/>
      <c r="WOE540" s="5"/>
      <c r="WOF540" s="5"/>
      <c r="WOG540" s="5"/>
      <c r="WOH540" s="5"/>
      <c r="WOI540" s="5"/>
      <c r="WOJ540" s="5"/>
      <c r="WOK540" s="5"/>
      <c r="WOL540" s="5"/>
      <c r="WOM540" s="5"/>
      <c r="WON540" s="5"/>
      <c r="WOO540" s="5"/>
      <c r="WOP540" s="5"/>
      <c r="WOQ540" s="5"/>
      <c r="WOR540" s="5"/>
      <c r="WOS540" s="5"/>
      <c r="WOT540" s="5"/>
      <c r="WOU540" s="5"/>
      <c r="WOV540" s="5"/>
      <c r="WOW540" s="5"/>
      <c r="WOX540" s="5"/>
      <c r="WOY540" s="5"/>
      <c r="WOZ540" s="5"/>
      <c r="WPA540" s="5"/>
      <c r="WPB540" s="5"/>
      <c r="WPC540" s="5"/>
      <c r="WPD540" s="5"/>
      <c r="WPE540" s="5"/>
      <c r="WPF540" s="5"/>
      <c r="WPG540" s="5"/>
      <c r="WPH540" s="5"/>
      <c r="WPI540" s="5"/>
      <c r="WPJ540" s="5"/>
      <c r="WPK540" s="5"/>
      <c r="WPL540" s="5"/>
      <c r="WPM540" s="5"/>
      <c r="WPN540" s="5"/>
      <c r="WPO540" s="5"/>
      <c r="WPP540" s="5"/>
      <c r="WPQ540" s="5"/>
      <c r="WPR540" s="5"/>
      <c r="WPS540" s="5"/>
      <c r="WPT540" s="5"/>
      <c r="WPU540" s="5"/>
      <c r="WPV540" s="5"/>
      <c r="WPW540" s="5"/>
      <c r="WPX540" s="5"/>
      <c r="WPY540" s="5"/>
      <c r="WPZ540" s="5"/>
      <c r="WQA540" s="5"/>
      <c r="WQB540" s="5"/>
      <c r="WQC540" s="5"/>
      <c r="WQD540" s="5"/>
      <c r="WQE540" s="5"/>
      <c r="WQF540" s="5"/>
      <c r="WQG540" s="5"/>
      <c r="WQH540" s="5"/>
      <c r="WQI540" s="5"/>
      <c r="WQJ540" s="5"/>
      <c r="WQK540" s="5"/>
      <c r="WQL540" s="5"/>
      <c r="WQM540" s="5"/>
      <c r="WQN540" s="5"/>
      <c r="WQO540" s="5"/>
      <c r="WQP540" s="5"/>
      <c r="WQQ540" s="5"/>
      <c r="WQR540" s="5"/>
      <c r="WQS540" s="5"/>
      <c r="WQT540" s="5"/>
      <c r="WQU540" s="5"/>
      <c r="WQV540" s="5"/>
      <c r="WQW540" s="5"/>
      <c r="WQX540" s="5"/>
      <c r="WQY540" s="5"/>
      <c r="WQZ540" s="5"/>
      <c r="WRA540" s="5"/>
      <c r="WRB540" s="5"/>
      <c r="WRC540" s="5"/>
      <c r="WRD540" s="5"/>
      <c r="WRE540" s="5"/>
      <c r="WRF540" s="5"/>
      <c r="WRG540" s="5"/>
      <c r="WRH540" s="5"/>
      <c r="WRI540" s="5"/>
      <c r="WRJ540" s="5"/>
      <c r="WRK540" s="5"/>
      <c r="WRL540" s="5"/>
      <c r="WRM540" s="5"/>
      <c r="WRN540" s="5"/>
      <c r="WRO540" s="5"/>
      <c r="WRP540" s="5"/>
      <c r="WRQ540" s="5"/>
      <c r="WRR540" s="5"/>
      <c r="WRS540" s="5"/>
      <c r="WRT540" s="5"/>
      <c r="WRU540" s="5"/>
      <c r="WRV540" s="5"/>
      <c r="WRW540" s="5"/>
      <c r="WRX540" s="5"/>
      <c r="WRY540" s="5"/>
      <c r="WRZ540" s="5"/>
      <c r="WSA540" s="5"/>
      <c r="WSB540" s="5"/>
      <c r="WSC540" s="5"/>
      <c r="WSD540" s="5"/>
      <c r="WSE540" s="5"/>
      <c r="WSF540" s="5"/>
      <c r="WSG540" s="5"/>
      <c r="WSH540" s="5"/>
      <c r="WSI540" s="5"/>
      <c r="WSJ540" s="5"/>
      <c r="WSK540" s="5"/>
      <c r="WSL540" s="5"/>
      <c r="WSM540" s="5"/>
      <c r="WSN540" s="5"/>
      <c r="WSO540" s="5"/>
      <c r="WSP540" s="5"/>
      <c r="WSQ540" s="5"/>
      <c r="WSR540" s="5"/>
      <c r="WSS540" s="5"/>
      <c r="WST540" s="5"/>
      <c r="WSU540" s="5"/>
      <c r="WSV540" s="5"/>
      <c r="WSW540" s="5"/>
      <c r="WSX540" s="5"/>
      <c r="WSY540" s="5"/>
      <c r="WSZ540" s="5"/>
      <c r="WTA540" s="5"/>
      <c r="WTB540" s="5"/>
      <c r="WTC540" s="5"/>
      <c r="WTD540" s="5"/>
      <c r="WTE540" s="5"/>
      <c r="WTF540" s="5"/>
      <c r="WTG540" s="5"/>
      <c r="WTH540" s="5"/>
      <c r="WTI540" s="5"/>
      <c r="WTJ540" s="5"/>
      <c r="WTK540" s="5"/>
      <c r="WTL540" s="5"/>
      <c r="WTM540" s="5"/>
      <c r="WTN540" s="5"/>
      <c r="WTO540" s="5"/>
      <c r="WTP540" s="5"/>
      <c r="WTQ540" s="5"/>
      <c r="WTR540" s="5"/>
      <c r="WTS540" s="5"/>
      <c r="WTT540" s="5"/>
      <c r="WTU540" s="5"/>
      <c r="WTV540" s="5"/>
      <c r="WTW540" s="5"/>
      <c r="WTX540" s="5"/>
      <c r="WTY540" s="5"/>
      <c r="WTZ540" s="5"/>
      <c r="WUA540" s="5"/>
      <c r="WUB540" s="5"/>
      <c r="WUC540" s="5"/>
      <c r="WUD540" s="5"/>
      <c r="WUE540" s="5"/>
      <c r="WUF540" s="5"/>
      <c r="WUG540" s="5"/>
      <c r="WUH540" s="5"/>
      <c r="WUI540" s="5"/>
      <c r="WUJ540" s="5"/>
      <c r="WUK540" s="5"/>
      <c r="WUL540" s="5"/>
      <c r="WUM540" s="5"/>
      <c r="WUN540" s="5"/>
      <c r="WUO540" s="5"/>
      <c r="WUP540" s="5"/>
      <c r="WUQ540" s="5"/>
      <c r="WUR540" s="5"/>
      <c r="WUS540" s="5"/>
      <c r="WUT540" s="5"/>
      <c r="WUU540" s="5"/>
      <c r="WUV540" s="5"/>
      <c r="WUW540" s="5"/>
      <c r="WUX540" s="5"/>
      <c r="WUY540" s="5"/>
      <c r="WUZ540" s="5"/>
      <c r="WVA540" s="5"/>
      <c r="WVB540" s="5"/>
      <c r="WVC540" s="5"/>
      <c r="WVD540" s="5"/>
      <c r="WVE540" s="5"/>
      <c r="WVF540" s="5"/>
      <c r="WVG540" s="5"/>
      <c r="WVH540" s="5"/>
      <c r="WVI540" s="5"/>
      <c r="WVJ540" s="5"/>
      <c r="WVK540" s="5"/>
      <c r="WVL540" s="5"/>
      <c r="WVM540" s="5"/>
      <c r="WVN540" s="5"/>
      <c r="WVO540" s="5"/>
      <c r="WVP540" s="5"/>
      <c r="WVQ540" s="5"/>
      <c r="WVR540" s="5"/>
      <c r="WVS540" s="5"/>
      <c r="WVT540" s="5"/>
      <c r="WVU540" s="5"/>
      <c r="WVV540" s="5"/>
      <c r="WVW540" s="5"/>
      <c r="WVX540" s="5"/>
      <c r="WVY540" s="5"/>
      <c r="WVZ540" s="5"/>
      <c r="WWA540" s="5"/>
      <c r="WWB540" s="5"/>
      <c r="WWC540" s="5"/>
      <c r="WWD540" s="5"/>
      <c r="WWE540" s="5"/>
      <c r="WWF540" s="5"/>
      <c r="WWG540" s="5"/>
      <c r="WWH540" s="5"/>
      <c r="WWI540" s="5"/>
      <c r="WWJ540" s="5"/>
      <c r="WWK540" s="5"/>
      <c r="WWL540" s="5"/>
      <c r="WWM540" s="5"/>
      <c r="WWN540" s="5"/>
      <c r="WWO540" s="5"/>
      <c r="WWP540" s="5"/>
      <c r="WWQ540" s="5"/>
      <c r="WWR540" s="5"/>
      <c r="WWS540" s="5"/>
      <c r="WWT540" s="5"/>
      <c r="WWU540" s="5"/>
      <c r="WWV540" s="5"/>
      <c r="WWW540" s="5"/>
      <c r="WWX540" s="5"/>
      <c r="WWY540" s="5"/>
      <c r="WWZ540" s="5"/>
      <c r="WXA540" s="5"/>
      <c r="WXB540" s="5"/>
      <c r="WXC540" s="5"/>
      <c r="WXD540" s="5"/>
      <c r="WXE540" s="5"/>
      <c r="WXF540" s="5"/>
      <c r="WXG540" s="5"/>
      <c r="WXH540" s="5"/>
      <c r="WXI540" s="5"/>
      <c r="WXJ540" s="5"/>
      <c r="WXK540" s="5"/>
      <c r="WXL540" s="5"/>
      <c r="WXM540" s="5"/>
      <c r="WXN540" s="5"/>
      <c r="WXO540" s="5"/>
      <c r="WXP540" s="5"/>
      <c r="WXQ540" s="5"/>
      <c r="WXR540" s="5"/>
      <c r="WXS540" s="5"/>
      <c r="WXT540" s="5"/>
      <c r="WXU540" s="5"/>
      <c r="WXV540" s="5"/>
      <c r="WXW540" s="5"/>
      <c r="WXX540" s="5"/>
      <c r="WXY540" s="5"/>
      <c r="WXZ540" s="5"/>
      <c r="WYA540" s="5"/>
      <c r="WYB540" s="5"/>
      <c r="WYC540" s="5"/>
      <c r="WYD540" s="5"/>
      <c r="WYE540" s="5"/>
      <c r="WYF540" s="5"/>
      <c r="WYG540" s="5"/>
      <c r="WYH540" s="5"/>
      <c r="WYI540" s="5"/>
      <c r="WYJ540" s="5"/>
      <c r="WYK540" s="5"/>
      <c r="WYL540" s="5"/>
      <c r="WYM540" s="5"/>
      <c r="WYN540" s="5"/>
      <c r="WYO540" s="5"/>
      <c r="WYP540" s="5"/>
      <c r="WYQ540" s="5"/>
      <c r="WYR540" s="5"/>
      <c r="WYS540" s="5"/>
      <c r="WYT540" s="5"/>
      <c r="WYU540" s="5"/>
      <c r="WYV540" s="5"/>
      <c r="WYW540" s="5"/>
      <c r="WYX540" s="5"/>
      <c r="WYY540" s="5"/>
      <c r="WYZ540" s="5"/>
      <c r="WZA540" s="5"/>
      <c r="WZB540" s="5"/>
      <c r="WZC540" s="5"/>
      <c r="WZD540" s="5"/>
      <c r="WZE540" s="5"/>
      <c r="WZF540" s="5"/>
      <c r="WZG540" s="5"/>
      <c r="WZH540" s="5"/>
      <c r="WZI540" s="5"/>
      <c r="WZJ540" s="5"/>
      <c r="WZK540" s="5"/>
      <c r="WZL540" s="5"/>
      <c r="WZM540" s="5"/>
      <c r="WZN540" s="5"/>
      <c r="WZO540" s="5"/>
      <c r="WZP540" s="5"/>
      <c r="WZQ540" s="5"/>
      <c r="WZR540" s="5"/>
      <c r="WZS540" s="5"/>
      <c r="WZT540" s="5"/>
      <c r="WZU540" s="5"/>
      <c r="WZV540" s="5"/>
      <c r="WZW540" s="5"/>
      <c r="WZX540" s="5"/>
      <c r="WZY540" s="5"/>
      <c r="WZZ540" s="5"/>
      <c r="XAA540" s="5"/>
      <c r="XAB540" s="5"/>
      <c r="XAC540" s="5"/>
      <c r="XAD540" s="5"/>
      <c r="XAE540" s="5"/>
      <c r="XAF540" s="5"/>
      <c r="XAG540" s="5"/>
      <c r="XAH540" s="5"/>
      <c r="XAI540" s="5"/>
      <c r="XAJ540" s="5"/>
      <c r="XAK540" s="5"/>
      <c r="XAL540" s="5"/>
      <c r="XAM540" s="5"/>
      <c r="XAN540" s="5"/>
      <c r="XAO540" s="5"/>
      <c r="XAP540" s="5"/>
      <c r="XAQ540" s="5"/>
      <c r="XAR540" s="5"/>
      <c r="XAS540" s="5"/>
      <c r="XAT540" s="5"/>
      <c r="XAU540" s="5"/>
      <c r="XAV540" s="5"/>
      <c r="XAW540" s="5"/>
      <c r="XAX540" s="5"/>
      <c r="XAY540" s="5"/>
      <c r="XAZ540" s="5"/>
      <c r="XBA540" s="5"/>
      <c r="XBB540" s="5"/>
      <c r="XBC540" s="5"/>
      <c r="XBD540" s="5"/>
      <c r="XBE540" s="5"/>
      <c r="XBF540" s="5"/>
      <c r="XBG540" s="5"/>
      <c r="XBH540" s="5"/>
      <c r="XBI540" s="5"/>
      <c r="XBJ540" s="5"/>
      <c r="XBK540" s="5"/>
      <c r="XBL540" s="5"/>
      <c r="XBM540" s="5"/>
      <c r="XBN540" s="5"/>
      <c r="XBO540" s="5"/>
      <c r="XBP540" s="5"/>
      <c r="XBQ540" s="5"/>
      <c r="XBR540" s="5"/>
      <c r="XBS540" s="5"/>
      <c r="XBT540" s="5"/>
      <c r="XBU540" s="5"/>
      <c r="XBV540" s="5"/>
      <c r="XBW540" s="5"/>
      <c r="XBX540" s="5"/>
      <c r="XBY540" s="5"/>
      <c r="XBZ540" s="5"/>
      <c r="XCA540" s="5"/>
      <c r="XCB540" s="5"/>
      <c r="XCC540" s="5"/>
      <c r="XCD540" s="5"/>
      <c r="XCE540" s="5"/>
      <c r="XCF540" s="5"/>
      <c r="XCG540" s="5"/>
      <c r="XCH540" s="5"/>
      <c r="XCI540" s="5"/>
      <c r="XCJ540" s="5"/>
      <c r="XCK540" s="5"/>
      <c r="XCL540" s="5"/>
      <c r="XCM540" s="5"/>
      <c r="XCN540" s="5"/>
      <c r="XCO540" s="5"/>
      <c r="XCP540" s="5"/>
      <c r="XCQ540" s="5"/>
      <c r="XCR540" s="5"/>
      <c r="XCS540" s="5"/>
      <c r="XCT540" s="5"/>
      <c r="XCU540" s="5"/>
      <c r="XCV540" s="5"/>
      <c r="XCW540" s="5"/>
      <c r="XCX540" s="5"/>
      <c r="XCY540" s="5"/>
      <c r="XCZ540" s="5"/>
      <c r="XDA540" s="5"/>
      <c r="XDB540" s="5"/>
      <c r="XDC540" s="5"/>
      <c r="XDD540" s="5"/>
      <c r="XDE540" s="5"/>
      <c r="XDF540" s="5"/>
      <c r="XDG540" s="5"/>
      <c r="XDH540" s="5"/>
      <c r="XDI540" s="5"/>
      <c r="XDJ540" s="5"/>
      <c r="XDK540" s="5"/>
      <c r="XDL540" s="5"/>
      <c r="XDM540" s="5"/>
      <c r="XDN540" s="5"/>
      <c r="XDO540" s="5"/>
      <c r="XDP540" s="5"/>
      <c r="XDQ540" s="5"/>
      <c r="XDR540" s="5"/>
      <c r="XDS540" s="5"/>
      <c r="XDT540" s="5"/>
      <c r="XDU540" s="5"/>
      <c r="XDV540" s="5"/>
      <c r="XDW540" s="5"/>
      <c r="XDX540" s="5"/>
      <c r="XDY540" s="5"/>
      <c r="XDZ540" s="5"/>
      <c r="XEA540" s="5"/>
      <c r="XEB540" s="5"/>
      <c r="XEC540" s="5"/>
      <c r="XED540" s="5"/>
      <c r="XEE540" s="5"/>
      <c r="XEF540" s="5"/>
      <c r="XEG540" s="5"/>
      <c r="XEH540" s="5"/>
      <c r="XEI540" s="5"/>
      <c r="XEJ540" s="5"/>
      <c r="XEK540" s="5"/>
      <c r="XEL540" s="5"/>
      <c r="XEM540" s="5"/>
      <c r="XEN540" s="5"/>
      <c r="XEO540" s="5"/>
      <c r="XEP540" s="5"/>
      <c r="XEQ540" s="5"/>
      <c r="XER540" s="5"/>
      <c r="XES540" s="5"/>
      <c r="XET540" s="5"/>
      <c r="XEU540" s="5"/>
      <c r="XEV540" s="5"/>
      <c r="XEW540" s="5"/>
      <c r="XEX540" s="5"/>
      <c r="XEY540" s="5"/>
      <c r="XEZ540" s="5"/>
    </row>
    <row r="541" spans="1:16384" customFormat="1">
      <c r="A541" s="56"/>
      <c r="B541" s="11"/>
      <c r="C541" s="11" t="s">
        <v>92</v>
      </c>
      <c r="D541" s="11"/>
      <c r="E541" s="11" t="s">
        <v>93</v>
      </c>
      <c r="F541" s="11">
        <v>47</v>
      </c>
      <c r="G541" s="11">
        <v>1</v>
      </c>
      <c r="H541" s="11">
        <v>0</v>
      </c>
      <c r="I541" s="11"/>
      <c r="J541" s="4"/>
      <c r="K541" s="11"/>
      <c r="L541" s="11"/>
      <c r="M541" s="11"/>
      <c r="N541" s="4"/>
      <c r="O541" s="184"/>
      <c r="P541" s="185"/>
      <c r="Q541" s="185"/>
      <c r="R541" s="186"/>
      <c r="S541" s="4"/>
      <c r="T541" s="4"/>
      <c r="U541" s="4"/>
      <c r="V541" s="4"/>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c r="GU541" s="5"/>
      <c r="GV541" s="5"/>
      <c r="GW541" s="5"/>
      <c r="GX541" s="5"/>
      <c r="GY541" s="5"/>
      <c r="GZ541" s="5"/>
      <c r="HA541" s="5"/>
      <c r="HB541" s="5"/>
      <c r="HC541" s="5"/>
      <c r="HD541" s="5"/>
      <c r="HE541" s="5"/>
      <c r="HF541" s="5"/>
      <c r="HG541" s="5"/>
      <c r="HH541" s="5"/>
      <c r="HI541" s="5"/>
      <c r="HJ541" s="5"/>
      <c r="HK541" s="5"/>
      <c r="HL541" s="5"/>
      <c r="HM541" s="5"/>
      <c r="HN541" s="5"/>
      <c r="HO541" s="5"/>
      <c r="HP541" s="5"/>
      <c r="HQ541" s="5"/>
      <c r="HR541" s="5"/>
      <c r="HS541" s="5"/>
      <c r="HT541" s="5"/>
      <c r="HU541" s="5"/>
      <c r="HV541" s="5"/>
      <c r="HW541" s="5"/>
      <c r="HX541" s="5"/>
      <c r="HY541" s="5"/>
      <c r="HZ541" s="5"/>
      <c r="IA541" s="5"/>
      <c r="IB541" s="5"/>
      <c r="IC541" s="5"/>
      <c r="ID541" s="5"/>
      <c r="IE541" s="5"/>
      <c r="IF541" s="5"/>
      <c r="IG541" s="5"/>
      <c r="IH541" s="5"/>
      <c r="II541" s="5"/>
      <c r="IJ541" s="5"/>
      <c r="IK541" s="5"/>
      <c r="IL541" s="5"/>
      <c r="IM541" s="5"/>
      <c r="IN541" s="5"/>
      <c r="IO541" s="5"/>
      <c r="IP541" s="5"/>
      <c r="IQ541" s="5"/>
      <c r="IR541" s="5"/>
      <c r="IS541" s="5"/>
      <c r="IT541" s="5"/>
      <c r="IU541" s="5"/>
      <c r="IV541" s="5"/>
      <c r="IW541" s="5"/>
      <c r="IX541" s="5"/>
      <c r="IY541" s="5"/>
      <c r="IZ541" s="5"/>
      <c r="JA541" s="5"/>
      <c r="JB541" s="5"/>
      <c r="JC541" s="5"/>
      <c r="JD541" s="5"/>
      <c r="JE541" s="5"/>
      <c r="JF541" s="5"/>
      <c r="JG541" s="5"/>
      <c r="JH541" s="5"/>
      <c r="JI541" s="5"/>
      <c r="JJ541" s="5"/>
      <c r="JK541" s="5"/>
      <c r="JL541" s="5"/>
      <c r="JM541" s="5"/>
      <c r="JN541" s="5"/>
      <c r="JO541" s="5"/>
      <c r="JP541" s="5"/>
      <c r="JQ541" s="5"/>
      <c r="JR541" s="5"/>
      <c r="JS541" s="5"/>
      <c r="JT541" s="5"/>
      <c r="JU541" s="5"/>
      <c r="JV541" s="5"/>
      <c r="JW541" s="5"/>
      <c r="JX541" s="5"/>
      <c r="JY541" s="5"/>
      <c r="JZ541" s="5"/>
      <c r="KA541" s="5"/>
      <c r="KB541" s="5"/>
      <c r="KC541" s="5"/>
      <c r="KD541" s="5"/>
      <c r="KE541" s="5"/>
      <c r="KF541" s="5"/>
      <c r="KG541" s="5"/>
      <c r="KH541" s="5"/>
      <c r="KI541" s="5"/>
      <c r="KJ541" s="5"/>
      <c r="KK541" s="5"/>
      <c r="KL541" s="5"/>
      <c r="KM541" s="5"/>
      <c r="KN541" s="5"/>
      <c r="KO541" s="5"/>
      <c r="KP541" s="5"/>
      <c r="KQ541" s="5"/>
      <c r="KR541" s="5"/>
      <c r="KS541" s="5"/>
      <c r="KT541" s="5"/>
      <c r="KU541" s="5"/>
      <c r="KV541" s="5"/>
      <c r="KW541" s="5"/>
      <c r="KX541" s="5"/>
      <c r="KY541" s="5"/>
      <c r="KZ541" s="5"/>
      <c r="LA541" s="5"/>
      <c r="LB541" s="5"/>
      <c r="LC541" s="5"/>
      <c r="LD541" s="5"/>
      <c r="LE541" s="5"/>
      <c r="LF541" s="5"/>
      <c r="LG541" s="5"/>
      <c r="LH541" s="5"/>
      <c r="LI541" s="5"/>
      <c r="LJ541" s="5"/>
      <c r="LK541" s="5"/>
      <c r="LL541" s="5"/>
      <c r="LM541" s="5"/>
      <c r="LN541" s="5"/>
      <c r="LO541" s="5"/>
      <c r="LP541" s="5"/>
      <c r="LQ541" s="5"/>
      <c r="LR541" s="5"/>
      <c r="LS541" s="5"/>
      <c r="LT541" s="5"/>
      <c r="LU541" s="5"/>
      <c r="LV541" s="5"/>
      <c r="LW541" s="5"/>
      <c r="LX541" s="5"/>
      <c r="LY541" s="5"/>
      <c r="LZ541" s="5"/>
      <c r="MA541" s="5"/>
      <c r="MB541" s="5"/>
      <c r="MC541" s="5"/>
      <c r="MD541" s="5"/>
      <c r="ME541" s="5"/>
      <c r="MF541" s="5"/>
      <c r="MG541" s="5"/>
      <c r="MH541" s="5"/>
      <c r="MI541" s="5"/>
      <c r="MJ541" s="5"/>
      <c r="MK541" s="5"/>
      <c r="ML541" s="5"/>
      <c r="MM541" s="5"/>
      <c r="MN541" s="5"/>
      <c r="MO541" s="5"/>
      <c r="MP541" s="5"/>
      <c r="MQ541" s="5"/>
      <c r="MR541" s="5"/>
      <c r="MS541" s="5"/>
      <c r="MT541" s="5"/>
      <c r="MU541" s="5"/>
      <c r="MV541" s="5"/>
      <c r="MW541" s="5"/>
      <c r="MX541" s="5"/>
      <c r="MY541" s="5"/>
      <c r="MZ541" s="5"/>
      <c r="NA541" s="5"/>
      <c r="NB541" s="5"/>
      <c r="NC541" s="5"/>
      <c r="ND541" s="5"/>
      <c r="NE541" s="5"/>
      <c r="NF541" s="5"/>
      <c r="NG541" s="5"/>
      <c r="NH541" s="5"/>
      <c r="NI541" s="5"/>
      <c r="NJ541" s="5"/>
      <c r="NK541" s="5"/>
      <c r="NL541" s="5"/>
      <c r="NM541" s="5"/>
      <c r="NN541" s="5"/>
      <c r="NO541" s="5"/>
      <c r="NP541" s="5"/>
      <c r="NQ541" s="5"/>
      <c r="NR541" s="5"/>
      <c r="NS541" s="5"/>
      <c r="NT541" s="5"/>
      <c r="NU541" s="5"/>
      <c r="NV541" s="5"/>
      <c r="NW541" s="5"/>
      <c r="NX541" s="5"/>
      <c r="NY541" s="5"/>
      <c r="NZ541" s="5"/>
      <c r="OA541" s="5"/>
      <c r="OB541" s="5"/>
      <c r="OC541" s="5"/>
      <c r="OD541" s="5"/>
      <c r="OE541" s="5"/>
      <c r="OF541" s="5"/>
      <c r="OG541" s="5"/>
      <c r="OH541" s="5"/>
      <c r="OI541" s="5"/>
      <c r="OJ541" s="5"/>
      <c r="OK541" s="5"/>
      <c r="OL541" s="5"/>
      <c r="OM541" s="5"/>
      <c r="ON541" s="5"/>
      <c r="OO541" s="5"/>
      <c r="OP541" s="5"/>
      <c r="OQ541" s="5"/>
      <c r="OR541" s="5"/>
      <c r="OS541" s="5"/>
      <c r="OT541" s="5"/>
      <c r="OU541" s="5"/>
      <c r="OV541" s="5"/>
      <c r="OW541" s="5"/>
      <c r="OX541" s="5"/>
      <c r="OY541" s="5"/>
      <c r="OZ541" s="5"/>
      <c r="PA541" s="5"/>
      <c r="PB541" s="5"/>
      <c r="PC541" s="5"/>
      <c r="PD541" s="5"/>
      <c r="PE541" s="5"/>
      <c r="PF541" s="5"/>
      <c r="PG541" s="5"/>
      <c r="PH541" s="5"/>
      <c r="PI541" s="5"/>
      <c r="PJ541" s="5"/>
      <c r="PK541" s="5"/>
      <c r="PL541" s="5"/>
      <c r="PM541" s="5"/>
      <c r="PN541" s="5"/>
      <c r="PO541" s="5"/>
      <c r="PP541" s="5"/>
      <c r="PQ541" s="5"/>
      <c r="PR541" s="5"/>
      <c r="PS541" s="5"/>
      <c r="PT541" s="5"/>
      <c r="PU541" s="5"/>
      <c r="PV541" s="5"/>
      <c r="PW541" s="5"/>
      <c r="PX541" s="5"/>
      <c r="PY541" s="5"/>
      <c r="PZ541" s="5"/>
      <c r="QA541" s="5"/>
      <c r="QB541" s="5"/>
      <c r="QC541" s="5"/>
      <c r="QD541" s="5"/>
      <c r="QE541" s="5"/>
      <c r="QF541" s="5"/>
      <c r="QG541" s="5"/>
      <c r="QH541" s="5"/>
      <c r="QI541" s="5"/>
      <c r="QJ541" s="5"/>
      <c r="QK541" s="5"/>
      <c r="QL541" s="5"/>
      <c r="QM541" s="5"/>
      <c r="QN541" s="5"/>
      <c r="QO541" s="5"/>
      <c r="QP541" s="5"/>
      <c r="QQ541" s="5"/>
      <c r="QR541" s="5"/>
      <c r="QS541" s="5"/>
      <c r="QT541" s="5"/>
      <c r="QU541" s="5"/>
      <c r="QV541" s="5"/>
      <c r="QW541" s="5"/>
      <c r="QX541" s="5"/>
      <c r="QY541" s="5"/>
      <c r="QZ541" s="5"/>
      <c r="RA541" s="5"/>
      <c r="RB541" s="5"/>
      <c r="RC541" s="5"/>
      <c r="RD541" s="5"/>
      <c r="RE541" s="5"/>
      <c r="RF541" s="5"/>
      <c r="RG541" s="5"/>
      <c r="RH541" s="5"/>
      <c r="RI541" s="5"/>
      <c r="RJ541" s="5"/>
      <c r="RK541" s="5"/>
      <c r="RL541" s="5"/>
      <c r="RM541" s="5"/>
      <c r="RN541" s="5"/>
      <c r="RO541" s="5"/>
      <c r="RP541" s="5"/>
      <c r="RQ541" s="5"/>
      <c r="RR541" s="5"/>
      <c r="RS541" s="5"/>
      <c r="RT541" s="5"/>
      <c r="RU541" s="5"/>
      <c r="RV541" s="5"/>
      <c r="RW541" s="5"/>
      <c r="RX541" s="5"/>
      <c r="RY541" s="5"/>
      <c r="RZ541" s="5"/>
      <c r="SA541" s="5"/>
      <c r="SB541" s="5"/>
      <c r="SC541" s="5"/>
      <c r="SD541" s="5"/>
      <c r="SE541" s="5"/>
      <c r="SF541" s="5"/>
      <c r="SG541" s="5"/>
      <c r="SH541" s="5"/>
      <c r="SI541" s="5"/>
      <c r="SJ541" s="5"/>
      <c r="SK541" s="5"/>
      <c r="SL541" s="5"/>
      <c r="SM541" s="5"/>
      <c r="SN541" s="5"/>
      <c r="SO541" s="5"/>
      <c r="SP541" s="5"/>
      <c r="SQ541" s="5"/>
      <c r="SR541" s="5"/>
      <c r="SS541" s="5"/>
      <c r="ST541" s="5"/>
      <c r="SU541" s="5"/>
      <c r="SV541" s="5"/>
      <c r="SW541" s="5"/>
      <c r="SX541" s="5"/>
      <c r="SY541" s="5"/>
      <c r="SZ541" s="5"/>
      <c r="TA541" s="5"/>
      <c r="TB541" s="5"/>
      <c r="TC541" s="5"/>
      <c r="TD541" s="5"/>
      <c r="TE541" s="5"/>
      <c r="TF541" s="5"/>
      <c r="TG541" s="5"/>
      <c r="TH541" s="5"/>
      <c r="TI541" s="5"/>
      <c r="TJ541" s="5"/>
      <c r="TK541" s="5"/>
      <c r="TL541" s="5"/>
      <c r="TM541" s="5"/>
      <c r="TN541" s="5"/>
      <c r="TO541" s="5"/>
      <c r="TP541" s="5"/>
      <c r="TQ541" s="5"/>
      <c r="TR541" s="5"/>
      <c r="TS541" s="5"/>
      <c r="TT541" s="5"/>
      <c r="TU541" s="5"/>
      <c r="TV541" s="5"/>
      <c r="TW541" s="5"/>
      <c r="TX541" s="5"/>
      <c r="TY541" s="5"/>
      <c r="TZ541" s="5"/>
      <c r="UA541" s="5"/>
      <c r="UB541" s="5"/>
      <c r="UC541" s="5"/>
      <c r="UD541" s="5"/>
      <c r="UE541" s="5"/>
      <c r="UF541" s="5"/>
      <c r="UG541" s="5"/>
      <c r="UH541" s="5"/>
      <c r="UI541" s="5"/>
      <c r="UJ541" s="5"/>
      <c r="UK541" s="5"/>
      <c r="UL541" s="5"/>
      <c r="UM541" s="5"/>
      <c r="UN541" s="5"/>
      <c r="UO541" s="5"/>
      <c r="UP541" s="5"/>
      <c r="UQ541" s="5"/>
      <c r="UR541" s="5"/>
      <c r="US541" s="5"/>
      <c r="UT541" s="5"/>
      <c r="UU541" s="5"/>
      <c r="UV541" s="5"/>
      <c r="UW541" s="5"/>
      <c r="UX541" s="5"/>
      <c r="UY541" s="5"/>
      <c r="UZ541" s="5"/>
      <c r="VA541" s="5"/>
      <c r="VB541" s="5"/>
      <c r="VC541" s="5"/>
      <c r="VD541" s="5"/>
      <c r="VE541" s="5"/>
      <c r="VF541" s="5"/>
      <c r="VG541" s="5"/>
      <c r="VH541" s="5"/>
      <c r="VI541" s="5"/>
      <c r="VJ541" s="5"/>
      <c r="VK541" s="5"/>
      <c r="VL541" s="5"/>
      <c r="VM541" s="5"/>
      <c r="VN541" s="5"/>
      <c r="VO541" s="5"/>
      <c r="VP541" s="5"/>
      <c r="VQ541" s="5"/>
      <c r="VR541" s="5"/>
      <c r="VS541" s="5"/>
      <c r="VT541" s="5"/>
      <c r="VU541" s="5"/>
      <c r="VV541" s="5"/>
      <c r="VW541" s="5"/>
      <c r="VX541" s="5"/>
      <c r="VY541" s="5"/>
      <c r="VZ541" s="5"/>
      <c r="WA541" s="5"/>
      <c r="WB541" s="5"/>
      <c r="WC541" s="5"/>
      <c r="WD541" s="5"/>
      <c r="WE541" s="5"/>
      <c r="WF541" s="5"/>
      <c r="WG541" s="5"/>
      <c r="WH541" s="5"/>
      <c r="WI541" s="5"/>
      <c r="WJ541" s="5"/>
      <c r="WK541" s="5"/>
      <c r="WL541" s="5"/>
      <c r="WM541" s="5"/>
      <c r="WN541" s="5"/>
      <c r="WO541" s="5"/>
      <c r="WP541" s="5"/>
      <c r="WQ541" s="5"/>
      <c r="WR541" s="5"/>
      <c r="WS541" s="5"/>
      <c r="WT541" s="5"/>
      <c r="WU541" s="5"/>
      <c r="WV541" s="5"/>
      <c r="WW541" s="5"/>
      <c r="WX541" s="5"/>
      <c r="WY541" s="5"/>
      <c r="WZ541" s="5"/>
      <c r="XA541" s="5"/>
      <c r="XB541" s="5"/>
      <c r="XC541" s="5"/>
      <c r="XD541" s="5"/>
      <c r="XE541" s="5"/>
      <c r="XF541" s="5"/>
      <c r="XG541" s="5"/>
      <c r="XH541" s="5"/>
      <c r="XI541" s="5"/>
      <c r="XJ541" s="5"/>
      <c r="XK541" s="5"/>
      <c r="XL541" s="5"/>
      <c r="XM541" s="5"/>
      <c r="XN541" s="5"/>
      <c r="XO541" s="5"/>
      <c r="XP541" s="5"/>
      <c r="XQ541" s="5"/>
      <c r="XR541" s="5"/>
      <c r="XS541" s="5"/>
      <c r="XT541" s="5"/>
      <c r="XU541" s="5"/>
      <c r="XV541" s="5"/>
      <c r="XW541" s="5"/>
      <c r="XX541" s="5"/>
      <c r="XY541" s="5"/>
      <c r="XZ541" s="5"/>
      <c r="YA541" s="5"/>
      <c r="YB541" s="5"/>
      <c r="YC541" s="5"/>
      <c r="YD541" s="5"/>
      <c r="YE541" s="5"/>
      <c r="YF541" s="5"/>
      <c r="YG541" s="5"/>
      <c r="YH541" s="5"/>
      <c r="YI541" s="5"/>
      <c r="YJ541" s="5"/>
      <c r="YK541" s="5"/>
      <c r="YL541" s="5"/>
      <c r="YM541" s="5"/>
      <c r="YN541" s="5"/>
      <c r="YO541" s="5"/>
      <c r="YP541" s="5"/>
      <c r="YQ541" s="5"/>
      <c r="YR541" s="5"/>
      <c r="YS541" s="5"/>
      <c r="YT541" s="5"/>
      <c r="YU541" s="5"/>
      <c r="YV541" s="5"/>
      <c r="YW541" s="5"/>
      <c r="YX541" s="5"/>
      <c r="YY541" s="5"/>
      <c r="YZ541" s="5"/>
      <c r="ZA541" s="5"/>
      <c r="ZB541" s="5"/>
      <c r="ZC541" s="5"/>
      <c r="ZD541" s="5"/>
      <c r="ZE541" s="5"/>
      <c r="ZF541" s="5"/>
      <c r="ZG541" s="5"/>
      <c r="ZH541" s="5"/>
      <c r="ZI541" s="5"/>
      <c r="ZJ541" s="5"/>
      <c r="ZK541" s="5"/>
      <c r="ZL541" s="5"/>
      <c r="ZM541" s="5"/>
      <c r="ZN541" s="5"/>
      <c r="ZO541" s="5"/>
      <c r="ZP541" s="5"/>
      <c r="ZQ541" s="5"/>
      <c r="ZR541" s="5"/>
      <c r="ZS541" s="5"/>
      <c r="ZT541" s="5"/>
      <c r="ZU541" s="5"/>
      <c r="ZV541" s="5"/>
      <c r="ZW541" s="5"/>
      <c r="ZX541" s="5"/>
      <c r="ZY541" s="5"/>
      <c r="ZZ541" s="5"/>
      <c r="AAA541" s="5"/>
      <c r="AAB541" s="5"/>
      <c r="AAC541" s="5"/>
      <c r="AAD541" s="5"/>
      <c r="AAE541" s="5"/>
      <c r="AAF541" s="5"/>
      <c r="AAG541" s="5"/>
      <c r="AAH541" s="5"/>
      <c r="AAI541" s="5"/>
      <c r="AAJ541" s="5"/>
      <c r="AAK541" s="5"/>
      <c r="AAL541" s="5"/>
      <c r="AAM541" s="5"/>
      <c r="AAN541" s="5"/>
      <c r="AAO541" s="5"/>
      <c r="AAP541" s="5"/>
      <c r="AAQ541" s="5"/>
      <c r="AAR541" s="5"/>
      <c r="AAS541" s="5"/>
      <c r="AAT541" s="5"/>
      <c r="AAU541" s="5"/>
      <c r="AAV541" s="5"/>
      <c r="AAW541" s="5"/>
      <c r="AAX541" s="5"/>
      <c r="AAY541" s="5"/>
      <c r="AAZ541" s="5"/>
      <c r="ABA541" s="5"/>
      <c r="ABB541" s="5"/>
      <c r="ABC541" s="5"/>
      <c r="ABD541" s="5"/>
      <c r="ABE541" s="5"/>
      <c r="ABF541" s="5"/>
      <c r="ABG541" s="5"/>
      <c r="ABH541" s="5"/>
      <c r="ABI541" s="5"/>
      <c r="ABJ541" s="5"/>
      <c r="ABK541" s="5"/>
      <c r="ABL541" s="5"/>
      <c r="ABM541" s="5"/>
      <c r="ABN541" s="5"/>
      <c r="ABO541" s="5"/>
      <c r="ABP541" s="5"/>
      <c r="ABQ541" s="5"/>
      <c r="ABR541" s="5"/>
      <c r="ABS541" s="5"/>
      <c r="ABT541" s="5"/>
      <c r="ABU541" s="5"/>
      <c r="ABV541" s="5"/>
      <c r="ABW541" s="5"/>
      <c r="ABX541" s="5"/>
      <c r="ABY541" s="5"/>
      <c r="ABZ541" s="5"/>
      <c r="ACA541" s="5"/>
      <c r="ACB541" s="5"/>
      <c r="ACC541" s="5"/>
      <c r="ACD541" s="5"/>
      <c r="ACE541" s="5"/>
      <c r="ACF541" s="5"/>
      <c r="ACG541" s="5"/>
      <c r="ACH541" s="5"/>
      <c r="ACI541" s="5"/>
      <c r="ACJ541" s="5"/>
      <c r="ACK541" s="5"/>
      <c r="ACL541" s="5"/>
      <c r="ACM541" s="5"/>
      <c r="ACN541" s="5"/>
      <c r="ACO541" s="5"/>
      <c r="ACP541" s="5"/>
      <c r="ACQ541" s="5"/>
      <c r="ACR541" s="5"/>
      <c r="ACS541" s="5"/>
      <c r="ACT541" s="5"/>
      <c r="ACU541" s="5"/>
      <c r="ACV541" s="5"/>
      <c r="ACW541" s="5"/>
      <c r="ACX541" s="5"/>
      <c r="ACY541" s="5"/>
      <c r="ACZ541" s="5"/>
      <c r="ADA541" s="5"/>
      <c r="ADB541" s="5"/>
      <c r="ADC541" s="5"/>
      <c r="ADD541" s="5"/>
      <c r="ADE541" s="5"/>
      <c r="ADF541" s="5"/>
      <c r="ADG541" s="5"/>
      <c r="ADH541" s="5"/>
      <c r="ADI541" s="5"/>
      <c r="ADJ541" s="5"/>
      <c r="ADK541" s="5"/>
      <c r="ADL541" s="5"/>
      <c r="ADM541" s="5"/>
      <c r="ADN541" s="5"/>
      <c r="ADO541" s="5"/>
      <c r="ADP541" s="5"/>
      <c r="ADQ541" s="5"/>
      <c r="ADR541" s="5"/>
      <c r="ADS541" s="5"/>
      <c r="ADT541" s="5"/>
      <c r="ADU541" s="5"/>
      <c r="ADV541" s="5"/>
      <c r="ADW541" s="5"/>
      <c r="ADX541" s="5"/>
      <c r="ADY541" s="5"/>
      <c r="ADZ541" s="5"/>
      <c r="AEA541" s="5"/>
      <c r="AEB541" s="5"/>
      <c r="AEC541" s="5"/>
      <c r="AED541" s="5"/>
      <c r="AEE541" s="5"/>
      <c r="AEF541" s="5"/>
      <c r="AEG541" s="5"/>
      <c r="AEH541" s="5"/>
      <c r="AEI541" s="5"/>
      <c r="AEJ541" s="5"/>
      <c r="AEK541" s="5"/>
      <c r="AEL541" s="5"/>
      <c r="AEM541" s="5"/>
      <c r="AEN541" s="5"/>
      <c r="AEO541" s="5"/>
      <c r="AEP541" s="5"/>
      <c r="AEQ541" s="5"/>
      <c r="AER541" s="5"/>
      <c r="AES541" s="5"/>
      <c r="AET541" s="5"/>
      <c r="AEU541" s="5"/>
      <c r="AEV541" s="5"/>
      <c r="AEW541" s="5"/>
      <c r="AEX541" s="5"/>
      <c r="AEY541" s="5"/>
      <c r="AEZ541" s="5"/>
      <c r="AFA541" s="5"/>
      <c r="AFB541" s="5"/>
      <c r="AFC541" s="5"/>
      <c r="AFD541" s="5"/>
      <c r="AFE541" s="5"/>
      <c r="AFF541" s="5"/>
      <c r="AFG541" s="5"/>
      <c r="AFH541" s="5"/>
      <c r="AFI541" s="5"/>
      <c r="AFJ541" s="5"/>
      <c r="AFK541" s="5"/>
      <c r="AFL541" s="5"/>
      <c r="AFM541" s="5"/>
      <c r="AFN541" s="5"/>
      <c r="AFO541" s="5"/>
      <c r="AFP541" s="5"/>
      <c r="AFQ541" s="5"/>
      <c r="AFR541" s="5"/>
      <c r="AFS541" s="5"/>
      <c r="AFT541" s="5"/>
      <c r="AFU541" s="5"/>
      <c r="AFV541" s="5"/>
      <c r="AFW541" s="5"/>
      <c r="AFX541" s="5"/>
      <c r="AFY541" s="5"/>
      <c r="AFZ541" s="5"/>
      <c r="AGA541" s="5"/>
      <c r="AGB541" s="5"/>
      <c r="AGC541" s="5"/>
      <c r="AGD541" s="5"/>
      <c r="AGE541" s="5"/>
      <c r="AGF541" s="5"/>
      <c r="AGG541" s="5"/>
      <c r="AGH541" s="5"/>
      <c r="AGI541" s="5"/>
      <c r="AGJ541" s="5"/>
      <c r="AGK541" s="5"/>
      <c r="AGL541" s="5"/>
      <c r="AGM541" s="5"/>
      <c r="AGN541" s="5"/>
      <c r="AGO541" s="5"/>
      <c r="AGP541" s="5"/>
      <c r="AGQ541" s="5"/>
      <c r="AGR541" s="5"/>
      <c r="AGS541" s="5"/>
      <c r="AGT541" s="5"/>
      <c r="AGU541" s="5"/>
      <c r="AGV541" s="5"/>
      <c r="AGW541" s="5"/>
      <c r="AGX541" s="5"/>
      <c r="AGY541" s="5"/>
      <c r="AGZ541" s="5"/>
      <c r="AHA541" s="5"/>
      <c r="AHB541" s="5"/>
      <c r="AHC541" s="5"/>
      <c r="AHD541" s="5"/>
      <c r="AHE541" s="5"/>
      <c r="AHF541" s="5"/>
      <c r="AHG541" s="5"/>
      <c r="AHH541" s="5"/>
      <c r="AHI541" s="5"/>
      <c r="AHJ541" s="5"/>
      <c r="AHK541" s="5"/>
      <c r="AHL541" s="5"/>
      <c r="AHM541" s="5"/>
      <c r="AHN541" s="5"/>
      <c r="AHO541" s="5"/>
      <c r="AHP541" s="5"/>
      <c r="AHQ541" s="5"/>
      <c r="AHR541" s="5"/>
      <c r="AHS541" s="5"/>
      <c r="AHT541" s="5"/>
      <c r="AHU541" s="5"/>
      <c r="AHV541" s="5"/>
      <c r="AHW541" s="5"/>
      <c r="AHX541" s="5"/>
      <c r="AHY541" s="5"/>
      <c r="AHZ541" s="5"/>
      <c r="AIA541" s="5"/>
      <c r="AIB541" s="5"/>
      <c r="AIC541" s="5"/>
      <c r="AID541" s="5"/>
      <c r="AIE541" s="5"/>
      <c r="AIF541" s="5"/>
      <c r="AIG541" s="5"/>
      <c r="AIH541" s="5"/>
      <c r="AII541" s="5"/>
      <c r="AIJ541" s="5"/>
      <c r="AIK541" s="5"/>
      <c r="AIL541" s="5"/>
      <c r="AIM541" s="5"/>
      <c r="AIN541" s="5"/>
      <c r="AIO541" s="5"/>
      <c r="AIP541" s="5"/>
      <c r="AIQ541" s="5"/>
      <c r="AIR541" s="5"/>
      <c r="AIS541" s="5"/>
      <c r="AIT541" s="5"/>
      <c r="AIU541" s="5"/>
      <c r="AIV541" s="5"/>
      <c r="AIW541" s="5"/>
      <c r="AIX541" s="5"/>
      <c r="AIY541" s="5"/>
      <c r="AIZ541" s="5"/>
      <c r="AJA541" s="5"/>
      <c r="AJB541" s="5"/>
      <c r="AJC541" s="5"/>
      <c r="AJD541" s="5"/>
      <c r="AJE541" s="5"/>
      <c r="AJF541" s="5"/>
      <c r="AJG541" s="5"/>
      <c r="AJH541" s="5"/>
      <c r="AJI541" s="5"/>
      <c r="AJJ541" s="5"/>
      <c r="AJK541" s="5"/>
      <c r="AJL541" s="5"/>
      <c r="AJM541" s="5"/>
      <c r="AJN541" s="5"/>
      <c r="AJO541" s="5"/>
      <c r="AJP541" s="5"/>
      <c r="AJQ541" s="5"/>
      <c r="AJR541" s="5"/>
      <c r="AJS541" s="5"/>
      <c r="AJT541" s="5"/>
      <c r="AJU541" s="5"/>
      <c r="AJV541" s="5"/>
      <c r="AJW541" s="5"/>
      <c r="AJX541" s="5"/>
      <c r="AJY541" s="5"/>
      <c r="AJZ541" s="5"/>
      <c r="AKA541" s="5"/>
      <c r="AKB541" s="5"/>
      <c r="AKC541" s="5"/>
      <c r="AKD541" s="5"/>
      <c r="AKE541" s="5"/>
      <c r="AKF541" s="5"/>
      <c r="AKG541" s="5"/>
      <c r="AKH541" s="5"/>
      <c r="AKI541" s="5"/>
      <c r="AKJ541" s="5"/>
      <c r="AKK541" s="5"/>
      <c r="AKL541" s="5"/>
      <c r="AKM541" s="5"/>
      <c r="AKN541" s="5"/>
      <c r="AKO541" s="5"/>
      <c r="AKP541" s="5"/>
      <c r="AKQ541" s="5"/>
      <c r="AKR541" s="5"/>
      <c r="AKS541" s="5"/>
      <c r="AKT541" s="5"/>
      <c r="AKU541" s="5"/>
      <c r="AKV541" s="5"/>
      <c r="AKW541" s="5"/>
      <c r="AKX541" s="5"/>
      <c r="AKY541" s="5"/>
      <c r="AKZ541" s="5"/>
      <c r="ALA541" s="5"/>
      <c r="ALB541" s="5"/>
      <c r="ALC541" s="5"/>
      <c r="ALD541" s="5"/>
      <c r="ALE541" s="5"/>
      <c r="ALF541" s="5"/>
      <c r="ALG541" s="5"/>
      <c r="ALH541" s="5"/>
      <c r="ALI541" s="5"/>
      <c r="ALJ541" s="5"/>
      <c r="ALK541" s="5"/>
      <c r="ALL541" s="5"/>
      <c r="ALM541" s="5"/>
      <c r="ALN541" s="5"/>
      <c r="ALO541" s="5"/>
      <c r="ALP541" s="5"/>
      <c r="ALQ541" s="5"/>
      <c r="ALR541" s="5"/>
      <c r="ALS541" s="5"/>
      <c r="ALT541" s="5"/>
      <c r="ALU541" s="5"/>
      <c r="ALV541" s="5"/>
      <c r="ALW541" s="5"/>
      <c r="ALX541" s="5"/>
      <c r="ALY541" s="5"/>
      <c r="ALZ541" s="5"/>
      <c r="AMA541" s="5"/>
      <c r="AMB541" s="5"/>
      <c r="AMC541" s="5"/>
      <c r="AMD541" s="5"/>
      <c r="AME541" s="5"/>
      <c r="AMF541" s="5"/>
      <c r="AMG541" s="5"/>
      <c r="AMH541" s="5"/>
      <c r="AMI541" s="5"/>
      <c r="AMJ541" s="5"/>
      <c r="AMK541" s="5"/>
      <c r="AML541" s="5"/>
      <c r="AMM541" s="5"/>
      <c r="AMN541" s="5"/>
      <c r="AMO541" s="5"/>
      <c r="AMP541" s="5"/>
      <c r="AMQ541" s="5"/>
      <c r="AMR541" s="5"/>
      <c r="AMS541" s="5"/>
      <c r="AMT541" s="5"/>
      <c r="AMU541" s="5"/>
      <c r="AMV541" s="5"/>
      <c r="AMW541" s="5"/>
      <c r="AMX541" s="5"/>
      <c r="AMY541" s="5"/>
      <c r="AMZ541" s="5"/>
      <c r="ANA541" s="5"/>
      <c r="ANB541" s="5"/>
      <c r="ANC541" s="5"/>
      <c r="AND541" s="5"/>
      <c r="ANE541" s="5"/>
      <c r="ANF541" s="5"/>
      <c r="ANG541" s="5"/>
      <c r="ANH541" s="5"/>
      <c r="ANI541" s="5"/>
      <c r="ANJ541" s="5"/>
      <c r="ANK541" s="5"/>
      <c r="ANL541" s="5"/>
      <c r="ANM541" s="5"/>
      <c r="ANN541" s="5"/>
      <c r="ANO541" s="5"/>
      <c r="ANP541" s="5"/>
      <c r="ANQ541" s="5"/>
      <c r="ANR541" s="5"/>
      <c r="ANS541" s="5"/>
      <c r="ANT541" s="5"/>
      <c r="ANU541" s="5"/>
      <c r="ANV541" s="5"/>
      <c r="ANW541" s="5"/>
      <c r="ANX541" s="5"/>
      <c r="ANY541" s="5"/>
      <c r="ANZ541" s="5"/>
      <c r="AOA541" s="5"/>
      <c r="AOB541" s="5"/>
      <c r="AOC541" s="5"/>
      <c r="AOD541" s="5"/>
      <c r="AOE541" s="5"/>
      <c r="AOF541" s="5"/>
      <c r="AOG541" s="5"/>
      <c r="AOH541" s="5"/>
      <c r="AOI541" s="5"/>
      <c r="AOJ541" s="5"/>
      <c r="AOK541" s="5"/>
      <c r="AOL541" s="5"/>
      <c r="AOM541" s="5"/>
      <c r="AON541" s="5"/>
      <c r="AOO541" s="5"/>
      <c r="AOP541" s="5"/>
      <c r="AOQ541" s="5"/>
      <c r="AOR541" s="5"/>
      <c r="AOS541" s="5"/>
      <c r="AOT541" s="5"/>
      <c r="AOU541" s="5"/>
      <c r="AOV541" s="5"/>
      <c r="AOW541" s="5"/>
      <c r="AOX541" s="5"/>
      <c r="AOY541" s="5"/>
      <c r="AOZ541" s="5"/>
      <c r="APA541" s="5"/>
      <c r="APB541" s="5"/>
      <c r="APC541" s="5"/>
      <c r="APD541" s="5"/>
      <c r="APE541" s="5"/>
      <c r="APF541" s="5"/>
      <c r="APG541" s="5"/>
      <c r="APH541" s="5"/>
      <c r="API541" s="5"/>
      <c r="APJ541" s="5"/>
      <c r="APK541" s="5"/>
      <c r="APL541" s="5"/>
      <c r="APM541" s="5"/>
      <c r="APN541" s="5"/>
      <c r="APO541" s="5"/>
      <c r="APP541" s="5"/>
      <c r="APQ541" s="5"/>
      <c r="APR541" s="5"/>
      <c r="APS541" s="5"/>
      <c r="APT541" s="5"/>
      <c r="APU541" s="5"/>
      <c r="APV541" s="5"/>
      <c r="APW541" s="5"/>
      <c r="APX541" s="5"/>
      <c r="APY541" s="5"/>
      <c r="APZ541" s="5"/>
      <c r="AQA541" s="5"/>
      <c r="AQB541" s="5"/>
      <c r="AQC541" s="5"/>
      <c r="AQD541" s="5"/>
      <c r="AQE541" s="5"/>
      <c r="AQF541" s="5"/>
      <c r="AQG541" s="5"/>
      <c r="AQH541" s="5"/>
      <c r="AQI541" s="5"/>
      <c r="AQJ541" s="5"/>
      <c r="AQK541" s="5"/>
      <c r="AQL541" s="5"/>
      <c r="AQM541" s="5"/>
      <c r="AQN541" s="5"/>
      <c r="AQO541" s="5"/>
      <c r="AQP541" s="5"/>
      <c r="AQQ541" s="5"/>
      <c r="AQR541" s="5"/>
      <c r="AQS541" s="5"/>
      <c r="AQT541" s="5"/>
      <c r="AQU541" s="5"/>
      <c r="AQV541" s="5"/>
      <c r="AQW541" s="5"/>
      <c r="AQX541" s="5"/>
      <c r="AQY541" s="5"/>
      <c r="AQZ541" s="5"/>
      <c r="ARA541" s="5"/>
      <c r="ARB541" s="5"/>
      <c r="ARC541" s="5"/>
      <c r="ARD541" s="5"/>
      <c r="ARE541" s="5"/>
      <c r="ARF541" s="5"/>
      <c r="ARG541" s="5"/>
      <c r="ARH541" s="5"/>
      <c r="ARI541" s="5"/>
      <c r="ARJ541" s="5"/>
      <c r="ARK541" s="5"/>
      <c r="ARL541" s="5"/>
      <c r="ARM541" s="5"/>
      <c r="ARN541" s="5"/>
      <c r="ARO541" s="5"/>
      <c r="ARP541" s="5"/>
      <c r="ARQ541" s="5"/>
      <c r="ARR541" s="5"/>
      <c r="ARS541" s="5"/>
      <c r="ART541" s="5"/>
      <c r="ARU541" s="5"/>
      <c r="ARV541" s="5"/>
      <c r="ARW541" s="5"/>
      <c r="ARX541" s="5"/>
      <c r="ARY541" s="5"/>
      <c r="ARZ541" s="5"/>
      <c r="ASA541" s="5"/>
      <c r="ASB541" s="5"/>
      <c r="ASC541" s="5"/>
      <c r="ASD541" s="5"/>
      <c r="ASE541" s="5"/>
      <c r="ASF541" s="5"/>
      <c r="ASG541" s="5"/>
      <c r="ASH541" s="5"/>
      <c r="ASI541" s="5"/>
      <c r="ASJ541" s="5"/>
      <c r="ASK541" s="5"/>
      <c r="ASL541" s="5"/>
      <c r="ASM541" s="5"/>
      <c r="ASN541" s="5"/>
      <c r="ASO541" s="5"/>
      <c r="ASP541" s="5"/>
      <c r="ASQ541" s="5"/>
      <c r="ASR541" s="5"/>
      <c r="ASS541" s="5"/>
      <c r="AST541" s="5"/>
      <c r="ASU541" s="5"/>
      <c r="ASV541" s="5"/>
      <c r="ASW541" s="5"/>
      <c r="ASX541" s="5"/>
      <c r="ASY541" s="5"/>
      <c r="ASZ541" s="5"/>
      <c r="ATA541" s="5"/>
      <c r="ATB541" s="5"/>
      <c r="ATC541" s="5"/>
      <c r="ATD541" s="5"/>
      <c r="ATE541" s="5"/>
      <c r="ATF541" s="5"/>
      <c r="ATG541" s="5"/>
      <c r="ATH541" s="5"/>
      <c r="ATI541" s="5"/>
      <c r="ATJ541" s="5"/>
      <c r="ATK541" s="5"/>
      <c r="ATL541" s="5"/>
      <c r="ATM541" s="5"/>
      <c r="ATN541" s="5"/>
      <c r="ATO541" s="5"/>
      <c r="ATP541" s="5"/>
      <c r="ATQ541" s="5"/>
      <c r="ATR541" s="5"/>
      <c r="ATS541" s="5"/>
      <c r="ATT541" s="5"/>
      <c r="ATU541" s="5"/>
      <c r="ATV541" s="5"/>
      <c r="ATW541" s="5"/>
      <c r="ATX541" s="5"/>
      <c r="ATY541" s="5"/>
      <c r="ATZ541" s="5"/>
      <c r="AUA541" s="5"/>
      <c r="AUB541" s="5"/>
      <c r="AUC541" s="5"/>
      <c r="AUD541" s="5"/>
      <c r="AUE541" s="5"/>
      <c r="AUF541" s="5"/>
      <c r="AUG541" s="5"/>
      <c r="AUH541" s="5"/>
      <c r="AUI541" s="5"/>
      <c r="AUJ541" s="5"/>
      <c r="AUK541" s="5"/>
      <c r="AUL541" s="5"/>
      <c r="AUM541" s="5"/>
      <c r="AUN541" s="5"/>
      <c r="AUO541" s="5"/>
      <c r="AUP541" s="5"/>
      <c r="AUQ541" s="5"/>
      <c r="AUR541" s="5"/>
      <c r="AUS541" s="5"/>
      <c r="AUT541" s="5"/>
      <c r="AUU541" s="5"/>
      <c r="AUV541" s="5"/>
      <c r="AUW541" s="5"/>
      <c r="AUX541" s="5"/>
      <c r="AUY541" s="5"/>
      <c r="AUZ541" s="5"/>
      <c r="AVA541" s="5"/>
      <c r="AVB541" s="5"/>
      <c r="AVC541" s="5"/>
      <c r="AVD541" s="5"/>
      <c r="AVE541" s="5"/>
      <c r="AVF541" s="5"/>
      <c r="AVG541" s="5"/>
      <c r="AVH541" s="5"/>
      <c r="AVI541" s="5"/>
      <c r="AVJ541" s="5"/>
      <c r="AVK541" s="5"/>
      <c r="AVL541" s="5"/>
      <c r="AVM541" s="5"/>
      <c r="AVN541" s="5"/>
      <c r="AVO541" s="5"/>
      <c r="AVP541" s="5"/>
      <c r="AVQ541" s="5"/>
      <c r="AVR541" s="5"/>
      <c r="AVS541" s="5"/>
      <c r="AVT541" s="5"/>
      <c r="AVU541" s="5"/>
      <c r="AVV541" s="5"/>
      <c r="AVW541" s="5"/>
      <c r="AVX541" s="5"/>
      <c r="AVY541" s="5"/>
      <c r="AVZ541" s="5"/>
      <c r="AWA541" s="5"/>
      <c r="AWB541" s="5"/>
      <c r="AWC541" s="5"/>
      <c r="AWD541" s="5"/>
      <c r="AWE541" s="5"/>
      <c r="AWF541" s="5"/>
      <c r="AWG541" s="5"/>
      <c r="AWH541" s="5"/>
      <c r="AWI541" s="5"/>
      <c r="AWJ541" s="5"/>
      <c r="AWK541" s="5"/>
      <c r="AWL541" s="5"/>
      <c r="AWM541" s="5"/>
      <c r="AWN541" s="5"/>
      <c r="AWO541" s="5"/>
      <c r="AWP541" s="5"/>
      <c r="AWQ541" s="5"/>
      <c r="AWR541" s="5"/>
      <c r="AWS541" s="5"/>
      <c r="AWT541" s="5"/>
      <c r="AWU541" s="5"/>
      <c r="AWV541" s="5"/>
      <c r="AWW541" s="5"/>
      <c r="AWX541" s="5"/>
      <c r="AWY541" s="5"/>
      <c r="AWZ541" s="5"/>
      <c r="AXA541" s="5"/>
      <c r="AXB541" s="5"/>
      <c r="AXC541" s="5"/>
      <c r="AXD541" s="5"/>
      <c r="AXE541" s="5"/>
      <c r="AXF541" s="5"/>
      <c r="AXG541" s="5"/>
      <c r="AXH541" s="5"/>
      <c r="AXI541" s="5"/>
      <c r="AXJ541" s="5"/>
      <c r="AXK541" s="5"/>
      <c r="AXL541" s="5"/>
      <c r="AXM541" s="5"/>
      <c r="AXN541" s="5"/>
      <c r="AXO541" s="5"/>
      <c r="AXP541" s="5"/>
      <c r="AXQ541" s="5"/>
      <c r="AXR541" s="5"/>
      <c r="AXS541" s="5"/>
      <c r="AXT541" s="5"/>
      <c r="AXU541" s="5"/>
      <c r="AXV541" s="5"/>
      <c r="AXW541" s="5"/>
      <c r="AXX541" s="5"/>
      <c r="AXY541" s="5"/>
      <c r="AXZ541" s="5"/>
      <c r="AYA541" s="5"/>
      <c r="AYB541" s="5"/>
      <c r="AYC541" s="5"/>
      <c r="AYD541" s="5"/>
      <c r="AYE541" s="5"/>
      <c r="AYF541" s="5"/>
      <c r="AYG541" s="5"/>
      <c r="AYH541" s="5"/>
      <c r="AYI541" s="5"/>
      <c r="AYJ541" s="5"/>
      <c r="AYK541" s="5"/>
      <c r="AYL541" s="5"/>
      <c r="AYM541" s="5"/>
      <c r="AYN541" s="5"/>
      <c r="AYO541" s="5"/>
      <c r="AYP541" s="5"/>
      <c r="AYQ541" s="5"/>
      <c r="AYR541" s="5"/>
      <c r="AYS541" s="5"/>
      <c r="AYT541" s="5"/>
      <c r="AYU541" s="5"/>
      <c r="AYV541" s="5"/>
      <c r="AYW541" s="5"/>
      <c r="AYX541" s="5"/>
      <c r="AYY541" s="5"/>
      <c r="AYZ541" s="5"/>
      <c r="AZA541" s="5"/>
      <c r="AZB541" s="5"/>
      <c r="AZC541" s="5"/>
      <c r="AZD541" s="5"/>
      <c r="AZE541" s="5"/>
      <c r="AZF541" s="5"/>
      <c r="AZG541" s="5"/>
      <c r="AZH541" s="5"/>
      <c r="AZI541" s="5"/>
      <c r="AZJ541" s="5"/>
      <c r="AZK541" s="5"/>
      <c r="AZL541" s="5"/>
      <c r="AZM541" s="5"/>
      <c r="AZN541" s="5"/>
      <c r="AZO541" s="5"/>
      <c r="AZP541" s="5"/>
      <c r="AZQ541" s="5"/>
      <c r="AZR541" s="5"/>
      <c r="AZS541" s="5"/>
      <c r="AZT541" s="5"/>
      <c r="AZU541" s="5"/>
      <c r="AZV541" s="5"/>
      <c r="AZW541" s="5"/>
      <c r="AZX541" s="5"/>
      <c r="AZY541" s="5"/>
      <c r="AZZ541" s="5"/>
      <c r="BAA541" s="5"/>
      <c r="BAB541" s="5"/>
      <c r="BAC541" s="5"/>
      <c r="BAD541" s="5"/>
      <c r="BAE541" s="5"/>
      <c r="BAF541" s="5"/>
      <c r="BAG541" s="5"/>
      <c r="BAH541" s="5"/>
      <c r="BAI541" s="5"/>
      <c r="BAJ541" s="5"/>
      <c r="BAK541" s="5"/>
      <c r="BAL541" s="5"/>
      <c r="BAM541" s="5"/>
      <c r="BAN541" s="5"/>
      <c r="BAO541" s="5"/>
      <c r="BAP541" s="5"/>
      <c r="BAQ541" s="5"/>
      <c r="BAR541" s="5"/>
      <c r="BAS541" s="5"/>
      <c r="BAT541" s="5"/>
      <c r="BAU541" s="5"/>
      <c r="BAV541" s="5"/>
      <c r="BAW541" s="5"/>
      <c r="BAX541" s="5"/>
      <c r="BAY541" s="5"/>
      <c r="BAZ541" s="5"/>
      <c r="BBA541" s="5"/>
      <c r="BBB541" s="5"/>
      <c r="BBC541" s="5"/>
      <c r="BBD541" s="5"/>
      <c r="BBE541" s="5"/>
      <c r="BBF541" s="5"/>
      <c r="BBG541" s="5"/>
      <c r="BBH541" s="5"/>
      <c r="BBI541" s="5"/>
      <c r="BBJ541" s="5"/>
      <c r="BBK541" s="5"/>
      <c r="BBL541" s="5"/>
      <c r="BBM541" s="5"/>
      <c r="BBN541" s="5"/>
      <c r="BBO541" s="5"/>
      <c r="BBP541" s="5"/>
      <c r="BBQ541" s="5"/>
      <c r="BBR541" s="5"/>
      <c r="BBS541" s="5"/>
      <c r="BBT541" s="5"/>
      <c r="BBU541" s="5"/>
      <c r="BBV541" s="5"/>
      <c r="BBW541" s="5"/>
      <c r="BBX541" s="5"/>
      <c r="BBY541" s="5"/>
      <c r="BBZ541" s="5"/>
      <c r="BCA541" s="5"/>
      <c r="BCB541" s="5"/>
      <c r="BCC541" s="5"/>
      <c r="BCD541" s="5"/>
      <c r="BCE541" s="5"/>
      <c r="BCF541" s="5"/>
      <c r="BCG541" s="5"/>
      <c r="BCH541" s="5"/>
      <c r="BCI541" s="5"/>
      <c r="BCJ541" s="5"/>
      <c r="BCK541" s="5"/>
      <c r="BCL541" s="5"/>
      <c r="BCM541" s="5"/>
      <c r="BCN541" s="5"/>
      <c r="BCO541" s="5"/>
      <c r="BCP541" s="5"/>
      <c r="BCQ541" s="5"/>
      <c r="BCR541" s="5"/>
      <c r="BCS541" s="5"/>
      <c r="BCT541" s="5"/>
      <c r="BCU541" s="5"/>
      <c r="BCV541" s="5"/>
      <c r="BCW541" s="5"/>
      <c r="BCX541" s="5"/>
      <c r="BCY541" s="5"/>
      <c r="BCZ541" s="5"/>
      <c r="BDA541" s="5"/>
      <c r="BDB541" s="5"/>
      <c r="BDC541" s="5"/>
      <c r="BDD541" s="5"/>
      <c r="BDE541" s="5"/>
      <c r="BDF541" s="5"/>
      <c r="BDG541" s="5"/>
      <c r="BDH541" s="5"/>
      <c r="BDI541" s="5"/>
      <c r="BDJ541" s="5"/>
      <c r="BDK541" s="5"/>
      <c r="BDL541" s="5"/>
      <c r="BDM541" s="5"/>
      <c r="BDN541" s="5"/>
      <c r="BDO541" s="5"/>
      <c r="BDP541" s="5"/>
      <c r="BDQ541" s="5"/>
      <c r="BDR541" s="5"/>
      <c r="BDS541" s="5"/>
      <c r="BDT541" s="5"/>
      <c r="BDU541" s="5"/>
      <c r="BDV541" s="5"/>
      <c r="BDW541" s="5"/>
      <c r="BDX541" s="5"/>
      <c r="BDY541" s="5"/>
      <c r="BDZ541" s="5"/>
      <c r="BEA541" s="5"/>
      <c r="BEB541" s="5"/>
      <c r="BEC541" s="5"/>
      <c r="BED541" s="5"/>
      <c r="BEE541" s="5"/>
      <c r="BEF541" s="5"/>
      <c r="BEG541" s="5"/>
      <c r="BEH541" s="5"/>
      <c r="BEI541" s="5"/>
      <c r="BEJ541" s="5"/>
      <c r="BEK541" s="5"/>
      <c r="BEL541" s="5"/>
      <c r="BEM541" s="5"/>
      <c r="BEN541" s="5"/>
      <c r="BEO541" s="5"/>
      <c r="BEP541" s="5"/>
      <c r="BEQ541" s="5"/>
      <c r="BER541" s="5"/>
      <c r="BES541" s="5"/>
      <c r="BET541" s="5"/>
      <c r="BEU541" s="5"/>
      <c r="BEV541" s="5"/>
      <c r="BEW541" s="5"/>
      <c r="BEX541" s="5"/>
      <c r="BEY541" s="5"/>
      <c r="BEZ541" s="5"/>
      <c r="BFA541" s="5"/>
      <c r="BFB541" s="5"/>
      <c r="BFC541" s="5"/>
      <c r="BFD541" s="5"/>
      <c r="BFE541" s="5"/>
      <c r="BFF541" s="5"/>
      <c r="BFG541" s="5"/>
      <c r="BFH541" s="5"/>
      <c r="BFI541" s="5"/>
      <c r="BFJ541" s="5"/>
      <c r="BFK541" s="5"/>
      <c r="BFL541" s="5"/>
      <c r="BFM541" s="5"/>
      <c r="BFN541" s="5"/>
      <c r="BFO541" s="5"/>
      <c r="BFP541" s="5"/>
      <c r="BFQ541" s="5"/>
      <c r="BFR541" s="5"/>
      <c r="BFS541" s="5"/>
      <c r="BFT541" s="5"/>
      <c r="BFU541" s="5"/>
      <c r="BFV541" s="5"/>
      <c r="BFW541" s="5"/>
      <c r="BFX541" s="5"/>
      <c r="BFY541" s="5"/>
      <c r="BFZ541" s="5"/>
      <c r="BGA541" s="5"/>
      <c r="BGB541" s="5"/>
      <c r="BGC541" s="5"/>
      <c r="BGD541" s="5"/>
      <c r="BGE541" s="5"/>
      <c r="BGF541" s="5"/>
      <c r="BGG541" s="5"/>
      <c r="BGH541" s="5"/>
      <c r="BGI541" s="5"/>
      <c r="BGJ541" s="5"/>
      <c r="BGK541" s="5"/>
      <c r="BGL541" s="5"/>
      <c r="BGM541" s="5"/>
      <c r="BGN541" s="5"/>
      <c r="BGO541" s="5"/>
      <c r="BGP541" s="5"/>
      <c r="BGQ541" s="5"/>
      <c r="BGR541" s="5"/>
      <c r="BGS541" s="5"/>
      <c r="BGT541" s="5"/>
      <c r="BGU541" s="5"/>
      <c r="BGV541" s="5"/>
      <c r="BGW541" s="5"/>
      <c r="BGX541" s="5"/>
      <c r="BGY541" s="5"/>
      <c r="BGZ541" s="5"/>
      <c r="BHA541" s="5"/>
      <c r="BHB541" s="5"/>
      <c r="BHC541" s="5"/>
      <c r="BHD541" s="5"/>
      <c r="BHE541" s="5"/>
      <c r="BHF541" s="5"/>
      <c r="BHG541" s="5"/>
      <c r="BHH541" s="5"/>
      <c r="BHI541" s="5"/>
      <c r="BHJ541" s="5"/>
      <c r="BHK541" s="5"/>
      <c r="BHL541" s="5"/>
      <c r="BHM541" s="5"/>
      <c r="BHN541" s="5"/>
      <c r="BHO541" s="5"/>
      <c r="BHP541" s="5"/>
      <c r="BHQ541" s="5"/>
      <c r="BHR541" s="5"/>
      <c r="BHS541" s="5"/>
      <c r="BHT541" s="5"/>
      <c r="BHU541" s="5"/>
      <c r="BHV541" s="5"/>
      <c r="BHW541" s="5"/>
      <c r="BHX541" s="5"/>
      <c r="BHY541" s="5"/>
      <c r="BHZ541" s="5"/>
      <c r="BIA541" s="5"/>
      <c r="BIB541" s="5"/>
      <c r="BIC541" s="5"/>
      <c r="BID541" s="5"/>
      <c r="BIE541" s="5"/>
      <c r="BIF541" s="5"/>
      <c r="BIG541" s="5"/>
      <c r="BIH541" s="5"/>
      <c r="BII541" s="5"/>
      <c r="BIJ541" s="5"/>
      <c r="BIK541" s="5"/>
      <c r="BIL541" s="5"/>
      <c r="BIM541" s="5"/>
      <c r="BIN541" s="5"/>
      <c r="BIO541" s="5"/>
      <c r="BIP541" s="5"/>
      <c r="BIQ541" s="5"/>
      <c r="BIR541" s="5"/>
      <c r="BIS541" s="5"/>
      <c r="BIT541" s="5"/>
      <c r="BIU541" s="5"/>
      <c r="BIV541" s="5"/>
      <c r="BIW541" s="5"/>
      <c r="BIX541" s="5"/>
      <c r="BIY541" s="5"/>
      <c r="BIZ541" s="5"/>
      <c r="BJA541" s="5"/>
      <c r="BJB541" s="5"/>
      <c r="BJC541" s="5"/>
      <c r="BJD541" s="5"/>
      <c r="BJE541" s="5"/>
      <c r="BJF541" s="5"/>
      <c r="BJG541" s="5"/>
      <c r="BJH541" s="5"/>
      <c r="BJI541" s="5"/>
      <c r="BJJ541" s="5"/>
      <c r="BJK541" s="5"/>
      <c r="BJL541" s="5"/>
      <c r="BJM541" s="5"/>
      <c r="BJN541" s="5"/>
      <c r="BJO541" s="5"/>
      <c r="BJP541" s="5"/>
      <c r="BJQ541" s="5"/>
      <c r="BJR541" s="5"/>
      <c r="BJS541" s="5"/>
      <c r="BJT541" s="5"/>
      <c r="BJU541" s="5"/>
      <c r="BJV541" s="5"/>
      <c r="BJW541" s="5"/>
      <c r="BJX541" s="5"/>
      <c r="BJY541" s="5"/>
      <c r="BJZ541" s="5"/>
      <c r="BKA541" s="5"/>
      <c r="BKB541" s="5"/>
      <c r="BKC541" s="5"/>
      <c r="BKD541" s="5"/>
      <c r="BKE541" s="5"/>
      <c r="BKF541" s="5"/>
      <c r="BKG541" s="5"/>
      <c r="BKH541" s="5"/>
      <c r="BKI541" s="5"/>
      <c r="BKJ541" s="5"/>
      <c r="BKK541" s="5"/>
      <c r="BKL541" s="5"/>
      <c r="BKM541" s="5"/>
      <c r="BKN541" s="5"/>
      <c r="BKO541" s="5"/>
      <c r="BKP541" s="5"/>
      <c r="BKQ541" s="5"/>
      <c r="BKR541" s="5"/>
      <c r="BKS541" s="5"/>
      <c r="BKT541" s="5"/>
      <c r="BKU541" s="5"/>
      <c r="BKV541" s="5"/>
      <c r="BKW541" s="5"/>
      <c r="BKX541" s="5"/>
      <c r="BKY541" s="5"/>
      <c r="BKZ541" s="5"/>
      <c r="BLA541" s="5"/>
      <c r="BLB541" s="5"/>
      <c r="BLC541" s="5"/>
      <c r="BLD541" s="5"/>
      <c r="BLE541" s="5"/>
      <c r="BLF541" s="5"/>
      <c r="BLG541" s="5"/>
      <c r="BLH541" s="5"/>
      <c r="BLI541" s="5"/>
      <c r="BLJ541" s="5"/>
      <c r="BLK541" s="5"/>
      <c r="BLL541" s="5"/>
      <c r="BLM541" s="5"/>
      <c r="BLN541" s="5"/>
      <c r="BLO541" s="5"/>
      <c r="BLP541" s="5"/>
      <c r="BLQ541" s="5"/>
      <c r="BLR541" s="5"/>
      <c r="BLS541" s="5"/>
      <c r="BLT541" s="5"/>
      <c r="BLU541" s="5"/>
      <c r="BLV541" s="5"/>
      <c r="BLW541" s="5"/>
      <c r="BLX541" s="5"/>
      <c r="BLY541" s="5"/>
      <c r="BLZ541" s="5"/>
      <c r="BMA541" s="5"/>
      <c r="BMB541" s="5"/>
      <c r="BMC541" s="5"/>
      <c r="BMD541" s="5"/>
      <c r="BME541" s="5"/>
      <c r="BMF541" s="5"/>
      <c r="BMG541" s="5"/>
      <c r="BMH541" s="5"/>
      <c r="BMI541" s="5"/>
      <c r="BMJ541" s="5"/>
      <c r="BMK541" s="5"/>
      <c r="BML541" s="5"/>
      <c r="BMM541" s="5"/>
      <c r="BMN541" s="5"/>
      <c r="BMO541" s="5"/>
      <c r="BMP541" s="5"/>
      <c r="BMQ541" s="5"/>
      <c r="BMR541" s="5"/>
      <c r="BMS541" s="5"/>
      <c r="BMT541" s="5"/>
      <c r="BMU541" s="5"/>
      <c r="BMV541" s="5"/>
      <c r="BMW541" s="5"/>
      <c r="BMX541" s="5"/>
      <c r="BMY541" s="5"/>
      <c r="BMZ541" s="5"/>
      <c r="BNA541" s="5"/>
      <c r="BNB541" s="5"/>
      <c r="BNC541" s="5"/>
      <c r="BND541" s="5"/>
      <c r="BNE541" s="5"/>
      <c r="BNF541" s="5"/>
      <c r="BNG541" s="5"/>
      <c r="BNH541" s="5"/>
      <c r="BNI541" s="5"/>
      <c r="BNJ541" s="5"/>
      <c r="BNK541" s="5"/>
      <c r="BNL541" s="5"/>
      <c r="BNM541" s="5"/>
      <c r="BNN541" s="5"/>
      <c r="BNO541" s="5"/>
      <c r="BNP541" s="5"/>
      <c r="BNQ541" s="5"/>
      <c r="BNR541" s="5"/>
      <c r="BNS541" s="5"/>
      <c r="BNT541" s="5"/>
      <c r="BNU541" s="5"/>
      <c r="BNV541" s="5"/>
      <c r="BNW541" s="5"/>
      <c r="BNX541" s="5"/>
      <c r="BNY541" s="5"/>
      <c r="BNZ541" s="5"/>
      <c r="BOA541" s="5"/>
      <c r="BOB541" s="5"/>
      <c r="BOC541" s="5"/>
      <c r="BOD541" s="5"/>
      <c r="BOE541" s="5"/>
      <c r="BOF541" s="5"/>
      <c r="BOG541" s="5"/>
      <c r="BOH541" s="5"/>
      <c r="BOI541" s="5"/>
      <c r="BOJ541" s="5"/>
      <c r="BOK541" s="5"/>
      <c r="BOL541" s="5"/>
      <c r="BOM541" s="5"/>
      <c r="BON541" s="5"/>
      <c r="BOO541" s="5"/>
      <c r="BOP541" s="5"/>
      <c r="BOQ541" s="5"/>
      <c r="BOR541" s="5"/>
      <c r="BOS541" s="5"/>
      <c r="BOT541" s="5"/>
      <c r="BOU541" s="5"/>
      <c r="BOV541" s="5"/>
      <c r="BOW541" s="5"/>
      <c r="BOX541" s="5"/>
      <c r="BOY541" s="5"/>
      <c r="BOZ541" s="5"/>
      <c r="BPA541" s="5"/>
      <c r="BPB541" s="5"/>
      <c r="BPC541" s="5"/>
      <c r="BPD541" s="5"/>
      <c r="BPE541" s="5"/>
      <c r="BPF541" s="5"/>
      <c r="BPG541" s="5"/>
      <c r="BPH541" s="5"/>
      <c r="BPI541" s="5"/>
      <c r="BPJ541" s="5"/>
      <c r="BPK541" s="5"/>
      <c r="BPL541" s="5"/>
      <c r="BPM541" s="5"/>
      <c r="BPN541" s="5"/>
      <c r="BPO541" s="5"/>
      <c r="BPP541" s="5"/>
      <c r="BPQ541" s="5"/>
      <c r="BPR541" s="5"/>
      <c r="BPS541" s="5"/>
      <c r="BPT541" s="5"/>
      <c r="BPU541" s="5"/>
      <c r="BPV541" s="5"/>
      <c r="BPW541" s="5"/>
      <c r="BPX541" s="5"/>
      <c r="BPY541" s="5"/>
      <c r="BPZ541" s="5"/>
      <c r="BQA541" s="5"/>
      <c r="BQB541" s="5"/>
      <c r="BQC541" s="5"/>
      <c r="BQD541" s="5"/>
      <c r="BQE541" s="5"/>
      <c r="BQF541" s="5"/>
      <c r="BQG541" s="5"/>
      <c r="BQH541" s="5"/>
      <c r="BQI541" s="5"/>
      <c r="BQJ541" s="5"/>
      <c r="BQK541" s="5"/>
      <c r="BQL541" s="5"/>
      <c r="BQM541" s="5"/>
      <c r="BQN541" s="5"/>
      <c r="BQO541" s="5"/>
      <c r="BQP541" s="5"/>
      <c r="BQQ541" s="5"/>
      <c r="BQR541" s="5"/>
      <c r="BQS541" s="5"/>
      <c r="BQT541" s="5"/>
      <c r="BQU541" s="5"/>
      <c r="BQV541" s="5"/>
      <c r="BQW541" s="5"/>
      <c r="BQX541" s="5"/>
      <c r="BQY541" s="5"/>
      <c r="BQZ541" s="5"/>
      <c r="BRA541" s="5"/>
      <c r="BRB541" s="5"/>
      <c r="BRC541" s="5"/>
      <c r="BRD541" s="5"/>
      <c r="BRE541" s="5"/>
      <c r="BRF541" s="5"/>
      <c r="BRG541" s="5"/>
      <c r="BRH541" s="5"/>
      <c r="BRI541" s="5"/>
      <c r="BRJ541" s="5"/>
      <c r="BRK541" s="5"/>
      <c r="BRL541" s="5"/>
      <c r="BRM541" s="5"/>
      <c r="BRN541" s="5"/>
      <c r="BRO541" s="5"/>
      <c r="BRP541" s="5"/>
      <c r="BRQ541" s="5"/>
      <c r="BRR541" s="5"/>
      <c r="BRS541" s="5"/>
      <c r="BRT541" s="5"/>
      <c r="BRU541" s="5"/>
      <c r="BRV541" s="5"/>
      <c r="BRW541" s="5"/>
      <c r="BRX541" s="5"/>
      <c r="BRY541" s="5"/>
      <c r="BRZ541" s="5"/>
      <c r="BSA541" s="5"/>
      <c r="BSB541" s="5"/>
      <c r="BSC541" s="5"/>
      <c r="BSD541" s="5"/>
      <c r="BSE541" s="5"/>
      <c r="BSF541" s="5"/>
      <c r="BSG541" s="5"/>
      <c r="BSH541" s="5"/>
      <c r="BSI541" s="5"/>
      <c r="BSJ541" s="5"/>
      <c r="BSK541" s="5"/>
      <c r="BSL541" s="5"/>
      <c r="BSM541" s="5"/>
      <c r="BSN541" s="5"/>
      <c r="BSO541" s="5"/>
      <c r="BSP541" s="5"/>
      <c r="BSQ541" s="5"/>
      <c r="BSR541" s="5"/>
      <c r="BSS541" s="5"/>
      <c r="BST541" s="5"/>
      <c r="BSU541" s="5"/>
      <c r="BSV541" s="5"/>
      <c r="BSW541" s="5"/>
      <c r="BSX541" s="5"/>
      <c r="BSY541" s="5"/>
      <c r="BSZ541" s="5"/>
      <c r="BTA541" s="5"/>
      <c r="BTB541" s="5"/>
      <c r="BTC541" s="5"/>
      <c r="BTD541" s="5"/>
      <c r="BTE541" s="5"/>
      <c r="BTF541" s="5"/>
      <c r="BTG541" s="5"/>
      <c r="BTH541" s="5"/>
      <c r="BTI541" s="5"/>
      <c r="BTJ541" s="5"/>
      <c r="BTK541" s="5"/>
      <c r="BTL541" s="5"/>
      <c r="BTM541" s="5"/>
      <c r="BTN541" s="5"/>
      <c r="BTO541" s="5"/>
      <c r="BTP541" s="5"/>
      <c r="BTQ541" s="5"/>
      <c r="BTR541" s="5"/>
      <c r="BTS541" s="5"/>
      <c r="BTT541" s="5"/>
      <c r="BTU541" s="5"/>
      <c r="BTV541" s="5"/>
      <c r="BTW541" s="5"/>
      <c r="BTX541" s="5"/>
      <c r="BTY541" s="5"/>
      <c r="BTZ541" s="5"/>
      <c r="BUA541" s="5"/>
      <c r="BUB541" s="5"/>
      <c r="BUC541" s="5"/>
      <c r="BUD541" s="5"/>
      <c r="BUE541" s="5"/>
      <c r="BUF541" s="5"/>
      <c r="BUG541" s="5"/>
      <c r="BUH541" s="5"/>
      <c r="BUI541" s="5"/>
      <c r="BUJ541" s="5"/>
      <c r="BUK541" s="5"/>
      <c r="BUL541" s="5"/>
      <c r="BUM541" s="5"/>
      <c r="BUN541" s="5"/>
      <c r="BUO541" s="5"/>
      <c r="BUP541" s="5"/>
      <c r="BUQ541" s="5"/>
      <c r="BUR541" s="5"/>
      <c r="BUS541" s="5"/>
      <c r="BUT541" s="5"/>
      <c r="BUU541" s="5"/>
      <c r="BUV541" s="5"/>
      <c r="BUW541" s="5"/>
      <c r="BUX541" s="5"/>
      <c r="BUY541" s="5"/>
      <c r="BUZ541" s="5"/>
      <c r="BVA541" s="5"/>
      <c r="BVB541" s="5"/>
      <c r="BVC541" s="5"/>
      <c r="BVD541" s="5"/>
      <c r="BVE541" s="5"/>
      <c r="BVF541" s="5"/>
      <c r="BVG541" s="5"/>
      <c r="BVH541" s="5"/>
      <c r="BVI541" s="5"/>
      <c r="BVJ541" s="5"/>
      <c r="BVK541" s="5"/>
      <c r="BVL541" s="5"/>
      <c r="BVM541" s="5"/>
      <c r="BVN541" s="5"/>
      <c r="BVO541" s="5"/>
      <c r="BVP541" s="5"/>
      <c r="BVQ541" s="5"/>
      <c r="BVR541" s="5"/>
      <c r="BVS541" s="5"/>
      <c r="BVT541" s="5"/>
      <c r="BVU541" s="5"/>
      <c r="BVV541" s="5"/>
      <c r="BVW541" s="5"/>
      <c r="BVX541" s="5"/>
      <c r="BVY541" s="5"/>
      <c r="BVZ541" s="5"/>
      <c r="BWA541" s="5"/>
      <c r="BWB541" s="5"/>
      <c r="BWC541" s="5"/>
      <c r="BWD541" s="5"/>
      <c r="BWE541" s="5"/>
      <c r="BWF541" s="5"/>
      <c r="BWG541" s="5"/>
      <c r="BWH541" s="5"/>
      <c r="BWI541" s="5"/>
      <c r="BWJ541" s="5"/>
      <c r="BWK541" s="5"/>
      <c r="BWL541" s="5"/>
      <c r="BWM541" s="5"/>
      <c r="BWN541" s="5"/>
      <c r="BWO541" s="5"/>
      <c r="BWP541" s="5"/>
      <c r="BWQ541" s="5"/>
      <c r="BWR541" s="5"/>
      <c r="BWS541" s="5"/>
      <c r="BWT541" s="5"/>
      <c r="BWU541" s="5"/>
      <c r="BWV541" s="5"/>
      <c r="BWW541" s="5"/>
      <c r="BWX541" s="5"/>
      <c r="BWY541" s="5"/>
      <c r="BWZ541" s="5"/>
      <c r="BXA541" s="5"/>
      <c r="BXB541" s="5"/>
      <c r="BXC541" s="5"/>
      <c r="BXD541" s="5"/>
      <c r="BXE541" s="5"/>
      <c r="BXF541" s="5"/>
      <c r="BXG541" s="5"/>
      <c r="BXH541" s="5"/>
      <c r="BXI541" s="5"/>
      <c r="BXJ541" s="5"/>
      <c r="BXK541" s="5"/>
      <c r="BXL541" s="5"/>
      <c r="BXM541" s="5"/>
      <c r="BXN541" s="5"/>
      <c r="BXO541" s="5"/>
      <c r="BXP541" s="5"/>
      <c r="BXQ541" s="5"/>
      <c r="BXR541" s="5"/>
      <c r="BXS541" s="5"/>
      <c r="BXT541" s="5"/>
      <c r="BXU541" s="5"/>
      <c r="BXV541" s="5"/>
      <c r="BXW541" s="5"/>
      <c r="BXX541" s="5"/>
      <c r="BXY541" s="5"/>
      <c r="BXZ541" s="5"/>
      <c r="BYA541" s="5"/>
      <c r="BYB541" s="5"/>
      <c r="BYC541" s="5"/>
      <c r="BYD541" s="5"/>
      <c r="BYE541" s="5"/>
      <c r="BYF541" s="5"/>
      <c r="BYG541" s="5"/>
      <c r="BYH541" s="5"/>
      <c r="BYI541" s="5"/>
      <c r="BYJ541" s="5"/>
      <c r="BYK541" s="5"/>
      <c r="BYL541" s="5"/>
      <c r="BYM541" s="5"/>
      <c r="BYN541" s="5"/>
      <c r="BYO541" s="5"/>
      <c r="BYP541" s="5"/>
      <c r="BYQ541" s="5"/>
      <c r="BYR541" s="5"/>
      <c r="BYS541" s="5"/>
      <c r="BYT541" s="5"/>
      <c r="BYU541" s="5"/>
      <c r="BYV541" s="5"/>
      <c r="BYW541" s="5"/>
      <c r="BYX541" s="5"/>
      <c r="BYY541" s="5"/>
      <c r="BYZ541" s="5"/>
      <c r="BZA541" s="5"/>
      <c r="BZB541" s="5"/>
      <c r="BZC541" s="5"/>
      <c r="BZD541" s="5"/>
      <c r="BZE541" s="5"/>
      <c r="BZF541" s="5"/>
      <c r="BZG541" s="5"/>
      <c r="BZH541" s="5"/>
      <c r="BZI541" s="5"/>
      <c r="BZJ541" s="5"/>
      <c r="BZK541" s="5"/>
      <c r="BZL541" s="5"/>
      <c r="BZM541" s="5"/>
      <c r="BZN541" s="5"/>
      <c r="BZO541" s="5"/>
      <c r="BZP541" s="5"/>
      <c r="BZQ541" s="5"/>
      <c r="BZR541" s="5"/>
      <c r="BZS541" s="5"/>
      <c r="BZT541" s="5"/>
      <c r="BZU541" s="5"/>
      <c r="BZV541" s="5"/>
      <c r="BZW541" s="5"/>
      <c r="BZX541" s="5"/>
      <c r="BZY541" s="5"/>
      <c r="BZZ541" s="5"/>
      <c r="CAA541" s="5"/>
      <c r="CAB541" s="5"/>
      <c r="CAC541" s="5"/>
      <c r="CAD541" s="5"/>
      <c r="CAE541" s="5"/>
      <c r="CAF541" s="5"/>
      <c r="CAG541" s="5"/>
      <c r="CAH541" s="5"/>
      <c r="CAI541" s="5"/>
      <c r="CAJ541" s="5"/>
      <c r="CAK541" s="5"/>
      <c r="CAL541" s="5"/>
      <c r="CAM541" s="5"/>
      <c r="CAN541" s="5"/>
      <c r="CAO541" s="5"/>
      <c r="CAP541" s="5"/>
      <c r="CAQ541" s="5"/>
      <c r="CAR541" s="5"/>
      <c r="CAS541" s="5"/>
      <c r="CAT541" s="5"/>
      <c r="CAU541" s="5"/>
      <c r="CAV541" s="5"/>
      <c r="CAW541" s="5"/>
      <c r="CAX541" s="5"/>
      <c r="CAY541" s="5"/>
      <c r="CAZ541" s="5"/>
      <c r="CBA541" s="5"/>
      <c r="CBB541" s="5"/>
      <c r="CBC541" s="5"/>
      <c r="CBD541" s="5"/>
      <c r="CBE541" s="5"/>
      <c r="CBF541" s="5"/>
      <c r="CBG541" s="5"/>
      <c r="CBH541" s="5"/>
      <c r="CBI541" s="5"/>
      <c r="CBJ541" s="5"/>
      <c r="CBK541" s="5"/>
      <c r="CBL541" s="5"/>
      <c r="CBM541" s="5"/>
      <c r="CBN541" s="5"/>
      <c r="CBO541" s="5"/>
      <c r="CBP541" s="5"/>
      <c r="CBQ541" s="5"/>
      <c r="CBR541" s="5"/>
      <c r="CBS541" s="5"/>
      <c r="CBT541" s="5"/>
      <c r="CBU541" s="5"/>
      <c r="CBV541" s="5"/>
      <c r="CBW541" s="5"/>
      <c r="CBX541" s="5"/>
      <c r="CBY541" s="5"/>
      <c r="CBZ541" s="5"/>
      <c r="CCA541" s="5"/>
      <c r="CCB541" s="5"/>
      <c r="CCC541" s="5"/>
      <c r="CCD541" s="5"/>
      <c r="CCE541" s="5"/>
      <c r="CCF541" s="5"/>
      <c r="CCG541" s="5"/>
      <c r="CCH541" s="5"/>
      <c r="CCI541" s="5"/>
      <c r="CCJ541" s="5"/>
      <c r="CCK541" s="5"/>
      <c r="CCL541" s="5"/>
      <c r="CCM541" s="5"/>
      <c r="CCN541" s="5"/>
      <c r="CCO541" s="5"/>
      <c r="CCP541" s="5"/>
      <c r="CCQ541" s="5"/>
      <c r="CCR541" s="5"/>
      <c r="CCS541" s="5"/>
      <c r="CCT541" s="5"/>
      <c r="CCU541" s="5"/>
      <c r="CCV541" s="5"/>
      <c r="CCW541" s="5"/>
      <c r="CCX541" s="5"/>
      <c r="CCY541" s="5"/>
      <c r="CCZ541" s="5"/>
      <c r="CDA541" s="5"/>
      <c r="CDB541" s="5"/>
      <c r="CDC541" s="5"/>
      <c r="CDD541" s="5"/>
      <c r="CDE541" s="5"/>
      <c r="CDF541" s="5"/>
      <c r="CDG541" s="5"/>
      <c r="CDH541" s="5"/>
      <c r="CDI541" s="5"/>
      <c r="CDJ541" s="5"/>
      <c r="CDK541" s="5"/>
      <c r="CDL541" s="5"/>
      <c r="CDM541" s="5"/>
      <c r="CDN541" s="5"/>
      <c r="CDO541" s="5"/>
      <c r="CDP541" s="5"/>
      <c r="CDQ541" s="5"/>
      <c r="CDR541" s="5"/>
      <c r="CDS541" s="5"/>
      <c r="CDT541" s="5"/>
      <c r="CDU541" s="5"/>
      <c r="CDV541" s="5"/>
      <c r="CDW541" s="5"/>
      <c r="CDX541" s="5"/>
      <c r="CDY541" s="5"/>
      <c r="CDZ541" s="5"/>
      <c r="CEA541" s="5"/>
      <c r="CEB541" s="5"/>
      <c r="CEC541" s="5"/>
      <c r="CED541" s="5"/>
      <c r="CEE541" s="5"/>
      <c r="CEF541" s="5"/>
      <c r="CEG541" s="5"/>
      <c r="CEH541" s="5"/>
      <c r="CEI541" s="5"/>
      <c r="CEJ541" s="5"/>
      <c r="CEK541" s="5"/>
      <c r="CEL541" s="5"/>
      <c r="CEM541" s="5"/>
      <c r="CEN541" s="5"/>
      <c r="CEO541" s="5"/>
      <c r="CEP541" s="5"/>
      <c r="CEQ541" s="5"/>
      <c r="CER541" s="5"/>
      <c r="CES541" s="5"/>
      <c r="CET541" s="5"/>
      <c r="CEU541" s="5"/>
      <c r="CEV541" s="5"/>
      <c r="CEW541" s="5"/>
      <c r="CEX541" s="5"/>
      <c r="CEY541" s="5"/>
      <c r="CEZ541" s="5"/>
      <c r="CFA541" s="5"/>
      <c r="CFB541" s="5"/>
      <c r="CFC541" s="5"/>
      <c r="CFD541" s="5"/>
      <c r="CFE541" s="5"/>
      <c r="CFF541" s="5"/>
      <c r="CFG541" s="5"/>
      <c r="CFH541" s="5"/>
      <c r="CFI541" s="5"/>
      <c r="CFJ541" s="5"/>
      <c r="CFK541" s="5"/>
      <c r="CFL541" s="5"/>
      <c r="CFM541" s="5"/>
      <c r="CFN541" s="5"/>
      <c r="CFO541" s="5"/>
      <c r="CFP541" s="5"/>
      <c r="CFQ541" s="5"/>
      <c r="CFR541" s="5"/>
      <c r="CFS541" s="5"/>
      <c r="CFT541" s="5"/>
      <c r="CFU541" s="5"/>
      <c r="CFV541" s="5"/>
      <c r="CFW541" s="5"/>
      <c r="CFX541" s="5"/>
      <c r="CFY541" s="5"/>
      <c r="CFZ541" s="5"/>
      <c r="CGA541" s="5"/>
      <c r="CGB541" s="5"/>
      <c r="CGC541" s="5"/>
      <c r="CGD541" s="5"/>
      <c r="CGE541" s="5"/>
      <c r="CGF541" s="5"/>
      <c r="CGG541" s="5"/>
      <c r="CGH541" s="5"/>
      <c r="CGI541" s="5"/>
      <c r="CGJ541" s="5"/>
      <c r="CGK541" s="5"/>
      <c r="CGL541" s="5"/>
      <c r="CGM541" s="5"/>
      <c r="CGN541" s="5"/>
      <c r="CGO541" s="5"/>
      <c r="CGP541" s="5"/>
      <c r="CGQ541" s="5"/>
      <c r="CGR541" s="5"/>
      <c r="CGS541" s="5"/>
      <c r="CGT541" s="5"/>
      <c r="CGU541" s="5"/>
      <c r="CGV541" s="5"/>
      <c r="CGW541" s="5"/>
      <c r="CGX541" s="5"/>
      <c r="CGY541" s="5"/>
      <c r="CGZ541" s="5"/>
      <c r="CHA541" s="5"/>
      <c r="CHB541" s="5"/>
      <c r="CHC541" s="5"/>
      <c r="CHD541" s="5"/>
      <c r="CHE541" s="5"/>
      <c r="CHF541" s="5"/>
      <c r="CHG541" s="5"/>
      <c r="CHH541" s="5"/>
      <c r="CHI541" s="5"/>
      <c r="CHJ541" s="5"/>
      <c r="CHK541" s="5"/>
      <c r="CHL541" s="5"/>
      <c r="CHM541" s="5"/>
      <c r="CHN541" s="5"/>
      <c r="CHO541" s="5"/>
      <c r="CHP541" s="5"/>
      <c r="CHQ541" s="5"/>
      <c r="CHR541" s="5"/>
      <c r="CHS541" s="5"/>
      <c r="CHT541" s="5"/>
      <c r="CHU541" s="5"/>
      <c r="CHV541" s="5"/>
      <c r="CHW541" s="5"/>
      <c r="CHX541" s="5"/>
      <c r="CHY541" s="5"/>
      <c r="CHZ541" s="5"/>
      <c r="CIA541" s="5"/>
      <c r="CIB541" s="5"/>
      <c r="CIC541" s="5"/>
      <c r="CID541" s="5"/>
      <c r="CIE541" s="5"/>
      <c r="CIF541" s="5"/>
      <c r="CIG541" s="5"/>
      <c r="CIH541" s="5"/>
      <c r="CII541" s="5"/>
      <c r="CIJ541" s="5"/>
      <c r="CIK541" s="5"/>
      <c r="CIL541" s="5"/>
      <c r="CIM541" s="5"/>
      <c r="CIN541" s="5"/>
      <c r="CIO541" s="5"/>
      <c r="CIP541" s="5"/>
      <c r="CIQ541" s="5"/>
      <c r="CIR541" s="5"/>
      <c r="CIS541" s="5"/>
      <c r="CIT541" s="5"/>
      <c r="CIU541" s="5"/>
      <c r="CIV541" s="5"/>
      <c r="CIW541" s="5"/>
      <c r="CIX541" s="5"/>
      <c r="CIY541" s="5"/>
      <c r="CIZ541" s="5"/>
      <c r="CJA541" s="5"/>
      <c r="CJB541" s="5"/>
      <c r="CJC541" s="5"/>
      <c r="CJD541" s="5"/>
      <c r="CJE541" s="5"/>
      <c r="CJF541" s="5"/>
      <c r="CJG541" s="5"/>
      <c r="CJH541" s="5"/>
      <c r="CJI541" s="5"/>
      <c r="CJJ541" s="5"/>
      <c r="CJK541" s="5"/>
      <c r="CJL541" s="5"/>
      <c r="CJM541" s="5"/>
      <c r="CJN541" s="5"/>
      <c r="CJO541" s="5"/>
      <c r="CJP541" s="5"/>
      <c r="CJQ541" s="5"/>
      <c r="CJR541" s="5"/>
      <c r="CJS541" s="5"/>
      <c r="CJT541" s="5"/>
      <c r="CJU541" s="5"/>
      <c r="CJV541" s="5"/>
      <c r="CJW541" s="5"/>
      <c r="CJX541" s="5"/>
      <c r="CJY541" s="5"/>
      <c r="CJZ541" s="5"/>
      <c r="CKA541" s="5"/>
      <c r="CKB541" s="5"/>
      <c r="CKC541" s="5"/>
      <c r="CKD541" s="5"/>
      <c r="CKE541" s="5"/>
      <c r="CKF541" s="5"/>
      <c r="CKG541" s="5"/>
      <c r="CKH541" s="5"/>
      <c r="CKI541" s="5"/>
      <c r="CKJ541" s="5"/>
      <c r="CKK541" s="5"/>
      <c r="CKL541" s="5"/>
      <c r="CKM541" s="5"/>
      <c r="CKN541" s="5"/>
      <c r="CKO541" s="5"/>
      <c r="CKP541" s="5"/>
      <c r="CKQ541" s="5"/>
      <c r="CKR541" s="5"/>
      <c r="CKS541" s="5"/>
      <c r="CKT541" s="5"/>
      <c r="CKU541" s="5"/>
      <c r="CKV541" s="5"/>
      <c r="CKW541" s="5"/>
      <c r="CKX541" s="5"/>
      <c r="CKY541" s="5"/>
      <c r="CKZ541" s="5"/>
      <c r="CLA541" s="5"/>
      <c r="CLB541" s="5"/>
      <c r="CLC541" s="5"/>
      <c r="CLD541" s="5"/>
      <c r="CLE541" s="5"/>
      <c r="CLF541" s="5"/>
      <c r="CLG541" s="5"/>
      <c r="CLH541" s="5"/>
      <c r="CLI541" s="5"/>
      <c r="CLJ541" s="5"/>
      <c r="CLK541" s="5"/>
      <c r="CLL541" s="5"/>
      <c r="CLM541" s="5"/>
      <c r="CLN541" s="5"/>
      <c r="CLO541" s="5"/>
      <c r="CLP541" s="5"/>
      <c r="CLQ541" s="5"/>
      <c r="CLR541" s="5"/>
      <c r="CLS541" s="5"/>
      <c r="CLT541" s="5"/>
      <c r="CLU541" s="5"/>
      <c r="CLV541" s="5"/>
      <c r="CLW541" s="5"/>
      <c r="CLX541" s="5"/>
      <c r="CLY541" s="5"/>
      <c r="CLZ541" s="5"/>
      <c r="CMA541" s="5"/>
      <c r="CMB541" s="5"/>
      <c r="CMC541" s="5"/>
      <c r="CMD541" s="5"/>
      <c r="CME541" s="5"/>
      <c r="CMF541" s="5"/>
      <c r="CMG541" s="5"/>
      <c r="CMH541" s="5"/>
      <c r="CMI541" s="5"/>
      <c r="CMJ541" s="5"/>
      <c r="CMK541" s="5"/>
      <c r="CML541" s="5"/>
      <c r="CMM541" s="5"/>
      <c r="CMN541" s="5"/>
      <c r="CMO541" s="5"/>
      <c r="CMP541" s="5"/>
      <c r="CMQ541" s="5"/>
      <c r="CMR541" s="5"/>
      <c r="CMS541" s="5"/>
      <c r="CMT541" s="5"/>
      <c r="CMU541" s="5"/>
      <c r="CMV541" s="5"/>
      <c r="CMW541" s="5"/>
      <c r="CMX541" s="5"/>
      <c r="CMY541" s="5"/>
      <c r="CMZ541" s="5"/>
      <c r="CNA541" s="5"/>
      <c r="CNB541" s="5"/>
      <c r="CNC541" s="5"/>
      <c r="CND541" s="5"/>
      <c r="CNE541" s="5"/>
      <c r="CNF541" s="5"/>
      <c r="CNG541" s="5"/>
      <c r="CNH541" s="5"/>
      <c r="CNI541" s="5"/>
      <c r="CNJ541" s="5"/>
      <c r="CNK541" s="5"/>
      <c r="CNL541" s="5"/>
      <c r="CNM541" s="5"/>
      <c r="CNN541" s="5"/>
      <c r="CNO541" s="5"/>
      <c r="CNP541" s="5"/>
      <c r="CNQ541" s="5"/>
      <c r="CNR541" s="5"/>
      <c r="CNS541" s="5"/>
      <c r="CNT541" s="5"/>
      <c r="CNU541" s="5"/>
      <c r="CNV541" s="5"/>
      <c r="CNW541" s="5"/>
      <c r="CNX541" s="5"/>
      <c r="CNY541" s="5"/>
      <c r="CNZ541" s="5"/>
      <c r="COA541" s="5"/>
      <c r="COB541" s="5"/>
      <c r="COC541" s="5"/>
      <c r="COD541" s="5"/>
      <c r="COE541" s="5"/>
      <c r="COF541" s="5"/>
      <c r="COG541" s="5"/>
      <c r="COH541" s="5"/>
      <c r="COI541" s="5"/>
      <c r="COJ541" s="5"/>
      <c r="COK541" s="5"/>
      <c r="COL541" s="5"/>
      <c r="COM541" s="5"/>
      <c r="CON541" s="5"/>
      <c r="COO541" s="5"/>
      <c r="COP541" s="5"/>
      <c r="COQ541" s="5"/>
      <c r="COR541" s="5"/>
      <c r="COS541" s="5"/>
      <c r="COT541" s="5"/>
      <c r="COU541" s="5"/>
      <c r="COV541" s="5"/>
      <c r="COW541" s="5"/>
      <c r="COX541" s="5"/>
      <c r="COY541" s="5"/>
      <c r="COZ541" s="5"/>
      <c r="CPA541" s="5"/>
      <c r="CPB541" s="5"/>
      <c r="CPC541" s="5"/>
      <c r="CPD541" s="5"/>
      <c r="CPE541" s="5"/>
      <c r="CPF541" s="5"/>
      <c r="CPG541" s="5"/>
      <c r="CPH541" s="5"/>
      <c r="CPI541" s="5"/>
      <c r="CPJ541" s="5"/>
      <c r="CPK541" s="5"/>
      <c r="CPL541" s="5"/>
      <c r="CPM541" s="5"/>
      <c r="CPN541" s="5"/>
      <c r="CPO541" s="5"/>
      <c r="CPP541" s="5"/>
      <c r="CPQ541" s="5"/>
      <c r="CPR541" s="5"/>
      <c r="CPS541" s="5"/>
      <c r="CPT541" s="5"/>
      <c r="CPU541" s="5"/>
      <c r="CPV541" s="5"/>
      <c r="CPW541" s="5"/>
      <c r="CPX541" s="5"/>
      <c r="CPY541" s="5"/>
      <c r="CPZ541" s="5"/>
      <c r="CQA541" s="5"/>
      <c r="CQB541" s="5"/>
      <c r="CQC541" s="5"/>
      <c r="CQD541" s="5"/>
      <c r="CQE541" s="5"/>
      <c r="CQF541" s="5"/>
      <c r="CQG541" s="5"/>
      <c r="CQH541" s="5"/>
      <c r="CQI541" s="5"/>
      <c r="CQJ541" s="5"/>
      <c r="CQK541" s="5"/>
      <c r="CQL541" s="5"/>
      <c r="CQM541" s="5"/>
      <c r="CQN541" s="5"/>
      <c r="CQO541" s="5"/>
      <c r="CQP541" s="5"/>
      <c r="CQQ541" s="5"/>
      <c r="CQR541" s="5"/>
      <c r="CQS541" s="5"/>
      <c r="CQT541" s="5"/>
      <c r="CQU541" s="5"/>
      <c r="CQV541" s="5"/>
      <c r="CQW541" s="5"/>
      <c r="CQX541" s="5"/>
      <c r="CQY541" s="5"/>
      <c r="CQZ541" s="5"/>
      <c r="CRA541" s="5"/>
      <c r="CRB541" s="5"/>
      <c r="CRC541" s="5"/>
      <c r="CRD541" s="5"/>
      <c r="CRE541" s="5"/>
      <c r="CRF541" s="5"/>
      <c r="CRG541" s="5"/>
      <c r="CRH541" s="5"/>
      <c r="CRI541" s="5"/>
      <c r="CRJ541" s="5"/>
      <c r="CRK541" s="5"/>
      <c r="CRL541" s="5"/>
      <c r="CRM541" s="5"/>
      <c r="CRN541" s="5"/>
      <c r="CRO541" s="5"/>
      <c r="CRP541" s="5"/>
      <c r="CRQ541" s="5"/>
      <c r="CRR541" s="5"/>
      <c r="CRS541" s="5"/>
      <c r="CRT541" s="5"/>
      <c r="CRU541" s="5"/>
      <c r="CRV541" s="5"/>
      <c r="CRW541" s="5"/>
      <c r="CRX541" s="5"/>
      <c r="CRY541" s="5"/>
      <c r="CRZ541" s="5"/>
      <c r="CSA541" s="5"/>
      <c r="CSB541" s="5"/>
      <c r="CSC541" s="5"/>
      <c r="CSD541" s="5"/>
      <c r="CSE541" s="5"/>
      <c r="CSF541" s="5"/>
      <c r="CSG541" s="5"/>
      <c r="CSH541" s="5"/>
      <c r="CSI541" s="5"/>
      <c r="CSJ541" s="5"/>
      <c r="CSK541" s="5"/>
      <c r="CSL541" s="5"/>
      <c r="CSM541" s="5"/>
      <c r="CSN541" s="5"/>
      <c r="CSO541" s="5"/>
      <c r="CSP541" s="5"/>
      <c r="CSQ541" s="5"/>
      <c r="CSR541" s="5"/>
      <c r="CSS541" s="5"/>
      <c r="CST541" s="5"/>
      <c r="CSU541" s="5"/>
      <c r="CSV541" s="5"/>
      <c r="CSW541" s="5"/>
      <c r="CSX541" s="5"/>
      <c r="CSY541" s="5"/>
      <c r="CSZ541" s="5"/>
      <c r="CTA541" s="5"/>
      <c r="CTB541" s="5"/>
      <c r="CTC541" s="5"/>
      <c r="CTD541" s="5"/>
      <c r="CTE541" s="5"/>
      <c r="CTF541" s="5"/>
      <c r="CTG541" s="5"/>
      <c r="CTH541" s="5"/>
      <c r="CTI541" s="5"/>
      <c r="CTJ541" s="5"/>
      <c r="CTK541" s="5"/>
      <c r="CTL541" s="5"/>
      <c r="CTM541" s="5"/>
      <c r="CTN541" s="5"/>
      <c r="CTO541" s="5"/>
      <c r="CTP541" s="5"/>
      <c r="CTQ541" s="5"/>
      <c r="CTR541" s="5"/>
      <c r="CTS541" s="5"/>
      <c r="CTT541" s="5"/>
      <c r="CTU541" s="5"/>
      <c r="CTV541" s="5"/>
      <c r="CTW541" s="5"/>
      <c r="CTX541" s="5"/>
      <c r="CTY541" s="5"/>
      <c r="CTZ541" s="5"/>
      <c r="CUA541" s="5"/>
      <c r="CUB541" s="5"/>
      <c r="CUC541" s="5"/>
      <c r="CUD541" s="5"/>
      <c r="CUE541" s="5"/>
      <c r="CUF541" s="5"/>
      <c r="CUG541" s="5"/>
      <c r="CUH541" s="5"/>
      <c r="CUI541" s="5"/>
      <c r="CUJ541" s="5"/>
      <c r="CUK541" s="5"/>
      <c r="CUL541" s="5"/>
      <c r="CUM541" s="5"/>
      <c r="CUN541" s="5"/>
      <c r="CUO541" s="5"/>
      <c r="CUP541" s="5"/>
      <c r="CUQ541" s="5"/>
      <c r="CUR541" s="5"/>
      <c r="CUS541" s="5"/>
      <c r="CUT541" s="5"/>
      <c r="CUU541" s="5"/>
      <c r="CUV541" s="5"/>
      <c r="CUW541" s="5"/>
      <c r="CUX541" s="5"/>
      <c r="CUY541" s="5"/>
      <c r="CUZ541" s="5"/>
      <c r="CVA541" s="5"/>
      <c r="CVB541" s="5"/>
      <c r="CVC541" s="5"/>
      <c r="CVD541" s="5"/>
      <c r="CVE541" s="5"/>
      <c r="CVF541" s="5"/>
      <c r="CVG541" s="5"/>
      <c r="CVH541" s="5"/>
      <c r="CVI541" s="5"/>
      <c r="CVJ541" s="5"/>
      <c r="CVK541" s="5"/>
      <c r="CVL541" s="5"/>
      <c r="CVM541" s="5"/>
      <c r="CVN541" s="5"/>
      <c r="CVO541" s="5"/>
      <c r="CVP541" s="5"/>
      <c r="CVQ541" s="5"/>
      <c r="CVR541" s="5"/>
      <c r="CVS541" s="5"/>
      <c r="CVT541" s="5"/>
      <c r="CVU541" s="5"/>
      <c r="CVV541" s="5"/>
      <c r="CVW541" s="5"/>
      <c r="CVX541" s="5"/>
      <c r="CVY541" s="5"/>
      <c r="CVZ541" s="5"/>
      <c r="CWA541" s="5"/>
      <c r="CWB541" s="5"/>
      <c r="CWC541" s="5"/>
      <c r="CWD541" s="5"/>
      <c r="CWE541" s="5"/>
      <c r="CWF541" s="5"/>
      <c r="CWG541" s="5"/>
      <c r="CWH541" s="5"/>
      <c r="CWI541" s="5"/>
      <c r="CWJ541" s="5"/>
      <c r="CWK541" s="5"/>
      <c r="CWL541" s="5"/>
      <c r="CWM541" s="5"/>
      <c r="CWN541" s="5"/>
      <c r="CWO541" s="5"/>
      <c r="CWP541" s="5"/>
      <c r="CWQ541" s="5"/>
      <c r="CWR541" s="5"/>
      <c r="CWS541" s="5"/>
      <c r="CWT541" s="5"/>
      <c r="CWU541" s="5"/>
      <c r="CWV541" s="5"/>
      <c r="CWW541" s="5"/>
      <c r="CWX541" s="5"/>
      <c r="CWY541" s="5"/>
      <c r="CWZ541" s="5"/>
      <c r="CXA541" s="5"/>
      <c r="CXB541" s="5"/>
      <c r="CXC541" s="5"/>
      <c r="CXD541" s="5"/>
      <c r="CXE541" s="5"/>
      <c r="CXF541" s="5"/>
      <c r="CXG541" s="5"/>
      <c r="CXH541" s="5"/>
      <c r="CXI541" s="5"/>
      <c r="CXJ541" s="5"/>
      <c r="CXK541" s="5"/>
      <c r="CXL541" s="5"/>
      <c r="CXM541" s="5"/>
      <c r="CXN541" s="5"/>
      <c r="CXO541" s="5"/>
      <c r="CXP541" s="5"/>
      <c r="CXQ541" s="5"/>
      <c r="CXR541" s="5"/>
      <c r="CXS541" s="5"/>
      <c r="CXT541" s="5"/>
      <c r="CXU541" s="5"/>
      <c r="CXV541" s="5"/>
      <c r="CXW541" s="5"/>
      <c r="CXX541" s="5"/>
      <c r="CXY541" s="5"/>
      <c r="CXZ541" s="5"/>
      <c r="CYA541" s="5"/>
      <c r="CYB541" s="5"/>
      <c r="CYC541" s="5"/>
      <c r="CYD541" s="5"/>
      <c r="CYE541" s="5"/>
      <c r="CYF541" s="5"/>
      <c r="CYG541" s="5"/>
      <c r="CYH541" s="5"/>
      <c r="CYI541" s="5"/>
      <c r="CYJ541" s="5"/>
      <c r="CYK541" s="5"/>
      <c r="CYL541" s="5"/>
      <c r="CYM541" s="5"/>
      <c r="CYN541" s="5"/>
      <c r="CYO541" s="5"/>
      <c r="CYP541" s="5"/>
      <c r="CYQ541" s="5"/>
      <c r="CYR541" s="5"/>
      <c r="CYS541" s="5"/>
      <c r="CYT541" s="5"/>
      <c r="CYU541" s="5"/>
      <c r="CYV541" s="5"/>
      <c r="CYW541" s="5"/>
      <c r="CYX541" s="5"/>
      <c r="CYY541" s="5"/>
      <c r="CYZ541" s="5"/>
      <c r="CZA541" s="5"/>
      <c r="CZB541" s="5"/>
      <c r="CZC541" s="5"/>
      <c r="CZD541" s="5"/>
      <c r="CZE541" s="5"/>
      <c r="CZF541" s="5"/>
      <c r="CZG541" s="5"/>
      <c r="CZH541" s="5"/>
      <c r="CZI541" s="5"/>
      <c r="CZJ541" s="5"/>
      <c r="CZK541" s="5"/>
      <c r="CZL541" s="5"/>
      <c r="CZM541" s="5"/>
      <c r="CZN541" s="5"/>
      <c r="CZO541" s="5"/>
      <c r="CZP541" s="5"/>
      <c r="CZQ541" s="5"/>
      <c r="CZR541" s="5"/>
      <c r="CZS541" s="5"/>
      <c r="CZT541" s="5"/>
      <c r="CZU541" s="5"/>
      <c r="CZV541" s="5"/>
      <c r="CZW541" s="5"/>
      <c r="CZX541" s="5"/>
      <c r="CZY541" s="5"/>
      <c r="CZZ541" s="5"/>
      <c r="DAA541" s="5"/>
      <c r="DAB541" s="5"/>
      <c r="DAC541" s="5"/>
      <c r="DAD541" s="5"/>
      <c r="DAE541" s="5"/>
      <c r="DAF541" s="5"/>
      <c r="DAG541" s="5"/>
      <c r="DAH541" s="5"/>
      <c r="DAI541" s="5"/>
      <c r="DAJ541" s="5"/>
      <c r="DAK541" s="5"/>
      <c r="DAL541" s="5"/>
      <c r="DAM541" s="5"/>
      <c r="DAN541" s="5"/>
      <c r="DAO541" s="5"/>
      <c r="DAP541" s="5"/>
      <c r="DAQ541" s="5"/>
      <c r="DAR541" s="5"/>
      <c r="DAS541" s="5"/>
      <c r="DAT541" s="5"/>
      <c r="DAU541" s="5"/>
      <c r="DAV541" s="5"/>
      <c r="DAW541" s="5"/>
      <c r="DAX541" s="5"/>
      <c r="DAY541" s="5"/>
      <c r="DAZ541" s="5"/>
      <c r="DBA541" s="5"/>
      <c r="DBB541" s="5"/>
      <c r="DBC541" s="5"/>
      <c r="DBD541" s="5"/>
      <c r="DBE541" s="5"/>
      <c r="DBF541" s="5"/>
      <c r="DBG541" s="5"/>
      <c r="DBH541" s="5"/>
      <c r="DBI541" s="5"/>
      <c r="DBJ541" s="5"/>
      <c r="DBK541" s="5"/>
      <c r="DBL541" s="5"/>
      <c r="DBM541" s="5"/>
      <c r="DBN541" s="5"/>
      <c r="DBO541" s="5"/>
      <c r="DBP541" s="5"/>
      <c r="DBQ541" s="5"/>
      <c r="DBR541" s="5"/>
      <c r="DBS541" s="5"/>
      <c r="DBT541" s="5"/>
      <c r="DBU541" s="5"/>
      <c r="DBV541" s="5"/>
      <c r="DBW541" s="5"/>
      <c r="DBX541" s="5"/>
      <c r="DBY541" s="5"/>
      <c r="DBZ541" s="5"/>
      <c r="DCA541" s="5"/>
      <c r="DCB541" s="5"/>
      <c r="DCC541" s="5"/>
      <c r="DCD541" s="5"/>
      <c r="DCE541" s="5"/>
      <c r="DCF541" s="5"/>
      <c r="DCG541" s="5"/>
      <c r="DCH541" s="5"/>
      <c r="DCI541" s="5"/>
      <c r="DCJ541" s="5"/>
      <c r="DCK541" s="5"/>
      <c r="DCL541" s="5"/>
      <c r="DCM541" s="5"/>
      <c r="DCN541" s="5"/>
      <c r="DCO541" s="5"/>
      <c r="DCP541" s="5"/>
      <c r="DCQ541" s="5"/>
      <c r="DCR541" s="5"/>
      <c r="DCS541" s="5"/>
      <c r="DCT541" s="5"/>
      <c r="DCU541" s="5"/>
      <c r="DCV541" s="5"/>
      <c r="DCW541" s="5"/>
      <c r="DCX541" s="5"/>
      <c r="DCY541" s="5"/>
      <c r="DCZ541" s="5"/>
      <c r="DDA541" s="5"/>
      <c r="DDB541" s="5"/>
      <c r="DDC541" s="5"/>
      <c r="DDD541" s="5"/>
      <c r="DDE541" s="5"/>
      <c r="DDF541" s="5"/>
      <c r="DDG541" s="5"/>
      <c r="DDH541" s="5"/>
      <c r="DDI541" s="5"/>
      <c r="DDJ541" s="5"/>
      <c r="DDK541" s="5"/>
      <c r="DDL541" s="5"/>
      <c r="DDM541" s="5"/>
      <c r="DDN541" s="5"/>
      <c r="DDO541" s="5"/>
      <c r="DDP541" s="5"/>
      <c r="DDQ541" s="5"/>
      <c r="DDR541" s="5"/>
      <c r="DDS541" s="5"/>
      <c r="DDT541" s="5"/>
      <c r="DDU541" s="5"/>
      <c r="DDV541" s="5"/>
      <c r="DDW541" s="5"/>
      <c r="DDX541" s="5"/>
      <c r="DDY541" s="5"/>
      <c r="DDZ541" s="5"/>
      <c r="DEA541" s="5"/>
      <c r="DEB541" s="5"/>
      <c r="DEC541" s="5"/>
      <c r="DED541" s="5"/>
      <c r="DEE541" s="5"/>
      <c r="DEF541" s="5"/>
      <c r="DEG541" s="5"/>
      <c r="DEH541" s="5"/>
      <c r="DEI541" s="5"/>
      <c r="DEJ541" s="5"/>
      <c r="DEK541" s="5"/>
      <c r="DEL541" s="5"/>
      <c r="DEM541" s="5"/>
      <c r="DEN541" s="5"/>
      <c r="DEO541" s="5"/>
      <c r="DEP541" s="5"/>
      <c r="DEQ541" s="5"/>
      <c r="DER541" s="5"/>
      <c r="DES541" s="5"/>
      <c r="DET541" s="5"/>
      <c r="DEU541" s="5"/>
      <c r="DEV541" s="5"/>
      <c r="DEW541" s="5"/>
      <c r="DEX541" s="5"/>
      <c r="DEY541" s="5"/>
      <c r="DEZ541" s="5"/>
      <c r="DFA541" s="5"/>
      <c r="DFB541" s="5"/>
      <c r="DFC541" s="5"/>
      <c r="DFD541" s="5"/>
      <c r="DFE541" s="5"/>
      <c r="DFF541" s="5"/>
      <c r="DFG541" s="5"/>
      <c r="DFH541" s="5"/>
      <c r="DFI541" s="5"/>
      <c r="DFJ541" s="5"/>
      <c r="DFK541" s="5"/>
      <c r="DFL541" s="5"/>
      <c r="DFM541" s="5"/>
      <c r="DFN541" s="5"/>
      <c r="DFO541" s="5"/>
      <c r="DFP541" s="5"/>
      <c r="DFQ541" s="5"/>
      <c r="DFR541" s="5"/>
      <c r="DFS541" s="5"/>
      <c r="DFT541" s="5"/>
      <c r="DFU541" s="5"/>
      <c r="DFV541" s="5"/>
      <c r="DFW541" s="5"/>
      <c r="DFX541" s="5"/>
      <c r="DFY541" s="5"/>
      <c r="DFZ541" s="5"/>
      <c r="DGA541" s="5"/>
      <c r="DGB541" s="5"/>
      <c r="DGC541" s="5"/>
      <c r="DGD541" s="5"/>
      <c r="DGE541" s="5"/>
      <c r="DGF541" s="5"/>
      <c r="DGG541" s="5"/>
      <c r="DGH541" s="5"/>
      <c r="DGI541" s="5"/>
      <c r="DGJ541" s="5"/>
      <c r="DGK541" s="5"/>
      <c r="DGL541" s="5"/>
      <c r="DGM541" s="5"/>
      <c r="DGN541" s="5"/>
      <c r="DGO541" s="5"/>
      <c r="DGP541" s="5"/>
      <c r="DGQ541" s="5"/>
      <c r="DGR541" s="5"/>
      <c r="DGS541" s="5"/>
      <c r="DGT541" s="5"/>
      <c r="DGU541" s="5"/>
      <c r="DGV541" s="5"/>
      <c r="DGW541" s="5"/>
      <c r="DGX541" s="5"/>
      <c r="DGY541" s="5"/>
      <c r="DGZ541" s="5"/>
      <c r="DHA541" s="5"/>
      <c r="DHB541" s="5"/>
      <c r="DHC541" s="5"/>
      <c r="DHD541" s="5"/>
      <c r="DHE541" s="5"/>
      <c r="DHF541" s="5"/>
      <c r="DHG541" s="5"/>
      <c r="DHH541" s="5"/>
      <c r="DHI541" s="5"/>
      <c r="DHJ541" s="5"/>
      <c r="DHK541" s="5"/>
      <c r="DHL541" s="5"/>
      <c r="DHM541" s="5"/>
      <c r="DHN541" s="5"/>
      <c r="DHO541" s="5"/>
      <c r="DHP541" s="5"/>
      <c r="DHQ541" s="5"/>
      <c r="DHR541" s="5"/>
      <c r="DHS541" s="5"/>
      <c r="DHT541" s="5"/>
      <c r="DHU541" s="5"/>
      <c r="DHV541" s="5"/>
      <c r="DHW541" s="5"/>
      <c r="DHX541" s="5"/>
      <c r="DHY541" s="5"/>
      <c r="DHZ541" s="5"/>
      <c r="DIA541" s="5"/>
      <c r="DIB541" s="5"/>
      <c r="DIC541" s="5"/>
      <c r="DID541" s="5"/>
      <c r="DIE541" s="5"/>
      <c r="DIF541" s="5"/>
      <c r="DIG541" s="5"/>
      <c r="DIH541" s="5"/>
      <c r="DII541" s="5"/>
      <c r="DIJ541" s="5"/>
      <c r="DIK541" s="5"/>
      <c r="DIL541" s="5"/>
      <c r="DIM541" s="5"/>
      <c r="DIN541" s="5"/>
      <c r="DIO541" s="5"/>
      <c r="DIP541" s="5"/>
      <c r="DIQ541" s="5"/>
      <c r="DIR541" s="5"/>
      <c r="DIS541" s="5"/>
      <c r="DIT541" s="5"/>
      <c r="DIU541" s="5"/>
      <c r="DIV541" s="5"/>
      <c r="DIW541" s="5"/>
      <c r="DIX541" s="5"/>
      <c r="DIY541" s="5"/>
      <c r="DIZ541" s="5"/>
      <c r="DJA541" s="5"/>
      <c r="DJB541" s="5"/>
      <c r="DJC541" s="5"/>
      <c r="DJD541" s="5"/>
      <c r="DJE541" s="5"/>
      <c r="DJF541" s="5"/>
      <c r="DJG541" s="5"/>
      <c r="DJH541" s="5"/>
      <c r="DJI541" s="5"/>
      <c r="DJJ541" s="5"/>
      <c r="DJK541" s="5"/>
      <c r="DJL541" s="5"/>
      <c r="DJM541" s="5"/>
      <c r="DJN541" s="5"/>
      <c r="DJO541" s="5"/>
      <c r="DJP541" s="5"/>
      <c r="DJQ541" s="5"/>
      <c r="DJR541" s="5"/>
      <c r="DJS541" s="5"/>
      <c r="DJT541" s="5"/>
      <c r="DJU541" s="5"/>
      <c r="DJV541" s="5"/>
      <c r="DJW541" s="5"/>
      <c r="DJX541" s="5"/>
      <c r="DJY541" s="5"/>
      <c r="DJZ541" s="5"/>
      <c r="DKA541" s="5"/>
      <c r="DKB541" s="5"/>
      <c r="DKC541" s="5"/>
      <c r="DKD541" s="5"/>
      <c r="DKE541" s="5"/>
      <c r="DKF541" s="5"/>
      <c r="DKG541" s="5"/>
      <c r="DKH541" s="5"/>
      <c r="DKI541" s="5"/>
      <c r="DKJ541" s="5"/>
      <c r="DKK541" s="5"/>
      <c r="DKL541" s="5"/>
      <c r="DKM541" s="5"/>
      <c r="DKN541" s="5"/>
      <c r="DKO541" s="5"/>
      <c r="DKP541" s="5"/>
      <c r="DKQ541" s="5"/>
      <c r="DKR541" s="5"/>
      <c r="DKS541" s="5"/>
      <c r="DKT541" s="5"/>
      <c r="DKU541" s="5"/>
      <c r="DKV541" s="5"/>
      <c r="DKW541" s="5"/>
      <c r="DKX541" s="5"/>
      <c r="DKY541" s="5"/>
      <c r="DKZ541" s="5"/>
      <c r="DLA541" s="5"/>
      <c r="DLB541" s="5"/>
      <c r="DLC541" s="5"/>
      <c r="DLD541" s="5"/>
      <c r="DLE541" s="5"/>
      <c r="DLF541" s="5"/>
      <c r="DLG541" s="5"/>
      <c r="DLH541" s="5"/>
      <c r="DLI541" s="5"/>
      <c r="DLJ541" s="5"/>
      <c r="DLK541" s="5"/>
      <c r="DLL541" s="5"/>
      <c r="DLM541" s="5"/>
      <c r="DLN541" s="5"/>
      <c r="DLO541" s="5"/>
      <c r="DLP541" s="5"/>
      <c r="DLQ541" s="5"/>
      <c r="DLR541" s="5"/>
      <c r="DLS541" s="5"/>
      <c r="DLT541" s="5"/>
      <c r="DLU541" s="5"/>
      <c r="DLV541" s="5"/>
      <c r="DLW541" s="5"/>
      <c r="DLX541" s="5"/>
      <c r="DLY541" s="5"/>
      <c r="DLZ541" s="5"/>
      <c r="DMA541" s="5"/>
      <c r="DMB541" s="5"/>
      <c r="DMC541" s="5"/>
      <c r="DMD541" s="5"/>
      <c r="DME541" s="5"/>
      <c r="DMF541" s="5"/>
      <c r="DMG541" s="5"/>
      <c r="DMH541" s="5"/>
      <c r="DMI541" s="5"/>
      <c r="DMJ541" s="5"/>
      <c r="DMK541" s="5"/>
      <c r="DML541" s="5"/>
      <c r="DMM541" s="5"/>
      <c r="DMN541" s="5"/>
      <c r="DMO541" s="5"/>
      <c r="DMP541" s="5"/>
      <c r="DMQ541" s="5"/>
      <c r="DMR541" s="5"/>
      <c r="DMS541" s="5"/>
      <c r="DMT541" s="5"/>
      <c r="DMU541" s="5"/>
      <c r="DMV541" s="5"/>
      <c r="DMW541" s="5"/>
      <c r="DMX541" s="5"/>
      <c r="DMY541" s="5"/>
      <c r="DMZ541" s="5"/>
      <c r="DNA541" s="5"/>
      <c r="DNB541" s="5"/>
      <c r="DNC541" s="5"/>
      <c r="DND541" s="5"/>
      <c r="DNE541" s="5"/>
      <c r="DNF541" s="5"/>
      <c r="DNG541" s="5"/>
      <c r="DNH541" s="5"/>
      <c r="DNI541" s="5"/>
      <c r="DNJ541" s="5"/>
      <c r="DNK541" s="5"/>
      <c r="DNL541" s="5"/>
      <c r="DNM541" s="5"/>
      <c r="DNN541" s="5"/>
      <c r="DNO541" s="5"/>
      <c r="DNP541" s="5"/>
      <c r="DNQ541" s="5"/>
      <c r="DNR541" s="5"/>
      <c r="DNS541" s="5"/>
      <c r="DNT541" s="5"/>
      <c r="DNU541" s="5"/>
      <c r="DNV541" s="5"/>
      <c r="DNW541" s="5"/>
      <c r="DNX541" s="5"/>
      <c r="DNY541" s="5"/>
      <c r="DNZ541" s="5"/>
      <c r="DOA541" s="5"/>
      <c r="DOB541" s="5"/>
      <c r="DOC541" s="5"/>
      <c r="DOD541" s="5"/>
      <c r="DOE541" s="5"/>
      <c r="DOF541" s="5"/>
      <c r="DOG541" s="5"/>
      <c r="DOH541" s="5"/>
      <c r="DOI541" s="5"/>
      <c r="DOJ541" s="5"/>
      <c r="DOK541" s="5"/>
      <c r="DOL541" s="5"/>
      <c r="DOM541" s="5"/>
      <c r="DON541" s="5"/>
      <c r="DOO541" s="5"/>
      <c r="DOP541" s="5"/>
      <c r="DOQ541" s="5"/>
      <c r="DOR541" s="5"/>
      <c r="DOS541" s="5"/>
      <c r="DOT541" s="5"/>
      <c r="DOU541" s="5"/>
      <c r="DOV541" s="5"/>
      <c r="DOW541" s="5"/>
      <c r="DOX541" s="5"/>
      <c r="DOY541" s="5"/>
      <c r="DOZ541" s="5"/>
      <c r="DPA541" s="5"/>
      <c r="DPB541" s="5"/>
      <c r="DPC541" s="5"/>
      <c r="DPD541" s="5"/>
      <c r="DPE541" s="5"/>
      <c r="DPF541" s="5"/>
      <c r="DPG541" s="5"/>
      <c r="DPH541" s="5"/>
      <c r="DPI541" s="5"/>
      <c r="DPJ541" s="5"/>
      <c r="DPK541" s="5"/>
      <c r="DPL541" s="5"/>
      <c r="DPM541" s="5"/>
      <c r="DPN541" s="5"/>
      <c r="DPO541" s="5"/>
      <c r="DPP541" s="5"/>
      <c r="DPQ541" s="5"/>
      <c r="DPR541" s="5"/>
      <c r="DPS541" s="5"/>
      <c r="DPT541" s="5"/>
      <c r="DPU541" s="5"/>
      <c r="DPV541" s="5"/>
      <c r="DPW541" s="5"/>
      <c r="DPX541" s="5"/>
      <c r="DPY541" s="5"/>
      <c r="DPZ541" s="5"/>
      <c r="DQA541" s="5"/>
      <c r="DQB541" s="5"/>
      <c r="DQC541" s="5"/>
      <c r="DQD541" s="5"/>
      <c r="DQE541" s="5"/>
      <c r="DQF541" s="5"/>
      <c r="DQG541" s="5"/>
      <c r="DQH541" s="5"/>
      <c r="DQI541" s="5"/>
      <c r="DQJ541" s="5"/>
      <c r="DQK541" s="5"/>
      <c r="DQL541" s="5"/>
      <c r="DQM541" s="5"/>
      <c r="DQN541" s="5"/>
      <c r="DQO541" s="5"/>
      <c r="DQP541" s="5"/>
      <c r="DQQ541" s="5"/>
      <c r="DQR541" s="5"/>
      <c r="DQS541" s="5"/>
      <c r="DQT541" s="5"/>
      <c r="DQU541" s="5"/>
      <c r="DQV541" s="5"/>
      <c r="DQW541" s="5"/>
      <c r="DQX541" s="5"/>
      <c r="DQY541" s="5"/>
      <c r="DQZ541" s="5"/>
      <c r="DRA541" s="5"/>
      <c r="DRB541" s="5"/>
      <c r="DRC541" s="5"/>
      <c r="DRD541" s="5"/>
      <c r="DRE541" s="5"/>
      <c r="DRF541" s="5"/>
      <c r="DRG541" s="5"/>
      <c r="DRH541" s="5"/>
      <c r="DRI541" s="5"/>
      <c r="DRJ541" s="5"/>
      <c r="DRK541" s="5"/>
      <c r="DRL541" s="5"/>
      <c r="DRM541" s="5"/>
      <c r="DRN541" s="5"/>
      <c r="DRO541" s="5"/>
      <c r="DRP541" s="5"/>
      <c r="DRQ541" s="5"/>
      <c r="DRR541" s="5"/>
      <c r="DRS541" s="5"/>
      <c r="DRT541" s="5"/>
      <c r="DRU541" s="5"/>
      <c r="DRV541" s="5"/>
      <c r="DRW541" s="5"/>
      <c r="DRX541" s="5"/>
      <c r="DRY541" s="5"/>
      <c r="DRZ541" s="5"/>
      <c r="DSA541" s="5"/>
      <c r="DSB541" s="5"/>
      <c r="DSC541" s="5"/>
      <c r="DSD541" s="5"/>
      <c r="DSE541" s="5"/>
      <c r="DSF541" s="5"/>
      <c r="DSG541" s="5"/>
      <c r="DSH541" s="5"/>
      <c r="DSI541" s="5"/>
      <c r="DSJ541" s="5"/>
      <c r="DSK541" s="5"/>
      <c r="DSL541" s="5"/>
      <c r="DSM541" s="5"/>
      <c r="DSN541" s="5"/>
      <c r="DSO541" s="5"/>
      <c r="DSP541" s="5"/>
      <c r="DSQ541" s="5"/>
      <c r="DSR541" s="5"/>
      <c r="DSS541" s="5"/>
      <c r="DST541" s="5"/>
      <c r="DSU541" s="5"/>
      <c r="DSV541" s="5"/>
      <c r="DSW541" s="5"/>
      <c r="DSX541" s="5"/>
      <c r="DSY541" s="5"/>
      <c r="DSZ541" s="5"/>
      <c r="DTA541" s="5"/>
      <c r="DTB541" s="5"/>
      <c r="DTC541" s="5"/>
      <c r="DTD541" s="5"/>
      <c r="DTE541" s="5"/>
      <c r="DTF541" s="5"/>
      <c r="DTG541" s="5"/>
      <c r="DTH541" s="5"/>
      <c r="DTI541" s="5"/>
      <c r="DTJ541" s="5"/>
      <c r="DTK541" s="5"/>
      <c r="DTL541" s="5"/>
      <c r="DTM541" s="5"/>
      <c r="DTN541" s="5"/>
      <c r="DTO541" s="5"/>
      <c r="DTP541" s="5"/>
      <c r="DTQ541" s="5"/>
      <c r="DTR541" s="5"/>
      <c r="DTS541" s="5"/>
      <c r="DTT541" s="5"/>
      <c r="DTU541" s="5"/>
      <c r="DTV541" s="5"/>
      <c r="DTW541" s="5"/>
      <c r="DTX541" s="5"/>
      <c r="DTY541" s="5"/>
      <c r="DTZ541" s="5"/>
      <c r="DUA541" s="5"/>
      <c r="DUB541" s="5"/>
      <c r="DUC541" s="5"/>
      <c r="DUD541" s="5"/>
      <c r="DUE541" s="5"/>
      <c r="DUF541" s="5"/>
      <c r="DUG541" s="5"/>
      <c r="DUH541" s="5"/>
      <c r="DUI541" s="5"/>
      <c r="DUJ541" s="5"/>
      <c r="DUK541" s="5"/>
      <c r="DUL541" s="5"/>
      <c r="DUM541" s="5"/>
      <c r="DUN541" s="5"/>
      <c r="DUO541" s="5"/>
      <c r="DUP541" s="5"/>
      <c r="DUQ541" s="5"/>
      <c r="DUR541" s="5"/>
      <c r="DUS541" s="5"/>
      <c r="DUT541" s="5"/>
      <c r="DUU541" s="5"/>
      <c r="DUV541" s="5"/>
      <c r="DUW541" s="5"/>
      <c r="DUX541" s="5"/>
      <c r="DUY541" s="5"/>
      <c r="DUZ541" s="5"/>
      <c r="DVA541" s="5"/>
      <c r="DVB541" s="5"/>
      <c r="DVC541" s="5"/>
      <c r="DVD541" s="5"/>
      <c r="DVE541" s="5"/>
      <c r="DVF541" s="5"/>
      <c r="DVG541" s="5"/>
      <c r="DVH541" s="5"/>
      <c r="DVI541" s="5"/>
      <c r="DVJ541" s="5"/>
      <c r="DVK541" s="5"/>
      <c r="DVL541" s="5"/>
      <c r="DVM541" s="5"/>
      <c r="DVN541" s="5"/>
      <c r="DVO541" s="5"/>
      <c r="DVP541" s="5"/>
      <c r="DVQ541" s="5"/>
      <c r="DVR541" s="5"/>
      <c r="DVS541" s="5"/>
      <c r="DVT541" s="5"/>
      <c r="DVU541" s="5"/>
      <c r="DVV541" s="5"/>
      <c r="DVW541" s="5"/>
      <c r="DVX541" s="5"/>
      <c r="DVY541" s="5"/>
      <c r="DVZ541" s="5"/>
      <c r="DWA541" s="5"/>
      <c r="DWB541" s="5"/>
      <c r="DWC541" s="5"/>
      <c r="DWD541" s="5"/>
      <c r="DWE541" s="5"/>
      <c r="DWF541" s="5"/>
      <c r="DWG541" s="5"/>
      <c r="DWH541" s="5"/>
      <c r="DWI541" s="5"/>
      <c r="DWJ541" s="5"/>
      <c r="DWK541" s="5"/>
      <c r="DWL541" s="5"/>
      <c r="DWM541" s="5"/>
      <c r="DWN541" s="5"/>
      <c r="DWO541" s="5"/>
      <c r="DWP541" s="5"/>
      <c r="DWQ541" s="5"/>
      <c r="DWR541" s="5"/>
      <c r="DWS541" s="5"/>
      <c r="DWT541" s="5"/>
      <c r="DWU541" s="5"/>
      <c r="DWV541" s="5"/>
      <c r="DWW541" s="5"/>
      <c r="DWX541" s="5"/>
      <c r="DWY541" s="5"/>
      <c r="DWZ541" s="5"/>
      <c r="DXA541" s="5"/>
      <c r="DXB541" s="5"/>
      <c r="DXC541" s="5"/>
      <c r="DXD541" s="5"/>
      <c r="DXE541" s="5"/>
      <c r="DXF541" s="5"/>
      <c r="DXG541" s="5"/>
      <c r="DXH541" s="5"/>
      <c r="DXI541" s="5"/>
      <c r="DXJ541" s="5"/>
      <c r="DXK541" s="5"/>
      <c r="DXL541" s="5"/>
      <c r="DXM541" s="5"/>
      <c r="DXN541" s="5"/>
      <c r="DXO541" s="5"/>
      <c r="DXP541" s="5"/>
      <c r="DXQ541" s="5"/>
      <c r="DXR541" s="5"/>
      <c r="DXS541" s="5"/>
      <c r="DXT541" s="5"/>
      <c r="DXU541" s="5"/>
      <c r="DXV541" s="5"/>
      <c r="DXW541" s="5"/>
      <c r="DXX541" s="5"/>
      <c r="DXY541" s="5"/>
      <c r="DXZ541" s="5"/>
      <c r="DYA541" s="5"/>
      <c r="DYB541" s="5"/>
      <c r="DYC541" s="5"/>
      <c r="DYD541" s="5"/>
      <c r="DYE541" s="5"/>
      <c r="DYF541" s="5"/>
      <c r="DYG541" s="5"/>
      <c r="DYH541" s="5"/>
      <c r="DYI541" s="5"/>
      <c r="DYJ541" s="5"/>
      <c r="DYK541" s="5"/>
      <c r="DYL541" s="5"/>
      <c r="DYM541" s="5"/>
      <c r="DYN541" s="5"/>
      <c r="DYO541" s="5"/>
      <c r="DYP541" s="5"/>
      <c r="DYQ541" s="5"/>
      <c r="DYR541" s="5"/>
      <c r="DYS541" s="5"/>
      <c r="DYT541" s="5"/>
      <c r="DYU541" s="5"/>
      <c r="DYV541" s="5"/>
      <c r="DYW541" s="5"/>
      <c r="DYX541" s="5"/>
      <c r="DYY541" s="5"/>
      <c r="DYZ541" s="5"/>
      <c r="DZA541" s="5"/>
      <c r="DZB541" s="5"/>
      <c r="DZC541" s="5"/>
      <c r="DZD541" s="5"/>
      <c r="DZE541" s="5"/>
      <c r="DZF541" s="5"/>
      <c r="DZG541" s="5"/>
      <c r="DZH541" s="5"/>
      <c r="DZI541" s="5"/>
      <c r="DZJ541" s="5"/>
      <c r="DZK541" s="5"/>
      <c r="DZL541" s="5"/>
      <c r="DZM541" s="5"/>
      <c r="DZN541" s="5"/>
      <c r="DZO541" s="5"/>
      <c r="DZP541" s="5"/>
      <c r="DZQ541" s="5"/>
      <c r="DZR541" s="5"/>
      <c r="DZS541" s="5"/>
      <c r="DZT541" s="5"/>
      <c r="DZU541" s="5"/>
      <c r="DZV541" s="5"/>
      <c r="DZW541" s="5"/>
      <c r="DZX541" s="5"/>
      <c r="DZY541" s="5"/>
      <c r="DZZ541" s="5"/>
      <c r="EAA541" s="5"/>
      <c r="EAB541" s="5"/>
      <c r="EAC541" s="5"/>
      <c r="EAD541" s="5"/>
      <c r="EAE541" s="5"/>
      <c r="EAF541" s="5"/>
      <c r="EAG541" s="5"/>
      <c r="EAH541" s="5"/>
      <c r="EAI541" s="5"/>
      <c r="EAJ541" s="5"/>
      <c r="EAK541" s="5"/>
      <c r="EAL541" s="5"/>
      <c r="EAM541" s="5"/>
      <c r="EAN541" s="5"/>
      <c r="EAO541" s="5"/>
      <c r="EAP541" s="5"/>
      <c r="EAQ541" s="5"/>
      <c r="EAR541" s="5"/>
      <c r="EAS541" s="5"/>
      <c r="EAT541" s="5"/>
      <c r="EAU541" s="5"/>
      <c r="EAV541" s="5"/>
      <c r="EAW541" s="5"/>
      <c r="EAX541" s="5"/>
      <c r="EAY541" s="5"/>
      <c r="EAZ541" s="5"/>
      <c r="EBA541" s="5"/>
      <c r="EBB541" s="5"/>
      <c r="EBC541" s="5"/>
      <c r="EBD541" s="5"/>
      <c r="EBE541" s="5"/>
      <c r="EBF541" s="5"/>
      <c r="EBG541" s="5"/>
      <c r="EBH541" s="5"/>
      <c r="EBI541" s="5"/>
      <c r="EBJ541" s="5"/>
      <c r="EBK541" s="5"/>
      <c r="EBL541" s="5"/>
      <c r="EBM541" s="5"/>
      <c r="EBN541" s="5"/>
      <c r="EBO541" s="5"/>
      <c r="EBP541" s="5"/>
      <c r="EBQ541" s="5"/>
      <c r="EBR541" s="5"/>
      <c r="EBS541" s="5"/>
      <c r="EBT541" s="5"/>
      <c r="EBU541" s="5"/>
      <c r="EBV541" s="5"/>
      <c r="EBW541" s="5"/>
      <c r="EBX541" s="5"/>
      <c r="EBY541" s="5"/>
      <c r="EBZ541" s="5"/>
      <c r="ECA541" s="5"/>
      <c r="ECB541" s="5"/>
      <c r="ECC541" s="5"/>
      <c r="ECD541" s="5"/>
      <c r="ECE541" s="5"/>
      <c r="ECF541" s="5"/>
      <c r="ECG541" s="5"/>
      <c r="ECH541" s="5"/>
      <c r="ECI541" s="5"/>
      <c r="ECJ541" s="5"/>
      <c r="ECK541" s="5"/>
      <c r="ECL541" s="5"/>
      <c r="ECM541" s="5"/>
      <c r="ECN541" s="5"/>
      <c r="ECO541" s="5"/>
      <c r="ECP541" s="5"/>
      <c r="ECQ541" s="5"/>
      <c r="ECR541" s="5"/>
      <c r="ECS541" s="5"/>
      <c r="ECT541" s="5"/>
      <c r="ECU541" s="5"/>
      <c r="ECV541" s="5"/>
      <c r="ECW541" s="5"/>
      <c r="ECX541" s="5"/>
      <c r="ECY541" s="5"/>
      <c r="ECZ541" s="5"/>
      <c r="EDA541" s="5"/>
      <c r="EDB541" s="5"/>
      <c r="EDC541" s="5"/>
      <c r="EDD541" s="5"/>
      <c r="EDE541" s="5"/>
      <c r="EDF541" s="5"/>
      <c r="EDG541" s="5"/>
      <c r="EDH541" s="5"/>
      <c r="EDI541" s="5"/>
      <c r="EDJ541" s="5"/>
      <c r="EDK541" s="5"/>
      <c r="EDL541" s="5"/>
      <c r="EDM541" s="5"/>
      <c r="EDN541" s="5"/>
      <c r="EDO541" s="5"/>
      <c r="EDP541" s="5"/>
      <c r="EDQ541" s="5"/>
      <c r="EDR541" s="5"/>
      <c r="EDS541" s="5"/>
      <c r="EDT541" s="5"/>
      <c r="EDU541" s="5"/>
      <c r="EDV541" s="5"/>
      <c r="EDW541" s="5"/>
      <c r="EDX541" s="5"/>
      <c r="EDY541" s="5"/>
      <c r="EDZ541" s="5"/>
      <c r="EEA541" s="5"/>
      <c r="EEB541" s="5"/>
      <c r="EEC541" s="5"/>
      <c r="EED541" s="5"/>
      <c r="EEE541" s="5"/>
      <c r="EEF541" s="5"/>
      <c r="EEG541" s="5"/>
      <c r="EEH541" s="5"/>
      <c r="EEI541" s="5"/>
      <c r="EEJ541" s="5"/>
      <c r="EEK541" s="5"/>
      <c r="EEL541" s="5"/>
      <c r="EEM541" s="5"/>
      <c r="EEN541" s="5"/>
      <c r="EEO541" s="5"/>
      <c r="EEP541" s="5"/>
      <c r="EEQ541" s="5"/>
      <c r="EER541" s="5"/>
      <c r="EES541" s="5"/>
      <c r="EET541" s="5"/>
      <c r="EEU541" s="5"/>
      <c r="EEV541" s="5"/>
      <c r="EEW541" s="5"/>
      <c r="EEX541" s="5"/>
      <c r="EEY541" s="5"/>
      <c r="EEZ541" s="5"/>
      <c r="EFA541" s="5"/>
      <c r="EFB541" s="5"/>
      <c r="EFC541" s="5"/>
      <c r="EFD541" s="5"/>
      <c r="EFE541" s="5"/>
      <c r="EFF541" s="5"/>
      <c r="EFG541" s="5"/>
      <c r="EFH541" s="5"/>
      <c r="EFI541" s="5"/>
      <c r="EFJ541" s="5"/>
      <c r="EFK541" s="5"/>
      <c r="EFL541" s="5"/>
      <c r="EFM541" s="5"/>
      <c r="EFN541" s="5"/>
      <c r="EFO541" s="5"/>
      <c r="EFP541" s="5"/>
      <c r="EFQ541" s="5"/>
      <c r="EFR541" s="5"/>
      <c r="EFS541" s="5"/>
      <c r="EFT541" s="5"/>
      <c r="EFU541" s="5"/>
      <c r="EFV541" s="5"/>
      <c r="EFW541" s="5"/>
      <c r="EFX541" s="5"/>
      <c r="EFY541" s="5"/>
      <c r="EFZ541" s="5"/>
      <c r="EGA541" s="5"/>
      <c r="EGB541" s="5"/>
      <c r="EGC541" s="5"/>
      <c r="EGD541" s="5"/>
      <c r="EGE541" s="5"/>
      <c r="EGF541" s="5"/>
      <c r="EGG541" s="5"/>
      <c r="EGH541" s="5"/>
      <c r="EGI541" s="5"/>
      <c r="EGJ541" s="5"/>
      <c r="EGK541" s="5"/>
      <c r="EGL541" s="5"/>
      <c r="EGM541" s="5"/>
      <c r="EGN541" s="5"/>
      <c r="EGO541" s="5"/>
      <c r="EGP541" s="5"/>
      <c r="EGQ541" s="5"/>
      <c r="EGR541" s="5"/>
      <c r="EGS541" s="5"/>
      <c r="EGT541" s="5"/>
      <c r="EGU541" s="5"/>
      <c r="EGV541" s="5"/>
      <c r="EGW541" s="5"/>
      <c r="EGX541" s="5"/>
      <c r="EGY541" s="5"/>
      <c r="EGZ541" s="5"/>
      <c r="EHA541" s="5"/>
      <c r="EHB541" s="5"/>
      <c r="EHC541" s="5"/>
      <c r="EHD541" s="5"/>
      <c r="EHE541" s="5"/>
      <c r="EHF541" s="5"/>
      <c r="EHG541" s="5"/>
      <c r="EHH541" s="5"/>
      <c r="EHI541" s="5"/>
      <c r="EHJ541" s="5"/>
      <c r="EHK541" s="5"/>
      <c r="EHL541" s="5"/>
      <c r="EHM541" s="5"/>
      <c r="EHN541" s="5"/>
      <c r="EHO541" s="5"/>
      <c r="EHP541" s="5"/>
      <c r="EHQ541" s="5"/>
      <c r="EHR541" s="5"/>
      <c r="EHS541" s="5"/>
      <c r="EHT541" s="5"/>
      <c r="EHU541" s="5"/>
      <c r="EHV541" s="5"/>
      <c r="EHW541" s="5"/>
      <c r="EHX541" s="5"/>
      <c r="EHY541" s="5"/>
      <c r="EHZ541" s="5"/>
      <c r="EIA541" s="5"/>
      <c r="EIB541" s="5"/>
      <c r="EIC541" s="5"/>
      <c r="EID541" s="5"/>
      <c r="EIE541" s="5"/>
      <c r="EIF541" s="5"/>
      <c r="EIG541" s="5"/>
      <c r="EIH541" s="5"/>
      <c r="EII541" s="5"/>
      <c r="EIJ541" s="5"/>
      <c r="EIK541" s="5"/>
      <c r="EIL541" s="5"/>
      <c r="EIM541" s="5"/>
      <c r="EIN541" s="5"/>
      <c r="EIO541" s="5"/>
      <c r="EIP541" s="5"/>
      <c r="EIQ541" s="5"/>
      <c r="EIR541" s="5"/>
      <c r="EIS541" s="5"/>
      <c r="EIT541" s="5"/>
      <c r="EIU541" s="5"/>
      <c r="EIV541" s="5"/>
      <c r="EIW541" s="5"/>
      <c r="EIX541" s="5"/>
      <c r="EIY541" s="5"/>
      <c r="EIZ541" s="5"/>
      <c r="EJA541" s="5"/>
      <c r="EJB541" s="5"/>
      <c r="EJC541" s="5"/>
      <c r="EJD541" s="5"/>
      <c r="EJE541" s="5"/>
      <c r="EJF541" s="5"/>
      <c r="EJG541" s="5"/>
      <c r="EJH541" s="5"/>
      <c r="EJI541" s="5"/>
      <c r="EJJ541" s="5"/>
      <c r="EJK541" s="5"/>
      <c r="EJL541" s="5"/>
      <c r="EJM541" s="5"/>
      <c r="EJN541" s="5"/>
      <c r="EJO541" s="5"/>
      <c r="EJP541" s="5"/>
      <c r="EJQ541" s="5"/>
      <c r="EJR541" s="5"/>
      <c r="EJS541" s="5"/>
      <c r="EJT541" s="5"/>
      <c r="EJU541" s="5"/>
      <c r="EJV541" s="5"/>
      <c r="EJW541" s="5"/>
      <c r="EJX541" s="5"/>
      <c r="EJY541" s="5"/>
      <c r="EJZ541" s="5"/>
      <c r="EKA541" s="5"/>
      <c r="EKB541" s="5"/>
      <c r="EKC541" s="5"/>
      <c r="EKD541" s="5"/>
      <c r="EKE541" s="5"/>
      <c r="EKF541" s="5"/>
      <c r="EKG541" s="5"/>
      <c r="EKH541" s="5"/>
      <c r="EKI541" s="5"/>
      <c r="EKJ541" s="5"/>
      <c r="EKK541" s="5"/>
      <c r="EKL541" s="5"/>
      <c r="EKM541" s="5"/>
      <c r="EKN541" s="5"/>
      <c r="EKO541" s="5"/>
      <c r="EKP541" s="5"/>
      <c r="EKQ541" s="5"/>
      <c r="EKR541" s="5"/>
      <c r="EKS541" s="5"/>
      <c r="EKT541" s="5"/>
      <c r="EKU541" s="5"/>
      <c r="EKV541" s="5"/>
      <c r="EKW541" s="5"/>
      <c r="EKX541" s="5"/>
      <c r="EKY541" s="5"/>
      <c r="EKZ541" s="5"/>
      <c r="ELA541" s="5"/>
      <c r="ELB541" s="5"/>
      <c r="ELC541" s="5"/>
      <c r="ELD541" s="5"/>
      <c r="ELE541" s="5"/>
      <c r="ELF541" s="5"/>
      <c r="ELG541" s="5"/>
      <c r="ELH541" s="5"/>
      <c r="ELI541" s="5"/>
      <c r="ELJ541" s="5"/>
      <c r="ELK541" s="5"/>
      <c r="ELL541" s="5"/>
      <c r="ELM541" s="5"/>
      <c r="ELN541" s="5"/>
      <c r="ELO541" s="5"/>
      <c r="ELP541" s="5"/>
      <c r="ELQ541" s="5"/>
      <c r="ELR541" s="5"/>
      <c r="ELS541" s="5"/>
      <c r="ELT541" s="5"/>
      <c r="ELU541" s="5"/>
      <c r="ELV541" s="5"/>
      <c r="ELW541" s="5"/>
      <c r="ELX541" s="5"/>
      <c r="ELY541" s="5"/>
      <c r="ELZ541" s="5"/>
      <c r="EMA541" s="5"/>
      <c r="EMB541" s="5"/>
      <c r="EMC541" s="5"/>
      <c r="EMD541" s="5"/>
      <c r="EME541" s="5"/>
      <c r="EMF541" s="5"/>
      <c r="EMG541" s="5"/>
      <c r="EMH541" s="5"/>
      <c r="EMI541" s="5"/>
      <c r="EMJ541" s="5"/>
      <c r="EMK541" s="5"/>
      <c r="EML541" s="5"/>
      <c r="EMM541" s="5"/>
      <c r="EMN541" s="5"/>
      <c r="EMO541" s="5"/>
      <c r="EMP541" s="5"/>
      <c r="EMQ541" s="5"/>
      <c r="EMR541" s="5"/>
      <c r="EMS541" s="5"/>
      <c r="EMT541" s="5"/>
      <c r="EMU541" s="5"/>
      <c r="EMV541" s="5"/>
      <c r="EMW541" s="5"/>
      <c r="EMX541" s="5"/>
      <c r="EMY541" s="5"/>
      <c r="EMZ541" s="5"/>
      <c r="ENA541" s="5"/>
      <c r="ENB541" s="5"/>
      <c r="ENC541" s="5"/>
      <c r="END541" s="5"/>
      <c r="ENE541" s="5"/>
      <c r="ENF541" s="5"/>
      <c r="ENG541" s="5"/>
      <c r="ENH541" s="5"/>
      <c r="ENI541" s="5"/>
      <c r="ENJ541" s="5"/>
      <c r="ENK541" s="5"/>
      <c r="ENL541" s="5"/>
      <c r="ENM541" s="5"/>
      <c r="ENN541" s="5"/>
      <c r="ENO541" s="5"/>
      <c r="ENP541" s="5"/>
      <c r="ENQ541" s="5"/>
      <c r="ENR541" s="5"/>
      <c r="ENS541" s="5"/>
      <c r="ENT541" s="5"/>
      <c r="ENU541" s="5"/>
      <c r="ENV541" s="5"/>
      <c r="ENW541" s="5"/>
      <c r="ENX541" s="5"/>
      <c r="ENY541" s="5"/>
      <c r="ENZ541" s="5"/>
      <c r="EOA541" s="5"/>
      <c r="EOB541" s="5"/>
      <c r="EOC541" s="5"/>
      <c r="EOD541" s="5"/>
      <c r="EOE541" s="5"/>
      <c r="EOF541" s="5"/>
      <c r="EOG541" s="5"/>
      <c r="EOH541" s="5"/>
      <c r="EOI541" s="5"/>
      <c r="EOJ541" s="5"/>
      <c r="EOK541" s="5"/>
      <c r="EOL541" s="5"/>
      <c r="EOM541" s="5"/>
      <c r="EON541" s="5"/>
      <c r="EOO541" s="5"/>
      <c r="EOP541" s="5"/>
      <c r="EOQ541" s="5"/>
      <c r="EOR541" s="5"/>
      <c r="EOS541" s="5"/>
      <c r="EOT541" s="5"/>
      <c r="EOU541" s="5"/>
      <c r="EOV541" s="5"/>
      <c r="EOW541" s="5"/>
      <c r="EOX541" s="5"/>
      <c r="EOY541" s="5"/>
      <c r="EOZ541" s="5"/>
      <c r="EPA541" s="5"/>
      <c r="EPB541" s="5"/>
      <c r="EPC541" s="5"/>
      <c r="EPD541" s="5"/>
      <c r="EPE541" s="5"/>
      <c r="EPF541" s="5"/>
      <c r="EPG541" s="5"/>
      <c r="EPH541" s="5"/>
      <c r="EPI541" s="5"/>
      <c r="EPJ541" s="5"/>
      <c r="EPK541" s="5"/>
      <c r="EPL541" s="5"/>
      <c r="EPM541" s="5"/>
      <c r="EPN541" s="5"/>
      <c r="EPO541" s="5"/>
      <c r="EPP541" s="5"/>
      <c r="EPQ541" s="5"/>
      <c r="EPR541" s="5"/>
      <c r="EPS541" s="5"/>
      <c r="EPT541" s="5"/>
      <c r="EPU541" s="5"/>
      <c r="EPV541" s="5"/>
      <c r="EPW541" s="5"/>
      <c r="EPX541" s="5"/>
      <c r="EPY541" s="5"/>
      <c r="EPZ541" s="5"/>
      <c r="EQA541" s="5"/>
      <c r="EQB541" s="5"/>
      <c r="EQC541" s="5"/>
      <c r="EQD541" s="5"/>
      <c r="EQE541" s="5"/>
      <c r="EQF541" s="5"/>
      <c r="EQG541" s="5"/>
      <c r="EQH541" s="5"/>
      <c r="EQI541" s="5"/>
      <c r="EQJ541" s="5"/>
      <c r="EQK541" s="5"/>
      <c r="EQL541" s="5"/>
      <c r="EQM541" s="5"/>
      <c r="EQN541" s="5"/>
      <c r="EQO541" s="5"/>
      <c r="EQP541" s="5"/>
      <c r="EQQ541" s="5"/>
      <c r="EQR541" s="5"/>
      <c r="EQS541" s="5"/>
      <c r="EQT541" s="5"/>
      <c r="EQU541" s="5"/>
      <c r="EQV541" s="5"/>
      <c r="EQW541" s="5"/>
      <c r="EQX541" s="5"/>
      <c r="EQY541" s="5"/>
      <c r="EQZ541" s="5"/>
      <c r="ERA541" s="5"/>
      <c r="ERB541" s="5"/>
      <c r="ERC541" s="5"/>
      <c r="ERD541" s="5"/>
      <c r="ERE541" s="5"/>
      <c r="ERF541" s="5"/>
      <c r="ERG541" s="5"/>
      <c r="ERH541" s="5"/>
      <c r="ERI541" s="5"/>
      <c r="ERJ541" s="5"/>
      <c r="ERK541" s="5"/>
      <c r="ERL541" s="5"/>
      <c r="ERM541" s="5"/>
      <c r="ERN541" s="5"/>
      <c r="ERO541" s="5"/>
      <c r="ERP541" s="5"/>
      <c r="ERQ541" s="5"/>
      <c r="ERR541" s="5"/>
      <c r="ERS541" s="5"/>
      <c r="ERT541" s="5"/>
      <c r="ERU541" s="5"/>
      <c r="ERV541" s="5"/>
      <c r="ERW541" s="5"/>
      <c r="ERX541" s="5"/>
      <c r="ERY541" s="5"/>
      <c r="ERZ541" s="5"/>
      <c r="ESA541" s="5"/>
      <c r="ESB541" s="5"/>
      <c r="ESC541" s="5"/>
      <c r="ESD541" s="5"/>
      <c r="ESE541" s="5"/>
      <c r="ESF541" s="5"/>
      <c r="ESG541" s="5"/>
      <c r="ESH541" s="5"/>
      <c r="ESI541" s="5"/>
      <c r="ESJ541" s="5"/>
      <c r="ESK541" s="5"/>
      <c r="ESL541" s="5"/>
      <c r="ESM541" s="5"/>
      <c r="ESN541" s="5"/>
      <c r="ESO541" s="5"/>
      <c r="ESP541" s="5"/>
      <c r="ESQ541" s="5"/>
      <c r="ESR541" s="5"/>
      <c r="ESS541" s="5"/>
      <c r="EST541" s="5"/>
      <c r="ESU541" s="5"/>
      <c r="ESV541" s="5"/>
      <c r="ESW541" s="5"/>
      <c r="ESX541" s="5"/>
      <c r="ESY541" s="5"/>
      <c r="ESZ541" s="5"/>
      <c r="ETA541" s="5"/>
      <c r="ETB541" s="5"/>
      <c r="ETC541" s="5"/>
      <c r="ETD541" s="5"/>
      <c r="ETE541" s="5"/>
      <c r="ETF541" s="5"/>
      <c r="ETG541" s="5"/>
      <c r="ETH541" s="5"/>
      <c r="ETI541" s="5"/>
      <c r="ETJ541" s="5"/>
      <c r="ETK541" s="5"/>
      <c r="ETL541" s="5"/>
      <c r="ETM541" s="5"/>
      <c r="ETN541" s="5"/>
      <c r="ETO541" s="5"/>
      <c r="ETP541" s="5"/>
      <c r="ETQ541" s="5"/>
      <c r="ETR541" s="5"/>
      <c r="ETS541" s="5"/>
      <c r="ETT541" s="5"/>
      <c r="ETU541" s="5"/>
      <c r="ETV541" s="5"/>
      <c r="ETW541" s="5"/>
      <c r="ETX541" s="5"/>
      <c r="ETY541" s="5"/>
      <c r="ETZ541" s="5"/>
      <c r="EUA541" s="5"/>
      <c r="EUB541" s="5"/>
      <c r="EUC541" s="5"/>
      <c r="EUD541" s="5"/>
      <c r="EUE541" s="5"/>
      <c r="EUF541" s="5"/>
      <c r="EUG541" s="5"/>
      <c r="EUH541" s="5"/>
      <c r="EUI541" s="5"/>
      <c r="EUJ541" s="5"/>
      <c r="EUK541" s="5"/>
      <c r="EUL541" s="5"/>
      <c r="EUM541" s="5"/>
      <c r="EUN541" s="5"/>
      <c r="EUO541" s="5"/>
      <c r="EUP541" s="5"/>
      <c r="EUQ541" s="5"/>
      <c r="EUR541" s="5"/>
      <c r="EUS541" s="5"/>
      <c r="EUT541" s="5"/>
      <c r="EUU541" s="5"/>
      <c r="EUV541" s="5"/>
      <c r="EUW541" s="5"/>
      <c r="EUX541" s="5"/>
      <c r="EUY541" s="5"/>
      <c r="EUZ541" s="5"/>
      <c r="EVA541" s="5"/>
      <c r="EVB541" s="5"/>
      <c r="EVC541" s="5"/>
      <c r="EVD541" s="5"/>
      <c r="EVE541" s="5"/>
      <c r="EVF541" s="5"/>
      <c r="EVG541" s="5"/>
      <c r="EVH541" s="5"/>
      <c r="EVI541" s="5"/>
      <c r="EVJ541" s="5"/>
      <c r="EVK541" s="5"/>
      <c r="EVL541" s="5"/>
      <c r="EVM541" s="5"/>
      <c r="EVN541" s="5"/>
      <c r="EVO541" s="5"/>
      <c r="EVP541" s="5"/>
      <c r="EVQ541" s="5"/>
      <c r="EVR541" s="5"/>
      <c r="EVS541" s="5"/>
      <c r="EVT541" s="5"/>
      <c r="EVU541" s="5"/>
      <c r="EVV541" s="5"/>
      <c r="EVW541" s="5"/>
      <c r="EVX541" s="5"/>
      <c r="EVY541" s="5"/>
      <c r="EVZ541" s="5"/>
      <c r="EWA541" s="5"/>
      <c r="EWB541" s="5"/>
      <c r="EWC541" s="5"/>
      <c r="EWD541" s="5"/>
      <c r="EWE541" s="5"/>
      <c r="EWF541" s="5"/>
      <c r="EWG541" s="5"/>
      <c r="EWH541" s="5"/>
      <c r="EWI541" s="5"/>
      <c r="EWJ541" s="5"/>
      <c r="EWK541" s="5"/>
      <c r="EWL541" s="5"/>
      <c r="EWM541" s="5"/>
      <c r="EWN541" s="5"/>
      <c r="EWO541" s="5"/>
      <c r="EWP541" s="5"/>
      <c r="EWQ541" s="5"/>
      <c r="EWR541" s="5"/>
      <c r="EWS541" s="5"/>
      <c r="EWT541" s="5"/>
      <c r="EWU541" s="5"/>
      <c r="EWV541" s="5"/>
      <c r="EWW541" s="5"/>
      <c r="EWX541" s="5"/>
      <c r="EWY541" s="5"/>
      <c r="EWZ541" s="5"/>
      <c r="EXA541" s="5"/>
      <c r="EXB541" s="5"/>
      <c r="EXC541" s="5"/>
      <c r="EXD541" s="5"/>
      <c r="EXE541" s="5"/>
      <c r="EXF541" s="5"/>
      <c r="EXG541" s="5"/>
      <c r="EXH541" s="5"/>
      <c r="EXI541" s="5"/>
      <c r="EXJ541" s="5"/>
      <c r="EXK541" s="5"/>
      <c r="EXL541" s="5"/>
      <c r="EXM541" s="5"/>
      <c r="EXN541" s="5"/>
      <c r="EXO541" s="5"/>
      <c r="EXP541" s="5"/>
      <c r="EXQ541" s="5"/>
      <c r="EXR541" s="5"/>
      <c r="EXS541" s="5"/>
      <c r="EXT541" s="5"/>
      <c r="EXU541" s="5"/>
      <c r="EXV541" s="5"/>
      <c r="EXW541" s="5"/>
      <c r="EXX541" s="5"/>
      <c r="EXY541" s="5"/>
      <c r="EXZ541" s="5"/>
      <c r="EYA541" s="5"/>
      <c r="EYB541" s="5"/>
      <c r="EYC541" s="5"/>
      <c r="EYD541" s="5"/>
      <c r="EYE541" s="5"/>
      <c r="EYF541" s="5"/>
      <c r="EYG541" s="5"/>
      <c r="EYH541" s="5"/>
      <c r="EYI541" s="5"/>
      <c r="EYJ541" s="5"/>
      <c r="EYK541" s="5"/>
      <c r="EYL541" s="5"/>
      <c r="EYM541" s="5"/>
      <c r="EYN541" s="5"/>
      <c r="EYO541" s="5"/>
      <c r="EYP541" s="5"/>
      <c r="EYQ541" s="5"/>
      <c r="EYR541" s="5"/>
      <c r="EYS541" s="5"/>
      <c r="EYT541" s="5"/>
      <c r="EYU541" s="5"/>
      <c r="EYV541" s="5"/>
      <c r="EYW541" s="5"/>
      <c r="EYX541" s="5"/>
      <c r="EYY541" s="5"/>
      <c r="EYZ541" s="5"/>
      <c r="EZA541" s="5"/>
      <c r="EZB541" s="5"/>
      <c r="EZC541" s="5"/>
      <c r="EZD541" s="5"/>
      <c r="EZE541" s="5"/>
      <c r="EZF541" s="5"/>
      <c r="EZG541" s="5"/>
      <c r="EZH541" s="5"/>
      <c r="EZI541" s="5"/>
      <c r="EZJ541" s="5"/>
      <c r="EZK541" s="5"/>
      <c r="EZL541" s="5"/>
      <c r="EZM541" s="5"/>
      <c r="EZN541" s="5"/>
      <c r="EZO541" s="5"/>
      <c r="EZP541" s="5"/>
      <c r="EZQ541" s="5"/>
      <c r="EZR541" s="5"/>
      <c r="EZS541" s="5"/>
      <c r="EZT541" s="5"/>
      <c r="EZU541" s="5"/>
      <c r="EZV541" s="5"/>
      <c r="EZW541" s="5"/>
      <c r="EZX541" s="5"/>
      <c r="EZY541" s="5"/>
      <c r="EZZ541" s="5"/>
      <c r="FAA541" s="5"/>
      <c r="FAB541" s="5"/>
      <c r="FAC541" s="5"/>
      <c r="FAD541" s="5"/>
      <c r="FAE541" s="5"/>
      <c r="FAF541" s="5"/>
      <c r="FAG541" s="5"/>
      <c r="FAH541" s="5"/>
      <c r="FAI541" s="5"/>
      <c r="FAJ541" s="5"/>
      <c r="FAK541" s="5"/>
      <c r="FAL541" s="5"/>
      <c r="FAM541" s="5"/>
      <c r="FAN541" s="5"/>
      <c r="FAO541" s="5"/>
      <c r="FAP541" s="5"/>
      <c r="FAQ541" s="5"/>
      <c r="FAR541" s="5"/>
      <c r="FAS541" s="5"/>
      <c r="FAT541" s="5"/>
      <c r="FAU541" s="5"/>
      <c r="FAV541" s="5"/>
      <c r="FAW541" s="5"/>
      <c r="FAX541" s="5"/>
      <c r="FAY541" s="5"/>
      <c r="FAZ541" s="5"/>
      <c r="FBA541" s="5"/>
      <c r="FBB541" s="5"/>
      <c r="FBC541" s="5"/>
      <c r="FBD541" s="5"/>
      <c r="FBE541" s="5"/>
      <c r="FBF541" s="5"/>
      <c r="FBG541" s="5"/>
      <c r="FBH541" s="5"/>
      <c r="FBI541" s="5"/>
      <c r="FBJ541" s="5"/>
      <c r="FBK541" s="5"/>
      <c r="FBL541" s="5"/>
      <c r="FBM541" s="5"/>
      <c r="FBN541" s="5"/>
      <c r="FBO541" s="5"/>
      <c r="FBP541" s="5"/>
      <c r="FBQ541" s="5"/>
      <c r="FBR541" s="5"/>
      <c r="FBS541" s="5"/>
      <c r="FBT541" s="5"/>
      <c r="FBU541" s="5"/>
      <c r="FBV541" s="5"/>
      <c r="FBW541" s="5"/>
      <c r="FBX541" s="5"/>
      <c r="FBY541" s="5"/>
      <c r="FBZ541" s="5"/>
      <c r="FCA541" s="5"/>
      <c r="FCB541" s="5"/>
      <c r="FCC541" s="5"/>
      <c r="FCD541" s="5"/>
      <c r="FCE541" s="5"/>
      <c r="FCF541" s="5"/>
      <c r="FCG541" s="5"/>
      <c r="FCH541" s="5"/>
      <c r="FCI541" s="5"/>
      <c r="FCJ541" s="5"/>
      <c r="FCK541" s="5"/>
      <c r="FCL541" s="5"/>
      <c r="FCM541" s="5"/>
      <c r="FCN541" s="5"/>
      <c r="FCO541" s="5"/>
      <c r="FCP541" s="5"/>
      <c r="FCQ541" s="5"/>
      <c r="FCR541" s="5"/>
      <c r="FCS541" s="5"/>
      <c r="FCT541" s="5"/>
      <c r="FCU541" s="5"/>
      <c r="FCV541" s="5"/>
      <c r="FCW541" s="5"/>
      <c r="FCX541" s="5"/>
      <c r="FCY541" s="5"/>
      <c r="FCZ541" s="5"/>
      <c r="FDA541" s="5"/>
      <c r="FDB541" s="5"/>
      <c r="FDC541" s="5"/>
      <c r="FDD541" s="5"/>
      <c r="FDE541" s="5"/>
      <c r="FDF541" s="5"/>
      <c r="FDG541" s="5"/>
      <c r="FDH541" s="5"/>
      <c r="FDI541" s="5"/>
      <c r="FDJ541" s="5"/>
      <c r="FDK541" s="5"/>
      <c r="FDL541" s="5"/>
      <c r="FDM541" s="5"/>
      <c r="FDN541" s="5"/>
      <c r="FDO541" s="5"/>
      <c r="FDP541" s="5"/>
      <c r="FDQ541" s="5"/>
      <c r="FDR541" s="5"/>
      <c r="FDS541" s="5"/>
      <c r="FDT541" s="5"/>
      <c r="FDU541" s="5"/>
      <c r="FDV541" s="5"/>
      <c r="FDW541" s="5"/>
      <c r="FDX541" s="5"/>
      <c r="FDY541" s="5"/>
      <c r="FDZ541" s="5"/>
      <c r="FEA541" s="5"/>
      <c r="FEB541" s="5"/>
      <c r="FEC541" s="5"/>
      <c r="FED541" s="5"/>
      <c r="FEE541" s="5"/>
      <c r="FEF541" s="5"/>
      <c r="FEG541" s="5"/>
      <c r="FEH541" s="5"/>
      <c r="FEI541" s="5"/>
      <c r="FEJ541" s="5"/>
      <c r="FEK541" s="5"/>
      <c r="FEL541" s="5"/>
      <c r="FEM541" s="5"/>
      <c r="FEN541" s="5"/>
      <c r="FEO541" s="5"/>
      <c r="FEP541" s="5"/>
      <c r="FEQ541" s="5"/>
      <c r="FER541" s="5"/>
      <c r="FES541" s="5"/>
      <c r="FET541" s="5"/>
      <c r="FEU541" s="5"/>
      <c r="FEV541" s="5"/>
      <c r="FEW541" s="5"/>
      <c r="FEX541" s="5"/>
      <c r="FEY541" s="5"/>
      <c r="FEZ541" s="5"/>
      <c r="FFA541" s="5"/>
      <c r="FFB541" s="5"/>
      <c r="FFC541" s="5"/>
      <c r="FFD541" s="5"/>
      <c r="FFE541" s="5"/>
      <c r="FFF541" s="5"/>
      <c r="FFG541" s="5"/>
      <c r="FFH541" s="5"/>
      <c r="FFI541" s="5"/>
      <c r="FFJ541" s="5"/>
      <c r="FFK541" s="5"/>
      <c r="FFL541" s="5"/>
      <c r="FFM541" s="5"/>
      <c r="FFN541" s="5"/>
      <c r="FFO541" s="5"/>
      <c r="FFP541" s="5"/>
      <c r="FFQ541" s="5"/>
      <c r="FFR541" s="5"/>
      <c r="FFS541" s="5"/>
      <c r="FFT541" s="5"/>
      <c r="FFU541" s="5"/>
      <c r="FFV541" s="5"/>
      <c r="FFW541" s="5"/>
      <c r="FFX541" s="5"/>
      <c r="FFY541" s="5"/>
      <c r="FFZ541" s="5"/>
      <c r="FGA541" s="5"/>
      <c r="FGB541" s="5"/>
      <c r="FGC541" s="5"/>
      <c r="FGD541" s="5"/>
      <c r="FGE541" s="5"/>
      <c r="FGF541" s="5"/>
      <c r="FGG541" s="5"/>
      <c r="FGH541" s="5"/>
      <c r="FGI541" s="5"/>
      <c r="FGJ541" s="5"/>
      <c r="FGK541" s="5"/>
      <c r="FGL541" s="5"/>
      <c r="FGM541" s="5"/>
      <c r="FGN541" s="5"/>
      <c r="FGO541" s="5"/>
      <c r="FGP541" s="5"/>
      <c r="FGQ541" s="5"/>
      <c r="FGR541" s="5"/>
      <c r="FGS541" s="5"/>
      <c r="FGT541" s="5"/>
      <c r="FGU541" s="5"/>
      <c r="FGV541" s="5"/>
      <c r="FGW541" s="5"/>
      <c r="FGX541" s="5"/>
      <c r="FGY541" s="5"/>
      <c r="FGZ541" s="5"/>
      <c r="FHA541" s="5"/>
      <c r="FHB541" s="5"/>
      <c r="FHC541" s="5"/>
      <c r="FHD541" s="5"/>
      <c r="FHE541" s="5"/>
      <c r="FHF541" s="5"/>
      <c r="FHG541" s="5"/>
      <c r="FHH541" s="5"/>
      <c r="FHI541" s="5"/>
      <c r="FHJ541" s="5"/>
      <c r="FHK541" s="5"/>
      <c r="FHL541" s="5"/>
      <c r="FHM541" s="5"/>
      <c r="FHN541" s="5"/>
      <c r="FHO541" s="5"/>
      <c r="FHP541" s="5"/>
      <c r="FHQ541" s="5"/>
      <c r="FHR541" s="5"/>
      <c r="FHS541" s="5"/>
      <c r="FHT541" s="5"/>
      <c r="FHU541" s="5"/>
      <c r="FHV541" s="5"/>
      <c r="FHW541" s="5"/>
      <c r="FHX541" s="5"/>
      <c r="FHY541" s="5"/>
      <c r="FHZ541" s="5"/>
      <c r="FIA541" s="5"/>
      <c r="FIB541" s="5"/>
      <c r="FIC541" s="5"/>
      <c r="FID541" s="5"/>
      <c r="FIE541" s="5"/>
      <c r="FIF541" s="5"/>
      <c r="FIG541" s="5"/>
      <c r="FIH541" s="5"/>
      <c r="FII541" s="5"/>
      <c r="FIJ541" s="5"/>
      <c r="FIK541" s="5"/>
      <c r="FIL541" s="5"/>
      <c r="FIM541" s="5"/>
      <c r="FIN541" s="5"/>
      <c r="FIO541" s="5"/>
      <c r="FIP541" s="5"/>
      <c r="FIQ541" s="5"/>
      <c r="FIR541" s="5"/>
      <c r="FIS541" s="5"/>
      <c r="FIT541" s="5"/>
      <c r="FIU541" s="5"/>
      <c r="FIV541" s="5"/>
      <c r="FIW541" s="5"/>
      <c r="FIX541" s="5"/>
      <c r="FIY541" s="5"/>
      <c r="FIZ541" s="5"/>
      <c r="FJA541" s="5"/>
      <c r="FJB541" s="5"/>
      <c r="FJC541" s="5"/>
      <c r="FJD541" s="5"/>
      <c r="FJE541" s="5"/>
      <c r="FJF541" s="5"/>
      <c r="FJG541" s="5"/>
      <c r="FJH541" s="5"/>
      <c r="FJI541" s="5"/>
      <c r="FJJ541" s="5"/>
      <c r="FJK541" s="5"/>
      <c r="FJL541" s="5"/>
      <c r="FJM541" s="5"/>
      <c r="FJN541" s="5"/>
      <c r="FJO541" s="5"/>
      <c r="FJP541" s="5"/>
      <c r="FJQ541" s="5"/>
      <c r="FJR541" s="5"/>
      <c r="FJS541" s="5"/>
      <c r="FJT541" s="5"/>
      <c r="FJU541" s="5"/>
      <c r="FJV541" s="5"/>
      <c r="FJW541" s="5"/>
      <c r="FJX541" s="5"/>
      <c r="FJY541" s="5"/>
      <c r="FJZ541" s="5"/>
      <c r="FKA541" s="5"/>
      <c r="FKB541" s="5"/>
      <c r="FKC541" s="5"/>
      <c r="FKD541" s="5"/>
      <c r="FKE541" s="5"/>
      <c r="FKF541" s="5"/>
      <c r="FKG541" s="5"/>
      <c r="FKH541" s="5"/>
      <c r="FKI541" s="5"/>
      <c r="FKJ541" s="5"/>
      <c r="FKK541" s="5"/>
      <c r="FKL541" s="5"/>
      <c r="FKM541" s="5"/>
      <c r="FKN541" s="5"/>
      <c r="FKO541" s="5"/>
      <c r="FKP541" s="5"/>
      <c r="FKQ541" s="5"/>
      <c r="FKR541" s="5"/>
      <c r="FKS541" s="5"/>
      <c r="FKT541" s="5"/>
      <c r="FKU541" s="5"/>
      <c r="FKV541" s="5"/>
      <c r="FKW541" s="5"/>
      <c r="FKX541" s="5"/>
      <c r="FKY541" s="5"/>
      <c r="FKZ541" s="5"/>
      <c r="FLA541" s="5"/>
      <c r="FLB541" s="5"/>
      <c r="FLC541" s="5"/>
      <c r="FLD541" s="5"/>
      <c r="FLE541" s="5"/>
      <c r="FLF541" s="5"/>
      <c r="FLG541" s="5"/>
      <c r="FLH541" s="5"/>
      <c r="FLI541" s="5"/>
      <c r="FLJ541" s="5"/>
      <c r="FLK541" s="5"/>
      <c r="FLL541" s="5"/>
      <c r="FLM541" s="5"/>
      <c r="FLN541" s="5"/>
      <c r="FLO541" s="5"/>
      <c r="FLP541" s="5"/>
      <c r="FLQ541" s="5"/>
      <c r="FLR541" s="5"/>
      <c r="FLS541" s="5"/>
      <c r="FLT541" s="5"/>
      <c r="FLU541" s="5"/>
      <c r="FLV541" s="5"/>
      <c r="FLW541" s="5"/>
      <c r="FLX541" s="5"/>
      <c r="FLY541" s="5"/>
      <c r="FLZ541" s="5"/>
      <c r="FMA541" s="5"/>
      <c r="FMB541" s="5"/>
      <c r="FMC541" s="5"/>
      <c r="FMD541" s="5"/>
      <c r="FME541" s="5"/>
      <c r="FMF541" s="5"/>
      <c r="FMG541" s="5"/>
      <c r="FMH541" s="5"/>
      <c r="FMI541" s="5"/>
      <c r="FMJ541" s="5"/>
      <c r="FMK541" s="5"/>
      <c r="FML541" s="5"/>
      <c r="FMM541" s="5"/>
      <c r="FMN541" s="5"/>
      <c r="FMO541" s="5"/>
      <c r="FMP541" s="5"/>
      <c r="FMQ541" s="5"/>
      <c r="FMR541" s="5"/>
      <c r="FMS541" s="5"/>
      <c r="FMT541" s="5"/>
      <c r="FMU541" s="5"/>
      <c r="FMV541" s="5"/>
      <c r="FMW541" s="5"/>
      <c r="FMX541" s="5"/>
      <c r="FMY541" s="5"/>
      <c r="FMZ541" s="5"/>
      <c r="FNA541" s="5"/>
      <c r="FNB541" s="5"/>
      <c r="FNC541" s="5"/>
      <c r="FND541" s="5"/>
      <c r="FNE541" s="5"/>
      <c r="FNF541" s="5"/>
      <c r="FNG541" s="5"/>
      <c r="FNH541" s="5"/>
      <c r="FNI541" s="5"/>
      <c r="FNJ541" s="5"/>
      <c r="FNK541" s="5"/>
      <c r="FNL541" s="5"/>
      <c r="FNM541" s="5"/>
      <c r="FNN541" s="5"/>
      <c r="FNO541" s="5"/>
      <c r="FNP541" s="5"/>
      <c r="FNQ541" s="5"/>
      <c r="FNR541" s="5"/>
      <c r="FNS541" s="5"/>
      <c r="FNT541" s="5"/>
      <c r="FNU541" s="5"/>
      <c r="FNV541" s="5"/>
      <c r="FNW541" s="5"/>
      <c r="FNX541" s="5"/>
      <c r="FNY541" s="5"/>
      <c r="FNZ541" s="5"/>
      <c r="FOA541" s="5"/>
      <c r="FOB541" s="5"/>
      <c r="FOC541" s="5"/>
      <c r="FOD541" s="5"/>
      <c r="FOE541" s="5"/>
      <c r="FOF541" s="5"/>
      <c r="FOG541" s="5"/>
      <c r="FOH541" s="5"/>
      <c r="FOI541" s="5"/>
      <c r="FOJ541" s="5"/>
      <c r="FOK541" s="5"/>
      <c r="FOL541" s="5"/>
      <c r="FOM541" s="5"/>
      <c r="FON541" s="5"/>
      <c r="FOO541" s="5"/>
      <c r="FOP541" s="5"/>
      <c r="FOQ541" s="5"/>
      <c r="FOR541" s="5"/>
      <c r="FOS541" s="5"/>
      <c r="FOT541" s="5"/>
      <c r="FOU541" s="5"/>
      <c r="FOV541" s="5"/>
      <c r="FOW541" s="5"/>
      <c r="FOX541" s="5"/>
      <c r="FOY541" s="5"/>
      <c r="FOZ541" s="5"/>
      <c r="FPA541" s="5"/>
      <c r="FPB541" s="5"/>
      <c r="FPC541" s="5"/>
      <c r="FPD541" s="5"/>
      <c r="FPE541" s="5"/>
      <c r="FPF541" s="5"/>
      <c r="FPG541" s="5"/>
      <c r="FPH541" s="5"/>
      <c r="FPI541" s="5"/>
      <c r="FPJ541" s="5"/>
      <c r="FPK541" s="5"/>
      <c r="FPL541" s="5"/>
      <c r="FPM541" s="5"/>
      <c r="FPN541" s="5"/>
      <c r="FPO541" s="5"/>
      <c r="FPP541" s="5"/>
      <c r="FPQ541" s="5"/>
      <c r="FPR541" s="5"/>
      <c r="FPS541" s="5"/>
      <c r="FPT541" s="5"/>
      <c r="FPU541" s="5"/>
      <c r="FPV541" s="5"/>
      <c r="FPW541" s="5"/>
      <c r="FPX541" s="5"/>
      <c r="FPY541" s="5"/>
      <c r="FPZ541" s="5"/>
      <c r="FQA541" s="5"/>
      <c r="FQB541" s="5"/>
      <c r="FQC541" s="5"/>
      <c r="FQD541" s="5"/>
      <c r="FQE541" s="5"/>
      <c r="FQF541" s="5"/>
      <c r="FQG541" s="5"/>
      <c r="FQH541" s="5"/>
      <c r="FQI541" s="5"/>
      <c r="FQJ541" s="5"/>
      <c r="FQK541" s="5"/>
      <c r="FQL541" s="5"/>
      <c r="FQM541" s="5"/>
      <c r="FQN541" s="5"/>
      <c r="FQO541" s="5"/>
      <c r="FQP541" s="5"/>
      <c r="FQQ541" s="5"/>
      <c r="FQR541" s="5"/>
      <c r="FQS541" s="5"/>
      <c r="FQT541" s="5"/>
      <c r="FQU541" s="5"/>
      <c r="FQV541" s="5"/>
      <c r="FQW541" s="5"/>
      <c r="FQX541" s="5"/>
      <c r="FQY541" s="5"/>
      <c r="FQZ541" s="5"/>
      <c r="FRA541" s="5"/>
      <c r="FRB541" s="5"/>
      <c r="FRC541" s="5"/>
      <c r="FRD541" s="5"/>
      <c r="FRE541" s="5"/>
      <c r="FRF541" s="5"/>
      <c r="FRG541" s="5"/>
      <c r="FRH541" s="5"/>
      <c r="FRI541" s="5"/>
      <c r="FRJ541" s="5"/>
      <c r="FRK541" s="5"/>
      <c r="FRL541" s="5"/>
      <c r="FRM541" s="5"/>
      <c r="FRN541" s="5"/>
      <c r="FRO541" s="5"/>
      <c r="FRP541" s="5"/>
      <c r="FRQ541" s="5"/>
      <c r="FRR541" s="5"/>
      <c r="FRS541" s="5"/>
      <c r="FRT541" s="5"/>
      <c r="FRU541" s="5"/>
      <c r="FRV541" s="5"/>
      <c r="FRW541" s="5"/>
      <c r="FRX541" s="5"/>
      <c r="FRY541" s="5"/>
      <c r="FRZ541" s="5"/>
      <c r="FSA541" s="5"/>
      <c r="FSB541" s="5"/>
      <c r="FSC541" s="5"/>
      <c r="FSD541" s="5"/>
      <c r="FSE541" s="5"/>
      <c r="FSF541" s="5"/>
      <c r="FSG541" s="5"/>
      <c r="FSH541" s="5"/>
      <c r="FSI541" s="5"/>
      <c r="FSJ541" s="5"/>
      <c r="FSK541" s="5"/>
      <c r="FSL541" s="5"/>
      <c r="FSM541" s="5"/>
      <c r="FSN541" s="5"/>
      <c r="FSO541" s="5"/>
      <c r="FSP541" s="5"/>
      <c r="FSQ541" s="5"/>
      <c r="FSR541" s="5"/>
      <c r="FSS541" s="5"/>
      <c r="FST541" s="5"/>
      <c r="FSU541" s="5"/>
      <c r="FSV541" s="5"/>
      <c r="FSW541" s="5"/>
      <c r="FSX541" s="5"/>
      <c r="FSY541" s="5"/>
      <c r="FSZ541" s="5"/>
      <c r="FTA541" s="5"/>
      <c r="FTB541" s="5"/>
      <c r="FTC541" s="5"/>
      <c r="FTD541" s="5"/>
      <c r="FTE541" s="5"/>
      <c r="FTF541" s="5"/>
      <c r="FTG541" s="5"/>
      <c r="FTH541" s="5"/>
      <c r="FTI541" s="5"/>
      <c r="FTJ541" s="5"/>
      <c r="FTK541" s="5"/>
      <c r="FTL541" s="5"/>
      <c r="FTM541" s="5"/>
      <c r="FTN541" s="5"/>
      <c r="FTO541" s="5"/>
      <c r="FTP541" s="5"/>
      <c r="FTQ541" s="5"/>
      <c r="FTR541" s="5"/>
      <c r="FTS541" s="5"/>
      <c r="FTT541" s="5"/>
      <c r="FTU541" s="5"/>
      <c r="FTV541" s="5"/>
      <c r="FTW541" s="5"/>
      <c r="FTX541" s="5"/>
      <c r="FTY541" s="5"/>
      <c r="FTZ541" s="5"/>
      <c r="FUA541" s="5"/>
      <c r="FUB541" s="5"/>
      <c r="FUC541" s="5"/>
      <c r="FUD541" s="5"/>
      <c r="FUE541" s="5"/>
      <c r="FUF541" s="5"/>
      <c r="FUG541" s="5"/>
      <c r="FUH541" s="5"/>
      <c r="FUI541" s="5"/>
      <c r="FUJ541" s="5"/>
      <c r="FUK541" s="5"/>
      <c r="FUL541" s="5"/>
      <c r="FUM541" s="5"/>
      <c r="FUN541" s="5"/>
      <c r="FUO541" s="5"/>
      <c r="FUP541" s="5"/>
      <c r="FUQ541" s="5"/>
      <c r="FUR541" s="5"/>
      <c r="FUS541" s="5"/>
      <c r="FUT541" s="5"/>
      <c r="FUU541" s="5"/>
      <c r="FUV541" s="5"/>
      <c r="FUW541" s="5"/>
      <c r="FUX541" s="5"/>
      <c r="FUY541" s="5"/>
      <c r="FUZ541" s="5"/>
      <c r="FVA541" s="5"/>
      <c r="FVB541" s="5"/>
      <c r="FVC541" s="5"/>
      <c r="FVD541" s="5"/>
      <c r="FVE541" s="5"/>
      <c r="FVF541" s="5"/>
      <c r="FVG541" s="5"/>
      <c r="FVH541" s="5"/>
      <c r="FVI541" s="5"/>
      <c r="FVJ541" s="5"/>
      <c r="FVK541" s="5"/>
      <c r="FVL541" s="5"/>
      <c r="FVM541" s="5"/>
      <c r="FVN541" s="5"/>
      <c r="FVO541" s="5"/>
      <c r="FVP541" s="5"/>
      <c r="FVQ541" s="5"/>
      <c r="FVR541" s="5"/>
      <c r="FVS541" s="5"/>
      <c r="FVT541" s="5"/>
      <c r="FVU541" s="5"/>
      <c r="FVV541" s="5"/>
      <c r="FVW541" s="5"/>
      <c r="FVX541" s="5"/>
      <c r="FVY541" s="5"/>
      <c r="FVZ541" s="5"/>
      <c r="FWA541" s="5"/>
      <c r="FWB541" s="5"/>
      <c r="FWC541" s="5"/>
      <c r="FWD541" s="5"/>
      <c r="FWE541" s="5"/>
      <c r="FWF541" s="5"/>
      <c r="FWG541" s="5"/>
      <c r="FWH541" s="5"/>
      <c r="FWI541" s="5"/>
      <c r="FWJ541" s="5"/>
      <c r="FWK541" s="5"/>
      <c r="FWL541" s="5"/>
      <c r="FWM541" s="5"/>
      <c r="FWN541" s="5"/>
      <c r="FWO541" s="5"/>
      <c r="FWP541" s="5"/>
      <c r="FWQ541" s="5"/>
      <c r="FWR541" s="5"/>
      <c r="FWS541" s="5"/>
      <c r="FWT541" s="5"/>
      <c r="FWU541" s="5"/>
      <c r="FWV541" s="5"/>
      <c r="FWW541" s="5"/>
      <c r="FWX541" s="5"/>
      <c r="FWY541" s="5"/>
      <c r="FWZ541" s="5"/>
      <c r="FXA541" s="5"/>
      <c r="FXB541" s="5"/>
      <c r="FXC541" s="5"/>
      <c r="FXD541" s="5"/>
      <c r="FXE541" s="5"/>
      <c r="FXF541" s="5"/>
      <c r="FXG541" s="5"/>
      <c r="FXH541" s="5"/>
      <c r="FXI541" s="5"/>
      <c r="FXJ541" s="5"/>
      <c r="FXK541" s="5"/>
      <c r="FXL541" s="5"/>
      <c r="FXM541" s="5"/>
      <c r="FXN541" s="5"/>
      <c r="FXO541" s="5"/>
      <c r="FXP541" s="5"/>
      <c r="FXQ541" s="5"/>
      <c r="FXR541" s="5"/>
      <c r="FXS541" s="5"/>
      <c r="FXT541" s="5"/>
      <c r="FXU541" s="5"/>
      <c r="FXV541" s="5"/>
      <c r="FXW541" s="5"/>
      <c r="FXX541" s="5"/>
      <c r="FXY541" s="5"/>
      <c r="FXZ541" s="5"/>
      <c r="FYA541" s="5"/>
      <c r="FYB541" s="5"/>
      <c r="FYC541" s="5"/>
      <c r="FYD541" s="5"/>
      <c r="FYE541" s="5"/>
      <c r="FYF541" s="5"/>
      <c r="FYG541" s="5"/>
      <c r="FYH541" s="5"/>
      <c r="FYI541" s="5"/>
      <c r="FYJ541" s="5"/>
      <c r="FYK541" s="5"/>
      <c r="FYL541" s="5"/>
      <c r="FYM541" s="5"/>
      <c r="FYN541" s="5"/>
      <c r="FYO541" s="5"/>
      <c r="FYP541" s="5"/>
      <c r="FYQ541" s="5"/>
      <c r="FYR541" s="5"/>
      <c r="FYS541" s="5"/>
      <c r="FYT541" s="5"/>
      <c r="FYU541" s="5"/>
      <c r="FYV541" s="5"/>
      <c r="FYW541" s="5"/>
      <c r="FYX541" s="5"/>
      <c r="FYY541" s="5"/>
      <c r="FYZ541" s="5"/>
      <c r="FZA541" s="5"/>
      <c r="FZB541" s="5"/>
      <c r="FZC541" s="5"/>
      <c r="FZD541" s="5"/>
      <c r="FZE541" s="5"/>
      <c r="FZF541" s="5"/>
      <c r="FZG541" s="5"/>
      <c r="FZH541" s="5"/>
      <c r="FZI541" s="5"/>
      <c r="FZJ541" s="5"/>
      <c r="FZK541" s="5"/>
      <c r="FZL541" s="5"/>
      <c r="FZM541" s="5"/>
      <c r="FZN541" s="5"/>
      <c r="FZO541" s="5"/>
      <c r="FZP541" s="5"/>
      <c r="FZQ541" s="5"/>
      <c r="FZR541" s="5"/>
      <c r="FZS541" s="5"/>
      <c r="FZT541" s="5"/>
      <c r="FZU541" s="5"/>
      <c r="FZV541" s="5"/>
      <c r="FZW541" s="5"/>
      <c r="FZX541" s="5"/>
      <c r="FZY541" s="5"/>
      <c r="FZZ541" s="5"/>
      <c r="GAA541" s="5"/>
      <c r="GAB541" s="5"/>
      <c r="GAC541" s="5"/>
      <c r="GAD541" s="5"/>
      <c r="GAE541" s="5"/>
      <c r="GAF541" s="5"/>
      <c r="GAG541" s="5"/>
      <c r="GAH541" s="5"/>
      <c r="GAI541" s="5"/>
      <c r="GAJ541" s="5"/>
      <c r="GAK541" s="5"/>
      <c r="GAL541" s="5"/>
      <c r="GAM541" s="5"/>
      <c r="GAN541" s="5"/>
      <c r="GAO541" s="5"/>
      <c r="GAP541" s="5"/>
      <c r="GAQ541" s="5"/>
      <c r="GAR541" s="5"/>
      <c r="GAS541" s="5"/>
      <c r="GAT541" s="5"/>
      <c r="GAU541" s="5"/>
      <c r="GAV541" s="5"/>
      <c r="GAW541" s="5"/>
      <c r="GAX541" s="5"/>
      <c r="GAY541" s="5"/>
      <c r="GAZ541" s="5"/>
      <c r="GBA541" s="5"/>
      <c r="GBB541" s="5"/>
      <c r="GBC541" s="5"/>
      <c r="GBD541" s="5"/>
      <c r="GBE541" s="5"/>
      <c r="GBF541" s="5"/>
      <c r="GBG541" s="5"/>
      <c r="GBH541" s="5"/>
      <c r="GBI541" s="5"/>
      <c r="GBJ541" s="5"/>
      <c r="GBK541" s="5"/>
      <c r="GBL541" s="5"/>
      <c r="GBM541" s="5"/>
      <c r="GBN541" s="5"/>
      <c r="GBO541" s="5"/>
      <c r="GBP541" s="5"/>
      <c r="GBQ541" s="5"/>
      <c r="GBR541" s="5"/>
      <c r="GBS541" s="5"/>
      <c r="GBT541" s="5"/>
      <c r="GBU541" s="5"/>
      <c r="GBV541" s="5"/>
      <c r="GBW541" s="5"/>
      <c r="GBX541" s="5"/>
      <c r="GBY541" s="5"/>
      <c r="GBZ541" s="5"/>
      <c r="GCA541" s="5"/>
      <c r="GCB541" s="5"/>
      <c r="GCC541" s="5"/>
      <c r="GCD541" s="5"/>
      <c r="GCE541" s="5"/>
      <c r="GCF541" s="5"/>
      <c r="GCG541" s="5"/>
      <c r="GCH541" s="5"/>
      <c r="GCI541" s="5"/>
      <c r="GCJ541" s="5"/>
      <c r="GCK541" s="5"/>
      <c r="GCL541" s="5"/>
      <c r="GCM541" s="5"/>
      <c r="GCN541" s="5"/>
      <c r="GCO541" s="5"/>
      <c r="GCP541" s="5"/>
      <c r="GCQ541" s="5"/>
      <c r="GCR541" s="5"/>
      <c r="GCS541" s="5"/>
      <c r="GCT541" s="5"/>
      <c r="GCU541" s="5"/>
      <c r="GCV541" s="5"/>
      <c r="GCW541" s="5"/>
      <c r="GCX541" s="5"/>
      <c r="GCY541" s="5"/>
      <c r="GCZ541" s="5"/>
      <c r="GDA541" s="5"/>
      <c r="GDB541" s="5"/>
      <c r="GDC541" s="5"/>
      <c r="GDD541" s="5"/>
      <c r="GDE541" s="5"/>
      <c r="GDF541" s="5"/>
      <c r="GDG541" s="5"/>
      <c r="GDH541" s="5"/>
      <c r="GDI541" s="5"/>
      <c r="GDJ541" s="5"/>
      <c r="GDK541" s="5"/>
      <c r="GDL541" s="5"/>
      <c r="GDM541" s="5"/>
      <c r="GDN541" s="5"/>
      <c r="GDO541" s="5"/>
      <c r="GDP541" s="5"/>
      <c r="GDQ541" s="5"/>
      <c r="GDR541" s="5"/>
      <c r="GDS541" s="5"/>
      <c r="GDT541" s="5"/>
      <c r="GDU541" s="5"/>
      <c r="GDV541" s="5"/>
      <c r="GDW541" s="5"/>
      <c r="GDX541" s="5"/>
      <c r="GDY541" s="5"/>
      <c r="GDZ541" s="5"/>
      <c r="GEA541" s="5"/>
      <c r="GEB541" s="5"/>
      <c r="GEC541" s="5"/>
      <c r="GED541" s="5"/>
      <c r="GEE541" s="5"/>
      <c r="GEF541" s="5"/>
      <c r="GEG541" s="5"/>
      <c r="GEH541" s="5"/>
      <c r="GEI541" s="5"/>
      <c r="GEJ541" s="5"/>
      <c r="GEK541" s="5"/>
      <c r="GEL541" s="5"/>
      <c r="GEM541" s="5"/>
      <c r="GEN541" s="5"/>
      <c r="GEO541" s="5"/>
      <c r="GEP541" s="5"/>
      <c r="GEQ541" s="5"/>
      <c r="GER541" s="5"/>
      <c r="GES541" s="5"/>
      <c r="GET541" s="5"/>
      <c r="GEU541" s="5"/>
      <c r="GEV541" s="5"/>
      <c r="GEW541" s="5"/>
      <c r="GEX541" s="5"/>
      <c r="GEY541" s="5"/>
      <c r="GEZ541" s="5"/>
      <c r="GFA541" s="5"/>
      <c r="GFB541" s="5"/>
      <c r="GFC541" s="5"/>
      <c r="GFD541" s="5"/>
      <c r="GFE541" s="5"/>
      <c r="GFF541" s="5"/>
      <c r="GFG541" s="5"/>
      <c r="GFH541" s="5"/>
      <c r="GFI541" s="5"/>
      <c r="GFJ541" s="5"/>
      <c r="GFK541" s="5"/>
      <c r="GFL541" s="5"/>
      <c r="GFM541" s="5"/>
      <c r="GFN541" s="5"/>
      <c r="GFO541" s="5"/>
      <c r="GFP541" s="5"/>
      <c r="GFQ541" s="5"/>
      <c r="GFR541" s="5"/>
      <c r="GFS541" s="5"/>
      <c r="GFT541" s="5"/>
      <c r="GFU541" s="5"/>
      <c r="GFV541" s="5"/>
      <c r="GFW541" s="5"/>
      <c r="GFX541" s="5"/>
      <c r="GFY541" s="5"/>
      <c r="GFZ541" s="5"/>
      <c r="GGA541" s="5"/>
      <c r="GGB541" s="5"/>
      <c r="GGC541" s="5"/>
      <c r="GGD541" s="5"/>
      <c r="GGE541" s="5"/>
      <c r="GGF541" s="5"/>
      <c r="GGG541" s="5"/>
      <c r="GGH541" s="5"/>
      <c r="GGI541" s="5"/>
      <c r="GGJ541" s="5"/>
      <c r="GGK541" s="5"/>
      <c r="GGL541" s="5"/>
      <c r="GGM541" s="5"/>
      <c r="GGN541" s="5"/>
      <c r="GGO541" s="5"/>
      <c r="GGP541" s="5"/>
      <c r="GGQ541" s="5"/>
      <c r="GGR541" s="5"/>
      <c r="GGS541" s="5"/>
      <c r="GGT541" s="5"/>
      <c r="GGU541" s="5"/>
      <c r="GGV541" s="5"/>
      <c r="GGW541" s="5"/>
      <c r="GGX541" s="5"/>
      <c r="GGY541" s="5"/>
      <c r="GGZ541" s="5"/>
      <c r="GHA541" s="5"/>
      <c r="GHB541" s="5"/>
      <c r="GHC541" s="5"/>
      <c r="GHD541" s="5"/>
      <c r="GHE541" s="5"/>
      <c r="GHF541" s="5"/>
      <c r="GHG541" s="5"/>
      <c r="GHH541" s="5"/>
      <c r="GHI541" s="5"/>
      <c r="GHJ541" s="5"/>
      <c r="GHK541" s="5"/>
      <c r="GHL541" s="5"/>
      <c r="GHM541" s="5"/>
      <c r="GHN541" s="5"/>
      <c r="GHO541" s="5"/>
      <c r="GHP541" s="5"/>
      <c r="GHQ541" s="5"/>
      <c r="GHR541" s="5"/>
      <c r="GHS541" s="5"/>
      <c r="GHT541" s="5"/>
      <c r="GHU541" s="5"/>
      <c r="GHV541" s="5"/>
      <c r="GHW541" s="5"/>
      <c r="GHX541" s="5"/>
      <c r="GHY541" s="5"/>
      <c r="GHZ541" s="5"/>
      <c r="GIA541" s="5"/>
      <c r="GIB541" s="5"/>
      <c r="GIC541" s="5"/>
      <c r="GID541" s="5"/>
      <c r="GIE541" s="5"/>
      <c r="GIF541" s="5"/>
      <c r="GIG541" s="5"/>
      <c r="GIH541" s="5"/>
      <c r="GII541" s="5"/>
      <c r="GIJ541" s="5"/>
      <c r="GIK541" s="5"/>
      <c r="GIL541" s="5"/>
      <c r="GIM541" s="5"/>
      <c r="GIN541" s="5"/>
      <c r="GIO541" s="5"/>
      <c r="GIP541" s="5"/>
      <c r="GIQ541" s="5"/>
      <c r="GIR541" s="5"/>
      <c r="GIS541" s="5"/>
      <c r="GIT541" s="5"/>
      <c r="GIU541" s="5"/>
      <c r="GIV541" s="5"/>
      <c r="GIW541" s="5"/>
      <c r="GIX541" s="5"/>
      <c r="GIY541" s="5"/>
      <c r="GIZ541" s="5"/>
      <c r="GJA541" s="5"/>
      <c r="GJB541" s="5"/>
      <c r="GJC541" s="5"/>
      <c r="GJD541" s="5"/>
      <c r="GJE541" s="5"/>
      <c r="GJF541" s="5"/>
      <c r="GJG541" s="5"/>
      <c r="GJH541" s="5"/>
      <c r="GJI541" s="5"/>
      <c r="GJJ541" s="5"/>
      <c r="GJK541" s="5"/>
      <c r="GJL541" s="5"/>
      <c r="GJM541" s="5"/>
      <c r="GJN541" s="5"/>
      <c r="GJO541" s="5"/>
      <c r="GJP541" s="5"/>
      <c r="GJQ541" s="5"/>
      <c r="GJR541" s="5"/>
      <c r="GJS541" s="5"/>
      <c r="GJT541" s="5"/>
      <c r="GJU541" s="5"/>
      <c r="GJV541" s="5"/>
      <c r="GJW541" s="5"/>
      <c r="GJX541" s="5"/>
      <c r="GJY541" s="5"/>
      <c r="GJZ541" s="5"/>
      <c r="GKA541" s="5"/>
      <c r="GKB541" s="5"/>
      <c r="GKC541" s="5"/>
      <c r="GKD541" s="5"/>
      <c r="GKE541" s="5"/>
      <c r="GKF541" s="5"/>
      <c r="GKG541" s="5"/>
      <c r="GKH541" s="5"/>
      <c r="GKI541" s="5"/>
      <c r="GKJ541" s="5"/>
      <c r="GKK541" s="5"/>
      <c r="GKL541" s="5"/>
      <c r="GKM541" s="5"/>
      <c r="GKN541" s="5"/>
      <c r="GKO541" s="5"/>
      <c r="GKP541" s="5"/>
      <c r="GKQ541" s="5"/>
      <c r="GKR541" s="5"/>
      <c r="GKS541" s="5"/>
      <c r="GKT541" s="5"/>
      <c r="GKU541" s="5"/>
      <c r="GKV541" s="5"/>
      <c r="GKW541" s="5"/>
      <c r="GKX541" s="5"/>
      <c r="GKY541" s="5"/>
      <c r="GKZ541" s="5"/>
      <c r="GLA541" s="5"/>
      <c r="GLB541" s="5"/>
      <c r="GLC541" s="5"/>
      <c r="GLD541" s="5"/>
      <c r="GLE541" s="5"/>
      <c r="GLF541" s="5"/>
      <c r="GLG541" s="5"/>
      <c r="GLH541" s="5"/>
      <c r="GLI541" s="5"/>
      <c r="GLJ541" s="5"/>
      <c r="GLK541" s="5"/>
      <c r="GLL541" s="5"/>
      <c r="GLM541" s="5"/>
      <c r="GLN541" s="5"/>
      <c r="GLO541" s="5"/>
      <c r="GLP541" s="5"/>
      <c r="GLQ541" s="5"/>
      <c r="GLR541" s="5"/>
      <c r="GLS541" s="5"/>
      <c r="GLT541" s="5"/>
      <c r="GLU541" s="5"/>
      <c r="GLV541" s="5"/>
      <c r="GLW541" s="5"/>
      <c r="GLX541" s="5"/>
      <c r="GLY541" s="5"/>
      <c r="GLZ541" s="5"/>
      <c r="GMA541" s="5"/>
      <c r="GMB541" s="5"/>
      <c r="GMC541" s="5"/>
      <c r="GMD541" s="5"/>
      <c r="GME541" s="5"/>
      <c r="GMF541" s="5"/>
      <c r="GMG541" s="5"/>
      <c r="GMH541" s="5"/>
      <c r="GMI541" s="5"/>
      <c r="GMJ541" s="5"/>
      <c r="GMK541" s="5"/>
      <c r="GML541" s="5"/>
      <c r="GMM541" s="5"/>
      <c r="GMN541" s="5"/>
      <c r="GMO541" s="5"/>
      <c r="GMP541" s="5"/>
      <c r="GMQ541" s="5"/>
      <c r="GMR541" s="5"/>
      <c r="GMS541" s="5"/>
      <c r="GMT541" s="5"/>
      <c r="GMU541" s="5"/>
      <c r="GMV541" s="5"/>
      <c r="GMW541" s="5"/>
      <c r="GMX541" s="5"/>
      <c r="GMY541" s="5"/>
      <c r="GMZ541" s="5"/>
      <c r="GNA541" s="5"/>
      <c r="GNB541" s="5"/>
      <c r="GNC541" s="5"/>
      <c r="GND541" s="5"/>
      <c r="GNE541" s="5"/>
      <c r="GNF541" s="5"/>
      <c r="GNG541" s="5"/>
      <c r="GNH541" s="5"/>
      <c r="GNI541" s="5"/>
      <c r="GNJ541" s="5"/>
      <c r="GNK541" s="5"/>
      <c r="GNL541" s="5"/>
      <c r="GNM541" s="5"/>
      <c r="GNN541" s="5"/>
      <c r="GNO541" s="5"/>
      <c r="GNP541" s="5"/>
      <c r="GNQ541" s="5"/>
      <c r="GNR541" s="5"/>
      <c r="GNS541" s="5"/>
      <c r="GNT541" s="5"/>
      <c r="GNU541" s="5"/>
      <c r="GNV541" s="5"/>
      <c r="GNW541" s="5"/>
      <c r="GNX541" s="5"/>
      <c r="GNY541" s="5"/>
      <c r="GNZ541" s="5"/>
      <c r="GOA541" s="5"/>
      <c r="GOB541" s="5"/>
      <c r="GOC541" s="5"/>
      <c r="GOD541" s="5"/>
      <c r="GOE541" s="5"/>
      <c r="GOF541" s="5"/>
      <c r="GOG541" s="5"/>
      <c r="GOH541" s="5"/>
      <c r="GOI541" s="5"/>
      <c r="GOJ541" s="5"/>
      <c r="GOK541" s="5"/>
      <c r="GOL541" s="5"/>
      <c r="GOM541" s="5"/>
      <c r="GON541" s="5"/>
      <c r="GOO541" s="5"/>
      <c r="GOP541" s="5"/>
      <c r="GOQ541" s="5"/>
      <c r="GOR541" s="5"/>
      <c r="GOS541" s="5"/>
      <c r="GOT541" s="5"/>
      <c r="GOU541" s="5"/>
      <c r="GOV541" s="5"/>
      <c r="GOW541" s="5"/>
      <c r="GOX541" s="5"/>
      <c r="GOY541" s="5"/>
      <c r="GOZ541" s="5"/>
      <c r="GPA541" s="5"/>
      <c r="GPB541" s="5"/>
      <c r="GPC541" s="5"/>
      <c r="GPD541" s="5"/>
      <c r="GPE541" s="5"/>
      <c r="GPF541" s="5"/>
      <c r="GPG541" s="5"/>
      <c r="GPH541" s="5"/>
      <c r="GPI541" s="5"/>
      <c r="GPJ541" s="5"/>
      <c r="GPK541" s="5"/>
      <c r="GPL541" s="5"/>
      <c r="GPM541" s="5"/>
      <c r="GPN541" s="5"/>
      <c r="GPO541" s="5"/>
      <c r="GPP541" s="5"/>
      <c r="GPQ541" s="5"/>
      <c r="GPR541" s="5"/>
      <c r="GPS541" s="5"/>
      <c r="GPT541" s="5"/>
      <c r="GPU541" s="5"/>
      <c r="GPV541" s="5"/>
      <c r="GPW541" s="5"/>
      <c r="GPX541" s="5"/>
      <c r="GPY541" s="5"/>
      <c r="GPZ541" s="5"/>
      <c r="GQA541" s="5"/>
      <c r="GQB541" s="5"/>
      <c r="GQC541" s="5"/>
      <c r="GQD541" s="5"/>
      <c r="GQE541" s="5"/>
      <c r="GQF541" s="5"/>
      <c r="GQG541" s="5"/>
      <c r="GQH541" s="5"/>
      <c r="GQI541" s="5"/>
      <c r="GQJ541" s="5"/>
      <c r="GQK541" s="5"/>
      <c r="GQL541" s="5"/>
      <c r="GQM541" s="5"/>
      <c r="GQN541" s="5"/>
      <c r="GQO541" s="5"/>
      <c r="GQP541" s="5"/>
      <c r="GQQ541" s="5"/>
      <c r="GQR541" s="5"/>
      <c r="GQS541" s="5"/>
      <c r="GQT541" s="5"/>
      <c r="GQU541" s="5"/>
      <c r="GQV541" s="5"/>
      <c r="GQW541" s="5"/>
      <c r="GQX541" s="5"/>
      <c r="GQY541" s="5"/>
      <c r="GQZ541" s="5"/>
      <c r="GRA541" s="5"/>
      <c r="GRB541" s="5"/>
      <c r="GRC541" s="5"/>
      <c r="GRD541" s="5"/>
      <c r="GRE541" s="5"/>
      <c r="GRF541" s="5"/>
      <c r="GRG541" s="5"/>
      <c r="GRH541" s="5"/>
      <c r="GRI541" s="5"/>
      <c r="GRJ541" s="5"/>
      <c r="GRK541" s="5"/>
      <c r="GRL541" s="5"/>
      <c r="GRM541" s="5"/>
      <c r="GRN541" s="5"/>
      <c r="GRO541" s="5"/>
      <c r="GRP541" s="5"/>
      <c r="GRQ541" s="5"/>
      <c r="GRR541" s="5"/>
      <c r="GRS541" s="5"/>
      <c r="GRT541" s="5"/>
      <c r="GRU541" s="5"/>
      <c r="GRV541" s="5"/>
      <c r="GRW541" s="5"/>
      <c r="GRX541" s="5"/>
      <c r="GRY541" s="5"/>
      <c r="GRZ541" s="5"/>
      <c r="GSA541" s="5"/>
      <c r="GSB541" s="5"/>
      <c r="GSC541" s="5"/>
      <c r="GSD541" s="5"/>
      <c r="GSE541" s="5"/>
      <c r="GSF541" s="5"/>
      <c r="GSG541" s="5"/>
      <c r="GSH541" s="5"/>
      <c r="GSI541" s="5"/>
      <c r="GSJ541" s="5"/>
      <c r="GSK541" s="5"/>
      <c r="GSL541" s="5"/>
      <c r="GSM541" s="5"/>
      <c r="GSN541" s="5"/>
      <c r="GSO541" s="5"/>
      <c r="GSP541" s="5"/>
      <c r="GSQ541" s="5"/>
      <c r="GSR541" s="5"/>
      <c r="GSS541" s="5"/>
      <c r="GST541" s="5"/>
      <c r="GSU541" s="5"/>
      <c r="GSV541" s="5"/>
      <c r="GSW541" s="5"/>
      <c r="GSX541" s="5"/>
      <c r="GSY541" s="5"/>
      <c r="GSZ541" s="5"/>
      <c r="GTA541" s="5"/>
      <c r="GTB541" s="5"/>
      <c r="GTC541" s="5"/>
      <c r="GTD541" s="5"/>
      <c r="GTE541" s="5"/>
      <c r="GTF541" s="5"/>
      <c r="GTG541" s="5"/>
      <c r="GTH541" s="5"/>
      <c r="GTI541" s="5"/>
      <c r="GTJ541" s="5"/>
      <c r="GTK541" s="5"/>
      <c r="GTL541" s="5"/>
      <c r="GTM541" s="5"/>
      <c r="GTN541" s="5"/>
      <c r="GTO541" s="5"/>
      <c r="GTP541" s="5"/>
      <c r="GTQ541" s="5"/>
      <c r="GTR541" s="5"/>
      <c r="GTS541" s="5"/>
      <c r="GTT541" s="5"/>
      <c r="GTU541" s="5"/>
      <c r="GTV541" s="5"/>
      <c r="GTW541" s="5"/>
      <c r="GTX541" s="5"/>
      <c r="GTY541" s="5"/>
      <c r="GTZ541" s="5"/>
      <c r="GUA541" s="5"/>
      <c r="GUB541" s="5"/>
      <c r="GUC541" s="5"/>
      <c r="GUD541" s="5"/>
      <c r="GUE541" s="5"/>
      <c r="GUF541" s="5"/>
      <c r="GUG541" s="5"/>
      <c r="GUH541" s="5"/>
      <c r="GUI541" s="5"/>
      <c r="GUJ541" s="5"/>
      <c r="GUK541" s="5"/>
      <c r="GUL541" s="5"/>
      <c r="GUM541" s="5"/>
      <c r="GUN541" s="5"/>
      <c r="GUO541" s="5"/>
      <c r="GUP541" s="5"/>
      <c r="GUQ541" s="5"/>
      <c r="GUR541" s="5"/>
      <c r="GUS541" s="5"/>
      <c r="GUT541" s="5"/>
      <c r="GUU541" s="5"/>
      <c r="GUV541" s="5"/>
      <c r="GUW541" s="5"/>
      <c r="GUX541" s="5"/>
      <c r="GUY541" s="5"/>
      <c r="GUZ541" s="5"/>
      <c r="GVA541" s="5"/>
      <c r="GVB541" s="5"/>
      <c r="GVC541" s="5"/>
      <c r="GVD541" s="5"/>
      <c r="GVE541" s="5"/>
      <c r="GVF541" s="5"/>
      <c r="GVG541" s="5"/>
      <c r="GVH541" s="5"/>
      <c r="GVI541" s="5"/>
      <c r="GVJ541" s="5"/>
      <c r="GVK541" s="5"/>
      <c r="GVL541" s="5"/>
      <c r="GVM541" s="5"/>
      <c r="GVN541" s="5"/>
      <c r="GVO541" s="5"/>
      <c r="GVP541" s="5"/>
      <c r="GVQ541" s="5"/>
      <c r="GVR541" s="5"/>
      <c r="GVS541" s="5"/>
      <c r="GVT541" s="5"/>
      <c r="GVU541" s="5"/>
      <c r="GVV541" s="5"/>
      <c r="GVW541" s="5"/>
      <c r="GVX541" s="5"/>
      <c r="GVY541" s="5"/>
      <c r="GVZ541" s="5"/>
      <c r="GWA541" s="5"/>
      <c r="GWB541" s="5"/>
      <c r="GWC541" s="5"/>
      <c r="GWD541" s="5"/>
      <c r="GWE541" s="5"/>
      <c r="GWF541" s="5"/>
      <c r="GWG541" s="5"/>
      <c r="GWH541" s="5"/>
      <c r="GWI541" s="5"/>
      <c r="GWJ541" s="5"/>
      <c r="GWK541" s="5"/>
      <c r="GWL541" s="5"/>
      <c r="GWM541" s="5"/>
      <c r="GWN541" s="5"/>
      <c r="GWO541" s="5"/>
      <c r="GWP541" s="5"/>
      <c r="GWQ541" s="5"/>
      <c r="GWR541" s="5"/>
      <c r="GWS541" s="5"/>
      <c r="GWT541" s="5"/>
      <c r="GWU541" s="5"/>
      <c r="GWV541" s="5"/>
      <c r="GWW541" s="5"/>
      <c r="GWX541" s="5"/>
      <c r="GWY541" s="5"/>
      <c r="GWZ541" s="5"/>
      <c r="GXA541" s="5"/>
      <c r="GXB541" s="5"/>
      <c r="GXC541" s="5"/>
      <c r="GXD541" s="5"/>
      <c r="GXE541" s="5"/>
      <c r="GXF541" s="5"/>
      <c r="GXG541" s="5"/>
      <c r="GXH541" s="5"/>
      <c r="GXI541" s="5"/>
      <c r="GXJ541" s="5"/>
      <c r="GXK541" s="5"/>
      <c r="GXL541" s="5"/>
      <c r="GXM541" s="5"/>
      <c r="GXN541" s="5"/>
      <c r="GXO541" s="5"/>
      <c r="GXP541" s="5"/>
      <c r="GXQ541" s="5"/>
      <c r="GXR541" s="5"/>
      <c r="GXS541" s="5"/>
      <c r="GXT541" s="5"/>
      <c r="GXU541" s="5"/>
      <c r="GXV541" s="5"/>
      <c r="GXW541" s="5"/>
      <c r="GXX541" s="5"/>
      <c r="GXY541" s="5"/>
      <c r="GXZ541" s="5"/>
      <c r="GYA541" s="5"/>
      <c r="GYB541" s="5"/>
      <c r="GYC541" s="5"/>
      <c r="GYD541" s="5"/>
      <c r="GYE541" s="5"/>
      <c r="GYF541" s="5"/>
      <c r="GYG541" s="5"/>
      <c r="GYH541" s="5"/>
      <c r="GYI541" s="5"/>
      <c r="GYJ541" s="5"/>
      <c r="GYK541" s="5"/>
      <c r="GYL541" s="5"/>
      <c r="GYM541" s="5"/>
      <c r="GYN541" s="5"/>
      <c r="GYO541" s="5"/>
      <c r="GYP541" s="5"/>
      <c r="GYQ541" s="5"/>
      <c r="GYR541" s="5"/>
      <c r="GYS541" s="5"/>
      <c r="GYT541" s="5"/>
      <c r="GYU541" s="5"/>
      <c r="GYV541" s="5"/>
      <c r="GYW541" s="5"/>
      <c r="GYX541" s="5"/>
      <c r="GYY541" s="5"/>
      <c r="GYZ541" s="5"/>
      <c r="GZA541" s="5"/>
      <c r="GZB541" s="5"/>
      <c r="GZC541" s="5"/>
      <c r="GZD541" s="5"/>
      <c r="GZE541" s="5"/>
      <c r="GZF541" s="5"/>
      <c r="GZG541" s="5"/>
      <c r="GZH541" s="5"/>
      <c r="GZI541" s="5"/>
      <c r="GZJ541" s="5"/>
      <c r="GZK541" s="5"/>
      <c r="GZL541" s="5"/>
      <c r="GZM541" s="5"/>
      <c r="GZN541" s="5"/>
      <c r="GZO541" s="5"/>
      <c r="GZP541" s="5"/>
      <c r="GZQ541" s="5"/>
      <c r="GZR541" s="5"/>
      <c r="GZS541" s="5"/>
      <c r="GZT541" s="5"/>
      <c r="GZU541" s="5"/>
      <c r="GZV541" s="5"/>
      <c r="GZW541" s="5"/>
      <c r="GZX541" s="5"/>
      <c r="GZY541" s="5"/>
      <c r="GZZ541" s="5"/>
      <c r="HAA541" s="5"/>
      <c r="HAB541" s="5"/>
      <c r="HAC541" s="5"/>
      <c r="HAD541" s="5"/>
      <c r="HAE541" s="5"/>
      <c r="HAF541" s="5"/>
      <c r="HAG541" s="5"/>
      <c r="HAH541" s="5"/>
      <c r="HAI541" s="5"/>
      <c r="HAJ541" s="5"/>
      <c r="HAK541" s="5"/>
      <c r="HAL541" s="5"/>
      <c r="HAM541" s="5"/>
      <c r="HAN541" s="5"/>
      <c r="HAO541" s="5"/>
      <c r="HAP541" s="5"/>
      <c r="HAQ541" s="5"/>
      <c r="HAR541" s="5"/>
      <c r="HAS541" s="5"/>
      <c r="HAT541" s="5"/>
      <c r="HAU541" s="5"/>
      <c r="HAV541" s="5"/>
      <c r="HAW541" s="5"/>
      <c r="HAX541" s="5"/>
      <c r="HAY541" s="5"/>
      <c r="HAZ541" s="5"/>
      <c r="HBA541" s="5"/>
      <c r="HBB541" s="5"/>
      <c r="HBC541" s="5"/>
      <c r="HBD541" s="5"/>
      <c r="HBE541" s="5"/>
      <c r="HBF541" s="5"/>
      <c r="HBG541" s="5"/>
      <c r="HBH541" s="5"/>
      <c r="HBI541" s="5"/>
      <c r="HBJ541" s="5"/>
      <c r="HBK541" s="5"/>
      <c r="HBL541" s="5"/>
      <c r="HBM541" s="5"/>
      <c r="HBN541" s="5"/>
      <c r="HBO541" s="5"/>
      <c r="HBP541" s="5"/>
      <c r="HBQ541" s="5"/>
      <c r="HBR541" s="5"/>
      <c r="HBS541" s="5"/>
      <c r="HBT541" s="5"/>
      <c r="HBU541" s="5"/>
      <c r="HBV541" s="5"/>
      <c r="HBW541" s="5"/>
      <c r="HBX541" s="5"/>
      <c r="HBY541" s="5"/>
      <c r="HBZ541" s="5"/>
      <c r="HCA541" s="5"/>
      <c r="HCB541" s="5"/>
      <c r="HCC541" s="5"/>
      <c r="HCD541" s="5"/>
      <c r="HCE541" s="5"/>
      <c r="HCF541" s="5"/>
      <c r="HCG541" s="5"/>
      <c r="HCH541" s="5"/>
      <c r="HCI541" s="5"/>
      <c r="HCJ541" s="5"/>
      <c r="HCK541" s="5"/>
      <c r="HCL541" s="5"/>
      <c r="HCM541" s="5"/>
      <c r="HCN541" s="5"/>
      <c r="HCO541" s="5"/>
      <c r="HCP541" s="5"/>
      <c r="HCQ541" s="5"/>
      <c r="HCR541" s="5"/>
      <c r="HCS541" s="5"/>
      <c r="HCT541" s="5"/>
      <c r="HCU541" s="5"/>
      <c r="HCV541" s="5"/>
      <c r="HCW541" s="5"/>
      <c r="HCX541" s="5"/>
      <c r="HCY541" s="5"/>
      <c r="HCZ541" s="5"/>
      <c r="HDA541" s="5"/>
      <c r="HDB541" s="5"/>
      <c r="HDC541" s="5"/>
      <c r="HDD541" s="5"/>
      <c r="HDE541" s="5"/>
      <c r="HDF541" s="5"/>
      <c r="HDG541" s="5"/>
      <c r="HDH541" s="5"/>
      <c r="HDI541" s="5"/>
      <c r="HDJ541" s="5"/>
      <c r="HDK541" s="5"/>
      <c r="HDL541" s="5"/>
      <c r="HDM541" s="5"/>
      <c r="HDN541" s="5"/>
      <c r="HDO541" s="5"/>
      <c r="HDP541" s="5"/>
      <c r="HDQ541" s="5"/>
      <c r="HDR541" s="5"/>
      <c r="HDS541" s="5"/>
      <c r="HDT541" s="5"/>
      <c r="HDU541" s="5"/>
      <c r="HDV541" s="5"/>
      <c r="HDW541" s="5"/>
      <c r="HDX541" s="5"/>
      <c r="HDY541" s="5"/>
      <c r="HDZ541" s="5"/>
      <c r="HEA541" s="5"/>
      <c r="HEB541" s="5"/>
      <c r="HEC541" s="5"/>
      <c r="HED541" s="5"/>
      <c r="HEE541" s="5"/>
      <c r="HEF541" s="5"/>
      <c r="HEG541" s="5"/>
      <c r="HEH541" s="5"/>
      <c r="HEI541" s="5"/>
      <c r="HEJ541" s="5"/>
      <c r="HEK541" s="5"/>
      <c r="HEL541" s="5"/>
      <c r="HEM541" s="5"/>
      <c r="HEN541" s="5"/>
      <c r="HEO541" s="5"/>
      <c r="HEP541" s="5"/>
      <c r="HEQ541" s="5"/>
      <c r="HER541" s="5"/>
      <c r="HES541" s="5"/>
      <c r="HET541" s="5"/>
      <c r="HEU541" s="5"/>
      <c r="HEV541" s="5"/>
      <c r="HEW541" s="5"/>
      <c r="HEX541" s="5"/>
      <c r="HEY541" s="5"/>
      <c r="HEZ541" s="5"/>
      <c r="HFA541" s="5"/>
      <c r="HFB541" s="5"/>
      <c r="HFC541" s="5"/>
      <c r="HFD541" s="5"/>
      <c r="HFE541" s="5"/>
      <c r="HFF541" s="5"/>
      <c r="HFG541" s="5"/>
      <c r="HFH541" s="5"/>
      <c r="HFI541" s="5"/>
      <c r="HFJ541" s="5"/>
      <c r="HFK541" s="5"/>
      <c r="HFL541" s="5"/>
      <c r="HFM541" s="5"/>
      <c r="HFN541" s="5"/>
      <c r="HFO541" s="5"/>
      <c r="HFP541" s="5"/>
      <c r="HFQ541" s="5"/>
      <c r="HFR541" s="5"/>
      <c r="HFS541" s="5"/>
      <c r="HFT541" s="5"/>
      <c r="HFU541" s="5"/>
      <c r="HFV541" s="5"/>
      <c r="HFW541" s="5"/>
      <c r="HFX541" s="5"/>
      <c r="HFY541" s="5"/>
      <c r="HFZ541" s="5"/>
      <c r="HGA541" s="5"/>
      <c r="HGB541" s="5"/>
      <c r="HGC541" s="5"/>
      <c r="HGD541" s="5"/>
      <c r="HGE541" s="5"/>
      <c r="HGF541" s="5"/>
      <c r="HGG541" s="5"/>
      <c r="HGH541" s="5"/>
      <c r="HGI541" s="5"/>
      <c r="HGJ541" s="5"/>
      <c r="HGK541" s="5"/>
      <c r="HGL541" s="5"/>
      <c r="HGM541" s="5"/>
      <c r="HGN541" s="5"/>
      <c r="HGO541" s="5"/>
      <c r="HGP541" s="5"/>
      <c r="HGQ541" s="5"/>
      <c r="HGR541" s="5"/>
      <c r="HGS541" s="5"/>
      <c r="HGT541" s="5"/>
      <c r="HGU541" s="5"/>
      <c r="HGV541" s="5"/>
      <c r="HGW541" s="5"/>
      <c r="HGX541" s="5"/>
      <c r="HGY541" s="5"/>
      <c r="HGZ541" s="5"/>
      <c r="HHA541" s="5"/>
      <c r="HHB541" s="5"/>
      <c r="HHC541" s="5"/>
      <c r="HHD541" s="5"/>
      <c r="HHE541" s="5"/>
      <c r="HHF541" s="5"/>
      <c r="HHG541" s="5"/>
      <c r="HHH541" s="5"/>
      <c r="HHI541" s="5"/>
      <c r="HHJ541" s="5"/>
      <c r="HHK541" s="5"/>
      <c r="HHL541" s="5"/>
      <c r="HHM541" s="5"/>
      <c r="HHN541" s="5"/>
      <c r="HHO541" s="5"/>
      <c r="HHP541" s="5"/>
      <c r="HHQ541" s="5"/>
      <c r="HHR541" s="5"/>
      <c r="HHS541" s="5"/>
      <c r="HHT541" s="5"/>
      <c r="HHU541" s="5"/>
      <c r="HHV541" s="5"/>
      <c r="HHW541" s="5"/>
      <c r="HHX541" s="5"/>
      <c r="HHY541" s="5"/>
      <c r="HHZ541" s="5"/>
      <c r="HIA541" s="5"/>
      <c r="HIB541" s="5"/>
      <c r="HIC541" s="5"/>
      <c r="HID541" s="5"/>
      <c r="HIE541" s="5"/>
      <c r="HIF541" s="5"/>
      <c r="HIG541" s="5"/>
      <c r="HIH541" s="5"/>
      <c r="HII541" s="5"/>
      <c r="HIJ541" s="5"/>
      <c r="HIK541" s="5"/>
      <c r="HIL541" s="5"/>
      <c r="HIM541" s="5"/>
      <c r="HIN541" s="5"/>
      <c r="HIO541" s="5"/>
      <c r="HIP541" s="5"/>
      <c r="HIQ541" s="5"/>
      <c r="HIR541" s="5"/>
      <c r="HIS541" s="5"/>
      <c r="HIT541" s="5"/>
      <c r="HIU541" s="5"/>
      <c r="HIV541" s="5"/>
      <c r="HIW541" s="5"/>
      <c r="HIX541" s="5"/>
      <c r="HIY541" s="5"/>
      <c r="HIZ541" s="5"/>
      <c r="HJA541" s="5"/>
      <c r="HJB541" s="5"/>
      <c r="HJC541" s="5"/>
      <c r="HJD541" s="5"/>
      <c r="HJE541" s="5"/>
      <c r="HJF541" s="5"/>
      <c r="HJG541" s="5"/>
      <c r="HJH541" s="5"/>
      <c r="HJI541" s="5"/>
      <c r="HJJ541" s="5"/>
      <c r="HJK541" s="5"/>
      <c r="HJL541" s="5"/>
      <c r="HJM541" s="5"/>
      <c r="HJN541" s="5"/>
      <c r="HJO541" s="5"/>
      <c r="HJP541" s="5"/>
      <c r="HJQ541" s="5"/>
      <c r="HJR541" s="5"/>
      <c r="HJS541" s="5"/>
      <c r="HJT541" s="5"/>
      <c r="HJU541" s="5"/>
      <c r="HJV541" s="5"/>
      <c r="HJW541" s="5"/>
      <c r="HJX541" s="5"/>
      <c r="HJY541" s="5"/>
      <c r="HJZ541" s="5"/>
      <c r="HKA541" s="5"/>
      <c r="HKB541" s="5"/>
      <c r="HKC541" s="5"/>
      <c r="HKD541" s="5"/>
      <c r="HKE541" s="5"/>
      <c r="HKF541" s="5"/>
      <c r="HKG541" s="5"/>
      <c r="HKH541" s="5"/>
      <c r="HKI541" s="5"/>
      <c r="HKJ541" s="5"/>
      <c r="HKK541" s="5"/>
      <c r="HKL541" s="5"/>
      <c r="HKM541" s="5"/>
      <c r="HKN541" s="5"/>
      <c r="HKO541" s="5"/>
      <c r="HKP541" s="5"/>
      <c r="HKQ541" s="5"/>
      <c r="HKR541" s="5"/>
      <c r="HKS541" s="5"/>
      <c r="HKT541" s="5"/>
      <c r="HKU541" s="5"/>
      <c r="HKV541" s="5"/>
      <c r="HKW541" s="5"/>
      <c r="HKX541" s="5"/>
      <c r="HKY541" s="5"/>
      <c r="HKZ541" s="5"/>
      <c r="HLA541" s="5"/>
      <c r="HLB541" s="5"/>
      <c r="HLC541" s="5"/>
      <c r="HLD541" s="5"/>
      <c r="HLE541" s="5"/>
      <c r="HLF541" s="5"/>
      <c r="HLG541" s="5"/>
      <c r="HLH541" s="5"/>
      <c r="HLI541" s="5"/>
      <c r="HLJ541" s="5"/>
      <c r="HLK541" s="5"/>
      <c r="HLL541" s="5"/>
      <c r="HLM541" s="5"/>
      <c r="HLN541" s="5"/>
      <c r="HLO541" s="5"/>
      <c r="HLP541" s="5"/>
      <c r="HLQ541" s="5"/>
      <c r="HLR541" s="5"/>
      <c r="HLS541" s="5"/>
      <c r="HLT541" s="5"/>
      <c r="HLU541" s="5"/>
      <c r="HLV541" s="5"/>
      <c r="HLW541" s="5"/>
      <c r="HLX541" s="5"/>
      <c r="HLY541" s="5"/>
      <c r="HLZ541" s="5"/>
      <c r="HMA541" s="5"/>
      <c r="HMB541" s="5"/>
      <c r="HMC541" s="5"/>
      <c r="HMD541" s="5"/>
      <c r="HME541" s="5"/>
      <c r="HMF541" s="5"/>
      <c r="HMG541" s="5"/>
      <c r="HMH541" s="5"/>
      <c r="HMI541" s="5"/>
      <c r="HMJ541" s="5"/>
      <c r="HMK541" s="5"/>
      <c r="HML541" s="5"/>
      <c r="HMM541" s="5"/>
      <c r="HMN541" s="5"/>
      <c r="HMO541" s="5"/>
      <c r="HMP541" s="5"/>
      <c r="HMQ541" s="5"/>
      <c r="HMR541" s="5"/>
      <c r="HMS541" s="5"/>
      <c r="HMT541" s="5"/>
      <c r="HMU541" s="5"/>
      <c r="HMV541" s="5"/>
      <c r="HMW541" s="5"/>
      <c r="HMX541" s="5"/>
      <c r="HMY541" s="5"/>
      <c r="HMZ541" s="5"/>
      <c r="HNA541" s="5"/>
      <c r="HNB541" s="5"/>
      <c r="HNC541" s="5"/>
      <c r="HND541" s="5"/>
      <c r="HNE541" s="5"/>
      <c r="HNF541" s="5"/>
      <c r="HNG541" s="5"/>
      <c r="HNH541" s="5"/>
      <c r="HNI541" s="5"/>
      <c r="HNJ541" s="5"/>
      <c r="HNK541" s="5"/>
      <c r="HNL541" s="5"/>
      <c r="HNM541" s="5"/>
      <c r="HNN541" s="5"/>
      <c r="HNO541" s="5"/>
      <c r="HNP541" s="5"/>
      <c r="HNQ541" s="5"/>
      <c r="HNR541" s="5"/>
      <c r="HNS541" s="5"/>
      <c r="HNT541" s="5"/>
      <c r="HNU541" s="5"/>
      <c r="HNV541" s="5"/>
      <c r="HNW541" s="5"/>
      <c r="HNX541" s="5"/>
      <c r="HNY541" s="5"/>
      <c r="HNZ541" s="5"/>
      <c r="HOA541" s="5"/>
      <c r="HOB541" s="5"/>
      <c r="HOC541" s="5"/>
      <c r="HOD541" s="5"/>
      <c r="HOE541" s="5"/>
      <c r="HOF541" s="5"/>
      <c r="HOG541" s="5"/>
      <c r="HOH541" s="5"/>
      <c r="HOI541" s="5"/>
      <c r="HOJ541" s="5"/>
      <c r="HOK541" s="5"/>
      <c r="HOL541" s="5"/>
      <c r="HOM541" s="5"/>
      <c r="HON541" s="5"/>
      <c r="HOO541" s="5"/>
      <c r="HOP541" s="5"/>
      <c r="HOQ541" s="5"/>
      <c r="HOR541" s="5"/>
      <c r="HOS541" s="5"/>
      <c r="HOT541" s="5"/>
      <c r="HOU541" s="5"/>
      <c r="HOV541" s="5"/>
      <c r="HOW541" s="5"/>
      <c r="HOX541" s="5"/>
      <c r="HOY541" s="5"/>
      <c r="HOZ541" s="5"/>
      <c r="HPA541" s="5"/>
      <c r="HPB541" s="5"/>
      <c r="HPC541" s="5"/>
      <c r="HPD541" s="5"/>
      <c r="HPE541" s="5"/>
      <c r="HPF541" s="5"/>
      <c r="HPG541" s="5"/>
      <c r="HPH541" s="5"/>
      <c r="HPI541" s="5"/>
      <c r="HPJ541" s="5"/>
      <c r="HPK541" s="5"/>
      <c r="HPL541" s="5"/>
      <c r="HPM541" s="5"/>
      <c r="HPN541" s="5"/>
      <c r="HPO541" s="5"/>
      <c r="HPP541" s="5"/>
      <c r="HPQ541" s="5"/>
      <c r="HPR541" s="5"/>
      <c r="HPS541" s="5"/>
      <c r="HPT541" s="5"/>
      <c r="HPU541" s="5"/>
      <c r="HPV541" s="5"/>
      <c r="HPW541" s="5"/>
      <c r="HPX541" s="5"/>
      <c r="HPY541" s="5"/>
      <c r="HPZ541" s="5"/>
      <c r="HQA541" s="5"/>
      <c r="HQB541" s="5"/>
      <c r="HQC541" s="5"/>
      <c r="HQD541" s="5"/>
      <c r="HQE541" s="5"/>
      <c r="HQF541" s="5"/>
      <c r="HQG541" s="5"/>
      <c r="HQH541" s="5"/>
      <c r="HQI541" s="5"/>
      <c r="HQJ541" s="5"/>
      <c r="HQK541" s="5"/>
      <c r="HQL541" s="5"/>
      <c r="HQM541" s="5"/>
      <c r="HQN541" s="5"/>
      <c r="HQO541" s="5"/>
      <c r="HQP541" s="5"/>
      <c r="HQQ541" s="5"/>
      <c r="HQR541" s="5"/>
      <c r="HQS541" s="5"/>
      <c r="HQT541" s="5"/>
      <c r="HQU541" s="5"/>
      <c r="HQV541" s="5"/>
      <c r="HQW541" s="5"/>
      <c r="HQX541" s="5"/>
      <c r="HQY541" s="5"/>
      <c r="HQZ541" s="5"/>
      <c r="HRA541" s="5"/>
      <c r="HRB541" s="5"/>
      <c r="HRC541" s="5"/>
      <c r="HRD541" s="5"/>
      <c r="HRE541" s="5"/>
      <c r="HRF541" s="5"/>
      <c r="HRG541" s="5"/>
      <c r="HRH541" s="5"/>
      <c r="HRI541" s="5"/>
      <c r="HRJ541" s="5"/>
      <c r="HRK541" s="5"/>
      <c r="HRL541" s="5"/>
      <c r="HRM541" s="5"/>
      <c r="HRN541" s="5"/>
      <c r="HRO541" s="5"/>
      <c r="HRP541" s="5"/>
      <c r="HRQ541" s="5"/>
      <c r="HRR541" s="5"/>
      <c r="HRS541" s="5"/>
      <c r="HRT541" s="5"/>
      <c r="HRU541" s="5"/>
      <c r="HRV541" s="5"/>
      <c r="HRW541" s="5"/>
      <c r="HRX541" s="5"/>
      <c r="HRY541" s="5"/>
      <c r="HRZ541" s="5"/>
      <c r="HSA541" s="5"/>
      <c r="HSB541" s="5"/>
      <c r="HSC541" s="5"/>
      <c r="HSD541" s="5"/>
      <c r="HSE541" s="5"/>
      <c r="HSF541" s="5"/>
      <c r="HSG541" s="5"/>
      <c r="HSH541" s="5"/>
      <c r="HSI541" s="5"/>
      <c r="HSJ541" s="5"/>
      <c r="HSK541" s="5"/>
      <c r="HSL541" s="5"/>
      <c r="HSM541" s="5"/>
      <c r="HSN541" s="5"/>
      <c r="HSO541" s="5"/>
      <c r="HSP541" s="5"/>
      <c r="HSQ541" s="5"/>
      <c r="HSR541" s="5"/>
      <c r="HSS541" s="5"/>
      <c r="HST541" s="5"/>
      <c r="HSU541" s="5"/>
      <c r="HSV541" s="5"/>
      <c r="HSW541" s="5"/>
      <c r="HSX541" s="5"/>
      <c r="HSY541" s="5"/>
      <c r="HSZ541" s="5"/>
      <c r="HTA541" s="5"/>
      <c r="HTB541" s="5"/>
      <c r="HTC541" s="5"/>
      <c r="HTD541" s="5"/>
      <c r="HTE541" s="5"/>
      <c r="HTF541" s="5"/>
      <c r="HTG541" s="5"/>
      <c r="HTH541" s="5"/>
      <c r="HTI541" s="5"/>
      <c r="HTJ541" s="5"/>
      <c r="HTK541" s="5"/>
      <c r="HTL541" s="5"/>
      <c r="HTM541" s="5"/>
      <c r="HTN541" s="5"/>
      <c r="HTO541" s="5"/>
      <c r="HTP541" s="5"/>
      <c r="HTQ541" s="5"/>
      <c r="HTR541" s="5"/>
      <c r="HTS541" s="5"/>
      <c r="HTT541" s="5"/>
      <c r="HTU541" s="5"/>
      <c r="HTV541" s="5"/>
      <c r="HTW541" s="5"/>
      <c r="HTX541" s="5"/>
      <c r="HTY541" s="5"/>
      <c r="HTZ541" s="5"/>
      <c r="HUA541" s="5"/>
      <c r="HUB541" s="5"/>
      <c r="HUC541" s="5"/>
      <c r="HUD541" s="5"/>
      <c r="HUE541" s="5"/>
      <c r="HUF541" s="5"/>
      <c r="HUG541" s="5"/>
      <c r="HUH541" s="5"/>
      <c r="HUI541" s="5"/>
      <c r="HUJ541" s="5"/>
      <c r="HUK541" s="5"/>
      <c r="HUL541" s="5"/>
      <c r="HUM541" s="5"/>
      <c r="HUN541" s="5"/>
      <c r="HUO541" s="5"/>
      <c r="HUP541" s="5"/>
      <c r="HUQ541" s="5"/>
      <c r="HUR541" s="5"/>
      <c r="HUS541" s="5"/>
      <c r="HUT541" s="5"/>
      <c r="HUU541" s="5"/>
      <c r="HUV541" s="5"/>
      <c r="HUW541" s="5"/>
      <c r="HUX541" s="5"/>
      <c r="HUY541" s="5"/>
      <c r="HUZ541" s="5"/>
      <c r="HVA541" s="5"/>
      <c r="HVB541" s="5"/>
      <c r="HVC541" s="5"/>
      <c r="HVD541" s="5"/>
      <c r="HVE541" s="5"/>
      <c r="HVF541" s="5"/>
      <c r="HVG541" s="5"/>
      <c r="HVH541" s="5"/>
      <c r="HVI541" s="5"/>
      <c r="HVJ541" s="5"/>
      <c r="HVK541" s="5"/>
      <c r="HVL541" s="5"/>
      <c r="HVM541" s="5"/>
      <c r="HVN541" s="5"/>
      <c r="HVO541" s="5"/>
      <c r="HVP541" s="5"/>
      <c r="HVQ541" s="5"/>
      <c r="HVR541" s="5"/>
      <c r="HVS541" s="5"/>
      <c r="HVT541" s="5"/>
      <c r="HVU541" s="5"/>
      <c r="HVV541" s="5"/>
      <c r="HVW541" s="5"/>
      <c r="HVX541" s="5"/>
      <c r="HVY541" s="5"/>
      <c r="HVZ541" s="5"/>
      <c r="HWA541" s="5"/>
      <c r="HWB541" s="5"/>
      <c r="HWC541" s="5"/>
      <c r="HWD541" s="5"/>
      <c r="HWE541" s="5"/>
      <c r="HWF541" s="5"/>
      <c r="HWG541" s="5"/>
      <c r="HWH541" s="5"/>
      <c r="HWI541" s="5"/>
      <c r="HWJ541" s="5"/>
      <c r="HWK541" s="5"/>
      <c r="HWL541" s="5"/>
      <c r="HWM541" s="5"/>
      <c r="HWN541" s="5"/>
      <c r="HWO541" s="5"/>
      <c r="HWP541" s="5"/>
      <c r="HWQ541" s="5"/>
      <c r="HWR541" s="5"/>
      <c r="HWS541" s="5"/>
      <c r="HWT541" s="5"/>
      <c r="HWU541" s="5"/>
      <c r="HWV541" s="5"/>
      <c r="HWW541" s="5"/>
      <c r="HWX541" s="5"/>
      <c r="HWY541" s="5"/>
      <c r="HWZ541" s="5"/>
      <c r="HXA541" s="5"/>
      <c r="HXB541" s="5"/>
      <c r="HXC541" s="5"/>
      <c r="HXD541" s="5"/>
      <c r="HXE541" s="5"/>
      <c r="HXF541" s="5"/>
      <c r="HXG541" s="5"/>
      <c r="HXH541" s="5"/>
      <c r="HXI541" s="5"/>
      <c r="HXJ541" s="5"/>
      <c r="HXK541" s="5"/>
      <c r="HXL541" s="5"/>
      <c r="HXM541" s="5"/>
      <c r="HXN541" s="5"/>
      <c r="HXO541" s="5"/>
      <c r="HXP541" s="5"/>
      <c r="HXQ541" s="5"/>
      <c r="HXR541" s="5"/>
      <c r="HXS541" s="5"/>
      <c r="HXT541" s="5"/>
      <c r="HXU541" s="5"/>
      <c r="HXV541" s="5"/>
      <c r="HXW541" s="5"/>
      <c r="HXX541" s="5"/>
      <c r="HXY541" s="5"/>
      <c r="HXZ541" s="5"/>
      <c r="HYA541" s="5"/>
      <c r="HYB541" s="5"/>
      <c r="HYC541" s="5"/>
      <c r="HYD541" s="5"/>
      <c r="HYE541" s="5"/>
      <c r="HYF541" s="5"/>
      <c r="HYG541" s="5"/>
      <c r="HYH541" s="5"/>
      <c r="HYI541" s="5"/>
      <c r="HYJ541" s="5"/>
      <c r="HYK541" s="5"/>
      <c r="HYL541" s="5"/>
      <c r="HYM541" s="5"/>
      <c r="HYN541" s="5"/>
      <c r="HYO541" s="5"/>
      <c r="HYP541" s="5"/>
      <c r="HYQ541" s="5"/>
      <c r="HYR541" s="5"/>
      <c r="HYS541" s="5"/>
      <c r="HYT541" s="5"/>
      <c r="HYU541" s="5"/>
      <c r="HYV541" s="5"/>
      <c r="HYW541" s="5"/>
      <c r="HYX541" s="5"/>
      <c r="HYY541" s="5"/>
      <c r="HYZ541" s="5"/>
      <c r="HZA541" s="5"/>
      <c r="HZB541" s="5"/>
      <c r="HZC541" s="5"/>
      <c r="HZD541" s="5"/>
      <c r="HZE541" s="5"/>
      <c r="HZF541" s="5"/>
      <c r="HZG541" s="5"/>
      <c r="HZH541" s="5"/>
      <c r="HZI541" s="5"/>
      <c r="HZJ541" s="5"/>
      <c r="HZK541" s="5"/>
      <c r="HZL541" s="5"/>
      <c r="HZM541" s="5"/>
      <c r="HZN541" s="5"/>
      <c r="HZO541" s="5"/>
      <c r="HZP541" s="5"/>
      <c r="HZQ541" s="5"/>
      <c r="HZR541" s="5"/>
      <c r="HZS541" s="5"/>
      <c r="HZT541" s="5"/>
      <c r="HZU541" s="5"/>
      <c r="HZV541" s="5"/>
      <c r="HZW541" s="5"/>
      <c r="HZX541" s="5"/>
      <c r="HZY541" s="5"/>
      <c r="HZZ541" s="5"/>
      <c r="IAA541" s="5"/>
      <c r="IAB541" s="5"/>
      <c r="IAC541" s="5"/>
      <c r="IAD541" s="5"/>
      <c r="IAE541" s="5"/>
      <c r="IAF541" s="5"/>
      <c r="IAG541" s="5"/>
      <c r="IAH541" s="5"/>
      <c r="IAI541" s="5"/>
      <c r="IAJ541" s="5"/>
      <c r="IAK541" s="5"/>
      <c r="IAL541" s="5"/>
      <c r="IAM541" s="5"/>
      <c r="IAN541" s="5"/>
      <c r="IAO541" s="5"/>
      <c r="IAP541" s="5"/>
      <c r="IAQ541" s="5"/>
      <c r="IAR541" s="5"/>
      <c r="IAS541" s="5"/>
      <c r="IAT541" s="5"/>
      <c r="IAU541" s="5"/>
      <c r="IAV541" s="5"/>
      <c r="IAW541" s="5"/>
      <c r="IAX541" s="5"/>
      <c r="IAY541" s="5"/>
      <c r="IAZ541" s="5"/>
      <c r="IBA541" s="5"/>
      <c r="IBB541" s="5"/>
      <c r="IBC541" s="5"/>
      <c r="IBD541" s="5"/>
      <c r="IBE541" s="5"/>
      <c r="IBF541" s="5"/>
      <c r="IBG541" s="5"/>
      <c r="IBH541" s="5"/>
      <c r="IBI541" s="5"/>
      <c r="IBJ541" s="5"/>
      <c r="IBK541" s="5"/>
      <c r="IBL541" s="5"/>
      <c r="IBM541" s="5"/>
      <c r="IBN541" s="5"/>
      <c r="IBO541" s="5"/>
      <c r="IBP541" s="5"/>
      <c r="IBQ541" s="5"/>
      <c r="IBR541" s="5"/>
      <c r="IBS541" s="5"/>
      <c r="IBT541" s="5"/>
      <c r="IBU541" s="5"/>
      <c r="IBV541" s="5"/>
      <c r="IBW541" s="5"/>
      <c r="IBX541" s="5"/>
      <c r="IBY541" s="5"/>
      <c r="IBZ541" s="5"/>
      <c r="ICA541" s="5"/>
      <c r="ICB541" s="5"/>
      <c r="ICC541" s="5"/>
      <c r="ICD541" s="5"/>
      <c r="ICE541" s="5"/>
      <c r="ICF541" s="5"/>
      <c r="ICG541" s="5"/>
      <c r="ICH541" s="5"/>
      <c r="ICI541" s="5"/>
      <c r="ICJ541" s="5"/>
      <c r="ICK541" s="5"/>
      <c r="ICL541" s="5"/>
      <c r="ICM541" s="5"/>
      <c r="ICN541" s="5"/>
      <c r="ICO541" s="5"/>
      <c r="ICP541" s="5"/>
      <c r="ICQ541" s="5"/>
      <c r="ICR541" s="5"/>
      <c r="ICS541" s="5"/>
      <c r="ICT541" s="5"/>
      <c r="ICU541" s="5"/>
      <c r="ICV541" s="5"/>
      <c r="ICW541" s="5"/>
      <c r="ICX541" s="5"/>
      <c r="ICY541" s="5"/>
      <c r="ICZ541" s="5"/>
      <c r="IDA541" s="5"/>
      <c r="IDB541" s="5"/>
      <c r="IDC541" s="5"/>
      <c r="IDD541" s="5"/>
      <c r="IDE541" s="5"/>
      <c r="IDF541" s="5"/>
      <c r="IDG541" s="5"/>
      <c r="IDH541" s="5"/>
      <c r="IDI541" s="5"/>
      <c r="IDJ541" s="5"/>
      <c r="IDK541" s="5"/>
      <c r="IDL541" s="5"/>
      <c r="IDM541" s="5"/>
      <c r="IDN541" s="5"/>
      <c r="IDO541" s="5"/>
      <c r="IDP541" s="5"/>
      <c r="IDQ541" s="5"/>
      <c r="IDR541" s="5"/>
      <c r="IDS541" s="5"/>
      <c r="IDT541" s="5"/>
      <c r="IDU541" s="5"/>
      <c r="IDV541" s="5"/>
      <c r="IDW541" s="5"/>
      <c r="IDX541" s="5"/>
      <c r="IDY541" s="5"/>
      <c r="IDZ541" s="5"/>
      <c r="IEA541" s="5"/>
      <c r="IEB541" s="5"/>
      <c r="IEC541" s="5"/>
      <c r="IED541" s="5"/>
      <c r="IEE541" s="5"/>
      <c r="IEF541" s="5"/>
      <c r="IEG541" s="5"/>
      <c r="IEH541" s="5"/>
      <c r="IEI541" s="5"/>
      <c r="IEJ541" s="5"/>
      <c r="IEK541" s="5"/>
      <c r="IEL541" s="5"/>
      <c r="IEM541" s="5"/>
      <c r="IEN541" s="5"/>
      <c r="IEO541" s="5"/>
      <c r="IEP541" s="5"/>
      <c r="IEQ541" s="5"/>
      <c r="IER541" s="5"/>
      <c r="IES541" s="5"/>
      <c r="IET541" s="5"/>
      <c r="IEU541" s="5"/>
      <c r="IEV541" s="5"/>
      <c r="IEW541" s="5"/>
      <c r="IEX541" s="5"/>
      <c r="IEY541" s="5"/>
      <c r="IEZ541" s="5"/>
      <c r="IFA541" s="5"/>
      <c r="IFB541" s="5"/>
      <c r="IFC541" s="5"/>
      <c r="IFD541" s="5"/>
      <c r="IFE541" s="5"/>
      <c r="IFF541" s="5"/>
      <c r="IFG541" s="5"/>
      <c r="IFH541" s="5"/>
      <c r="IFI541" s="5"/>
      <c r="IFJ541" s="5"/>
      <c r="IFK541" s="5"/>
      <c r="IFL541" s="5"/>
      <c r="IFM541" s="5"/>
      <c r="IFN541" s="5"/>
      <c r="IFO541" s="5"/>
      <c r="IFP541" s="5"/>
      <c r="IFQ541" s="5"/>
      <c r="IFR541" s="5"/>
      <c r="IFS541" s="5"/>
      <c r="IFT541" s="5"/>
      <c r="IFU541" s="5"/>
      <c r="IFV541" s="5"/>
      <c r="IFW541" s="5"/>
      <c r="IFX541" s="5"/>
      <c r="IFY541" s="5"/>
      <c r="IFZ541" s="5"/>
      <c r="IGA541" s="5"/>
      <c r="IGB541" s="5"/>
      <c r="IGC541" s="5"/>
      <c r="IGD541" s="5"/>
      <c r="IGE541" s="5"/>
      <c r="IGF541" s="5"/>
      <c r="IGG541" s="5"/>
      <c r="IGH541" s="5"/>
      <c r="IGI541" s="5"/>
      <c r="IGJ541" s="5"/>
      <c r="IGK541" s="5"/>
      <c r="IGL541" s="5"/>
      <c r="IGM541" s="5"/>
      <c r="IGN541" s="5"/>
      <c r="IGO541" s="5"/>
      <c r="IGP541" s="5"/>
      <c r="IGQ541" s="5"/>
      <c r="IGR541" s="5"/>
      <c r="IGS541" s="5"/>
      <c r="IGT541" s="5"/>
      <c r="IGU541" s="5"/>
      <c r="IGV541" s="5"/>
      <c r="IGW541" s="5"/>
      <c r="IGX541" s="5"/>
      <c r="IGY541" s="5"/>
      <c r="IGZ541" s="5"/>
      <c r="IHA541" s="5"/>
      <c r="IHB541" s="5"/>
      <c r="IHC541" s="5"/>
      <c r="IHD541" s="5"/>
      <c r="IHE541" s="5"/>
      <c r="IHF541" s="5"/>
      <c r="IHG541" s="5"/>
      <c r="IHH541" s="5"/>
      <c r="IHI541" s="5"/>
      <c r="IHJ541" s="5"/>
      <c r="IHK541" s="5"/>
      <c r="IHL541" s="5"/>
      <c r="IHM541" s="5"/>
      <c r="IHN541" s="5"/>
      <c r="IHO541" s="5"/>
      <c r="IHP541" s="5"/>
      <c r="IHQ541" s="5"/>
      <c r="IHR541" s="5"/>
      <c r="IHS541" s="5"/>
      <c r="IHT541" s="5"/>
      <c r="IHU541" s="5"/>
      <c r="IHV541" s="5"/>
      <c r="IHW541" s="5"/>
      <c r="IHX541" s="5"/>
      <c r="IHY541" s="5"/>
      <c r="IHZ541" s="5"/>
      <c r="IIA541" s="5"/>
      <c r="IIB541" s="5"/>
      <c r="IIC541" s="5"/>
      <c r="IID541" s="5"/>
      <c r="IIE541" s="5"/>
      <c r="IIF541" s="5"/>
      <c r="IIG541" s="5"/>
      <c r="IIH541" s="5"/>
      <c r="III541" s="5"/>
      <c r="IIJ541" s="5"/>
      <c r="IIK541" s="5"/>
      <c r="IIL541" s="5"/>
      <c r="IIM541" s="5"/>
      <c r="IIN541" s="5"/>
      <c r="IIO541" s="5"/>
      <c r="IIP541" s="5"/>
      <c r="IIQ541" s="5"/>
      <c r="IIR541" s="5"/>
      <c r="IIS541" s="5"/>
      <c r="IIT541" s="5"/>
      <c r="IIU541" s="5"/>
      <c r="IIV541" s="5"/>
      <c r="IIW541" s="5"/>
      <c r="IIX541" s="5"/>
      <c r="IIY541" s="5"/>
      <c r="IIZ541" s="5"/>
      <c r="IJA541" s="5"/>
      <c r="IJB541" s="5"/>
      <c r="IJC541" s="5"/>
      <c r="IJD541" s="5"/>
      <c r="IJE541" s="5"/>
      <c r="IJF541" s="5"/>
      <c r="IJG541" s="5"/>
      <c r="IJH541" s="5"/>
      <c r="IJI541" s="5"/>
      <c r="IJJ541" s="5"/>
      <c r="IJK541" s="5"/>
      <c r="IJL541" s="5"/>
      <c r="IJM541" s="5"/>
      <c r="IJN541" s="5"/>
      <c r="IJO541" s="5"/>
      <c r="IJP541" s="5"/>
      <c r="IJQ541" s="5"/>
      <c r="IJR541" s="5"/>
      <c r="IJS541" s="5"/>
      <c r="IJT541" s="5"/>
      <c r="IJU541" s="5"/>
      <c r="IJV541" s="5"/>
      <c r="IJW541" s="5"/>
      <c r="IJX541" s="5"/>
      <c r="IJY541" s="5"/>
      <c r="IJZ541" s="5"/>
      <c r="IKA541" s="5"/>
      <c r="IKB541" s="5"/>
      <c r="IKC541" s="5"/>
      <c r="IKD541" s="5"/>
      <c r="IKE541" s="5"/>
      <c r="IKF541" s="5"/>
      <c r="IKG541" s="5"/>
      <c r="IKH541" s="5"/>
      <c r="IKI541" s="5"/>
      <c r="IKJ541" s="5"/>
      <c r="IKK541" s="5"/>
      <c r="IKL541" s="5"/>
      <c r="IKM541" s="5"/>
      <c r="IKN541" s="5"/>
      <c r="IKO541" s="5"/>
      <c r="IKP541" s="5"/>
      <c r="IKQ541" s="5"/>
      <c r="IKR541" s="5"/>
      <c r="IKS541" s="5"/>
      <c r="IKT541" s="5"/>
      <c r="IKU541" s="5"/>
      <c r="IKV541" s="5"/>
      <c r="IKW541" s="5"/>
      <c r="IKX541" s="5"/>
      <c r="IKY541" s="5"/>
      <c r="IKZ541" s="5"/>
      <c r="ILA541" s="5"/>
      <c r="ILB541" s="5"/>
      <c r="ILC541" s="5"/>
      <c r="ILD541" s="5"/>
      <c r="ILE541" s="5"/>
      <c r="ILF541" s="5"/>
      <c r="ILG541" s="5"/>
      <c r="ILH541" s="5"/>
      <c r="ILI541" s="5"/>
      <c r="ILJ541" s="5"/>
      <c r="ILK541" s="5"/>
      <c r="ILL541" s="5"/>
      <c r="ILM541" s="5"/>
      <c r="ILN541" s="5"/>
      <c r="ILO541" s="5"/>
      <c r="ILP541" s="5"/>
      <c r="ILQ541" s="5"/>
      <c r="ILR541" s="5"/>
      <c r="ILS541" s="5"/>
      <c r="ILT541" s="5"/>
      <c r="ILU541" s="5"/>
      <c r="ILV541" s="5"/>
      <c r="ILW541" s="5"/>
      <c r="ILX541" s="5"/>
      <c r="ILY541" s="5"/>
      <c r="ILZ541" s="5"/>
      <c r="IMA541" s="5"/>
      <c r="IMB541" s="5"/>
      <c r="IMC541" s="5"/>
      <c r="IMD541" s="5"/>
      <c r="IME541" s="5"/>
      <c r="IMF541" s="5"/>
      <c r="IMG541" s="5"/>
      <c r="IMH541" s="5"/>
      <c r="IMI541" s="5"/>
      <c r="IMJ541" s="5"/>
      <c r="IMK541" s="5"/>
      <c r="IML541" s="5"/>
      <c r="IMM541" s="5"/>
      <c r="IMN541" s="5"/>
      <c r="IMO541" s="5"/>
      <c r="IMP541" s="5"/>
      <c r="IMQ541" s="5"/>
      <c r="IMR541" s="5"/>
      <c r="IMS541" s="5"/>
      <c r="IMT541" s="5"/>
      <c r="IMU541" s="5"/>
      <c r="IMV541" s="5"/>
      <c r="IMW541" s="5"/>
      <c r="IMX541" s="5"/>
      <c r="IMY541" s="5"/>
      <c r="IMZ541" s="5"/>
      <c r="INA541" s="5"/>
      <c r="INB541" s="5"/>
      <c r="INC541" s="5"/>
      <c r="IND541" s="5"/>
      <c r="INE541" s="5"/>
      <c r="INF541" s="5"/>
      <c r="ING541" s="5"/>
      <c r="INH541" s="5"/>
      <c r="INI541" s="5"/>
      <c r="INJ541" s="5"/>
      <c r="INK541" s="5"/>
      <c r="INL541" s="5"/>
      <c r="INM541" s="5"/>
      <c r="INN541" s="5"/>
      <c r="INO541" s="5"/>
      <c r="INP541" s="5"/>
      <c r="INQ541" s="5"/>
      <c r="INR541" s="5"/>
      <c r="INS541" s="5"/>
      <c r="INT541" s="5"/>
      <c r="INU541" s="5"/>
      <c r="INV541" s="5"/>
      <c r="INW541" s="5"/>
      <c r="INX541" s="5"/>
      <c r="INY541" s="5"/>
      <c r="INZ541" s="5"/>
      <c r="IOA541" s="5"/>
      <c r="IOB541" s="5"/>
      <c r="IOC541" s="5"/>
      <c r="IOD541" s="5"/>
      <c r="IOE541" s="5"/>
      <c r="IOF541" s="5"/>
      <c r="IOG541" s="5"/>
      <c r="IOH541" s="5"/>
      <c r="IOI541" s="5"/>
      <c r="IOJ541" s="5"/>
      <c r="IOK541" s="5"/>
      <c r="IOL541" s="5"/>
      <c r="IOM541" s="5"/>
      <c r="ION541" s="5"/>
      <c r="IOO541" s="5"/>
      <c r="IOP541" s="5"/>
      <c r="IOQ541" s="5"/>
      <c r="IOR541" s="5"/>
      <c r="IOS541" s="5"/>
      <c r="IOT541" s="5"/>
      <c r="IOU541" s="5"/>
      <c r="IOV541" s="5"/>
      <c r="IOW541" s="5"/>
      <c r="IOX541" s="5"/>
      <c r="IOY541" s="5"/>
      <c r="IOZ541" s="5"/>
      <c r="IPA541" s="5"/>
      <c r="IPB541" s="5"/>
      <c r="IPC541" s="5"/>
      <c r="IPD541" s="5"/>
      <c r="IPE541" s="5"/>
      <c r="IPF541" s="5"/>
      <c r="IPG541" s="5"/>
      <c r="IPH541" s="5"/>
      <c r="IPI541" s="5"/>
      <c r="IPJ541" s="5"/>
      <c r="IPK541" s="5"/>
      <c r="IPL541" s="5"/>
      <c r="IPM541" s="5"/>
      <c r="IPN541" s="5"/>
      <c r="IPO541" s="5"/>
      <c r="IPP541" s="5"/>
      <c r="IPQ541" s="5"/>
      <c r="IPR541" s="5"/>
      <c r="IPS541" s="5"/>
      <c r="IPT541" s="5"/>
      <c r="IPU541" s="5"/>
      <c r="IPV541" s="5"/>
      <c r="IPW541" s="5"/>
      <c r="IPX541" s="5"/>
      <c r="IPY541" s="5"/>
      <c r="IPZ541" s="5"/>
      <c r="IQA541" s="5"/>
      <c r="IQB541" s="5"/>
      <c r="IQC541" s="5"/>
      <c r="IQD541" s="5"/>
      <c r="IQE541" s="5"/>
      <c r="IQF541" s="5"/>
      <c r="IQG541" s="5"/>
      <c r="IQH541" s="5"/>
      <c r="IQI541" s="5"/>
      <c r="IQJ541" s="5"/>
      <c r="IQK541" s="5"/>
      <c r="IQL541" s="5"/>
      <c r="IQM541" s="5"/>
      <c r="IQN541" s="5"/>
      <c r="IQO541" s="5"/>
      <c r="IQP541" s="5"/>
      <c r="IQQ541" s="5"/>
      <c r="IQR541" s="5"/>
      <c r="IQS541" s="5"/>
      <c r="IQT541" s="5"/>
      <c r="IQU541" s="5"/>
      <c r="IQV541" s="5"/>
      <c r="IQW541" s="5"/>
      <c r="IQX541" s="5"/>
      <c r="IQY541" s="5"/>
      <c r="IQZ541" s="5"/>
      <c r="IRA541" s="5"/>
      <c r="IRB541" s="5"/>
      <c r="IRC541" s="5"/>
      <c r="IRD541" s="5"/>
      <c r="IRE541" s="5"/>
      <c r="IRF541" s="5"/>
      <c r="IRG541" s="5"/>
      <c r="IRH541" s="5"/>
      <c r="IRI541" s="5"/>
      <c r="IRJ541" s="5"/>
      <c r="IRK541" s="5"/>
      <c r="IRL541" s="5"/>
      <c r="IRM541" s="5"/>
      <c r="IRN541" s="5"/>
      <c r="IRO541" s="5"/>
      <c r="IRP541" s="5"/>
      <c r="IRQ541" s="5"/>
      <c r="IRR541" s="5"/>
      <c r="IRS541" s="5"/>
      <c r="IRT541" s="5"/>
      <c r="IRU541" s="5"/>
      <c r="IRV541" s="5"/>
      <c r="IRW541" s="5"/>
      <c r="IRX541" s="5"/>
      <c r="IRY541" s="5"/>
      <c r="IRZ541" s="5"/>
      <c r="ISA541" s="5"/>
      <c r="ISB541" s="5"/>
      <c r="ISC541" s="5"/>
      <c r="ISD541" s="5"/>
      <c r="ISE541" s="5"/>
      <c r="ISF541" s="5"/>
      <c r="ISG541" s="5"/>
      <c r="ISH541" s="5"/>
      <c r="ISI541" s="5"/>
      <c r="ISJ541" s="5"/>
      <c r="ISK541" s="5"/>
      <c r="ISL541" s="5"/>
      <c r="ISM541" s="5"/>
      <c r="ISN541" s="5"/>
      <c r="ISO541" s="5"/>
      <c r="ISP541" s="5"/>
      <c r="ISQ541" s="5"/>
      <c r="ISR541" s="5"/>
      <c r="ISS541" s="5"/>
      <c r="IST541" s="5"/>
      <c r="ISU541" s="5"/>
      <c r="ISV541" s="5"/>
      <c r="ISW541" s="5"/>
      <c r="ISX541" s="5"/>
      <c r="ISY541" s="5"/>
      <c r="ISZ541" s="5"/>
      <c r="ITA541" s="5"/>
      <c r="ITB541" s="5"/>
      <c r="ITC541" s="5"/>
      <c r="ITD541" s="5"/>
      <c r="ITE541" s="5"/>
      <c r="ITF541" s="5"/>
      <c r="ITG541" s="5"/>
      <c r="ITH541" s="5"/>
      <c r="ITI541" s="5"/>
      <c r="ITJ541" s="5"/>
      <c r="ITK541" s="5"/>
      <c r="ITL541" s="5"/>
      <c r="ITM541" s="5"/>
      <c r="ITN541" s="5"/>
      <c r="ITO541" s="5"/>
      <c r="ITP541" s="5"/>
      <c r="ITQ541" s="5"/>
      <c r="ITR541" s="5"/>
      <c r="ITS541" s="5"/>
      <c r="ITT541" s="5"/>
      <c r="ITU541" s="5"/>
      <c r="ITV541" s="5"/>
      <c r="ITW541" s="5"/>
      <c r="ITX541" s="5"/>
      <c r="ITY541" s="5"/>
      <c r="ITZ541" s="5"/>
      <c r="IUA541" s="5"/>
      <c r="IUB541" s="5"/>
      <c r="IUC541" s="5"/>
      <c r="IUD541" s="5"/>
      <c r="IUE541" s="5"/>
      <c r="IUF541" s="5"/>
      <c r="IUG541" s="5"/>
      <c r="IUH541" s="5"/>
      <c r="IUI541" s="5"/>
      <c r="IUJ541" s="5"/>
      <c r="IUK541" s="5"/>
      <c r="IUL541" s="5"/>
      <c r="IUM541" s="5"/>
      <c r="IUN541" s="5"/>
      <c r="IUO541" s="5"/>
      <c r="IUP541" s="5"/>
      <c r="IUQ541" s="5"/>
      <c r="IUR541" s="5"/>
      <c r="IUS541" s="5"/>
      <c r="IUT541" s="5"/>
      <c r="IUU541" s="5"/>
      <c r="IUV541" s="5"/>
      <c r="IUW541" s="5"/>
      <c r="IUX541" s="5"/>
      <c r="IUY541" s="5"/>
      <c r="IUZ541" s="5"/>
      <c r="IVA541" s="5"/>
      <c r="IVB541" s="5"/>
      <c r="IVC541" s="5"/>
      <c r="IVD541" s="5"/>
      <c r="IVE541" s="5"/>
      <c r="IVF541" s="5"/>
      <c r="IVG541" s="5"/>
      <c r="IVH541" s="5"/>
      <c r="IVI541" s="5"/>
      <c r="IVJ541" s="5"/>
      <c r="IVK541" s="5"/>
      <c r="IVL541" s="5"/>
      <c r="IVM541" s="5"/>
      <c r="IVN541" s="5"/>
      <c r="IVO541" s="5"/>
      <c r="IVP541" s="5"/>
      <c r="IVQ541" s="5"/>
      <c r="IVR541" s="5"/>
      <c r="IVS541" s="5"/>
      <c r="IVT541" s="5"/>
      <c r="IVU541" s="5"/>
      <c r="IVV541" s="5"/>
      <c r="IVW541" s="5"/>
      <c r="IVX541" s="5"/>
      <c r="IVY541" s="5"/>
      <c r="IVZ541" s="5"/>
      <c r="IWA541" s="5"/>
      <c r="IWB541" s="5"/>
      <c r="IWC541" s="5"/>
      <c r="IWD541" s="5"/>
      <c r="IWE541" s="5"/>
      <c r="IWF541" s="5"/>
      <c r="IWG541" s="5"/>
      <c r="IWH541" s="5"/>
      <c r="IWI541" s="5"/>
      <c r="IWJ541" s="5"/>
      <c r="IWK541" s="5"/>
      <c r="IWL541" s="5"/>
      <c r="IWM541" s="5"/>
      <c r="IWN541" s="5"/>
      <c r="IWO541" s="5"/>
      <c r="IWP541" s="5"/>
      <c r="IWQ541" s="5"/>
      <c r="IWR541" s="5"/>
      <c r="IWS541" s="5"/>
      <c r="IWT541" s="5"/>
      <c r="IWU541" s="5"/>
      <c r="IWV541" s="5"/>
      <c r="IWW541" s="5"/>
      <c r="IWX541" s="5"/>
      <c r="IWY541" s="5"/>
      <c r="IWZ541" s="5"/>
      <c r="IXA541" s="5"/>
      <c r="IXB541" s="5"/>
      <c r="IXC541" s="5"/>
      <c r="IXD541" s="5"/>
      <c r="IXE541" s="5"/>
      <c r="IXF541" s="5"/>
      <c r="IXG541" s="5"/>
      <c r="IXH541" s="5"/>
      <c r="IXI541" s="5"/>
      <c r="IXJ541" s="5"/>
      <c r="IXK541" s="5"/>
      <c r="IXL541" s="5"/>
      <c r="IXM541" s="5"/>
      <c r="IXN541" s="5"/>
      <c r="IXO541" s="5"/>
      <c r="IXP541" s="5"/>
      <c r="IXQ541" s="5"/>
      <c r="IXR541" s="5"/>
      <c r="IXS541" s="5"/>
      <c r="IXT541" s="5"/>
      <c r="IXU541" s="5"/>
      <c r="IXV541" s="5"/>
      <c r="IXW541" s="5"/>
      <c r="IXX541" s="5"/>
      <c r="IXY541" s="5"/>
      <c r="IXZ541" s="5"/>
      <c r="IYA541" s="5"/>
      <c r="IYB541" s="5"/>
      <c r="IYC541" s="5"/>
      <c r="IYD541" s="5"/>
      <c r="IYE541" s="5"/>
      <c r="IYF541" s="5"/>
      <c r="IYG541" s="5"/>
      <c r="IYH541" s="5"/>
      <c r="IYI541" s="5"/>
      <c r="IYJ541" s="5"/>
      <c r="IYK541" s="5"/>
      <c r="IYL541" s="5"/>
      <c r="IYM541" s="5"/>
      <c r="IYN541" s="5"/>
      <c r="IYO541" s="5"/>
      <c r="IYP541" s="5"/>
      <c r="IYQ541" s="5"/>
      <c r="IYR541" s="5"/>
      <c r="IYS541" s="5"/>
      <c r="IYT541" s="5"/>
      <c r="IYU541" s="5"/>
      <c r="IYV541" s="5"/>
      <c r="IYW541" s="5"/>
      <c r="IYX541" s="5"/>
      <c r="IYY541" s="5"/>
      <c r="IYZ541" s="5"/>
      <c r="IZA541" s="5"/>
      <c r="IZB541" s="5"/>
      <c r="IZC541" s="5"/>
      <c r="IZD541" s="5"/>
      <c r="IZE541" s="5"/>
      <c r="IZF541" s="5"/>
      <c r="IZG541" s="5"/>
      <c r="IZH541" s="5"/>
      <c r="IZI541" s="5"/>
      <c r="IZJ541" s="5"/>
      <c r="IZK541" s="5"/>
      <c r="IZL541" s="5"/>
      <c r="IZM541" s="5"/>
      <c r="IZN541" s="5"/>
      <c r="IZO541" s="5"/>
      <c r="IZP541" s="5"/>
      <c r="IZQ541" s="5"/>
      <c r="IZR541" s="5"/>
      <c r="IZS541" s="5"/>
      <c r="IZT541" s="5"/>
      <c r="IZU541" s="5"/>
      <c r="IZV541" s="5"/>
      <c r="IZW541" s="5"/>
      <c r="IZX541" s="5"/>
      <c r="IZY541" s="5"/>
      <c r="IZZ541" s="5"/>
      <c r="JAA541" s="5"/>
      <c r="JAB541" s="5"/>
      <c r="JAC541" s="5"/>
      <c r="JAD541" s="5"/>
      <c r="JAE541" s="5"/>
      <c r="JAF541" s="5"/>
      <c r="JAG541" s="5"/>
      <c r="JAH541" s="5"/>
      <c r="JAI541" s="5"/>
      <c r="JAJ541" s="5"/>
      <c r="JAK541" s="5"/>
      <c r="JAL541" s="5"/>
      <c r="JAM541" s="5"/>
      <c r="JAN541" s="5"/>
      <c r="JAO541" s="5"/>
      <c r="JAP541" s="5"/>
      <c r="JAQ541" s="5"/>
      <c r="JAR541" s="5"/>
      <c r="JAS541" s="5"/>
      <c r="JAT541" s="5"/>
      <c r="JAU541" s="5"/>
      <c r="JAV541" s="5"/>
      <c r="JAW541" s="5"/>
      <c r="JAX541" s="5"/>
      <c r="JAY541" s="5"/>
      <c r="JAZ541" s="5"/>
      <c r="JBA541" s="5"/>
      <c r="JBB541" s="5"/>
      <c r="JBC541" s="5"/>
      <c r="JBD541" s="5"/>
      <c r="JBE541" s="5"/>
      <c r="JBF541" s="5"/>
      <c r="JBG541" s="5"/>
      <c r="JBH541" s="5"/>
      <c r="JBI541" s="5"/>
      <c r="JBJ541" s="5"/>
      <c r="JBK541" s="5"/>
      <c r="JBL541" s="5"/>
      <c r="JBM541" s="5"/>
      <c r="JBN541" s="5"/>
      <c r="JBO541" s="5"/>
      <c r="JBP541" s="5"/>
      <c r="JBQ541" s="5"/>
      <c r="JBR541" s="5"/>
      <c r="JBS541" s="5"/>
      <c r="JBT541" s="5"/>
      <c r="JBU541" s="5"/>
      <c r="JBV541" s="5"/>
      <c r="JBW541" s="5"/>
      <c r="JBX541" s="5"/>
      <c r="JBY541" s="5"/>
      <c r="JBZ541" s="5"/>
      <c r="JCA541" s="5"/>
      <c r="JCB541" s="5"/>
      <c r="JCC541" s="5"/>
      <c r="JCD541" s="5"/>
      <c r="JCE541" s="5"/>
      <c r="JCF541" s="5"/>
      <c r="JCG541" s="5"/>
      <c r="JCH541" s="5"/>
      <c r="JCI541" s="5"/>
      <c r="JCJ541" s="5"/>
      <c r="JCK541" s="5"/>
      <c r="JCL541" s="5"/>
      <c r="JCM541" s="5"/>
      <c r="JCN541" s="5"/>
      <c r="JCO541" s="5"/>
      <c r="JCP541" s="5"/>
      <c r="JCQ541" s="5"/>
      <c r="JCR541" s="5"/>
      <c r="JCS541" s="5"/>
      <c r="JCT541" s="5"/>
      <c r="JCU541" s="5"/>
      <c r="JCV541" s="5"/>
      <c r="JCW541" s="5"/>
      <c r="JCX541" s="5"/>
      <c r="JCY541" s="5"/>
      <c r="JCZ541" s="5"/>
      <c r="JDA541" s="5"/>
      <c r="JDB541" s="5"/>
      <c r="JDC541" s="5"/>
      <c r="JDD541" s="5"/>
      <c r="JDE541" s="5"/>
      <c r="JDF541" s="5"/>
      <c r="JDG541" s="5"/>
      <c r="JDH541" s="5"/>
      <c r="JDI541" s="5"/>
      <c r="JDJ541" s="5"/>
      <c r="JDK541" s="5"/>
      <c r="JDL541" s="5"/>
      <c r="JDM541" s="5"/>
      <c r="JDN541" s="5"/>
      <c r="JDO541" s="5"/>
      <c r="JDP541" s="5"/>
      <c r="JDQ541" s="5"/>
      <c r="JDR541" s="5"/>
      <c r="JDS541" s="5"/>
      <c r="JDT541" s="5"/>
      <c r="JDU541" s="5"/>
      <c r="JDV541" s="5"/>
      <c r="JDW541" s="5"/>
      <c r="JDX541" s="5"/>
      <c r="JDY541" s="5"/>
      <c r="JDZ541" s="5"/>
      <c r="JEA541" s="5"/>
      <c r="JEB541" s="5"/>
      <c r="JEC541" s="5"/>
      <c r="JED541" s="5"/>
      <c r="JEE541" s="5"/>
      <c r="JEF541" s="5"/>
      <c r="JEG541" s="5"/>
      <c r="JEH541" s="5"/>
      <c r="JEI541" s="5"/>
      <c r="JEJ541" s="5"/>
      <c r="JEK541" s="5"/>
      <c r="JEL541" s="5"/>
      <c r="JEM541" s="5"/>
      <c r="JEN541" s="5"/>
      <c r="JEO541" s="5"/>
      <c r="JEP541" s="5"/>
      <c r="JEQ541" s="5"/>
      <c r="JER541" s="5"/>
      <c r="JES541" s="5"/>
      <c r="JET541" s="5"/>
      <c r="JEU541" s="5"/>
      <c r="JEV541" s="5"/>
      <c r="JEW541" s="5"/>
      <c r="JEX541" s="5"/>
      <c r="JEY541" s="5"/>
      <c r="JEZ541" s="5"/>
      <c r="JFA541" s="5"/>
      <c r="JFB541" s="5"/>
      <c r="JFC541" s="5"/>
      <c r="JFD541" s="5"/>
      <c r="JFE541" s="5"/>
      <c r="JFF541" s="5"/>
      <c r="JFG541" s="5"/>
      <c r="JFH541" s="5"/>
      <c r="JFI541" s="5"/>
      <c r="JFJ541" s="5"/>
      <c r="JFK541" s="5"/>
      <c r="JFL541" s="5"/>
      <c r="JFM541" s="5"/>
      <c r="JFN541" s="5"/>
      <c r="JFO541" s="5"/>
      <c r="JFP541" s="5"/>
      <c r="JFQ541" s="5"/>
      <c r="JFR541" s="5"/>
      <c r="JFS541" s="5"/>
      <c r="JFT541" s="5"/>
      <c r="JFU541" s="5"/>
      <c r="JFV541" s="5"/>
      <c r="JFW541" s="5"/>
      <c r="JFX541" s="5"/>
      <c r="JFY541" s="5"/>
      <c r="JFZ541" s="5"/>
      <c r="JGA541" s="5"/>
      <c r="JGB541" s="5"/>
      <c r="JGC541" s="5"/>
      <c r="JGD541" s="5"/>
      <c r="JGE541" s="5"/>
      <c r="JGF541" s="5"/>
      <c r="JGG541" s="5"/>
      <c r="JGH541" s="5"/>
      <c r="JGI541" s="5"/>
      <c r="JGJ541" s="5"/>
      <c r="JGK541" s="5"/>
      <c r="JGL541" s="5"/>
      <c r="JGM541" s="5"/>
      <c r="JGN541" s="5"/>
      <c r="JGO541" s="5"/>
      <c r="JGP541" s="5"/>
      <c r="JGQ541" s="5"/>
      <c r="JGR541" s="5"/>
      <c r="JGS541" s="5"/>
      <c r="JGT541" s="5"/>
      <c r="JGU541" s="5"/>
      <c r="JGV541" s="5"/>
      <c r="JGW541" s="5"/>
      <c r="JGX541" s="5"/>
      <c r="JGY541" s="5"/>
      <c r="JGZ541" s="5"/>
      <c r="JHA541" s="5"/>
      <c r="JHB541" s="5"/>
      <c r="JHC541" s="5"/>
      <c r="JHD541" s="5"/>
      <c r="JHE541" s="5"/>
      <c r="JHF541" s="5"/>
      <c r="JHG541" s="5"/>
      <c r="JHH541" s="5"/>
      <c r="JHI541" s="5"/>
      <c r="JHJ541" s="5"/>
      <c r="JHK541" s="5"/>
      <c r="JHL541" s="5"/>
      <c r="JHM541" s="5"/>
      <c r="JHN541" s="5"/>
      <c r="JHO541" s="5"/>
      <c r="JHP541" s="5"/>
      <c r="JHQ541" s="5"/>
      <c r="JHR541" s="5"/>
      <c r="JHS541" s="5"/>
      <c r="JHT541" s="5"/>
      <c r="JHU541" s="5"/>
      <c r="JHV541" s="5"/>
      <c r="JHW541" s="5"/>
      <c r="JHX541" s="5"/>
      <c r="JHY541" s="5"/>
      <c r="JHZ541" s="5"/>
      <c r="JIA541" s="5"/>
      <c r="JIB541" s="5"/>
      <c r="JIC541" s="5"/>
      <c r="JID541" s="5"/>
      <c r="JIE541" s="5"/>
      <c r="JIF541" s="5"/>
      <c r="JIG541" s="5"/>
      <c r="JIH541" s="5"/>
      <c r="JII541" s="5"/>
      <c r="JIJ541" s="5"/>
      <c r="JIK541" s="5"/>
      <c r="JIL541" s="5"/>
      <c r="JIM541" s="5"/>
      <c r="JIN541" s="5"/>
      <c r="JIO541" s="5"/>
      <c r="JIP541" s="5"/>
      <c r="JIQ541" s="5"/>
      <c r="JIR541" s="5"/>
      <c r="JIS541" s="5"/>
      <c r="JIT541" s="5"/>
      <c r="JIU541" s="5"/>
      <c r="JIV541" s="5"/>
      <c r="JIW541" s="5"/>
      <c r="JIX541" s="5"/>
      <c r="JIY541" s="5"/>
      <c r="JIZ541" s="5"/>
      <c r="JJA541" s="5"/>
      <c r="JJB541" s="5"/>
      <c r="JJC541" s="5"/>
      <c r="JJD541" s="5"/>
      <c r="JJE541" s="5"/>
      <c r="JJF541" s="5"/>
      <c r="JJG541" s="5"/>
      <c r="JJH541" s="5"/>
      <c r="JJI541" s="5"/>
      <c r="JJJ541" s="5"/>
      <c r="JJK541" s="5"/>
      <c r="JJL541" s="5"/>
      <c r="JJM541" s="5"/>
      <c r="JJN541" s="5"/>
      <c r="JJO541" s="5"/>
      <c r="JJP541" s="5"/>
      <c r="JJQ541" s="5"/>
      <c r="JJR541" s="5"/>
      <c r="JJS541" s="5"/>
      <c r="JJT541" s="5"/>
      <c r="JJU541" s="5"/>
      <c r="JJV541" s="5"/>
      <c r="JJW541" s="5"/>
      <c r="JJX541" s="5"/>
      <c r="JJY541" s="5"/>
      <c r="JJZ541" s="5"/>
      <c r="JKA541" s="5"/>
      <c r="JKB541" s="5"/>
      <c r="JKC541" s="5"/>
      <c r="JKD541" s="5"/>
      <c r="JKE541" s="5"/>
      <c r="JKF541" s="5"/>
      <c r="JKG541" s="5"/>
      <c r="JKH541" s="5"/>
      <c r="JKI541" s="5"/>
      <c r="JKJ541" s="5"/>
      <c r="JKK541" s="5"/>
      <c r="JKL541" s="5"/>
      <c r="JKM541" s="5"/>
      <c r="JKN541" s="5"/>
      <c r="JKO541" s="5"/>
      <c r="JKP541" s="5"/>
      <c r="JKQ541" s="5"/>
      <c r="JKR541" s="5"/>
      <c r="JKS541" s="5"/>
      <c r="JKT541" s="5"/>
      <c r="JKU541" s="5"/>
      <c r="JKV541" s="5"/>
      <c r="JKW541" s="5"/>
      <c r="JKX541" s="5"/>
      <c r="JKY541" s="5"/>
      <c r="JKZ541" s="5"/>
      <c r="JLA541" s="5"/>
      <c r="JLB541" s="5"/>
      <c r="JLC541" s="5"/>
      <c r="JLD541" s="5"/>
      <c r="JLE541" s="5"/>
      <c r="JLF541" s="5"/>
      <c r="JLG541" s="5"/>
      <c r="JLH541" s="5"/>
      <c r="JLI541" s="5"/>
      <c r="JLJ541" s="5"/>
      <c r="JLK541" s="5"/>
      <c r="JLL541" s="5"/>
      <c r="JLM541" s="5"/>
      <c r="JLN541" s="5"/>
      <c r="JLO541" s="5"/>
      <c r="JLP541" s="5"/>
      <c r="JLQ541" s="5"/>
      <c r="JLR541" s="5"/>
      <c r="JLS541" s="5"/>
      <c r="JLT541" s="5"/>
      <c r="JLU541" s="5"/>
      <c r="JLV541" s="5"/>
      <c r="JLW541" s="5"/>
      <c r="JLX541" s="5"/>
      <c r="JLY541" s="5"/>
      <c r="JLZ541" s="5"/>
      <c r="JMA541" s="5"/>
      <c r="JMB541" s="5"/>
      <c r="JMC541" s="5"/>
      <c r="JMD541" s="5"/>
      <c r="JME541" s="5"/>
      <c r="JMF541" s="5"/>
      <c r="JMG541" s="5"/>
      <c r="JMH541" s="5"/>
      <c r="JMI541" s="5"/>
      <c r="JMJ541" s="5"/>
      <c r="JMK541" s="5"/>
      <c r="JML541" s="5"/>
      <c r="JMM541" s="5"/>
      <c r="JMN541" s="5"/>
      <c r="JMO541" s="5"/>
      <c r="JMP541" s="5"/>
      <c r="JMQ541" s="5"/>
      <c r="JMR541" s="5"/>
      <c r="JMS541" s="5"/>
      <c r="JMT541" s="5"/>
      <c r="JMU541" s="5"/>
      <c r="JMV541" s="5"/>
      <c r="JMW541" s="5"/>
      <c r="JMX541" s="5"/>
      <c r="JMY541" s="5"/>
      <c r="JMZ541" s="5"/>
      <c r="JNA541" s="5"/>
      <c r="JNB541" s="5"/>
      <c r="JNC541" s="5"/>
      <c r="JND541" s="5"/>
      <c r="JNE541" s="5"/>
      <c r="JNF541" s="5"/>
      <c r="JNG541" s="5"/>
      <c r="JNH541" s="5"/>
      <c r="JNI541" s="5"/>
      <c r="JNJ541" s="5"/>
      <c r="JNK541" s="5"/>
      <c r="JNL541" s="5"/>
      <c r="JNM541" s="5"/>
      <c r="JNN541" s="5"/>
      <c r="JNO541" s="5"/>
      <c r="JNP541" s="5"/>
      <c r="JNQ541" s="5"/>
      <c r="JNR541" s="5"/>
      <c r="JNS541" s="5"/>
      <c r="JNT541" s="5"/>
      <c r="JNU541" s="5"/>
      <c r="JNV541" s="5"/>
      <c r="JNW541" s="5"/>
      <c r="JNX541" s="5"/>
      <c r="JNY541" s="5"/>
      <c r="JNZ541" s="5"/>
      <c r="JOA541" s="5"/>
      <c r="JOB541" s="5"/>
      <c r="JOC541" s="5"/>
      <c r="JOD541" s="5"/>
      <c r="JOE541" s="5"/>
      <c r="JOF541" s="5"/>
      <c r="JOG541" s="5"/>
      <c r="JOH541" s="5"/>
      <c r="JOI541" s="5"/>
      <c r="JOJ541" s="5"/>
      <c r="JOK541" s="5"/>
      <c r="JOL541" s="5"/>
      <c r="JOM541" s="5"/>
      <c r="JON541" s="5"/>
      <c r="JOO541" s="5"/>
      <c r="JOP541" s="5"/>
      <c r="JOQ541" s="5"/>
      <c r="JOR541" s="5"/>
      <c r="JOS541" s="5"/>
      <c r="JOT541" s="5"/>
      <c r="JOU541" s="5"/>
      <c r="JOV541" s="5"/>
      <c r="JOW541" s="5"/>
      <c r="JOX541" s="5"/>
      <c r="JOY541" s="5"/>
      <c r="JOZ541" s="5"/>
      <c r="JPA541" s="5"/>
      <c r="JPB541" s="5"/>
      <c r="JPC541" s="5"/>
      <c r="JPD541" s="5"/>
      <c r="JPE541" s="5"/>
      <c r="JPF541" s="5"/>
      <c r="JPG541" s="5"/>
      <c r="JPH541" s="5"/>
      <c r="JPI541" s="5"/>
      <c r="JPJ541" s="5"/>
      <c r="JPK541" s="5"/>
      <c r="JPL541" s="5"/>
      <c r="JPM541" s="5"/>
      <c r="JPN541" s="5"/>
      <c r="JPO541" s="5"/>
      <c r="JPP541" s="5"/>
      <c r="JPQ541" s="5"/>
      <c r="JPR541" s="5"/>
      <c r="JPS541" s="5"/>
      <c r="JPT541" s="5"/>
      <c r="JPU541" s="5"/>
      <c r="JPV541" s="5"/>
      <c r="JPW541" s="5"/>
      <c r="JPX541" s="5"/>
      <c r="JPY541" s="5"/>
      <c r="JPZ541" s="5"/>
      <c r="JQA541" s="5"/>
      <c r="JQB541" s="5"/>
      <c r="JQC541" s="5"/>
      <c r="JQD541" s="5"/>
      <c r="JQE541" s="5"/>
      <c r="JQF541" s="5"/>
      <c r="JQG541" s="5"/>
      <c r="JQH541" s="5"/>
      <c r="JQI541" s="5"/>
      <c r="JQJ541" s="5"/>
      <c r="JQK541" s="5"/>
      <c r="JQL541" s="5"/>
      <c r="JQM541" s="5"/>
      <c r="JQN541" s="5"/>
      <c r="JQO541" s="5"/>
      <c r="JQP541" s="5"/>
      <c r="JQQ541" s="5"/>
      <c r="JQR541" s="5"/>
      <c r="JQS541" s="5"/>
      <c r="JQT541" s="5"/>
      <c r="JQU541" s="5"/>
      <c r="JQV541" s="5"/>
      <c r="JQW541" s="5"/>
      <c r="JQX541" s="5"/>
      <c r="JQY541" s="5"/>
      <c r="JQZ541" s="5"/>
      <c r="JRA541" s="5"/>
      <c r="JRB541" s="5"/>
      <c r="JRC541" s="5"/>
      <c r="JRD541" s="5"/>
      <c r="JRE541" s="5"/>
      <c r="JRF541" s="5"/>
      <c r="JRG541" s="5"/>
      <c r="JRH541" s="5"/>
      <c r="JRI541" s="5"/>
      <c r="JRJ541" s="5"/>
      <c r="JRK541" s="5"/>
      <c r="JRL541" s="5"/>
      <c r="JRM541" s="5"/>
      <c r="JRN541" s="5"/>
      <c r="JRO541" s="5"/>
      <c r="JRP541" s="5"/>
      <c r="JRQ541" s="5"/>
      <c r="JRR541" s="5"/>
      <c r="JRS541" s="5"/>
      <c r="JRT541" s="5"/>
      <c r="JRU541" s="5"/>
      <c r="JRV541" s="5"/>
      <c r="JRW541" s="5"/>
      <c r="JRX541" s="5"/>
      <c r="JRY541" s="5"/>
      <c r="JRZ541" s="5"/>
      <c r="JSA541" s="5"/>
      <c r="JSB541" s="5"/>
      <c r="JSC541" s="5"/>
      <c r="JSD541" s="5"/>
      <c r="JSE541" s="5"/>
      <c r="JSF541" s="5"/>
      <c r="JSG541" s="5"/>
      <c r="JSH541" s="5"/>
      <c r="JSI541" s="5"/>
      <c r="JSJ541" s="5"/>
      <c r="JSK541" s="5"/>
      <c r="JSL541" s="5"/>
      <c r="JSM541" s="5"/>
      <c r="JSN541" s="5"/>
      <c r="JSO541" s="5"/>
      <c r="JSP541" s="5"/>
      <c r="JSQ541" s="5"/>
      <c r="JSR541" s="5"/>
      <c r="JSS541" s="5"/>
      <c r="JST541" s="5"/>
      <c r="JSU541" s="5"/>
      <c r="JSV541" s="5"/>
      <c r="JSW541" s="5"/>
      <c r="JSX541" s="5"/>
      <c r="JSY541" s="5"/>
      <c r="JSZ541" s="5"/>
      <c r="JTA541" s="5"/>
      <c r="JTB541" s="5"/>
      <c r="JTC541" s="5"/>
      <c r="JTD541" s="5"/>
      <c r="JTE541" s="5"/>
      <c r="JTF541" s="5"/>
      <c r="JTG541" s="5"/>
      <c r="JTH541" s="5"/>
      <c r="JTI541" s="5"/>
      <c r="JTJ541" s="5"/>
      <c r="JTK541" s="5"/>
      <c r="JTL541" s="5"/>
      <c r="JTM541" s="5"/>
      <c r="JTN541" s="5"/>
      <c r="JTO541" s="5"/>
      <c r="JTP541" s="5"/>
      <c r="JTQ541" s="5"/>
      <c r="JTR541" s="5"/>
      <c r="JTS541" s="5"/>
      <c r="JTT541" s="5"/>
      <c r="JTU541" s="5"/>
      <c r="JTV541" s="5"/>
      <c r="JTW541" s="5"/>
      <c r="JTX541" s="5"/>
      <c r="JTY541" s="5"/>
      <c r="JTZ541" s="5"/>
      <c r="JUA541" s="5"/>
      <c r="JUB541" s="5"/>
      <c r="JUC541" s="5"/>
      <c r="JUD541" s="5"/>
      <c r="JUE541" s="5"/>
      <c r="JUF541" s="5"/>
      <c r="JUG541" s="5"/>
      <c r="JUH541" s="5"/>
      <c r="JUI541" s="5"/>
      <c r="JUJ541" s="5"/>
      <c r="JUK541" s="5"/>
      <c r="JUL541" s="5"/>
      <c r="JUM541" s="5"/>
      <c r="JUN541" s="5"/>
      <c r="JUO541" s="5"/>
      <c r="JUP541" s="5"/>
      <c r="JUQ541" s="5"/>
      <c r="JUR541" s="5"/>
      <c r="JUS541" s="5"/>
      <c r="JUT541" s="5"/>
      <c r="JUU541" s="5"/>
      <c r="JUV541" s="5"/>
      <c r="JUW541" s="5"/>
      <c r="JUX541" s="5"/>
      <c r="JUY541" s="5"/>
      <c r="JUZ541" s="5"/>
      <c r="JVA541" s="5"/>
      <c r="JVB541" s="5"/>
      <c r="JVC541" s="5"/>
      <c r="JVD541" s="5"/>
      <c r="JVE541" s="5"/>
      <c r="JVF541" s="5"/>
      <c r="JVG541" s="5"/>
      <c r="JVH541" s="5"/>
      <c r="JVI541" s="5"/>
      <c r="JVJ541" s="5"/>
      <c r="JVK541" s="5"/>
      <c r="JVL541" s="5"/>
      <c r="JVM541" s="5"/>
      <c r="JVN541" s="5"/>
      <c r="JVO541" s="5"/>
      <c r="JVP541" s="5"/>
      <c r="JVQ541" s="5"/>
      <c r="JVR541" s="5"/>
      <c r="JVS541" s="5"/>
      <c r="JVT541" s="5"/>
      <c r="JVU541" s="5"/>
      <c r="JVV541" s="5"/>
      <c r="JVW541" s="5"/>
      <c r="JVX541" s="5"/>
      <c r="JVY541" s="5"/>
      <c r="JVZ541" s="5"/>
      <c r="JWA541" s="5"/>
      <c r="JWB541" s="5"/>
      <c r="JWC541" s="5"/>
      <c r="JWD541" s="5"/>
      <c r="JWE541" s="5"/>
      <c r="JWF541" s="5"/>
      <c r="JWG541" s="5"/>
      <c r="JWH541" s="5"/>
      <c r="JWI541" s="5"/>
      <c r="JWJ541" s="5"/>
      <c r="JWK541" s="5"/>
      <c r="JWL541" s="5"/>
      <c r="JWM541" s="5"/>
      <c r="JWN541" s="5"/>
      <c r="JWO541" s="5"/>
      <c r="JWP541" s="5"/>
      <c r="JWQ541" s="5"/>
      <c r="JWR541" s="5"/>
      <c r="JWS541" s="5"/>
      <c r="JWT541" s="5"/>
      <c r="JWU541" s="5"/>
      <c r="JWV541" s="5"/>
      <c r="JWW541" s="5"/>
      <c r="JWX541" s="5"/>
      <c r="JWY541" s="5"/>
      <c r="JWZ541" s="5"/>
      <c r="JXA541" s="5"/>
      <c r="JXB541" s="5"/>
      <c r="JXC541" s="5"/>
      <c r="JXD541" s="5"/>
      <c r="JXE541" s="5"/>
      <c r="JXF541" s="5"/>
      <c r="JXG541" s="5"/>
      <c r="JXH541" s="5"/>
      <c r="JXI541" s="5"/>
      <c r="JXJ541" s="5"/>
      <c r="JXK541" s="5"/>
      <c r="JXL541" s="5"/>
      <c r="JXM541" s="5"/>
      <c r="JXN541" s="5"/>
      <c r="JXO541" s="5"/>
      <c r="JXP541" s="5"/>
      <c r="JXQ541" s="5"/>
      <c r="JXR541" s="5"/>
      <c r="JXS541" s="5"/>
      <c r="JXT541" s="5"/>
      <c r="JXU541" s="5"/>
      <c r="JXV541" s="5"/>
      <c r="JXW541" s="5"/>
      <c r="JXX541" s="5"/>
      <c r="JXY541" s="5"/>
      <c r="JXZ541" s="5"/>
      <c r="JYA541" s="5"/>
      <c r="JYB541" s="5"/>
      <c r="JYC541" s="5"/>
      <c r="JYD541" s="5"/>
      <c r="JYE541" s="5"/>
      <c r="JYF541" s="5"/>
      <c r="JYG541" s="5"/>
      <c r="JYH541" s="5"/>
      <c r="JYI541" s="5"/>
      <c r="JYJ541" s="5"/>
      <c r="JYK541" s="5"/>
      <c r="JYL541" s="5"/>
      <c r="JYM541" s="5"/>
      <c r="JYN541" s="5"/>
      <c r="JYO541" s="5"/>
      <c r="JYP541" s="5"/>
      <c r="JYQ541" s="5"/>
      <c r="JYR541" s="5"/>
      <c r="JYS541" s="5"/>
      <c r="JYT541" s="5"/>
      <c r="JYU541" s="5"/>
      <c r="JYV541" s="5"/>
      <c r="JYW541" s="5"/>
      <c r="JYX541" s="5"/>
      <c r="JYY541" s="5"/>
      <c r="JYZ541" s="5"/>
      <c r="JZA541" s="5"/>
      <c r="JZB541" s="5"/>
      <c r="JZC541" s="5"/>
      <c r="JZD541" s="5"/>
      <c r="JZE541" s="5"/>
      <c r="JZF541" s="5"/>
      <c r="JZG541" s="5"/>
      <c r="JZH541" s="5"/>
      <c r="JZI541" s="5"/>
      <c r="JZJ541" s="5"/>
      <c r="JZK541" s="5"/>
      <c r="JZL541" s="5"/>
      <c r="JZM541" s="5"/>
      <c r="JZN541" s="5"/>
      <c r="JZO541" s="5"/>
      <c r="JZP541" s="5"/>
      <c r="JZQ541" s="5"/>
      <c r="JZR541" s="5"/>
      <c r="JZS541" s="5"/>
      <c r="JZT541" s="5"/>
      <c r="JZU541" s="5"/>
      <c r="JZV541" s="5"/>
      <c r="JZW541" s="5"/>
      <c r="JZX541" s="5"/>
      <c r="JZY541" s="5"/>
      <c r="JZZ541" s="5"/>
      <c r="KAA541" s="5"/>
      <c r="KAB541" s="5"/>
      <c r="KAC541" s="5"/>
      <c r="KAD541" s="5"/>
      <c r="KAE541" s="5"/>
      <c r="KAF541" s="5"/>
      <c r="KAG541" s="5"/>
      <c r="KAH541" s="5"/>
      <c r="KAI541" s="5"/>
      <c r="KAJ541" s="5"/>
      <c r="KAK541" s="5"/>
      <c r="KAL541" s="5"/>
      <c r="KAM541" s="5"/>
      <c r="KAN541" s="5"/>
      <c r="KAO541" s="5"/>
      <c r="KAP541" s="5"/>
      <c r="KAQ541" s="5"/>
      <c r="KAR541" s="5"/>
      <c r="KAS541" s="5"/>
      <c r="KAT541" s="5"/>
      <c r="KAU541" s="5"/>
      <c r="KAV541" s="5"/>
      <c r="KAW541" s="5"/>
      <c r="KAX541" s="5"/>
      <c r="KAY541" s="5"/>
      <c r="KAZ541" s="5"/>
      <c r="KBA541" s="5"/>
      <c r="KBB541" s="5"/>
      <c r="KBC541" s="5"/>
      <c r="KBD541" s="5"/>
      <c r="KBE541" s="5"/>
      <c r="KBF541" s="5"/>
      <c r="KBG541" s="5"/>
      <c r="KBH541" s="5"/>
      <c r="KBI541" s="5"/>
      <c r="KBJ541" s="5"/>
      <c r="KBK541" s="5"/>
      <c r="KBL541" s="5"/>
      <c r="KBM541" s="5"/>
      <c r="KBN541" s="5"/>
      <c r="KBO541" s="5"/>
      <c r="KBP541" s="5"/>
      <c r="KBQ541" s="5"/>
      <c r="KBR541" s="5"/>
      <c r="KBS541" s="5"/>
      <c r="KBT541" s="5"/>
      <c r="KBU541" s="5"/>
      <c r="KBV541" s="5"/>
      <c r="KBW541" s="5"/>
      <c r="KBX541" s="5"/>
      <c r="KBY541" s="5"/>
      <c r="KBZ541" s="5"/>
      <c r="KCA541" s="5"/>
      <c r="KCB541" s="5"/>
      <c r="KCC541" s="5"/>
      <c r="KCD541" s="5"/>
      <c r="KCE541" s="5"/>
      <c r="KCF541" s="5"/>
      <c r="KCG541" s="5"/>
      <c r="KCH541" s="5"/>
      <c r="KCI541" s="5"/>
      <c r="KCJ541" s="5"/>
      <c r="KCK541" s="5"/>
      <c r="KCL541" s="5"/>
      <c r="KCM541" s="5"/>
      <c r="KCN541" s="5"/>
      <c r="KCO541" s="5"/>
      <c r="KCP541" s="5"/>
      <c r="KCQ541" s="5"/>
      <c r="KCR541" s="5"/>
      <c r="KCS541" s="5"/>
      <c r="KCT541" s="5"/>
      <c r="KCU541" s="5"/>
      <c r="KCV541" s="5"/>
      <c r="KCW541" s="5"/>
      <c r="KCX541" s="5"/>
      <c r="KCY541" s="5"/>
      <c r="KCZ541" s="5"/>
      <c r="KDA541" s="5"/>
      <c r="KDB541" s="5"/>
      <c r="KDC541" s="5"/>
      <c r="KDD541" s="5"/>
      <c r="KDE541" s="5"/>
      <c r="KDF541" s="5"/>
      <c r="KDG541" s="5"/>
      <c r="KDH541" s="5"/>
      <c r="KDI541" s="5"/>
      <c r="KDJ541" s="5"/>
      <c r="KDK541" s="5"/>
      <c r="KDL541" s="5"/>
      <c r="KDM541" s="5"/>
      <c r="KDN541" s="5"/>
      <c r="KDO541" s="5"/>
      <c r="KDP541" s="5"/>
      <c r="KDQ541" s="5"/>
      <c r="KDR541" s="5"/>
      <c r="KDS541" s="5"/>
      <c r="KDT541" s="5"/>
      <c r="KDU541" s="5"/>
      <c r="KDV541" s="5"/>
      <c r="KDW541" s="5"/>
      <c r="KDX541" s="5"/>
      <c r="KDY541" s="5"/>
      <c r="KDZ541" s="5"/>
      <c r="KEA541" s="5"/>
      <c r="KEB541" s="5"/>
      <c r="KEC541" s="5"/>
      <c r="KED541" s="5"/>
      <c r="KEE541" s="5"/>
      <c r="KEF541" s="5"/>
      <c r="KEG541" s="5"/>
      <c r="KEH541" s="5"/>
      <c r="KEI541" s="5"/>
      <c r="KEJ541" s="5"/>
      <c r="KEK541" s="5"/>
      <c r="KEL541" s="5"/>
      <c r="KEM541" s="5"/>
      <c r="KEN541" s="5"/>
      <c r="KEO541" s="5"/>
      <c r="KEP541" s="5"/>
      <c r="KEQ541" s="5"/>
      <c r="KER541" s="5"/>
      <c r="KES541" s="5"/>
      <c r="KET541" s="5"/>
      <c r="KEU541" s="5"/>
      <c r="KEV541" s="5"/>
      <c r="KEW541" s="5"/>
      <c r="KEX541" s="5"/>
      <c r="KEY541" s="5"/>
      <c r="KEZ541" s="5"/>
      <c r="KFA541" s="5"/>
      <c r="KFB541" s="5"/>
      <c r="KFC541" s="5"/>
      <c r="KFD541" s="5"/>
      <c r="KFE541" s="5"/>
      <c r="KFF541" s="5"/>
      <c r="KFG541" s="5"/>
      <c r="KFH541" s="5"/>
      <c r="KFI541" s="5"/>
      <c r="KFJ541" s="5"/>
      <c r="KFK541" s="5"/>
      <c r="KFL541" s="5"/>
      <c r="KFM541" s="5"/>
      <c r="KFN541" s="5"/>
      <c r="KFO541" s="5"/>
      <c r="KFP541" s="5"/>
      <c r="KFQ541" s="5"/>
      <c r="KFR541" s="5"/>
      <c r="KFS541" s="5"/>
      <c r="KFT541" s="5"/>
      <c r="KFU541" s="5"/>
      <c r="KFV541" s="5"/>
      <c r="KFW541" s="5"/>
      <c r="KFX541" s="5"/>
      <c r="KFY541" s="5"/>
      <c r="KFZ541" s="5"/>
      <c r="KGA541" s="5"/>
      <c r="KGB541" s="5"/>
      <c r="KGC541" s="5"/>
      <c r="KGD541" s="5"/>
      <c r="KGE541" s="5"/>
      <c r="KGF541" s="5"/>
      <c r="KGG541" s="5"/>
      <c r="KGH541" s="5"/>
      <c r="KGI541" s="5"/>
      <c r="KGJ541" s="5"/>
      <c r="KGK541" s="5"/>
      <c r="KGL541" s="5"/>
      <c r="KGM541" s="5"/>
      <c r="KGN541" s="5"/>
      <c r="KGO541" s="5"/>
      <c r="KGP541" s="5"/>
      <c r="KGQ541" s="5"/>
      <c r="KGR541" s="5"/>
      <c r="KGS541" s="5"/>
      <c r="KGT541" s="5"/>
      <c r="KGU541" s="5"/>
      <c r="KGV541" s="5"/>
      <c r="KGW541" s="5"/>
      <c r="KGX541" s="5"/>
      <c r="KGY541" s="5"/>
      <c r="KGZ541" s="5"/>
      <c r="KHA541" s="5"/>
      <c r="KHB541" s="5"/>
      <c r="KHC541" s="5"/>
      <c r="KHD541" s="5"/>
      <c r="KHE541" s="5"/>
      <c r="KHF541" s="5"/>
      <c r="KHG541" s="5"/>
      <c r="KHH541" s="5"/>
      <c r="KHI541" s="5"/>
      <c r="KHJ541" s="5"/>
      <c r="KHK541" s="5"/>
      <c r="KHL541" s="5"/>
      <c r="KHM541" s="5"/>
      <c r="KHN541" s="5"/>
      <c r="KHO541" s="5"/>
      <c r="KHP541" s="5"/>
      <c r="KHQ541" s="5"/>
      <c r="KHR541" s="5"/>
      <c r="KHS541" s="5"/>
      <c r="KHT541" s="5"/>
      <c r="KHU541" s="5"/>
      <c r="KHV541" s="5"/>
      <c r="KHW541" s="5"/>
      <c r="KHX541" s="5"/>
      <c r="KHY541" s="5"/>
      <c r="KHZ541" s="5"/>
      <c r="KIA541" s="5"/>
      <c r="KIB541" s="5"/>
      <c r="KIC541" s="5"/>
      <c r="KID541" s="5"/>
      <c r="KIE541" s="5"/>
      <c r="KIF541" s="5"/>
      <c r="KIG541" s="5"/>
      <c r="KIH541" s="5"/>
      <c r="KII541" s="5"/>
      <c r="KIJ541" s="5"/>
      <c r="KIK541" s="5"/>
      <c r="KIL541" s="5"/>
      <c r="KIM541" s="5"/>
      <c r="KIN541" s="5"/>
      <c r="KIO541" s="5"/>
      <c r="KIP541" s="5"/>
      <c r="KIQ541" s="5"/>
      <c r="KIR541" s="5"/>
      <c r="KIS541" s="5"/>
      <c r="KIT541" s="5"/>
      <c r="KIU541" s="5"/>
      <c r="KIV541" s="5"/>
      <c r="KIW541" s="5"/>
      <c r="KIX541" s="5"/>
      <c r="KIY541" s="5"/>
      <c r="KIZ541" s="5"/>
      <c r="KJA541" s="5"/>
      <c r="KJB541" s="5"/>
      <c r="KJC541" s="5"/>
      <c r="KJD541" s="5"/>
      <c r="KJE541" s="5"/>
      <c r="KJF541" s="5"/>
      <c r="KJG541" s="5"/>
      <c r="KJH541" s="5"/>
      <c r="KJI541" s="5"/>
      <c r="KJJ541" s="5"/>
      <c r="KJK541" s="5"/>
      <c r="KJL541" s="5"/>
      <c r="KJM541" s="5"/>
      <c r="KJN541" s="5"/>
      <c r="KJO541" s="5"/>
      <c r="KJP541" s="5"/>
      <c r="KJQ541" s="5"/>
      <c r="KJR541" s="5"/>
      <c r="KJS541" s="5"/>
      <c r="KJT541" s="5"/>
      <c r="KJU541" s="5"/>
      <c r="KJV541" s="5"/>
      <c r="KJW541" s="5"/>
      <c r="KJX541" s="5"/>
      <c r="KJY541" s="5"/>
      <c r="KJZ541" s="5"/>
      <c r="KKA541" s="5"/>
      <c r="KKB541" s="5"/>
      <c r="KKC541" s="5"/>
      <c r="KKD541" s="5"/>
      <c r="KKE541" s="5"/>
      <c r="KKF541" s="5"/>
      <c r="KKG541" s="5"/>
      <c r="KKH541" s="5"/>
      <c r="KKI541" s="5"/>
      <c r="KKJ541" s="5"/>
      <c r="KKK541" s="5"/>
      <c r="KKL541" s="5"/>
      <c r="KKM541" s="5"/>
      <c r="KKN541" s="5"/>
      <c r="KKO541" s="5"/>
      <c r="KKP541" s="5"/>
      <c r="KKQ541" s="5"/>
      <c r="KKR541" s="5"/>
      <c r="KKS541" s="5"/>
      <c r="KKT541" s="5"/>
      <c r="KKU541" s="5"/>
      <c r="KKV541" s="5"/>
      <c r="KKW541" s="5"/>
      <c r="KKX541" s="5"/>
      <c r="KKY541" s="5"/>
      <c r="KKZ541" s="5"/>
      <c r="KLA541" s="5"/>
      <c r="KLB541" s="5"/>
      <c r="KLC541" s="5"/>
      <c r="KLD541" s="5"/>
      <c r="KLE541" s="5"/>
      <c r="KLF541" s="5"/>
      <c r="KLG541" s="5"/>
      <c r="KLH541" s="5"/>
      <c r="KLI541" s="5"/>
      <c r="KLJ541" s="5"/>
      <c r="KLK541" s="5"/>
      <c r="KLL541" s="5"/>
      <c r="KLM541" s="5"/>
      <c r="KLN541" s="5"/>
      <c r="KLO541" s="5"/>
      <c r="KLP541" s="5"/>
      <c r="KLQ541" s="5"/>
      <c r="KLR541" s="5"/>
      <c r="KLS541" s="5"/>
      <c r="KLT541" s="5"/>
      <c r="KLU541" s="5"/>
      <c r="KLV541" s="5"/>
      <c r="KLW541" s="5"/>
      <c r="KLX541" s="5"/>
      <c r="KLY541" s="5"/>
      <c r="KLZ541" s="5"/>
      <c r="KMA541" s="5"/>
      <c r="KMB541" s="5"/>
      <c r="KMC541" s="5"/>
      <c r="KMD541" s="5"/>
      <c r="KME541" s="5"/>
      <c r="KMF541" s="5"/>
      <c r="KMG541" s="5"/>
      <c r="KMH541" s="5"/>
      <c r="KMI541" s="5"/>
      <c r="KMJ541" s="5"/>
      <c r="KMK541" s="5"/>
      <c r="KML541" s="5"/>
      <c r="KMM541" s="5"/>
      <c r="KMN541" s="5"/>
      <c r="KMO541" s="5"/>
      <c r="KMP541" s="5"/>
      <c r="KMQ541" s="5"/>
      <c r="KMR541" s="5"/>
      <c r="KMS541" s="5"/>
      <c r="KMT541" s="5"/>
      <c r="KMU541" s="5"/>
      <c r="KMV541" s="5"/>
      <c r="KMW541" s="5"/>
      <c r="KMX541" s="5"/>
      <c r="KMY541" s="5"/>
      <c r="KMZ541" s="5"/>
      <c r="KNA541" s="5"/>
      <c r="KNB541" s="5"/>
      <c r="KNC541" s="5"/>
      <c r="KND541" s="5"/>
      <c r="KNE541" s="5"/>
      <c r="KNF541" s="5"/>
      <c r="KNG541" s="5"/>
      <c r="KNH541" s="5"/>
      <c r="KNI541" s="5"/>
      <c r="KNJ541" s="5"/>
      <c r="KNK541" s="5"/>
      <c r="KNL541" s="5"/>
      <c r="KNM541" s="5"/>
      <c r="KNN541" s="5"/>
      <c r="KNO541" s="5"/>
      <c r="KNP541" s="5"/>
      <c r="KNQ541" s="5"/>
      <c r="KNR541" s="5"/>
      <c r="KNS541" s="5"/>
      <c r="KNT541" s="5"/>
      <c r="KNU541" s="5"/>
      <c r="KNV541" s="5"/>
      <c r="KNW541" s="5"/>
      <c r="KNX541" s="5"/>
      <c r="KNY541" s="5"/>
      <c r="KNZ541" s="5"/>
      <c r="KOA541" s="5"/>
      <c r="KOB541" s="5"/>
      <c r="KOC541" s="5"/>
      <c r="KOD541" s="5"/>
      <c r="KOE541" s="5"/>
      <c r="KOF541" s="5"/>
      <c r="KOG541" s="5"/>
      <c r="KOH541" s="5"/>
      <c r="KOI541" s="5"/>
      <c r="KOJ541" s="5"/>
      <c r="KOK541" s="5"/>
      <c r="KOL541" s="5"/>
      <c r="KOM541" s="5"/>
      <c r="KON541" s="5"/>
      <c r="KOO541" s="5"/>
      <c r="KOP541" s="5"/>
      <c r="KOQ541" s="5"/>
      <c r="KOR541" s="5"/>
      <c r="KOS541" s="5"/>
      <c r="KOT541" s="5"/>
      <c r="KOU541" s="5"/>
      <c r="KOV541" s="5"/>
      <c r="KOW541" s="5"/>
      <c r="KOX541" s="5"/>
      <c r="KOY541" s="5"/>
      <c r="KOZ541" s="5"/>
      <c r="KPA541" s="5"/>
      <c r="KPB541" s="5"/>
      <c r="KPC541" s="5"/>
      <c r="KPD541" s="5"/>
      <c r="KPE541" s="5"/>
      <c r="KPF541" s="5"/>
      <c r="KPG541" s="5"/>
      <c r="KPH541" s="5"/>
      <c r="KPI541" s="5"/>
      <c r="KPJ541" s="5"/>
      <c r="KPK541" s="5"/>
      <c r="KPL541" s="5"/>
      <c r="KPM541" s="5"/>
      <c r="KPN541" s="5"/>
      <c r="KPO541" s="5"/>
      <c r="KPP541" s="5"/>
      <c r="KPQ541" s="5"/>
      <c r="KPR541" s="5"/>
      <c r="KPS541" s="5"/>
      <c r="KPT541" s="5"/>
      <c r="KPU541" s="5"/>
      <c r="KPV541" s="5"/>
      <c r="KPW541" s="5"/>
      <c r="KPX541" s="5"/>
      <c r="KPY541" s="5"/>
      <c r="KPZ541" s="5"/>
      <c r="KQA541" s="5"/>
      <c r="KQB541" s="5"/>
      <c r="KQC541" s="5"/>
      <c r="KQD541" s="5"/>
      <c r="KQE541" s="5"/>
      <c r="KQF541" s="5"/>
      <c r="KQG541" s="5"/>
      <c r="KQH541" s="5"/>
      <c r="KQI541" s="5"/>
      <c r="KQJ541" s="5"/>
      <c r="KQK541" s="5"/>
      <c r="KQL541" s="5"/>
      <c r="KQM541" s="5"/>
      <c r="KQN541" s="5"/>
      <c r="KQO541" s="5"/>
      <c r="KQP541" s="5"/>
      <c r="KQQ541" s="5"/>
      <c r="KQR541" s="5"/>
      <c r="KQS541" s="5"/>
      <c r="KQT541" s="5"/>
      <c r="KQU541" s="5"/>
      <c r="KQV541" s="5"/>
      <c r="KQW541" s="5"/>
      <c r="KQX541" s="5"/>
      <c r="KQY541" s="5"/>
      <c r="KQZ541" s="5"/>
      <c r="KRA541" s="5"/>
      <c r="KRB541" s="5"/>
      <c r="KRC541" s="5"/>
      <c r="KRD541" s="5"/>
      <c r="KRE541" s="5"/>
      <c r="KRF541" s="5"/>
      <c r="KRG541" s="5"/>
      <c r="KRH541" s="5"/>
      <c r="KRI541" s="5"/>
      <c r="KRJ541" s="5"/>
      <c r="KRK541" s="5"/>
      <c r="KRL541" s="5"/>
      <c r="KRM541" s="5"/>
      <c r="KRN541" s="5"/>
      <c r="KRO541" s="5"/>
      <c r="KRP541" s="5"/>
      <c r="KRQ541" s="5"/>
      <c r="KRR541" s="5"/>
      <c r="KRS541" s="5"/>
      <c r="KRT541" s="5"/>
      <c r="KRU541" s="5"/>
      <c r="KRV541" s="5"/>
      <c r="KRW541" s="5"/>
      <c r="KRX541" s="5"/>
      <c r="KRY541" s="5"/>
      <c r="KRZ541" s="5"/>
      <c r="KSA541" s="5"/>
      <c r="KSB541" s="5"/>
      <c r="KSC541" s="5"/>
      <c r="KSD541" s="5"/>
      <c r="KSE541" s="5"/>
      <c r="KSF541" s="5"/>
      <c r="KSG541" s="5"/>
      <c r="KSH541" s="5"/>
      <c r="KSI541" s="5"/>
      <c r="KSJ541" s="5"/>
      <c r="KSK541" s="5"/>
      <c r="KSL541" s="5"/>
      <c r="KSM541" s="5"/>
      <c r="KSN541" s="5"/>
      <c r="KSO541" s="5"/>
      <c r="KSP541" s="5"/>
      <c r="KSQ541" s="5"/>
      <c r="KSR541" s="5"/>
      <c r="KSS541" s="5"/>
      <c r="KST541" s="5"/>
      <c r="KSU541" s="5"/>
      <c r="KSV541" s="5"/>
      <c r="KSW541" s="5"/>
      <c r="KSX541" s="5"/>
      <c r="KSY541" s="5"/>
      <c r="KSZ541" s="5"/>
      <c r="KTA541" s="5"/>
      <c r="KTB541" s="5"/>
      <c r="KTC541" s="5"/>
      <c r="KTD541" s="5"/>
      <c r="KTE541" s="5"/>
      <c r="KTF541" s="5"/>
      <c r="KTG541" s="5"/>
      <c r="KTH541" s="5"/>
      <c r="KTI541" s="5"/>
      <c r="KTJ541" s="5"/>
      <c r="KTK541" s="5"/>
      <c r="KTL541" s="5"/>
      <c r="KTM541" s="5"/>
      <c r="KTN541" s="5"/>
      <c r="KTO541" s="5"/>
      <c r="KTP541" s="5"/>
      <c r="KTQ541" s="5"/>
      <c r="KTR541" s="5"/>
      <c r="KTS541" s="5"/>
      <c r="KTT541" s="5"/>
      <c r="KTU541" s="5"/>
      <c r="KTV541" s="5"/>
      <c r="KTW541" s="5"/>
      <c r="KTX541" s="5"/>
      <c r="KTY541" s="5"/>
      <c r="KTZ541" s="5"/>
      <c r="KUA541" s="5"/>
      <c r="KUB541" s="5"/>
      <c r="KUC541" s="5"/>
      <c r="KUD541" s="5"/>
      <c r="KUE541" s="5"/>
      <c r="KUF541" s="5"/>
      <c r="KUG541" s="5"/>
      <c r="KUH541" s="5"/>
      <c r="KUI541" s="5"/>
      <c r="KUJ541" s="5"/>
      <c r="KUK541" s="5"/>
      <c r="KUL541" s="5"/>
      <c r="KUM541" s="5"/>
      <c r="KUN541" s="5"/>
      <c r="KUO541" s="5"/>
      <c r="KUP541" s="5"/>
      <c r="KUQ541" s="5"/>
      <c r="KUR541" s="5"/>
      <c r="KUS541" s="5"/>
      <c r="KUT541" s="5"/>
      <c r="KUU541" s="5"/>
      <c r="KUV541" s="5"/>
      <c r="KUW541" s="5"/>
      <c r="KUX541" s="5"/>
      <c r="KUY541" s="5"/>
      <c r="KUZ541" s="5"/>
      <c r="KVA541" s="5"/>
      <c r="KVB541" s="5"/>
      <c r="KVC541" s="5"/>
      <c r="KVD541" s="5"/>
      <c r="KVE541" s="5"/>
      <c r="KVF541" s="5"/>
      <c r="KVG541" s="5"/>
      <c r="KVH541" s="5"/>
      <c r="KVI541" s="5"/>
      <c r="KVJ541" s="5"/>
      <c r="KVK541" s="5"/>
      <c r="KVL541" s="5"/>
      <c r="KVM541" s="5"/>
      <c r="KVN541" s="5"/>
      <c r="KVO541" s="5"/>
      <c r="KVP541" s="5"/>
      <c r="KVQ541" s="5"/>
      <c r="KVR541" s="5"/>
      <c r="KVS541" s="5"/>
      <c r="KVT541" s="5"/>
      <c r="KVU541" s="5"/>
      <c r="KVV541" s="5"/>
      <c r="KVW541" s="5"/>
      <c r="KVX541" s="5"/>
      <c r="KVY541" s="5"/>
      <c r="KVZ541" s="5"/>
      <c r="KWA541" s="5"/>
      <c r="KWB541" s="5"/>
      <c r="KWC541" s="5"/>
      <c r="KWD541" s="5"/>
      <c r="KWE541" s="5"/>
      <c r="KWF541" s="5"/>
      <c r="KWG541" s="5"/>
      <c r="KWH541" s="5"/>
      <c r="KWI541" s="5"/>
      <c r="KWJ541" s="5"/>
      <c r="KWK541" s="5"/>
      <c r="KWL541" s="5"/>
      <c r="KWM541" s="5"/>
      <c r="KWN541" s="5"/>
      <c r="KWO541" s="5"/>
      <c r="KWP541" s="5"/>
      <c r="KWQ541" s="5"/>
      <c r="KWR541" s="5"/>
      <c r="KWS541" s="5"/>
      <c r="KWT541" s="5"/>
      <c r="KWU541" s="5"/>
      <c r="KWV541" s="5"/>
      <c r="KWW541" s="5"/>
      <c r="KWX541" s="5"/>
      <c r="KWY541" s="5"/>
      <c r="KWZ541" s="5"/>
      <c r="KXA541" s="5"/>
      <c r="KXB541" s="5"/>
      <c r="KXC541" s="5"/>
      <c r="KXD541" s="5"/>
      <c r="KXE541" s="5"/>
      <c r="KXF541" s="5"/>
      <c r="KXG541" s="5"/>
      <c r="KXH541" s="5"/>
      <c r="KXI541" s="5"/>
      <c r="KXJ541" s="5"/>
      <c r="KXK541" s="5"/>
      <c r="KXL541" s="5"/>
      <c r="KXM541" s="5"/>
      <c r="KXN541" s="5"/>
      <c r="KXO541" s="5"/>
      <c r="KXP541" s="5"/>
      <c r="KXQ541" s="5"/>
      <c r="KXR541" s="5"/>
      <c r="KXS541" s="5"/>
      <c r="KXT541" s="5"/>
      <c r="KXU541" s="5"/>
      <c r="KXV541" s="5"/>
      <c r="KXW541" s="5"/>
      <c r="KXX541" s="5"/>
      <c r="KXY541" s="5"/>
      <c r="KXZ541" s="5"/>
      <c r="KYA541" s="5"/>
      <c r="KYB541" s="5"/>
      <c r="KYC541" s="5"/>
      <c r="KYD541" s="5"/>
      <c r="KYE541" s="5"/>
      <c r="KYF541" s="5"/>
      <c r="KYG541" s="5"/>
      <c r="KYH541" s="5"/>
      <c r="KYI541" s="5"/>
      <c r="KYJ541" s="5"/>
      <c r="KYK541" s="5"/>
      <c r="KYL541" s="5"/>
      <c r="KYM541" s="5"/>
      <c r="KYN541" s="5"/>
      <c r="KYO541" s="5"/>
      <c r="KYP541" s="5"/>
      <c r="KYQ541" s="5"/>
      <c r="KYR541" s="5"/>
      <c r="KYS541" s="5"/>
      <c r="KYT541" s="5"/>
      <c r="KYU541" s="5"/>
      <c r="KYV541" s="5"/>
      <c r="KYW541" s="5"/>
      <c r="KYX541" s="5"/>
      <c r="KYY541" s="5"/>
      <c r="KYZ541" s="5"/>
      <c r="KZA541" s="5"/>
      <c r="KZB541" s="5"/>
      <c r="KZC541" s="5"/>
      <c r="KZD541" s="5"/>
      <c r="KZE541" s="5"/>
      <c r="KZF541" s="5"/>
      <c r="KZG541" s="5"/>
      <c r="KZH541" s="5"/>
      <c r="KZI541" s="5"/>
      <c r="KZJ541" s="5"/>
      <c r="KZK541" s="5"/>
      <c r="KZL541" s="5"/>
      <c r="KZM541" s="5"/>
      <c r="KZN541" s="5"/>
      <c r="KZO541" s="5"/>
      <c r="KZP541" s="5"/>
      <c r="KZQ541" s="5"/>
      <c r="KZR541" s="5"/>
      <c r="KZS541" s="5"/>
      <c r="KZT541" s="5"/>
      <c r="KZU541" s="5"/>
      <c r="KZV541" s="5"/>
      <c r="KZW541" s="5"/>
      <c r="KZX541" s="5"/>
      <c r="KZY541" s="5"/>
      <c r="KZZ541" s="5"/>
      <c r="LAA541" s="5"/>
      <c r="LAB541" s="5"/>
      <c r="LAC541" s="5"/>
      <c r="LAD541" s="5"/>
      <c r="LAE541" s="5"/>
      <c r="LAF541" s="5"/>
      <c r="LAG541" s="5"/>
      <c r="LAH541" s="5"/>
      <c r="LAI541" s="5"/>
      <c r="LAJ541" s="5"/>
      <c r="LAK541" s="5"/>
      <c r="LAL541" s="5"/>
      <c r="LAM541" s="5"/>
      <c r="LAN541" s="5"/>
      <c r="LAO541" s="5"/>
      <c r="LAP541" s="5"/>
      <c r="LAQ541" s="5"/>
      <c r="LAR541" s="5"/>
      <c r="LAS541" s="5"/>
      <c r="LAT541" s="5"/>
      <c r="LAU541" s="5"/>
      <c r="LAV541" s="5"/>
      <c r="LAW541" s="5"/>
      <c r="LAX541" s="5"/>
      <c r="LAY541" s="5"/>
      <c r="LAZ541" s="5"/>
      <c r="LBA541" s="5"/>
      <c r="LBB541" s="5"/>
      <c r="LBC541" s="5"/>
      <c r="LBD541" s="5"/>
      <c r="LBE541" s="5"/>
      <c r="LBF541" s="5"/>
      <c r="LBG541" s="5"/>
      <c r="LBH541" s="5"/>
      <c r="LBI541" s="5"/>
      <c r="LBJ541" s="5"/>
      <c r="LBK541" s="5"/>
      <c r="LBL541" s="5"/>
      <c r="LBM541" s="5"/>
      <c r="LBN541" s="5"/>
      <c r="LBO541" s="5"/>
      <c r="LBP541" s="5"/>
      <c r="LBQ541" s="5"/>
      <c r="LBR541" s="5"/>
      <c r="LBS541" s="5"/>
      <c r="LBT541" s="5"/>
      <c r="LBU541" s="5"/>
      <c r="LBV541" s="5"/>
      <c r="LBW541" s="5"/>
      <c r="LBX541" s="5"/>
      <c r="LBY541" s="5"/>
      <c r="LBZ541" s="5"/>
      <c r="LCA541" s="5"/>
      <c r="LCB541" s="5"/>
      <c r="LCC541" s="5"/>
      <c r="LCD541" s="5"/>
      <c r="LCE541" s="5"/>
      <c r="LCF541" s="5"/>
      <c r="LCG541" s="5"/>
      <c r="LCH541" s="5"/>
      <c r="LCI541" s="5"/>
      <c r="LCJ541" s="5"/>
      <c r="LCK541" s="5"/>
      <c r="LCL541" s="5"/>
      <c r="LCM541" s="5"/>
      <c r="LCN541" s="5"/>
      <c r="LCO541" s="5"/>
      <c r="LCP541" s="5"/>
      <c r="LCQ541" s="5"/>
      <c r="LCR541" s="5"/>
      <c r="LCS541" s="5"/>
      <c r="LCT541" s="5"/>
      <c r="LCU541" s="5"/>
      <c r="LCV541" s="5"/>
      <c r="LCW541" s="5"/>
      <c r="LCX541" s="5"/>
      <c r="LCY541" s="5"/>
      <c r="LCZ541" s="5"/>
      <c r="LDA541" s="5"/>
      <c r="LDB541" s="5"/>
      <c r="LDC541" s="5"/>
      <c r="LDD541" s="5"/>
      <c r="LDE541" s="5"/>
      <c r="LDF541" s="5"/>
      <c r="LDG541" s="5"/>
      <c r="LDH541" s="5"/>
      <c r="LDI541" s="5"/>
      <c r="LDJ541" s="5"/>
      <c r="LDK541" s="5"/>
      <c r="LDL541" s="5"/>
      <c r="LDM541" s="5"/>
      <c r="LDN541" s="5"/>
      <c r="LDO541" s="5"/>
      <c r="LDP541" s="5"/>
      <c r="LDQ541" s="5"/>
      <c r="LDR541" s="5"/>
      <c r="LDS541" s="5"/>
      <c r="LDT541" s="5"/>
      <c r="LDU541" s="5"/>
      <c r="LDV541" s="5"/>
      <c r="LDW541" s="5"/>
      <c r="LDX541" s="5"/>
      <c r="LDY541" s="5"/>
      <c r="LDZ541" s="5"/>
      <c r="LEA541" s="5"/>
      <c r="LEB541" s="5"/>
      <c r="LEC541" s="5"/>
      <c r="LED541" s="5"/>
      <c r="LEE541" s="5"/>
      <c r="LEF541" s="5"/>
      <c r="LEG541" s="5"/>
      <c r="LEH541" s="5"/>
      <c r="LEI541" s="5"/>
      <c r="LEJ541" s="5"/>
      <c r="LEK541" s="5"/>
      <c r="LEL541" s="5"/>
      <c r="LEM541" s="5"/>
      <c r="LEN541" s="5"/>
      <c r="LEO541" s="5"/>
      <c r="LEP541" s="5"/>
      <c r="LEQ541" s="5"/>
      <c r="LER541" s="5"/>
      <c r="LES541" s="5"/>
      <c r="LET541" s="5"/>
      <c r="LEU541" s="5"/>
      <c r="LEV541" s="5"/>
      <c r="LEW541" s="5"/>
      <c r="LEX541" s="5"/>
      <c r="LEY541" s="5"/>
      <c r="LEZ541" s="5"/>
      <c r="LFA541" s="5"/>
      <c r="LFB541" s="5"/>
      <c r="LFC541" s="5"/>
      <c r="LFD541" s="5"/>
      <c r="LFE541" s="5"/>
      <c r="LFF541" s="5"/>
      <c r="LFG541" s="5"/>
      <c r="LFH541" s="5"/>
      <c r="LFI541" s="5"/>
      <c r="LFJ541" s="5"/>
      <c r="LFK541" s="5"/>
      <c r="LFL541" s="5"/>
      <c r="LFM541" s="5"/>
      <c r="LFN541" s="5"/>
      <c r="LFO541" s="5"/>
      <c r="LFP541" s="5"/>
      <c r="LFQ541" s="5"/>
      <c r="LFR541" s="5"/>
      <c r="LFS541" s="5"/>
      <c r="LFT541" s="5"/>
      <c r="LFU541" s="5"/>
      <c r="LFV541" s="5"/>
      <c r="LFW541" s="5"/>
      <c r="LFX541" s="5"/>
      <c r="LFY541" s="5"/>
      <c r="LFZ541" s="5"/>
      <c r="LGA541" s="5"/>
      <c r="LGB541" s="5"/>
      <c r="LGC541" s="5"/>
      <c r="LGD541" s="5"/>
      <c r="LGE541" s="5"/>
      <c r="LGF541" s="5"/>
      <c r="LGG541" s="5"/>
      <c r="LGH541" s="5"/>
      <c r="LGI541" s="5"/>
      <c r="LGJ541" s="5"/>
      <c r="LGK541" s="5"/>
      <c r="LGL541" s="5"/>
      <c r="LGM541" s="5"/>
      <c r="LGN541" s="5"/>
      <c r="LGO541" s="5"/>
      <c r="LGP541" s="5"/>
      <c r="LGQ541" s="5"/>
      <c r="LGR541" s="5"/>
      <c r="LGS541" s="5"/>
      <c r="LGT541" s="5"/>
      <c r="LGU541" s="5"/>
      <c r="LGV541" s="5"/>
      <c r="LGW541" s="5"/>
      <c r="LGX541" s="5"/>
      <c r="LGY541" s="5"/>
      <c r="LGZ541" s="5"/>
      <c r="LHA541" s="5"/>
      <c r="LHB541" s="5"/>
      <c r="LHC541" s="5"/>
      <c r="LHD541" s="5"/>
      <c r="LHE541" s="5"/>
      <c r="LHF541" s="5"/>
      <c r="LHG541" s="5"/>
      <c r="LHH541" s="5"/>
      <c r="LHI541" s="5"/>
      <c r="LHJ541" s="5"/>
      <c r="LHK541" s="5"/>
      <c r="LHL541" s="5"/>
      <c r="LHM541" s="5"/>
      <c r="LHN541" s="5"/>
      <c r="LHO541" s="5"/>
      <c r="LHP541" s="5"/>
      <c r="LHQ541" s="5"/>
      <c r="LHR541" s="5"/>
      <c r="LHS541" s="5"/>
      <c r="LHT541" s="5"/>
      <c r="LHU541" s="5"/>
      <c r="LHV541" s="5"/>
      <c r="LHW541" s="5"/>
      <c r="LHX541" s="5"/>
      <c r="LHY541" s="5"/>
      <c r="LHZ541" s="5"/>
      <c r="LIA541" s="5"/>
      <c r="LIB541" s="5"/>
      <c r="LIC541" s="5"/>
      <c r="LID541" s="5"/>
      <c r="LIE541" s="5"/>
      <c r="LIF541" s="5"/>
      <c r="LIG541" s="5"/>
      <c r="LIH541" s="5"/>
      <c r="LII541" s="5"/>
      <c r="LIJ541" s="5"/>
      <c r="LIK541" s="5"/>
      <c r="LIL541" s="5"/>
      <c r="LIM541" s="5"/>
      <c r="LIN541" s="5"/>
      <c r="LIO541" s="5"/>
      <c r="LIP541" s="5"/>
      <c r="LIQ541" s="5"/>
      <c r="LIR541" s="5"/>
      <c r="LIS541" s="5"/>
      <c r="LIT541" s="5"/>
      <c r="LIU541" s="5"/>
      <c r="LIV541" s="5"/>
      <c r="LIW541" s="5"/>
      <c r="LIX541" s="5"/>
      <c r="LIY541" s="5"/>
      <c r="LIZ541" s="5"/>
      <c r="LJA541" s="5"/>
      <c r="LJB541" s="5"/>
      <c r="LJC541" s="5"/>
      <c r="LJD541" s="5"/>
      <c r="LJE541" s="5"/>
      <c r="LJF541" s="5"/>
      <c r="LJG541" s="5"/>
      <c r="LJH541" s="5"/>
      <c r="LJI541" s="5"/>
      <c r="LJJ541" s="5"/>
      <c r="LJK541" s="5"/>
      <c r="LJL541" s="5"/>
      <c r="LJM541" s="5"/>
      <c r="LJN541" s="5"/>
      <c r="LJO541" s="5"/>
      <c r="LJP541" s="5"/>
      <c r="LJQ541" s="5"/>
      <c r="LJR541" s="5"/>
      <c r="LJS541" s="5"/>
      <c r="LJT541" s="5"/>
      <c r="LJU541" s="5"/>
      <c r="LJV541" s="5"/>
      <c r="LJW541" s="5"/>
      <c r="LJX541" s="5"/>
      <c r="LJY541" s="5"/>
      <c r="LJZ541" s="5"/>
      <c r="LKA541" s="5"/>
      <c r="LKB541" s="5"/>
      <c r="LKC541" s="5"/>
      <c r="LKD541" s="5"/>
      <c r="LKE541" s="5"/>
      <c r="LKF541" s="5"/>
      <c r="LKG541" s="5"/>
      <c r="LKH541" s="5"/>
      <c r="LKI541" s="5"/>
      <c r="LKJ541" s="5"/>
      <c r="LKK541" s="5"/>
      <c r="LKL541" s="5"/>
      <c r="LKM541" s="5"/>
      <c r="LKN541" s="5"/>
      <c r="LKO541" s="5"/>
      <c r="LKP541" s="5"/>
      <c r="LKQ541" s="5"/>
      <c r="LKR541" s="5"/>
      <c r="LKS541" s="5"/>
      <c r="LKT541" s="5"/>
      <c r="LKU541" s="5"/>
      <c r="LKV541" s="5"/>
      <c r="LKW541" s="5"/>
      <c r="LKX541" s="5"/>
      <c r="LKY541" s="5"/>
      <c r="LKZ541" s="5"/>
      <c r="LLA541" s="5"/>
      <c r="LLB541" s="5"/>
      <c r="LLC541" s="5"/>
      <c r="LLD541" s="5"/>
      <c r="LLE541" s="5"/>
      <c r="LLF541" s="5"/>
      <c r="LLG541" s="5"/>
      <c r="LLH541" s="5"/>
      <c r="LLI541" s="5"/>
      <c r="LLJ541" s="5"/>
      <c r="LLK541" s="5"/>
      <c r="LLL541" s="5"/>
      <c r="LLM541" s="5"/>
      <c r="LLN541" s="5"/>
      <c r="LLO541" s="5"/>
      <c r="LLP541" s="5"/>
      <c r="LLQ541" s="5"/>
      <c r="LLR541" s="5"/>
      <c r="LLS541" s="5"/>
      <c r="LLT541" s="5"/>
      <c r="LLU541" s="5"/>
      <c r="LLV541" s="5"/>
      <c r="LLW541" s="5"/>
      <c r="LLX541" s="5"/>
      <c r="LLY541" s="5"/>
      <c r="LLZ541" s="5"/>
      <c r="LMA541" s="5"/>
      <c r="LMB541" s="5"/>
      <c r="LMC541" s="5"/>
      <c r="LMD541" s="5"/>
      <c r="LME541" s="5"/>
      <c r="LMF541" s="5"/>
      <c r="LMG541" s="5"/>
      <c r="LMH541" s="5"/>
      <c r="LMI541" s="5"/>
      <c r="LMJ541" s="5"/>
      <c r="LMK541" s="5"/>
      <c r="LML541" s="5"/>
      <c r="LMM541" s="5"/>
      <c r="LMN541" s="5"/>
      <c r="LMO541" s="5"/>
      <c r="LMP541" s="5"/>
      <c r="LMQ541" s="5"/>
      <c r="LMR541" s="5"/>
      <c r="LMS541" s="5"/>
      <c r="LMT541" s="5"/>
      <c r="LMU541" s="5"/>
      <c r="LMV541" s="5"/>
      <c r="LMW541" s="5"/>
      <c r="LMX541" s="5"/>
      <c r="LMY541" s="5"/>
      <c r="LMZ541" s="5"/>
      <c r="LNA541" s="5"/>
      <c r="LNB541" s="5"/>
      <c r="LNC541" s="5"/>
      <c r="LND541" s="5"/>
      <c r="LNE541" s="5"/>
      <c r="LNF541" s="5"/>
      <c r="LNG541" s="5"/>
      <c r="LNH541" s="5"/>
      <c r="LNI541" s="5"/>
      <c r="LNJ541" s="5"/>
      <c r="LNK541" s="5"/>
      <c r="LNL541" s="5"/>
      <c r="LNM541" s="5"/>
      <c r="LNN541" s="5"/>
      <c r="LNO541" s="5"/>
      <c r="LNP541" s="5"/>
      <c r="LNQ541" s="5"/>
      <c r="LNR541" s="5"/>
      <c r="LNS541" s="5"/>
      <c r="LNT541" s="5"/>
      <c r="LNU541" s="5"/>
      <c r="LNV541" s="5"/>
      <c r="LNW541" s="5"/>
      <c r="LNX541" s="5"/>
      <c r="LNY541" s="5"/>
      <c r="LNZ541" s="5"/>
      <c r="LOA541" s="5"/>
      <c r="LOB541" s="5"/>
      <c r="LOC541" s="5"/>
      <c r="LOD541" s="5"/>
      <c r="LOE541" s="5"/>
      <c r="LOF541" s="5"/>
      <c r="LOG541" s="5"/>
      <c r="LOH541" s="5"/>
      <c r="LOI541" s="5"/>
      <c r="LOJ541" s="5"/>
      <c r="LOK541" s="5"/>
      <c r="LOL541" s="5"/>
      <c r="LOM541" s="5"/>
      <c r="LON541" s="5"/>
      <c r="LOO541" s="5"/>
      <c r="LOP541" s="5"/>
      <c r="LOQ541" s="5"/>
      <c r="LOR541" s="5"/>
      <c r="LOS541" s="5"/>
      <c r="LOT541" s="5"/>
      <c r="LOU541" s="5"/>
      <c r="LOV541" s="5"/>
      <c r="LOW541" s="5"/>
      <c r="LOX541" s="5"/>
      <c r="LOY541" s="5"/>
      <c r="LOZ541" s="5"/>
      <c r="LPA541" s="5"/>
      <c r="LPB541" s="5"/>
      <c r="LPC541" s="5"/>
      <c r="LPD541" s="5"/>
      <c r="LPE541" s="5"/>
      <c r="LPF541" s="5"/>
      <c r="LPG541" s="5"/>
      <c r="LPH541" s="5"/>
      <c r="LPI541" s="5"/>
      <c r="LPJ541" s="5"/>
      <c r="LPK541" s="5"/>
      <c r="LPL541" s="5"/>
      <c r="LPM541" s="5"/>
      <c r="LPN541" s="5"/>
      <c r="LPO541" s="5"/>
      <c r="LPP541" s="5"/>
      <c r="LPQ541" s="5"/>
      <c r="LPR541" s="5"/>
      <c r="LPS541" s="5"/>
      <c r="LPT541" s="5"/>
      <c r="LPU541" s="5"/>
      <c r="LPV541" s="5"/>
      <c r="LPW541" s="5"/>
      <c r="LPX541" s="5"/>
      <c r="LPY541" s="5"/>
      <c r="LPZ541" s="5"/>
      <c r="LQA541" s="5"/>
      <c r="LQB541" s="5"/>
      <c r="LQC541" s="5"/>
      <c r="LQD541" s="5"/>
      <c r="LQE541" s="5"/>
      <c r="LQF541" s="5"/>
      <c r="LQG541" s="5"/>
      <c r="LQH541" s="5"/>
      <c r="LQI541" s="5"/>
      <c r="LQJ541" s="5"/>
      <c r="LQK541" s="5"/>
      <c r="LQL541" s="5"/>
      <c r="LQM541" s="5"/>
      <c r="LQN541" s="5"/>
      <c r="LQO541" s="5"/>
      <c r="LQP541" s="5"/>
      <c r="LQQ541" s="5"/>
      <c r="LQR541" s="5"/>
      <c r="LQS541" s="5"/>
      <c r="LQT541" s="5"/>
      <c r="LQU541" s="5"/>
      <c r="LQV541" s="5"/>
      <c r="LQW541" s="5"/>
      <c r="LQX541" s="5"/>
      <c r="LQY541" s="5"/>
      <c r="LQZ541" s="5"/>
      <c r="LRA541" s="5"/>
      <c r="LRB541" s="5"/>
      <c r="LRC541" s="5"/>
      <c r="LRD541" s="5"/>
      <c r="LRE541" s="5"/>
      <c r="LRF541" s="5"/>
      <c r="LRG541" s="5"/>
      <c r="LRH541" s="5"/>
      <c r="LRI541" s="5"/>
      <c r="LRJ541" s="5"/>
      <c r="LRK541" s="5"/>
      <c r="LRL541" s="5"/>
      <c r="LRM541" s="5"/>
      <c r="LRN541" s="5"/>
      <c r="LRO541" s="5"/>
      <c r="LRP541" s="5"/>
      <c r="LRQ541" s="5"/>
      <c r="LRR541" s="5"/>
      <c r="LRS541" s="5"/>
      <c r="LRT541" s="5"/>
      <c r="LRU541" s="5"/>
      <c r="LRV541" s="5"/>
      <c r="LRW541" s="5"/>
      <c r="LRX541" s="5"/>
      <c r="LRY541" s="5"/>
      <c r="LRZ541" s="5"/>
      <c r="LSA541" s="5"/>
      <c r="LSB541" s="5"/>
      <c r="LSC541" s="5"/>
      <c r="LSD541" s="5"/>
      <c r="LSE541" s="5"/>
      <c r="LSF541" s="5"/>
      <c r="LSG541" s="5"/>
      <c r="LSH541" s="5"/>
      <c r="LSI541" s="5"/>
      <c r="LSJ541" s="5"/>
      <c r="LSK541" s="5"/>
      <c r="LSL541" s="5"/>
      <c r="LSM541" s="5"/>
      <c r="LSN541" s="5"/>
      <c r="LSO541" s="5"/>
      <c r="LSP541" s="5"/>
      <c r="LSQ541" s="5"/>
      <c r="LSR541" s="5"/>
      <c r="LSS541" s="5"/>
      <c r="LST541" s="5"/>
      <c r="LSU541" s="5"/>
      <c r="LSV541" s="5"/>
      <c r="LSW541" s="5"/>
      <c r="LSX541" s="5"/>
      <c r="LSY541" s="5"/>
      <c r="LSZ541" s="5"/>
      <c r="LTA541" s="5"/>
      <c r="LTB541" s="5"/>
      <c r="LTC541" s="5"/>
      <c r="LTD541" s="5"/>
      <c r="LTE541" s="5"/>
      <c r="LTF541" s="5"/>
      <c r="LTG541" s="5"/>
      <c r="LTH541" s="5"/>
      <c r="LTI541" s="5"/>
      <c r="LTJ541" s="5"/>
      <c r="LTK541" s="5"/>
      <c r="LTL541" s="5"/>
      <c r="LTM541" s="5"/>
      <c r="LTN541" s="5"/>
      <c r="LTO541" s="5"/>
      <c r="LTP541" s="5"/>
      <c r="LTQ541" s="5"/>
      <c r="LTR541" s="5"/>
      <c r="LTS541" s="5"/>
      <c r="LTT541" s="5"/>
      <c r="LTU541" s="5"/>
      <c r="LTV541" s="5"/>
      <c r="LTW541" s="5"/>
      <c r="LTX541" s="5"/>
      <c r="LTY541" s="5"/>
      <c r="LTZ541" s="5"/>
      <c r="LUA541" s="5"/>
      <c r="LUB541" s="5"/>
      <c r="LUC541" s="5"/>
      <c r="LUD541" s="5"/>
      <c r="LUE541" s="5"/>
      <c r="LUF541" s="5"/>
      <c r="LUG541" s="5"/>
      <c r="LUH541" s="5"/>
      <c r="LUI541" s="5"/>
      <c r="LUJ541" s="5"/>
      <c r="LUK541" s="5"/>
      <c r="LUL541" s="5"/>
      <c r="LUM541" s="5"/>
      <c r="LUN541" s="5"/>
      <c r="LUO541" s="5"/>
      <c r="LUP541" s="5"/>
      <c r="LUQ541" s="5"/>
      <c r="LUR541" s="5"/>
      <c r="LUS541" s="5"/>
      <c r="LUT541" s="5"/>
      <c r="LUU541" s="5"/>
      <c r="LUV541" s="5"/>
      <c r="LUW541" s="5"/>
      <c r="LUX541" s="5"/>
      <c r="LUY541" s="5"/>
      <c r="LUZ541" s="5"/>
      <c r="LVA541" s="5"/>
      <c r="LVB541" s="5"/>
      <c r="LVC541" s="5"/>
      <c r="LVD541" s="5"/>
      <c r="LVE541" s="5"/>
      <c r="LVF541" s="5"/>
      <c r="LVG541" s="5"/>
      <c r="LVH541" s="5"/>
      <c r="LVI541" s="5"/>
      <c r="LVJ541" s="5"/>
      <c r="LVK541" s="5"/>
      <c r="LVL541" s="5"/>
      <c r="LVM541" s="5"/>
      <c r="LVN541" s="5"/>
      <c r="LVO541" s="5"/>
      <c r="LVP541" s="5"/>
      <c r="LVQ541" s="5"/>
      <c r="LVR541" s="5"/>
      <c r="LVS541" s="5"/>
      <c r="LVT541" s="5"/>
      <c r="LVU541" s="5"/>
      <c r="LVV541" s="5"/>
      <c r="LVW541" s="5"/>
      <c r="LVX541" s="5"/>
      <c r="LVY541" s="5"/>
      <c r="LVZ541" s="5"/>
      <c r="LWA541" s="5"/>
      <c r="LWB541" s="5"/>
      <c r="LWC541" s="5"/>
      <c r="LWD541" s="5"/>
      <c r="LWE541" s="5"/>
      <c r="LWF541" s="5"/>
      <c r="LWG541" s="5"/>
      <c r="LWH541" s="5"/>
      <c r="LWI541" s="5"/>
      <c r="LWJ541" s="5"/>
      <c r="LWK541" s="5"/>
      <c r="LWL541" s="5"/>
      <c r="LWM541" s="5"/>
      <c r="LWN541" s="5"/>
      <c r="LWO541" s="5"/>
      <c r="LWP541" s="5"/>
      <c r="LWQ541" s="5"/>
      <c r="LWR541" s="5"/>
      <c r="LWS541" s="5"/>
      <c r="LWT541" s="5"/>
      <c r="LWU541" s="5"/>
      <c r="LWV541" s="5"/>
      <c r="LWW541" s="5"/>
      <c r="LWX541" s="5"/>
      <c r="LWY541" s="5"/>
      <c r="LWZ541" s="5"/>
      <c r="LXA541" s="5"/>
      <c r="LXB541" s="5"/>
      <c r="LXC541" s="5"/>
      <c r="LXD541" s="5"/>
      <c r="LXE541" s="5"/>
      <c r="LXF541" s="5"/>
      <c r="LXG541" s="5"/>
      <c r="LXH541" s="5"/>
      <c r="LXI541" s="5"/>
      <c r="LXJ541" s="5"/>
      <c r="LXK541" s="5"/>
      <c r="LXL541" s="5"/>
      <c r="LXM541" s="5"/>
      <c r="LXN541" s="5"/>
      <c r="LXO541" s="5"/>
      <c r="LXP541" s="5"/>
      <c r="LXQ541" s="5"/>
      <c r="LXR541" s="5"/>
      <c r="LXS541" s="5"/>
      <c r="LXT541" s="5"/>
      <c r="LXU541" s="5"/>
      <c r="LXV541" s="5"/>
      <c r="LXW541" s="5"/>
      <c r="LXX541" s="5"/>
      <c r="LXY541" s="5"/>
      <c r="LXZ541" s="5"/>
      <c r="LYA541" s="5"/>
      <c r="LYB541" s="5"/>
      <c r="LYC541" s="5"/>
      <c r="LYD541" s="5"/>
      <c r="LYE541" s="5"/>
      <c r="LYF541" s="5"/>
      <c r="LYG541" s="5"/>
      <c r="LYH541" s="5"/>
      <c r="LYI541" s="5"/>
      <c r="LYJ541" s="5"/>
      <c r="LYK541" s="5"/>
      <c r="LYL541" s="5"/>
      <c r="LYM541" s="5"/>
      <c r="LYN541" s="5"/>
      <c r="LYO541" s="5"/>
      <c r="LYP541" s="5"/>
      <c r="LYQ541" s="5"/>
      <c r="LYR541" s="5"/>
      <c r="LYS541" s="5"/>
      <c r="LYT541" s="5"/>
      <c r="LYU541" s="5"/>
      <c r="LYV541" s="5"/>
      <c r="LYW541" s="5"/>
      <c r="LYX541" s="5"/>
      <c r="LYY541" s="5"/>
      <c r="LYZ541" s="5"/>
      <c r="LZA541" s="5"/>
      <c r="LZB541" s="5"/>
      <c r="LZC541" s="5"/>
      <c r="LZD541" s="5"/>
      <c r="LZE541" s="5"/>
      <c r="LZF541" s="5"/>
      <c r="LZG541" s="5"/>
      <c r="LZH541" s="5"/>
      <c r="LZI541" s="5"/>
      <c r="LZJ541" s="5"/>
      <c r="LZK541" s="5"/>
      <c r="LZL541" s="5"/>
      <c r="LZM541" s="5"/>
      <c r="LZN541" s="5"/>
      <c r="LZO541" s="5"/>
      <c r="LZP541" s="5"/>
      <c r="LZQ541" s="5"/>
      <c r="LZR541" s="5"/>
      <c r="LZS541" s="5"/>
      <c r="LZT541" s="5"/>
      <c r="LZU541" s="5"/>
      <c r="LZV541" s="5"/>
      <c r="LZW541" s="5"/>
      <c r="LZX541" s="5"/>
      <c r="LZY541" s="5"/>
      <c r="LZZ541" s="5"/>
      <c r="MAA541" s="5"/>
      <c r="MAB541" s="5"/>
      <c r="MAC541" s="5"/>
      <c r="MAD541" s="5"/>
      <c r="MAE541" s="5"/>
      <c r="MAF541" s="5"/>
      <c r="MAG541" s="5"/>
      <c r="MAH541" s="5"/>
      <c r="MAI541" s="5"/>
      <c r="MAJ541" s="5"/>
      <c r="MAK541" s="5"/>
      <c r="MAL541" s="5"/>
      <c r="MAM541" s="5"/>
      <c r="MAN541" s="5"/>
      <c r="MAO541" s="5"/>
      <c r="MAP541" s="5"/>
      <c r="MAQ541" s="5"/>
      <c r="MAR541" s="5"/>
      <c r="MAS541" s="5"/>
      <c r="MAT541" s="5"/>
      <c r="MAU541" s="5"/>
      <c r="MAV541" s="5"/>
      <c r="MAW541" s="5"/>
      <c r="MAX541" s="5"/>
      <c r="MAY541" s="5"/>
      <c r="MAZ541" s="5"/>
      <c r="MBA541" s="5"/>
      <c r="MBB541" s="5"/>
      <c r="MBC541" s="5"/>
      <c r="MBD541" s="5"/>
      <c r="MBE541" s="5"/>
      <c r="MBF541" s="5"/>
      <c r="MBG541" s="5"/>
      <c r="MBH541" s="5"/>
      <c r="MBI541" s="5"/>
      <c r="MBJ541" s="5"/>
      <c r="MBK541" s="5"/>
      <c r="MBL541" s="5"/>
      <c r="MBM541" s="5"/>
      <c r="MBN541" s="5"/>
      <c r="MBO541" s="5"/>
      <c r="MBP541" s="5"/>
      <c r="MBQ541" s="5"/>
      <c r="MBR541" s="5"/>
      <c r="MBS541" s="5"/>
      <c r="MBT541" s="5"/>
      <c r="MBU541" s="5"/>
      <c r="MBV541" s="5"/>
      <c r="MBW541" s="5"/>
      <c r="MBX541" s="5"/>
      <c r="MBY541" s="5"/>
      <c r="MBZ541" s="5"/>
      <c r="MCA541" s="5"/>
      <c r="MCB541" s="5"/>
      <c r="MCC541" s="5"/>
      <c r="MCD541" s="5"/>
      <c r="MCE541" s="5"/>
      <c r="MCF541" s="5"/>
      <c r="MCG541" s="5"/>
      <c r="MCH541" s="5"/>
      <c r="MCI541" s="5"/>
      <c r="MCJ541" s="5"/>
      <c r="MCK541" s="5"/>
      <c r="MCL541" s="5"/>
      <c r="MCM541" s="5"/>
      <c r="MCN541" s="5"/>
      <c r="MCO541" s="5"/>
      <c r="MCP541" s="5"/>
      <c r="MCQ541" s="5"/>
      <c r="MCR541" s="5"/>
      <c r="MCS541" s="5"/>
      <c r="MCT541" s="5"/>
      <c r="MCU541" s="5"/>
      <c r="MCV541" s="5"/>
      <c r="MCW541" s="5"/>
      <c r="MCX541" s="5"/>
      <c r="MCY541" s="5"/>
      <c r="MCZ541" s="5"/>
      <c r="MDA541" s="5"/>
      <c r="MDB541" s="5"/>
      <c r="MDC541" s="5"/>
      <c r="MDD541" s="5"/>
      <c r="MDE541" s="5"/>
      <c r="MDF541" s="5"/>
      <c r="MDG541" s="5"/>
      <c r="MDH541" s="5"/>
      <c r="MDI541" s="5"/>
      <c r="MDJ541" s="5"/>
      <c r="MDK541" s="5"/>
      <c r="MDL541" s="5"/>
      <c r="MDM541" s="5"/>
      <c r="MDN541" s="5"/>
      <c r="MDO541" s="5"/>
      <c r="MDP541" s="5"/>
      <c r="MDQ541" s="5"/>
      <c r="MDR541" s="5"/>
      <c r="MDS541" s="5"/>
      <c r="MDT541" s="5"/>
      <c r="MDU541" s="5"/>
      <c r="MDV541" s="5"/>
      <c r="MDW541" s="5"/>
      <c r="MDX541" s="5"/>
      <c r="MDY541" s="5"/>
      <c r="MDZ541" s="5"/>
      <c r="MEA541" s="5"/>
      <c r="MEB541" s="5"/>
      <c r="MEC541" s="5"/>
      <c r="MED541" s="5"/>
      <c r="MEE541" s="5"/>
      <c r="MEF541" s="5"/>
      <c r="MEG541" s="5"/>
      <c r="MEH541" s="5"/>
      <c r="MEI541" s="5"/>
      <c r="MEJ541" s="5"/>
      <c r="MEK541" s="5"/>
      <c r="MEL541" s="5"/>
      <c r="MEM541" s="5"/>
      <c r="MEN541" s="5"/>
      <c r="MEO541" s="5"/>
      <c r="MEP541" s="5"/>
      <c r="MEQ541" s="5"/>
      <c r="MER541" s="5"/>
      <c r="MES541" s="5"/>
      <c r="MET541" s="5"/>
      <c r="MEU541" s="5"/>
      <c r="MEV541" s="5"/>
      <c r="MEW541" s="5"/>
      <c r="MEX541" s="5"/>
      <c r="MEY541" s="5"/>
      <c r="MEZ541" s="5"/>
      <c r="MFA541" s="5"/>
      <c r="MFB541" s="5"/>
      <c r="MFC541" s="5"/>
      <c r="MFD541" s="5"/>
      <c r="MFE541" s="5"/>
      <c r="MFF541" s="5"/>
      <c r="MFG541" s="5"/>
      <c r="MFH541" s="5"/>
      <c r="MFI541" s="5"/>
      <c r="MFJ541" s="5"/>
      <c r="MFK541" s="5"/>
      <c r="MFL541" s="5"/>
      <c r="MFM541" s="5"/>
      <c r="MFN541" s="5"/>
      <c r="MFO541" s="5"/>
      <c r="MFP541" s="5"/>
      <c r="MFQ541" s="5"/>
      <c r="MFR541" s="5"/>
      <c r="MFS541" s="5"/>
      <c r="MFT541" s="5"/>
      <c r="MFU541" s="5"/>
      <c r="MFV541" s="5"/>
      <c r="MFW541" s="5"/>
      <c r="MFX541" s="5"/>
      <c r="MFY541" s="5"/>
      <c r="MFZ541" s="5"/>
      <c r="MGA541" s="5"/>
      <c r="MGB541" s="5"/>
      <c r="MGC541" s="5"/>
      <c r="MGD541" s="5"/>
      <c r="MGE541" s="5"/>
      <c r="MGF541" s="5"/>
      <c r="MGG541" s="5"/>
      <c r="MGH541" s="5"/>
      <c r="MGI541" s="5"/>
      <c r="MGJ541" s="5"/>
      <c r="MGK541" s="5"/>
      <c r="MGL541" s="5"/>
      <c r="MGM541" s="5"/>
      <c r="MGN541" s="5"/>
      <c r="MGO541" s="5"/>
      <c r="MGP541" s="5"/>
      <c r="MGQ541" s="5"/>
      <c r="MGR541" s="5"/>
      <c r="MGS541" s="5"/>
      <c r="MGT541" s="5"/>
      <c r="MGU541" s="5"/>
      <c r="MGV541" s="5"/>
      <c r="MGW541" s="5"/>
      <c r="MGX541" s="5"/>
      <c r="MGY541" s="5"/>
      <c r="MGZ541" s="5"/>
      <c r="MHA541" s="5"/>
      <c r="MHB541" s="5"/>
      <c r="MHC541" s="5"/>
      <c r="MHD541" s="5"/>
      <c r="MHE541" s="5"/>
      <c r="MHF541" s="5"/>
      <c r="MHG541" s="5"/>
      <c r="MHH541" s="5"/>
      <c r="MHI541" s="5"/>
      <c r="MHJ541" s="5"/>
      <c r="MHK541" s="5"/>
      <c r="MHL541" s="5"/>
      <c r="MHM541" s="5"/>
      <c r="MHN541" s="5"/>
      <c r="MHO541" s="5"/>
      <c r="MHP541" s="5"/>
      <c r="MHQ541" s="5"/>
      <c r="MHR541" s="5"/>
      <c r="MHS541" s="5"/>
      <c r="MHT541" s="5"/>
      <c r="MHU541" s="5"/>
      <c r="MHV541" s="5"/>
      <c r="MHW541" s="5"/>
      <c r="MHX541" s="5"/>
      <c r="MHY541" s="5"/>
      <c r="MHZ541" s="5"/>
      <c r="MIA541" s="5"/>
      <c r="MIB541" s="5"/>
      <c r="MIC541" s="5"/>
      <c r="MID541" s="5"/>
      <c r="MIE541" s="5"/>
      <c r="MIF541" s="5"/>
      <c r="MIG541" s="5"/>
      <c r="MIH541" s="5"/>
      <c r="MII541" s="5"/>
      <c r="MIJ541" s="5"/>
      <c r="MIK541" s="5"/>
      <c r="MIL541" s="5"/>
      <c r="MIM541" s="5"/>
      <c r="MIN541" s="5"/>
      <c r="MIO541" s="5"/>
      <c r="MIP541" s="5"/>
      <c r="MIQ541" s="5"/>
      <c r="MIR541" s="5"/>
      <c r="MIS541" s="5"/>
      <c r="MIT541" s="5"/>
      <c r="MIU541" s="5"/>
      <c r="MIV541" s="5"/>
      <c r="MIW541" s="5"/>
      <c r="MIX541" s="5"/>
      <c r="MIY541" s="5"/>
      <c r="MIZ541" s="5"/>
      <c r="MJA541" s="5"/>
      <c r="MJB541" s="5"/>
      <c r="MJC541" s="5"/>
      <c r="MJD541" s="5"/>
      <c r="MJE541" s="5"/>
      <c r="MJF541" s="5"/>
      <c r="MJG541" s="5"/>
      <c r="MJH541" s="5"/>
      <c r="MJI541" s="5"/>
      <c r="MJJ541" s="5"/>
      <c r="MJK541" s="5"/>
      <c r="MJL541" s="5"/>
      <c r="MJM541" s="5"/>
      <c r="MJN541" s="5"/>
      <c r="MJO541" s="5"/>
      <c r="MJP541" s="5"/>
      <c r="MJQ541" s="5"/>
      <c r="MJR541" s="5"/>
      <c r="MJS541" s="5"/>
      <c r="MJT541" s="5"/>
      <c r="MJU541" s="5"/>
      <c r="MJV541" s="5"/>
      <c r="MJW541" s="5"/>
      <c r="MJX541" s="5"/>
      <c r="MJY541" s="5"/>
      <c r="MJZ541" s="5"/>
      <c r="MKA541" s="5"/>
      <c r="MKB541" s="5"/>
      <c r="MKC541" s="5"/>
      <c r="MKD541" s="5"/>
      <c r="MKE541" s="5"/>
      <c r="MKF541" s="5"/>
      <c r="MKG541" s="5"/>
      <c r="MKH541" s="5"/>
      <c r="MKI541" s="5"/>
      <c r="MKJ541" s="5"/>
      <c r="MKK541" s="5"/>
      <c r="MKL541" s="5"/>
      <c r="MKM541" s="5"/>
      <c r="MKN541" s="5"/>
      <c r="MKO541" s="5"/>
      <c r="MKP541" s="5"/>
      <c r="MKQ541" s="5"/>
      <c r="MKR541" s="5"/>
      <c r="MKS541" s="5"/>
      <c r="MKT541" s="5"/>
      <c r="MKU541" s="5"/>
      <c r="MKV541" s="5"/>
      <c r="MKW541" s="5"/>
      <c r="MKX541" s="5"/>
      <c r="MKY541" s="5"/>
      <c r="MKZ541" s="5"/>
      <c r="MLA541" s="5"/>
      <c r="MLB541" s="5"/>
      <c r="MLC541" s="5"/>
      <c r="MLD541" s="5"/>
      <c r="MLE541" s="5"/>
      <c r="MLF541" s="5"/>
      <c r="MLG541" s="5"/>
      <c r="MLH541" s="5"/>
      <c r="MLI541" s="5"/>
      <c r="MLJ541" s="5"/>
      <c r="MLK541" s="5"/>
      <c r="MLL541" s="5"/>
      <c r="MLM541" s="5"/>
      <c r="MLN541" s="5"/>
      <c r="MLO541" s="5"/>
      <c r="MLP541" s="5"/>
      <c r="MLQ541" s="5"/>
      <c r="MLR541" s="5"/>
      <c r="MLS541" s="5"/>
      <c r="MLT541" s="5"/>
      <c r="MLU541" s="5"/>
      <c r="MLV541" s="5"/>
      <c r="MLW541" s="5"/>
      <c r="MLX541" s="5"/>
      <c r="MLY541" s="5"/>
      <c r="MLZ541" s="5"/>
      <c r="MMA541" s="5"/>
      <c r="MMB541" s="5"/>
      <c r="MMC541" s="5"/>
      <c r="MMD541" s="5"/>
      <c r="MME541" s="5"/>
      <c r="MMF541" s="5"/>
      <c r="MMG541" s="5"/>
      <c r="MMH541" s="5"/>
      <c r="MMI541" s="5"/>
      <c r="MMJ541" s="5"/>
      <c r="MMK541" s="5"/>
      <c r="MML541" s="5"/>
      <c r="MMM541" s="5"/>
      <c r="MMN541" s="5"/>
      <c r="MMO541" s="5"/>
      <c r="MMP541" s="5"/>
      <c r="MMQ541" s="5"/>
      <c r="MMR541" s="5"/>
      <c r="MMS541" s="5"/>
      <c r="MMT541" s="5"/>
      <c r="MMU541" s="5"/>
      <c r="MMV541" s="5"/>
      <c r="MMW541" s="5"/>
      <c r="MMX541" s="5"/>
      <c r="MMY541" s="5"/>
      <c r="MMZ541" s="5"/>
      <c r="MNA541" s="5"/>
      <c r="MNB541" s="5"/>
      <c r="MNC541" s="5"/>
      <c r="MND541" s="5"/>
      <c r="MNE541" s="5"/>
      <c r="MNF541" s="5"/>
      <c r="MNG541" s="5"/>
      <c r="MNH541" s="5"/>
      <c r="MNI541" s="5"/>
      <c r="MNJ541" s="5"/>
      <c r="MNK541" s="5"/>
      <c r="MNL541" s="5"/>
      <c r="MNM541" s="5"/>
      <c r="MNN541" s="5"/>
      <c r="MNO541" s="5"/>
      <c r="MNP541" s="5"/>
      <c r="MNQ541" s="5"/>
      <c r="MNR541" s="5"/>
      <c r="MNS541" s="5"/>
      <c r="MNT541" s="5"/>
      <c r="MNU541" s="5"/>
      <c r="MNV541" s="5"/>
      <c r="MNW541" s="5"/>
      <c r="MNX541" s="5"/>
      <c r="MNY541" s="5"/>
      <c r="MNZ541" s="5"/>
      <c r="MOA541" s="5"/>
      <c r="MOB541" s="5"/>
      <c r="MOC541" s="5"/>
      <c r="MOD541" s="5"/>
      <c r="MOE541" s="5"/>
      <c r="MOF541" s="5"/>
      <c r="MOG541" s="5"/>
      <c r="MOH541" s="5"/>
      <c r="MOI541" s="5"/>
      <c r="MOJ541" s="5"/>
      <c r="MOK541" s="5"/>
      <c r="MOL541" s="5"/>
      <c r="MOM541" s="5"/>
      <c r="MON541" s="5"/>
      <c r="MOO541" s="5"/>
      <c r="MOP541" s="5"/>
      <c r="MOQ541" s="5"/>
      <c r="MOR541" s="5"/>
      <c r="MOS541" s="5"/>
      <c r="MOT541" s="5"/>
      <c r="MOU541" s="5"/>
      <c r="MOV541" s="5"/>
      <c r="MOW541" s="5"/>
      <c r="MOX541" s="5"/>
      <c r="MOY541" s="5"/>
      <c r="MOZ541" s="5"/>
      <c r="MPA541" s="5"/>
      <c r="MPB541" s="5"/>
      <c r="MPC541" s="5"/>
      <c r="MPD541" s="5"/>
      <c r="MPE541" s="5"/>
      <c r="MPF541" s="5"/>
      <c r="MPG541" s="5"/>
      <c r="MPH541" s="5"/>
      <c r="MPI541" s="5"/>
      <c r="MPJ541" s="5"/>
      <c r="MPK541" s="5"/>
      <c r="MPL541" s="5"/>
      <c r="MPM541" s="5"/>
      <c r="MPN541" s="5"/>
      <c r="MPO541" s="5"/>
      <c r="MPP541" s="5"/>
      <c r="MPQ541" s="5"/>
      <c r="MPR541" s="5"/>
      <c r="MPS541" s="5"/>
      <c r="MPT541" s="5"/>
      <c r="MPU541" s="5"/>
      <c r="MPV541" s="5"/>
      <c r="MPW541" s="5"/>
      <c r="MPX541" s="5"/>
      <c r="MPY541" s="5"/>
      <c r="MPZ541" s="5"/>
      <c r="MQA541" s="5"/>
      <c r="MQB541" s="5"/>
      <c r="MQC541" s="5"/>
      <c r="MQD541" s="5"/>
      <c r="MQE541" s="5"/>
      <c r="MQF541" s="5"/>
      <c r="MQG541" s="5"/>
      <c r="MQH541" s="5"/>
      <c r="MQI541" s="5"/>
      <c r="MQJ541" s="5"/>
      <c r="MQK541" s="5"/>
      <c r="MQL541" s="5"/>
      <c r="MQM541" s="5"/>
      <c r="MQN541" s="5"/>
      <c r="MQO541" s="5"/>
      <c r="MQP541" s="5"/>
      <c r="MQQ541" s="5"/>
      <c r="MQR541" s="5"/>
      <c r="MQS541" s="5"/>
      <c r="MQT541" s="5"/>
      <c r="MQU541" s="5"/>
      <c r="MQV541" s="5"/>
      <c r="MQW541" s="5"/>
      <c r="MQX541" s="5"/>
      <c r="MQY541" s="5"/>
      <c r="MQZ541" s="5"/>
      <c r="MRA541" s="5"/>
      <c r="MRB541" s="5"/>
      <c r="MRC541" s="5"/>
      <c r="MRD541" s="5"/>
      <c r="MRE541" s="5"/>
      <c r="MRF541" s="5"/>
      <c r="MRG541" s="5"/>
      <c r="MRH541" s="5"/>
      <c r="MRI541" s="5"/>
      <c r="MRJ541" s="5"/>
      <c r="MRK541" s="5"/>
      <c r="MRL541" s="5"/>
      <c r="MRM541" s="5"/>
      <c r="MRN541" s="5"/>
      <c r="MRO541" s="5"/>
      <c r="MRP541" s="5"/>
      <c r="MRQ541" s="5"/>
      <c r="MRR541" s="5"/>
      <c r="MRS541" s="5"/>
      <c r="MRT541" s="5"/>
      <c r="MRU541" s="5"/>
      <c r="MRV541" s="5"/>
      <c r="MRW541" s="5"/>
      <c r="MRX541" s="5"/>
      <c r="MRY541" s="5"/>
      <c r="MRZ541" s="5"/>
      <c r="MSA541" s="5"/>
      <c r="MSB541" s="5"/>
      <c r="MSC541" s="5"/>
      <c r="MSD541" s="5"/>
      <c r="MSE541" s="5"/>
      <c r="MSF541" s="5"/>
      <c r="MSG541" s="5"/>
      <c r="MSH541" s="5"/>
      <c r="MSI541" s="5"/>
      <c r="MSJ541" s="5"/>
      <c r="MSK541" s="5"/>
      <c r="MSL541" s="5"/>
      <c r="MSM541" s="5"/>
      <c r="MSN541" s="5"/>
      <c r="MSO541" s="5"/>
      <c r="MSP541" s="5"/>
      <c r="MSQ541" s="5"/>
      <c r="MSR541" s="5"/>
      <c r="MSS541" s="5"/>
      <c r="MST541" s="5"/>
      <c r="MSU541" s="5"/>
      <c r="MSV541" s="5"/>
      <c r="MSW541" s="5"/>
      <c r="MSX541" s="5"/>
      <c r="MSY541" s="5"/>
      <c r="MSZ541" s="5"/>
      <c r="MTA541" s="5"/>
      <c r="MTB541" s="5"/>
      <c r="MTC541" s="5"/>
      <c r="MTD541" s="5"/>
      <c r="MTE541" s="5"/>
      <c r="MTF541" s="5"/>
      <c r="MTG541" s="5"/>
      <c r="MTH541" s="5"/>
      <c r="MTI541" s="5"/>
      <c r="MTJ541" s="5"/>
      <c r="MTK541" s="5"/>
      <c r="MTL541" s="5"/>
      <c r="MTM541" s="5"/>
      <c r="MTN541" s="5"/>
      <c r="MTO541" s="5"/>
      <c r="MTP541" s="5"/>
      <c r="MTQ541" s="5"/>
      <c r="MTR541" s="5"/>
      <c r="MTS541" s="5"/>
      <c r="MTT541" s="5"/>
      <c r="MTU541" s="5"/>
      <c r="MTV541" s="5"/>
      <c r="MTW541" s="5"/>
      <c r="MTX541" s="5"/>
      <c r="MTY541" s="5"/>
      <c r="MTZ541" s="5"/>
      <c r="MUA541" s="5"/>
      <c r="MUB541" s="5"/>
      <c r="MUC541" s="5"/>
      <c r="MUD541" s="5"/>
      <c r="MUE541" s="5"/>
      <c r="MUF541" s="5"/>
      <c r="MUG541" s="5"/>
      <c r="MUH541" s="5"/>
      <c r="MUI541" s="5"/>
      <c r="MUJ541" s="5"/>
      <c r="MUK541" s="5"/>
      <c r="MUL541" s="5"/>
      <c r="MUM541" s="5"/>
      <c r="MUN541" s="5"/>
      <c r="MUO541" s="5"/>
      <c r="MUP541" s="5"/>
      <c r="MUQ541" s="5"/>
      <c r="MUR541" s="5"/>
      <c r="MUS541" s="5"/>
      <c r="MUT541" s="5"/>
      <c r="MUU541" s="5"/>
      <c r="MUV541" s="5"/>
      <c r="MUW541" s="5"/>
      <c r="MUX541" s="5"/>
      <c r="MUY541" s="5"/>
      <c r="MUZ541" s="5"/>
      <c r="MVA541" s="5"/>
      <c r="MVB541" s="5"/>
      <c r="MVC541" s="5"/>
      <c r="MVD541" s="5"/>
      <c r="MVE541" s="5"/>
      <c r="MVF541" s="5"/>
      <c r="MVG541" s="5"/>
      <c r="MVH541" s="5"/>
      <c r="MVI541" s="5"/>
      <c r="MVJ541" s="5"/>
      <c r="MVK541" s="5"/>
      <c r="MVL541" s="5"/>
      <c r="MVM541" s="5"/>
      <c r="MVN541" s="5"/>
      <c r="MVO541" s="5"/>
      <c r="MVP541" s="5"/>
      <c r="MVQ541" s="5"/>
      <c r="MVR541" s="5"/>
      <c r="MVS541" s="5"/>
      <c r="MVT541" s="5"/>
      <c r="MVU541" s="5"/>
      <c r="MVV541" s="5"/>
      <c r="MVW541" s="5"/>
      <c r="MVX541" s="5"/>
      <c r="MVY541" s="5"/>
      <c r="MVZ541" s="5"/>
      <c r="MWA541" s="5"/>
      <c r="MWB541" s="5"/>
      <c r="MWC541" s="5"/>
      <c r="MWD541" s="5"/>
      <c r="MWE541" s="5"/>
      <c r="MWF541" s="5"/>
      <c r="MWG541" s="5"/>
      <c r="MWH541" s="5"/>
      <c r="MWI541" s="5"/>
      <c r="MWJ541" s="5"/>
      <c r="MWK541" s="5"/>
      <c r="MWL541" s="5"/>
      <c r="MWM541" s="5"/>
      <c r="MWN541" s="5"/>
      <c r="MWO541" s="5"/>
      <c r="MWP541" s="5"/>
      <c r="MWQ541" s="5"/>
      <c r="MWR541" s="5"/>
      <c r="MWS541" s="5"/>
      <c r="MWT541" s="5"/>
      <c r="MWU541" s="5"/>
      <c r="MWV541" s="5"/>
      <c r="MWW541" s="5"/>
      <c r="MWX541" s="5"/>
      <c r="MWY541" s="5"/>
      <c r="MWZ541" s="5"/>
      <c r="MXA541" s="5"/>
      <c r="MXB541" s="5"/>
      <c r="MXC541" s="5"/>
      <c r="MXD541" s="5"/>
      <c r="MXE541" s="5"/>
      <c r="MXF541" s="5"/>
      <c r="MXG541" s="5"/>
      <c r="MXH541" s="5"/>
      <c r="MXI541" s="5"/>
      <c r="MXJ541" s="5"/>
      <c r="MXK541" s="5"/>
      <c r="MXL541" s="5"/>
      <c r="MXM541" s="5"/>
      <c r="MXN541" s="5"/>
      <c r="MXO541" s="5"/>
      <c r="MXP541" s="5"/>
      <c r="MXQ541" s="5"/>
      <c r="MXR541" s="5"/>
      <c r="MXS541" s="5"/>
      <c r="MXT541" s="5"/>
      <c r="MXU541" s="5"/>
      <c r="MXV541" s="5"/>
      <c r="MXW541" s="5"/>
      <c r="MXX541" s="5"/>
      <c r="MXY541" s="5"/>
      <c r="MXZ541" s="5"/>
      <c r="MYA541" s="5"/>
      <c r="MYB541" s="5"/>
      <c r="MYC541" s="5"/>
      <c r="MYD541" s="5"/>
      <c r="MYE541" s="5"/>
      <c r="MYF541" s="5"/>
      <c r="MYG541" s="5"/>
      <c r="MYH541" s="5"/>
      <c r="MYI541" s="5"/>
      <c r="MYJ541" s="5"/>
      <c r="MYK541" s="5"/>
      <c r="MYL541" s="5"/>
      <c r="MYM541" s="5"/>
      <c r="MYN541" s="5"/>
      <c r="MYO541" s="5"/>
      <c r="MYP541" s="5"/>
      <c r="MYQ541" s="5"/>
      <c r="MYR541" s="5"/>
      <c r="MYS541" s="5"/>
      <c r="MYT541" s="5"/>
      <c r="MYU541" s="5"/>
      <c r="MYV541" s="5"/>
      <c r="MYW541" s="5"/>
      <c r="MYX541" s="5"/>
      <c r="MYY541" s="5"/>
      <c r="MYZ541" s="5"/>
      <c r="MZA541" s="5"/>
      <c r="MZB541" s="5"/>
      <c r="MZC541" s="5"/>
      <c r="MZD541" s="5"/>
      <c r="MZE541" s="5"/>
      <c r="MZF541" s="5"/>
      <c r="MZG541" s="5"/>
      <c r="MZH541" s="5"/>
      <c r="MZI541" s="5"/>
      <c r="MZJ541" s="5"/>
      <c r="MZK541" s="5"/>
      <c r="MZL541" s="5"/>
      <c r="MZM541" s="5"/>
      <c r="MZN541" s="5"/>
      <c r="MZO541" s="5"/>
      <c r="MZP541" s="5"/>
      <c r="MZQ541" s="5"/>
      <c r="MZR541" s="5"/>
      <c r="MZS541" s="5"/>
      <c r="MZT541" s="5"/>
      <c r="MZU541" s="5"/>
      <c r="MZV541" s="5"/>
      <c r="MZW541" s="5"/>
      <c r="MZX541" s="5"/>
      <c r="MZY541" s="5"/>
      <c r="MZZ541" s="5"/>
      <c r="NAA541" s="5"/>
      <c r="NAB541" s="5"/>
      <c r="NAC541" s="5"/>
      <c r="NAD541" s="5"/>
      <c r="NAE541" s="5"/>
      <c r="NAF541" s="5"/>
      <c r="NAG541" s="5"/>
      <c r="NAH541" s="5"/>
      <c r="NAI541" s="5"/>
      <c r="NAJ541" s="5"/>
      <c r="NAK541" s="5"/>
      <c r="NAL541" s="5"/>
      <c r="NAM541" s="5"/>
      <c r="NAN541" s="5"/>
      <c r="NAO541" s="5"/>
      <c r="NAP541" s="5"/>
      <c r="NAQ541" s="5"/>
      <c r="NAR541" s="5"/>
      <c r="NAS541" s="5"/>
      <c r="NAT541" s="5"/>
      <c r="NAU541" s="5"/>
      <c r="NAV541" s="5"/>
      <c r="NAW541" s="5"/>
      <c r="NAX541" s="5"/>
      <c r="NAY541" s="5"/>
      <c r="NAZ541" s="5"/>
      <c r="NBA541" s="5"/>
      <c r="NBB541" s="5"/>
      <c r="NBC541" s="5"/>
      <c r="NBD541" s="5"/>
      <c r="NBE541" s="5"/>
      <c r="NBF541" s="5"/>
      <c r="NBG541" s="5"/>
      <c r="NBH541" s="5"/>
      <c r="NBI541" s="5"/>
      <c r="NBJ541" s="5"/>
      <c r="NBK541" s="5"/>
      <c r="NBL541" s="5"/>
      <c r="NBM541" s="5"/>
      <c r="NBN541" s="5"/>
      <c r="NBO541" s="5"/>
      <c r="NBP541" s="5"/>
      <c r="NBQ541" s="5"/>
      <c r="NBR541" s="5"/>
      <c r="NBS541" s="5"/>
      <c r="NBT541" s="5"/>
      <c r="NBU541" s="5"/>
      <c r="NBV541" s="5"/>
      <c r="NBW541" s="5"/>
      <c r="NBX541" s="5"/>
      <c r="NBY541" s="5"/>
      <c r="NBZ541" s="5"/>
      <c r="NCA541" s="5"/>
      <c r="NCB541" s="5"/>
      <c r="NCC541" s="5"/>
      <c r="NCD541" s="5"/>
      <c r="NCE541" s="5"/>
      <c r="NCF541" s="5"/>
      <c r="NCG541" s="5"/>
      <c r="NCH541" s="5"/>
      <c r="NCI541" s="5"/>
      <c r="NCJ541" s="5"/>
      <c r="NCK541" s="5"/>
      <c r="NCL541" s="5"/>
      <c r="NCM541" s="5"/>
      <c r="NCN541" s="5"/>
      <c r="NCO541" s="5"/>
      <c r="NCP541" s="5"/>
      <c r="NCQ541" s="5"/>
      <c r="NCR541" s="5"/>
      <c r="NCS541" s="5"/>
      <c r="NCT541" s="5"/>
      <c r="NCU541" s="5"/>
      <c r="NCV541" s="5"/>
      <c r="NCW541" s="5"/>
      <c r="NCX541" s="5"/>
      <c r="NCY541" s="5"/>
      <c r="NCZ541" s="5"/>
      <c r="NDA541" s="5"/>
      <c r="NDB541" s="5"/>
      <c r="NDC541" s="5"/>
      <c r="NDD541" s="5"/>
      <c r="NDE541" s="5"/>
      <c r="NDF541" s="5"/>
      <c r="NDG541" s="5"/>
      <c r="NDH541" s="5"/>
      <c r="NDI541" s="5"/>
      <c r="NDJ541" s="5"/>
      <c r="NDK541" s="5"/>
      <c r="NDL541" s="5"/>
      <c r="NDM541" s="5"/>
      <c r="NDN541" s="5"/>
      <c r="NDO541" s="5"/>
      <c r="NDP541" s="5"/>
      <c r="NDQ541" s="5"/>
      <c r="NDR541" s="5"/>
      <c r="NDS541" s="5"/>
      <c r="NDT541" s="5"/>
      <c r="NDU541" s="5"/>
      <c r="NDV541" s="5"/>
      <c r="NDW541" s="5"/>
      <c r="NDX541" s="5"/>
      <c r="NDY541" s="5"/>
      <c r="NDZ541" s="5"/>
      <c r="NEA541" s="5"/>
      <c r="NEB541" s="5"/>
      <c r="NEC541" s="5"/>
      <c r="NED541" s="5"/>
      <c r="NEE541" s="5"/>
      <c r="NEF541" s="5"/>
      <c r="NEG541" s="5"/>
      <c r="NEH541" s="5"/>
      <c r="NEI541" s="5"/>
      <c r="NEJ541" s="5"/>
      <c r="NEK541" s="5"/>
      <c r="NEL541" s="5"/>
      <c r="NEM541" s="5"/>
      <c r="NEN541" s="5"/>
      <c r="NEO541" s="5"/>
      <c r="NEP541" s="5"/>
      <c r="NEQ541" s="5"/>
      <c r="NER541" s="5"/>
      <c r="NES541" s="5"/>
      <c r="NET541" s="5"/>
      <c r="NEU541" s="5"/>
      <c r="NEV541" s="5"/>
      <c r="NEW541" s="5"/>
      <c r="NEX541" s="5"/>
      <c r="NEY541" s="5"/>
      <c r="NEZ541" s="5"/>
      <c r="NFA541" s="5"/>
      <c r="NFB541" s="5"/>
      <c r="NFC541" s="5"/>
      <c r="NFD541" s="5"/>
      <c r="NFE541" s="5"/>
      <c r="NFF541" s="5"/>
      <c r="NFG541" s="5"/>
      <c r="NFH541" s="5"/>
      <c r="NFI541" s="5"/>
      <c r="NFJ541" s="5"/>
      <c r="NFK541" s="5"/>
      <c r="NFL541" s="5"/>
      <c r="NFM541" s="5"/>
      <c r="NFN541" s="5"/>
      <c r="NFO541" s="5"/>
      <c r="NFP541" s="5"/>
      <c r="NFQ541" s="5"/>
      <c r="NFR541" s="5"/>
      <c r="NFS541" s="5"/>
      <c r="NFT541" s="5"/>
      <c r="NFU541" s="5"/>
      <c r="NFV541" s="5"/>
      <c r="NFW541" s="5"/>
      <c r="NFX541" s="5"/>
      <c r="NFY541" s="5"/>
      <c r="NFZ541" s="5"/>
      <c r="NGA541" s="5"/>
      <c r="NGB541" s="5"/>
      <c r="NGC541" s="5"/>
      <c r="NGD541" s="5"/>
      <c r="NGE541" s="5"/>
      <c r="NGF541" s="5"/>
      <c r="NGG541" s="5"/>
      <c r="NGH541" s="5"/>
      <c r="NGI541" s="5"/>
      <c r="NGJ541" s="5"/>
      <c r="NGK541" s="5"/>
      <c r="NGL541" s="5"/>
      <c r="NGM541" s="5"/>
      <c r="NGN541" s="5"/>
      <c r="NGO541" s="5"/>
      <c r="NGP541" s="5"/>
      <c r="NGQ541" s="5"/>
      <c r="NGR541" s="5"/>
      <c r="NGS541" s="5"/>
      <c r="NGT541" s="5"/>
      <c r="NGU541" s="5"/>
      <c r="NGV541" s="5"/>
      <c r="NGW541" s="5"/>
      <c r="NGX541" s="5"/>
      <c r="NGY541" s="5"/>
      <c r="NGZ541" s="5"/>
      <c r="NHA541" s="5"/>
      <c r="NHB541" s="5"/>
      <c r="NHC541" s="5"/>
      <c r="NHD541" s="5"/>
      <c r="NHE541" s="5"/>
      <c r="NHF541" s="5"/>
      <c r="NHG541" s="5"/>
      <c r="NHH541" s="5"/>
      <c r="NHI541" s="5"/>
      <c r="NHJ541" s="5"/>
      <c r="NHK541" s="5"/>
      <c r="NHL541" s="5"/>
      <c r="NHM541" s="5"/>
      <c r="NHN541" s="5"/>
      <c r="NHO541" s="5"/>
      <c r="NHP541" s="5"/>
      <c r="NHQ541" s="5"/>
      <c r="NHR541" s="5"/>
      <c r="NHS541" s="5"/>
      <c r="NHT541" s="5"/>
      <c r="NHU541" s="5"/>
      <c r="NHV541" s="5"/>
      <c r="NHW541" s="5"/>
      <c r="NHX541" s="5"/>
      <c r="NHY541" s="5"/>
      <c r="NHZ541" s="5"/>
      <c r="NIA541" s="5"/>
      <c r="NIB541" s="5"/>
      <c r="NIC541" s="5"/>
      <c r="NID541" s="5"/>
      <c r="NIE541" s="5"/>
      <c r="NIF541" s="5"/>
      <c r="NIG541" s="5"/>
      <c r="NIH541" s="5"/>
      <c r="NII541" s="5"/>
      <c r="NIJ541" s="5"/>
      <c r="NIK541" s="5"/>
      <c r="NIL541" s="5"/>
      <c r="NIM541" s="5"/>
      <c r="NIN541" s="5"/>
      <c r="NIO541" s="5"/>
      <c r="NIP541" s="5"/>
      <c r="NIQ541" s="5"/>
      <c r="NIR541" s="5"/>
      <c r="NIS541" s="5"/>
      <c r="NIT541" s="5"/>
      <c r="NIU541" s="5"/>
      <c r="NIV541" s="5"/>
      <c r="NIW541" s="5"/>
      <c r="NIX541" s="5"/>
      <c r="NIY541" s="5"/>
      <c r="NIZ541" s="5"/>
      <c r="NJA541" s="5"/>
      <c r="NJB541" s="5"/>
      <c r="NJC541" s="5"/>
      <c r="NJD541" s="5"/>
      <c r="NJE541" s="5"/>
      <c r="NJF541" s="5"/>
      <c r="NJG541" s="5"/>
      <c r="NJH541" s="5"/>
      <c r="NJI541" s="5"/>
      <c r="NJJ541" s="5"/>
      <c r="NJK541" s="5"/>
      <c r="NJL541" s="5"/>
      <c r="NJM541" s="5"/>
      <c r="NJN541" s="5"/>
      <c r="NJO541" s="5"/>
      <c r="NJP541" s="5"/>
      <c r="NJQ541" s="5"/>
      <c r="NJR541" s="5"/>
      <c r="NJS541" s="5"/>
      <c r="NJT541" s="5"/>
      <c r="NJU541" s="5"/>
      <c r="NJV541" s="5"/>
      <c r="NJW541" s="5"/>
      <c r="NJX541" s="5"/>
      <c r="NJY541" s="5"/>
      <c r="NJZ541" s="5"/>
      <c r="NKA541" s="5"/>
      <c r="NKB541" s="5"/>
      <c r="NKC541" s="5"/>
      <c r="NKD541" s="5"/>
      <c r="NKE541" s="5"/>
      <c r="NKF541" s="5"/>
      <c r="NKG541" s="5"/>
      <c r="NKH541" s="5"/>
      <c r="NKI541" s="5"/>
      <c r="NKJ541" s="5"/>
      <c r="NKK541" s="5"/>
      <c r="NKL541" s="5"/>
      <c r="NKM541" s="5"/>
      <c r="NKN541" s="5"/>
      <c r="NKO541" s="5"/>
      <c r="NKP541" s="5"/>
      <c r="NKQ541" s="5"/>
      <c r="NKR541" s="5"/>
      <c r="NKS541" s="5"/>
      <c r="NKT541" s="5"/>
      <c r="NKU541" s="5"/>
      <c r="NKV541" s="5"/>
      <c r="NKW541" s="5"/>
      <c r="NKX541" s="5"/>
      <c r="NKY541" s="5"/>
      <c r="NKZ541" s="5"/>
      <c r="NLA541" s="5"/>
      <c r="NLB541" s="5"/>
      <c r="NLC541" s="5"/>
      <c r="NLD541" s="5"/>
      <c r="NLE541" s="5"/>
      <c r="NLF541" s="5"/>
      <c r="NLG541" s="5"/>
      <c r="NLH541" s="5"/>
      <c r="NLI541" s="5"/>
      <c r="NLJ541" s="5"/>
      <c r="NLK541" s="5"/>
      <c r="NLL541" s="5"/>
      <c r="NLM541" s="5"/>
      <c r="NLN541" s="5"/>
      <c r="NLO541" s="5"/>
      <c r="NLP541" s="5"/>
      <c r="NLQ541" s="5"/>
      <c r="NLR541" s="5"/>
      <c r="NLS541" s="5"/>
      <c r="NLT541" s="5"/>
      <c r="NLU541" s="5"/>
      <c r="NLV541" s="5"/>
      <c r="NLW541" s="5"/>
      <c r="NLX541" s="5"/>
      <c r="NLY541" s="5"/>
      <c r="NLZ541" s="5"/>
      <c r="NMA541" s="5"/>
      <c r="NMB541" s="5"/>
      <c r="NMC541" s="5"/>
      <c r="NMD541" s="5"/>
      <c r="NME541" s="5"/>
      <c r="NMF541" s="5"/>
      <c r="NMG541" s="5"/>
      <c r="NMH541" s="5"/>
      <c r="NMI541" s="5"/>
      <c r="NMJ541" s="5"/>
      <c r="NMK541" s="5"/>
      <c r="NML541" s="5"/>
      <c r="NMM541" s="5"/>
      <c r="NMN541" s="5"/>
      <c r="NMO541" s="5"/>
      <c r="NMP541" s="5"/>
      <c r="NMQ541" s="5"/>
      <c r="NMR541" s="5"/>
      <c r="NMS541" s="5"/>
      <c r="NMT541" s="5"/>
      <c r="NMU541" s="5"/>
      <c r="NMV541" s="5"/>
      <c r="NMW541" s="5"/>
      <c r="NMX541" s="5"/>
      <c r="NMY541" s="5"/>
      <c r="NMZ541" s="5"/>
      <c r="NNA541" s="5"/>
      <c r="NNB541" s="5"/>
      <c r="NNC541" s="5"/>
      <c r="NND541" s="5"/>
      <c r="NNE541" s="5"/>
      <c r="NNF541" s="5"/>
      <c r="NNG541" s="5"/>
      <c r="NNH541" s="5"/>
      <c r="NNI541" s="5"/>
      <c r="NNJ541" s="5"/>
      <c r="NNK541" s="5"/>
      <c r="NNL541" s="5"/>
      <c r="NNM541" s="5"/>
      <c r="NNN541" s="5"/>
      <c r="NNO541" s="5"/>
      <c r="NNP541" s="5"/>
      <c r="NNQ541" s="5"/>
      <c r="NNR541" s="5"/>
      <c r="NNS541" s="5"/>
      <c r="NNT541" s="5"/>
      <c r="NNU541" s="5"/>
      <c r="NNV541" s="5"/>
      <c r="NNW541" s="5"/>
      <c r="NNX541" s="5"/>
      <c r="NNY541" s="5"/>
      <c r="NNZ541" s="5"/>
      <c r="NOA541" s="5"/>
      <c r="NOB541" s="5"/>
      <c r="NOC541" s="5"/>
      <c r="NOD541" s="5"/>
      <c r="NOE541" s="5"/>
      <c r="NOF541" s="5"/>
      <c r="NOG541" s="5"/>
      <c r="NOH541" s="5"/>
      <c r="NOI541" s="5"/>
      <c r="NOJ541" s="5"/>
      <c r="NOK541" s="5"/>
      <c r="NOL541" s="5"/>
      <c r="NOM541" s="5"/>
      <c r="NON541" s="5"/>
      <c r="NOO541" s="5"/>
      <c r="NOP541" s="5"/>
      <c r="NOQ541" s="5"/>
      <c r="NOR541" s="5"/>
      <c r="NOS541" s="5"/>
      <c r="NOT541" s="5"/>
      <c r="NOU541" s="5"/>
      <c r="NOV541" s="5"/>
      <c r="NOW541" s="5"/>
      <c r="NOX541" s="5"/>
      <c r="NOY541" s="5"/>
      <c r="NOZ541" s="5"/>
      <c r="NPA541" s="5"/>
      <c r="NPB541" s="5"/>
      <c r="NPC541" s="5"/>
      <c r="NPD541" s="5"/>
      <c r="NPE541" s="5"/>
      <c r="NPF541" s="5"/>
      <c r="NPG541" s="5"/>
      <c r="NPH541" s="5"/>
      <c r="NPI541" s="5"/>
      <c r="NPJ541" s="5"/>
      <c r="NPK541" s="5"/>
      <c r="NPL541" s="5"/>
      <c r="NPM541" s="5"/>
      <c r="NPN541" s="5"/>
      <c r="NPO541" s="5"/>
      <c r="NPP541" s="5"/>
      <c r="NPQ541" s="5"/>
      <c r="NPR541" s="5"/>
      <c r="NPS541" s="5"/>
      <c r="NPT541" s="5"/>
      <c r="NPU541" s="5"/>
      <c r="NPV541" s="5"/>
      <c r="NPW541" s="5"/>
      <c r="NPX541" s="5"/>
      <c r="NPY541" s="5"/>
      <c r="NPZ541" s="5"/>
      <c r="NQA541" s="5"/>
      <c r="NQB541" s="5"/>
      <c r="NQC541" s="5"/>
      <c r="NQD541" s="5"/>
      <c r="NQE541" s="5"/>
      <c r="NQF541" s="5"/>
      <c r="NQG541" s="5"/>
      <c r="NQH541" s="5"/>
      <c r="NQI541" s="5"/>
      <c r="NQJ541" s="5"/>
      <c r="NQK541" s="5"/>
      <c r="NQL541" s="5"/>
      <c r="NQM541" s="5"/>
      <c r="NQN541" s="5"/>
      <c r="NQO541" s="5"/>
      <c r="NQP541" s="5"/>
      <c r="NQQ541" s="5"/>
      <c r="NQR541" s="5"/>
      <c r="NQS541" s="5"/>
      <c r="NQT541" s="5"/>
      <c r="NQU541" s="5"/>
      <c r="NQV541" s="5"/>
      <c r="NQW541" s="5"/>
      <c r="NQX541" s="5"/>
      <c r="NQY541" s="5"/>
      <c r="NQZ541" s="5"/>
      <c r="NRA541" s="5"/>
      <c r="NRB541" s="5"/>
      <c r="NRC541" s="5"/>
      <c r="NRD541" s="5"/>
      <c r="NRE541" s="5"/>
      <c r="NRF541" s="5"/>
      <c r="NRG541" s="5"/>
      <c r="NRH541" s="5"/>
      <c r="NRI541" s="5"/>
      <c r="NRJ541" s="5"/>
      <c r="NRK541" s="5"/>
      <c r="NRL541" s="5"/>
      <c r="NRM541" s="5"/>
      <c r="NRN541" s="5"/>
      <c r="NRO541" s="5"/>
      <c r="NRP541" s="5"/>
      <c r="NRQ541" s="5"/>
      <c r="NRR541" s="5"/>
      <c r="NRS541" s="5"/>
      <c r="NRT541" s="5"/>
      <c r="NRU541" s="5"/>
      <c r="NRV541" s="5"/>
      <c r="NRW541" s="5"/>
      <c r="NRX541" s="5"/>
      <c r="NRY541" s="5"/>
      <c r="NRZ541" s="5"/>
      <c r="NSA541" s="5"/>
      <c r="NSB541" s="5"/>
      <c r="NSC541" s="5"/>
      <c r="NSD541" s="5"/>
      <c r="NSE541" s="5"/>
      <c r="NSF541" s="5"/>
      <c r="NSG541" s="5"/>
      <c r="NSH541" s="5"/>
      <c r="NSI541" s="5"/>
      <c r="NSJ541" s="5"/>
      <c r="NSK541" s="5"/>
      <c r="NSL541" s="5"/>
      <c r="NSM541" s="5"/>
      <c r="NSN541" s="5"/>
      <c r="NSO541" s="5"/>
      <c r="NSP541" s="5"/>
      <c r="NSQ541" s="5"/>
      <c r="NSR541" s="5"/>
      <c r="NSS541" s="5"/>
      <c r="NST541" s="5"/>
      <c r="NSU541" s="5"/>
      <c r="NSV541" s="5"/>
      <c r="NSW541" s="5"/>
      <c r="NSX541" s="5"/>
      <c r="NSY541" s="5"/>
      <c r="NSZ541" s="5"/>
      <c r="NTA541" s="5"/>
      <c r="NTB541" s="5"/>
      <c r="NTC541" s="5"/>
      <c r="NTD541" s="5"/>
      <c r="NTE541" s="5"/>
      <c r="NTF541" s="5"/>
      <c r="NTG541" s="5"/>
      <c r="NTH541" s="5"/>
      <c r="NTI541" s="5"/>
      <c r="NTJ541" s="5"/>
      <c r="NTK541" s="5"/>
      <c r="NTL541" s="5"/>
      <c r="NTM541" s="5"/>
      <c r="NTN541" s="5"/>
      <c r="NTO541" s="5"/>
      <c r="NTP541" s="5"/>
      <c r="NTQ541" s="5"/>
      <c r="NTR541" s="5"/>
      <c r="NTS541" s="5"/>
      <c r="NTT541" s="5"/>
      <c r="NTU541" s="5"/>
      <c r="NTV541" s="5"/>
      <c r="NTW541" s="5"/>
      <c r="NTX541" s="5"/>
      <c r="NTY541" s="5"/>
      <c r="NTZ541" s="5"/>
      <c r="NUA541" s="5"/>
      <c r="NUB541" s="5"/>
      <c r="NUC541" s="5"/>
      <c r="NUD541" s="5"/>
      <c r="NUE541" s="5"/>
      <c r="NUF541" s="5"/>
      <c r="NUG541" s="5"/>
      <c r="NUH541" s="5"/>
      <c r="NUI541" s="5"/>
      <c r="NUJ541" s="5"/>
      <c r="NUK541" s="5"/>
      <c r="NUL541" s="5"/>
      <c r="NUM541" s="5"/>
      <c r="NUN541" s="5"/>
      <c r="NUO541" s="5"/>
      <c r="NUP541" s="5"/>
      <c r="NUQ541" s="5"/>
      <c r="NUR541" s="5"/>
      <c r="NUS541" s="5"/>
      <c r="NUT541" s="5"/>
      <c r="NUU541" s="5"/>
      <c r="NUV541" s="5"/>
      <c r="NUW541" s="5"/>
      <c r="NUX541" s="5"/>
      <c r="NUY541" s="5"/>
      <c r="NUZ541" s="5"/>
      <c r="NVA541" s="5"/>
      <c r="NVB541" s="5"/>
      <c r="NVC541" s="5"/>
      <c r="NVD541" s="5"/>
      <c r="NVE541" s="5"/>
      <c r="NVF541" s="5"/>
      <c r="NVG541" s="5"/>
      <c r="NVH541" s="5"/>
      <c r="NVI541" s="5"/>
      <c r="NVJ541" s="5"/>
      <c r="NVK541" s="5"/>
      <c r="NVL541" s="5"/>
      <c r="NVM541" s="5"/>
      <c r="NVN541" s="5"/>
      <c r="NVO541" s="5"/>
      <c r="NVP541" s="5"/>
      <c r="NVQ541" s="5"/>
      <c r="NVR541" s="5"/>
      <c r="NVS541" s="5"/>
      <c r="NVT541" s="5"/>
      <c r="NVU541" s="5"/>
      <c r="NVV541" s="5"/>
      <c r="NVW541" s="5"/>
      <c r="NVX541" s="5"/>
      <c r="NVY541" s="5"/>
      <c r="NVZ541" s="5"/>
      <c r="NWA541" s="5"/>
      <c r="NWB541" s="5"/>
      <c r="NWC541" s="5"/>
      <c r="NWD541" s="5"/>
      <c r="NWE541" s="5"/>
      <c r="NWF541" s="5"/>
      <c r="NWG541" s="5"/>
      <c r="NWH541" s="5"/>
      <c r="NWI541" s="5"/>
      <c r="NWJ541" s="5"/>
      <c r="NWK541" s="5"/>
      <c r="NWL541" s="5"/>
      <c r="NWM541" s="5"/>
      <c r="NWN541" s="5"/>
      <c r="NWO541" s="5"/>
      <c r="NWP541" s="5"/>
      <c r="NWQ541" s="5"/>
      <c r="NWR541" s="5"/>
      <c r="NWS541" s="5"/>
      <c r="NWT541" s="5"/>
      <c r="NWU541" s="5"/>
      <c r="NWV541" s="5"/>
      <c r="NWW541" s="5"/>
      <c r="NWX541" s="5"/>
      <c r="NWY541" s="5"/>
      <c r="NWZ541" s="5"/>
      <c r="NXA541" s="5"/>
      <c r="NXB541" s="5"/>
      <c r="NXC541" s="5"/>
      <c r="NXD541" s="5"/>
      <c r="NXE541" s="5"/>
      <c r="NXF541" s="5"/>
      <c r="NXG541" s="5"/>
      <c r="NXH541" s="5"/>
      <c r="NXI541" s="5"/>
      <c r="NXJ541" s="5"/>
      <c r="NXK541" s="5"/>
      <c r="NXL541" s="5"/>
      <c r="NXM541" s="5"/>
      <c r="NXN541" s="5"/>
      <c r="NXO541" s="5"/>
      <c r="NXP541" s="5"/>
      <c r="NXQ541" s="5"/>
      <c r="NXR541" s="5"/>
      <c r="NXS541" s="5"/>
      <c r="NXT541" s="5"/>
      <c r="NXU541" s="5"/>
      <c r="NXV541" s="5"/>
      <c r="NXW541" s="5"/>
      <c r="NXX541" s="5"/>
      <c r="NXY541" s="5"/>
      <c r="NXZ541" s="5"/>
      <c r="NYA541" s="5"/>
      <c r="NYB541" s="5"/>
      <c r="NYC541" s="5"/>
      <c r="NYD541" s="5"/>
      <c r="NYE541" s="5"/>
      <c r="NYF541" s="5"/>
      <c r="NYG541" s="5"/>
      <c r="NYH541" s="5"/>
      <c r="NYI541" s="5"/>
      <c r="NYJ541" s="5"/>
      <c r="NYK541" s="5"/>
      <c r="NYL541" s="5"/>
      <c r="NYM541" s="5"/>
      <c r="NYN541" s="5"/>
      <c r="NYO541" s="5"/>
      <c r="NYP541" s="5"/>
      <c r="NYQ541" s="5"/>
      <c r="NYR541" s="5"/>
      <c r="NYS541" s="5"/>
      <c r="NYT541" s="5"/>
      <c r="NYU541" s="5"/>
      <c r="NYV541" s="5"/>
      <c r="NYW541" s="5"/>
      <c r="NYX541" s="5"/>
      <c r="NYY541" s="5"/>
      <c r="NYZ541" s="5"/>
      <c r="NZA541" s="5"/>
      <c r="NZB541" s="5"/>
      <c r="NZC541" s="5"/>
      <c r="NZD541" s="5"/>
      <c r="NZE541" s="5"/>
      <c r="NZF541" s="5"/>
      <c r="NZG541" s="5"/>
      <c r="NZH541" s="5"/>
      <c r="NZI541" s="5"/>
      <c r="NZJ541" s="5"/>
      <c r="NZK541" s="5"/>
      <c r="NZL541" s="5"/>
      <c r="NZM541" s="5"/>
      <c r="NZN541" s="5"/>
      <c r="NZO541" s="5"/>
      <c r="NZP541" s="5"/>
      <c r="NZQ541" s="5"/>
      <c r="NZR541" s="5"/>
      <c r="NZS541" s="5"/>
      <c r="NZT541" s="5"/>
      <c r="NZU541" s="5"/>
      <c r="NZV541" s="5"/>
      <c r="NZW541" s="5"/>
      <c r="NZX541" s="5"/>
      <c r="NZY541" s="5"/>
      <c r="NZZ541" s="5"/>
      <c r="OAA541" s="5"/>
      <c r="OAB541" s="5"/>
      <c r="OAC541" s="5"/>
      <c r="OAD541" s="5"/>
      <c r="OAE541" s="5"/>
      <c r="OAF541" s="5"/>
      <c r="OAG541" s="5"/>
      <c r="OAH541" s="5"/>
      <c r="OAI541" s="5"/>
      <c r="OAJ541" s="5"/>
      <c r="OAK541" s="5"/>
      <c r="OAL541" s="5"/>
      <c r="OAM541" s="5"/>
      <c r="OAN541" s="5"/>
      <c r="OAO541" s="5"/>
      <c r="OAP541" s="5"/>
      <c r="OAQ541" s="5"/>
      <c r="OAR541" s="5"/>
      <c r="OAS541" s="5"/>
      <c r="OAT541" s="5"/>
      <c r="OAU541" s="5"/>
      <c r="OAV541" s="5"/>
      <c r="OAW541" s="5"/>
      <c r="OAX541" s="5"/>
      <c r="OAY541" s="5"/>
      <c r="OAZ541" s="5"/>
      <c r="OBA541" s="5"/>
      <c r="OBB541" s="5"/>
      <c r="OBC541" s="5"/>
      <c r="OBD541" s="5"/>
      <c r="OBE541" s="5"/>
      <c r="OBF541" s="5"/>
      <c r="OBG541" s="5"/>
      <c r="OBH541" s="5"/>
      <c r="OBI541" s="5"/>
      <c r="OBJ541" s="5"/>
      <c r="OBK541" s="5"/>
      <c r="OBL541" s="5"/>
      <c r="OBM541" s="5"/>
      <c r="OBN541" s="5"/>
      <c r="OBO541" s="5"/>
      <c r="OBP541" s="5"/>
      <c r="OBQ541" s="5"/>
      <c r="OBR541" s="5"/>
      <c r="OBS541" s="5"/>
      <c r="OBT541" s="5"/>
      <c r="OBU541" s="5"/>
      <c r="OBV541" s="5"/>
      <c r="OBW541" s="5"/>
      <c r="OBX541" s="5"/>
      <c r="OBY541" s="5"/>
      <c r="OBZ541" s="5"/>
      <c r="OCA541" s="5"/>
      <c r="OCB541" s="5"/>
      <c r="OCC541" s="5"/>
      <c r="OCD541" s="5"/>
      <c r="OCE541" s="5"/>
      <c r="OCF541" s="5"/>
      <c r="OCG541" s="5"/>
      <c r="OCH541" s="5"/>
      <c r="OCI541" s="5"/>
      <c r="OCJ541" s="5"/>
      <c r="OCK541" s="5"/>
      <c r="OCL541" s="5"/>
      <c r="OCM541" s="5"/>
      <c r="OCN541" s="5"/>
      <c r="OCO541" s="5"/>
      <c r="OCP541" s="5"/>
      <c r="OCQ541" s="5"/>
      <c r="OCR541" s="5"/>
      <c r="OCS541" s="5"/>
      <c r="OCT541" s="5"/>
      <c r="OCU541" s="5"/>
      <c r="OCV541" s="5"/>
      <c r="OCW541" s="5"/>
      <c r="OCX541" s="5"/>
      <c r="OCY541" s="5"/>
      <c r="OCZ541" s="5"/>
      <c r="ODA541" s="5"/>
      <c r="ODB541" s="5"/>
      <c r="ODC541" s="5"/>
      <c r="ODD541" s="5"/>
      <c r="ODE541" s="5"/>
      <c r="ODF541" s="5"/>
      <c r="ODG541" s="5"/>
      <c r="ODH541" s="5"/>
      <c r="ODI541" s="5"/>
      <c r="ODJ541" s="5"/>
      <c r="ODK541" s="5"/>
      <c r="ODL541" s="5"/>
      <c r="ODM541" s="5"/>
      <c r="ODN541" s="5"/>
      <c r="ODO541" s="5"/>
      <c r="ODP541" s="5"/>
      <c r="ODQ541" s="5"/>
      <c r="ODR541" s="5"/>
      <c r="ODS541" s="5"/>
      <c r="ODT541" s="5"/>
      <c r="ODU541" s="5"/>
      <c r="ODV541" s="5"/>
      <c r="ODW541" s="5"/>
      <c r="ODX541" s="5"/>
      <c r="ODY541" s="5"/>
      <c r="ODZ541" s="5"/>
      <c r="OEA541" s="5"/>
      <c r="OEB541" s="5"/>
      <c r="OEC541" s="5"/>
      <c r="OED541" s="5"/>
      <c r="OEE541" s="5"/>
      <c r="OEF541" s="5"/>
      <c r="OEG541" s="5"/>
      <c r="OEH541" s="5"/>
      <c r="OEI541" s="5"/>
      <c r="OEJ541" s="5"/>
      <c r="OEK541" s="5"/>
      <c r="OEL541" s="5"/>
      <c r="OEM541" s="5"/>
      <c r="OEN541" s="5"/>
      <c r="OEO541" s="5"/>
      <c r="OEP541" s="5"/>
      <c r="OEQ541" s="5"/>
      <c r="OER541" s="5"/>
      <c r="OES541" s="5"/>
      <c r="OET541" s="5"/>
      <c r="OEU541" s="5"/>
      <c r="OEV541" s="5"/>
      <c r="OEW541" s="5"/>
      <c r="OEX541" s="5"/>
      <c r="OEY541" s="5"/>
      <c r="OEZ541" s="5"/>
      <c r="OFA541" s="5"/>
      <c r="OFB541" s="5"/>
      <c r="OFC541" s="5"/>
      <c r="OFD541" s="5"/>
      <c r="OFE541" s="5"/>
      <c r="OFF541" s="5"/>
      <c r="OFG541" s="5"/>
      <c r="OFH541" s="5"/>
      <c r="OFI541" s="5"/>
      <c r="OFJ541" s="5"/>
      <c r="OFK541" s="5"/>
      <c r="OFL541" s="5"/>
      <c r="OFM541" s="5"/>
      <c r="OFN541" s="5"/>
      <c r="OFO541" s="5"/>
      <c r="OFP541" s="5"/>
      <c r="OFQ541" s="5"/>
      <c r="OFR541" s="5"/>
      <c r="OFS541" s="5"/>
      <c r="OFT541" s="5"/>
      <c r="OFU541" s="5"/>
      <c r="OFV541" s="5"/>
      <c r="OFW541" s="5"/>
      <c r="OFX541" s="5"/>
      <c r="OFY541" s="5"/>
      <c r="OFZ541" s="5"/>
      <c r="OGA541" s="5"/>
      <c r="OGB541" s="5"/>
      <c r="OGC541" s="5"/>
      <c r="OGD541" s="5"/>
      <c r="OGE541" s="5"/>
      <c r="OGF541" s="5"/>
      <c r="OGG541" s="5"/>
      <c r="OGH541" s="5"/>
      <c r="OGI541" s="5"/>
      <c r="OGJ541" s="5"/>
      <c r="OGK541" s="5"/>
      <c r="OGL541" s="5"/>
      <c r="OGM541" s="5"/>
      <c r="OGN541" s="5"/>
      <c r="OGO541" s="5"/>
      <c r="OGP541" s="5"/>
      <c r="OGQ541" s="5"/>
      <c r="OGR541" s="5"/>
      <c r="OGS541" s="5"/>
      <c r="OGT541" s="5"/>
      <c r="OGU541" s="5"/>
      <c r="OGV541" s="5"/>
      <c r="OGW541" s="5"/>
      <c r="OGX541" s="5"/>
      <c r="OGY541" s="5"/>
      <c r="OGZ541" s="5"/>
      <c r="OHA541" s="5"/>
      <c r="OHB541" s="5"/>
      <c r="OHC541" s="5"/>
      <c r="OHD541" s="5"/>
      <c r="OHE541" s="5"/>
      <c r="OHF541" s="5"/>
      <c r="OHG541" s="5"/>
      <c r="OHH541" s="5"/>
      <c r="OHI541" s="5"/>
      <c r="OHJ541" s="5"/>
      <c r="OHK541" s="5"/>
      <c r="OHL541" s="5"/>
      <c r="OHM541" s="5"/>
      <c r="OHN541" s="5"/>
      <c r="OHO541" s="5"/>
      <c r="OHP541" s="5"/>
      <c r="OHQ541" s="5"/>
      <c r="OHR541" s="5"/>
      <c r="OHS541" s="5"/>
      <c r="OHT541" s="5"/>
      <c r="OHU541" s="5"/>
      <c r="OHV541" s="5"/>
      <c r="OHW541" s="5"/>
      <c r="OHX541" s="5"/>
      <c r="OHY541" s="5"/>
      <c r="OHZ541" s="5"/>
      <c r="OIA541" s="5"/>
      <c r="OIB541" s="5"/>
      <c r="OIC541" s="5"/>
      <c r="OID541" s="5"/>
      <c r="OIE541" s="5"/>
      <c r="OIF541" s="5"/>
      <c r="OIG541" s="5"/>
      <c r="OIH541" s="5"/>
      <c r="OII541" s="5"/>
      <c r="OIJ541" s="5"/>
      <c r="OIK541" s="5"/>
      <c r="OIL541" s="5"/>
      <c r="OIM541" s="5"/>
      <c r="OIN541" s="5"/>
      <c r="OIO541" s="5"/>
      <c r="OIP541" s="5"/>
      <c r="OIQ541" s="5"/>
      <c r="OIR541" s="5"/>
      <c r="OIS541" s="5"/>
      <c r="OIT541" s="5"/>
      <c r="OIU541" s="5"/>
      <c r="OIV541" s="5"/>
      <c r="OIW541" s="5"/>
      <c r="OIX541" s="5"/>
      <c r="OIY541" s="5"/>
      <c r="OIZ541" s="5"/>
      <c r="OJA541" s="5"/>
      <c r="OJB541" s="5"/>
      <c r="OJC541" s="5"/>
      <c r="OJD541" s="5"/>
      <c r="OJE541" s="5"/>
      <c r="OJF541" s="5"/>
      <c r="OJG541" s="5"/>
      <c r="OJH541" s="5"/>
      <c r="OJI541" s="5"/>
      <c r="OJJ541" s="5"/>
      <c r="OJK541" s="5"/>
      <c r="OJL541" s="5"/>
      <c r="OJM541" s="5"/>
      <c r="OJN541" s="5"/>
      <c r="OJO541" s="5"/>
      <c r="OJP541" s="5"/>
      <c r="OJQ541" s="5"/>
      <c r="OJR541" s="5"/>
      <c r="OJS541" s="5"/>
      <c r="OJT541" s="5"/>
      <c r="OJU541" s="5"/>
      <c r="OJV541" s="5"/>
      <c r="OJW541" s="5"/>
      <c r="OJX541" s="5"/>
      <c r="OJY541" s="5"/>
      <c r="OJZ541" s="5"/>
      <c r="OKA541" s="5"/>
      <c r="OKB541" s="5"/>
      <c r="OKC541" s="5"/>
      <c r="OKD541" s="5"/>
      <c r="OKE541" s="5"/>
      <c r="OKF541" s="5"/>
      <c r="OKG541" s="5"/>
      <c r="OKH541" s="5"/>
      <c r="OKI541" s="5"/>
      <c r="OKJ541" s="5"/>
      <c r="OKK541" s="5"/>
      <c r="OKL541" s="5"/>
      <c r="OKM541" s="5"/>
      <c r="OKN541" s="5"/>
      <c r="OKO541" s="5"/>
      <c r="OKP541" s="5"/>
      <c r="OKQ541" s="5"/>
      <c r="OKR541" s="5"/>
      <c r="OKS541" s="5"/>
      <c r="OKT541" s="5"/>
      <c r="OKU541" s="5"/>
      <c r="OKV541" s="5"/>
      <c r="OKW541" s="5"/>
      <c r="OKX541" s="5"/>
      <c r="OKY541" s="5"/>
      <c r="OKZ541" s="5"/>
      <c r="OLA541" s="5"/>
      <c r="OLB541" s="5"/>
      <c r="OLC541" s="5"/>
      <c r="OLD541" s="5"/>
      <c r="OLE541" s="5"/>
      <c r="OLF541" s="5"/>
      <c r="OLG541" s="5"/>
      <c r="OLH541" s="5"/>
      <c r="OLI541" s="5"/>
      <c r="OLJ541" s="5"/>
      <c r="OLK541" s="5"/>
      <c r="OLL541" s="5"/>
      <c r="OLM541" s="5"/>
      <c r="OLN541" s="5"/>
      <c r="OLO541" s="5"/>
      <c r="OLP541" s="5"/>
      <c r="OLQ541" s="5"/>
      <c r="OLR541" s="5"/>
      <c r="OLS541" s="5"/>
      <c r="OLT541" s="5"/>
      <c r="OLU541" s="5"/>
      <c r="OLV541" s="5"/>
      <c r="OLW541" s="5"/>
      <c r="OLX541" s="5"/>
      <c r="OLY541" s="5"/>
      <c r="OLZ541" s="5"/>
      <c r="OMA541" s="5"/>
      <c r="OMB541" s="5"/>
      <c r="OMC541" s="5"/>
      <c r="OMD541" s="5"/>
      <c r="OME541" s="5"/>
      <c r="OMF541" s="5"/>
      <c r="OMG541" s="5"/>
      <c r="OMH541" s="5"/>
      <c r="OMI541" s="5"/>
      <c r="OMJ541" s="5"/>
      <c r="OMK541" s="5"/>
      <c r="OML541" s="5"/>
      <c r="OMM541" s="5"/>
      <c r="OMN541" s="5"/>
      <c r="OMO541" s="5"/>
      <c r="OMP541" s="5"/>
      <c r="OMQ541" s="5"/>
      <c r="OMR541" s="5"/>
      <c r="OMS541" s="5"/>
      <c r="OMT541" s="5"/>
      <c r="OMU541" s="5"/>
      <c r="OMV541" s="5"/>
      <c r="OMW541" s="5"/>
      <c r="OMX541" s="5"/>
      <c r="OMY541" s="5"/>
      <c r="OMZ541" s="5"/>
      <c r="ONA541" s="5"/>
      <c r="ONB541" s="5"/>
      <c r="ONC541" s="5"/>
      <c r="OND541" s="5"/>
      <c r="ONE541" s="5"/>
      <c r="ONF541" s="5"/>
      <c r="ONG541" s="5"/>
      <c r="ONH541" s="5"/>
      <c r="ONI541" s="5"/>
      <c r="ONJ541" s="5"/>
      <c r="ONK541" s="5"/>
      <c r="ONL541" s="5"/>
      <c r="ONM541" s="5"/>
      <c r="ONN541" s="5"/>
      <c r="ONO541" s="5"/>
      <c r="ONP541" s="5"/>
      <c r="ONQ541" s="5"/>
      <c r="ONR541" s="5"/>
      <c r="ONS541" s="5"/>
      <c r="ONT541" s="5"/>
      <c r="ONU541" s="5"/>
      <c r="ONV541" s="5"/>
      <c r="ONW541" s="5"/>
      <c r="ONX541" s="5"/>
      <c r="ONY541" s="5"/>
      <c r="ONZ541" s="5"/>
      <c r="OOA541" s="5"/>
      <c r="OOB541" s="5"/>
      <c r="OOC541" s="5"/>
      <c r="OOD541" s="5"/>
      <c r="OOE541" s="5"/>
      <c r="OOF541" s="5"/>
      <c r="OOG541" s="5"/>
      <c r="OOH541" s="5"/>
      <c r="OOI541" s="5"/>
      <c r="OOJ541" s="5"/>
      <c r="OOK541" s="5"/>
      <c r="OOL541" s="5"/>
      <c r="OOM541" s="5"/>
      <c r="OON541" s="5"/>
      <c r="OOO541" s="5"/>
      <c r="OOP541" s="5"/>
      <c r="OOQ541" s="5"/>
      <c r="OOR541" s="5"/>
      <c r="OOS541" s="5"/>
      <c r="OOT541" s="5"/>
      <c r="OOU541" s="5"/>
      <c r="OOV541" s="5"/>
      <c r="OOW541" s="5"/>
      <c r="OOX541" s="5"/>
      <c r="OOY541" s="5"/>
      <c r="OOZ541" s="5"/>
      <c r="OPA541" s="5"/>
      <c r="OPB541" s="5"/>
      <c r="OPC541" s="5"/>
      <c r="OPD541" s="5"/>
      <c r="OPE541" s="5"/>
      <c r="OPF541" s="5"/>
      <c r="OPG541" s="5"/>
      <c r="OPH541" s="5"/>
      <c r="OPI541" s="5"/>
      <c r="OPJ541" s="5"/>
      <c r="OPK541" s="5"/>
      <c r="OPL541" s="5"/>
      <c r="OPM541" s="5"/>
      <c r="OPN541" s="5"/>
      <c r="OPO541" s="5"/>
      <c r="OPP541" s="5"/>
      <c r="OPQ541" s="5"/>
      <c r="OPR541" s="5"/>
      <c r="OPS541" s="5"/>
      <c r="OPT541" s="5"/>
      <c r="OPU541" s="5"/>
      <c r="OPV541" s="5"/>
      <c r="OPW541" s="5"/>
      <c r="OPX541" s="5"/>
      <c r="OPY541" s="5"/>
      <c r="OPZ541" s="5"/>
      <c r="OQA541" s="5"/>
      <c r="OQB541" s="5"/>
      <c r="OQC541" s="5"/>
      <c r="OQD541" s="5"/>
      <c r="OQE541" s="5"/>
      <c r="OQF541" s="5"/>
      <c r="OQG541" s="5"/>
      <c r="OQH541" s="5"/>
      <c r="OQI541" s="5"/>
      <c r="OQJ541" s="5"/>
      <c r="OQK541" s="5"/>
      <c r="OQL541" s="5"/>
      <c r="OQM541" s="5"/>
      <c r="OQN541" s="5"/>
      <c r="OQO541" s="5"/>
      <c r="OQP541" s="5"/>
      <c r="OQQ541" s="5"/>
      <c r="OQR541" s="5"/>
      <c r="OQS541" s="5"/>
      <c r="OQT541" s="5"/>
      <c r="OQU541" s="5"/>
      <c r="OQV541" s="5"/>
      <c r="OQW541" s="5"/>
      <c r="OQX541" s="5"/>
      <c r="OQY541" s="5"/>
      <c r="OQZ541" s="5"/>
      <c r="ORA541" s="5"/>
      <c r="ORB541" s="5"/>
      <c r="ORC541" s="5"/>
      <c r="ORD541" s="5"/>
      <c r="ORE541" s="5"/>
      <c r="ORF541" s="5"/>
      <c r="ORG541" s="5"/>
      <c r="ORH541" s="5"/>
      <c r="ORI541" s="5"/>
      <c r="ORJ541" s="5"/>
      <c r="ORK541" s="5"/>
      <c r="ORL541" s="5"/>
      <c r="ORM541" s="5"/>
      <c r="ORN541" s="5"/>
      <c r="ORO541" s="5"/>
      <c r="ORP541" s="5"/>
      <c r="ORQ541" s="5"/>
      <c r="ORR541" s="5"/>
      <c r="ORS541" s="5"/>
      <c r="ORT541" s="5"/>
      <c r="ORU541" s="5"/>
      <c r="ORV541" s="5"/>
      <c r="ORW541" s="5"/>
      <c r="ORX541" s="5"/>
      <c r="ORY541" s="5"/>
      <c r="ORZ541" s="5"/>
      <c r="OSA541" s="5"/>
      <c r="OSB541" s="5"/>
      <c r="OSC541" s="5"/>
      <c r="OSD541" s="5"/>
      <c r="OSE541" s="5"/>
      <c r="OSF541" s="5"/>
      <c r="OSG541" s="5"/>
      <c r="OSH541" s="5"/>
      <c r="OSI541" s="5"/>
      <c r="OSJ541" s="5"/>
      <c r="OSK541" s="5"/>
      <c r="OSL541" s="5"/>
      <c r="OSM541" s="5"/>
      <c r="OSN541" s="5"/>
      <c r="OSO541" s="5"/>
      <c r="OSP541" s="5"/>
      <c r="OSQ541" s="5"/>
      <c r="OSR541" s="5"/>
      <c r="OSS541" s="5"/>
      <c r="OST541" s="5"/>
      <c r="OSU541" s="5"/>
      <c r="OSV541" s="5"/>
      <c r="OSW541" s="5"/>
      <c r="OSX541" s="5"/>
      <c r="OSY541" s="5"/>
      <c r="OSZ541" s="5"/>
      <c r="OTA541" s="5"/>
      <c r="OTB541" s="5"/>
      <c r="OTC541" s="5"/>
      <c r="OTD541" s="5"/>
      <c r="OTE541" s="5"/>
      <c r="OTF541" s="5"/>
      <c r="OTG541" s="5"/>
      <c r="OTH541" s="5"/>
      <c r="OTI541" s="5"/>
      <c r="OTJ541" s="5"/>
      <c r="OTK541" s="5"/>
      <c r="OTL541" s="5"/>
      <c r="OTM541" s="5"/>
      <c r="OTN541" s="5"/>
      <c r="OTO541" s="5"/>
      <c r="OTP541" s="5"/>
      <c r="OTQ541" s="5"/>
      <c r="OTR541" s="5"/>
      <c r="OTS541" s="5"/>
      <c r="OTT541" s="5"/>
      <c r="OTU541" s="5"/>
      <c r="OTV541" s="5"/>
      <c r="OTW541" s="5"/>
      <c r="OTX541" s="5"/>
      <c r="OTY541" s="5"/>
      <c r="OTZ541" s="5"/>
      <c r="OUA541" s="5"/>
      <c r="OUB541" s="5"/>
      <c r="OUC541" s="5"/>
      <c r="OUD541" s="5"/>
      <c r="OUE541" s="5"/>
      <c r="OUF541" s="5"/>
      <c r="OUG541" s="5"/>
      <c r="OUH541" s="5"/>
      <c r="OUI541" s="5"/>
      <c r="OUJ541" s="5"/>
      <c r="OUK541" s="5"/>
      <c r="OUL541" s="5"/>
      <c r="OUM541" s="5"/>
      <c r="OUN541" s="5"/>
      <c r="OUO541" s="5"/>
      <c r="OUP541" s="5"/>
      <c r="OUQ541" s="5"/>
      <c r="OUR541" s="5"/>
      <c r="OUS541" s="5"/>
      <c r="OUT541" s="5"/>
      <c r="OUU541" s="5"/>
      <c r="OUV541" s="5"/>
      <c r="OUW541" s="5"/>
      <c r="OUX541" s="5"/>
      <c r="OUY541" s="5"/>
      <c r="OUZ541" s="5"/>
      <c r="OVA541" s="5"/>
      <c r="OVB541" s="5"/>
      <c r="OVC541" s="5"/>
      <c r="OVD541" s="5"/>
      <c r="OVE541" s="5"/>
      <c r="OVF541" s="5"/>
      <c r="OVG541" s="5"/>
      <c r="OVH541" s="5"/>
      <c r="OVI541" s="5"/>
      <c r="OVJ541" s="5"/>
      <c r="OVK541" s="5"/>
      <c r="OVL541" s="5"/>
      <c r="OVM541" s="5"/>
      <c r="OVN541" s="5"/>
      <c r="OVO541" s="5"/>
      <c r="OVP541" s="5"/>
      <c r="OVQ541" s="5"/>
      <c r="OVR541" s="5"/>
      <c r="OVS541" s="5"/>
      <c r="OVT541" s="5"/>
      <c r="OVU541" s="5"/>
      <c r="OVV541" s="5"/>
      <c r="OVW541" s="5"/>
      <c r="OVX541" s="5"/>
      <c r="OVY541" s="5"/>
      <c r="OVZ541" s="5"/>
      <c r="OWA541" s="5"/>
      <c r="OWB541" s="5"/>
      <c r="OWC541" s="5"/>
      <c r="OWD541" s="5"/>
      <c r="OWE541" s="5"/>
      <c r="OWF541" s="5"/>
      <c r="OWG541" s="5"/>
      <c r="OWH541" s="5"/>
      <c r="OWI541" s="5"/>
      <c r="OWJ541" s="5"/>
      <c r="OWK541" s="5"/>
      <c r="OWL541" s="5"/>
      <c r="OWM541" s="5"/>
      <c r="OWN541" s="5"/>
      <c r="OWO541" s="5"/>
      <c r="OWP541" s="5"/>
      <c r="OWQ541" s="5"/>
      <c r="OWR541" s="5"/>
      <c r="OWS541" s="5"/>
      <c r="OWT541" s="5"/>
      <c r="OWU541" s="5"/>
      <c r="OWV541" s="5"/>
      <c r="OWW541" s="5"/>
      <c r="OWX541" s="5"/>
      <c r="OWY541" s="5"/>
      <c r="OWZ541" s="5"/>
      <c r="OXA541" s="5"/>
      <c r="OXB541" s="5"/>
      <c r="OXC541" s="5"/>
      <c r="OXD541" s="5"/>
      <c r="OXE541" s="5"/>
      <c r="OXF541" s="5"/>
      <c r="OXG541" s="5"/>
      <c r="OXH541" s="5"/>
      <c r="OXI541" s="5"/>
      <c r="OXJ541" s="5"/>
      <c r="OXK541" s="5"/>
      <c r="OXL541" s="5"/>
      <c r="OXM541" s="5"/>
      <c r="OXN541" s="5"/>
      <c r="OXO541" s="5"/>
      <c r="OXP541" s="5"/>
      <c r="OXQ541" s="5"/>
      <c r="OXR541" s="5"/>
      <c r="OXS541" s="5"/>
      <c r="OXT541" s="5"/>
      <c r="OXU541" s="5"/>
      <c r="OXV541" s="5"/>
      <c r="OXW541" s="5"/>
      <c r="OXX541" s="5"/>
      <c r="OXY541" s="5"/>
      <c r="OXZ541" s="5"/>
      <c r="OYA541" s="5"/>
      <c r="OYB541" s="5"/>
      <c r="OYC541" s="5"/>
      <c r="OYD541" s="5"/>
      <c r="OYE541" s="5"/>
      <c r="OYF541" s="5"/>
      <c r="OYG541" s="5"/>
      <c r="OYH541" s="5"/>
      <c r="OYI541" s="5"/>
      <c r="OYJ541" s="5"/>
      <c r="OYK541" s="5"/>
      <c r="OYL541" s="5"/>
      <c r="OYM541" s="5"/>
      <c r="OYN541" s="5"/>
      <c r="OYO541" s="5"/>
      <c r="OYP541" s="5"/>
      <c r="OYQ541" s="5"/>
      <c r="OYR541" s="5"/>
      <c r="OYS541" s="5"/>
      <c r="OYT541" s="5"/>
      <c r="OYU541" s="5"/>
      <c r="OYV541" s="5"/>
      <c r="OYW541" s="5"/>
      <c r="OYX541" s="5"/>
      <c r="OYY541" s="5"/>
      <c r="OYZ541" s="5"/>
      <c r="OZA541" s="5"/>
      <c r="OZB541" s="5"/>
      <c r="OZC541" s="5"/>
      <c r="OZD541" s="5"/>
      <c r="OZE541" s="5"/>
      <c r="OZF541" s="5"/>
      <c r="OZG541" s="5"/>
      <c r="OZH541" s="5"/>
      <c r="OZI541" s="5"/>
      <c r="OZJ541" s="5"/>
      <c r="OZK541" s="5"/>
      <c r="OZL541" s="5"/>
      <c r="OZM541" s="5"/>
      <c r="OZN541" s="5"/>
      <c r="OZO541" s="5"/>
      <c r="OZP541" s="5"/>
      <c r="OZQ541" s="5"/>
      <c r="OZR541" s="5"/>
      <c r="OZS541" s="5"/>
      <c r="OZT541" s="5"/>
      <c r="OZU541" s="5"/>
      <c r="OZV541" s="5"/>
      <c r="OZW541" s="5"/>
      <c r="OZX541" s="5"/>
      <c r="OZY541" s="5"/>
      <c r="OZZ541" s="5"/>
      <c r="PAA541" s="5"/>
      <c r="PAB541" s="5"/>
      <c r="PAC541" s="5"/>
      <c r="PAD541" s="5"/>
      <c r="PAE541" s="5"/>
      <c r="PAF541" s="5"/>
      <c r="PAG541" s="5"/>
      <c r="PAH541" s="5"/>
      <c r="PAI541" s="5"/>
      <c r="PAJ541" s="5"/>
      <c r="PAK541" s="5"/>
      <c r="PAL541" s="5"/>
      <c r="PAM541" s="5"/>
      <c r="PAN541" s="5"/>
      <c r="PAO541" s="5"/>
      <c r="PAP541" s="5"/>
      <c r="PAQ541" s="5"/>
      <c r="PAR541" s="5"/>
      <c r="PAS541" s="5"/>
      <c r="PAT541" s="5"/>
      <c r="PAU541" s="5"/>
      <c r="PAV541" s="5"/>
      <c r="PAW541" s="5"/>
      <c r="PAX541" s="5"/>
      <c r="PAY541" s="5"/>
      <c r="PAZ541" s="5"/>
      <c r="PBA541" s="5"/>
      <c r="PBB541" s="5"/>
      <c r="PBC541" s="5"/>
      <c r="PBD541" s="5"/>
      <c r="PBE541" s="5"/>
      <c r="PBF541" s="5"/>
      <c r="PBG541" s="5"/>
      <c r="PBH541" s="5"/>
      <c r="PBI541" s="5"/>
      <c r="PBJ541" s="5"/>
      <c r="PBK541" s="5"/>
      <c r="PBL541" s="5"/>
      <c r="PBM541" s="5"/>
      <c r="PBN541" s="5"/>
      <c r="PBO541" s="5"/>
      <c r="PBP541" s="5"/>
      <c r="PBQ541" s="5"/>
      <c r="PBR541" s="5"/>
      <c r="PBS541" s="5"/>
      <c r="PBT541" s="5"/>
      <c r="PBU541" s="5"/>
      <c r="PBV541" s="5"/>
      <c r="PBW541" s="5"/>
      <c r="PBX541" s="5"/>
      <c r="PBY541" s="5"/>
      <c r="PBZ541" s="5"/>
      <c r="PCA541" s="5"/>
      <c r="PCB541" s="5"/>
      <c r="PCC541" s="5"/>
      <c r="PCD541" s="5"/>
      <c r="PCE541" s="5"/>
      <c r="PCF541" s="5"/>
      <c r="PCG541" s="5"/>
      <c r="PCH541" s="5"/>
      <c r="PCI541" s="5"/>
      <c r="PCJ541" s="5"/>
      <c r="PCK541" s="5"/>
      <c r="PCL541" s="5"/>
      <c r="PCM541" s="5"/>
      <c r="PCN541" s="5"/>
      <c r="PCO541" s="5"/>
      <c r="PCP541" s="5"/>
      <c r="PCQ541" s="5"/>
      <c r="PCR541" s="5"/>
      <c r="PCS541" s="5"/>
      <c r="PCT541" s="5"/>
      <c r="PCU541" s="5"/>
      <c r="PCV541" s="5"/>
      <c r="PCW541" s="5"/>
      <c r="PCX541" s="5"/>
      <c r="PCY541" s="5"/>
      <c r="PCZ541" s="5"/>
      <c r="PDA541" s="5"/>
      <c r="PDB541" s="5"/>
      <c r="PDC541" s="5"/>
      <c r="PDD541" s="5"/>
      <c r="PDE541" s="5"/>
      <c r="PDF541" s="5"/>
      <c r="PDG541" s="5"/>
      <c r="PDH541" s="5"/>
      <c r="PDI541" s="5"/>
      <c r="PDJ541" s="5"/>
      <c r="PDK541" s="5"/>
      <c r="PDL541" s="5"/>
      <c r="PDM541" s="5"/>
      <c r="PDN541" s="5"/>
      <c r="PDO541" s="5"/>
      <c r="PDP541" s="5"/>
      <c r="PDQ541" s="5"/>
      <c r="PDR541" s="5"/>
      <c r="PDS541" s="5"/>
      <c r="PDT541" s="5"/>
      <c r="PDU541" s="5"/>
      <c r="PDV541" s="5"/>
      <c r="PDW541" s="5"/>
      <c r="PDX541" s="5"/>
      <c r="PDY541" s="5"/>
      <c r="PDZ541" s="5"/>
      <c r="PEA541" s="5"/>
      <c r="PEB541" s="5"/>
      <c r="PEC541" s="5"/>
      <c r="PED541" s="5"/>
      <c r="PEE541" s="5"/>
      <c r="PEF541" s="5"/>
      <c r="PEG541" s="5"/>
      <c r="PEH541" s="5"/>
      <c r="PEI541" s="5"/>
      <c r="PEJ541" s="5"/>
      <c r="PEK541" s="5"/>
      <c r="PEL541" s="5"/>
      <c r="PEM541" s="5"/>
      <c r="PEN541" s="5"/>
      <c r="PEO541" s="5"/>
      <c r="PEP541" s="5"/>
      <c r="PEQ541" s="5"/>
      <c r="PER541" s="5"/>
      <c r="PES541" s="5"/>
      <c r="PET541" s="5"/>
      <c r="PEU541" s="5"/>
      <c r="PEV541" s="5"/>
      <c r="PEW541" s="5"/>
      <c r="PEX541" s="5"/>
      <c r="PEY541" s="5"/>
      <c r="PEZ541" s="5"/>
      <c r="PFA541" s="5"/>
      <c r="PFB541" s="5"/>
      <c r="PFC541" s="5"/>
      <c r="PFD541" s="5"/>
      <c r="PFE541" s="5"/>
      <c r="PFF541" s="5"/>
      <c r="PFG541" s="5"/>
      <c r="PFH541" s="5"/>
      <c r="PFI541" s="5"/>
      <c r="PFJ541" s="5"/>
      <c r="PFK541" s="5"/>
      <c r="PFL541" s="5"/>
      <c r="PFM541" s="5"/>
      <c r="PFN541" s="5"/>
      <c r="PFO541" s="5"/>
      <c r="PFP541" s="5"/>
      <c r="PFQ541" s="5"/>
      <c r="PFR541" s="5"/>
      <c r="PFS541" s="5"/>
      <c r="PFT541" s="5"/>
      <c r="PFU541" s="5"/>
      <c r="PFV541" s="5"/>
      <c r="PFW541" s="5"/>
      <c r="PFX541" s="5"/>
      <c r="PFY541" s="5"/>
      <c r="PFZ541" s="5"/>
      <c r="PGA541" s="5"/>
      <c r="PGB541" s="5"/>
      <c r="PGC541" s="5"/>
      <c r="PGD541" s="5"/>
      <c r="PGE541" s="5"/>
      <c r="PGF541" s="5"/>
      <c r="PGG541" s="5"/>
      <c r="PGH541" s="5"/>
      <c r="PGI541" s="5"/>
      <c r="PGJ541" s="5"/>
      <c r="PGK541" s="5"/>
      <c r="PGL541" s="5"/>
      <c r="PGM541" s="5"/>
      <c r="PGN541" s="5"/>
      <c r="PGO541" s="5"/>
      <c r="PGP541" s="5"/>
      <c r="PGQ541" s="5"/>
      <c r="PGR541" s="5"/>
      <c r="PGS541" s="5"/>
      <c r="PGT541" s="5"/>
      <c r="PGU541" s="5"/>
      <c r="PGV541" s="5"/>
      <c r="PGW541" s="5"/>
      <c r="PGX541" s="5"/>
      <c r="PGY541" s="5"/>
      <c r="PGZ541" s="5"/>
      <c r="PHA541" s="5"/>
      <c r="PHB541" s="5"/>
      <c r="PHC541" s="5"/>
      <c r="PHD541" s="5"/>
      <c r="PHE541" s="5"/>
      <c r="PHF541" s="5"/>
      <c r="PHG541" s="5"/>
      <c r="PHH541" s="5"/>
      <c r="PHI541" s="5"/>
      <c r="PHJ541" s="5"/>
      <c r="PHK541" s="5"/>
      <c r="PHL541" s="5"/>
      <c r="PHM541" s="5"/>
      <c r="PHN541" s="5"/>
      <c r="PHO541" s="5"/>
      <c r="PHP541" s="5"/>
      <c r="PHQ541" s="5"/>
      <c r="PHR541" s="5"/>
      <c r="PHS541" s="5"/>
      <c r="PHT541" s="5"/>
      <c r="PHU541" s="5"/>
      <c r="PHV541" s="5"/>
      <c r="PHW541" s="5"/>
      <c r="PHX541" s="5"/>
      <c r="PHY541" s="5"/>
      <c r="PHZ541" s="5"/>
      <c r="PIA541" s="5"/>
      <c r="PIB541" s="5"/>
      <c r="PIC541" s="5"/>
      <c r="PID541" s="5"/>
      <c r="PIE541" s="5"/>
      <c r="PIF541" s="5"/>
      <c r="PIG541" s="5"/>
      <c r="PIH541" s="5"/>
      <c r="PII541" s="5"/>
      <c r="PIJ541" s="5"/>
      <c r="PIK541" s="5"/>
      <c r="PIL541" s="5"/>
      <c r="PIM541" s="5"/>
      <c r="PIN541" s="5"/>
      <c r="PIO541" s="5"/>
      <c r="PIP541" s="5"/>
      <c r="PIQ541" s="5"/>
      <c r="PIR541" s="5"/>
      <c r="PIS541" s="5"/>
      <c r="PIT541" s="5"/>
      <c r="PIU541" s="5"/>
      <c r="PIV541" s="5"/>
      <c r="PIW541" s="5"/>
      <c r="PIX541" s="5"/>
      <c r="PIY541" s="5"/>
      <c r="PIZ541" s="5"/>
      <c r="PJA541" s="5"/>
      <c r="PJB541" s="5"/>
      <c r="PJC541" s="5"/>
      <c r="PJD541" s="5"/>
      <c r="PJE541" s="5"/>
      <c r="PJF541" s="5"/>
      <c r="PJG541" s="5"/>
      <c r="PJH541" s="5"/>
      <c r="PJI541" s="5"/>
      <c r="PJJ541" s="5"/>
      <c r="PJK541" s="5"/>
      <c r="PJL541" s="5"/>
      <c r="PJM541" s="5"/>
      <c r="PJN541" s="5"/>
      <c r="PJO541" s="5"/>
      <c r="PJP541" s="5"/>
      <c r="PJQ541" s="5"/>
      <c r="PJR541" s="5"/>
      <c r="PJS541" s="5"/>
      <c r="PJT541" s="5"/>
      <c r="PJU541" s="5"/>
      <c r="PJV541" s="5"/>
      <c r="PJW541" s="5"/>
      <c r="PJX541" s="5"/>
      <c r="PJY541" s="5"/>
      <c r="PJZ541" s="5"/>
      <c r="PKA541" s="5"/>
      <c r="PKB541" s="5"/>
      <c r="PKC541" s="5"/>
      <c r="PKD541" s="5"/>
      <c r="PKE541" s="5"/>
      <c r="PKF541" s="5"/>
      <c r="PKG541" s="5"/>
      <c r="PKH541" s="5"/>
      <c r="PKI541" s="5"/>
      <c r="PKJ541" s="5"/>
      <c r="PKK541" s="5"/>
      <c r="PKL541" s="5"/>
      <c r="PKM541" s="5"/>
      <c r="PKN541" s="5"/>
      <c r="PKO541" s="5"/>
      <c r="PKP541" s="5"/>
      <c r="PKQ541" s="5"/>
      <c r="PKR541" s="5"/>
      <c r="PKS541" s="5"/>
      <c r="PKT541" s="5"/>
      <c r="PKU541" s="5"/>
      <c r="PKV541" s="5"/>
      <c r="PKW541" s="5"/>
      <c r="PKX541" s="5"/>
      <c r="PKY541" s="5"/>
      <c r="PKZ541" s="5"/>
      <c r="PLA541" s="5"/>
      <c r="PLB541" s="5"/>
      <c r="PLC541" s="5"/>
      <c r="PLD541" s="5"/>
      <c r="PLE541" s="5"/>
      <c r="PLF541" s="5"/>
      <c r="PLG541" s="5"/>
      <c r="PLH541" s="5"/>
      <c r="PLI541" s="5"/>
      <c r="PLJ541" s="5"/>
      <c r="PLK541" s="5"/>
      <c r="PLL541" s="5"/>
      <c r="PLM541" s="5"/>
      <c r="PLN541" s="5"/>
      <c r="PLO541" s="5"/>
      <c r="PLP541" s="5"/>
      <c r="PLQ541" s="5"/>
      <c r="PLR541" s="5"/>
      <c r="PLS541" s="5"/>
      <c r="PLT541" s="5"/>
      <c r="PLU541" s="5"/>
      <c r="PLV541" s="5"/>
      <c r="PLW541" s="5"/>
      <c r="PLX541" s="5"/>
      <c r="PLY541" s="5"/>
      <c r="PLZ541" s="5"/>
      <c r="PMA541" s="5"/>
      <c r="PMB541" s="5"/>
      <c r="PMC541" s="5"/>
      <c r="PMD541" s="5"/>
      <c r="PME541" s="5"/>
      <c r="PMF541" s="5"/>
      <c r="PMG541" s="5"/>
      <c r="PMH541" s="5"/>
      <c r="PMI541" s="5"/>
      <c r="PMJ541" s="5"/>
      <c r="PMK541" s="5"/>
      <c r="PML541" s="5"/>
      <c r="PMM541" s="5"/>
      <c r="PMN541" s="5"/>
      <c r="PMO541" s="5"/>
      <c r="PMP541" s="5"/>
      <c r="PMQ541" s="5"/>
      <c r="PMR541" s="5"/>
      <c r="PMS541" s="5"/>
      <c r="PMT541" s="5"/>
      <c r="PMU541" s="5"/>
      <c r="PMV541" s="5"/>
      <c r="PMW541" s="5"/>
      <c r="PMX541" s="5"/>
      <c r="PMY541" s="5"/>
      <c r="PMZ541" s="5"/>
      <c r="PNA541" s="5"/>
      <c r="PNB541" s="5"/>
      <c r="PNC541" s="5"/>
      <c r="PND541" s="5"/>
      <c r="PNE541" s="5"/>
      <c r="PNF541" s="5"/>
      <c r="PNG541" s="5"/>
      <c r="PNH541" s="5"/>
      <c r="PNI541" s="5"/>
      <c r="PNJ541" s="5"/>
      <c r="PNK541" s="5"/>
      <c r="PNL541" s="5"/>
      <c r="PNM541" s="5"/>
      <c r="PNN541" s="5"/>
      <c r="PNO541" s="5"/>
      <c r="PNP541" s="5"/>
      <c r="PNQ541" s="5"/>
      <c r="PNR541" s="5"/>
      <c r="PNS541" s="5"/>
      <c r="PNT541" s="5"/>
      <c r="PNU541" s="5"/>
      <c r="PNV541" s="5"/>
      <c r="PNW541" s="5"/>
      <c r="PNX541" s="5"/>
      <c r="PNY541" s="5"/>
      <c r="PNZ541" s="5"/>
      <c r="POA541" s="5"/>
      <c r="POB541" s="5"/>
      <c r="POC541" s="5"/>
      <c r="POD541" s="5"/>
      <c r="POE541" s="5"/>
      <c r="POF541" s="5"/>
      <c r="POG541" s="5"/>
      <c r="POH541" s="5"/>
      <c r="POI541" s="5"/>
      <c r="POJ541" s="5"/>
      <c r="POK541" s="5"/>
      <c r="POL541" s="5"/>
      <c r="POM541" s="5"/>
      <c r="PON541" s="5"/>
      <c r="POO541" s="5"/>
      <c r="POP541" s="5"/>
      <c r="POQ541" s="5"/>
      <c r="POR541" s="5"/>
      <c r="POS541" s="5"/>
      <c r="POT541" s="5"/>
      <c r="POU541" s="5"/>
      <c r="POV541" s="5"/>
      <c r="POW541" s="5"/>
      <c r="POX541" s="5"/>
      <c r="POY541" s="5"/>
      <c r="POZ541" s="5"/>
      <c r="PPA541" s="5"/>
      <c r="PPB541" s="5"/>
      <c r="PPC541" s="5"/>
      <c r="PPD541" s="5"/>
      <c r="PPE541" s="5"/>
      <c r="PPF541" s="5"/>
      <c r="PPG541" s="5"/>
      <c r="PPH541" s="5"/>
      <c r="PPI541" s="5"/>
      <c r="PPJ541" s="5"/>
      <c r="PPK541" s="5"/>
      <c r="PPL541" s="5"/>
      <c r="PPM541" s="5"/>
      <c r="PPN541" s="5"/>
      <c r="PPO541" s="5"/>
      <c r="PPP541" s="5"/>
      <c r="PPQ541" s="5"/>
      <c r="PPR541" s="5"/>
      <c r="PPS541" s="5"/>
      <c r="PPT541" s="5"/>
      <c r="PPU541" s="5"/>
      <c r="PPV541" s="5"/>
      <c r="PPW541" s="5"/>
      <c r="PPX541" s="5"/>
      <c r="PPY541" s="5"/>
      <c r="PPZ541" s="5"/>
      <c r="PQA541" s="5"/>
      <c r="PQB541" s="5"/>
      <c r="PQC541" s="5"/>
      <c r="PQD541" s="5"/>
      <c r="PQE541" s="5"/>
      <c r="PQF541" s="5"/>
      <c r="PQG541" s="5"/>
      <c r="PQH541" s="5"/>
      <c r="PQI541" s="5"/>
      <c r="PQJ541" s="5"/>
      <c r="PQK541" s="5"/>
      <c r="PQL541" s="5"/>
      <c r="PQM541" s="5"/>
      <c r="PQN541" s="5"/>
      <c r="PQO541" s="5"/>
      <c r="PQP541" s="5"/>
      <c r="PQQ541" s="5"/>
      <c r="PQR541" s="5"/>
      <c r="PQS541" s="5"/>
      <c r="PQT541" s="5"/>
      <c r="PQU541" s="5"/>
      <c r="PQV541" s="5"/>
      <c r="PQW541" s="5"/>
      <c r="PQX541" s="5"/>
      <c r="PQY541" s="5"/>
      <c r="PQZ541" s="5"/>
      <c r="PRA541" s="5"/>
      <c r="PRB541" s="5"/>
      <c r="PRC541" s="5"/>
      <c r="PRD541" s="5"/>
      <c r="PRE541" s="5"/>
      <c r="PRF541" s="5"/>
      <c r="PRG541" s="5"/>
      <c r="PRH541" s="5"/>
      <c r="PRI541" s="5"/>
      <c r="PRJ541" s="5"/>
      <c r="PRK541" s="5"/>
      <c r="PRL541" s="5"/>
      <c r="PRM541" s="5"/>
      <c r="PRN541" s="5"/>
      <c r="PRO541" s="5"/>
      <c r="PRP541" s="5"/>
      <c r="PRQ541" s="5"/>
      <c r="PRR541" s="5"/>
      <c r="PRS541" s="5"/>
      <c r="PRT541" s="5"/>
      <c r="PRU541" s="5"/>
      <c r="PRV541" s="5"/>
      <c r="PRW541" s="5"/>
      <c r="PRX541" s="5"/>
      <c r="PRY541" s="5"/>
      <c r="PRZ541" s="5"/>
      <c r="PSA541" s="5"/>
      <c r="PSB541" s="5"/>
      <c r="PSC541" s="5"/>
      <c r="PSD541" s="5"/>
      <c r="PSE541" s="5"/>
      <c r="PSF541" s="5"/>
      <c r="PSG541" s="5"/>
      <c r="PSH541" s="5"/>
      <c r="PSI541" s="5"/>
      <c r="PSJ541" s="5"/>
      <c r="PSK541" s="5"/>
      <c r="PSL541" s="5"/>
      <c r="PSM541" s="5"/>
      <c r="PSN541" s="5"/>
      <c r="PSO541" s="5"/>
      <c r="PSP541" s="5"/>
      <c r="PSQ541" s="5"/>
      <c r="PSR541" s="5"/>
      <c r="PSS541" s="5"/>
      <c r="PST541" s="5"/>
      <c r="PSU541" s="5"/>
      <c r="PSV541" s="5"/>
      <c r="PSW541" s="5"/>
      <c r="PSX541" s="5"/>
      <c r="PSY541" s="5"/>
      <c r="PSZ541" s="5"/>
      <c r="PTA541" s="5"/>
      <c r="PTB541" s="5"/>
      <c r="PTC541" s="5"/>
      <c r="PTD541" s="5"/>
      <c r="PTE541" s="5"/>
      <c r="PTF541" s="5"/>
      <c r="PTG541" s="5"/>
      <c r="PTH541" s="5"/>
      <c r="PTI541" s="5"/>
      <c r="PTJ541" s="5"/>
      <c r="PTK541" s="5"/>
      <c r="PTL541" s="5"/>
      <c r="PTM541" s="5"/>
      <c r="PTN541" s="5"/>
      <c r="PTO541" s="5"/>
      <c r="PTP541" s="5"/>
      <c r="PTQ541" s="5"/>
      <c r="PTR541" s="5"/>
      <c r="PTS541" s="5"/>
      <c r="PTT541" s="5"/>
      <c r="PTU541" s="5"/>
      <c r="PTV541" s="5"/>
      <c r="PTW541" s="5"/>
      <c r="PTX541" s="5"/>
      <c r="PTY541" s="5"/>
      <c r="PTZ541" s="5"/>
      <c r="PUA541" s="5"/>
      <c r="PUB541" s="5"/>
      <c r="PUC541" s="5"/>
      <c r="PUD541" s="5"/>
      <c r="PUE541" s="5"/>
      <c r="PUF541" s="5"/>
      <c r="PUG541" s="5"/>
      <c r="PUH541" s="5"/>
      <c r="PUI541" s="5"/>
      <c r="PUJ541" s="5"/>
      <c r="PUK541" s="5"/>
      <c r="PUL541" s="5"/>
      <c r="PUM541" s="5"/>
      <c r="PUN541" s="5"/>
      <c r="PUO541" s="5"/>
      <c r="PUP541" s="5"/>
      <c r="PUQ541" s="5"/>
      <c r="PUR541" s="5"/>
      <c r="PUS541" s="5"/>
      <c r="PUT541" s="5"/>
      <c r="PUU541" s="5"/>
      <c r="PUV541" s="5"/>
      <c r="PUW541" s="5"/>
      <c r="PUX541" s="5"/>
      <c r="PUY541" s="5"/>
      <c r="PUZ541" s="5"/>
      <c r="PVA541" s="5"/>
      <c r="PVB541" s="5"/>
      <c r="PVC541" s="5"/>
      <c r="PVD541" s="5"/>
      <c r="PVE541" s="5"/>
      <c r="PVF541" s="5"/>
      <c r="PVG541" s="5"/>
      <c r="PVH541" s="5"/>
      <c r="PVI541" s="5"/>
      <c r="PVJ541" s="5"/>
      <c r="PVK541" s="5"/>
      <c r="PVL541" s="5"/>
      <c r="PVM541" s="5"/>
      <c r="PVN541" s="5"/>
      <c r="PVO541" s="5"/>
      <c r="PVP541" s="5"/>
      <c r="PVQ541" s="5"/>
      <c r="PVR541" s="5"/>
      <c r="PVS541" s="5"/>
      <c r="PVT541" s="5"/>
      <c r="PVU541" s="5"/>
      <c r="PVV541" s="5"/>
      <c r="PVW541" s="5"/>
      <c r="PVX541" s="5"/>
      <c r="PVY541" s="5"/>
      <c r="PVZ541" s="5"/>
      <c r="PWA541" s="5"/>
      <c r="PWB541" s="5"/>
      <c r="PWC541" s="5"/>
      <c r="PWD541" s="5"/>
      <c r="PWE541" s="5"/>
      <c r="PWF541" s="5"/>
      <c r="PWG541" s="5"/>
      <c r="PWH541" s="5"/>
      <c r="PWI541" s="5"/>
      <c r="PWJ541" s="5"/>
      <c r="PWK541" s="5"/>
      <c r="PWL541" s="5"/>
      <c r="PWM541" s="5"/>
      <c r="PWN541" s="5"/>
      <c r="PWO541" s="5"/>
      <c r="PWP541" s="5"/>
      <c r="PWQ541" s="5"/>
      <c r="PWR541" s="5"/>
      <c r="PWS541" s="5"/>
      <c r="PWT541" s="5"/>
      <c r="PWU541" s="5"/>
      <c r="PWV541" s="5"/>
      <c r="PWW541" s="5"/>
      <c r="PWX541" s="5"/>
      <c r="PWY541" s="5"/>
      <c r="PWZ541" s="5"/>
      <c r="PXA541" s="5"/>
      <c r="PXB541" s="5"/>
      <c r="PXC541" s="5"/>
      <c r="PXD541" s="5"/>
      <c r="PXE541" s="5"/>
      <c r="PXF541" s="5"/>
      <c r="PXG541" s="5"/>
      <c r="PXH541" s="5"/>
      <c r="PXI541" s="5"/>
      <c r="PXJ541" s="5"/>
      <c r="PXK541" s="5"/>
      <c r="PXL541" s="5"/>
      <c r="PXM541" s="5"/>
      <c r="PXN541" s="5"/>
      <c r="PXO541" s="5"/>
      <c r="PXP541" s="5"/>
      <c r="PXQ541" s="5"/>
      <c r="PXR541" s="5"/>
      <c r="PXS541" s="5"/>
      <c r="PXT541" s="5"/>
      <c r="PXU541" s="5"/>
      <c r="PXV541" s="5"/>
      <c r="PXW541" s="5"/>
      <c r="PXX541" s="5"/>
      <c r="PXY541" s="5"/>
      <c r="PXZ541" s="5"/>
      <c r="PYA541" s="5"/>
      <c r="PYB541" s="5"/>
      <c r="PYC541" s="5"/>
      <c r="PYD541" s="5"/>
      <c r="PYE541" s="5"/>
      <c r="PYF541" s="5"/>
      <c r="PYG541" s="5"/>
      <c r="PYH541" s="5"/>
      <c r="PYI541" s="5"/>
      <c r="PYJ541" s="5"/>
      <c r="PYK541" s="5"/>
      <c r="PYL541" s="5"/>
      <c r="PYM541" s="5"/>
      <c r="PYN541" s="5"/>
      <c r="PYO541" s="5"/>
      <c r="PYP541" s="5"/>
      <c r="PYQ541" s="5"/>
      <c r="PYR541" s="5"/>
      <c r="PYS541" s="5"/>
      <c r="PYT541" s="5"/>
      <c r="PYU541" s="5"/>
      <c r="PYV541" s="5"/>
      <c r="PYW541" s="5"/>
      <c r="PYX541" s="5"/>
      <c r="PYY541" s="5"/>
      <c r="PYZ541" s="5"/>
      <c r="PZA541" s="5"/>
      <c r="PZB541" s="5"/>
      <c r="PZC541" s="5"/>
      <c r="PZD541" s="5"/>
      <c r="PZE541" s="5"/>
      <c r="PZF541" s="5"/>
      <c r="PZG541" s="5"/>
      <c r="PZH541" s="5"/>
      <c r="PZI541" s="5"/>
      <c r="PZJ541" s="5"/>
      <c r="PZK541" s="5"/>
      <c r="PZL541" s="5"/>
      <c r="PZM541" s="5"/>
      <c r="PZN541" s="5"/>
      <c r="PZO541" s="5"/>
      <c r="PZP541" s="5"/>
      <c r="PZQ541" s="5"/>
      <c r="PZR541" s="5"/>
      <c r="PZS541" s="5"/>
      <c r="PZT541" s="5"/>
      <c r="PZU541" s="5"/>
      <c r="PZV541" s="5"/>
      <c r="PZW541" s="5"/>
      <c r="PZX541" s="5"/>
      <c r="PZY541" s="5"/>
      <c r="PZZ541" s="5"/>
      <c r="QAA541" s="5"/>
      <c r="QAB541" s="5"/>
      <c r="QAC541" s="5"/>
      <c r="QAD541" s="5"/>
      <c r="QAE541" s="5"/>
      <c r="QAF541" s="5"/>
      <c r="QAG541" s="5"/>
      <c r="QAH541" s="5"/>
      <c r="QAI541" s="5"/>
      <c r="QAJ541" s="5"/>
      <c r="QAK541" s="5"/>
      <c r="QAL541" s="5"/>
      <c r="QAM541" s="5"/>
      <c r="QAN541" s="5"/>
      <c r="QAO541" s="5"/>
      <c r="QAP541" s="5"/>
      <c r="QAQ541" s="5"/>
      <c r="QAR541" s="5"/>
      <c r="QAS541" s="5"/>
      <c r="QAT541" s="5"/>
      <c r="QAU541" s="5"/>
      <c r="QAV541" s="5"/>
      <c r="QAW541" s="5"/>
      <c r="QAX541" s="5"/>
      <c r="QAY541" s="5"/>
      <c r="QAZ541" s="5"/>
      <c r="QBA541" s="5"/>
      <c r="QBB541" s="5"/>
      <c r="QBC541" s="5"/>
      <c r="QBD541" s="5"/>
      <c r="QBE541" s="5"/>
      <c r="QBF541" s="5"/>
      <c r="QBG541" s="5"/>
      <c r="QBH541" s="5"/>
      <c r="QBI541" s="5"/>
      <c r="QBJ541" s="5"/>
      <c r="QBK541" s="5"/>
      <c r="QBL541" s="5"/>
      <c r="QBM541" s="5"/>
      <c r="QBN541" s="5"/>
      <c r="QBO541" s="5"/>
      <c r="QBP541" s="5"/>
      <c r="QBQ541" s="5"/>
      <c r="QBR541" s="5"/>
      <c r="QBS541" s="5"/>
      <c r="QBT541" s="5"/>
      <c r="QBU541" s="5"/>
      <c r="QBV541" s="5"/>
      <c r="QBW541" s="5"/>
      <c r="QBX541" s="5"/>
      <c r="QBY541" s="5"/>
      <c r="QBZ541" s="5"/>
      <c r="QCA541" s="5"/>
      <c r="QCB541" s="5"/>
      <c r="QCC541" s="5"/>
      <c r="QCD541" s="5"/>
      <c r="QCE541" s="5"/>
      <c r="QCF541" s="5"/>
      <c r="QCG541" s="5"/>
      <c r="QCH541" s="5"/>
      <c r="QCI541" s="5"/>
      <c r="QCJ541" s="5"/>
      <c r="QCK541" s="5"/>
      <c r="QCL541" s="5"/>
      <c r="QCM541" s="5"/>
      <c r="QCN541" s="5"/>
      <c r="QCO541" s="5"/>
      <c r="QCP541" s="5"/>
      <c r="QCQ541" s="5"/>
      <c r="QCR541" s="5"/>
      <c r="QCS541" s="5"/>
      <c r="QCT541" s="5"/>
      <c r="QCU541" s="5"/>
      <c r="QCV541" s="5"/>
      <c r="QCW541" s="5"/>
      <c r="QCX541" s="5"/>
      <c r="QCY541" s="5"/>
      <c r="QCZ541" s="5"/>
      <c r="QDA541" s="5"/>
      <c r="QDB541" s="5"/>
      <c r="QDC541" s="5"/>
      <c r="QDD541" s="5"/>
      <c r="QDE541" s="5"/>
      <c r="QDF541" s="5"/>
      <c r="QDG541" s="5"/>
      <c r="QDH541" s="5"/>
      <c r="QDI541" s="5"/>
      <c r="QDJ541" s="5"/>
      <c r="QDK541" s="5"/>
      <c r="QDL541" s="5"/>
      <c r="QDM541" s="5"/>
      <c r="QDN541" s="5"/>
      <c r="QDO541" s="5"/>
      <c r="QDP541" s="5"/>
      <c r="QDQ541" s="5"/>
      <c r="QDR541" s="5"/>
      <c r="QDS541" s="5"/>
      <c r="QDT541" s="5"/>
      <c r="QDU541" s="5"/>
      <c r="QDV541" s="5"/>
      <c r="QDW541" s="5"/>
      <c r="QDX541" s="5"/>
      <c r="QDY541" s="5"/>
      <c r="QDZ541" s="5"/>
      <c r="QEA541" s="5"/>
      <c r="QEB541" s="5"/>
      <c r="QEC541" s="5"/>
      <c r="QED541" s="5"/>
      <c r="QEE541" s="5"/>
      <c r="QEF541" s="5"/>
      <c r="QEG541" s="5"/>
      <c r="QEH541" s="5"/>
      <c r="QEI541" s="5"/>
      <c r="QEJ541" s="5"/>
      <c r="QEK541" s="5"/>
      <c r="QEL541" s="5"/>
      <c r="QEM541" s="5"/>
      <c r="QEN541" s="5"/>
      <c r="QEO541" s="5"/>
      <c r="QEP541" s="5"/>
      <c r="QEQ541" s="5"/>
      <c r="QER541" s="5"/>
      <c r="QES541" s="5"/>
      <c r="QET541" s="5"/>
      <c r="QEU541" s="5"/>
      <c r="QEV541" s="5"/>
      <c r="QEW541" s="5"/>
      <c r="QEX541" s="5"/>
      <c r="QEY541" s="5"/>
      <c r="QEZ541" s="5"/>
      <c r="QFA541" s="5"/>
      <c r="QFB541" s="5"/>
      <c r="QFC541" s="5"/>
      <c r="QFD541" s="5"/>
      <c r="QFE541" s="5"/>
      <c r="QFF541" s="5"/>
      <c r="QFG541" s="5"/>
      <c r="QFH541" s="5"/>
      <c r="QFI541" s="5"/>
      <c r="QFJ541" s="5"/>
      <c r="QFK541" s="5"/>
      <c r="QFL541" s="5"/>
      <c r="QFM541" s="5"/>
      <c r="QFN541" s="5"/>
      <c r="QFO541" s="5"/>
      <c r="QFP541" s="5"/>
      <c r="QFQ541" s="5"/>
      <c r="QFR541" s="5"/>
      <c r="QFS541" s="5"/>
      <c r="QFT541" s="5"/>
      <c r="QFU541" s="5"/>
      <c r="QFV541" s="5"/>
      <c r="QFW541" s="5"/>
      <c r="QFX541" s="5"/>
      <c r="QFY541" s="5"/>
      <c r="QFZ541" s="5"/>
      <c r="QGA541" s="5"/>
      <c r="QGB541" s="5"/>
      <c r="QGC541" s="5"/>
      <c r="QGD541" s="5"/>
      <c r="QGE541" s="5"/>
      <c r="QGF541" s="5"/>
      <c r="QGG541" s="5"/>
      <c r="QGH541" s="5"/>
      <c r="QGI541" s="5"/>
      <c r="QGJ541" s="5"/>
      <c r="QGK541" s="5"/>
      <c r="QGL541" s="5"/>
      <c r="QGM541" s="5"/>
      <c r="QGN541" s="5"/>
      <c r="QGO541" s="5"/>
      <c r="QGP541" s="5"/>
      <c r="QGQ541" s="5"/>
      <c r="QGR541" s="5"/>
      <c r="QGS541" s="5"/>
      <c r="QGT541" s="5"/>
      <c r="QGU541" s="5"/>
      <c r="QGV541" s="5"/>
      <c r="QGW541" s="5"/>
      <c r="QGX541" s="5"/>
      <c r="QGY541" s="5"/>
      <c r="QGZ541" s="5"/>
      <c r="QHA541" s="5"/>
      <c r="QHB541" s="5"/>
      <c r="QHC541" s="5"/>
      <c r="QHD541" s="5"/>
      <c r="QHE541" s="5"/>
      <c r="QHF541" s="5"/>
      <c r="QHG541" s="5"/>
      <c r="QHH541" s="5"/>
      <c r="QHI541" s="5"/>
      <c r="QHJ541" s="5"/>
      <c r="QHK541" s="5"/>
      <c r="QHL541" s="5"/>
      <c r="QHM541" s="5"/>
      <c r="QHN541" s="5"/>
      <c r="QHO541" s="5"/>
      <c r="QHP541" s="5"/>
      <c r="QHQ541" s="5"/>
      <c r="QHR541" s="5"/>
      <c r="QHS541" s="5"/>
      <c r="QHT541" s="5"/>
      <c r="QHU541" s="5"/>
      <c r="QHV541" s="5"/>
      <c r="QHW541" s="5"/>
      <c r="QHX541" s="5"/>
      <c r="QHY541" s="5"/>
      <c r="QHZ541" s="5"/>
      <c r="QIA541" s="5"/>
      <c r="QIB541" s="5"/>
      <c r="QIC541" s="5"/>
      <c r="QID541" s="5"/>
      <c r="QIE541" s="5"/>
      <c r="QIF541" s="5"/>
      <c r="QIG541" s="5"/>
      <c r="QIH541" s="5"/>
      <c r="QII541" s="5"/>
      <c r="QIJ541" s="5"/>
      <c r="QIK541" s="5"/>
      <c r="QIL541" s="5"/>
      <c r="QIM541" s="5"/>
      <c r="QIN541" s="5"/>
      <c r="QIO541" s="5"/>
      <c r="QIP541" s="5"/>
      <c r="QIQ541" s="5"/>
      <c r="QIR541" s="5"/>
      <c r="QIS541" s="5"/>
      <c r="QIT541" s="5"/>
      <c r="QIU541" s="5"/>
      <c r="QIV541" s="5"/>
      <c r="QIW541" s="5"/>
      <c r="QIX541" s="5"/>
      <c r="QIY541" s="5"/>
      <c r="QIZ541" s="5"/>
      <c r="QJA541" s="5"/>
      <c r="QJB541" s="5"/>
      <c r="QJC541" s="5"/>
      <c r="QJD541" s="5"/>
      <c r="QJE541" s="5"/>
      <c r="QJF541" s="5"/>
      <c r="QJG541" s="5"/>
      <c r="QJH541" s="5"/>
      <c r="QJI541" s="5"/>
      <c r="QJJ541" s="5"/>
      <c r="QJK541" s="5"/>
      <c r="QJL541" s="5"/>
      <c r="QJM541" s="5"/>
      <c r="QJN541" s="5"/>
      <c r="QJO541" s="5"/>
      <c r="QJP541" s="5"/>
      <c r="QJQ541" s="5"/>
      <c r="QJR541" s="5"/>
      <c r="QJS541" s="5"/>
      <c r="QJT541" s="5"/>
      <c r="QJU541" s="5"/>
      <c r="QJV541" s="5"/>
      <c r="QJW541" s="5"/>
      <c r="QJX541" s="5"/>
      <c r="QJY541" s="5"/>
      <c r="QJZ541" s="5"/>
      <c r="QKA541" s="5"/>
      <c r="QKB541" s="5"/>
      <c r="QKC541" s="5"/>
      <c r="QKD541" s="5"/>
      <c r="QKE541" s="5"/>
      <c r="QKF541" s="5"/>
      <c r="QKG541" s="5"/>
      <c r="QKH541" s="5"/>
      <c r="QKI541" s="5"/>
      <c r="QKJ541" s="5"/>
      <c r="QKK541" s="5"/>
      <c r="QKL541" s="5"/>
      <c r="QKM541" s="5"/>
      <c r="QKN541" s="5"/>
      <c r="QKO541" s="5"/>
      <c r="QKP541" s="5"/>
      <c r="QKQ541" s="5"/>
      <c r="QKR541" s="5"/>
      <c r="QKS541" s="5"/>
      <c r="QKT541" s="5"/>
      <c r="QKU541" s="5"/>
      <c r="QKV541" s="5"/>
      <c r="QKW541" s="5"/>
      <c r="QKX541" s="5"/>
      <c r="QKY541" s="5"/>
      <c r="QKZ541" s="5"/>
      <c r="QLA541" s="5"/>
      <c r="QLB541" s="5"/>
      <c r="QLC541" s="5"/>
      <c r="QLD541" s="5"/>
      <c r="QLE541" s="5"/>
      <c r="QLF541" s="5"/>
      <c r="QLG541" s="5"/>
      <c r="QLH541" s="5"/>
      <c r="QLI541" s="5"/>
      <c r="QLJ541" s="5"/>
      <c r="QLK541" s="5"/>
      <c r="QLL541" s="5"/>
      <c r="QLM541" s="5"/>
      <c r="QLN541" s="5"/>
      <c r="QLO541" s="5"/>
      <c r="QLP541" s="5"/>
      <c r="QLQ541" s="5"/>
      <c r="QLR541" s="5"/>
      <c r="QLS541" s="5"/>
      <c r="QLT541" s="5"/>
      <c r="QLU541" s="5"/>
      <c r="QLV541" s="5"/>
      <c r="QLW541" s="5"/>
      <c r="QLX541" s="5"/>
      <c r="QLY541" s="5"/>
      <c r="QLZ541" s="5"/>
      <c r="QMA541" s="5"/>
      <c r="QMB541" s="5"/>
      <c r="QMC541" s="5"/>
      <c r="QMD541" s="5"/>
      <c r="QME541" s="5"/>
      <c r="QMF541" s="5"/>
      <c r="QMG541" s="5"/>
      <c r="QMH541" s="5"/>
      <c r="QMI541" s="5"/>
      <c r="QMJ541" s="5"/>
      <c r="QMK541" s="5"/>
      <c r="QML541" s="5"/>
      <c r="QMM541" s="5"/>
      <c r="QMN541" s="5"/>
      <c r="QMO541" s="5"/>
      <c r="QMP541" s="5"/>
      <c r="QMQ541" s="5"/>
      <c r="QMR541" s="5"/>
      <c r="QMS541" s="5"/>
      <c r="QMT541" s="5"/>
      <c r="QMU541" s="5"/>
      <c r="QMV541" s="5"/>
      <c r="QMW541" s="5"/>
      <c r="QMX541" s="5"/>
      <c r="QMY541" s="5"/>
      <c r="QMZ541" s="5"/>
      <c r="QNA541" s="5"/>
      <c r="QNB541" s="5"/>
      <c r="QNC541" s="5"/>
      <c r="QND541" s="5"/>
      <c r="QNE541" s="5"/>
      <c r="QNF541" s="5"/>
      <c r="QNG541" s="5"/>
      <c r="QNH541" s="5"/>
      <c r="QNI541" s="5"/>
      <c r="QNJ541" s="5"/>
      <c r="QNK541" s="5"/>
      <c r="QNL541" s="5"/>
      <c r="QNM541" s="5"/>
      <c r="QNN541" s="5"/>
      <c r="QNO541" s="5"/>
      <c r="QNP541" s="5"/>
      <c r="QNQ541" s="5"/>
      <c r="QNR541" s="5"/>
      <c r="QNS541" s="5"/>
      <c r="QNT541" s="5"/>
      <c r="QNU541" s="5"/>
      <c r="QNV541" s="5"/>
      <c r="QNW541" s="5"/>
      <c r="QNX541" s="5"/>
      <c r="QNY541" s="5"/>
      <c r="QNZ541" s="5"/>
      <c r="QOA541" s="5"/>
      <c r="QOB541" s="5"/>
      <c r="QOC541" s="5"/>
      <c r="QOD541" s="5"/>
      <c r="QOE541" s="5"/>
      <c r="QOF541" s="5"/>
      <c r="QOG541" s="5"/>
      <c r="QOH541" s="5"/>
      <c r="QOI541" s="5"/>
      <c r="QOJ541" s="5"/>
      <c r="QOK541" s="5"/>
      <c r="QOL541" s="5"/>
      <c r="QOM541" s="5"/>
      <c r="QON541" s="5"/>
      <c r="QOO541" s="5"/>
      <c r="QOP541" s="5"/>
      <c r="QOQ541" s="5"/>
      <c r="QOR541" s="5"/>
      <c r="QOS541" s="5"/>
      <c r="QOT541" s="5"/>
      <c r="QOU541" s="5"/>
      <c r="QOV541" s="5"/>
      <c r="QOW541" s="5"/>
      <c r="QOX541" s="5"/>
      <c r="QOY541" s="5"/>
      <c r="QOZ541" s="5"/>
      <c r="QPA541" s="5"/>
      <c r="QPB541" s="5"/>
      <c r="QPC541" s="5"/>
      <c r="QPD541" s="5"/>
      <c r="QPE541" s="5"/>
      <c r="QPF541" s="5"/>
      <c r="QPG541" s="5"/>
      <c r="QPH541" s="5"/>
      <c r="QPI541" s="5"/>
      <c r="QPJ541" s="5"/>
      <c r="QPK541" s="5"/>
      <c r="QPL541" s="5"/>
      <c r="QPM541" s="5"/>
      <c r="QPN541" s="5"/>
      <c r="QPO541" s="5"/>
      <c r="QPP541" s="5"/>
      <c r="QPQ541" s="5"/>
      <c r="QPR541" s="5"/>
      <c r="QPS541" s="5"/>
      <c r="QPT541" s="5"/>
      <c r="QPU541" s="5"/>
      <c r="QPV541" s="5"/>
      <c r="QPW541" s="5"/>
      <c r="QPX541" s="5"/>
      <c r="QPY541" s="5"/>
      <c r="QPZ541" s="5"/>
      <c r="QQA541" s="5"/>
      <c r="QQB541" s="5"/>
      <c r="QQC541" s="5"/>
      <c r="QQD541" s="5"/>
      <c r="QQE541" s="5"/>
      <c r="QQF541" s="5"/>
      <c r="QQG541" s="5"/>
      <c r="QQH541" s="5"/>
      <c r="QQI541" s="5"/>
      <c r="QQJ541" s="5"/>
      <c r="QQK541" s="5"/>
      <c r="QQL541" s="5"/>
      <c r="QQM541" s="5"/>
      <c r="QQN541" s="5"/>
      <c r="QQO541" s="5"/>
      <c r="QQP541" s="5"/>
      <c r="QQQ541" s="5"/>
      <c r="QQR541" s="5"/>
      <c r="QQS541" s="5"/>
      <c r="QQT541" s="5"/>
      <c r="QQU541" s="5"/>
      <c r="QQV541" s="5"/>
      <c r="QQW541" s="5"/>
      <c r="QQX541" s="5"/>
      <c r="QQY541" s="5"/>
      <c r="QQZ541" s="5"/>
      <c r="QRA541" s="5"/>
      <c r="QRB541" s="5"/>
      <c r="QRC541" s="5"/>
      <c r="QRD541" s="5"/>
      <c r="QRE541" s="5"/>
      <c r="QRF541" s="5"/>
      <c r="QRG541" s="5"/>
      <c r="QRH541" s="5"/>
      <c r="QRI541" s="5"/>
      <c r="QRJ541" s="5"/>
      <c r="QRK541" s="5"/>
      <c r="QRL541" s="5"/>
      <c r="QRM541" s="5"/>
      <c r="QRN541" s="5"/>
      <c r="QRO541" s="5"/>
      <c r="QRP541" s="5"/>
      <c r="QRQ541" s="5"/>
      <c r="QRR541" s="5"/>
      <c r="QRS541" s="5"/>
      <c r="QRT541" s="5"/>
      <c r="QRU541" s="5"/>
      <c r="QRV541" s="5"/>
      <c r="QRW541" s="5"/>
      <c r="QRX541" s="5"/>
      <c r="QRY541" s="5"/>
      <c r="QRZ541" s="5"/>
      <c r="QSA541" s="5"/>
      <c r="QSB541" s="5"/>
      <c r="QSC541" s="5"/>
      <c r="QSD541" s="5"/>
      <c r="QSE541" s="5"/>
      <c r="QSF541" s="5"/>
      <c r="QSG541" s="5"/>
      <c r="QSH541" s="5"/>
      <c r="QSI541" s="5"/>
      <c r="QSJ541" s="5"/>
      <c r="QSK541" s="5"/>
      <c r="QSL541" s="5"/>
      <c r="QSM541" s="5"/>
      <c r="QSN541" s="5"/>
      <c r="QSO541" s="5"/>
      <c r="QSP541" s="5"/>
      <c r="QSQ541" s="5"/>
      <c r="QSR541" s="5"/>
      <c r="QSS541" s="5"/>
      <c r="QST541" s="5"/>
      <c r="QSU541" s="5"/>
      <c r="QSV541" s="5"/>
      <c r="QSW541" s="5"/>
      <c r="QSX541" s="5"/>
      <c r="QSY541" s="5"/>
      <c r="QSZ541" s="5"/>
      <c r="QTA541" s="5"/>
      <c r="QTB541" s="5"/>
      <c r="QTC541" s="5"/>
      <c r="QTD541" s="5"/>
      <c r="QTE541" s="5"/>
      <c r="QTF541" s="5"/>
      <c r="QTG541" s="5"/>
      <c r="QTH541" s="5"/>
      <c r="QTI541" s="5"/>
      <c r="QTJ541" s="5"/>
      <c r="QTK541" s="5"/>
      <c r="QTL541" s="5"/>
      <c r="QTM541" s="5"/>
      <c r="QTN541" s="5"/>
      <c r="QTO541" s="5"/>
      <c r="QTP541" s="5"/>
      <c r="QTQ541" s="5"/>
      <c r="QTR541" s="5"/>
      <c r="QTS541" s="5"/>
      <c r="QTT541" s="5"/>
      <c r="QTU541" s="5"/>
      <c r="QTV541" s="5"/>
      <c r="QTW541" s="5"/>
      <c r="QTX541" s="5"/>
      <c r="QTY541" s="5"/>
      <c r="QTZ541" s="5"/>
      <c r="QUA541" s="5"/>
      <c r="QUB541" s="5"/>
      <c r="QUC541" s="5"/>
      <c r="QUD541" s="5"/>
      <c r="QUE541" s="5"/>
      <c r="QUF541" s="5"/>
      <c r="QUG541" s="5"/>
      <c r="QUH541" s="5"/>
      <c r="QUI541" s="5"/>
      <c r="QUJ541" s="5"/>
      <c r="QUK541" s="5"/>
      <c r="QUL541" s="5"/>
      <c r="QUM541" s="5"/>
      <c r="QUN541" s="5"/>
      <c r="QUO541" s="5"/>
      <c r="QUP541" s="5"/>
      <c r="QUQ541" s="5"/>
      <c r="QUR541" s="5"/>
      <c r="QUS541" s="5"/>
      <c r="QUT541" s="5"/>
      <c r="QUU541" s="5"/>
      <c r="QUV541" s="5"/>
      <c r="QUW541" s="5"/>
      <c r="QUX541" s="5"/>
      <c r="QUY541" s="5"/>
      <c r="QUZ541" s="5"/>
      <c r="QVA541" s="5"/>
      <c r="QVB541" s="5"/>
      <c r="QVC541" s="5"/>
      <c r="QVD541" s="5"/>
      <c r="QVE541" s="5"/>
      <c r="QVF541" s="5"/>
      <c r="QVG541" s="5"/>
      <c r="QVH541" s="5"/>
      <c r="QVI541" s="5"/>
      <c r="QVJ541" s="5"/>
      <c r="QVK541" s="5"/>
      <c r="QVL541" s="5"/>
      <c r="QVM541" s="5"/>
      <c r="QVN541" s="5"/>
      <c r="QVO541" s="5"/>
      <c r="QVP541" s="5"/>
      <c r="QVQ541" s="5"/>
      <c r="QVR541" s="5"/>
      <c r="QVS541" s="5"/>
      <c r="QVT541" s="5"/>
      <c r="QVU541" s="5"/>
      <c r="QVV541" s="5"/>
      <c r="QVW541" s="5"/>
      <c r="QVX541" s="5"/>
      <c r="QVY541" s="5"/>
      <c r="QVZ541" s="5"/>
      <c r="QWA541" s="5"/>
      <c r="QWB541" s="5"/>
      <c r="QWC541" s="5"/>
      <c r="QWD541" s="5"/>
      <c r="QWE541" s="5"/>
      <c r="QWF541" s="5"/>
      <c r="QWG541" s="5"/>
      <c r="QWH541" s="5"/>
      <c r="QWI541" s="5"/>
      <c r="QWJ541" s="5"/>
      <c r="QWK541" s="5"/>
      <c r="QWL541" s="5"/>
      <c r="QWM541" s="5"/>
      <c r="QWN541" s="5"/>
      <c r="QWO541" s="5"/>
      <c r="QWP541" s="5"/>
      <c r="QWQ541" s="5"/>
      <c r="QWR541" s="5"/>
      <c r="QWS541" s="5"/>
      <c r="QWT541" s="5"/>
      <c r="QWU541" s="5"/>
      <c r="QWV541" s="5"/>
      <c r="QWW541" s="5"/>
      <c r="QWX541" s="5"/>
      <c r="QWY541" s="5"/>
      <c r="QWZ541" s="5"/>
      <c r="QXA541" s="5"/>
      <c r="QXB541" s="5"/>
      <c r="QXC541" s="5"/>
      <c r="QXD541" s="5"/>
      <c r="QXE541" s="5"/>
      <c r="QXF541" s="5"/>
      <c r="QXG541" s="5"/>
      <c r="QXH541" s="5"/>
      <c r="QXI541" s="5"/>
      <c r="QXJ541" s="5"/>
      <c r="QXK541" s="5"/>
      <c r="QXL541" s="5"/>
      <c r="QXM541" s="5"/>
      <c r="QXN541" s="5"/>
      <c r="QXO541" s="5"/>
      <c r="QXP541" s="5"/>
      <c r="QXQ541" s="5"/>
      <c r="QXR541" s="5"/>
      <c r="QXS541" s="5"/>
      <c r="QXT541" s="5"/>
      <c r="QXU541" s="5"/>
      <c r="QXV541" s="5"/>
      <c r="QXW541" s="5"/>
      <c r="QXX541" s="5"/>
      <c r="QXY541" s="5"/>
      <c r="QXZ541" s="5"/>
      <c r="QYA541" s="5"/>
      <c r="QYB541" s="5"/>
      <c r="QYC541" s="5"/>
      <c r="QYD541" s="5"/>
      <c r="QYE541" s="5"/>
      <c r="QYF541" s="5"/>
      <c r="QYG541" s="5"/>
      <c r="QYH541" s="5"/>
      <c r="QYI541" s="5"/>
      <c r="QYJ541" s="5"/>
      <c r="QYK541" s="5"/>
      <c r="QYL541" s="5"/>
      <c r="QYM541" s="5"/>
      <c r="QYN541" s="5"/>
      <c r="QYO541" s="5"/>
      <c r="QYP541" s="5"/>
      <c r="QYQ541" s="5"/>
      <c r="QYR541" s="5"/>
      <c r="QYS541" s="5"/>
      <c r="QYT541" s="5"/>
      <c r="QYU541" s="5"/>
      <c r="QYV541" s="5"/>
      <c r="QYW541" s="5"/>
      <c r="QYX541" s="5"/>
      <c r="QYY541" s="5"/>
      <c r="QYZ541" s="5"/>
      <c r="QZA541" s="5"/>
      <c r="QZB541" s="5"/>
      <c r="QZC541" s="5"/>
      <c r="QZD541" s="5"/>
      <c r="QZE541" s="5"/>
      <c r="QZF541" s="5"/>
      <c r="QZG541" s="5"/>
      <c r="QZH541" s="5"/>
      <c r="QZI541" s="5"/>
      <c r="QZJ541" s="5"/>
      <c r="QZK541" s="5"/>
      <c r="QZL541" s="5"/>
      <c r="QZM541" s="5"/>
      <c r="QZN541" s="5"/>
      <c r="QZO541" s="5"/>
      <c r="QZP541" s="5"/>
      <c r="QZQ541" s="5"/>
      <c r="QZR541" s="5"/>
      <c r="QZS541" s="5"/>
      <c r="QZT541" s="5"/>
      <c r="QZU541" s="5"/>
      <c r="QZV541" s="5"/>
      <c r="QZW541" s="5"/>
      <c r="QZX541" s="5"/>
      <c r="QZY541" s="5"/>
      <c r="QZZ541" s="5"/>
      <c r="RAA541" s="5"/>
      <c r="RAB541" s="5"/>
      <c r="RAC541" s="5"/>
      <c r="RAD541" s="5"/>
      <c r="RAE541" s="5"/>
      <c r="RAF541" s="5"/>
      <c r="RAG541" s="5"/>
      <c r="RAH541" s="5"/>
      <c r="RAI541" s="5"/>
      <c r="RAJ541" s="5"/>
      <c r="RAK541" s="5"/>
      <c r="RAL541" s="5"/>
      <c r="RAM541" s="5"/>
      <c r="RAN541" s="5"/>
      <c r="RAO541" s="5"/>
      <c r="RAP541" s="5"/>
      <c r="RAQ541" s="5"/>
      <c r="RAR541" s="5"/>
      <c r="RAS541" s="5"/>
      <c r="RAT541" s="5"/>
      <c r="RAU541" s="5"/>
      <c r="RAV541" s="5"/>
      <c r="RAW541" s="5"/>
      <c r="RAX541" s="5"/>
      <c r="RAY541" s="5"/>
      <c r="RAZ541" s="5"/>
      <c r="RBA541" s="5"/>
      <c r="RBB541" s="5"/>
      <c r="RBC541" s="5"/>
      <c r="RBD541" s="5"/>
      <c r="RBE541" s="5"/>
      <c r="RBF541" s="5"/>
      <c r="RBG541" s="5"/>
      <c r="RBH541" s="5"/>
      <c r="RBI541" s="5"/>
      <c r="RBJ541" s="5"/>
      <c r="RBK541" s="5"/>
      <c r="RBL541" s="5"/>
      <c r="RBM541" s="5"/>
      <c r="RBN541" s="5"/>
      <c r="RBO541" s="5"/>
      <c r="RBP541" s="5"/>
      <c r="RBQ541" s="5"/>
      <c r="RBR541" s="5"/>
      <c r="RBS541" s="5"/>
      <c r="RBT541" s="5"/>
      <c r="RBU541" s="5"/>
      <c r="RBV541" s="5"/>
      <c r="RBW541" s="5"/>
      <c r="RBX541" s="5"/>
      <c r="RBY541" s="5"/>
      <c r="RBZ541" s="5"/>
      <c r="RCA541" s="5"/>
      <c r="RCB541" s="5"/>
      <c r="RCC541" s="5"/>
      <c r="RCD541" s="5"/>
      <c r="RCE541" s="5"/>
      <c r="RCF541" s="5"/>
      <c r="RCG541" s="5"/>
      <c r="RCH541" s="5"/>
      <c r="RCI541" s="5"/>
      <c r="RCJ541" s="5"/>
      <c r="RCK541" s="5"/>
      <c r="RCL541" s="5"/>
      <c r="RCM541" s="5"/>
      <c r="RCN541" s="5"/>
      <c r="RCO541" s="5"/>
      <c r="RCP541" s="5"/>
      <c r="RCQ541" s="5"/>
      <c r="RCR541" s="5"/>
      <c r="RCS541" s="5"/>
      <c r="RCT541" s="5"/>
      <c r="RCU541" s="5"/>
      <c r="RCV541" s="5"/>
      <c r="RCW541" s="5"/>
      <c r="RCX541" s="5"/>
      <c r="RCY541" s="5"/>
      <c r="RCZ541" s="5"/>
      <c r="RDA541" s="5"/>
      <c r="RDB541" s="5"/>
      <c r="RDC541" s="5"/>
      <c r="RDD541" s="5"/>
      <c r="RDE541" s="5"/>
      <c r="RDF541" s="5"/>
      <c r="RDG541" s="5"/>
      <c r="RDH541" s="5"/>
      <c r="RDI541" s="5"/>
      <c r="RDJ541" s="5"/>
      <c r="RDK541" s="5"/>
      <c r="RDL541" s="5"/>
      <c r="RDM541" s="5"/>
      <c r="RDN541" s="5"/>
      <c r="RDO541" s="5"/>
      <c r="RDP541" s="5"/>
      <c r="RDQ541" s="5"/>
      <c r="RDR541" s="5"/>
      <c r="RDS541" s="5"/>
      <c r="RDT541" s="5"/>
      <c r="RDU541" s="5"/>
      <c r="RDV541" s="5"/>
      <c r="RDW541" s="5"/>
      <c r="RDX541" s="5"/>
      <c r="RDY541" s="5"/>
      <c r="RDZ541" s="5"/>
      <c r="REA541" s="5"/>
      <c r="REB541" s="5"/>
      <c r="REC541" s="5"/>
      <c r="RED541" s="5"/>
      <c r="REE541" s="5"/>
      <c r="REF541" s="5"/>
      <c r="REG541" s="5"/>
      <c r="REH541" s="5"/>
      <c r="REI541" s="5"/>
      <c r="REJ541" s="5"/>
      <c r="REK541" s="5"/>
      <c r="REL541" s="5"/>
      <c r="REM541" s="5"/>
      <c r="REN541" s="5"/>
      <c r="REO541" s="5"/>
      <c r="REP541" s="5"/>
      <c r="REQ541" s="5"/>
      <c r="RER541" s="5"/>
      <c r="RES541" s="5"/>
      <c r="RET541" s="5"/>
      <c r="REU541" s="5"/>
      <c r="REV541" s="5"/>
      <c r="REW541" s="5"/>
      <c r="REX541" s="5"/>
      <c r="REY541" s="5"/>
      <c r="REZ541" s="5"/>
      <c r="RFA541" s="5"/>
      <c r="RFB541" s="5"/>
      <c r="RFC541" s="5"/>
      <c r="RFD541" s="5"/>
      <c r="RFE541" s="5"/>
      <c r="RFF541" s="5"/>
      <c r="RFG541" s="5"/>
      <c r="RFH541" s="5"/>
      <c r="RFI541" s="5"/>
      <c r="RFJ541" s="5"/>
      <c r="RFK541" s="5"/>
      <c r="RFL541" s="5"/>
      <c r="RFM541" s="5"/>
      <c r="RFN541" s="5"/>
      <c r="RFO541" s="5"/>
      <c r="RFP541" s="5"/>
      <c r="RFQ541" s="5"/>
      <c r="RFR541" s="5"/>
      <c r="RFS541" s="5"/>
      <c r="RFT541" s="5"/>
      <c r="RFU541" s="5"/>
      <c r="RFV541" s="5"/>
      <c r="RFW541" s="5"/>
      <c r="RFX541" s="5"/>
      <c r="RFY541" s="5"/>
      <c r="RFZ541" s="5"/>
      <c r="RGA541" s="5"/>
      <c r="RGB541" s="5"/>
      <c r="RGC541" s="5"/>
      <c r="RGD541" s="5"/>
      <c r="RGE541" s="5"/>
      <c r="RGF541" s="5"/>
      <c r="RGG541" s="5"/>
      <c r="RGH541" s="5"/>
      <c r="RGI541" s="5"/>
      <c r="RGJ541" s="5"/>
      <c r="RGK541" s="5"/>
      <c r="RGL541" s="5"/>
      <c r="RGM541" s="5"/>
      <c r="RGN541" s="5"/>
      <c r="RGO541" s="5"/>
      <c r="RGP541" s="5"/>
      <c r="RGQ541" s="5"/>
      <c r="RGR541" s="5"/>
      <c r="RGS541" s="5"/>
      <c r="RGT541" s="5"/>
      <c r="RGU541" s="5"/>
      <c r="RGV541" s="5"/>
      <c r="RGW541" s="5"/>
      <c r="RGX541" s="5"/>
      <c r="RGY541" s="5"/>
      <c r="RGZ541" s="5"/>
      <c r="RHA541" s="5"/>
      <c r="RHB541" s="5"/>
      <c r="RHC541" s="5"/>
      <c r="RHD541" s="5"/>
      <c r="RHE541" s="5"/>
      <c r="RHF541" s="5"/>
      <c r="RHG541" s="5"/>
      <c r="RHH541" s="5"/>
      <c r="RHI541" s="5"/>
      <c r="RHJ541" s="5"/>
      <c r="RHK541" s="5"/>
      <c r="RHL541" s="5"/>
      <c r="RHM541" s="5"/>
      <c r="RHN541" s="5"/>
      <c r="RHO541" s="5"/>
      <c r="RHP541" s="5"/>
      <c r="RHQ541" s="5"/>
      <c r="RHR541" s="5"/>
      <c r="RHS541" s="5"/>
      <c r="RHT541" s="5"/>
      <c r="RHU541" s="5"/>
      <c r="RHV541" s="5"/>
      <c r="RHW541" s="5"/>
      <c r="RHX541" s="5"/>
      <c r="RHY541" s="5"/>
      <c r="RHZ541" s="5"/>
      <c r="RIA541" s="5"/>
      <c r="RIB541" s="5"/>
      <c r="RIC541" s="5"/>
      <c r="RID541" s="5"/>
      <c r="RIE541" s="5"/>
      <c r="RIF541" s="5"/>
      <c r="RIG541" s="5"/>
      <c r="RIH541" s="5"/>
      <c r="RII541" s="5"/>
      <c r="RIJ541" s="5"/>
      <c r="RIK541" s="5"/>
      <c r="RIL541" s="5"/>
      <c r="RIM541" s="5"/>
      <c r="RIN541" s="5"/>
      <c r="RIO541" s="5"/>
      <c r="RIP541" s="5"/>
      <c r="RIQ541" s="5"/>
      <c r="RIR541" s="5"/>
      <c r="RIS541" s="5"/>
      <c r="RIT541" s="5"/>
      <c r="RIU541" s="5"/>
      <c r="RIV541" s="5"/>
      <c r="RIW541" s="5"/>
      <c r="RIX541" s="5"/>
      <c r="RIY541" s="5"/>
      <c r="RIZ541" s="5"/>
      <c r="RJA541" s="5"/>
      <c r="RJB541" s="5"/>
      <c r="RJC541" s="5"/>
      <c r="RJD541" s="5"/>
      <c r="RJE541" s="5"/>
      <c r="RJF541" s="5"/>
      <c r="RJG541" s="5"/>
      <c r="RJH541" s="5"/>
      <c r="RJI541" s="5"/>
      <c r="RJJ541" s="5"/>
      <c r="RJK541" s="5"/>
      <c r="RJL541" s="5"/>
      <c r="RJM541" s="5"/>
      <c r="RJN541" s="5"/>
      <c r="RJO541" s="5"/>
      <c r="RJP541" s="5"/>
      <c r="RJQ541" s="5"/>
      <c r="RJR541" s="5"/>
      <c r="RJS541" s="5"/>
      <c r="RJT541" s="5"/>
      <c r="RJU541" s="5"/>
      <c r="RJV541" s="5"/>
      <c r="RJW541" s="5"/>
      <c r="RJX541" s="5"/>
      <c r="RJY541" s="5"/>
      <c r="RJZ541" s="5"/>
      <c r="RKA541" s="5"/>
      <c r="RKB541" s="5"/>
      <c r="RKC541" s="5"/>
      <c r="RKD541" s="5"/>
      <c r="RKE541" s="5"/>
      <c r="RKF541" s="5"/>
      <c r="RKG541" s="5"/>
      <c r="RKH541" s="5"/>
      <c r="RKI541" s="5"/>
      <c r="RKJ541" s="5"/>
      <c r="RKK541" s="5"/>
      <c r="RKL541" s="5"/>
      <c r="RKM541" s="5"/>
      <c r="RKN541" s="5"/>
      <c r="RKO541" s="5"/>
      <c r="RKP541" s="5"/>
      <c r="RKQ541" s="5"/>
      <c r="RKR541" s="5"/>
      <c r="RKS541" s="5"/>
      <c r="RKT541" s="5"/>
      <c r="RKU541" s="5"/>
      <c r="RKV541" s="5"/>
      <c r="RKW541" s="5"/>
      <c r="RKX541" s="5"/>
      <c r="RKY541" s="5"/>
      <c r="RKZ541" s="5"/>
      <c r="RLA541" s="5"/>
      <c r="RLB541" s="5"/>
      <c r="RLC541" s="5"/>
      <c r="RLD541" s="5"/>
      <c r="RLE541" s="5"/>
      <c r="RLF541" s="5"/>
      <c r="RLG541" s="5"/>
      <c r="RLH541" s="5"/>
      <c r="RLI541" s="5"/>
      <c r="RLJ541" s="5"/>
      <c r="RLK541" s="5"/>
      <c r="RLL541" s="5"/>
      <c r="RLM541" s="5"/>
      <c r="RLN541" s="5"/>
      <c r="RLO541" s="5"/>
      <c r="RLP541" s="5"/>
      <c r="RLQ541" s="5"/>
      <c r="RLR541" s="5"/>
      <c r="RLS541" s="5"/>
      <c r="RLT541" s="5"/>
      <c r="RLU541" s="5"/>
      <c r="RLV541" s="5"/>
      <c r="RLW541" s="5"/>
      <c r="RLX541" s="5"/>
      <c r="RLY541" s="5"/>
      <c r="RLZ541" s="5"/>
      <c r="RMA541" s="5"/>
      <c r="RMB541" s="5"/>
      <c r="RMC541" s="5"/>
      <c r="RMD541" s="5"/>
      <c r="RME541" s="5"/>
      <c r="RMF541" s="5"/>
      <c r="RMG541" s="5"/>
      <c r="RMH541" s="5"/>
      <c r="RMI541" s="5"/>
      <c r="RMJ541" s="5"/>
      <c r="RMK541" s="5"/>
      <c r="RML541" s="5"/>
      <c r="RMM541" s="5"/>
      <c r="RMN541" s="5"/>
      <c r="RMO541" s="5"/>
      <c r="RMP541" s="5"/>
      <c r="RMQ541" s="5"/>
      <c r="RMR541" s="5"/>
      <c r="RMS541" s="5"/>
      <c r="RMT541" s="5"/>
      <c r="RMU541" s="5"/>
      <c r="RMV541" s="5"/>
      <c r="RMW541" s="5"/>
      <c r="RMX541" s="5"/>
      <c r="RMY541" s="5"/>
      <c r="RMZ541" s="5"/>
      <c r="RNA541" s="5"/>
      <c r="RNB541" s="5"/>
      <c r="RNC541" s="5"/>
      <c r="RND541" s="5"/>
      <c r="RNE541" s="5"/>
      <c r="RNF541" s="5"/>
      <c r="RNG541" s="5"/>
      <c r="RNH541" s="5"/>
      <c r="RNI541" s="5"/>
      <c r="RNJ541" s="5"/>
      <c r="RNK541" s="5"/>
      <c r="RNL541" s="5"/>
      <c r="RNM541" s="5"/>
      <c r="RNN541" s="5"/>
      <c r="RNO541" s="5"/>
      <c r="RNP541" s="5"/>
      <c r="RNQ541" s="5"/>
      <c r="RNR541" s="5"/>
      <c r="RNS541" s="5"/>
      <c r="RNT541" s="5"/>
      <c r="RNU541" s="5"/>
      <c r="RNV541" s="5"/>
      <c r="RNW541" s="5"/>
      <c r="RNX541" s="5"/>
      <c r="RNY541" s="5"/>
      <c r="RNZ541" s="5"/>
      <c r="ROA541" s="5"/>
      <c r="ROB541" s="5"/>
      <c r="ROC541" s="5"/>
      <c r="ROD541" s="5"/>
      <c r="ROE541" s="5"/>
      <c r="ROF541" s="5"/>
      <c r="ROG541" s="5"/>
      <c r="ROH541" s="5"/>
      <c r="ROI541" s="5"/>
      <c r="ROJ541" s="5"/>
      <c r="ROK541" s="5"/>
      <c r="ROL541" s="5"/>
      <c r="ROM541" s="5"/>
      <c r="RON541" s="5"/>
      <c r="ROO541" s="5"/>
      <c r="ROP541" s="5"/>
      <c r="ROQ541" s="5"/>
      <c r="ROR541" s="5"/>
      <c r="ROS541" s="5"/>
      <c r="ROT541" s="5"/>
      <c r="ROU541" s="5"/>
      <c r="ROV541" s="5"/>
      <c r="ROW541" s="5"/>
      <c r="ROX541" s="5"/>
      <c r="ROY541" s="5"/>
      <c r="ROZ541" s="5"/>
      <c r="RPA541" s="5"/>
      <c r="RPB541" s="5"/>
      <c r="RPC541" s="5"/>
      <c r="RPD541" s="5"/>
      <c r="RPE541" s="5"/>
      <c r="RPF541" s="5"/>
      <c r="RPG541" s="5"/>
      <c r="RPH541" s="5"/>
      <c r="RPI541" s="5"/>
      <c r="RPJ541" s="5"/>
      <c r="RPK541" s="5"/>
      <c r="RPL541" s="5"/>
      <c r="RPM541" s="5"/>
      <c r="RPN541" s="5"/>
      <c r="RPO541" s="5"/>
      <c r="RPP541" s="5"/>
      <c r="RPQ541" s="5"/>
      <c r="RPR541" s="5"/>
      <c r="RPS541" s="5"/>
      <c r="RPT541" s="5"/>
      <c r="RPU541" s="5"/>
      <c r="RPV541" s="5"/>
      <c r="RPW541" s="5"/>
      <c r="RPX541" s="5"/>
      <c r="RPY541" s="5"/>
      <c r="RPZ541" s="5"/>
      <c r="RQA541" s="5"/>
      <c r="RQB541" s="5"/>
      <c r="RQC541" s="5"/>
      <c r="RQD541" s="5"/>
      <c r="RQE541" s="5"/>
      <c r="RQF541" s="5"/>
      <c r="RQG541" s="5"/>
      <c r="RQH541" s="5"/>
      <c r="RQI541" s="5"/>
      <c r="RQJ541" s="5"/>
      <c r="RQK541" s="5"/>
      <c r="RQL541" s="5"/>
      <c r="RQM541" s="5"/>
      <c r="RQN541" s="5"/>
      <c r="RQO541" s="5"/>
      <c r="RQP541" s="5"/>
      <c r="RQQ541" s="5"/>
      <c r="RQR541" s="5"/>
      <c r="RQS541" s="5"/>
      <c r="RQT541" s="5"/>
      <c r="RQU541" s="5"/>
      <c r="RQV541" s="5"/>
      <c r="RQW541" s="5"/>
      <c r="RQX541" s="5"/>
      <c r="RQY541" s="5"/>
      <c r="RQZ541" s="5"/>
      <c r="RRA541" s="5"/>
      <c r="RRB541" s="5"/>
      <c r="RRC541" s="5"/>
      <c r="RRD541" s="5"/>
      <c r="RRE541" s="5"/>
      <c r="RRF541" s="5"/>
      <c r="RRG541" s="5"/>
      <c r="RRH541" s="5"/>
      <c r="RRI541" s="5"/>
      <c r="RRJ541" s="5"/>
      <c r="RRK541" s="5"/>
      <c r="RRL541" s="5"/>
      <c r="RRM541" s="5"/>
      <c r="RRN541" s="5"/>
      <c r="RRO541" s="5"/>
      <c r="RRP541" s="5"/>
      <c r="RRQ541" s="5"/>
      <c r="RRR541" s="5"/>
      <c r="RRS541" s="5"/>
      <c r="RRT541" s="5"/>
      <c r="RRU541" s="5"/>
      <c r="RRV541" s="5"/>
      <c r="RRW541" s="5"/>
      <c r="RRX541" s="5"/>
      <c r="RRY541" s="5"/>
      <c r="RRZ541" s="5"/>
      <c r="RSA541" s="5"/>
      <c r="RSB541" s="5"/>
      <c r="RSC541" s="5"/>
      <c r="RSD541" s="5"/>
      <c r="RSE541" s="5"/>
      <c r="RSF541" s="5"/>
      <c r="RSG541" s="5"/>
      <c r="RSH541" s="5"/>
      <c r="RSI541" s="5"/>
      <c r="RSJ541" s="5"/>
      <c r="RSK541" s="5"/>
      <c r="RSL541" s="5"/>
      <c r="RSM541" s="5"/>
      <c r="RSN541" s="5"/>
      <c r="RSO541" s="5"/>
      <c r="RSP541" s="5"/>
      <c r="RSQ541" s="5"/>
      <c r="RSR541" s="5"/>
      <c r="RSS541" s="5"/>
      <c r="RST541" s="5"/>
      <c r="RSU541" s="5"/>
      <c r="RSV541" s="5"/>
      <c r="RSW541" s="5"/>
      <c r="RSX541" s="5"/>
      <c r="RSY541" s="5"/>
      <c r="RSZ541" s="5"/>
      <c r="RTA541" s="5"/>
      <c r="RTB541" s="5"/>
      <c r="RTC541" s="5"/>
      <c r="RTD541" s="5"/>
      <c r="RTE541" s="5"/>
      <c r="RTF541" s="5"/>
      <c r="RTG541" s="5"/>
      <c r="RTH541" s="5"/>
      <c r="RTI541" s="5"/>
      <c r="RTJ541" s="5"/>
      <c r="RTK541" s="5"/>
      <c r="RTL541" s="5"/>
      <c r="RTM541" s="5"/>
      <c r="RTN541" s="5"/>
      <c r="RTO541" s="5"/>
      <c r="RTP541" s="5"/>
      <c r="RTQ541" s="5"/>
      <c r="RTR541" s="5"/>
      <c r="RTS541" s="5"/>
      <c r="RTT541" s="5"/>
      <c r="RTU541" s="5"/>
      <c r="RTV541" s="5"/>
      <c r="RTW541" s="5"/>
      <c r="RTX541" s="5"/>
      <c r="RTY541" s="5"/>
      <c r="RTZ541" s="5"/>
      <c r="RUA541" s="5"/>
      <c r="RUB541" s="5"/>
      <c r="RUC541" s="5"/>
      <c r="RUD541" s="5"/>
      <c r="RUE541" s="5"/>
      <c r="RUF541" s="5"/>
      <c r="RUG541" s="5"/>
      <c r="RUH541" s="5"/>
      <c r="RUI541" s="5"/>
      <c r="RUJ541" s="5"/>
      <c r="RUK541" s="5"/>
      <c r="RUL541" s="5"/>
      <c r="RUM541" s="5"/>
      <c r="RUN541" s="5"/>
      <c r="RUO541" s="5"/>
      <c r="RUP541" s="5"/>
      <c r="RUQ541" s="5"/>
      <c r="RUR541" s="5"/>
      <c r="RUS541" s="5"/>
      <c r="RUT541" s="5"/>
      <c r="RUU541" s="5"/>
      <c r="RUV541" s="5"/>
      <c r="RUW541" s="5"/>
      <c r="RUX541" s="5"/>
      <c r="RUY541" s="5"/>
      <c r="RUZ541" s="5"/>
      <c r="RVA541" s="5"/>
      <c r="RVB541" s="5"/>
      <c r="RVC541" s="5"/>
      <c r="RVD541" s="5"/>
      <c r="RVE541" s="5"/>
      <c r="RVF541" s="5"/>
      <c r="RVG541" s="5"/>
      <c r="RVH541" s="5"/>
      <c r="RVI541" s="5"/>
      <c r="RVJ541" s="5"/>
      <c r="RVK541" s="5"/>
      <c r="RVL541" s="5"/>
      <c r="RVM541" s="5"/>
      <c r="RVN541" s="5"/>
      <c r="RVO541" s="5"/>
      <c r="RVP541" s="5"/>
      <c r="RVQ541" s="5"/>
      <c r="RVR541" s="5"/>
      <c r="RVS541" s="5"/>
      <c r="RVT541" s="5"/>
      <c r="RVU541" s="5"/>
      <c r="RVV541" s="5"/>
      <c r="RVW541" s="5"/>
      <c r="RVX541" s="5"/>
      <c r="RVY541" s="5"/>
      <c r="RVZ541" s="5"/>
      <c r="RWA541" s="5"/>
      <c r="RWB541" s="5"/>
      <c r="RWC541" s="5"/>
      <c r="RWD541" s="5"/>
      <c r="RWE541" s="5"/>
      <c r="RWF541" s="5"/>
      <c r="RWG541" s="5"/>
      <c r="RWH541" s="5"/>
      <c r="RWI541" s="5"/>
      <c r="RWJ541" s="5"/>
      <c r="RWK541" s="5"/>
      <c r="RWL541" s="5"/>
      <c r="RWM541" s="5"/>
      <c r="RWN541" s="5"/>
      <c r="RWO541" s="5"/>
      <c r="RWP541" s="5"/>
      <c r="RWQ541" s="5"/>
      <c r="RWR541" s="5"/>
      <c r="RWS541" s="5"/>
      <c r="RWT541" s="5"/>
      <c r="RWU541" s="5"/>
      <c r="RWV541" s="5"/>
      <c r="RWW541" s="5"/>
      <c r="RWX541" s="5"/>
      <c r="RWY541" s="5"/>
      <c r="RWZ541" s="5"/>
      <c r="RXA541" s="5"/>
      <c r="RXB541" s="5"/>
      <c r="RXC541" s="5"/>
      <c r="RXD541" s="5"/>
      <c r="RXE541" s="5"/>
      <c r="RXF541" s="5"/>
      <c r="RXG541" s="5"/>
      <c r="RXH541" s="5"/>
      <c r="RXI541" s="5"/>
      <c r="RXJ541" s="5"/>
      <c r="RXK541" s="5"/>
      <c r="RXL541" s="5"/>
      <c r="RXM541" s="5"/>
      <c r="RXN541" s="5"/>
      <c r="RXO541" s="5"/>
      <c r="RXP541" s="5"/>
      <c r="RXQ541" s="5"/>
      <c r="RXR541" s="5"/>
      <c r="RXS541" s="5"/>
      <c r="RXT541" s="5"/>
      <c r="RXU541" s="5"/>
      <c r="RXV541" s="5"/>
      <c r="RXW541" s="5"/>
      <c r="RXX541" s="5"/>
      <c r="RXY541" s="5"/>
      <c r="RXZ541" s="5"/>
      <c r="RYA541" s="5"/>
      <c r="RYB541" s="5"/>
      <c r="RYC541" s="5"/>
      <c r="RYD541" s="5"/>
      <c r="RYE541" s="5"/>
      <c r="RYF541" s="5"/>
      <c r="RYG541" s="5"/>
      <c r="RYH541" s="5"/>
      <c r="RYI541" s="5"/>
      <c r="RYJ541" s="5"/>
      <c r="RYK541" s="5"/>
      <c r="RYL541" s="5"/>
      <c r="RYM541" s="5"/>
      <c r="RYN541" s="5"/>
      <c r="RYO541" s="5"/>
      <c r="RYP541" s="5"/>
      <c r="RYQ541" s="5"/>
      <c r="RYR541" s="5"/>
      <c r="RYS541" s="5"/>
      <c r="RYT541" s="5"/>
      <c r="RYU541" s="5"/>
      <c r="RYV541" s="5"/>
      <c r="RYW541" s="5"/>
      <c r="RYX541" s="5"/>
      <c r="RYY541" s="5"/>
      <c r="RYZ541" s="5"/>
      <c r="RZA541" s="5"/>
      <c r="RZB541" s="5"/>
      <c r="RZC541" s="5"/>
      <c r="RZD541" s="5"/>
      <c r="RZE541" s="5"/>
      <c r="RZF541" s="5"/>
      <c r="RZG541" s="5"/>
      <c r="RZH541" s="5"/>
      <c r="RZI541" s="5"/>
      <c r="RZJ541" s="5"/>
      <c r="RZK541" s="5"/>
      <c r="RZL541" s="5"/>
      <c r="RZM541" s="5"/>
      <c r="RZN541" s="5"/>
      <c r="RZO541" s="5"/>
      <c r="RZP541" s="5"/>
      <c r="RZQ541" s="5"/>
      <c r="RZR541" s="5"/>
      <c r="RZS541" s="5"/>
      <c r="RZT541" s="5"/>
      <c r="RZU541" s="5"/>
      <c r="RZV541" s="5"/>
      <c r="RZW541" s="5"/>
      <c r="RZX541" s="5"/>
      <c r="RZY541" s="5"/>
      <c r="RZZ541" s="5"/>
      <c r="SAA541" s="5"/>
      <c r="SAB541" s="5"/>
      <c r="SAC541" s="5"/>
      <c r="SAD541" s="5"/>
      <c r="SAE541" s="5"/>
      <c r="SAF541" s="5"/>
      <c r="SAG541" s="5"/>
      <c r="SAH541" s="5"/>
      <c r="SAI541" s="5"/>
      <c r="SAJ541" s="5"/>
      <c r="SAK541" s="5"/>
      <c r="SAL541" s="5"/>
      <c r="SAM541" s="5"/>
      <c r="SAN541" s="5"/>
      <c r="SAO541" s="5"/>
      <c r="SAP541" s="5"/>
      <c r="SAQ541" s="5"/>
      <c r="SAR541" s="5"/>
      <c r="SAS541" s="5"/>
      <c r="SAT541" s="5"/>
      <c r="SAU541" s="5"/>
      <c r="SAV541" s="5"/>
      <c r="SAW541" s="5"/>
      <c r="SAX541" s="5"/>
      <c r="SAY541" s="5"/>
      <c r="SAZ541" s="5"/>
      <c r="SBA541" s="5"/>
      <c r="SBB541" s="5"/>
      <c r="SBC541" s="5"/>
      <c r="SBD541" s="5"/>
      <c r="SBE541" s="5"/>
      <c r="SBF541" s="5"/>
      <c r="SBG541" s="5"/>
      <c r="SBH541" s="5"/>
      <c r="SBI541" s="5"/>
      <c r="SBJ541" s="5"/>
      <c r="SBK541" s="5"/>
      <c r="SBL541" s="5"/>
      <c r="SBM541" s="5"/>
      <c r="SBN541" s="5"/>
      <c r="SBO541" s="5"/>
      <c r="SBP541" s="5"/>
      <c r="SBQ541" s="5"/>
      <c r="SBR541" s="5"/>
      <c r="SBS541" s="5"/>
      <c r="SBT541" s="5"/>
      <c r="SBU541" s="5"/>
      <c r="SBV541" s="5"/>
      <c r="SBW541" s="5"/>
      <c r="SBX541" s="5"/>
      <c r="SBY541" s="5"/>
      <c r="SBZ541" s="5"/>
      <c r="SCA541" s="5"/>
      <c r="SCB541" s="5"/>
      <c r="SCC541" s="5"/>
      <c r="SCD541" s="5"/>
      <c r="SCE541" s="5"/>
      <c r="SCF541" s="5"/>
      <c r="SCG541" s="5"/>
      <c r="SCH541" s="5"/>
      <c r="SCI541" s="5"/>
      <c r="SCJ541" s="5"/>
      <c r="SCK541" s="5"/>
      <c r="SCL541" s="5"/>
      <c r="SCM541" s="5"/>
      <c r="SCN541" s="5"/>
      <c r="SCO541" s="5"/>
      <c r="SCP541" s="5"/>
      <c r="SCQ541" s="5"/>
      <c r="SCR541" s="5"/>
      <c r="SCS541" s="5"/>
      <c r="SCT541" s="5"/>
      <c r="SCU541" s="5"/>
      <c r="SCV541" s="5"/>
      <c r="SCW541" s="5"/>
      <c r="SCX541" s="5"/>
      <c r="SCY541" s="5"/>
      <c r="SCZ541" s="5"/>
      <c r="SDA541" s="5"/>
      <c r="SDB541" s="5"/>
      <c r="SDC541" s="5"/>
      <c r="SDD541" s="5"/>
      <c r="SDE541" s="5"/>
      <c r="SDF541" s="5"/>
      <c r="SDG541" s="5"/>
      <c r="SDH541" s="5"/>
      <c r="SDI541" s="5"/>
      <c r="SDJ541" s="5"/>
      <c r="SDK541" s="5"/>
      <c r="SDL541" s="5"/>
      <c r="SDM541" s="5"/>
      <c r="SDN541" s="5"/>
      <c r="SDO541" s="5"/>
      <c r="SDP541" s="5"/>
      <c r="SDQ541" s="5"/>
      <c r="SDR541" s="5"/>
      <c r="SDS541" s="5"/>
      <c r="SDT541" s="5"/>
      <c r="SDU541" s="5"/>
      <c r="SDV541" s="5"/>
      <c r="SDW541" s="5"/>
      <c r="SDX541" s="5"/>
      <c r="SDY541" s="5"/>
      <c r="SDZ541" s="5"/>
      <c r="SEA541" s="5"/>
      <c r="SEB541" s="5"/>
      <c r="SEC541" s="5"/>
      <c r="SED541" s="5"/>
      <c r="SEE541" s="5"/>
      <c r="SEF541" s="5"/>
      <c r="SEG541" s="5"/>
      <c r="SEH541" s="5"/>
      <c r="SEI541" s="5"/>
      <c r="SEJ541" s="5"/>
      <c r="SEK541" s="5"/>
      <c r="SEL541" s="5"/>
      <c r="SEM541" s="5"/>
      <c r="SEN541" s="5"/>
      <c r="SEO541" s="5"/>
      <c r="SEP541" s="5"/>
      <c r="SEQ541" s="5"/>
      <c r="SER541" s="5"/>
      <c r="SES541" s="5"/>
      <c r="SET541" s="5"/>
      <c r="SEU541" s="5"/>
      <c r="SEV541" s="5"/>
      <c r="SEW541" s="5"/>
      <c r="SEX541" s="5"/>
      <c r="SEY541" s="5"/>
      <c r="SEZ541" s="5"/>
      <c r="SFA541" s="5"/>
      <c r="SFB541" s="5"/>
      <c r="SFC541" s="5"/>
      <c r="SFD541" s="5"/>
      <c r="SFE541" s="5"/>
      <c r="SFF541" s="5"/>
      <c r="SFG541" s="5"/>
      <c r="SFH541" s="5"/>
      <c r="SFI541" s="5"/>
      <c r="SFJ541" s="5"/>
      <c r="SFK541" s="5"/>
      <c r="SFL541" s="5"/>
      <c r="SFM541" s="5"/>
      <c r="SFN541" s="5"/>
      <c r="SFO541" s="5"/>
      <c r="SFP541" s="5"/>
      <c r="SFQ541" s="5"/>
      <c r="SFR541" s="5"/>
      <c r="SFS541" s="5"/>
      <c r="SFT541" s="5"/>
      <c r="SFU541" s="5"/>
      <c r="SFV541" s="5"/>
      <c r="SFW541" s="5"/>
      <c r="SFX541" s="5"/>
      <c r="SFY541" s="5"/>
      <c r="SFZ541" s="5"/>
      <c r="SGA541" s="5"/>
      <c r="SGB541" s="5"/>
      <c r="SGC541" s="5"/>
      <c r="SGD541" s="5"/>
      <c r="SGE541" s="5"/>
      <c r="SGF541" s="5"/>
      <c r="SGG541" s="5"/>
      <c r="SGH541" s="5"/>
      <c r="SGI541" s="5"/>
      <c r="SGJ541" s="5"/>
      <c r="SGK541" s="5"/>
      <c r="SGL541" s="5"/>
      <c r="SGM541" s="5"/>
      <c r="SGN541" s="5"/>
      <c r="SGO541" s="5"/>
      <c r="SGP541" s="5"/>
      <c r="SGQ541" s="5"/>
      <c r="SGR541" s="5"/>
      <c r="SGS541" s="5"/>
      <c r="SGT541" s="5"/>
      <c r="SGU541" s="5"/>
      <c r="SGV541" s="5"/>
      <c r="SGW541" s="5"/>
      <c r="SGX541" s="5"/>
      <c r="SGY541" s="5"/>
      <c r="SGZ541" s="5"/>
      <c r="SHA541" s="5"/>
      <c r="SHB541" s="5"/>
      <c r="SHC541" s="5"/>
      <c r="SHD541" s="5"/>
      <c r="SHE541" s="5"/>
      <c r="SHF541" s="5"/>
      <c r="SHG541" s="5"/>
      <c r="SHH541" s="5"/>
      <c r="SHI541" s="5"/>
      <c r="SHJ541" s="5"/>
      <c r="SHK541" s="5"/>
      <c r="SHL541" s="5"/>
      <c r="SHM541" s="5"/>
      <c r="SHN541" s="5"/>
      <c r="SHO541" s="5"/>
      <c r="SHP541" s="5"/>
      <c r="SHQ541" s="5"/>
      <c r="SHR541" s="5"/>
      <c r="SHS541" s="5"/>
      <c r="SHT541" s="5"/>
      <c r="SHU541" s="5"/>
      <c r="SHV541" s="5"/>
      <c r="SHW541" s="5"/>
      <c r="SHX541" s="5"/>
      <c r="SHY541" s="5"/>
      <c r="SHZ541" s="5"/>
      <c r="SIA541" s="5"/>
      <c r="SIB541" s="5"/>
      <c r="SIC541" s="5"/>
      <c r="SID541" s="5"/>
      <c r="SIE541" s="5"/>
      <c r="SIF541" s="5"/>
      <c r="SIG541" s="5"/>
      <c r="SIH541" s="5"/>
      <c r="SII541" s="5"/>
      <c r="SIJ541" s="5"/>
      <c r="SIK541" s="5"/>
      <c r="SIL541" s="5"/>
      <c r="SIM541" s="5"/>
      <c r="SIN541" s="5"/>
      <c r="SIO541" s="5"/>
      <c r="SIP541" s="5"/>
      <c r="SIQ541" s="5"/>
      <c r="SIR541" s="5"/>
      <c r="SIS541" s="5"/>
      <c r="SIT541" s="5"/>
      <c r="SIU541" s="5"/>
      <c r="SIV541" s="5"/>
      <c r="SIW541" s="5"/>
      <c r="SIX541" s="5"/>
      <c r="SIY541" s="5"/>
      <c r="SIZ541" s="5"/>
      <c r="SJA541" s="5"/>
      <c r="SJB541" s="5"/>
      <c r="SJC541" s="5"/>
      <c r="SJD541" s="5"/>
      <c r="SJE541" s="5"/>
      <c r="SJF541" s="5"/>
      <c r="SJG541" s="5"/>
      <c r="SJH541" s="5"/>
      <c r="SJI541" s="5"/>
      <c r="SJJ541" s="5"/>
      <c r="SJK541" s="5"/>
      <c r="SJL541" s="5"/>
      <c r="SJM541" s="5"/>
      <c r="SJN541" s="5"/>
      <c r="SJO541" s="5"/>
      <c r="SJP541" s="5"/>
      <c r="SJQ541" s="5"/>
      <c r="SJR541" s="5"/>
      <c r="SJS541" s="5"/>
      <c r="SJT541" s="5"/>
      <c r="SJU541" s="5"/>
      <c r="SJV541" s="5"/>
      <c r="SJW541" s="5"/>
      <c r="SJX541" s="5"/>
      <c r="SJY541" s="5"/>
      <c r="SJZ541" s="5"/>
      <c r="SKA541" s="5"/>
      <c r="SKB541" s="5"/>
      <c r="SKC541" s="5"/>
      <c r="SKD541" s="5"/>
      <c r="SKE541" s="5"/>
      <c r="SKF541" s="5"/>
      <c r="SKG541" s="5"/>
      <c r="SKH541" s="5"/>
      <c r="SKI541" s="5"/>
      <c r="SKJ541" s="5"/>
      <c r="SKK541" s="5"/>
      <c r="SKL541" s="5"/>
      <c r="SKM541" s="5"/>
      <c r="SKN541" s="5"/>
      <c r="SKO541" s="5"/>
      <c r="SKP541" s="5"/>
      <c r="SKQ541" s="5"/>
      <c r="SKR541" s="5"/>
      <c r="SKS541" s="5"/>
      <c r="SKT541" s="5"/>
      <c r="SKU541" s="5"/>
      <c r="SKV541" s="5"/>
      <c r="SKW541" s="5"/>
      <c r="SKX541" s="5"/>
      <c r="SKY541" s="5"/>
      <c r="SKZ541" s="5"/>
      <c r="SLA541" s="5"/>
      <c r="SLB541" s="5"/>
      <c r="SLC541" s="5"/>
      <c r="SLD541" s="5"/>
      <c r="SLE541" s="5"/>
      <c r="SLF541" s="5"/>
      <c r="SLG541" s="5"/>
      <c r="SLH541" s="5"/>
      <c r="SLI541" s="5"/>
      <c r="SLJ541" s="5"/>
      <c r="SLK541" s="5"/>
      <c r="SLL541" s="5"/>
      <c r="SLM541" s="5"/>
      <c r="SLN541" s="5"/>
      <c r="SLO541" s="5"/>
      <c r="SLP541" s="5"/>
      <c r="SLQ541" s="5"/>
      <c r="SLR541" s="5"/>
      <c r="SLS541" s="5"/>
      <c r="SLT541" s="5"/>
      <c r="SLU541" s="5"/>
      <c r="SLV541" s="5"/>
      <c r="SLW541" s="5"/>
      <c r="SLX541" s="5"/>
      <c r="SLY541" s="5"/>
      <c r="SLZ541" s="5"/>
      <c r="SMA541" s="5"/>
      <c r="SMB541" s="5"/>
      <c r="SMC541" s="5"/>
      <c r="SMD541" s="5"/>
      <c r="SME541" s="5"/>
      <c r="SMF541" s="5"/>
      <c r="SMG541" s="5"/>
      <c r="SMH541" s="5"/>
      <c r="SMI541" s="5"/>
      <c r="SMJ541" s="5"/>
      <c r="SMK541" s="5"/>
      <c r="SML541" s="5"/>
      <c r="SMM541" s="5"/>
      <c r="SMN541" s="5"/>
      <c r="SMO541" s="5"/>
      <c r="SMP541" s="5"/>
      <c r="SMQ541" s="5"/>
      <c r="SMR541" s="5"/>
      <c r="SMS541" s="5"/>
      <c r="SMT541" s="5"/>
      <c r="SMU541" s="5"/>
      <c r="SMV541" s="5"/>
      <c r="SMW541" s="5"/>
      <c r="SMX541" s="5"/>
      <c r="SMY541" s="5"/>
      <c r="SMZ541" s="5"/>
      <c r="SNA541" s="5"/>
      <c r="SNB541" s="5"/>
      <c r="SNC541" s="5"/>
      <c r="SND541" s="5"/>
      <c r="SNE541" s="5"/>
      <c r="SNF541" s="5"/>
      <c r="SNG541" s="5"/>
      <c r="SNH541" s="5"/>
      <c r="SNI541" s="5"/>
      <c r="SNJ541" s="5"/>
      <c r="SNK541" s="5"/>
      <c r="SNL541" s="5"/>
      <c r="SNM541" s="5"/>
      <c r="SNN541" s="5"/>
      <c r="SNO541" s="5"/>
      <c r="SNP541" s="5"/>
      <c r="SNQ541" s="5"/>
      <c r="SNR541" s="5"/>
      <c r="SNS541" s="5"/>
      <c r="SNT541" s="5"/>
      <c r="SNU541" s="5"/>
      <c r="SNV541" s="5"/>
      <c r="SNW541" s="5"/>
      <c r="SNX541" s="5"/>
      <c r="SNY541" s="5"/>
      <c r="SNZ541" s="5"/>
      <c r="SOA541" s="5"/>
      <c r="SOB541" s="5"/>
      <c r="SOC541" s="5"/>
      <c r="SOD541" s="5"/>
      <c r="SOE541" s="5"/>
      <c r="SOF541" s="5"/>
      <c r="SOG541" s="5"/>
      <c r="SOH541" s="5"/>
      <c r="SOI541" s="5"/>
      <c r="SOJ541" s="5"/>
      <c r="SOK541" s="5"/>
      <c r="SOL541" s="5"/>
      <c r="SOM541" s="5"/>
      <c r="SON541" s="5"/>
      <c r="SOO541" s="5"/>
      <c r="SOP541" s="5"/>
      <c r="SOQ541" s="5"/>
      <c r="SOR541" s="5"/>
      <c r="SOS541" s="5"/>
      <c r="SOT541" s="5"/>
      <c r="SOU541" s="5"/>
      <c r="SOV541" s="5"/>
      <c r="SOW541" s="5"/>
      <c r="SOX541" s="5"/>
      <c r="SOY541" s="5"/>
      <c r="SOZ541" s="5"/>
      <c r="SPA541" s="5"/>
      <c r="SPB541" s="5"/>
      <c r="SPC541" s="5"/>
      <c r="SPD541" s="5"/>
      <c r="SPE541" s="5"/>
      <c r="SPF541" s="5"/>
      <c r="SPG541" s="5"/>
      <c r="SPH541" s="5"/>
      <c r="SPI541" s="5"/>
      <c r="SPJ541" s="5"/>
      <c r="SPK541" s="5"/>
      <c r="SPL541" s="5"/>
      <c r="SPM541" s="5"/>
      <c r="SPN541" s="5"/>
      <c r="SPO541" s="5"/>
      <c r="SPP541" s="5"/>
      <c r="SPQ541" s="5"/>
      <c r="SPR541" s="5"/>
      <c r="SPS541" s="5"/>
      <c r="SPT541" s="5"/>
      <c r="SPU541" s="5"/>
      <c r="SPV541" s="5"/>
      <c r="SPW541" s="5"/>
      <c r="SPX541" s="5"/>
      <c r="SPY541" s="5"/>
      <c r="SPZ541" s="5"/>
      <c r="SQA541" s="5"/>
      <c r="SQB541" s="5"/>
      <c r="SQC541" s="5"/>
      <c r="SQD541" s="5"/>
      <c r="SQE541" s="5"/>
      <c r="SQF541" s="5"/>
      <c r="SQG541" s="5"/>
      <c r="SQH541" s="5"/>
      <c r="SQI541" s="5"/>
      <c r="SQJ541" s="5"/>
      <c r="SQK541" s="5"/>
      <c r="SQL541" s="5"/>
      <c r="SQM541" s="5"/>
      <c r="SQN541" s="5"/>
      <c r="SQO541" s="5"/>
      <c r="SQP541" s="5"/>
      <c r="SQQ541" s="5"/>
      <c r="SQR541" s="5"/>
      <c r="SQS541" s="5"/>
      <c r="SQT541" s="5"/>
      <c r="SQU541" s="5"/>
      <c r="SQV541" s="5"/>
      <c r="SQW541" s="5"/>
      <c r="SQX541" s="5"/>
      <c r="SQY541" s="5"/>
      <c r="SQZ541" s="5"/>
      <c r="SRA541" s="5"/>
      <c r="SRB541" s="5"/>
      <c r="SRC541" s="5"/>
      <c r="SRD541" s="5"/>
      <c r="SRE541" s="5"/>
      <c r="SRF541" s="5"/>
      <c r="SRG541" s="5"/>
      <c r="SRH541" s="5"/>
      <c r="SRI541" s="5"/>
      <c r="SRJ541" s="5"/>
      <c r="SRK541" s="5"/>
      <c r="SRL541" s="5"/>
      <c r="SRM541" s="5"/>
      <c r="SRN541" s="5"/>
      <c r="SRO541" s="5"/>
      <c r="SRP541" s="5"/>
      <c r="SRQ541" s="5"/>
      <c r="SRR541" s="5"/>
      <c r="SRS541" s="5"/>
      <c r="SRT541" s="5"/>
      <c r="SRU541" s="5"/>
      <c r="SRV541" s="5"/>
      <c r="SRW541" s="5"/>
      <c r="SRX541" s="5"/>
      <c r="SRY541" s="5"/>
      <c r="SRZ541" s="5"/>
      <c r="SSA541" s="5"/>
      <c r="SSB541" s="5"/>
      <c r="SSC541" s="5"/>
      <c r="SSD541" s="5"/>
      <c r="SSE541" s="5"/>
      <c r="SSF541" s="5"/>
      <c r="SSG541" s="5"/>
      <c r="SSH541" s="5"/>
      <c r="SSI541" s="5"/>
      <c r="SSJ541" s="5"/>
      <c r="SSK541" s="5"/>
      <c r="SSL541" s="5"/>
      <c r="SSM541" s="5"/>
      <c r="SSN541" s="5"/>
      <c r="SSO541" s="5"/>
      <c r="SSP541" s="5"/>
      <c r="SSQ541" s="5"/>
      <c r="SSR541" s="5"/>
      <c r="SSS541" s="5"/>
      <c r="SST541" s="5"/>
      <c r="SSU541" s="5"/>
      <c r="SSV541" s="5"/>
      <c r="SSW541" s="5"/>
      <c r="SSX541" s="5"/>
      <c r="SSY541" s="5"/>
      <c r="SSZ541" s="5"/>
      <c r="STA541" s="5"/>
      <c r="STB541" s="5"/>
      <c r="STC541" s="5"/>
      <c r="STD541" s="5"/>
      <c r="STE541" s="5"/>
      <c r="STF541" s="5"/>
      <c r="STG541" s="5"/>
      <c r="STH541" s="5"/>
      <c r="STI541" s="5"/>
      <c r="STJ541" s="5"/>
      <c r="STK541" s="5"/>
      <c r="STL541" s="5"/>
      <c r="STM541" s="5"/>
      <c r="STN541" s="5"/>
      <c r="STO541" s="5"/>
      <c r="STP541" s="5"/>
      <c r="STQ541" s="5"/>
      <c r="STR541" s="5"/>
      <c r="STS541" s="5"/>
      <c r="STT541" s="5"/>
      <c r="STU541" s="5"/>
      <c r="STV541" s="5"/>
      <c r="STW541" s="5"/>
      <c r="STX541" s="5"/>
      <c r="STY541" s="5"/>
      <c r="STZ541" s="5"/>
      <c r="SUA541" s="5"/>
      <c r="SUB541" s="5"/>
      <c r="SUC541" s="5"/>
      <c r="SUD541" s="5"/>
      <c r="SUE541" s="5"/>
      <c r="SUF541" s="5"/>
      <c r="SUG541" s="5"/>
      <c r="SUH541" s="5"/>
      <c r="SUI541" s="5"/>
      <c r="SUJ541" s="5"/>
      <c r="SUK541" s="5"/>
      <c r="SUL541" s="5"/>
      <c r="SUM541" s="5"/>
      <c r="SUN541" s="5"/>
      <c r="SUO541" s="5"/>
      <c r="SUP541" s="5"/>
      <c r="SUQ541" s="5"/>
      <c r="SUR541" s="5"/>
      <c r="SUS541" s="5"/>
      <c r="SUT541" s="5"/>
      <c r="SUU541" s="5"/>
      <c r="SUV541" s="5"/>
      <c r="SUW541" s="5"/>
      <c r="SUX541" s="5"/>
      <c r="SUY541" s="5"/>
      <c r="SUZ541" s="5"/>
      <c r="SVA541" s="5"/>
      <c r="SVB541" s="5"/>
      <c r="SVC541" s="5"/>
      <c r="SVD541" s="5"/>
      <c r="SVE541" s="5"/>
      <c r="SVF541" s="5"/>
      <c r="SVG541" s="5"/>
      <c r="SVH541" s="5"/>
      <c r="SVI541" s="5"/>
      <c r="SVJ541" s="5"/>
      <c r="SVK541" s="5"/>
      <c r="SVL541" s="5"/>
      <c r="SVM541" s="5"/>
      <c r="SVN541" s="5"/>
      <c r="SVO541" s="5"/>
      <c r="SVP541" s="5"/>
      <c r="SVQ541" s="5"/>
      <c r="SVR541" s="5"/>
      <c r="SVS541" s="5"/>
      <c r="SVT541" s="5"/>
      <c r="SVU541" s="5"/>
      <c r="SVV541" s="5"/>
      <c r="SVW541" s="5"/>
      <c r="SVX541" s="5"/>
      <c r="SVY541" s="5"/>
      <c r="SVZ541" s="5"/>
      <c r="SWA541" s="5"/>
      <c r="SWB541" s="5"/>
      <c r="SWC541" s="5"/>
      <c r="SWD541" s="5"/>
      <c r="SWE541" s="5"/>
      <c r="SWF541" s="5"/>
      <c r="SWG541" s="5"/>
      <c r="SWH541" s="5"/>
      <c r="SWI541" s="5"/>
      <c r="SWJ541" s="5"/>
      <c r="SWK541" s="5"/>
      <c r="SWL541" s="5"/>
      <c r="SWM541" s="5"/>
      <c r="SWN541" s="5"/>
      <c r="SWO541" s="5"/>
      <c r="SWP541" s="5"/>
      <c r="SWQ541" s="5"/>
      <c r="SWR541" s="5"/>
      <c r="SWS541" s="5"/>
      <c r="SWT541" s="5"/>
      <c r="SWU541" s="5"/>
      <c r="SWV541" s="5"/>
      <c r="SWW541" s="5"/>
      <c r="SWX541" s="5"/>
      <c r="SWY541" s="5"/>
      <c r="SWZ541" s="5"/>
      <c r="SXA541" s="5"/>
      <c r="SXB541" s="5"/>
      <c r="SXC541" s="5"/>
      <c r="SXD541" s="5"/>
      <c r="SXE541" s="5"/>
      <c r="SXF541" s="5"/>
      <c r="SXG541" s="5"/>
      <c r="SXH541" s="5"/>
      <c r="SXI541" s="5"/>
      <c r="SXJ541" s="5"/>
      <c r="SXK541" s="5"/>
      <c r="SXL541" s="5"/>
      <c r="SXM541" s="5"/>
      <c r="SXN541" s="5"/>
      <c r="SXO541" s="5"/>
      <c r="SXP541" s="5"/>
      <c r="SXQ541" s="5"/>
      <c r="SXR541" s="5"/>
      <c r="SXS541" s="5"/>
      <c r="SXT541" s="5"/>
      <c r="SXU541" s="5"/>
      <c r="SXV541" s="5"/>
      <c r="SXW541" s="5"/>
      <c r="SXX541" s="5"/>
      <c r="SXY541" s="5"/>
      <c r="SXZ541" s="5"/>
      <c r="SYA541" s="5"/>
      <c r="SYB541" s="5"/>
      <c r="SYC541" s="5"/>
      <c r="SYD541" s="5"/>
      <c r="SYE541" s="5"/>
      <c r="SYF541" s="5"/>
      <c r="SYG541" s="5"/>
      <c r="SYH541" s="5"/>
      <c r="SYI541" s="5"/>
      <c r="SYJ541" s="5"/>
      <c r="SYK541" s="5"/>
      <c r="SYL541" s="5"/>
      <c r="SYM541" s="5"/>
      <c r="SYN541" s="5"/>
      <c r="SYO541" s="5"/>
      <c r="SYP541" s="5"/>
      <c r="SYQ541" s="5"/>
      <c r="SYR541" s="5"/>
      <c r="SYS541" s="5"/>
      <c r="SYT541" s="5"/>
      <c r="SYU541" s="5"/>
      <c r="SYV541" s="5"/>
      <c r="SYW541" s="5"/>
      <c r="SYX541" s="5"/>
      <c r="SYY541" s="5"/>
      <c r="SYZ541" s="5"/>
      <c r="SZA541" s="5"/>
      <c r="SZB541" s="5"/>
      <c r="SZC541" s="5"/>
      <c r="SZD541" s="5"/>
      <c r="SZE541" s="5"/>
      <c r="SZF541" s="5"/>
      <c r="SZG541" s="5"/>
      <c r="SZH541" s="5"/>
      <c r="SZI541" s="5"/>
      <c r="SZJ541" s="5"/>
      <c r="SZK541" s="5"/>
      <c r="SZL541" s="5"/>
      <c r="SZM541" s="5"/>
      <c r="SZN541" s="5"/>
      <c r="SZO541" s="5"/>
      <c r="SZP541" s="5"/>
      <c r="SZQ541" s="5"/>
      <c r="SZR541" s="5"/>
      <c r="SZS541" s="5"/>
      <c r="SZT541" s="5"/>
      <c r="SZU541" s="5"/>
      <c r="SZV541" s="5"/>
      <c r="SZW541" s="5"/>
      <c r="SZX541" s="5"/>
      <c r="SZY541" s="5"/>
      <c r="SZZ541" s="5"/>
      <c r="TAA541" s="5"/>
      <c r="TAB541" s="5"/>
      <c r="TAC541" s="5"/>
      <c r="TAD541" s="5"/>
      <c r="TAE541" s="5"/>
      <c r="TAF541" s="5"/>
      <c r="TAG541" s="5"/>
      <c r="TAH541" s="5"/>
      <c r="TAI541" s="5"/>
      <c r="TAJ541" s="5"/>
      <c r="TAK541" s="5"/>
      <c r="TAL541" s="5"/>
      <c r="TAM541" s="5"/>
      <c r="TAN541" s="5"/>
      <c r="TAO541" s="5"/>
      <c r="TAP541" s="5"/>
      <c r="TAQ541" s="5"/>
      <c r="TAR541" s="5"/>
      <c r="TAS541" s="5"/>
      <c r="TAT541" s="5"/>
      <c r="TAU541" s="5"/>
      <c r="TAV541" s="5"/>
      <c r="TAW541" s="5"/>
      <c r="TAX541" s="5"/>
      <c r="TAY541" s="5"/>
      <c r="TAZ541" s="5"/>
      <c r="TBA541" s="5"/>
      <c r="TBB541" s="5"/>
      <c r="TBC541" s="5"/>
      <c r="TBD541" s="5"/>
      <c r="TBE541" s="5"/>
      <c r="TBF541" s="5"/>
      <c r="TBG541" s="5"/>
      <c r="TBH541" s="5"/>
      <c r="TBI541" s="5"/>
      <c r="TBJ541" s="5"/>
      <c r="TBK541" s="5"/>
      <c r="TBL541" s="5"/>
      <c r="TBM541" s="5"/>
      <c r="TBN541" s="5"/>
      <c r="TBO541" s="5"/>
      <c r="TBP541" s="5"/>
      <c r="TBQ541" s="5"/>
      <c r="TBR541" s="5"/>
      <c r="TBS541" s="5"/>
      <c r="TBT541" s="5"/>
      <c r="TBU541" s="5"/>
      <c r="TBV541" s="5"/>
      <c r="TBW541" s="5"/>
      <c r="TBX541" s="5"/>
      <c r="TBY541" s="5"/>
      <c r="TBZ541" s="5"/>
      <c r="TCA541" s="5"/>
      <c r="TCB541" s="5"/>
      <c r="TCC541" s="5"/>
      <c r="TCD541" s="5"/>
      <c r="TCE541" s="5"/>
      <c r="TCF541" s="5"/>
      <c r="TCG541" s="5"/>
      <c r="TCH541" s="5"/>
      <c r="TCI541" s="5"/>
      <c r="TCJ541" s="5"/>
      <c r="TCK541" s="5"/>
      <c r="TCL541" s="5"/>
      <c r="TCM541" s="5"/>
      <c r="TCN541" s="5"/>
      <c r="TCO541" s="5"/>
      <c r="TCP541" s="5"/>
      <c r="TCQ541" s="5"/>
      <c r="TCR541" s="5"/>
      <c r="TCS541" s="5"/>
      <c r="TCT541" s="5"/>
      <c r="TCU541" s="5"/>
      <c r="TCV541" s="5"/>
      <c r="TCW541" s="5"/>
      <c r="TCX541" s="5"/>
      <c r="TCY541" s="5"/>
      <c r="TCZ541" s="5"/>
      <c r="TDA541" s="5"/>
      <c r="TDB541" s="5"/>
      <c r="TDC541" s="5"/>
      <c r="TDD541" s="5"/>
      <c r="TDE541" s="5"/>
      <c r="TDF541" s="5"/>
      <c r="TDG541" s="5"/>
      <c r="TDH541" s="5"/>
      <c r="TDI541" s="5"/>
      <c r="TDJ541" s="5"/>
      <c r="TDK541" s="5"/>
      <c r="TDL541" s="5"/>
      <c r="TDM541" s="5"/>
      <c r="TDN541" s="5"/>
      <c r="TDO541" s="5"/>
      <c r="TDP541" s="5"/>
      <c r="TDQ541" s="5"/>
      <c r="TDR541" s="5"/>
      <c r="TDS541" s="5"/>
      <c r="TDT541" s="5"/>
      <c r="TDU541" s="5"/>
      <c r="TDV541" s="5"/>
      <c r="TDW541" s="5"/>
      <c r="TDX541" s="5"/>
      <c r="TDY541" s="5"/>
      <c r="TDZ541" s="5"/>
      <c r="TEA541" s="5"/>
      <c r="TEB541" s="5"/>
      <c r="TEC541" s="5"/>
      <c r="TED541" s="5"/>
      <c r="TEE541" s="5"/>
      <c r="TEF541" s="5"/>
      <c r="TEG541" s="5"/>
      <c r="TEH541" s="5"/>
      <c r="TEI541" s="5"/>
      <c r="TEJ541" s="5"/>
      <c r="TEK541" s="5"/>
      <c r="TEL541" s="5"/>
      <c r="TEM541" s="5"/>
      <c r="TEN541" s="5"/>
      <c r="TEO541" s="5"/>
      <c r="TEP541" s="5"/>
      <c r="TEQ541" s="5"/>
      <c r="TER541" s="5"/>
      <c r="TES541" s="5"/>
      <c r="TET541" s="5"/>
      <c r="TEU541" s="5"/>
      <c r="TEV541" s="5"/>
      <c r="TEW541" s="5"/>
      <c r="TEX541" s="5"/>
      <c r="TEY541" s="5"/>
      <c r="TEZ541" s="5"/>
      <c r="TFA541" s="5"/>
      <c r="TFB541" s="5"/>
      <c r="TFC541" s="5"/>
      <c r="TFD541" s="5"/>
      <c r="TFE541" s="5"/>
      <c r="TFF541" s="5"/>
      <c r="TFG541" s="5"/>
      <c r="TFH541" s="5"/>
      <c r="TFI541" s="5"/>
      <c r="TFJ541" s="5"/>
      <c r="TFK541" s="5"/>
      <c r="TFL541" s="5"/>
      <c r="TFM541" s="5"/>
      <c r="TFN541" s="5"/>
      <c r="TFO541" s="5"/>
      <c r="TFP541" s="5"/>
      <c r="TFQ541" s="5"/>
      <c r="TFR541" s="5"/>
      <c r="TFS541" s="5"/>
      <c r="TFT541" s="5"/>
      <c r="TFU541" s="5"/>
      <c r="TFV541" s="5"/>
      <c r="TFW541" s="5"/>
      <c r="TFX541" s="5"/>
      <c r="TFY541" s="5"/>
      <c r="TFZ541" s="5"/>
      <c r="TGA541" s="5"/>
      <c r="TGB541" s="5"/>
      <c r="TGC541" s="5"/>
      <c r="TGD541" s="5"/>
      <c r="TGE541" s="5"/>
      <c r="TGF541" s="5"/>
      <c r="TGG541" s="5"/>
      <c r="TGH541" s="5"/>
      <c r="TGI541" s="5"/>
      <c r="TGJ541" s="5"/>
      <c r="TGK541" s="5"/>
      <c r="TGL541" s="5"/>
      <c r="TGM541" s="5"/>
      <c r="TGN541" s="5"/>
      <c r="TGO541" s="5"/>
      <c r="TGP541" s="5"/>
      <c r="TGQ541" s="5"/>
      <c r="TGR541" s="5"/>
      <c r="TGS541" s="5"/>
      <c r="TGT541" s="5"/>
      <c r="TGU541" s="5"/>
      <c r="TGV541" s="5"/>
      <c r="TGW541" s="5"/>
      <c r="TGX541" s="5"/>
      <c r="TGY541" s="5"/>
      <c r="TGZ541" s="5"/>
      <c r="THA541" s="5"/>
      <c r="THB541" s="5"/>
      <c r="THC541" s="5"/>
      <c r="THD541" s="5"/>
      <c r="THE541" s="5"/>
      <c r="THF541" s="5"/>
      <c r="THG541" s="5"/>
      <c r="THH541" s="5"/>
      <c r="THI541" s="5"/>
      <c r="THJ541" s="5"/>
      <c r="THK541" s="5"/>
      <c r="THL541" s="5"/>
      <c r="THM541" s="5"/>
      <c r="THN541" s="5"/>
      <c r="THO541" s="5"/>
      <c r="THP541" s="5"/>
      <c r="THQ541" s="5"/>
      <c r="THR541" s="5"/>
      <c r="THS541" s="5"/>
      <c r="THT541" s="5"/>
      <c r="THU541" s="5"/>
      <c r="THV541" s="5"/>
      <c r="THW541" s="5"/>
      <c r="THX541" s="5"/>
      <c r="THY541" s="5"/>
      <c r="THZ541" s="5"/>
      <c r="TIA541" s="5"/>
      <c r="TIB541" s="5"/>
      <c r="TIC541" s="5"/>
      <c r="TID541" s="5"/>
      <c r="TIE541" s="5"/>
      <c r="TIF541" s="5"/>
      <c r="TIG541" s="5"/>
      <c r="TIH541" s="5"/>
      <c r="TII541" s="5"/>
      <c r="TIJ541" s="5"/>
      <c r="TIK541" s="5"/>
      <c r="TIL541" s="5"/>
      <c r="TIM541" s="5"/>
      <c r="TIN541" s="5"/>
      <c r="TIO541" s="5"/>
      <c r="TIP541" s="5"/>
      <c r="TIQ541" s="5"/>
      <c r="TIR541" s="5"/>
      <c r="TIS541" s="5"/>
      <c r="TIT541" s="5"/>
      <c r="TIU541" s="5"/>
      <c r="TIV541" s="5"/>
      <c r="TIW541" s="5"/>
      <c r="TIX541" s="5"/>
      <c r="TIY541" s="5"/>
      <c r="TIZ541" s="5"/>
      <c r="TJA541" s="5"/>
      <c r="TJB541" s="5"/>
      <c r="TJC541" s="5"/>
      <c r="TJD541" s="5"/>
      <c r="TJE541" s="5"/>
      <c r="TJF541" s="5"/>
      <c r="TJG541" s="5"/>
      <c r="TJH541" s="5"/>
      <c r="TJI541" s="5"/>
      <c r="TJJ541" s="5"/>
      <c r="TJK541" s="5"/>
      <c r="TJL541" s="5"/>
      <c r="TJM541" s="5"/>
      <c r="TJN541" s="5"/>
      <c r="TJO541" s="5"/>
      <c r="TJP541" s="5"/>
      <c r="TJQ541" s="5"/>
      <c r="TJR541" s="5"/>
      <c r="TJS541" s="5"/>
      <c r="TJT541" s="5"/>
      <c r="TJU541" s="5"/>
      <c r="TJV541" s="5"/>
      <c r="TJW541" s="5"/>
      <c r="TJX541" s="5"/>
      <c r="TJY541" s="5"/>
      <c r="TJZ541" s="5"/>
      <c r="TKA541" s="5"/>
      <c r="TKB541" s="5"/>
      <c r="TKC541" s="5"/>
      <c r="TKD541" s="5"/>
      <c r="TKE541" s="5"/>
      <c r="TKF541" s="5"/>
      <c r="TKG541" s="5"/>
      <c r="TKH541" s="5"/>
      <c r="TKI541" s="5"/>
      <c r="TKJ541" s="5"/>
      <c r="TKK541" s="5"/>
      <c r="TKL541" s="5"/>
      <c r="TKM541" s="5"/>
      <c r="TKN541" s="5"/>
      <c r="TKO541" s="5"/>
      <c r="TKP541" s="5"/>
      <c r="TKQ541" s="5"/>
      <c r="TKR541" s="5"/>
      <c r="TKS541" s="5"/>
      <c r="TKT541" s="5"/>
      <c r="TKU541" s="5"/>
      <c r="TKV541" s="5"/>
      <c r="TKW541" s="5"/>
      <c r="TKX541" s="5"/>
      <c r="TKY541" s="5"/>
      <c r="TKZ541" s="5"/>
      <c r="TLA541" s="5"/>
      <c r="TLB541" s="5"/>
      <c r="TLC541" s="5"/>
      <c r="TLD541" s="5"/>
      <c r="TLE541" s="5"/>
      <c r="TLF541" s="5"/>
      <c r="TLG541" s="5"/>
      <c r="TLH541" s="5"/>
      <c r="TLI541" s="5"/>
      <c r="TLJ541" s="5"/>
      <c r="TLK541" s="5"/>
      <c r="TLL541" s="5"/>
      <c r="TLM541" s="5"/>
      <c r="TLN541" s="5"/>
      <c r="TLO541" s="5"/>
      <c r="TLP541" s="5"/>
      <c r="TLQ541" s="5"/>
      <c r="TLR541" s="5"/>
      <c r="TLS541" s="5"/>
      <c r="TLT541" s="5"/>
      <c r="TLU541" s="5"/>
      <c r="TLV541" s="5"/>
      <c r="TLW541" s="5"/>
      <c r="TLX541" s="5"/>
      <c r="TLY541" s="5"/>
      <c r="TLZ541" s="5"/>
      <c r="TMA541" s="5"/>
      <c r="TMB541" s="5"/>
      <c r="TMC541" s="5"/>
      <c r="TMD541" s="5"/>
      <c r="TME541" s="5"/>
      <c r="TMF541" s="5"/>
      <c r="TMG541" s="5"/>
      <c r="TMH541" s="5"/>
      <c r="TMI541" s="5"/>
      <c r="TMJ541" s="5"/>
      <c r="TMK541" s="5"/>
      <c r="TML541" s="5"/>
      <c r="TMM541" s="5"/>
      <c r="TMN541" s="5"/>
      <c r="TMO541" s="5"/>
      <c r="TMP541" s="5"/>
      <c r="TMQ541" s="5"/>
      <c r="TMR541" s="5"/>
      <c r="TMS541" s="5"/>
      <c r="TMT541" s="5"/>
      <c r="TMU541" s="5"/>
      <c r="TMV541" s="5"/>
      <c r="TMW541" s="5"/>
      <c r="TMX541" s="5"/>
      <c r="TMY541" s="5"/>
      <c r="TMZ541" s="5"/>
      <c r="TNA541" s="5"/>
      <c r="TNB541" s="5"/>
      <c r="TNC541" s="5"/>
      <c r="TND541" s="5"/>
      <c r="TNE541" s="5"/>
      <c r="TNF541" s="5"/>
      <c r="TNG541" s="5"/>
      <c r="TNH541" s="5"/>
      <c r="TNI541" s="5"/>
      <c r="TNJ541" s="5"/>
      <c r="TNK541" s="5"/>
      <c r="TNL541" s="5"/>
      <c r="TNM541" s="5"/>
      <c r="TNN541" s="5"/>
      <c r="TNO541" s="5"/>
      <c r="TNP541" s="5"/>
      <c r="TNQ541" s="5"/>
      <c r="TNR541" s="5"/>
      <c r="TNS541" s="5"/>
      <c r="TNT541" s="5"/>
      <c r="TNU541" s="5"/>
      <c r="TNV541" s="5"/>
      <c r="TNW541" s="5"/>
      <c r="TNX541" s="5"/>
      <c r="TNY541" s="5"/>
      <c r="TNZ541" s="5"/>
      <c r="TOA541" s="5"/>
      <c r="TOB541" s="5"/>
      <c r="TOC541" s="5"/>
      <c r="TOD541" s="5"/>
      <c r="TOE541" s="5"/>
      <c r="TOF541" s="5"/>
      <c r="TOG541" s="5"/>
      <c r="TOH541" s="5"/>
      <c r="TOI541" s="5"/>
      <c r="TOJ541" s="5"/>
      <c r="TOK541" s="5"/>
      <c r="TOL541" s="5"/>
      <c r="TOM541" s="5"/>
      <c r="TON541" s="5"/>
      <c r="TOO541" s="5"/>
      <c r="TOP541" s="5"/>
      <c r="TOQ541" s="5"/>
      <c r="TOR541" s="5"/>
      <c r="TOS541" s="5"/>
      <c r="TOT541" s="5"/>
      <c r="TOU541" s="5"/>
      <c r="TOV541" s="5"/>
      <c r="TOW541" s="5"/>
      <c r="TOX541" s="5"/>
      <c r="TOY541" s="5"/>
      <c r="TOZ541" s="5"/>
      <c r="TPA541" s="5"/>
      <c r="TPB541" s="5"/>
      <c r="TPC541" s="5"/>
      <c r="TPD541" s="5"/>
      <c r="TPE541" s="5"/>
      <c r="TPF541" s="5"/>
      <c r="TPG541" s="5"/>
      <c r="TPH541" s="5"/>
      <c r="TPI541" s="5"/>
      <c r="TPJ541" s="5"/>
      <c r="TPK541" s="5"/>
      <c r="TPL541" s="5"/>
      <c r="TPM541" s="5"/>
      <c r="TPN541" s="5"/>
      <c r="TPO541" s="5"/>
      <c r="TPP541" s="5"/>
      <c r="TPQ541" s="5"/>
      <c r="TPR541" s="5"/>
      <c r="TPS541" s="5"/>
      <c r="TPT541" s="5"/>
      <c r="TPU541" s="5"/>
      <c r="TPV541" s="5"/>
      <c r="TPW541" s="5"/>
      <c r="TPX541" s="5"/>
      <c r="TPY541" s="5"/>
      <c r="TPZ541" s="5"/>
      <c r="TQA541" s="5"/>
      <c r="TQB541" s="5"/>
      <c r="TQC541" s="5"/>
      <c r="TQD541" s="5"/>
      <c r="TQE541" s="5"/>
      <c r="TQF541" s="5"/>
      <c r="TQG541" s="5"/>
      <c r="TQH541" s="5"/>
      <c r="TQI541" s="5"/>
      <c r="TQJ541" s="5"/>
      <c r="TQK541" s="5"/>
      <c r="TQL541" s="5"/>
      <c r="TQM541" s="5"/>
      <c r="TQN541" s="5"/>
      <c r="TQO541" s="5"/>
      <c r="TQP541" s="5"/>
      <c r="TQQ541" s="5"/>
      <c r="TQR541" s="5"/>
      <c r="TQS541" s="5"/>
      <c r="TQT541" s="5"/>
      <c r="TQU541" s="5"/>
      <c r="TQV541" s="5"/>
      <c r="TQW541" s="5"/>
      <c r="TQX541" s="5"/>
      <c r="TQY541" s="5"/>
      <c r="TQZ541" s="5"/>
      <c r="TRA541" s="5"/>
      <c r="TRB541" s="5"/>
      <c r="TRC541" s="5"/>
      <c r="TRD541" s="5"/>
      <c r="TRE541" s="5"/>
      <c r="TRF541" s="5"/>
      <c r="TRG541" s="5"/>
      <c r="TRH541" s="5"/>
      <c r="TRI541" s="5"/>
      <c r="TRJ541" s="5"/>
      <c r="TRK541" s="5"/>
      <c r="TRL541" s="5"/>
      <c r="TRM541" s="5"/>
      <c r="TRN541" s="5"/>
      <c r="TRO541" s="5"/>
      <c r="TRP541" s="5"/>
      <c r="TRQ541" s="5"/>
      <c r="TRR541" s="5"/>
      <c r="TRS541" s="5"/>
      <c r="TRT541" s="5"/>
      <c r="TRU541" s="5"/>
      <c r="TRV541" s="5"/>
      <c r="TRW541" s="5"/>
      <c r="TRX541" s="5"/>
      <c r="TRY541" s="5"/>
      <c r="TRZ541" s="5"/>
      <c r="TSA541" s="5"/>
      <c r="TSB541" s="5"/>
      <c r="TSC541" s="5"/>
      <c r="TSD541" s="5"/>
      <c r="TSE541" s="5"/>
      <c r="TSF541" s="5"/>
      <c r="TSG541" s="5"/>
      <c r="TSH541" s="5"/>
      <c r="TSI541" s="5"/>
      <c r="TSJ541" s="5"/>
      <c r="TSK541" s="5"/>
      <c r="TSL541" s="5"/>
      <c r="TSM541" s="5"/>
      <c r="TSN541" s="5"/>
      <c r="TSO541" s="5"/>
      <c r="TSP541" s="5"/>
      <c r="TSQ541" s="5"/>
      <c r="TSR541" s="5"/>
      <c r="TSS541" s="5"/>
      <c r="TST541" s="5"/>
      <c r="TSU541" s="5"/>
      <c r="TSV541" s="5"/>
      <c r="TSW541" s="5"/>
      <c r="TSX541" s="5"/>
      <c r="TSY541" s="5"/>
      <c r="TSZ541" s="5"/>
      <c r="TTA541" s="5"/>
      <c r="TTB541" s="5"/>
      <c r="TTC541" s="5"/>
      <c r="TTD541" s="5"/>
      <c r="TTE541" s="5"/>
      <c r="TTF541" s="5"/>
      <c r="TTG541" s="5"/>
      <c r="TTH541" s="5"/>
      <c r="TTI541" s="5"/>
      <c r="TTJ541" s="5"/>
      <c r="TTK541" s="5"/>
      <c r="TTL541" s="5"/>
      <c r="TTM541" s="5"/>
      <c r="TTN541" s="5"/>
      <c r="TTO541" s="5"/>
      <c r="TTP541" s="5"/>
      <c r="TTQ541" s="5"/>
      <c r="TTR541" s="5"/>
      <c r="TTS541" s="5"/>
      <c r="TTT541" s="5"/>
      <c r="TTU541" s="5"/>
      <c r="TTV541" s="5"/>
      <c r="TTW541" s="5"/>
      <c r="TTX541" s="5"/>
      <c r="TTY541" s="5"/>
      <c r="TTZ541" s="5"/>
      <c r="TUA541" s="5"/>
      <c r="TUB541" s="5"/>
      <c r="TUC541" s="5"/>
      <c r="TUD541" s="5"/>
      <c r="TUE541" s="5"/>
      <c r="TUF541" s="5"/>
      <c r="TUG541" s="5"/>
      <c r="TUH541" s="5"/>
      <c r="TUI541" s="5"/>
      <c r="TUJ541" s="5"/>
      <c r="TUK541" s="5"/>
      <c r="TUL541" s="5"/>
      <c r="TUM541" s="5"/>
      <c r="TUN541" s="5"/>
      <c r="TUO541" s="5"/>
      <c r="TUP541" s="5"/>
      <c r="TUQ541" s="5"/>
      <c r="TUR541" s="5"/>
      <c r="TUS541" s="5"/>
      <c r="TUT541" s="5"/>
      <c r="TUU541" s="5"/>
      <c r="TUV541" s="5"/>
      <c r="TUW541" s="5"/>
      <c r="TUX541" s="5"/>
      <c r="TUY541" s="5"/>
      <c r="TUZ541" s="5"/>
      <c r="TVA541" s="5"/>
      <c r="TVB541" s="5"/>
      <c r="TVC541" s="5"/>
      <c r="TVD541" s="5"/>
      <c r="TVE541" s="5"/>
      <c r="TVF541" s="5"/>
      <c r="TVG541" s="5"/>
      <c r="TVH541" s="5"/>
      <c r="TVI541" s="5"/>
      <c r="TVJ541" s="5"/>
      <c r="TVK541" s="5"/>
      <c r="TVL541" s="5"/>
      <c r="TVM541" s="5"/>
      <c r="TVN541" s="5"/>
      <c r="TVO541" s="5"/>
      <c r="TVP541" s="5"/>
      <c r="TVQ541" s="5"/>
      <c r="TVR541" s="5"/>
      <c r="TVS541" s="5"/>
      <c r="TVT541" s="5"/>
      <c r="TVU541" s="5"/>
      <c r="TVV541" s="5"/>
      <c r="TVW541" s="5"/>
      <c r="TVX541" s="5"/>
      <c r="TVY541" s="5"/>
      <c r="TVZ541" s="5"/>
      <c r="TWA541" s="5"/>
      <c r="TWB541" s="5"/>
      <c r="TWC541" s="5"/>
      <c r="TWD541" s="5"/>
      <c r="TWE541" s="5"/>
      <c r="TWF541" s="5"/>
      <c r="TWG541" s="5"/>
      <c r="TWH541" s="5"/>
      <c r="TWI541" s="5"/>
      <c r="TWJ541" s="5"/>
      <c r="TWK541" s="5"/>
      <c r="TWL541" s="5"/>
      <c r="TWM541" s="5"/>
      <c r="TWN541" s="5"/>
      <c r="TWO541" s="5"/>
      <c r="TWP541" s="5"/>
      <c r="TWQ541" s="5"/>
      <c r="TWR541" s="5"/>
      <c r="TWS541" s="5"/>
      <c r="TWT541" s="5"/>
      <c r="TWU541" s="5"/>
      <c r="TWV541" s="5"/>
      <c r="TWW541" s="5"/>
      <c r="TWX541" s="5"/>
      <c r="TWY541" s="5"/>
      <c r="TWZ541" s="5"/>
      <c r="TXA541" s="5"/>
      <c r="TXB541" s="5"/>
      <c r="TXC541" s="5"/>
      <c r="TXD541" s="5"/>
      <c r="TXE541" s="5"/>
      <c r="TXF541" s="5"/>
      <c r="TXG541" s="5"/>
      <c r="TXH541" s="5"/>
      <c r="TXI541" s="5"/>
      <c r="TXJ541" s="5"/>
      <c r="TXK541" s="5"/>
      <c r="TXL541" s="5"/>
      <c r="TXM541" s="5"/>
      <c r="TXN541" s="5"/>
      <c r="TXO541" s="5"/>
      <c r="TXP541" s="5"/>
      <c r="TXQ541" s="5"/>
      <c r="TXR541" s="5"/>
      <c r="TXS541" s="5"/>
      <c r="TXT541" s="5"/>
      <c r="TXU541" s="5"/>
      <c r="TXV541" s="5"/>
      <c r="TXW541" s="5"/>
      <c r="TXX541" s="5"/>
      <c r="TXY541" s="5"/>
      <c r="TXZ541" s="5"/>
      <c r="TYA541" s="5"/>
      <c r="TYB541" s="5"/>
      <c r="TYC541" s="5"/>
      <c r="TYD541" s="5"/>
      <c r="TYE541" s="5"/>
      <c r="TYF541" s="5"/>
      <c r="TYG541" s="5"/>
      <c r="TYH541" s="5"/>
      <c r="TYI541" s="5"/>
      <c r="TYJ541" s="5"/>
      <c r="TYK541" s="5"/>
      <c r="TYL541" s="5"/>
      <c r="TYM541" s="5"/>
      <c r="TYN541" s="5"/>
      <c r="TYO541" s="5"/>
      <c r="TYP541" s="5"/>
      <c r="TYQ541" s="5"/>
      <c r="TYR541" s="5"/>
      <c r="TYS541" s="5"/>
      <c r="TYT541" s="5"/>
      <c r="TYU541" s="5"/>
      <c r="TYV541" s="5"/>
      <c r="TYW541" s="5"/>
      <c r="TYX541" s="5"/>
      <c r="TYY541" s="5"/>
      <c r="TYZ541" s="5"/>
      <c r="TZA541" s="5"/>
      <c r="TZB541" s="5"/>
      <c r="TZC541" s="5"/>
      <c r="TZD541" s="5"/>
      <c r="TZE541" s="5"/>
      <c r="TZF541" s="5"/>
      <c r="TZG541" s="5"/>
      <c r="TZH541" s="5"/>
      <c r="TZI541" s="5"/>
      <c r="TZJ541" s="5"/>
      <c r="TZK541" s="5"/>
      <c r="TZL541" s="5"/>
      <c r="TZM541" s="5"/>
      <c r="TZN541" s="5"/>
      <c r="TZO541" s="5"/>
      <c r="TZP541" s="5"/>
      <c r="TZQ541" s="5"/>
      <c r="TZR541" s="5"/>
      <c r="TZS541" s="5"/>
      <c r="TZT541" s="5"/>
      <c r="TZU541" s="5"/>
      <c r="TZV541" s="5"/>
      <c r="TZW541" s="5"/>
      <c r="TZX541" s="5"/>
      <c r="TZY541" s="5"/>
      <c r="TZZ541" s="5"/>
      <c r="UAA541" s="5"/>
      <c r="UAB541" s="5"/>
      <c r="UAC541" s="5"/>
      <c r="UAD541" s="5"/>
      <c r="UAE541" s="5"/>
      <c r="UAF541" s="5"/>
      <c r="UAG541" s="5"/>
      <c r="UAH541" s="5"/>
      <c r="UAI541" s="5"/>
      <c r="UAJ541" s="5"/>
      <c r="UAK541" s="5"/>
      <c r="UAL541" s="5"/>
      <c r="UAM541" s="5"/>
      <c r="UAN541" s="5"/>
      <c r="UAO541" s="5"/>
      <c r="UAP541" s="5"/>
      <c r="UAQ541" s="5"/>
      <c r="UAR541" s="5"/>
      <c r="UAS541" s="5"/>
      <c r="UAT541" s="5"/>
      <c r="UAU541" s="5"/>
      <c r="UAV541" s="5"/>
      <c r="UAW541" s="5"/>
      <c r="UAX541" s="5"/>
      <c r="UAY541" s="5"/>
      <c r="UAZ541" s="5"/>
      <c r="UBA541" s="5"/>
      <c r="UBB541" s="5"/>
      <c r="UBC541" s="5"/>
      <c r="UBD541" s="5"/>
      <c r="UBE541" s="5"/>
      <c r="UBF541" s="5"/>
      <c r="UBG541" s="5"/>
      <c r="UBH541" s="5"/>
      <c r="UBI541" s="5"/>
      <c r="UBJ541" s="5"/>
      <c r="UBK541" s="5"/>
      <c r="UBL541" s="5"/>
      <c r="UBM541" s="5"/>
      <c r="UBN541" s="5"/>
      <c r="UBO541" s="5"/>
      <c r="UBP541" s="5"/>
      <c r="UBQ541" s="5"/>
      <c r="UBR541" s="5"/>
      <c r="UBS541" s="5"/>
      <c r="UBT541" s="5"/>
      <c r="UBU541" s="5"/>
      <c r="UBV541" s="5"/>
      <c r="UBW541" s="5"/>
      <c r="UBX541" s="5"/>
      <c r="UBY541" s="5"/>
      <c r="UBZ541" s="5"/>
      <c r="UCA541" s="5"/>
      <c r="UCB541" s="5"/>
      <c r="UCC541" s="5"/>
      <c r="UCD541" s="5"/>
      <c r="UCE541" s="5"/>
      <c r="UCF541" s="5"/>
      <c r="UCG541" s="5"/>
      <c r="UCH541" s="5"/>
      <c r="UCI541" s="5"/>
      <c r="UCJ541" s="5"/>
      <c r="UCK541" s="5"/>
      <c r="UCL541" s="5"/>
      <c r="UCM541" s="5"/>
      <c r="UCN541" s="5"/>
      <c r="UCO541" s="5"/>
      <c r="UCP541" s="5"/>
      <c r="UCQ541" s="5"/>
      <c r="UCR541" s="5"/>
      <c r="UCS541" s="5"/>
      <c r="UCT541" s="5"/>
      <c r="UCU541" s="5"/>
      <c r="UCV541" s="5"/>
      <c r="UCW541" s="5"/>
      <c r="UCX541" s="5"/>
      <c r="UCY541" s="5"/>
      <c r="UCZ541" s="5"/>
      <c r="UDA541" s="5"/>
      <c r="UDB541" s="5"/>
      <c r="UDC541" s="5"/>
      <c r="UDD541" s="5"/>
      <c r="UDE541" s="5"/>
      <c r="UDF541" s="5"/>
      <c r="UDG541" s="5"/>
      <c r="UDH541" s="5"/>
      <c r="UDI541" s="5"/>
      <c r="UDJ541" s="5"/>
      <c r="UDK541" s="5"/>
      <c r="UDL541" s="5"/>
      <c r="UDM541" s="5"/>
      <c r="UDN541" s="5"/>
      <c r="UDO541" s="5"/>
      <c r="UDP541" s="5"/>
      <c r="UDQ541" s="5"/>
      <c r="UDR541" s="5"/>
      <c r="UDS541" s="5"/>
      <c r="UDT541" s="5"/>
      <c r="UDU541" s="5"/>
      <c r="UDV541" s="5"/>
      <c r="UDW541" s="5"/>
      <c r="UDX541" s="5"/>
      <c r="UDY541" s="5"/>
      <c r="UDZ541" s="5"/>
      <c r="UEA541" s="5"/>
      <c r="UEB541" s="5"/>
      <c r="UEC541" s="5"/>
      <c r="UED541" s="5"/>
      <c r="UEE541" s="5"/>
      <c r="UEF541" s="5"/>
      <c r="UEG541" s="5"/>
      <c r="UEH541" s="5"/>
      <c r="UEI541" s="5"/>
      <c r="UEJ541" s="5"/>
      <c r="UEK541" s="5"/>
      <c r="UEL541" s="5"/>
      <c r="UEM541" s="5"/>
      <c r="UEN541" s="5"/>
      <c r="UEO541" s="5"/>
      <c r="UEP541" s="5"/>
      <c r="UEQ541" s="5"/>
      <c r="UER541" s="5"/>
      <c r="UES541" s="5"/>
      <c r="UET541" s="5"/>
      <c r="UEU541" s="5"/>
      <c r="UEV541" s="5"/>
      <c r="UEW541" s="5"/>
      <c r="UEX541" s="5"/>
      <c r="UEY541" s="5"/>
      <c r="UEZ541" s="5"/>
      <c r="UFA541" s="5"/>
      <c r="UFB541" s="5"/>
      <c r="UFC541" s="5"/>
      <c r="UFD541" s="5"/>
      <c r="UFE541" s="5"/>
      <c r="UFF541" s="5"/>
      <c r="UFG541" s="5"/>
      <c r="UFH541" s="5"/>
      <c r="UFI541" s="5"/>
      <c r="UFJ541" s="5"/>
      <c r="UFK541" s="5"/>
      <c r="UFL541" s="5"/>
      <c r="UFM541" s="5"/>
      <c r="UFN541" s="5"/>
      <c r="UFO541" s="5"/>
      <c r="UFP541" s="5"/>
      <c r="UFQ541" s="5"/>
      <c r="UFR541" s="5"/>
      <c r="UFS541" s="5"/>
      <c r="UFT541" s="5"/>
      <c r="UFU541" s="5"/>
      <c r="UFV541" s="5"/>
      <c r="UFW541" s="5"/>
      <c r="UFX541" s="5"/>
      <c r="UFY541" s="5"/>
      <c r="UFZ541" s="5"/>
      <c r="UGA541" s="5"/>
      <c r="UGB541" s="5"/>
      <c r="UGC541" s="5"/>
      <c r="UGD541" s="5"/>
      <c r="UGE541" s="5"/>
      <c r="UGF541" s="5"/>
      <c r="UGG541" s="5"/>
      <c r="UGH541" s="5"/>
      <c r="UGI541" s="5"/>
      <c r="UGJ541" s="5"/>
      <c r="UGK541" s="5"/>
      <c r="UGL541" s="5"/>
      <c r="UGM541" s="5"/>
      <c r="UGN541" s="5"/>
      <c r="UGO541" s="5"/>
      <c r="UGP541" s="5"/>
      <c r="UGQ541" s="5"/>
      <c r="UGR541" s="5"/>
      <c r="UGS541" s="5"/>
      <c r="UGT541" s="5"/>
      <c r="UGU541" s="5"/>
      <c r="UGV541" s="5"/>
      <c r="UGW541" s="5"/>
      <c r="UGX541" s="5"/>
      <c r="UGY541" s="5"/>
      <c r="UGZ541" s="5"/>
      <c r="UHA541" s="5"/>
      <c r="UHB541" s="5"/>
      <c r="UHC541" s="5"/>
      <c r="UHD541" s="5"/>
      <c r="UHE541" s="5"/>
      <c r="UHF541" s="5"/>
      <c r="UHG541" s="5"/>
      <c r="UHH541" s="5"/>
      <c r="UHI541" s="5"/>
      <c r="UHJ541" s="5"/>
      <c r="UHK541" s="5"/>
      <c r="UHL541" s="5"/>
      <c r="UHM541" s="5"/>
      <c r="UHN541" s="5"/>
      <c r="UHO541" s="5"/>
      <c r="UHP541" s="5"/>
      <c r="UHQ541" s="5"/>
      <c r="UHR541" s="5"/>
      <c r="UHS541" s="5"/>
      <c r="UHT541" s="5"/>
      <c r="UHU541" s="5"/>
      <c r="UHV541" s="5"/>
      <c r="UHW541" s="5"/>
      <c r="UHX541" s="5"/>
      <c r="UHY541" s="5"/>
      <c r="UHZ541" s="5"/>
      <c r="UIA541" s="5"/>
      <c r="UIB541" s="5"/>
      <c r="UIC541" s="5"/>
      <c r="UID541" s="5"/>
      <c r="UIE541" s="5"/>
      <c r="UIF541" s="5"/>
      <c r="UIG541" s="5"/>
      <c r="UIH541" s="5"/>
      <c r="UII541" s="5"/>
      <c r="UIJ541" s="5"/>
      <c r="UIK541" s="5"/>
      <c r="UIL541" s="5"/>
      <c r="UIM541" s="5"/>
      <c r="UIN541" s="5"/>
      <c r="UIO541" s="5"/>
      <c r="UIP541" s="5"/>
      <c r="UIQ541" s="5"/>
      <c r="UIR541" s="5"/>
      <c r="UIS541" s="5"/>
      <c r="UIT541" s="5"/>
      <c r="UIU541" s="5"/>
      <c r="UIV541" s="5"/>
      <c r="UIW541" s="5"/>
      <c r="UIX541" s="5"/>
      <c r="UIY541" s="5"/>
      <c r="UIZ541" s="5"/>
      <c r="UJA541" s="5"/>
      <c r="UJB541" s="5"/>
      <c r="UJC541" s="5"/>
      <c r="UJD541" s="5"/>
      <c r="UJE541" s="5"/>
      <c r="UJF541" s="5"/>
      <c r="UJG541" s="5"/>
      <c r="UJH541" s="5"/>
      <c r="UJI541" s="5"/>
      <c r="UJJ541" s="5"/>
      <c r="UJK541" s="5"/>
      <c r="UJL541" s="5"/>
      <c r="UJM541" s="5"/>
      <c r="UJN541" s="5"/>
      <c r="UJO541" s="5"/>
      <c r="UJP541" s="5"/>
      <c r="UJQ541" s="5"/>
      <c r="UJR541" s="5"/>
      <c r="UJS541" s="5"/>
      <c r="UJT541" s="5"/>
      <c r="UJU541" s="5"/>
      <c r="UJV541" s="5"/>
      <c r="UJW541" s="5"/>
      <c r="UJX541" s="5"/>
      <c r="UJY541" s="5"/>
      <c r="UJZ541" s="5"/>
      <c r="UKA541" s="5"/>
      <c r="UKB541" s="5"/>
      <c r="UKC541" s="5"/>
      <c r="UKD541" s="5"/>
      <c r="UKE541" s="5"/>
      <c r="UKF541" s="5"/>
      <c r="UKG541" s="5"/>
      <c r="UKH541" s="5"/>
      <c r="UKI541" s="5"/>
      <c r="UKJ541" s="5"/>
      <c r="UKK541" s="5"/>
      <c r="UKL541" s="5"/>
      <c r="UKM541" s="5"/>
      <c r="UKN541" s="5"/>
      <c r="UKO541" s="5"/>
      <c r="UKP541" s="5"/>
      <c r="UKQ541" s="5"/>
      <c r="UKR541" s="5"/>
      <c r="UKS541" s="5"/>
      <c r="UKT541" s="5"/>
      <c r="UKU541" s="5"/>
      <c r="UKV541" s="5"/>
      <c r="UKW541" s="5"/>
      <c r="UKX541" s="5"/>
      <c r="UKY541" s="5"/>
      <c r="UKZ541" s="5"/>
      <c r="ULA541" s="5"/>
      <c r="ULB541" s="5"/>
      <c r="ULC541" s="5"/>
      <c r="ULD541" s="5"/>
      <c r="ULE541" s="5"/>
      <c r="ULF541" s="5"/>
      <c r="ULG541" s="5"/>
      <c r="ULH541" s="5"/>
      <c r="ULI541" s="5"/>
      <c r="ULJ541" s="5"/>
      <c r="ULK541" s="5"/>
      <c r="ULL541" s="5"/>
      <c r="ULM541" s="5"/>
      <c r="ULN541" s="5"/>
      <c r="ULO541" s="5"/>
      <c r="ULP541" s="5"/>
      <c r="ULQ541" s="5"/>
      <c r="ULR541" s="5"/>
      <c r="ULS541" s="5"/>
      <c r="ULT541" s="5"/>
      <c r="ULU541" s="5"/>
      <c r="ULV541" s="5"/>
      <c r="ULW541" s="5"/>
      <c r="ULX541" s="5"/>
      <c r="ULY541" s="5"/>
      <c r="ULZ541" s="5"/>
      <c r="UMA541" s="5"/>
      <c r="UMB541" s="5"/>
      <c r="UMC541" s="5"/>
      <c r="UMD541" s="5"/>
      <c r="UME541" s="5"/>
      <c r="UMF541" s="5"/>
      <c r="UMG541" s="5"/>
      <c r="UMH541" s="5"/>
      <c r="UMI541" s="5"/>
      <c r="UMJ541" s="5"/>
      <c r="UMK541" s="5"/>
      <c r="UML541" s="5"/>
      <c r="UMM541" s="5"/>
      <c r="UMN541" s="5"/>
      <c r="UMO541" s="5"/>
      <c r="UMP541" s="5"/>
      <c r="UMQ541" s="5"/>
      <c r="UMR541" s="5"/>
      <c r="UMS541" s="5"/>
      <c r="UMT541" s="5"/>
      <c r="UMU541" s="5"/>
      <c r="UMV541" s="5"/>
      <c r="UMW541" s="5"/>
      <c r="UMX541" s="5"/>
      <c r="UMY541" s="5"/>
      <c r="UMZ541" s="5"/>
      <c r="UNA541" s="5"/>
      <c r="UNB541" s="5"/>
      <c r="UNC541" s="5"/>
      <c r="UND541" s="5"/>
      <c r="UNE541" s="5"/>
      <c r="UNF541" s="5"/>
      <c r="UNG541" s="5"/>
      <c r="UNH541" s="5"/>
      <c r="UNI541" s="5"/>
      <c r="UNJ541" s="5"/>
      <c r="UNK541" s="5"/>
      <c r="UNL541" s="5"/>
      <c r="UNM541" s="5"/>
      <c r="UNN541" s="5"/>
      <c r="UNO541" s="5"/>
      <c r="UNP541" s="5"/>
      <c r="UNQ541" s="5"/>
      <c r="UNR541" s="5"/>
      <c r="UNS541" s="5"/>
      <c r="UNT541" s="5"/>
      <c r="UNU541" s="5"/>
      <c r="UNV541" s="5"/>
      <c r="UNW541" s="5"/>
      <c r="UNX541" s="5"/>
      <c r="UNY541" s="5"/>
      <c r="UNZ541" s="5"/>
      <c r="UOA541" s="5"/>
      <c r="UOB541" s="5"/>
      <c r="UOC541" s="5"/>
      <c r="UOD541" s="5"/>
      <c r="UOE541" s="5"/>
      <c r="UOF541" s="5"/>
      <c r="UOG541" s="5"/>
      <c r="UOH541" s="5"/>
      <c r="UOI541" s="5"/>
      <c r="UOJ541" s="5"/>
      <c r="UOK541" s="5"/>
      <c r="UOL541" s="5"/>
      <c r="UOM541" s="5"/>
      <c r="UON541" s="5"/>
      <c r="UOO541" s="5"/>
      <c r="UOP541" s="5"/>
      <c r="UOQ541" s="5"/>
      <c r="UOR541" s="5"/>
      <c r="UOS541" s="5"/>
      <c r="UOT541" s="5"/>
      <c r="UOU541" s="5"/>
      <c r="UOV541" s="5"/>
      <c r="UOW541" s="5"/>
      <c r="UOX541" s="5"/>
      <c r="UOY541" s="5"/>
      <c r="UOZ541" s="5"/>
      <c r="UPA541" s="5"/>
      <c r="UPB541" s="5"/>
      <c r="UPC541" s="5"/>
      <c r="UPD541" s="5"/>
      <c r="UPE541" s="5"/>
      <c r="UPF541" s="5"/>
      <c r="UPG541" s="5"/>
      <c r="UPH541" s="5"/>
      <c r="UPI541" s="5"/>
      <c r="UPJ541" s="5"/>
      <c r="UPK541" s="5"/>
      <c r="UPL541" s="5"/>
      <c r="UPM541" s="5"/>
      <c r="UPN541" s="5"/>
      <c r="UPO541" s="5"/>
      <c r="UPP541" s="5"/>
      <c r="UPQ541" s="5"/>
      <c r="UPR541" s="5"/>
      <c r="UPS541" s="5"/>
      <c r="UPT541" s="5"/>
      <c r="UPU541" s="5"/>
      <c r="UPV541" s="5"/>
      <c r="UPW541" s="5"/>
      <c r="UPX541" s="5"/>
      <c r="UPY541" s="5"/>
      <c r="UPZ541" s="5"/>
      <c r="UQA541" s="5"/>
      <c r="UQB541" s="5"/>
      <c r="UQC541" s="5"/>
      <c r="UQD541" s="5"/>
      <c r="UQE541" s="5"/>
      <c r="UQF541" s="5"/>
      <c r="UQG541" s="5"/>
      <c r="UQH541" s="5"/>
      <c r="UQI541" s="5"/>
      <c r="UQJ541" s="5"/>
      <c r="UQK541" s="5"/>
      <c r="UQL541" s="5"/>
      <c r="UQM541" s="5"/>
      <c r="UQN541" s="5"/>
      <c r="UQO541" s="5"/>
      <c r="UQP541" s="5"/>
      <c r="UQQ541" s="5"/>
      <c r="UQR541" s="5"/>
      <c r="UQS541" s="5"/>
      <c r="UQT541" s="5"/>
      <c r="UQU541" s="5"/>
      <c r="UQV541" s="5"/>
      <c r="UQW541" s="5"/>
      <c r="UQX541" s="5"/>
      <c r="UQY541" s="5"/>
      <c r="UQZ541" s="5"/>
      <c r="URA541" s="5"/>
      <c r="URB541" s="5"/>
      <c r="URC541" s="5"/>
      <c r="URD541" s="5"/>
      <c r="URE541" s="5"/>
      <c r="URF541" s="5"/>
      <c r="URG541" s="5"/>
      <c r="URH541" s="5"/>
      <c r="URI541" s="5"/>
      <c r="URJ541" s="5"/>
      <c r="URK541" s="5"/>
      <c r="URL541" s="5"/>
      <c r="URM541" s="5"/>
      <c r="URN541" s="5"/>
      <c r="URO541" s="5"/>
      <c r="URP541" s="5"/>
      <c r="URQ541" s="5"/>
      <c r="URR541" s="5"/>
      <c r="URS541" s="5"/>
      <c r="URT541" s="5"/>
      <c r="URU541" s="5"/>
      <c r="URV541" s="5"/>
      <c r="URW541" s="5"/>
      <c r="URX541" s="5"/>
      <c r="URY541" s="5"/>
      <c r="URZ541" s="5"/>
      <c r="USA541" s="5"/>
      <c r="USB541" s="5"/>
      <c r="USC541" s="5"/>
      <c r="USD541" s="5"/>
      <c r="USE541" s="5"/>
      <c r="USF541" s="5"/>
      <c r="USG541" s="5"/>
      <c r="USH541" s="5"/>
      <c r="USI541" s="5"/>
      <c r="USJ541" s="5"/>
      <c r="USK541" s="5"/>
      <c r="USL541" s="5"/>
      <c r="USM541" s="5"/>
      <c r="USN541" s="5"/>
      <c r="USO541" s="5"/>
      <c r="USP541" s="5"/>
      <c r="USQ541" s="5"/>
      <c r="USR541" s="5"/>
      <c r="USS541" s="5"/>
      <c r="UST541" s="5"/>
      <c r="USU541" s="5"/>
      <c r="USV541" s="5"/>
      <c r="USW541" s="5"/>
      <c r="USX541" s="5"/>
      <c r="USY541" s="5"/>
      <c r="USZ541" s="5"/>
      <c r="UTA541" s="5"/>
      <c r="UTB541" s="5"/>
      <c r="UTC541" s="5"/>
      <c r="UTD541" s="5"/>
      <c r="UTE541" s="5"/>
      <c r="UTF541" s="5"/>
      <c r="UTG541" s="5"/>
      <c r="UTH541" s="5"/>
      <c r="UTI541" s="5"/>
      <c r="UTJ541" s="5"/>
      <c r="UTK541" s="5"/>
      <c r="UTL541" s="5"/>
      <c r="UTM541" s="5"/>
      <c r="UTN541" s="5"/>
      <c r="UTO541" s="5"/>
      <c r="UTP541" s="5"/>
      <c r="UTQ541" s="5"/>
      <c r="UTR541" s="5"/>
      <c r="UTS541" s="5"/>
      <c r="UTT541" s="5"/>
      <c r="UTU541" s="5"/>
      <c r="UTV541" s="5"/>
      <c r="UTW541" s="5"/>
      <c r="UTX541" s="5"/>
      <c r="UTY541" s="5"/>
      <c r="UTZ541" s="5"/>
      <c r="UUA541" s="5"/>
      <c r="UUB541" s="5"/>
      <c r="UUC541" s="5"/>
      <c r="UUD541" s="5"/>
      <c r="UUE541" s="5"/>
      <c r="UUF541" s="5"/>
      <c r="UUG541" s="5"/>
      <c r="UUH541" s="5"/>
      <c r="UUI541" s="5"/>
      <c r="UUJ541" s="5"/>
      <c r="UUK541" s="5"/>
      <c r="UUL541" s="5"/>
      <c r="UUM541" s="5"/>
      <c r="UUN541" s="5"/>
      <c r="UUO541" s="5"/>
      <c r="UUP541" s="5"/>
      <c r="UUQ541" s="5"/>
      <c r="UUR541" s="5"/>
      <c r="UUS541" s="5"/>
      <c r="UUT541" s="5"/>
      <c r="UUU541" s="5"/>
      <c r="UUV541" s="5"/>
      <c r="UUW541" s="5"/>
      <c r="UUX541" s="5"/>
      <c r="UUY541" s="5"/>
      <c r="UUZ541" s="5"/>
      <c r="UVA541" s="5"/>
      <c r="UVB541" s="5"/>
      <c r="UVC541" s="5"/>
      <c r="UVD541" s="5"/>
      <c r="UVE541" s="5"/>
      <c r="UVF541" s="5"/>
      <c r="UVG541" s="5"/>
      <c r="UVH541" s="5"/>
      <c r="UVI541" s="5"/>
      <c r="UVJ541" s="5"/>
      <c r="UVK541" s="5"/>
      <c r="UVL541" s="5"/>
      <c r="UVM541" s="5"/>
      <c r="UVN541" s="5"/>
      <c r="UVO541" s="5"/>
      <c r="UVP541" s="5"/>
      <c r="UVQ541" s="5"/>
      <c r="UVR541" s="5"/>
      <c r="UVS541" s="5"/>
      <c r="UVT541" s="5"/>
      <c r="UVU541" s="5"/>
      <c r="UVV541" s="5"/>
      <c r="UVW541" s="5"/>
      <c r="UVX541" s="5"/>
      <c r="UVY541" s="5"/>
      <c r="UVZ541" s="5"/>
      <c r="UWA541" s="5"/>
      <c r="UWB541" s="5"/>
      <c r="UWC541" s="5"/>
      <c r="UWD541" s="5"/>
      <c r="UWE541" s="5"/>
      <c r="UWF541" s="5"/>
      <c r="UWG541" s="5"/>
      <c r="UWH541" s="5"/>
      <c r="UWI541" s="5"/>
      <c r="UWJ541" s="5"/>
      <c r="UWK541" s="5"/>
      <c r="UWL541" s="5"/>
      <c r="UWM541" s="5"/>
      <c r="UWN541" s="5"/>
      <c r="UWO541" s="5"/>
      <c r="UWP541" s="5"/>
      <c r="UWQ541" s="5"/>
      <c r="UWR541" s="5"/>
      <c r="UWS541" s="5"/>
      <c r="UWT541" s="5"/>
      <c r="UWU541" s="5"/>
      <c r="UWV541" s="5"/>
      <c r="UWW541" s="5"/>
      <c r="UWX541" s="5"/>
      <c r="UWY541" s="5"/>
      <c r="UWZ541" s="5"/>
      <c r="UXA541" s="5"/>
      <c r="UXB541" s="5"/>
      <c r="UXC541" s="5"/>
      <c r="UXD541" s="5"/>
      <c r="UXE541" s="5"/>
      <c r="UXF541" s="5"/>
      <c r="UXG541" s="5"/>
      <c r="UXH541" s="5"/>
      <c r="UXI541" s="5"/>
      <c r="UXJ541" s="5"/>
      <c r="UXK541" s="5"/>
      <c r="UXL541" s="5"/>
      <c r="UXM541" s="5"/>
      <c r="UXN541" s="5"/>
      <c r="UXO541" s="5"/>
      <c r="UXP541" s="5"/>
      <c r="UXQ541" s="5"/>
      <c r="UXR541" s="5"/>
      <c r="UXS541" s="5"/>
      <c r="UXT541" s="5"/>
      <c r="UXU541" s="5"/>
      <c r="UXV541" s="5"/>
      <c r="UXW541" s="5"/>
      <c r="UXX541" s="5"/>
      <c r="UXY541" s="5"/>
      <c r="UXZ541" s="5"/>
      <c r="UYA541" s="5"/>
      <c r="UYB541" s="5"/>
      <c r="UYC541" s="5"/>
      <c r="UYD541" s="5"/>
      <c r="UYE541" s="5"/>
      <c r="UYF541" s="5"/>
      <c r="UYG541" s="5"/>
      <c r="UYH541" s="5"/>
      <c r="UYI541" s="5"/>
      <c r="UYJ541" s="5"/>
      <c r="UYK541" s="5"/>
      <c r="UYL541" s="5"/>
      <c r="UYM541" s="5"/>
      <c r="UYN541" s="5"/>
      <c r="UYO541" s="5"/>
      <c r="UYP541" s="5"/>
      <c r="UYQ541" s="5"/>
      <c r="UYR541" s="5"/>
      <c r="UYS541" s="5"/>
      <c r="UYT541" s="5"/>
      <c r="UYU541" s="5"/>
      <c r="UYV541" s="5"/>
      <c r="UYW541" s="5"/>
      <c r="UYX541" s="5"/>
      <c r="UYY541" s="5"/>
      <c r="UYZ541" s="5"/>
      <c r="UZA541" s="5"/>
      <c r="UZB541" s="5"/>
      <c r="UZC541" s="5"/>
      <c r="UZD541" s="5"/>
      <c r="UZE541" s="5"/>
      <c r="UZF541" s="5"/>
      <c r="UZG541" s="5"/>
      <c r="UZH541" s="5"/>
      <c r="UZI541" s="5"/>
      <c r="UZJ541" s="5"/>
      <c r="UZK541" s="5"/>
      <c r="UZL541" s="5"/>
      <c r="UZM541" s="5"/>
      <c r="UZN541" s="5"/>
      <c r="UZO541" s="5"/>
      <c r="UZP541" s="5"/>
      <c r="UZQ541" s="5"/>
      <c r="UZR541" s="5"/>
      <c r="UZS541" s="5"/>
      <c r="UZT541" s="5"/>
      <c r="UZU541" s="5"/>
      <c r="UZV541" s="5"/>
      <c r="UZW541" s="5"/>
      <c r="UZX541" s="5"/>
      <c r="UZY541" s="5"/>
      <c r="UZZ541" s="5"/>
      <c r="VAA541" s="5"/>
      <c r="VAB541" s="5"/>
      <c r="VAC541" s="5"/>
      <c r="VAD541" s="5"/>
      <c r="VAE541" s="5"/>
      <c r="VAF541" s="5"/>
      <c r="VAG541" s="5"/>
      <c r="VAH541" s="5"/>
      <c r="VAI541" s="5"/>
      <c r="VAJ541" s="5"/>
      <c r="VAK541" s="5"/>
      <c r="VAL541" s="5"/>
      <c r="VAM541" s="5"/>
      <c r="VAN541" s="5"/>
      <c r="VAO541" s="5"/>
      <c r="VAP541" s="5"/>
      <c r="VAQ541" s="5"/>
      <c r="VAR541" s="5"/>
      <c r="VAS541" s="5"/>
      <c r="VAT541" s="5"/>
      <c r="VAU541" s="5"/>
      <c r="VAV541" s="5"/>
      <c r="VAW541" s="5"/>
      <c r="VAX541" s="5"/>
      <c r="VAY541" s="5"/>
      <c r="VAZ541" s="5"/>
      <c r="VBA541" s="5"/>
      <c r="VBB541" s="5"/>
      <c r="VBC541" s="5"/>
      <c r="VBD541" s="5"/>
      <c r="VBE541" s="5"/>
      <c r="VBF541" s="5"/>
      <c r="VBG541" s="5"/>
      <c r="VBH541" s="5"/>
      <c r="VBI541" s="5"/>
      <c r="VBJ541" s="5"/>
      <c r="VBK541" s="5"/>
      <c r="VBL541" s="5"/>
      <c r="VBM541" s="5"/>
      <c r="VBN541" s="5"/>
      <c r="VBO541" s="5"/>
      <c r="VBP541" s="5"/>
      <c r="VBQ541" s="5"/>
      <c r="VBR541" s="5"/>
      <c r="VBS541" s="5"/>
      <c r="VBT541" s="5"/>
      <c r="VBU541" s="5"/>
      <c r="VBV541" s="5"/>
      <c r="VBW541" s="5"/>
      <c r="VBX541" s="5"/>
      <c r="VBY541" s="5"/>
      <c r="VBZ541" s="5"/>
      <c r="VCA541" s="5"/>
      <c r="VCB541" s="5"/>
      <c r="VCC541" s="5"/>
      <c r="VCD541" s="5"/>
      <c r="VCE541" s="5"/>
      <c r="VCF541" s="5"/>
      <c r="VCG541" s="5"/>
      <c r="VCH541" s="5"/>
      <c r="VCI541" s="5"/>
      <c r="VCJ541" s="5"/>
      <c r="VCK541" s="5"/>
      <c r="VCL541" s="5"/>
      <c r="VCM541" s="5"/>
      <c r="VCN541" s="5"/>
      <c r="VCO541" s="5"/>
      <c r="VCP541" s="5"/>
      <c r="VCQ541" s="5"/>
      <c r="VCR541" s="5"/>
      <c r="VCS541" s="5"/>
      <c r="VCT541" s="5"/>
      <c r="VCU541" s="5"/>
      <c r="VCV541" s="5"/>
      <c r="VCW541" s="5"/>
      <c r="VCX541" s="5"/>
      <c r="VCY541" s="5"/>
      <c r="VCZ541" s="5"/>
      <c r="VDA541" s="5"/>
      <c r="VDB541" s="5"/>
      <c r="VDC541" s="5"/>
      <c r="VDD541" s="5"/>
      <c r="VDE541" s="5"/>
      <c r="VDF541" s="5"/>
      <c r="VDG541" s="5"/>
      <c r="VDH541" s="5"/>
      <c r="VDI541" s="5"/>
      <c r="VDJ541" s="5"/>
      <c r="VDK541" s="5"/>
      <c r="VDL541" s="5"/>
      <c r="VDM541" s="5"/>
      <c r="VDN541" s="5"/>
      <c r="VDO541" s="5"/>
      <c r="VDP541" s="5"/>
      <c r="VDQ541" s="5"/>
      <c r="VDR541" s="5"/>
      <c r="VDS541" s="5"/>
      <c r="VDT541" s="5"/>
      <c r="VDU541" s="5"/>
      <c r="VDV541" s="5"/>
      <c r="VDW541" s="5"/>
      <c r="VDX541" s="5"/>
      <c r="VDY541" s="5"/>
      <c r="VDZ541" s="5"/>
      <c r="VEA541" s="5"/>
      <c r="VEB541" s="5"/>
      <c r="VEC541" s="5"/>
      <c r="VED541" s="5"/>
      <c r="VEE541" s="5"/>
      <c r="VEF541" s="5"/>
      <c r="VEG541" s="5"/>
      <c r="VEH541" s="5"/>
      <c r="VEI541" s="5"/>
      <c r="VEJ541" s="5"/>
      <c r="VEK541" s="5"/>
      <c r="VEL541" s="5"/>
      <c r="VEM541" s="5"/>
      <c r="VEN541" s="5"/>
      <c r="VEO541" s="5"/>
      <c r="VEP541" s="5"/>
      <c r="VEQ541" s="5"/>
      <c r="VER541" s="5"/>
      <c r="VES541" s="5"/>
      <c r="VET541" s="5"/>
      <c r="VEU541" s="5"/>
      <c r="VEV541" s="5"/>
      <c r="VEW541" s="5"/>
      <c r="VEX541" s="5"/>
      <c r="VEY541" s="5"/>
      <c r="VEZ541" s="5"/>
      <c r="VFA541" s="5"/>
      <c r="VFB541" s="5"/>
      <c r="VFC541" s="5"/>
      <c r="VFD541" s="5"/>
      <c r="VFE541" s="5"/>
      <c r="VFF541" s="5"/>
      <c r="VFG541" s="5"/>
      <c r="VFH541" s="5"/>
      <c r="VFI541" s="5"/>
      <c r="VFJ541" s="5"/>
      <c r="VFK541" s="5"/>
      <c r="VFL541" s="5"/>
      <c r="VFM541" s="5"/>
      <c r="VFN541" s="5"/>
      <c r="VFO541" s="5"/>
      <c r="VFP541" s="5"/>
      <c r="VFQ541" s="5"/>
      <c r="VFR541" s="5"/>
      <c r="VFS541" s="5"/>
      <c r="VFT541" s="5"/>
      <c r="VFU541" s="5"/>
      <c r="VFV541" s="5"/>
      <c r="VFW541" s="5"/>
      <c r="VFX541" s="5"/>
      <c r="VFY541" s="5"/>
      <c r="VFZ541" s="5"/>
      <c r="VGA541" s="5"/>
      <c r="VGB541" s="5"/>
      <c r="VGC541" s="5"/>
      <c r="VGD541" s="5"/>
      <c r="VGE541" s="5"/>
      <c r="VGF541" s="5"/>
      <c r="VGG541" s="5"/>
      <c r="VGH541" s="5"/>
      <c r="VGI541" s="5"/>
      <c r="VGJ541" s="5"/>
      <c r="VGK541" s="5"/>
      <c r="VGL541" s="5"/>
      <c r="VGM541" s="5"/>
      <c r="VGN541" s="5"/>
      <c r="VGO541" s="5"/>
      <c r="VGP541" s="5"/>
      <c r="VGQ541" s="5"/>
      <c r="VGR541" s="5"/>
      <c r="VGS541" s="5"/>
      <c r="VGT541" s="5"/>
      <c r="VGU541" s="5"/>
      <c r="VGV541" s="5"/>
      <c r="VGW541" s="5"/>
      <c r="VGX541" s="5"/>
      <c r="VGY541" s="5"/>
      <c r="VGZ541" s="5"/>
      <c r="VHA541" s="5"/>
      <c r="VHB541" s="5"/>
      <c r="VHC541" s="5"/>
      <c r="VHD541" s="5"/>
      <c r="VHE541" s="5"/>
      <c r="VHF541" s="5"/>
      <c r="VHG541" s="5"/>
      <c r="VHH541" s="5"/>
      <c r="VHI541" s="5"/>
      <c r="VHJ541" s="5"/>
      <c r="VHK541" s="5"/>
      <c r="VHL541" s="5"/>
      <c r="VHM541" s="5"/>
      <c r="VHN541" s="5"/>
      <c r="VHO541" s="5"/>
      <c r="VHP541" s="5"/>
      <c r="VHQ541" s="5"/>
      <c r="VHR541" s="5"/>
      <c r="VHS541" s="5"/>
      <c r="VHT541" s="5"/>
      <c r="VHU541" s="5"/>
      <c r="VHV541" s="5"/>
      <c r="VHW541" s="5"/>
      <c r="VHX541" s="5"/>
      <c r="VHY541" s="5"/>
      <c r="VHZ541" s="5"/>
      <c r="VIA541" s="5"/>
      <c r="VIB541" s="5"/>
      <c r="VIC541" s="5"/>
      <c r="VID541" s="5"/>
      <c r="VIE541" s="5"/>
      <c r="VIF541" s="5"/>
      <c r="VIG541" s="5"/>
      <c r="VIH541" s="5"/>
      <c r="VII541" s="5"/>
      <c r="VIJ541" s="5"/>
      <c r="VIK541" s="5"/>
      <c r="VIL541" s="5"/>
      <c r="VIM541" s="5"/>
      <c r="VIN541" s="5"/>
      <c r="VIO541" s="5"/>
      <c r="VIP541" s="5"/>
      <c r="VIQ541" s="5"/>
      <c r="VIR541" s="5"/>
      <c r="VIS541" s="5"/>
      <c r="VIT541" s="5"/>
      <c r="VIU541" s="5"/>
      <c r="VIV541" s="5"/>
      <c r="VIW541" s="5"/>
      <c r="VIX541" s="5"/>
      <c r="VIY541" s="5"/>
      <c r="VIZ541" s="5"/>
      <c r="VJA541" s="5"/>
      <c r="VJB541" s="5"/>
      <c r="VJC541" s="5"/>
      <c r="VJD541" s="5"/>
      <c r="VJE541" s="5"/>
      <c r="VJF541" s="5"/>
      <c r="VJG541" s="5"/>
      <c r="VJH541" s="5"/>
      <c r="VJI541" s="5"/>
      <c r="VJJ541" s="5"/>
      <c r="VJK541" s="5"/>
      <c r="VJL541" s="5"/>
      <c r="VJM541" s="5"/>
      <c r="VJN541" s="5"/>
      <c r="VJO541" s="5"/>
      <c r="VJP541" s="5"/>
      <c r="VJQ541" s="5"/>
      <c r="VJR541" s="5"/>
      <c r="VJS541" s="5"/>
      <c r="VJT541" s="5"/>
      <c r="VJU541" s="5"/>
      <c r="VJV541" s="5"/>
      <c r="VJW541" s="5"/>
      <c r="VJX541" s="5"/>
      <c r="VJY541" s="5"/>
      <c r="VJZ541" s="5"/>
      <c r="VKA541" s="5"/>
      <c r="VKB541" s="5"/>
      <c r="VKC541" s="5"/>
      <c r="VKD541" s="5"/>
      <c r="VKE541" s="5"/>
      <c r="VKF541" s="5"/>
      <c r="VKG541" s="5"/>
      <c r="VKH541" s="5"/>
      <c r="VKI541" s="5"/>
      <c r="VKJ541" s="5"/>
      <c r="VKK541" s="5"/>
      <c r="VKL541" s="5"/>
      <c r="VKM541" s="5"/>
      <c r="VKN541" s="5"/>
      <c r="VKO541" s="5"/>
      <c r="VKP541" s="5"/>
      <c r="VKQ541" s="5"/>
      <c r="VKR541" s="5"/>
      <c r="VKS541" s="5"/>
      <c r="VKT541" s="5"/>
      <c r="VKU541" s="5"/>
      <c r="VKV541" s="5"/>
      <c r="VKW541" s="5"/>
      <c r="VKX541" s="5"/>
      <c r="VKY541" s="5"/>
      <c r="VKZ541" s="5"/>
      <c r="VLA541" s="5"/>
      <c r="VLB541" s="5"/>
      <c r="VLC541" s="5"/>
      <c r="VLD541" s="5"/>
      <c r="VLE541" s="5"/>
      <c r="VLF541" s="5"/>
      <c r="VLG541" s="5"/>
      <c r="VLH541" s="5"/>
      <c r="VLI541" s="5"/>
      <c r="VLJ541" s="5"/>
      <c r="VLK541" s="5"/>
      <c r="VLL541" s="5"/>
      <c r="VLM541" s="5"/>
      <c r="VLN541" s="5"/>
      <c r="VLO541" s="5"/>
      <c r="VLP541" s="5"/>
      <c r="VLQ541" s="5"/>
      <c r="VLR541" s="5"/>
      <c r="VLS541" s="5"/>
      <c r="VLT541" s="5"/>
      <c r="VLU541" s="5"/>
      <c r="VLV541" s="5"/>
      <c r="VLW541" s="5"/>
      <c r="VLX541" s="5"/>
      <c r="VLY541" s="5"/>
      <c r="VLZ541" s="5"/>
      <c r="VMA541" s="5"/>
      <c r="VMB541" s="5"/>
      <c r="VMC541" s="5"/>
      <c r="VMD541" s="5"/>
      <c r="VME541" s="5"/>
      <c r="VMF541" s="5"/>
      <c r="VMG541" s="5"/>
      <c r="VMH541" s="5"/>
      <c r="VMI541" s="5"/>
      <c r="VMJ541" s="5"/>
      <c r="VMK541" s="5"/>
      <c r="VML541" s="5"/>
      <c r="VMM541" s="5"/>
      <c r="VMN541" s="5"/>
      <c r="VMO541" s="5"/>
      <c r="VMP541" s="5"/>
      <c r="VMQ541" s="5"/>
      <c r="VMR541" s="5"/>
      <c r="VMS541" s="5"/>
      <c r="VMT541" s="5"/>
      <c r="VMU541" s="5"/>
      <c r="VMV541" s="5"/>
      <c r="VMW541" s="5"/>
      <c r="VMX541" s="5"/>
      <c r="VMY541" s="5"/>
      <c r="VMZ541" s="5"/>
      <c r="VNA541" s="5"/>
      <c r="VNB541" s="5"/>
      <c r="VNC541" s="5"/>
      <c r="VND541" s="5"/>
      <c r="VNE541" s="5"/>
      <c r="VNF541" s="5"/>
      <c r="VNG541" s="5"/>
      <c r="VNH541" s="5"/>
      <c r="VNI541" s="5"/>
      <c r="VNJ541" s="5"/>
      <c r="VNK541" s="5"/>
      <c r="VNL541" s="5"/>
      <c r="VNM541" s="5"/>
      <c r="VNN541" s="5"/>
      <c r="VNO541" s="5"/>
      <c r="VNP541" s="5"/>
      <c r="VNQ541" s="5"/>
      <c r="VNR541" s="5"/>
      <c r="VNS541" s="5"/>
      <c r="VNT541" s="5"/>
      <c r="VNU541" s="5"/>
      <c r="VNV541" s="5"/>
      <c r="VNW541" s="5"/>
      <c r="VNX541" s="5"/>
      <c r="VNY541" s="5"/>
      <c r="VNZ541" s="5"/>
      <c r="VOA541" s="5"/>
      <c r="VOB541" s="5"/>
      <c r="VOC541" s="5"/>
      <c r="VOD541" s="5"/>
      <c r="VOE541" s="5"/>
      <c r="VOF541" s="5"/>
      <c r="VOG541" s="5"/>
      <c r="VOH541" s="5"/>
      <c r="VOI541" s="5"/>
      <c r="VOJ541" s="5"/>
      <c r="VOK541" s="5"/>
      <c r="VOL541" s="5"/>
      <c r="VOM541" s="5"/>
      <c r="VON541" s="5"/>
      <c r="VOO541" s="5"/>
      <c r="VOP541" s="5"/>
      <c r="VOQ541" s="5"/>
      <c r="VOR541" s="5"/>
      <c r="VOS541" s="5"/>
      <c r="VOT541" s="5"/>
      <c r="VOU541" s="5"/>
      <c r="VOV541" s="5"/>
      <c r="VOW541" s="5"/>
      <c r="VOX541" s="5"/>
      <c r="VOY541" s="5"/>
      <c r="VOZ541" s="5"/>
      <c r="VPA541" s="5"/>
      <c r="VPB541" s="5"/>
      <c r="VPC541" s="5"/>
      <c r="VPD541" s="5"/>
      <c r="VPE541" s="5"/>
      <c r="VPF541" s="5"/>
      <c r="VPG541" s="5"/>
      <c r="VPH541" s="5"/>
      <c r="VPI541" s="5"/>
      <c r="VPJ541" s="5"/>
      <c r="VPK541" s="5"/>
      <c r="VPL541" s="5"/>
      <c r="VPM541" s="5"/>
      <c r="VPN541" s="5"/>
      <c r="VPO541" s="5"/>
      <c r="VPP541" s="5"/>
      <c r="VPQ541" s="5"/>
      <c r="VPR541" s="5"/>
      <c r="VPS541" s="5"/>
      <c r="VPT541" s="5"/>
      <c r="VPU541" s="5"/>
      <c r="VPV541" s="5"/>
      <c r="VPW541" s="5"/>
      <c r="VPX541" s="5"/>
      <c r="VPY541" s="5"/>
      <c r="VPZ541" s="5"/>
      <c r="VQA541" s="5"/>
      <c r="VQB541" s="5"/>
      <c r="VQC541" s="5"/>
      <c r="VQD541" s="5"/>
      <c r="VQE541" s="5"/>
      <c r="VQF541" s="5"/>
      <c r="VQG541" s="5"/>
      <c r="VQH541" s="5"/>
      <c r="VQI541" s="5"/>
      <c r="VQJ541" s="5"/>
      <c r="VQK541" s="5"/>
      <c r="VQL541" s="5"/>
      <c r="VQM541" s="5"/>
      <c r="VQN541" s="5"/>
      <c r="VQO541" s="5"/>
      <c r="VQP541" s="5"/>
      <c r="VQQ541" s="5"/>
      <c r="VQR541" s="5"/>
      <c r="VQS541" s="5"/>
      <c r="VQT541" s="5"/>
      <c r="VQU541" s="5"/>
      <c r="VQV541" s="5"/>
      <c r="VQW541" s="5"/>
      <c r="VQX541" s="5"/>
      <c r="VQY541" s="5"/>
      <c r="VQZ541" s="5"/>
      <c r="VRA541" s="5"/>
      <c r="VRB541" s="5"/>
      <c r="VRC541" s="5"/>
      <c r="VRD541" s="5"/>
      <c r="VRE541" s="5"/>
      <c r="VRF541" s="5"/>
      <c r="VRG541" s="5"/>
      <c r="VRH541" s="5"/>
      <c r="VRI541" s="5"/>
      <c r="VRJ541" s="5"/>
      <c r="VRK541" s="5"/>
      <c r="VRL541" s="5"/>
      <c r="VRM541" s="5"/>
      <c r="VRN541" s="5"/>
      <c r="VRO541" s="5"/>
      <c r="VRP541" s="5"/>
      <c r="VRQ541" s="5"/>
      <c r="VRR541" s="5"/>
      <c r="VRS541" s="5"/>
      <c r="VRT541" s="5"/>
      <c r="VRU541" s="5"/>
      <c r="VRV541" s="5"/>
      <c r="VRW541" s="5"/>
      <c r="VRX541" s="5"/>
      <c r="VRY541" s="5"/>
      <c r="VRZ541" s="5"/>
      <c r="VSA541" s="5"/>
      <c r="VSB541" s="5"/>
      <c r="VSC541" s="5"/>
      <c r="VSD541" s="5"/>
      <c r="VSE541" s="5"/>
      <c r="VSF541" s="5"/>
      <c r="VSG541" s="5"/>
      <c r="VSH541" s="5"/>
      <c r="VSI541" s="5"/>
      <c r="VSJ541" s="5"/>
      <c r="VSK541" s="5"/>
      <c r="VSL541" s="5"/>
      <c r="VSM541" s="5"/>
      <c r="VSN541" s="5"/>
      <c r="VSO541" s="5"/>
      <c r="VSP541" s="5"/>
      <c r="VSQ541" s="5"/>
      <c r="VSR541" s="5"/>
      <c r="VSS541" s="5"/>
      <c r="VST541" s="5"/>
      <c r="VSU541" s="5"/>
      <c r="VSV541" s="5"/>
      <c r="VSW541" s="5"/>
      <c r="VSX541" s="5"/>
      <c r="VSY541" s="5"/>
      <c r="VSZ541" s="5"/>
      <c r="VTA541" s="5"/>
      <c r="VTB541" s="5"/>
      <c r="VTC541" s="5"/>
      <c r="VTD541" s="5"/>
      <c r="VTE541" s="5"/>
      <c r="VTF541" s="5"/>
      <c r="VTG541" s="5"/>
      <c r="VTH541" s="5"/>
      <c r="VTI541" s="5"/>
      <c r="VTJ541" s="5"/>
      <c r="VTK541" s="5"/>
      <c r="VTL541" s="5"/>
      <c r="VTM541" s="5"/>
      <c r="VTN541" s="5"/>
      <c r="VTO541" s="5"/>
      <c r="VTP541" s="5"/>
      <c r="VTQ541" s="5"/>
      <c r="VTR541" s="5"/>
      <c r="VTS541" s="5"/>
      <c r="VTT541" s="5"/>
      <c r="VTU541" s="5"/>
      <c r="VTV541" s="5"/>
      <c r="VTW541" s="5"/>
      <c r="VTX541" s="5"/>
      <c r="VTY541" s="5"/>
      <c r="VTZ541" s="5"/>
      <c r="VUA541" s="5"/>
      <c r="VUB541" s="5"/>
      <c r="VUC541" s="5"/>
      <c r="VUD541" s="5"/>
      <c r="VUE541" s="5"/>
      <c r="VUF541" s="5"/>
      <c r="VUG541" s="5"/>
      <c r="VUH541" s="5"/>
      <c r="VUI541" s="5"/>
      <c r="VUJ541" s="5"/>
      <c r="VUK541" s="5"/>
      <c r="VUL541" s="5"/>
      <c r="VUM541" s="5"/>
      <c r="VUN541" s="5"/>
      <c r="VUO541" s="5"/>
      <c r="VUP541" s="5"/>
      <c r="VUQ541" s="5"/>
      <c r="VUR541" s="5"/>
      <c r="VUS541" s="5"/>
      <c r="VUT541" s="5"/>
      <c r="VUU541" s="5"/>
      <c r="VUV541" s="5"/>
      <c r="VUW541" s="5"/>
      <c r="VUX541" s="5"/>
      <c r="VUY541" s="5"/>
      <c r="VUZ541" s="5"/>
      <c r="VVA541" s="5"/>
      <c r="VVB541" s="5"/>
      <c r="VVC541" s="5"/>
      <c r="VVD541" s="5"/>
      <c r="VVE541" s="5"/>
      <c r="VVF541" s="5"/>
      <c r="VVG541" s="5"/>
      <c r="VVH541" s="5"/>
      <c r="VVI541" s="5"/>
      <c r="VVJ541" s="5"/>
      <c r="VVK541" s="5"/>
      <c r="VVL541" s="5"/>
      <c r="VVM541" s="5"/>
      <c r="VVN541" s="5"/>
      <c r="VVO541" s="5"/>
      <c r="VVP541" s="5"/>
      <c r="VVQ541" s="5"/>
      <c r="VVR541" s="5"/>
      <c r="VVS541" s="5"/>
      <c r="VVT541" s="5"/>
      <c r="VVU541" s="5"/>
      <c r="VVV541" s="5"/>
      <c r="VVW541" s="5"/>
      <c r="VVX541" s="5"/>
      <c r="VVY541" s="5"/>
      <c r="VVZ541" s="5"/>
      <c r="VWA541" s="5"/>
      <c r="VWB541" s="5"/>
      <c r="VWC541" s="5"/>
      <c r="VWD541" s="5"/>
      <c r="VWE541" s="5"/>
      <c r="VWF541" s="5"/>
      <c r="VWG541" s="5"/>
      <c r="VWH541" s="5"/>
      <c r="VWI541" s="5"/>
      <c r="VWJ541" s="5"/>
      <c r="VWK541" s="5"/>
      <c r="VWL541" s="5"/>
      <c r="VWM541" s="5"/>
      <c r="VWN541" s="5"/>
      <c r="VWO541" s="5"/>
      <c r="VWP541" s="5"/>
      <c r="VWQ541" s="5"/>
      <c r="VWR541" s="5"/>
      <c r="VWS541" s="5"/>
      <c r="VWT541" s="5"/>
      <c r="VWU541" s="5"/>
      <c r="VWV541" s="5"/>
      <c r="VWW541" s="5"/>
      <c r="VWX541" s="5"/>
      <c r="VWY541" s="5"/>
      <c r="VWZ541" s="5"/>
      <c r="VXA541" s="5"/>
      <c r="VXB541" s="5"/>
      <c r="VXC541" s="5"/>
      <c r="VXD541" s="5"/>
      <c r="VXE541" s="5"/>
      <c r="VXF541" s="5"/>
      <c r="VXG541" s="5"/>
      <c r="VXH541" s="5"/>
      <c r="VXI541" s="5"/>
      <c r="VXJ541" s="5"/>
      <c r="VXK541" s="5"/>
      <c r="VXL541" s="5"/>
      <c r="VXM541" s="5"/>
      <c r="VXN541" s="5"/>
      <c r="VXO541" s="5"/>
      <c r="VXP541" s="5"/>
      <c r="VXQ541" s="5"/>
      <c r="VXR541" s="5"/>
      <c r="VXS541" s="5"/>
      <c r="VXT541" s="5"/>
      <c r="VXU541" s="5"/>
      <c r="VXV541" s="5"/>
      <c r="VXW541" s="5"/>
      <c r="VXX541" s="5"/>
      <c r="VXY541" s="5"/>
      <c r="VXZ541" s="5"/>
      <c r="VYA541" s="5"/>
      <c r="VYB541" s="5"/>
      <c r="VYC541" s="5"/>
      <c r="VYD541" s="5"/>
      <c r="VYE541" s="5"/>
      <c r="VYF541" s="5"/>
      <c r="VYG541" s="5"/>
      <c r="VYH541" s="5"/>
      <c r="VYI541" s="5"/>
      <c r="VYJ541" s="5"/>
      <c r="VYK541" s="5"/>
      <c r="VYL541" s="5"/>
      <c r="VYM541" s="5"/>
      <c r="VYN541" s="5"/>
      <c r="VYO541" s="5"/>
      <c r="VYP541" s="5"/>
      <c r="VYQ541" s="5"/>
      <c r="VYR541" s="5"/>
      <c r="VYS541" s="5"/>
      <c r="VYT541" s="5"/>
      <c r="VYU541" s="5"/>
      <c r="VYV541" s="5"/>
      <c r="VYW541" s="5"/>
      <c r="VYX541" s="5"/>
      <c r="VYY541" s="5"/>
      <c r="VYZ541" s="5"/>
      <c r="VZA541" s="5"/>
      <c r="VZB541" s="5"/>
      <c r="VZC541" s="5"/>
      <c r="VZD541" s="5"/>
      <c r="VZE541" s="5"/>
      <c r="VZF541" s="5"/>
      <c r="VZG541" s="5"/>
      <c r="VZH541" s="5"/>
      <c r="VZI541" s="5"/>
      <c r="VZJ541" s="5"/>
      <c r="VZK541" s="5"/>
      <c r="VZL541" s="5"/>
      <c r="VZM541" s="5"/>
      <c r="VZN541" s="5"/>
      <c r="VZO541" s="5"/>
      <c r="VZP541" s="5"/>
      <c r="VZQ541" s="5"/>
      <c r="VZR541" s="5"/>
      <c r="VZS541" s="5"/>
      <c r="VZT541" s="5"/>
      <c r="VZU541" s="5"/>
      <c r="VZV541" s="5"/>
      <c r="VZW541" s="5"/>
      <c r="VZX541" s="5"/>
      <c r="VZY541" s="5"/>
      <c r="VZZ541" s="5"/>
      <c r="WAA541" s="5"/>
      <c r="WAB541" s="5"/>
      <c r="WAC541" s="5"/>
      <c r="WAD541" s="5"/>
      <c r="WAE541" s="5"/>
      <c r="WAF541" s="5"/>
      <c r="WAG541" s="5"/>
      <c r="WAH541" s="5"/>
      <c r="WAI541" s="5"/>
      <c r="WAJ541" s="5"/>
      <c r="WAK541" s="5"/>
      <c r="WAL541" s="5"/>
      <c r="WAM541" s="5"/>
      <c r="WAN541" s="5"/>
      <c r="WAO541" s="5"/>
      <c r="WAP541" s="5"/>
      <c r="WAQ541" s="5"/>
      <c r="WAR541" s="5"/>
      <c r="WAS541" s="5"/>
      <c r="WAT541" s="5"/>
      <c r="WAU541" s="5"/>
      <c r="WAV541" s="5"/>
      <c r="WAW541" s="5"/>
      <c r="WAX541" s="5"/>
      <c r="WAY541" s="5"/>
      <c r="WAZ541" s="5"/>
      <c r="WBA541" s="5"/>
      <c r="WBB541" s="5"/>
      <c r="WBC541" s="5"/>
      <c r="WBD541" s="5"/>
      <c r="WBE541" s="5"/>
      <c r="WBF541" s="5"/>
      <c r="WBG541" s="5"/>
      <c r="WBH541" s="5"/>
      <c r="WBI541" s="5"/>
      <c r="WBJ541" s="5"/>
      <c r="WBK541" s="5"/>
      <c r="WBL541" s="5"/>
      <c r="WBM541" s="5"/>
      <c r="WBN541" s="5"/>
      <c r="WBO541" s="5"/>
      <c r="WBP541" s="5"/>
      <c r="WBQ541" s="5"/>
      <c r="WBR541" s="5"/>
      <c r="WBS541" s="5"/>
      <c r="WBT541" s="5"/>
      <c r="WBU541" s="5"/>
      <c r="WBV541" s="5"/>
      <c r="WBW541" s="5"/>
      <c r="WBX541" s="5"/>
      <c r="WBY541" s="5"/>
      <c r="WBZ541" s="5"/>
      <c r="WCA541" s="5"/>
      <c r="WCB541" s="5"/>
      <c r="WCC541" s="5"/>
      <c r="WCD541" s="5"/>
      <c r="WCE541" s="5"/>
      <c r="WCF541" s="5"/>
      <c r="WCG541" s="5"/>
      <c r="WCH541" s="5"/>
      <c r="WCI541" s="5"/>
      <c r="WCJ541" s="5"/>
      <c r="WCK541" s="5"/>
      <c r="WCL541" s="5"/>
      <c r="WCM541" s="5"/>
      <c r="WCN541" s="5"/>
      <c r="WCO541" s="5"/>
      <c r="WCP541" s="5"/>
      <c r="WCQ541" s="5"/>
      <c r="WCR541" s="5"/>
      <c r="WCS541" s="5"/>
      <c r="WCT541" s="5"/>
      <c r="WCU541" s="5"/>
      <c r="WCV541" s="5"/>
      <c r="WCW541" s="5"/>
      <c r="WCX541" s="5"/>
      <c r="WCY541" s="5"/>
      <c r="WCZ541" s="5"/>
      <c r="WDA541" s="5"/>
      <c r="WDB541" s="5"/>
      <c r="WDC541" s="5"/>
      <c r="WDD541" s="5"/>
      <c r="WDE541" s="5"/>
      <c r="WDF541" s="5"/>
      <c r="WDG541" s="5"/>
      <c r="WDH541" s="5"/>
      <c r="WDI541" s="5"/>
      <c r="WDJ541" s="5"/>
      <c r="WDK541" s="5"/>
      <c r="WDL541" s="5"/>
      <c r="WDM541" s="5"/>
      <c r="WDN541" s="5"/>
      <c r="WDO541" s="5"/>
      <c r="WDP541" s="5"/>
      <c r="WDQ541" s="5"/>
      <c r="WDR541" s="5"/>
      <c r="WDS541" s="5"/>
      <c r="WDT541" s="5"/>
      <c r="WDU541" s="5"/>
      <c r="WDV541" s="5"/>
      <c r="WDW541" s="5"/>
      <c r="WDX541" s="5"/>
      <c r="WDY541" s="5"/>
      <c r="WDZ541" s="5"/>
      <c r="WEA541" s="5"/>
      <c r="WEB541" s="5"/>
      <c r="WEC541" s="5"/>
      <c r="WED541" s="5"/>
      <c r="WEE541" s="5"/>
      <c r="WEF541" s="5"/>
      <c r="WEG541" s="5"/>
      <c r="WEH541" s="5"/>
      <c r="WEI541" s="5"/>
      <c r="WEJ541" s="5"/>
      <c r="WEK541" s="5"/>
      <c r="WEL541" s="5"/>
      <c r="WEM541" s="5"/>
      <c r="WEN541" s="5"/>
      <c r="WEO541" s="5"/>
      <c r="WEP541" s="5"/>
      <c r="WEQ541" s="5"/>
      <c r="WER541" s="5"/>
      <c r="WES541" s="5"/>
      <c r="WET541" s="5"/>
      <c r="WEU541" s="5"/>
      <c r="WEV541" s="5"/>
      <c r="WEW541" s="5"/>
      <c r="WEX541" s="5"/>
      <c r="WEY541" s="5"/>
      <c r="WEZ541" s="5"/>
      <c r="WFA541" s="5"/>
      <c r="WFB541" s="5"/>
      <c r="WFC541" s="5"/>
      <c r="WFD541" s="5"/>
      <c r="WFE541" s="5"/>
      <c r="WFF541" s="5"/>
      <c r="WFG541" s="5"/>
      <c r="WFH541" s="5"/>
      <c r="WFI541" s="5"/>
      <c r="WFJ541" s="5"/>
      <c r="WFK541" s="5"/>
      <c r="WFL541" s="5"/>
      <c r="WFM541" s="5"/>
      <c r="WFN541" s="5"/>
      <c r="WFO541" s="5"/>
      <c r="WFP541" s="5"/>
      <c r="WFQ541" s="5"/>
      <c r="WFR541" s="5"/>
      <c r="WFS541" s="5"/>
      <c r="WFT541" s="5"/>
      <c r="WFU541" s="5"/>
      <c r="WFV541" s="5"/>
      <c r="WFW541" s="5"/>
      <c r="WFX541" s="5"/>
      <c r="WFY541" s="5"/>
      <c r="WFZ541" s="5"/>
      <c r="WGA541" s="5"/>
      <c r="WGB541" s="5"/>
      <c r="WGC541" s="5"/>
      <c r="WGD541" s="5"/>
      <c r="WGE541" s="5"/>
      <c r="WGF541" s="5"/>
      <c r="WGG541" s="5"/>
      <c r="WGH541" s="5"/>
      <c r="WGI541" s="5"/>
      <c r="WGJ541" s="5"/>
      <c r="WGK541" s="5"/>
      <c r="WGL541" s="5"/>
      <c r="WGM541" s="5"/>
      <c r="WGN541" s="5"/>
      <c r="WGO541" s="5"/>
      <c r="WGP541" s="5"/>
      <c r="WGQ541" s="5"/>
      <c r="WGR541" s="5"/>
      <c r="WGS541" s="5"/>
      <c r="WGT541" s="5"/>
      <c r="WGU541" s="5"/>
      <c r="WGV541" s="5"/>
      <c r="WGW541" s="5"/>
      <c r="WGX541" s="5"/>
      <c r="WGY541" s="5"/>
      <c r="WGZ541" s="5"/>
      <c r="WHA541" s="5"/>
      <c r="WHB541" s="5"/>
      <c r="WHC541" s="5"/>
      <c r="WHD541" s="5"/>
      <c r="WHE541" s="5"/>
      <c r="WHF541" s="5"/>
      <c r="WHG541" s="5"/>
      <c r="WHH541" s="5"/>
      <c r="WHI541" s="5"/>
      <c r="WHJ541" s="5"/>
      <c r="WHK541" s="5"/>
      <c r="WHL541" s="5"/>
      <c r="WHM541" s="5"/>
      <c r="WHN541" s="5"/>
      <c r="WHO541" s="5"/>
      <c r="WHP541" s="5"/>
      <c r="WHQ541" s="5"/>
      <c r="WHR541" s="5"/>
      <c r="WHS541" s="5"/>
      <c r="WHT541" s="5"/>
      <c r="WHU541" s="5"/>
      <c r="WHV541" s="5"/>
      <c r="WHW541" s="5"/>
      <c r="WHX541" s="5"/>
      <c r="WHY541" s="5"/>
      <c r="WHZ541" s="5"/>
      <c r="WIA541" s="5"/>
      <c r="WIB541" s="5"/>
      <c r="WIC541" s="5"/>
      <c r="WID541" s="5"/>
      <c r="WIE541" s="5"/>
      <c r="WIF541" s="5"/>
      <c r="WIG541" s="5"/>
      <c r="WIH541" s="5"/>
      <c r="WII541" s="5"/>
      <c r="WIJ541" s="5"/>
      <c r="WIK541" s="5"/>
      <c r="WIL541" s="5"/>
      <c r="WIM541" s="5"/>
      <c r="WIN541" s="5"/>
      <c r="WIO541" s="5"/>
      <c r="WIP541" s="5"/>
      <c r="WIQ541" s="5"/>
      <c r="WIR541" s="5"/>
      <c r="WIS541" s="5"/>
      <c r="WIT541" s="5"/>
      <c r="WIU541" s="5"/>
      <c r="WIV541" s="5"/>
      <c r="WIW541" s="5"/>
      <c r="WIX541" s="5"/>
      <c r="WIY541" s="5"/>
      <c r="WIZ541" s="5"/>
      <c r="WJA541" s="5"/>
      <c r="WJB541" s="5"/>
      <c r="WJC541" s="5"/>
      <c r="WJD541" s="5"/>
      <c r="WJE541" s="5"/>
      <c r="WJF541" s="5"/>
      <c r="WJG541" s="5"/>
      <c r="WJH541" s="5"/>
      <c r="WJI541" s="5"/>
      <c r="WJJ541" s="5"/>
      <c r="WJK541" s="5"/>
      <c r="WJL541" s="5"/>
      <c r="WJM541" s="5"/>
      <c r="WJN541" s="5"/>
      <c r="WJO541" s="5"/>
      <c r="WJP541" s="5"/>
      <c r="WJQ541" s="5"/>
      <c r="WJR541" s="5"/>
      <c r="WJS541" s="5"/>
      <c r="WJT541" s="5"/>
      <c r="WJU541" s="5"/>
      <c r="WJV541" s="5"/>
      <c r="WJW541" s="5"/>
      <c r="WJX541" s="5"/>
      <c r="WJY541" s="5"/>
      <c r="WJZ541" s="5"/>
      <c r="WKA541" s="5"/>
      <c r="WKB541" s="5"/>
      <c r="WKC541" s="5"/>
      <c r="WKD541" s="5"/>
      <c r="WKE541" s="5"/>
      <c r="WKF541" s="5"/>
      <c r="WKG541" s="5"/>
      <c r="WKH541" s="5"/>
      <c r="WKI541" s="5"/>
      <c r="WKJ541" s="5"/>
      <c r="WKK541" s="5"/>
      <c r="WKL541" s="5"/>
      <c r="WKM541" s="5"/>
      <c r="WKN541" s="5"/>
      <c r="WKO541" s="5"/>
      <c r="WKP541" s="5"/>
      <c r="WKQ541" s="5"/>
      <c r="WKR541" s="5"/>
      <c r="WKS541" s="5"/>
      <c r="WKT541" s="5"/>
      <c r="WKU541" s="5"/>
      <c r="WKV541" s="5"/>
      <c r="WKW541" s="5"/>
      <c r="WKX541" s="5"/>
      <c r="WKY541" s="5"/>
      <c r="WKZ541" s="5"/>
      <c r="WLA541" s="5"/>
      <c r="WLB541" s="5"/>
      <c r="WLC541" s="5"/>
      <c r="WLD541" s="5"/>
      <c r="WLE541" s="5"/>
      <c r="WLF541" s="5"/>
      <c r="WLG541" s="5"/>
      <c r="WLH541" s="5"/>
      <c r="WLI541" s="5"/>
      <c r="WLJ541" s="5"/>
      <c r="WLK541" s="5"/>
      <c r="WLL541" s="5"/>
      <c r="WLM541" s="5"/>
      <c r="WLN541" s="5"/>
      <c r="WLO541" s="5"/>
      <c r="WLP541" s="5"/>
      <c r="WLQ541" s="5"/>
      <c r="WLR541" s="5"/>
      <c r="WLS541" s="5"/>
      <c r="WLT541" s="5"/>
      <c r="WLU541" s="5"/>
      <c r="WLV541" s="5"/>
      <c r="WLW541" s="5"/>
      <c r="WLX541" s="5"/>
      <c r="WLY541" s="5"/>
      <c r="WLZ541" s="5"/>
      <c r="WMA541" s="5"/>
      <c r="WMB541" s="5"/>
      <c r="WMC541" s="5"/>
      <c r="WMD541" s="5"/>
      <c r="WME541" s="5"/>
      <c r="WMF541" s="5"/>
      <c r="WMG541" s="5"/>
      <c r="WMH541" s="5"/>
      <c r="WMI541" s="5"/>
      <c r="WMJ541" s="5"/>
      <c r="WMK541" s="5"/>
      <c r="WML541" s="5"/>
      <c r="WMM541" s="5"/>
      <c r="WMN541" s="5"/>
      <c r="WMO541" s="5"/>
      <c r="WMP541" s="5"/>
      <c r="WMQ541" s="5"/>
      <c r="WMR541" s="5"/>
      <c r="WMS541" s="5"/>
      <c r="WMT541" s="5"/>
      <c r="WMU541" s="5"/>
      <c r="WMV541" s="5"/>
      <c r="WMW541" s="5"/>
      <c r="WMX541" s="5"/>
      <c r="WMY541" s="5"/>
      <c r="WMZ541" s="5"/>
      <c r="WNA541" s="5"/>
      <c r="WNB541" s="5"/>
      <c r="WNC541" s="5"/>
      <c r="WND541" s="5"/>
      <c r="WNE541" s="5"/>
      <c r="WNF541" s="5"/>
      <c r="WNG541" s="5"/>
      <c r="WNH541" s="5"/>
      <c r="WNI541" s="5"/>
      <c r="WNJ541" s="5"/>
      <c r="WNK541" s="5"/>
      <c r="WNL541" s="5"/>
      <c r="WNM541" s="5"/>
      <c r="WNN541" s="5"/>
      <c r="WNO541" s="5"/>
      <c r="WNP541" s="5"/>
      <c r="WNQ541" s="5"/>
      <c r="WNR541" s="5"/>
      <c r="WNS541" s="5"/>
      <c r="WNT541" s="5"/>
      <c r="WNU541" s="5"/>
      <c r="WNV541" s="5"/>
      <c r="WNW541" s="5"/>
      <c r="WNX541" s="5"/>
      <c r="WNY541" s="5"/>
      <c r="WNZ541" s="5"/>
      <c r="WOA541" s="5"/>
      <c r="WOB541" s="5"/>
      <c r="WOC541" s="5"/>
      <c r="WOD541" s="5"/>
      <c r="WOE541" s="5"/>
      <c r="WOF541" s="5"/>
      <c r="WOG541" s="5"/>
      <c r="WOH541" s="5"/>
      <c r="WOI541" s="5"/>
      <c r="WOJ541" s="5"/>
      <c r="WOK541" s="5"/>
      <c r="WOL541" s="5"/>
      <c r="WOM541" s="5"/>
      <c r="WON541" s="5"/>
      <c r="WOO541" s="5"/>
      <c r="WOP541" s="5"/>
      <c r="WOQ541" s="5"/>
      <c r="WOR541" s="5"/>
      <c r="WOS541" s="5"/>
      <c r="WOT541" s="5"/>
      <c r="WOU541" s="5"/>
      <c r="WOV541" s="5"/>
      <c r="WOW541" s="5"/>
      <c r="WOX541" s="5"/>
      <c r="WOY541" s="5"/>
      <c r="WOZ541" s="5"/>
      <c r="WPA541" s="5"/>
      <c r="WPB541" s="5"/>
      <c r="WPC541" s="5"/>
      <c r="WPD541" s="5"/>
      <c r="WPE541" s="5"/>
      <c r="WPF541" s="5"/>
      <c r="WPG541" s="5"/>
      <c r="WPH541" s="5"/>
      <c r="WPI541" s="5"/>
      <c r="WPJ541" s="5"/>
      <c r="WPK541" s="5"/>
      <c r="WPL541" s="5"/>
      <c r="WPM541" s="5"/>
      <c r="WPN541" s="5"/>
      <c r="WPO541" s="5"/>
      <c r="WPP541" s="5"/>
      <c r="WPQ541" s="5"/>
      <c r="WPR541" s="5"/>
      <c r="WPS541" s="5"/>
      <c r="WPT541" s="5"/>
      <c r="WPU541" s="5"/>
      <c r="WPV541" s="5"/>
      <c r="WPW541" s="5"/>
      <c r="WPX541" s="5"/>
      <c r="WPY541" s="5"/>
      <c r="WPZ541" s="5"/>
      <c r="WQA541" s="5"/>
      <c r="WQB541" s="5"/>
      <c r="WQC541" s="5"/>
      <c r="WQD541" s="5"/>
      <c r="WQE541" s="5"/>
      <c r="WQF541" s="5"/>
      <c r="WQG541" s="5"/>
      <c r="WQH541" s="5"/>
      <c r="WQI541" s="5"/>
      <c r="WQJ541" s="5"/>
      <c r="WQK541" s="5"/>
      <c r="WQL541" s="5"/>
      <c r="WQM541" s="5"/>
      <c r="WQN541" s="5"/>
      <c r="WQO541" s="5"/>
      <c r="WQP541" s="5"/>
      <c r="WQQ541" s="5"/>
      <c r="WQR541" s="5"/>
      <c r="WQS541" s="5"/>
      <c r="WQT541" s="5"/>
      <c r="WQU541" s="5"/>
      <c r="WQV541" s="5"/>
      <c r="WQW541" s="5"/>
      <c r="WQX541" s="5"/>
      <c r="WQY541" s="5"/>
      <c r="WQZ541" s="5"/>
      <c r="WRA541" s="5"/>
      <c r="WRB541" s="5"/>
      <c r="WRC541" s="5"/>
      <c r="WRD541" s="5"/>
      <c r="WRE541" s="5"/>
      <c r="WRF541" s="5"/>
      <c r="WRG541" s="5"/>
      <c r="WRH541" s="5"/>
      <c r="WRI541" s="5"/>
      <c r="WRJ541" s="5"/>
      <c r="WRK541" s="5"/>
      <c r="WRL541" s="5"/>
      <c r="WRM541" s="5"/>
      <c r="WRN541" s="5"/>
      <c r="WRO541" s="5"/>
      <c r="WRP541" s="5"/>
      <c r="WRQ541" s="5"/>
      <c r="WRR541" s="5"/>
      <c r="WRS541" s="5"/>
      <c r="WRT541" s="5"/>
      <c r="WRU541" s="5"/>
      <c r="WRV541" s="5"/>
      <c r="WRW541" s="5"/>
      <c r="WRX541" s="5"/>
      <c r="WRY541" s="5"/>
      <c r="WRZ541" s="5"/>
      <c r="WSA541" s="5"/>
      <c r="WSB541" s="5"/>
      <c r="WSC541" s="5"/>
      <c r="WSD541" s="5"/>
      <c r="WSE541" s="5"/>
      <c r="WSF541" s="5"/>
      <c r="WSG541" s="5"/>
      <c r="WSH541" s="5"/>
      <c r="WSI541" s="5"/>
      <c r="WSJ541" s="5"/>
      <c r="WSK541" s="5"/>
      <c r="WSL541" s="5"/>
      <c r="WSM541" s="5"/>
      <c r="WSN541" s="5"/>
      <c r="WSO541" s="5"/>
      <c r="WSP541" s="5"/>
      <c r="WSQ541" s="5"/>
      <c r="WSR541" s="5"/>
      <c r="WSS541" s="5"/>
      <c r="WST541" s="5"/>
      <c r="WSU541" s="5"/>
      <c r="WSV541" s="5"/>
      <c r="WSW541" s="5"/>
      <c r="WSX541" s="5"/>
      <c r="WSY541" s="5"/>
      <c r="WSZ541" s="5"/>
      <c r="WTA541" s="5"/>
      <c r="WTB541" s="5"/>
      <c r="WTC541" s="5"/>
      <c r="WTD541" s="5"/>
      <c r="WTE541" s="5"/>
      <c r="WTF541" s="5"/>
      <c r="WTG541" s="5"/>
      <c r="WTH541" s="5"/>
      <c r="WTI541" s="5"/>
      <c r="WTJ541" s="5"/>
      <c r="WTK541" s="5"/>
      <c r="WTL541" s="5"/>
      <c r="WTM541" s="5"/>
      <c r="WTN541" s="5"/>
      <c r="WTO541" s="5"/>
      <c r="WTP541" s="5"/>
      <c r="WTQ541" s="5"/>
      <c r="WTR541" s="5"/>
      <c r="WTS541" s="5"/>
      <c r="WTT541" s="5"/>
      <c r="WTU541" s="5"/>
      <c r="WTV541" s="5"/>
      <c r="WTW541" s="5"/>
      <c r="WTX541" s="5"/>
      <c r="WTY541" s="5"/>
      <c r="WTZ541" s="5"/>
      <c r="WUA541" s="5"/>
      <c r="WUB541" s="5"/>
      <c r="WUC541" s="5"/>
      <c r="WUD541" s="5"/>
      <c r="WUE541" s="5"/>
      <c r="WUF541" s="5"/>
      <c r="WUG541" s="5"/>
      <c r="WUH541" s="5"/>
      <c r="WUI541" s="5"/>
      <c r="WUJ541" s="5"/>
      <c r="WUK541" s="5"/>
      <c r="WUL541" s="5"/>
      <c r="WUM541" s="5"/>
      <c r="WUN541" s="5"/>
      <c r="WUO541" s="5"/>
      <c r="WUP541" s="5"/>
      <c r="WUQ541" s="5"/>
      <c r="WUR541" s="5"/>
      <c r="WUS541" s="5"/>
      <c r="WUT541" s="5"/>
      <c r="WUU541" s="5"/>
      <c r="WUV541" s="5"/>
      <c r="WUW541" s="5"/>
      <c r="WUX541" s="5"/>
      <c r="WUY541" s="5"/>
      <c r="WUZ541" s="5"/>
      <c r="WVA541" s="5"/>
      <c r="WVB541" s="5"/>
      <c r="WVC541" s="5"/>
      <c r="WVD541" s="5"/>
      <c r="WVE541" s="5"/>
      <c r="WVF541" s="5"/>
      <c r="WVG541" s="5"/>
      <c r="WVH541" s="5"/>
      <c r="WVI541" s="5"/>
      <c r="WVJ541" s="5"/>
      <c r="WVK541" s="5"/>
      <c r="WVL541" s="5"/>
      <c r="WVM541" s="5"/>
      <c r="WVN541" s="5"/>
      <c r="WVO541" s="5"/>
      <c r="WVP541" s="5"/>
      <c r="WVQ541" s="5"/>
      <c r="WVR541" s="5"/>
      <c r="WVS541" s="5"/>
      <c r="WVT541" s="5"/>
      <c r="WVU541" s="5"/>
      <c r="WVV541" s="5"/>
      <c r="WVW541" s="5"/>
      <c r="WVX541" s="5"/>
      <c r="WVY541" s="5"/>
      <c r="WVZ541" s="5"/>
      <c r="WWA541" s="5"/>
      <c r="WWB541" s="5"/>
      <c r="WWC541" s="5"/>
      <c r="WWD541" s="5"/>
      <c r="WWE541" s="5"/>
      <c r="WWF541" s="5"/>
      <c r="WWG541" s="5"/>
      <c r="WWH541" s="5"/>
      <c r="WWI541" s="5"/>
      <c r="WWJ541" s="5"/>
      <c r="WWK541" s="5"/>
      <c r="WWL541" s="5"/>
      <c r="WWM541" s="5"/>
      <c r="WWN541" s="5"/>
      <c r="WWO541" s="5"/>
      <c r="WWP541" s="5"/>
      <c r="WWQ541" s="5"/>
      <c r="WWR541" s="5"/>
      <c r="WWS541" s="5"/>
      <c r="WWT541" s="5"/>
      <c r="WWU541" s="5"/>
      <c r="WWV541" s="5"/>
      <c r="WWW541" s="5"/>
      <c r="WWX541" s="5"/>
      <c r="WWY541" s="5"/>
      <c r="WWZ541" s="5"/>
      <c r="WXA541" s="5"/>
      <c r="WXB541" s="5"/>
      <c r="WXC541" s="5"/>
      <c r="WXD541" s="5"/>
      <c r="WXE541" s="5"/>
      <c r="WXF541" s="5"/>
      <c r="WXG541" s="5"/>
      <c r="WXH541" s="5"/>
      <c r="WXI541" s="5"/>
      <c r="WXJ541" s="5"/>
      <c r="WXK541" s="5"/>
      <c r="WXL541" s="5"/>
      <c r="WXM541" s="5"/>
      <c r="WXN541" s="5"/>
      <c r="WXO541" s="5"/>
      <c r="WXP541" s="5"/>
      <c r="WXQ541" s="5"/>
      <c r="WXR541" s="5"/>
      <c r="WXS541" s="5"/>
      <c r="WXT541" s="5"/>
      <c r="WXU541" s="5"/>
      <c r="WXV541" s="5"/>
      <c r="WXW541" s="5"/>
      <c r="WXX541" s="5"/>
      <c r="WXY541" s="5"/>
      <c r="WXZ541" s="5"/>
      <c r="WYA541" s="5"/>
      <c r="WYB541" s="5"/>
      <c r="WYC541" s="5"/>
      <c r="WYD541" s="5"/>
      <c r="WYE541" s="5"/>
      <c r="WYF541" s="5"/>
      <c r="WYG541" s="5"/>
      <c r="WYH541" s="5"/>
      <c r="WYI541" s="5"/>
      <c r="WYJ541" s="5"/>
      <c r="WYK541" s="5"/>
      <c r="WYL541" s="5"/>
      <c r="WYM541" s="5"/>
      <c r="WYN541" s="5"/>
      <c r="WYO541" s="5"/>
      <c r="WYP541" s="5"/>
      <c r="WYQ541" s="5"/>
      <c r="WYR541" s="5"/>
      <c r="WYS541" s="5"/>
      <c r="WYT541" s="5"/>
      <c r="WYU541" s="5"/>
      <c r="WYV541" s="5"/>
      <c r="WYW541" s="5"/>
      <c r="WYX541" s="5"/>
      <c r="WYY541" s="5"/>
      <c r="WYZ541" s="5"/>
      <c r="WZA541" s="5"/>
      <c r="WZB541" s="5"/>
      <c r="WZC541" s="5"/>
      <c r="WZD541" s="5"/>
      <c r="WZE541" s="5"/>
      <c r="WZF541" s="5"/>
      <c r="WZG541" s="5"/>
      <c r="WZH541" s="5"/>
      <c r="WZI541" s="5"/>
      <c r="WZJ541" s="5"/>
      <c r="WZK541" s="5"/>
      <c r="WZL541" s="5"/>
      <c r="WZM541" s="5"/>
      <c r="WZN541" s="5"/>
      <c r="WZO541" s="5"/>
      <c r="WZP541" s="5"/>
      <c r="WZQ541" s="5"/>
      <c r="WZR541" s="5"/>
      <c r="WZS541" s="5"/>
      <c r="WZT541" s="5"/>
      <c r="WZU541" s="5"/>
      <c r="WZV541" s="5"/>
      <c r="WZW541" s="5"/>
      <c r="WZX541" s="5"/>
      <c r="WZY541" s="5"/>
      <c r="WZZ541" s="5"/>
      <c r="XAA541" s="5"/>
      <c r="XAB541" s="5"/>
      <c r="XAC541" s="5"/>
      <c r="XAD541" s="5"/>
      <c r="XAE541" s="5"/>
      <c r="XAF541" s="5"/>
      <c r="XAG541" s="5"/>
      <c r="XAH541" s="5"/>
      <c r="XAI541" s="5"/>
      <c r="XAJ541" s="5"/>
      <c r="XAK541" s="5"/>
      <c r="XAL541" s="5"/>
      <c r="XAM541" s="5"/>
      <c r="XAN541" s="5"/>
      <c r="XAO541" s="5"/>
      <c r="XAP541" s="5"/>
      <c r="XAQ541" s="5"/>
      <c r="XAR541" s="5"/>
      <c r="XAS541" s="5"/>
      <c r="XAT541" s="5"/>
      <c r="XAU541" s="5"/>
      <c r="XAV541" s="5"/>
      <c r="XAW541" s="5"/>
      <c r="XAX541" s="5"/>
      <c r="XAY541" s="5"/>
      <c r="XAZ541" s="5"/>
      <c r="XBA541" s="5"/>
      <c r="XBB541" s="5"/>
      <c r="XBC541" s="5"/>
      <c r="XBD541" s="5"/>
      <c r="XBE541" s="5"/>
      <c r="XBF541" s="5"/>
      <c r="XBG541" s="5"/>
      <c r="XBH541" s="5"/>
      <c r="XBI541" s="5"/>
      <c r="XBJ541" s="5"/>
      <c r="XBK541" s="5"/>
      <c r="XBL541" s="5"/>
      <c r="XBM541" s="5"/>
      <c r="XBN541" s="5"/>
      <c r="XBO541" s="5"/>
      <c r="XBP541" s="5"/>
      <c r="XBQ541" s="5"/>
      <c r="XBR541" s="5"/>
      <c r="XBS541" s="5"/>
      <c r="XBT541" s="5"/>
      <c r="XBU541" s="5"/>
      <c r="XBV541" s="5"/>
      <c r="XBW541" s="5"/>
      <c r="XBX541" s="5"/>
      <c r="XBY541" s="5"/>
      <c r="XBZ541" s="5"/>
      <c r="XCA541" s="5"/>
      <c r="XCB541" s="5"/>
      <c r="XCC541" s="5"/>
      <c r="XCD541" s="5"/>
      <c r="XCE541" s="5"/>
      <c r="XCF541" s="5"/>
      <c r="XCG541" s="5"/>
      <c r="XCH541" s="5"/>
      <c r="XCI541" s="5"/>
      <c r="XCJ541" s="5"/>
      <c r="XCK541" s="5"/>
      <c r="XCL541" s="5"/>
      <c r="XCM541" s="5"/>
      <c r="XCN541" s="5"/>
      <c r="XCO541" s="5"/>
      <c r="XCP541" s="5"/>
      <c r="XCQ541" s="5"/>
      <c r="XCR541" s="5"/>
      <c r="XCS541" s="5"/>
      <c r="XCT541" s="5"/>
      <c r="XCU541" s="5"/>
      <c r="XCV541" s="5"/>
      <c r="XCW541" s="5"/>
      <c r="XCX541" s="5"/>
      <c r="XCY541" s="5"/>
      <c r="XCZ541" s="5"/>
      <c r="XDA541" s="5"/>
      <c r="XDB541" s="5"/>
      <c r="XDC541" s="5"/>
      <c r="XDD541" s="5"/>
      <c r="XDE541" s="5"/>
      <c r="XDF541" s="5"/>
      <c r="XDG541" s="5"/>
      <c r="XDH541" s="5"/>
      <c r="XDI541" s="5"/>
      <c r="XDJ541" s="5"/>
      <c r="XDK541" s="5"/>
      <c r="XDL541" s="5"/>
      <c r="XDM541" s="5"/>
      <c r="XDN541" s="5"/>
      <c r="XDO541" s="5"/>
      <c r="XDP541" s="5"/>
      <c r="XDQ541" s="5"/>
      <c r="XDR541" s="5"/>
      <c r="XDS541" s="5"/>
      <c r="XDT541" s="5"/>
      <c r="XDU541" s="5"/>
      <c r="XDV541" s="5"/>
      <c r="XDW541" s="5"/>
      <c r="XDX541" s="5"/>
      <c r="XDY541" s="5"/>
      <c r="XDZ541" s="5"/>
      <c r="XEA541" s="5"/>
      <c r="XEB541" s="5"/>
      <c r="XEC541" s="5"/>
      <c r="XED541" s="5"/>
      <c r="XEE541" s="5"/>
      <c r="XEF541" s="5"/>
      <c r="XEG541" s="5"/>
      <c r="XEH541" s="5"/>
      <c r="XEI541" s="5"/>
      <c r="XEJ541" s="5"/>
      <c r="XEK541" s="5"/>
      <c r="XEL541" s="5"/>
      <c r="XEM541" s="5"/>
      <c r="XEN541" s="5"/>
      <c r="XEO541" s="5"/>
      <c r="XEP541" s="5"/>
      <c r="XEQ541" s="5"/>
      <c r="XER541" s="5"/>
      <c r="XES541" s="5"/>
      <c r="XET541" s="5"/>
      <c r="XEU541" s="5"/>
      <c r="XEV541" s="5"/>
      <c r="XEW541" s="5"/>
      <c r="XEX541" s="5"/>
      <c r="XEY541" s="5"/>
      <c r="XEZ541" s="5"/>
    </row>
    <row r="542" spans="1:16384" customFormat="1">
      <c r="A542" s="56"/>
      <c r="B542" s="11"/>
      <c r="C542" s="11" t="s">
        <v>458</v>
      </c>
      <c r="D542" s="11"/>
      <c r="E542" s="11" t="s">
        <v>124</v>
      </c>
      <c r="F542" s="11">
        <v>1</v>
      </c>
      <c r="G542" s="11"/>
      <c r="H542" s="11"/>
      <c r="I542" s="11"/>
      <c r="J542" s="4"/>
      <c r="K542" s="11"/>
      <c r="L542" s="11"/>
      <c r="M542" s="11"/>
      <c r="N542" s="4"/>
      <c r="O542" s="184"/>
      <c r="P542" s="185"/>
      <c r="Q542" s="185"/>
      <c r="R542" s="186"/>
      <c r="S542" s="4"/>
      <c r="T542" s="4"/>
      <c r="U542" s="4"/>
      <c r="V542" s="4"/>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c r="GS542" s="5"/>
      <c r="GT542" s="5"/>
      <c r="GU542" s="5"/>
      <c r="GV542" s="5"/>
      <c r="GW542" s="5"/>
      <c r="GX542" s="5"/>
      <c r="GY542" s="5"/>
      <c r="GZ542" s="5"/>
      <c r="HA542" s="5"/>
      <c r="HB542" s="5"/>
      <c r="HC542" s="5"/>
      <c r="HD542" s="5"/>
      <c r="HE542" s="5"/>
      <c r="HF542" s="5"/>
      <c r="HG542" s="5"/>
      <c r="HH542" s="5"/>
      <c r="HI542" s="5"/>
      <c r="HJ542" s="5"/>
      <c r="HK542" s="5"/>
      <c r="HL542" s="5"/>
      <c r="HM542" s="5"/>
      <c r="HN542" s="5"/>
      <c r="HO542" s="5"/>
      <c r="HP542" s="5"/>
      <c r="HQ542" s="5"/>
      <c r="HR542" s="5"/>
      <c r="HS542" s="5"/>
      <c r="HT542" s="5"/>
      <c r="HU542" s="5"/>
      <c r="HV542" s="5"/>
      <c r="HW542" s="5"/>
      <c r="HX542" s="5"/>
      <c r="HY542" s="5"/>
      <c r="HZ542" s="5"/>
      <c r="IA542" s="5"/>
      <c r="IB542" s="5"/>
      <c r="IC542" s="5"/>
      <c r="ID542" s="5"/>
      <c r="IE542" s="5"/>
      <c r="IF542" s="5"/>
      <c r="IG542" s="5"/>
      <c r="IH542" s="5"/>
      <c r="II542" s="5"/>
      <c r="IJ542" s="5"/>
      <c r="IK542" s="5"/>
      <c r="IL542" s="5"/>
      <c r="IM542" s="5"/>
      <c r="IN542" s="5"/>
      <c r="IO542" s="5"/>
      <c r="IP542" s="5"/>
      <c r="IQ542" s="5"/>
      <c r="IR542" s="5"/>
      <c r="IS542" s="5"/>
      <c r="IT542" s="5"/>
      <c r="IU542" s="5"/>
      <c r="IV542" s="5"/>
      <c r="IW542" s="5"/>
      <c r="IX542" s="5"/>
      <c r="IY542" s="5"/>
      <c r="IZ542" s="5"/>
      <c r="JA542" s="5"/>
      <c r="JB542" s="5"/>
      <c r="JC542" s="5"/>
      <c r="JD542" s="5"/>
      <c r="JE542" s="5"/>
      <c r="JF542" s="5"/>
      <c r="JG542" s="5"/>
      <c r="JH542" s="5"/>
      <c r="JI542" s="5"/>
      <c r="JJ542" s="5"/>
      <c r="JK542" s="5"/>
      <c r="JL542" s="5"/>
      <c r="JM542" s="5"/>
      <c r="JN542" s="5"/>
      <c r="JO542" s="5"/>
      <c r="JP542" s="5"/>
      <c r="JQ542" s="5"/>
      <c r="JR542" s="5"/>
      <c r="JS542" s="5"/>
      <c r="JT542" s="5"/>
      <c r="JU542" s="5"/>
      <c r="JV542" s="5"/>
      <c r="JW542" s="5"/>
      <c r="JX542" s="5"/>
      <c r="JY542" s="5"/>
      <c r="JZ542" s="5"/>
      <c r="KA542" s="5"/>
      <c r="KB542" s="5"/>
      <c r="KC542" s="5"/>
      <c r="KD542" s="5"/>
      <c r="KE542" s="5"/>
      <c r="KF542" s="5"/>
      <c r="KG542" s="5"/>
      <c r="KH542" s="5"/>
      <c r="KI542" s="5"/>
      <c r="KJ542" s="5"/>
      <c r="KK542" s="5"/>
      <c r="KL542" s="5"/>
      <c r="KM542" s="5"/>
      <c r="KN542" s="5"/>
      <c r="KO542" s="5"/>
      <c r="KP542" s="5"/>
      <c r="KQ542" s="5"/>
      <c r="KR542" s="5"/>
      <c r="KS542" s="5"/>
      <c r="KT542" s="5"/>
      <c r="KU542" s="5"/>
      <c r="KV542" s="5"/>
      <c r="KW542" s="5"/>
      <c r="KX542" s="5"/>
      <c r="KY542" s="5"/>
      <c r="KZ542" s="5"/>
      <c r="LA542" s="5"/>
      <c r="LB542" s="5"/>
      <c r="LC542" s="5"/>
      <c r="LD542" s="5"/>
      <c r="LE542" s="5"/>
      <c r="LF542" s="5"/>
      <c r="LG542" s="5"/>
      <c r="LH542" s="5"/>
      <c r="LI542" s="5"/>
      <c r="LJ542" s="5"/>
      <c r="LK542" s="5"/>
      <c r="LL542" s="5"/>
      <c r="LM542" s="5"/>
      <c r="LN542" s="5"/>
      <c r="LO542" s="5"/>
      <c r="LP542" s="5"/>
      <c r="LQ542" s="5"/>
      <c r="LR542" s="5"/>
      <c r="LS542" s="5"/>
      <c r="LT542" s="5"/>
      <c r="LU542" s="5"/>
      <c r="LV542" s="5"/>
      <c r="LW542" s="5"/>
      <c r="LX542" s="5"/>
      <c r="LY542" s="5"/>
      <c r="LZ542" s="5"/>
      <c r="MA542" s="5"/>
      <c r="MB542" s="5"/>
      <c r="MC542" s="5"/>
      <c r="MD542" s="5"/>
      <c r="ME542" s="5"/>
      <c r="MF542" s="5"/>
      <c r="MG542" s="5"/>
      <c r="MH542" s="5"/>
      <c r="MI542" s="5"/>
      <c r="MJ542" s="5"/>
      <c r="MK542" s="5"/>
      <c r="ML542" s="5"/>
      <c r="MM542" s="5"/>
      <c r="MN542" s="5"/>
      <c r="MO542" s="5"/>
      <c r="MP542" s="5"/>
      <c r="MQ542" s="5"/>
      <c r="MR542" s="5"/>
      <c r="MS542" s="5"/>
      <c r="MT542" s="5"/>
      <c r="MU542" s="5"/>
      <c r="MV542" s="5"/>
      <c r="MW542" s="5"/>
      <c r="MX542" s="5"/>
      <c r="MY542" s="5"/>
      <c r="MZ542" s="5"/>
      <c r="NA542" s="5"/>
      <c r="NB542" s="5"/>
      <c r="NC542" s="5"/>
      <c r="ND542" s="5"/>
      <c r="NE542" s="5"/>
      <c r="NF542" s="5"/>
      <c r="NG542" s="5"/>
      <c r="NH542" s="5"/>
      <c r="NI542" s="5"/>
      <c r="NJ542" s="5"/>
      <c r="NK542" s="5"/>
      <c r="NL542" s="5"/>
      <c r="NM542" s="5"/>
      <c r="NN542" s="5"/>
      <c r="NO542" s="5"/>
      <c r="NP542" s="5"/>
      <c r="NQ542" s="5"/>
      <c r="NR542" s="5"/>
      <c r="NS542" s="5"/>
      <c r="NT542" s="5"/>
      <c r="NU542" s="5"/>
      <c r="NV542" s="5"/>
      <c r="NW542" s="5"/>
      <c r="NX542" s="5"/>
      <c r="NY542" s="5"/>
      <c r="NZ542" s="5"/>
      <c r="OA542" s="5"/>
      <c r="OB542" s="5"/>
      <c r="OC542" s="5"/>
      <c r="OD542" s="5"/>
      <c r="OE542" s="5"/>
      <c r="OF542" s="5"/>
      <c r="OG542" s="5"/>
      <c r="OH542" s="5"/>
      <c r="OI542" s="5"/>
      <c r="OJ542" s="5"/>
      <c r="OK542" s="5"/>
      <c r="OL542" s="5"/>
      <c r="OM542" s="5"/>
      <c r="ON542" s="5"/>
      <c r="OO542" s="5"/>
      <c r="OP542" s="5"/>
      <c r="OQ542" s="5"/>
      <c r="OR542" s="5"/>
      <c r="OS542" s="5"/>
      <c r="OT542" s="5"/>
      <c r="OU542" s="5"/>
      <c r="OV542" s="5"/>
      <c r="OW542" s="5"/>
      <c r="OX542" s="5"/>
      <c r="OY542" s="5"/>
      <c r="OZ542" s="5"/>
      <c r="PA542" s="5"/>
      <c r="PB542" s="5"/>
      <c r="PC542" s="5"/>
      <c r="PD542" s="5"/>
      <c r="PE542" s="5"/>
      <c r="PF542" s="5"/>
      <c r="PG542" s="5"/>
      <c r="PH542" s="5"/>
      <c r="PI542" s="5"/>
      <c r="PJ542" s="5"/>
      <c r="PK542" s="5"/>
      <c r="PL542" s="5"/>
      <c r="PM542" s="5"/>
      <c r="PN542" s="5"/>
      <c r="PO542" s="5"/>
      <c r="PP542" s="5"/>
      <c r="PQ542" s="5"/>
      <c r="PR542" s="5"/>
      <c r="PS542" s="5"/>
      <c r="PT542" s="5"/>
      <c r="PU542" s="5"/>
      <c r="PV542" s="5"/>
      <c r="PW542" s="5"/>
      <c r="PX542" s="5"/>
      <c r="PY542" s="5"/>
      <c r="PZ542" s="5"/>
      <c r="QA542" s="5"/>
      <c r="QB542" s="5"/>
      <c r="QC542" s="5"/>
      <c r="QD542" s="5"/>
      <c r="QE542" s="5"/>
      <c r="QF542" s="5"/>
      <c r="QG542" s="5"/>
      <c r="QH542" s="5"/>
      <c r="QI542" s="5"/>
      <c r="QJ542" s="5"/>
      <c r="QK542" s="5"/>
      <c r="QL542" s="5"/>
      <c r="QM542" s="5"/>
      <c r="QN542" s="5"/>
      <c r="QO542" s="5"/>
      <c r="QP542" s="5"/>
      <c r="QQ542" s="5"/>
      <c r="QR542" s="5"/>
      <c r="QS542" s="5"/>
      <c r="QT542" s="5"/>
      <c r="QU542" s="5"/>
      <c r="QV542" s="5"/>
      <c r="QW542" s="5"/>
      <c r="QX542" s="5"/>
      <c r="QY542" s="5"/>
      <c r="QZ542" s="5"/>
      <c r="RA542" s="5"/>
      <c r="RB542" s="5"/>
      <c r="RC542" s="5"/>
      <c r="RD542" s="5"/>
      <c r="RE542" s="5"/>
      <c r="RF542" s="5"/>
      <c r="RG542" s="5"/>
      <c r="RH542" s="5"/>
      <c r="RI542" s="5"/>
      <c r="RJ542" s="5"/>
      <c r="RK542" s="5"/>
      <c r="RL542" s="5"/>
      <c r="RM542" s="5"/>
      <c r="RN542" s="5"/>
      <c r="RO542" s="5"/>
      <c r="RP542" s="5"/>
      <c r="RQ542" s="5"/>
      <c r="RR542" s="5"/>
      <c r="RS542" s="5"/>
      <c r="RT542" s="5"/>
      <c r="RU542" s="5"/>
      <c r="RV542" s="5"/>
      <c r="RW542" s="5"/>
      <c r="RX542" s="5"/>
      <c r="RY542" s="5"/>
      <c r="RZ542" s="5"/>
      <c r="SA542" s="5"/>
      <c r="SB542" s="5"/>
      <c r="SC542" s="5"/>
      <c r="SD542" s="5"/>
      <c r="SE542" s="5"/>
      <c r="SF542" s="5"/>
      <c r="SG542" s="5"/>
      <c r="SH542" s="5"/>
      <c r="SI542" s="5"/>
      <c r="SJ542" s="5"/>
      <c r="SK542" s="5"/>
      <c r="SL542" s="5"/>
      <c r="SM542" s="5"/>
      <c r="SN542" s="5"/>
      <c r="SO542" s="5"/>
      <c r="SP542" s="5"/>
      <c r="SQ542" s="5"/>
      <c r="SR542" s="5"/>
      <c r="SS542" s="5"/>
      <c r="ST542" s="5"/>
      <c r="SU542" s="5"/>
      <c r="SV542" s="5"/>
      <c r="SW542" s="5"/>
      <c r="SX542" s="5"/>
      <c r="SY542" s="5"/>
      <c r="SZ542" s="5"/>
      <c r="TA542" s="5"/>
      <c r="TB542" s="5"/>
      <c r="TC542" s="5"/>
      <c r="TD542" s="5"/>
      <c r="TE542" s="5"/>
      <c r="TF542" s="5"/>
      <c r="TG542" s="5"/>
      <c r="TH542" s="5"/>
      <c r="TI542" s="5"/>
      <c r="TJ542" s="5"/>
      <c r="TK542" s="5"/>
      <c r="TL542" s="5"/>
      <c r="TM542" s="5"/>
      <c r="TN542" s="5"/>
      <c r="TO542" s="5"/>
      <c r="TP542" s="5"/>
      <c r="TQ542" s="5"/>
      <c r="TR542" s="5"/>
      <c r="TS542" s="5"/>
      <c r="TT542" s="5"/>
      <c r="TU542" s="5"/>
      <c r="TV542" s="5"/>
      <c r="TW542" s="5"/>
      <c r="TX542" s="5"/>
      <c r="TY542" s="5"/>
      <c r="TZ542" s="5"/>
      <c r="UA542" s="5"/>
      <c r="UB542" s="5"/>
      <c r="UC542" s="5"/>
      <c r="UD542" s="5"/>
      <c r="UE542" s="5"/>
      <c r="UF542" s="5"/>
      <c r="UG542" s="5"/>
      <c r="UH542" s="5"/>
      <c r="UI542" s="5"/>
      <c r="UJ542" s="5"/>
      <c r="UK542" s="5"/>
      <c r="UL542" s="5"/>
      <c r="UM542" s="5"/>
      <c r="UN542" s="5"/>
      <c r="UO542" s="5"/>
      <c r="UP542" s="5"/>
      <c r="UQ542" s="5"/>
      <c r="UR542" s="5"/>
      <c r="US542" s="5"/>
      <c r="UT542" s="5"/>
      <c r="UU542" s="5"/>
      <c r="UV542" s="5"/>
      <c r="UW542" s="5"/>
      <c r="UX542" s="5"/>
      <c r="UY542" s="5"/>
      <c r="UZ542" s="5"/>
      <c r="VA542" s="5"/>
      <c r="VB542" s="5"/>
      <c r="VC542" s="5"/>
      <c r="VD542" s="5"/>
      <c r="VE542" s="5"/>
      <c r="VF542" s="5"/>
      <c r="VG542" s="5"/>
      <c r="VH542" s="5"/>
      <c r="VI542" s="5"/>
      <c r="VJ542" s="5"/>
      <c r="VK542" s="5"/>
      <c r="VL542" s="5"/>
      <c r="VM542" s="5"/>
      <c r="VN542" s="5"/>
      <c r="VO542" s="5"/>
      <c r="VP542" s="5"/>
      <c r="VQ542" s="5"/>
      <c r="VR542" s="5"/>
      <c r="VS542" s="5"/>
      <c r="VT542" s="5"/>
      <c r="VU542" s="5"/>
      <c r="VV542" s="5"/>
      <c r="VW542" s="5"/>
      <c r="VX542" s="5"/>
      <c r="VY542" s="5"/>
      <c r="VZ542" s="5"/>
      <c r="WA542" s="5"/>
      <c r="WB542" s="5"/>
      <c r="WC542" s="5"/>
      <c r="WD542" s="5"/>
      <c r="WE542" s="5"/>
      <c r="WF542" s="5"/>
      <c r="WG542" s="5"/>
      <c r="WH542" s="5"/>
      <c r="WI542" s="5"/>
      <c r="WJ542" s="5"/>
      <c r="WK542" s="5"/>
      <c r="WL542" s="5"/>
      <c r="WM542" s="5"/>
      <c r="WN542" s="5"/>
      <c r="WO542" s="5"/>
      <c r="WP542" s="5"/>
      <c r="WQ542" s="5"/>
      <c r="WR542" s="5"/>
      <c r="WS542" s="5"/>
      <c r="WT542" s="5"/>
      <c r="WU542" s="5"/>
      <c r="WV542" s="5"/>
      <c r="WW542" s="5"/>
      <c r="WX542" s="5"/>
      <c r="WY542" s="5"/>
      <c r="WZ542" s="5"/>
      <c r="XA542" s="5"/>
      <c r="XB542" s="5"/>
      <c r="XC542" s="5"/>
      <c r="XD542" s="5"/>
      <c r="XE542" s="5"/>
      <c r="XF542" s="5"/>
      <c r="XG542" s="5"/>
      <c r="XH542" s="5"/>
      <c r="XI542" s="5"/>
      <c r="XJ542" s="5"/>
      <c r="XK542" s="5"/>
      <c r="XL542" s="5"/>
      <c r="XM542" s="5"/>
      <c r="XN542" s="5"/>
      <c r="XO542" s="5"/>
      <c r="XP542" s="5"/>
      <c r="XQ542" s="5"/>
      <c r="XR542" s="5"/>
      <c r="XS542" s="5"/>
      <c r="XT542" s="5"/>
      <c r="XU542" s="5"/>
      <c r="XV542" s="5"/>
      <c r="XW542" s="5"/>
      <c r="XX542" s="5"/>
      <c r="XY542" s="5"/>
      <c r="XZ542" s="5"/>
      <c r="YA542" s="5"/>
      <c r="YB542" s="5"/>
      <c r="YC542" s="5"/>
      <c r="YD542" s="5"/>
      <c r="YE542" s="5"/>
      <c r="YF542" s="5"/>
      <c r="YG542" s="5"/>
      <c r="YH542" s="5"/>
      <c r="YI542" s="5"/>
      <c r="YJ542" s="5"/>
      <c r="YK542" s="5"/>
      <c r="YL542" s="5"/>
      <c r="YM542" s="5"/>
      <c r="YN542" s="5"/>
      <c r="YO542" s="5"/>
      <c r="YP542" s="5"/>
      <c r="YQ542" s="5"/>
      <c r="YR542" s="5"/>
      <c r="YS542" s="5"/>
      <c r="YT542" s="5"/>
      <c r="YU542" s="5"/>
      <c r="YV542" s="5"/>
      <c r="YW542" s="5"/>
      <c r="YX542" s="5"/>
      <c r="YY542" s="5"/>
      <c r="YZ542" s="5"/>
      <c r="ZA542" s="5"/>
      <c r="ZB542" s="5"/>
      <c r="ZC542" s="5"/>
      <c r="ZD542" s="5"/>
      <c r="ZE542" s="5"/>
      <c r="ZF542" s="5"/>
      <c r="ZG542" s="5"/>
      <c r="ZH542" s="5"/>
      <c r="ZI542" s="5"/>
      <c r="ZJ542" s="5"/>
      <c r="ZK542" s="5"/>
      <c r="ZL542" s="5"/>
      <c r="ZM542" s="5"/>
      <c r="ZN542" s="5"/>
      <c r="ZO542" s="5"/>
      <c r="ZP542" s="5"/>
      <c r="ZQ542" s="5"/>
      <c r="ZR542" s="5"/>
      <c r="ZS542" s="5"/>
      <c r="ZT542" s="5"/>
      <c r="ZU542" s="5"/>
      <c r="ZV542" s="5"/>
      <c r="ZW542" s="5"/>
      <c r="ZX542" s="5"/>
      <c r="ZY542" s="5"/>
      <c r="ZZ542" s="5"/>
      <c r="AAA542" s="5"/>
      <c r="AAB542" s="5"/>
      <c r="AAC542" s="5"/>
      <c r="AAD542" s="5"/>
      <c r="AAE542" s="5"/>
      <c r="AAF542" s="5"/>
      <c r="AAG542" s="5"/>
      <c r="AAH542" s="5"/>
      <c r="AAI542" s="5"/>
      <c r="AAJ542" s="5"/>
      <c r="AAK542" s="5"/>
      <c r="AAL542" s="5"/>
      <c r="AAM542" s="5"/>
      <c r="AAN542" s="5"/>
      <c r="AAO542" s="5"/>
      <c r="AAP542" s="5"/>
      <c r="AAQ542" s="5"/>
      <c r="AAR542" s="5"/>
      <c r="AAS542" s="5"/>
      <c r="AAT542" s="5"/>
      <c r="AAU542" s="5"/>
      <c r="AAV542" s="5"/>
      <c r="AAW542" s="5"/>
      <c r="AAX542" s="5"/>
      <c r="AAY542" s="5"/>
      <c r="AAZ542" s="5"/>
      <c r="ABA542" s="5"/>
      <c r="ABB542" s="5"/>
      <c r="ABC542" s="5"/>
      <c r="ABD542" s="5"/>
      <c r="ABE542" s="5"/>
      <c r="ABF542" s="5"/>
      <c r="ABG542" s="5"/>
      <c r="ABH542" s="5"/>
      <c r="ABI542" s="5"/>
      <c r="ABJ542" s="5"/>
      <c r="ABK542" s="5"/>
      <c r="ABL542" s="5"/>
      <c r="ABM542" s="5"/>
      <c r="ABN542" s="5"/>
      <c r="ABO542" s="5"/>
      <c r="ABP542" s="5"/>
      <c r="ABQ542" s="5"/>
      <c r="ABR542" s="5"/>
      <c r="ABS542" s="5"/>
      <c r="ABT542" s="5"/>
      <c r="ABU542" s="5"/>
      <c r="ABV542" s="5"/>
      <c r="ABW542" s="5"/>
      <c r="ABX542" s="5"/>
      <c r="ABY542" s="5"/>
      <c r="ABZ542" s="5"/>
      <c r="ACA542" s="5"/>
      <c r="ACB542" s="5"/>
      <c r="ACC542" s="5"/>
      <c r="ACD542" s="5"/>
      <c r="ACE542" s="5"/>
      <c r="ACF542" s="5"/>
      <c r="ACG542" s="5"/>
      <c r="ACH542" s="5"/>
      <c r="ACI542" s="5"/>
      <c r="ACJ542" s="5"/>
      <c r="ACK542" s="5"/>
      <c r="ACL542" s="5"/>
      <c r="ACM542" s="5"/>
      <c r="ACN542" s="5"/>
      <c r="ACO542" s="5"/>
      <c r="ACP542" s="5"/>
      <c r="ACQ542" s="5"/>
      <c r="ACR542" s="5"/>
      <c r="ACS542" s="5"/>
      <c r="ACT542" s="5"/>
      <c r="ACU542" s="5"/>
      <c r="ACV542" s="5"/>
      <c r="ACW542" s="5"/>
      <c r="ACX542" s="5"/>
      <c r="ACY542" s="5"/>
      <c r="ACZ542" s="5"/>
      <c r="ADA542" s="5"/>
      <c r="ADB542" s="5"/>
      <c r="ADC542" s="5"/>
      <c r="ADD542" s="5"/>
      <c r="ADE542" s="5"/>
      <c r="ADF542" s="5"/>
      <c r="ADG542" s="5"/>
      <c r="ADH542" s="5"/>
      <c r="ADI542" s="5"/>
      <c r="ADJ542" s="5"/>
      <c r="ADK542" s="5"/>
      <c r="ADL542" s="5"/>
      <c r="ADM542" s="5"/>
      <c r="ADN542" s="5"/>
      <c r="ADO542" s="5"/>
      <c r="ADP542" s="5"/>
      <c r="ADQ542" s="5"/>
      <c r="ADR542" s="5"/>
      <c r="ADS542" s="5"/>
      <c r="ADT542" s="5"/>
      <c r="ADU542" s="5"/>
      <c r="ADV542" s="5"/>
      <c r="ADW542" s="5"/>
      <c r="ADX542" s="5"/>
      <c r="ADY542" s="5"/>
      <c r="ADZ542" s="5"/>
      <c r="AEA542" s="5"/>
      <c r="AEB542" s="5"/>
      <c r="AEC542" s="5"/>
      <c r="AED542" s="5"/>
      <c r="AEE542" s="5"/>
      <c r="AEF542" s="5"/>
      <c r="AEG542" s="5"/>
      <c r="AEH542" s="5"/>
      <c r="AEI542" s="5"/>
      <c r="AEJ542" s="5"/>
      <c r="AEK542" s="5"/>
      <c r="AEL542" s="5"/>
      <c r="AEM542" s="5"/>
      <c r="AEN542" s="5"/>
      <c r="AEO542" s="5"/>
      <c r="AEP542" s="5"/>
      <c r="AEQ542" s="5"/>
      <c r="AER542" s="5"/>
      <c r="AES542" s="5"/>
      <c r="AET542" s="5"/>
      <c r="AEU542" s="5"/>
      <c r="AEV542" s="5"/>
      <c r="AEW542" s="5"/>
      <c r="AEX542" s="5"/>
      <c r="AEY542" s="5"/>
      <c r="AEZ542" s="5"/>
      <c r="AFA542" s="5"/>
      <c r="AFB542" s="5"/>
      <c r="AFC542" s="5"/>
      <c r="AFD542" s="5"/>
      <c r="AFE542" s="5"/>
      <c r="AFF542" s="5"/>
      <c r="AFG542" s="5"/>
      <c r="AFH542" s="5"/>
      <c r="AFI542" s="5"/>
      <c r="AFJ542" s="5"/>
      <c r="AFK542" s="5"/>
      <c r="AFL542" s="5"/>
      <c r="AFM542" s="5"/>
      <c r="AFN542" s="5"/>
      <c r="AFO542" s="5"/>
      <c r="AFP542" s="5"/>
      <c r="AFQ542" s="5"/>
      <c r="AFR542" s="5"/>
      <c r="AFS542" s="5"/>
      <c r="AFT542" s="5"/>
      <c r="AFU542" s="5"/>
      <c r="AFV542" s="5"/>
      <c r="AFW542" s="5"/>
      <c r="AFX542" s="5"/>
      <c r="AFY542" s="5"/>
      <c r="AFZ542" s="5"/>
      <c r="AGA542" s="5"/>
      <c r="AGB542" s="5"/>
      <c r="AGC542" s="5"/>
      <c r="AGD542" s="5"/>
      <c r="AGE542" s="5"/>
      <c r="AGF542" s="5"/>
      <c r="AGG542" s="5"/>
      <c r="AGH542" s="5"/>
      <c r="AGI542" s="5"/>
      <c r="AGJ542" s="5"/>
      <c r="AGK542" s="5"/>
      <c r="AGL542" s="5"/>
      <c r="AGM542" s="5"/>
      <c r="AGN542" s="5"/>
      <c r="AGO542" s="5"/>
      <c r="AGP542" s="5"/>
      <c r="AGQ542" s="5"/>
      <c r="AGR542" s="5"/>
      <c r="AGS542" s="5"/>
      <c r="AGT542" s="5"/>
      <c r="AGU542" s="5"/>
      <c r="AGV542" s="5"/>
      <c r="AGW542" s="5"/>
      <c r="AGX542" s="5"/>
      <c r="AGY542" s="5"/>
      <c r="AGZ542" s="5"/>
      <c r="AHA542" s="5"/>
      <c r="AHB542" s="5"/>
      <c r="AHC542" s="5"/>
      <c r="AHD542" s="5"/>
      <c r="AHE542" s="5"/>
      <c r="AHF542" s="5"/>
      <c r="AHG542" s="5"/>
      <c r="AHH542" s="5"/>
      <c r="AHI542" s="5"/>
      <c r="AHJ542" s="5"/>
      <c r="AHK542" s="5"/>
      <c r="AHL542" s="5"/>
      <c r="AHM542" s="5"/>
      <c r="AHN542" s="5"/>
      <c r="AHO542" s="5"/>
      <c r="AHP542" s="5"/>
      <c r="AHQ542" s="5"/>
      <c r="AHR542" s="5"/>
      <c r="AHS542" s="5"/>
      <c r="AHT542" s="5"/>
      <c r="AHU542" s="5"/>
      <c r="AHV542" s="5"/>
      <c r="AHW542" s="5"/>
      <c r="AHX542" s="5"/>
      <c r="AHY542" s="5"/>
      <c r="AHZ542" s="5"/>
      <c r="AIA542" s="5"/>
      <c r="AIB542" s="5"/>
      <c r="AIC542" s="5"/>
      <c r="AID542" s="5"/>
      <c r="AIE542" s="5"/>
      <c r="AIF542" s="5"/>
      <c r="AIG542" s="5"/>
      <c r="AIH542" s="5"/>
      <c r="AII542" s="5"/>
      <c r="AIJ542" s="5"/>
      <c r="AIK542" s="5"/>
      <c r="AIL542" s="5"/>
      <c r="AIM542" s="5"/>
      <c r="AIN542" s="5"/>
      <c r="AIO542" s="5"/>
      <c r="AIP542" s="5"/>
      <c r="AIQ542" s="5"/>
      <c r="AIR542" s="5"/>
      <c r="AIS542" s="5"/>
      <c r="AIT542" s="5"/>
      <c r="AIU542" s="5"/>
      <c r="AIV542" s="5"/>
      <c r="AIW542" s="5"/>
      <c r="AIX542" s="5"/>
      <c r="AIY542" s="5"/>
      <c r="AIZ542" s="5"/>
      <c r="AJA542" s="5"/>
      <c r="AJB542" s="5"/>
      <c r="AJC542" s="5"/>
      <c r="AJD542" s="5"/>
      <c r="AJE542" s="5"/>
      <c r="AJF542" s="5"/>
      <c r="AJG542" s="5"/>
      <c r="AJH542" s="5"/>
      <c r="AJI542" s="5"/>
      <c r="AJJ542" s="5"/>
      <c r="AJK542" s="5"/>
      <c r="AJL542" s="5"/>
      <c r="AJM542" s="5"/>
      <c r="AJN542" s="5"/>
      <c r="AJO542" s="5"/>
      <c r="AJP542" s="5"/>
      <c r="AJQ542" s="5"/>
      <c r="AJR542" s="5"/>
      <c r="AJS542" s="5"/>
      <c r="AJT542" s="5"/>
      <c r="AJU542" s="5"/>
      <c r="AJV542" s="5"/>
      <c r="AJW542" s="5"/>
      <c r="AJX542" s="5"/>
      <c r="AJY542" s="5"/>
      <c r="AJZ542" s="5"/>
      <c r="AKA542" s="5"/>
      <c r="AKB542" s="5"/>
      <c r="AKC542" s="5"/>
      <c r="AKD542" s="5"/>
      <c r="AKE542" s="5"/>
      <c r="AKF542" s="5"/>
      <c r="AKG542" s="5"/>
      <c r="AKH542" s="5"/>
      <c r="AKI542" s="5"/>
      <c r="AKJ542" s="5"/>
      <c r="AKK542" s="5"/>
      <c r="AKL542" s="5"/>
      <c r="AKM542" s="5"/>
      <c r="AKN542" s="5"/>
      <c r="AKO542" s="5"/>
      <c r="AKP542" s="5"/>
      <c r="AKQ542" s="5"/>
      <c r="AKR542" s="5"/>
      <c r="AKS542" s="5"/>
      <c r="AKT542" s="5"/>
      <c r="AKU542" s="5"/>
      <c r="AKV542" s="5"/>
      <c r="AKW542" s="5"/>
      <c r="AKX542" s="5"/>
      <c r="AKY542" s="5"/>
      <c r="AKZ542" s="5"/>
      <c r="ALA542" s="5"/>
      <c r="ALB542" s="5"/>
      <c r="ALC542" s="5"/>
      <c r="ALD542" s="5"/>
      <c r="ALE542" s="5"/>
      <c r="ALF542" s="5"/>
      <c r="ALG542" s="5"/>
      <c r="ALH542" s="5"/>
      <c r="ALI542" s="5"/>
      <c r="ALJ542" s="5"/>
      <c r="ALK542" s="5"/>
      <c r="ALL542" s="5"/>
      <c r="ALM542" s="5"/>
      <c r="ALN542" s="5"/>
      <c r="ALO542" s="5"/>
      <c r="ALP542" s="5"/>
      <c r="ALQ542" s="5"/>
      <c r="ALR542" s="5"/>
      <c r="ALS542" s="5"/>
      <c r="ALT542" s="5"/>
      <c r="ALU542" s="5"/>
      <c r="ALV542" s="5"/>
      <c r="ALW542" s="5"/>
      <c r="ALX542" s="5"/>
      <c r="ALY542" s="5"/>
      <c r="ALZ542" s="5"/>
      <c r="AMA542" s="5"/>
      <c r="AMB542" s="5"/>
      <c r="AMC542" s="5"/>
      <c r="AMD542" s="5"/>
      <c r="AME542" s="5"/>
      <c r="AMF542" s="5"/>
      <c r="AMG542" s="5"/>
      <c r="AMH542" s="5"/>
      <c r="AMI542" s="5"/>
      <c r="AMJ542" s="5"/>
      <c r="AMK542" s="5"/>
      <c r="AML542" s="5"/>
      <c r="AMM542" s="5"/>
      <c r="AMN542" s="5"/>
      <c r="AMO542" s="5"/>
      <c r="AMP542" s="5"/>
      <c r="AMQ542" s="5"/>
      <c r="AMR542" s="5"/>
      <c r="AMS542" s="5"/>
      <c r="AMT542" s="5"/>
      <c r="AMU542" s="5"/>
      <c r="AMV542" s="5"/>
      <c r="AMW542" s="5"/>
      <c r="AMX542" s="5"/>
      <c r="AMY542" s="5"/>
      <c r="AMZ542" s="5"/>
      <c r="ANA542" s="5"/>
      <c r="ANB542" s="5"/>
      <c r="ANC542" s="5"/>
      <c r="AND542" s="5"/>
      <c r="ANE542" s="5"/>
      <c r="ANF542" s="5"/>
      <c r="ANG542" s="5"/>
      <c r="ANH542" s="5"/>
      <c r="ANI542" s="5"/>
      <c r="ANJ542" s="5"/>
      <c r="ANK542" s="5"/>
      <c r="ANL542" s="5"/>
      <c r="ANM542" s="5"/>
      <c r="ANN542" s="5"/>
      <c r="ANO542" s="5"/>
      <c r="ANP542" s="5"/>
      <c r="ANQ542" s="5"/>
      <c r="ANR542" s="5"/>
      <c r="ANS542" s="5"/>
      <c r="ANT542" s="5"/>
      <c r="ANU542" s="5"/>
      <c r="ANV542" s="5"/>
      <c r="ANW542" s="5"/>
      <c r="ANX542" s="5"/>
      <c r="ANY542" s="5"/>
      <c r="ANZ542" s="5"/>
      <c r="AOA542" s="5"/>
      <c r="AOB542" s="5"/>
      <c r="AOC542" s="5"/>
      <c r="AOD542" s="5"/>
      <c r="AOE542" s="5"/>
      <c r="AOF542" s="5"/>
      <c r="AOG542" s="5"/>
      <c r="AOH542" s="5"/>
      <c r="AOI542" s="5"/>
      <c r="AOJ542" s="5"/>
      <c r="AOK542" s="5"/>
      <c r="AOL542" s="5"/>
      <c r="AOM542" s="5"/>
      <c r="AON542" s="5"/>
      <c r="AOO542" s="5"/>
      <c r="AOP542" s="5"/>
      <c r="AOQ542" s="5"/>
      <c r="AOR542" s="5"/>
      <c r="AOS542" s="5"/>
      <c r="AOT542" s="5"/>
      <c r="AOU542" s="5"/>
      <c r="AOV542" s="5"/>
      <c r="AOW542" s="5"/>
      <c r="AOX542" s="5"/>
      <c r="AOY542" s="5"/>
      <c r="AOZ542" s="5"/>
      <c r="APA542" s="5"/>
      <c r="APB542" s="5"/>
      <c r="APC542" s="5"/>
      <c r="APD542" s="5"/>
      <c r="APE542" s="5"/>
      <c r="APF542" s="5"/>
      <c r="APG542" s="5"/>
      <c r="APH542" s="5"/>
      <c r="API542" s="5"/>
      <c r="APJ542" s="5"/>
      <c r="APK542" s="5"/>
      <c r="APL542" s="5"/>
      <c r="APM542" s="5"/>
      <c r="APN542" s="5"/>
      <c r="APO542" s="5"/>
      <c r="APP542" s="5"/>
      <c r="APQ542" s="5"/>
      <c r="APR542" s="5"/>
      <c r="APS542" s="5"/>
      <c r="APT542" s="5"/>
      <c r="APU542" s="5"/>
      <c r="APV542" s="5"/>
      <c r="APW542" s="5"/>
      <c r="APX542" s="5"/>
      <c r="APY542" s="5"/>
      <c r="APZ542" s="5"/>
      <c r="AQA542" s="5"/>
      <c r="AQB542" s="5"/>
      <c r="AQC542" s="5"/>
      <c r="AQD542" s="5"/>
      <c r="AQE542" s="5"/>
      <c r="AQF542" s="5"/>
      <c r="AQG542" s="5"/>
      <c r="AQH542" s="5"/>
      <c r="AQI542" s="5"/>
      <c r="AQJ542" s="5"/>
      <c r="AQK542" s="5"/>
      <c r="AQL542" s="5"/>
      <c r="AQM542" s="5"/>
      <c r="AQN542" s="5"/>
      <c r="AQO542" s="5"/>
      <c r="AQP542" s="5"/>
      <c r="AQQ542" s="5"/>
      <c r="AQR542" s="5"/>
      <c r="AQS542" s="5"/>
      <c r="AQT542" s="5"/>
      <c r="AQU542" s="5"/>
      <c r="AQV542" s="5"/>
      <c r="AQW542" s="5"/>
      <c r="AQX542" s="5"/>
      <c r="AQY542" s="5"/>
      <c r="AQZ542" s="5"/>
      <c r="ARA542" s="5"/>
      <c r="ARB542" s="5"/>
      <c r="ARC542" s="5"/>
      <c r="ARD542" s="5"/>
      <c r="ARE542" s="5"/>
      <c r="ARF542" s="5"/>
      <c r="ARG542" s="5"/>
      <c r="ARH542" s="5"/>
      <c r="ARI542" s="5"/>
      <c r="ARJ542" s="5"/>
      <c r="ARK542" s="5"/>
      <c r="ARL542" s="5"/>
      <c r="ARM542" s="5"/>
      <c r="ARN542" s="5"/>
      <c r="ARO542" s="5"/>
      <c r="ARP542" s="5"/>
      <c r="ARQ542" s="5"/>
      <c r="ARR542" s="5"/>
      <c r="ARS542" s="5"/>
      <c r="ART542" s="5"/>
      <c r="ARU542" s="5"/>
      <c r="ARV542" s="5"/>
      <c r="ARW542" s="5"/>
      <c r="ARX542" s="5"/>
      <c r="ARY542" s="5"/>
      <c r="ARZ542" s="5"/>
      <c r="ASA542" s="5"/>
      <c r="ASB542" s="5"/>
      <c r="ASC542" s="5"/>
      <c r="ASD542" s="5"/>
      <c r="ASE542" s="5"/>
      <c r="ASF542" s="5"/>
      <c r="ASG542" s="5"/>
      <c r="ASH542" s="5"/>
      <c r="ASI542" s="5"/>
      <c r="ASJ542" s="5"/>
      <c r="ASK542" s="5"/>
      <c r="ASL542" s="5"/>
      <c r="ASM542" s="5"/>
      <c r="ASN542" s="5"/>
      <c r="ASO542" s="5"/>
      <c r="ASP542" s="5"/>
      <c r="ASQ542" s="5"/>
      <c r="ASR542" s="5"/>
      <c r="ASS542" s="5"/>
      <c r="AST542" s="5"/>
      <c r="ASU542" s="5"/>
      <c r="ASV542" s="5"/>
      <c r="ASW542" s="5"/>
      <c r="ASX542" s="5"/>
      <c r="ASY542" s="5"/>
      <c r="ASZ542" s="5"/>
      <c r="ATA542" s="5"/>
      <c r="ATB542" s="5"/>
      <c r="ATC542" s="5"/>
      <c r="ATD542" s="5"/>
      <c r="ATE542" s="5"/>
      <c r="ATF542" s="5"/>
      <c r="ATG542" s="5"/>
      <c r="ATH542" s="5"/>
      <c r="ATI542" s="5"/>
      <c r="ATJ542" s="5"/>
      <c r="ATK542" s="5"/>
      <c r="ATL542" s="5"/>
      <c r="ATM542" s="5"/>
      <c r="ATN542" s="5"/>
      <c r="ATO542" s="5"/>
      <c r="ATP542" s="5"/>
      <c r="ATQ542" s="5"/>
      <c r="ATR542" s="5"/>
      <c r="ATS542" s="5"/>
      <c r="ATT542" s="5"/>
      <c r="ATU542" s="5"/>
      <c r="ATV542" s="5"/>
      <c r="ATW542" s="5"/>
      <c r="ATX542" s="5"/>
      <c r="ATY542" s="5"/>
      <c r="ATZ542" s="5"/>
      <c r="AUA542" s="5"/>
      <c r="AUB542" s="5"/>
      <c r="AUC542" s="5"/>
      <c r="AUD542" s="5"/>
      <c r="AUE542" s="5"/>
      <c r="AUF542" s="5"/>
      <c r="AUG542" s="5"/>
      <c r="AUH542" s="5"/>
      <c r="AUI542" s="5"/>
      <c r="AUJ542" s="5"/>
      <c r="AUK542" s="5"/>
      <c r="AUL542" s="5"/>
      <c r="AUM542" s="5"/>
      <c r="AUN542" s="5"/>
      <c r="AUO542" s="5"/>
      <c r="AUP542" s="5"/>
      <c r="AUQ542" s="5"/>
      <c r="AUR542" s="5"/>
      <c r="AUS542" s="5"/>
      <c r="AUT542" s="5"/>
      <c r="AUU542" s="5"/>
      <c r="AUV542" s="5"/>
      <c r="AUW542" s="5"/>
      <c r="AUX542" s="5"/>
      <c r="AUY542" s="5"/>
      <c r="AUZ542" s="5"/>
      <c r="AVA542" s="5"/>
      <c r="AVB542" s="5"/>
      <c r="AVC542" s="5"/>
      <c r="AVD542" s="5"/>
      <c r="AVE542" s="5"/>
      <c r="AVF542" s="5"/>
      <c r="AVG542" s="5"/>
      <c r="AVH542" s="5"/>
      <c r="AVI542" s="5"/>
      <c r="AVJ542" s="5"/>
      <c r="AVK542" s="5"/>
      <c r="AVL542" s="5"/>
      <c r="AVM542" s="5"/>
      <c r="AVN542" s="5"/>
      <c r="AVO542" s="5"/>
      <c r="AVP542" s="5"/>
      <c r="AVQ542" s="5"/>
      <c r="AVR542" s="5"/>
      <c r="AVS542" s="5"/>
      <c r="AVT542" s="5"/>
      <c r="AVU542" s="5"/>
      <c r="AVV542" s="5"/>
      <c r="AVW542" s="5"/>
      <c r="AVX542" s="5"/>
      <c r="AVY542" s="5"/>
      <c r="AVZ542" s="5"/>
      <c r="AWA542" s="5"/>
      <c r="AWB542" s="5"/>
      <c r="AWC542" s="5"/>
      <c r="AWD542" s="5"/>
      <c r="AWE542" s="5"/>
      <c r="AWF542" s="5"/>
      <c r="AWG542" s="5"/>
      <c r="AWH542" s="5"/>
      <c r="AWI542" s="5"/>
      <c r="AWJ542" s="5"/>
      <c r="AWK542" s="5"/>
      <c r="AWL542" s="5"/>
      <c r="AWM542" s="5"/>
      <c r="AWN542" s="5"/>
      <c r="AWO542" s="5"/>
      <c r="AWP542" s="5"/>
      <c r="AWQ542" s="5"/>
      <c r="AWR542" s="5"/>
      <c r="AWS542" s="5"/>
      <c r="AWT542" s="5"/>
      <c r="AWU542" s="5"/>
      <c r="AWV542" s="5"/>
      <c r="AWW542" s="5"/>
      <c r="AWX542" s="5"/>
      <c r="AWY542" s="5"/>
      <c r="AWZ542" s="5"/>
      <c r="AXA542" s="5"/>
      <c r="AXB542" s="5"/>
      <c r="AXC542" s="5"/>
      <c r="AXD542" s="5"/>
      <c r="AXE542" s="5"/>
      <c r="AXF542" s="5"/>
      <c r="AXG542" s="5"/>
      <c r="AXH542" s="5"/>
      <c r="AXI542" s="5"/>
      <c r="AXJ542" s="5"/>
      <c r="AXK542" s="5"/>
      <c r="AXL542" s="5"/>
      <c r="AXM542" s="5"/>
      <c r="AXN542" s="5"/>
      <c r="AXO542" s="5"/>
      <c r="AXP542" s="5"/>
      <c r="AXQ542" s="5"/>
      <c r="AXR542" s="5"/>
      <c r="AXS542" s="5"/>
      <c r="AXT542" s="5"/>
      <c r="AXU542" s="5"/>
      <c r="AXV542" s="5"/>
      <c r="AXW542" s="5"/>
      <c r="AXX542" s="5"/>
      <c r="AXY542" s="5"/>
      <c r="AXZ542" s="5"/>
      <c r="AYA542" s="5"/>
      <c r="AYB542" s="5"/>
      <c r="AYC542" s="5"/>
      <c r="AYD542" s="5"/>
      <c r="AYE542" s="5"/>
      <c r="AYF542" s="5"/>
      <c r="AYG542" s="5"/>
      <c r="AYH542" s="5"/>
      <c r="AYI542" s="5"/>
      <c r="AYJ542" s="5"/>
      <c r="AYK542" s="5"/>
      <c r="AYL542" s="5"/>
      <c r="AYM542" s="5"/>
      <c r="AYN542" s="5"/>
      <c r="AYO542" s="5"/>
      <c r="AYP542" s="5"/>
      <c r="AYQ542" s="5"/>
      <c r="AYR542" s="5"/>
      <c r="AYS542" s="5"/>
      <c r="AYT542" s="5"/>
      <c r="AYU542" s="5"/>
      <c r="AYV542" s="5"/>
      <c r="AYW542" s="5"/>
      <c r="AYX542" s="5"/>
      <c r="AYY542" s="5"/>
      <c r="AYZ542" s="5"/>
      <c r="AZA542" s="5"/>
      <c r="AZB542" s="5"/>
      <c r="AZC542" s="5"/>
      <c r="AZD542" s="5"/>
      <c r="AZE542" s="5"/>
      <c r="AZF542" s="5"/>
      <c r="AZG542" s="5"/>
      <c r="AZH542" s="5"/>
      <c r="AZI542" s="5"/>
      <c r="AZJ542" s="5"/>
      <c r="AZK542" s="5"/>
      <c r="AZL542" s="5"/>
      <c r="AZM542" s="5"/>
      <c r="AZN542" s="5"/>
      <c r="AZO542" s="5"/>
      <c r="AZP542" s="5"/>
      <c r="AZQ542" s="5"/>
      <c r="AZR542" s="5"/>
      <c r="AZS542" s="5"/>
      <c r="AZT542" s="5"/>
      <c r="AZU542" s="5"/>
      <c r="AZV542" s="5"/>
      <c r="AZW542" s="5"/>
      <c r="AZX542" s="5"/>
      <c r="AZY542" s="5"/>
      <c r="AZZ542" s="5"/>
      <c r="BAA542" s="5"/>
      <c r="BAB542" s="5"/>
      <c r="BAC542" s="5"/>
      <c r="BAD542" s="5"/>
      <c r="BAE542" s="5"/>
      <c r="BAF542" s="5"/>
      <c r="BAG542" s="5"/>
      <c r="BAH542" s="5"/>
      <c r="BAI542" s="5"/>
      <c r="BAJ542" s="5"/>
      <c r="BAK542" s="5"/>
      <c r="BAL542" s="5"/>
      <c r="BAM542" s="5"/>
      <c r="BAN542" s="5"/>
      <c r="BAO542" s="5"/>
      <c r="BAP542" s="5"/>
      <c r="BAQ542" s="5"/>
      <c r="BAR542" s="5"/>
      <c r="BAS542" s="5"/>
      <c r="BAT542" s="5"/>
      <c r="BAU542" s="5"/>
      <c r="BAV542" s="5"/>
      <c r="BAW542" s="5"/>
      <c r="BAX542" s="5"/>
      <c r="BAY542" s="5"/>
      <c r="BAZ542" s="5"/>
      <c r="BBA542" s="5"/>
      <c r="BBB542" s="5"/>
      <c r="BBC542" s="5"/>
      <c r="BBD542" s="5"/>
      <c r="BBE542" s="5"/>
      <c r="BBF542" s="5"/>
      <c r="BBG542" s="5"/>
      <c r="BBH542" s="5"/>
      <c r="BBI542" s="5"/>
      <c r="BBJ542" s="5"/>
      <c r="BBK542" s="5"/>
      <c r="BBL542" s="5"/>
      <c r="BBM542" s="5"/>
      <c r="BBN542" s="5"/>
      <c r="BBO542" s="5"/>
      <c r="BBP542" s="5"/>
      <c r="BBQ542" s="5"/>
      <c r="BBR542" s="5"/>
      <c r="BBS542" s="5"/>
      <c r="BBT542" s="5"/>
      <c r="BBU542" s="5"/>
      <c r="BBV542" s="5"/>
      <c r="BBW542" s="5"/>
      <c r="BBX542" s="5"/>
      <c r="BBY542" s="5"/>
      <c r="BBZ542" s="5"/>
      <c r="BCA542" s="5"/>
      <c r="BCB542" s="5"/>
      <c r="BCC542" s="5"/>
      <c r="BCD542" s="5"/>
      <c r="BCE542" s="5"/>
      <c r="BCF542" s="5"/>
      <c r="BCG542" s="5"/>
      <c r="BCH542" s="5"/>
      <c r="BCI542" s="5"/>
      <c r="BCJ542" s="5"/>
      <c r="BCK542" s="5"/>
      <c r="BCL542" s="5"/>
      <c r="BCM542" s="5"/>
      <c r="BCN542" s="5"/>
      <c r="BCO542" s="5"/>
      <c r="BCP542" s="5"/>
      <c r="BCQ542" s="5"/>
      <c r="BCR542" s="5"/>
      <c r="BCS542" s="5"/>
      <c r="BCT542" s="5"/>
      <c r="BCU542" s="5"/>
      <c r="BCV542" s="5"/>
      <c r="BCW542" s="5"/>
      <c r="BCX542" s="5"/>
      <c r="BCY542" s="5"/>
      <c r="BCZ542" s="5"/>
      <c r="BDA542" s="5"/>
      <c r="BDB542" s="5"/>
      <c r="BDC542" s="5"/>
      <c r="BDD542" s="5"/>
      <c r="BDE542" s="5"/>
      <c r="BDF542" s="5"/>
      <c r="BDG542" s="5"/>
      <c r="BDH542" s="5"/>
      <c r="BDI542" s="5"/>
      <c r="BDJ542" s="5"/>
      <c r="BDK542" s="5"/>
      <c r="BDL542" s="5"/>
      <c r="BDM542" s="5"/>
      <c r="BDN542" s="5"/>
      <c r="BDO542" s="5"/>
      <c r="BDP542" s="5"/>
      <c r="BDQ542" s="5"/>
      <c r="BDR542" s="5"/>
      <c r="BDS542" s="5"/>
      <c r="BDT542" s="5"/>
      <c r="BDU542" s="5"/>
      <c r="BDV542" s="5"/>
      <c r="BDW542" s="5"/>
      <c r="BDX542" s="5"/>
      <c r="BDY542" s="5"/>
      <c r="BDZ542" s="5"/>
      <c r="BEA542" s="5"/>
      <c r="BEB542" s="5"/>
      <c r="BEC542" s="5"/>
      <c r="BED542" s="5"/>
      <c r="BEE542" s="5"/>
      <c r="BEF542" s="5"/>
      <c r="BEG542" s="5"/>
      <c r="BEH542" s="5"/>
      <c r="BEI542" s="5"/>
      <c r="BEJ542" s="5"/>
      <c r="BEK542" s="5"/>
      <c r="BEL542" s="5"/>
      <c r="BEM542" s="5"/>
      <c r="BEN542" s="5"/>
      <c r="BEO542" s="5"/>
      <c r="BEP542" s="5"/>
      <c r="BEQ542" s="5"/>
      <c r="BER542" s="5"/>
      <c r="BES542" s="5"/>
      <c r="BET542" s="5"/>
      <c r="BEU542" s="5"/>
      <c r="BEV542" s="5"/>
      <c r="BEW542" s="5"/>
      <c r="BEX542" s="5"/>
      <c r="BEY542" s="5"/>
      <c r="BEZ542" s="5"/>
      <c r="BFA542" s="5"/>
      <c r="BFB542" s="5"/>
      <c r="BFC542" s="5"/>
      <c r="BFD542" s="5"/>
      <c r="BFE542" s="5"/>
      <c r="BFF542" s="5"/>
      <c r="BFG542" s="5"/>
      <c r="BFH542" s="5"/>
      <c r="BFI542" s="5"/>
      <c r="BFJ542" s="5"/>
      <c r="BFK542" s="5"/>
      <c r="BFL542" s="5"/>
      <c r="BFM542" s="5"/>
      <c r="BFN542" s="5"/>
      <c r="BFO542" s="5"/>
      <c r="BFP542" s="5"/>
      <c r="BFQ542" s="5"/>
      <c r="BFR542" s="5"/>
      <c r="BFS542" s="5"/>
      <c r="BFT542" s="5"/>
      <c r="BFU542" s="5"/>
      <c r="BFV542" s="5"/>
      <c r="BFW542" s="5"/>
      <c r="BFX542" s="5"/>
      <c r="BFY542" s="5"/>
      <c r="BFZ542" s="5"/>
      <c r="BGA542" s="5"/>
      <c r="BGB542" s="5"/>
      <c r="BGC542" s="5"/>
      <c r="BGD542" s="5"/>
      <c r="BGE542" s="5"/>
      <c r="BGF542" s="5"/>
      <c r="BGG542" s="5"/>
      <c r="BGH542" s="5"/>
      <c r="BGI542" s="5"/>
      <c r="BGJ542" s="5"/>
      <c r="BGK542" s="5"/>
      <c r="BGL542" s="5"/>
      <c r="BGM542" s="5"/>
      <c r="BGN542" s="5"/>
      <c r="BGO542" s="5"/>
      <c r="BGP542" s="5"/>
      <c r="BGQ542" s="5"/>
      <c r="BGR542" s="5"/>
      <c r="BGS542" s="5"/>
      <c r="BGT542" s="5"/>
      <c r="BGU542" s="5"/>
      <c r="BGV542" s="5"/>
      <c r="BGW542" s="5"/>
      <c r="BGX542" s="5"/>
      <c r="BGY542" s="5"/>
      <c r="BGZ542" s="5"/>
      <c r="BHA542" s="5"/>
      <c r="BHB542" s="5"/>
      <c r="BHC542" s="5"/>
      <c r="BHD542" s="5"/>
      <c r="BHE542" s="5"/>
      <c r="BHF542" s="5"/>
      <c r="BHG542" s="5"/>
      <c r="BHH542" s="5"/>
      <c r="BHI542" s="5"/>
      <c r="BHJ542" s="5"/>
      <c r="BHK542" s="5"/>
      <c r="BHL542" s="5"/>
      <c r="BHM542" s="5"/>
      <c r="BHN542" s="5"/>
      <c r="BHO542" s="5"/>
      <c r="BHP542" s="5"/>
      <c r="BHQ542" s="5"/>
      <c r="BHR542" s="5"/>
      <c r="BHS542" s="5"/>
      <c r="BHT542" s="5"/>
      <c r="BHU542" s="5"/>
      <c r="BHV542" s="5"/>
      <c r="BHW542" s="5"/>
      <c r="BHX542" s="5"/>
      <c r="BHY542" s="5"/>
      <c r="BHZ542" s="5"/>
      <c r="BIA542" s="5"/>
      <c r="BIB542" s="5"/>
      <c r="BIC542" s="5"/>
      <c r="BID542" s="5"/>
      <c r="BIE542" s="5"/>
      <c r="BIF542" s="5"/>
      <c r="BIG542" s="5"/>
      <c r="BIH542" s="5"/>
      <c r="BII542" s="5"/>
      <c r="BIJ542" s="5"/>
      <c r="BIK542" s="5"/>
      <c r="BIL542" s="5"/>
      <c r="BIM542" s="5"/>
      <c r="BIN542" s="5"/>
      <c r="BIO542" s="5"/>
      <c r="BIP542" s="5"/>
      <c r="BIQ542" s="5"/>
      <c r="BIR542" s="5"/>
      <c r="BIS542" s="5"/>
      <c r="BIT542" s="5"/>
      <c r="BIU542" s="5"/>
      <c r="BIV542" s="5"/>
      <c r="BIW542" s="5"/>
      <c r="BIX542" s="5"/>
      <c r="BIY542" s="5"/>
      <c r="BIZ542" s="5"/>
      <c r="BJA542" s="5"/>
      <c r="BJB542" s="5"/>
      <c r="BJC542" s="5"/>
      <c r="BJD542" s="5"/>
      <c r="BJE542" s="5"/>
      <c r="BJF542" s="5"/>
      <c r="BJG542" s="5"/>
      <c r="BJH542" s="5"/>
      <c r="BJI542" s="5"/>
      <c r="BJJ542" s="5"/>
      <c r="BJK542" s="5"/>
      <c r="BJL542" s="5"/>
      <c r="BJM542" s="5"/>
      <c r="BJN542" s="5"/>
      <c r="BJO542" s="5"/>
      <c r="BJP542" s="5"/>
      <c r="BJQ542" s="5"/>
      <c r="BJR542" s="5"/>
      <c r="BJS542" s="5"/>
      <c r="BJT542" s="5"/>
      <c r="BJU542" s="5"/>
      <c r="BJV542" s="5"/>
      <c r="BJW542" s="5"/>
      <c r="BJX542" s="5"/>
      <c r="BJY542" s="5"/>
      <c r="BJZ542" s="5"/>
      <c r="BKA542" s="5"/>
      <c r="BKB542" s="5"/>
      <c r="BKC542" s="5"/>
      <c r="BKD542" s="5"/>
      <c r="BKE542" s="5"/>
      <c r="BKF542" s="5"/>
      <c r="BKG542" s="5"/>
      <c r="BKH542" s="5"/>
      <c r="BKI542" s="5"/>
      <c r="BKJ542" s="5"/>
      <c r="BKK542" s="5"/>
      <c r="BKL542" s="5"/>
      <c r="BKM542" s="5"/>
      <c r="BKN542" s="5"/>
      <c r="BKO542" s="5"/>
      <c r="BKP542" s="5"/>
      <c r="BKQ542" s="5"/>
      <c r="BKR542" s="5"/>
      <c r="BKS542" s="5"/>
      <c r="BKT542" s="5"/>
      <c r="BKU542" s="5"/>
      <c r="BKV542" s="5"/>
      <c r="BKW542" s="5"/>
      <c r="BKX542" s="5"/>
      <c r="BKY542" s="5"/>
      <c r="BKZ542" s="5"/>
      <c r="BLA542" s="5"/>
      <c r="BLB542" s="5"/>
      <c r="BLC542" s="5"/>
      <c r="BLD542" s="5"/>
      <c r="BLE542" s="5"/>
      <c r="BLF542" s="5"/>
      <c r="BLG542" s="5"/>
      <c r="BLH542" s="5"/>
      <c r="BLI542" s="5"/>
      <c r="BLJ542" s="5"/>
      <c r="BLK542" s="5"/>
      <c r="BLL542" s="5"/>
      <c r="BLM542" s="5"/>
      <c r="BLN542" s="5"/>
      <c r="BLO542" s="5"/>
      <c r="BLP542" s="5"/>
      <c r="BLQ542" s="5"/>
      <c r="BLR542" s="5"/>
      <c r="BLS542" s="5"/>
      <c r="BLT542" s="5"/>
      <c r="BLU542" s="5"/>
      <c r="BLV542" s="5"/>
      <c r="BLW542" s="5"/>
      <c r="BLX542" s="5"/>
      <c r="BLY542" s="5"/>
      <c r="BLZ542" s="5"/>
      <c r="BMA542" s="5"/>
      <c r="BMB542" s="5"/>
      <c r="BMC542" s="5"/>
      <c r="BMD542" s="5"/>
      <c r="BME542" s="5"/>
      <c r="BMF542" s="5"/>
      <c r="BMG542" s="5"/>
      <c r="BMH542" s="5"/>
      <c r="BMI542" s="5"/>
      <c r="BMJ542" s="5"/>
      <c r="BMK542" s="5"/>
      <c r="BML542" s="5"/>
      <c r="BMM542" s="5"/>
      <c r="BMN542" s="5"/>
      <c r="BMO542" s="5"/>
      <c r="BMP542" s="5"/>
      <c r="BMQ542" s="5"/>
      <c r="BMR542" s="5"/>
      <c r="BMS542" s="5"/>
      <c r="BMT542" s="5"/>
      <c r="BMU542" s="5"/>
      <c r="BMV542" s="5"/>
      <c r="BMW542" s="5"/>
      <c r="BMX542" s="5"/>
      <c r="BMY542" s="5"/>
      <c r="BMZ542" s="5"/>
      <c r="BNA542" s="5"/>
      <c r="BNB542" s="5"/>
      <c r="BNC542" s="5"/>
      <c r="BND542" s="5"/>
      <c r="BNE542" s="5"/>
      <c r="BNF542" s="5"/>
      <c r="BNG542" s="5"/>
      <c r="BNH542" s="5"/>
      <c r="BNI542" s="5"/>
      <c r="BNJ542" s="5"/>
      <c r="BNK542" s="5"/>
      <c r="BNL542" s="5"/>
      <c r="BNM542" s="5"/>
      <c r="BNN542" s="5"/>
      <c r="BNO542" s="5"/>
      <c r="BNP542" s="5"/>
      <c r="BNQ542" s="5"/>
      <c r="BNR542" s="5"/>
      <c r="BNS542" s="5"/>
      <c r="BNT542" s="5"/>
      <c r="BNU542" s="5"/>
      <c r="BNV542" s="5"/>
      <c r="BNW542" s="5"/>
      <c r="BNX542" s="5"/>
      <c r="BNY542" s="5"/>
      <c r="BNZ542" s="5"/>
      <c r="BOA542" s="5"/>
      <c r="BOB542" s="5"/>
      <c r="BOC542" s="5"/>
      <c r="BOD542" s="5"/>
      <c r="BOE542" s="5"/>
      <c r="BOF542" s="5"/>
      <c r="BOG542" s="5"/>
      <c r="BOH542" s="5"/>
      <c r="BOI542" s="5"/>
      <c r="BOJ542" s="5"/>
      <c r="BOK542" s="5"/>
      <c r="BOL542" s="5"/>
      <c r="BOM542" s="5"/>
      <c r="BON542" s="5"/>
      <c r="BOO542" s="5"/>
      <c r="BOP542" s="5"/>
      <c r="BOQ542" s="5"/>
      <c r="BOR542" s="5"/>
      <c r="BOS542" s="5"/>
      <c r="BOT542" s="5"/>
      <c r="BOU542" s="5"/>
      <c r="BOV542" s="5"/>
      <c r="BOW542" s="5"/>
      <c r="BOX542" s="5"/>
      <c r="BOY542" s="5"/>
      <c r="BOZ542" s="5"/>
      <c r="BPA542" s="5"/>
      <c r="BPB542" s="5"/>
      <c r="BPC542" s="5"/>
      <c r="BPD542" s="5"/>
      <c r="BPE542" s="5"/>
      <c r="BPF542" s="5"/>
      <c r="BPG542" s="5"/>
      <c r="BPH542" s="5"/>
      <c r="BPI542" s="5"/>
      <c r="BPJ542" s="5"/>
      <c r="BPK542" s="5"/>
      <c r="BPL542" s="5"/>
      <c r="BPM542" s="5"/>
      <c r="BPN542" s="5"/>
      <c r="BPO542" s="5"/>
      <c r="BPP542" s="5"/>
      <c r="BPQ542" s="5"/>
      <c r="BPR542" s="5"/>
      <c r="BPS542" s="5"/>
      <c r="BPT542" s="5"/>
      <c r="BPU542" s="5"/>
      <c r="BPV542" s="5"/>
      <c r="BPW542" s="5"/>
      <c r="BPX542" s="5"/>
      <c r="BPY542" s="5"/>
      <c r="BPZ542" s="5"/>
      <c r="BQA542" s="5"/>
      <c r="BQB542" s="5"/>
      <c r="BQC542" s="5"/>
      <c r="BQD542" s="5"/>
      <c r="BQE542" s="5"/>
      <c r="BQF542" s="5"/>
      <c r="BQG542" s="5"/>
      <c r="BQH542" s="5"/>
      <c r="BQI542" s="5"/>
      <c r="BQJ542" s="5"/>
      <c r="BQK542" s="5"/>
      <c r="BQL542" s="5"/>
      <c r="BQM542" s="5"/>
      <c r="BQN542" s="5"/>
      <c r="BQO542" s="5"/>
      <c r="BQP542" s="5"/>
      <c r="BQQ542" s="5"/>
      <c r="BQR542" s="5"/>
      <c r="BQS542" s="5"/>
      <c r="BQT542" s="5"/>
      <c r="BQU542" s="5"/>
      <c r="BQV542" s="5"/>
      <c r="BQW542" s="5"/>
      <c r="BQX542" s="5"/>
      <c r="BQY542" s="5"/>
      <c r="BQZ542" s="5"/>
      <c r="BRA542" s="5"/>
      <c r="BRB542" s="5"/>
      <c r="BRC542" s="5"/>
      <c r="BRD542" s="5"/>
      <c r="BRE542" s="5"/>
      <c r="BRF542" s="5"/>
      <c r="BRG542" s="5"/>
      <c r="BRH542" s="5"/>
      <c r="BRI542" s="5"/>
      <c r="BRJ542" s="5"/>
      <c r="BRK542" s="5"/>
      <c r="BRL542" s="5"/>
      <c r="BRM542" s="5"/>
      <c r="BRN542" s="5"/>
      <c r="BRO542" s="5"/>
      <c r="BRP542" s="5"/>
      <c r="BRQ542" s="5"/>
      <c r="BRR542" s="5"/>
      <c r="BRS542" s="5"/>
      <c r="BRT542" s="5"/>
      <c r="BRU542" s="5"/>
      <c r="BRV542" s="5"/>
      <c r="BRW542" s="5"/>
      <c r="BRX542" s="5"/>
      <c r="BRY542" s="5"/>
      <c r="BRZ542" s="5"/>
      <c r="BSA542" s="5"/>
      <c r="BSB542" s="5"/>
      <c r="BSC542" s="5"/>
      <c r="BSD542" s="5"/>
      <c r="BSE542" s="5"/>
      <c r="BSF542" s="5"/>
      <c r="BSG542" s="5"/>
      <c r="BSH542" s="5"/>
      <c r="BSI542" s="5"/>
      <c r="BSJ542" s="5"/>
      <c r="BSK542" s="5"/>
      <c r="BSL542" s="5"/>
      <c r="BSM542" s="5"/>
      <c r="BSN542" s="5"/>
      <c r="BSO542" s="5"/>
      <c r="BSP542" s="5"/>
      <c r="BSQ542" s="5"/>
      <c r="BSR542" s="5"/>
      <c r="BSS542" s="5"/>
      <c r="BST542" s="5"/>
      <c r="BSU542" s="5"/>
      <c r="BSV542" s="5"/>
      <c r="BSW542" s="5"/>
      <c r="BSX542" s="5"/>
      <c r="BSY542" s="5"/>
      <c r="BSZ542" s="5"/>
      <c r="BTA542" s="5"/>
      <c r="BTB542" s="5"/>
      <c r="BTC542" s="5"/>
      <c r="BTD542" s="5"/>
      <c r="BTE542" s="5"/>
      <c r="BTF542" s="5"/>
      <c r="BTG542" s="5"/>
      <c r="BTH542" s="5"/>
      <c r="BTI542" s="5"/>
      <c r="BTJ542" s="5"/>
      <c r="BTK542" s="5"/>
      <c r="BTL542" s="5"/>
      <c r="BTM542" s="5"/>
      <c r="BTN542" s="5"/>
      <c r="BTO542" s="5"/>
      <c r="BTP542" s="5"/>
      <c r="BTQ542" s="5"/>
      <c r="BTR542" s="5"/>
      <c r="BTS542" s="5"/>
      <c r="BTT542" s="5"/>
      <c r="BTU542" s="5"/>
      <c r="BTV542" s="5"/>
      <c r="BTW542" s="5"/>
      <c r="BTX542" s="5"/>
      <c r="BTY542" s="5"/>
      <c r="BTZ542" s="5"/>
      <c r="BUA542" s="5"/>
      <c r="BUB542" s="5"/>
      <c r="BUC542" s="5"/>
      <c r="BUD542" s="5"/>
      <c r="BUE542" s="5"/>
      <c r="BUF542" s="5"/>
      <c r="BUG542" s="5"/>
      <c r="BUH542" s="5"/>
      <c r="BUI542" s="5"/>
      <c r="BUJ542" s="5"/>
      <c r="BUK542" s="5"/>
      <c r="BUL542" s="5"/>
      <c r="BUM542" s="5"/>
      <c r="BUN542" s="5"/>
      <c r="BUO542" s="5"/>
      <c r="BUP542" s="5"/>
      <c r="BUQ542" s="5"/>
      <c r="BUR542" s="5"/>
      <c r="BUS542" s="5"/>
      <c r="BUT542" s="5"/>
      <c r="BUU542" s="5"/>
      <c r="BUV542" s="5"/>
      <c r="BUW542" s="5"/>
      <c r="BUX542" s="5"/>
      <c r="BUY542" s="5"/>
      <c r="BUZ542" s="5"/>
      <c r="BVA542" s="5"/>
      <c r="BVB542" s="5"/>
      <c r="BVC542" s="5"/>
      <c r="BVD542" s="5"/>
      <c r="BVE542" s="5"/>
      <c r="BVF542" s="5"/>
      <c r="BVG542" s="5"/>
      <c r="BVH542" s="5"/>
      <c r="BVI542" s="5"/>
      <c r="BVJ542" s="5"/>
      <c r="BVK542" s="5"/>
      <c r="BVL542" s="5"/>
      <c r="BVM542" s="5"/>
      <c r="BVN542" s="5"/>
      <c r="BVO542" s="5"/>
      <c r="BVP542" s="5"/>
      <c r="BVQ542" s="5"/>
      <c r="BVR542" s="5"/>
      <c r="BVS542" s="5"/>
      <c r="BVT542" s="5"/>
      <c r="BVU542" s="5"/>
      <c r="BVV542" s="5"/>
      <c r="BVW542" s="5"/>
      <c r="BVX542" s="5"/>
      <c r="BVY542" s="5"/>
      <c r="BVZ542" s="5"/>
      <c r="BWA542" s="5"/>
      <c r="BWB542" s="5"/>
      <c r="BWC542" s="5"/>
      <c r="BWD542" s="5"/>
      <c r="BWE542" s="5"/>
      <c r="BWF542" s="5"/>
      <c r="BWG542" s="5"/>
      <c r="BWH542" s="5"/>
      <c r="BWI542" s="5"/>
      <c r="BWJ542" s="5"/>
      <c r="BWK542" s="5"/>
      <c r="BWL542" s="5"/>
      <c r="BWM542" s="5"/>
      <c r="BWN542" s="5"/>
      <c r="BWO542" s="5"/>
      <c r="BWP542" s="5"/>
      <c r="BWQ542" s="5"/>
      <c r="BWR542" s="5"/>
      <c r="BWS542" s="5"/>
      <c r="BWT542" s="5"/>
      <c r="BWU542" s="5"/>
      <c r="BWV542" s="5"/>
      <c r="BWW542" s="5"/>
      <c r="BWX542" s="5"/>
      <c r="BWY542" s="5"/>
      <c r="BWZ542" s="5"/>
      <c r="BXA542" s="5"/>
      <c r="BXB542" s="5"/>
      <c r="BXC542" s="5"/>
      <c r="BXD542" s="5"/>
      <c r="BXE542" s="5"/>
      <c r="BXF542" s="5"/>
      <c r="BXG542" s="5"/>
      <c r="BXH542" s="5"/>
      <c r="BXI542" s="5"/>
      <c r="BXJ542" s="5"/>
      <c r="BXK542" s="5"/>
      <c r="BXL542" s="5"/>
      <c r="BXM542" s="5"/>
      <c r="BXN542" s="5"/>
      <c r="BXO542" s="5"/>
      <c r="BXP542" s="5"/>
      <c r="BXQ542" s="5"/>
      <c r="BXR542" s="5"/>
      <c r="BXS542" s="5"/>
      <c r="BXT542" s="5"/>
      <c r="BXU542" s="5"/>
      <c r="BXV542" s="5"/>
      <c r="BXW542" s="5"/>
      <c r="BXX542" s="5"/>
      <c r="BXY542" s="5"/>
      <c r="BXZ542" s="5"/>
      <c r="BYA542" s="5"/>
      <c r="BYB542" s="5"/>
      <c r="BYC542" s="5"/>
      <c r="BYD542" s="5"/>
      <c r="BYE542" s="5"/>
      <c r="BYF542" s="5"/>
      <c r="BYG542" s="5"/>
      <c r="BYH542" s="5"/>
      <c r="BYI542" s="5"/>
      <c r="BYJ542" s="5"/>
      <c r="BYK542" s="5"/>
      <c r="BYL542" s="5"/>
      <c r="BYM542" s="5"/>
      <c r="BYN542" s="5"/>
      <c r="BYO542" s="5"/>
      <c r="BYP542" s="5"/>
      <c r="BYQ542" s="5"/>
      <c r="BYR542" s="5"/>
      <c r="BYS542" s="5"/>
      <c r="BYT542" s="5"/>
      <c r="BYU542" s="5"/>
      <c r="BYV542" s="5"/>
      <c r="BYW542" s="5"/>
      <c r="BYX542" s="5"/>
      <c r="BYY542" s="5"/>
      <c r="BYZ542" s="5"/>
      <c r="BZA542" s="5"/>
      <c r="BZB542" s="5"/>
      <c r="BZC542" s="5"/>
      <c r="BZD542" s="5"/>
      <c r="BZE542" s="5"/>
      <c r="BZF542" s="5"/>
      <c r="BZG542" s="5"/>
      <c r="BZH542" s="5"/>
      <c r="BZI542" s="5"/>
      <c r="BZJ542" s="5"/>
      <c r="BZK542" s="5"/>
      <c r="BZL542" s="5"/>
      <c r="BZM542" s="5"/>
      <c r="BZN542" s="5"/>
      <c r="BZO542" s="5"/>
      <c r="BZP542" s="5"/>
      <c r="BZQ542" s="5"/>
      <c r="BZR542" s="5"/>
      <c r="BZS542" s="5"/>
      <c r="BZT542" s="5"/>
      <c r="BZU542" s="5"/>
      <c r="BZV542" s="5"/>
      <c r="BZW542" s="5"/>
      <c r="BZX542" s="5"/>
      <c r="BZY542" s="5"/>
      <c r="BZZ542" s="5"/>
      <c r="CAA542" s="5"/>
      <c r="CAB542" s="5"/>
      <c r="CAC542" s="5"/>
      <c r="CAD542" s="5"/>
      <c r="CAE542" s="5"/>
      <c r="CAF542" s="5"/>
      <c r="CAG542" s="5"/>
      <c r="CAH542" s="5"/>
      <c r="CAI542" s="5"/>
      <c r="CAJ542" s="5"/>
      <c r="CAK542" s="5"/>
      <c r="CAL542" s="5"/>
      <c r="CAM542" s="5"/>
      <c r="CAN542" s="5"/>
      <c r="CAO542" s="5"/>
      <c r="CAP542" s="5"/>
      <c r="CAQ542" s="5"/>
      <c r="CAR542" s="5"/>
      <c r="CAS542" s="5"/>
      <c r="CAT542" s="5"/>
      <c r="CAU542" s="5"/>
      <c r="CAV542" s="5"/>
      <c r="CAW542" s="5"/>
      <c r="CAX542" s="5"/>
      <c r="CAY542" s="5"/>
      <c r="CAZ542" s="5"/>
      <c r="CBA542" s="5"/>
      <c r="CBB542" s="5"/>
      <c r="CBC542" s="5"/>
      <c r="CBD542" s="5"/>
      <c r="CBE542" s="5"/>
      <c r="CBF542" s="5"/>
      <c r="CBG542" s="5"/>
      <c r="CBH542" s="5"/>
      <c r="CBI542" s="5"/>
      <c r="CBJ542" s="5"/>
      <c r="CBK542" s="5"/>
      <c r="CBL542" s="5"/>
      <c r="CBM542" s="5"/>
      <c r="CBN542" s="5"/>
      <c r="CBO542" s="5"/>
      <c r="CBP542" s="5"/>
      <c r="CBQ542" s="5"/>
      <c r="CBR542" s="5"/>
      <c r="CBS542" s="5"/>
      <c r="CBT542" s="5"/>
      <c r="CBU542" s="5"/>
      <c r="CBV542" s="5"/>
      <c r="CBW542" s="5"/>
      <c r="CBX542" s="5"/>
      <c r="CBY542" s="5"/>
      <c r="CBZ542" s="5"/>
      <c r="CCA542" s="5"/>
      <c r="CCB542" s="5"/>
      <c r="CCC542" s="5"/>
      <c r="CCD542" s="5"/>
      <c r="CCE542" s="5"/>
      <c r="CCF542" s="5"/>
      <c r="CCG542" s="5"/>
      <c r="CCH542" s="5"/>
      <c r="CCI542" s="5"/>
      <c r="CCJ542" s="5"/>
      <c r="CCK542" s="5"/>
      <c r="CCL542" s="5"/>
      <c r="CCM542" s="5"/>
      <c r="CCN542" s="5"/>
      <c r="CCO542" s="5"/>
      <c r="CCP542" s="5"/>
      <c r="CCQ542" s="5"/>
      <c r="CCR542" s="5"/>
      <c r="CCS542" s="5"/>
      <c r="CCT542" s="5"/>
      <c r="CCU542" s="5"/>
      <c r="CCV542" s="5"/>
      <c r="CCW542" s="5"/>
      <c r="CCX542" s="5"/>
      <c r="CCY542" s="5"/>
      <c r="CCZ542" s="5"/>
      <c r="CDA542" s="5"/>
      <c r="CDB542" s="5"/>
      <c r="CDC542" s="5"/>
      <c r="CDD542" s="5"/>
      <c r="CDE542" s="5"/>
      <c r="CDF542" s="5"/>
      <c r="CDG542" s="5"/>
      <c r="CDH542" s="5"/>
      <c r="CDI542" s="5"/>
      <c r="CDJ542" s="5"/>
      <c r="CDK542" s="5"/>
      <c r="CDL542" s="5"/>
      <c r="CDM542" s="5"/>
      <c r="CDN542" s="5"/>
      <c r="CDO542" s="5"/>
      <c r="CDP542" s="5"/>
      <c r="CDQ542" s="5"/>
      <c r="CDR542" s="5"/>
      <c r="CDS542" s="5"/>
      <c r="CDT542" s="5"/>
      <c r="CDU542" s="5"/>
      <c r="CDV542" s="5"/>
      <c r="CDW542" s="5"/>
      <c r="CDX542" s="5"/>
      <c r="CDY542" s="5"/>
      <c r="CDZ542" s="5"/>
      <c r="CEA542" s="5"/>
      <c r="CEB542" s="5"/>
      <c r="CEC542" s="5"/>
      <c r="CED542" s="5"/>
      <c r="CEE542" s="5"/>
      <c r="CEF542" s="5"/>
      <c r="CEG542" s="5"/>
      <c r="CEH542" s="5"/>
      <c r="CEI542" s="5"/>
      <c r="CEJ542" s="5"/>
      <c r="CEK542" s="5"/>
      <c r="CEL542" s="5"/>
      <c r="CEM542" s="5"/>
      <c r="CEN542" s="5"/>
      <c r="CEO542" s="5"/>
      <c r="CEP542" s="5"/>
      <c r="CEQ542" s="5"/>
      <c r="CER542" s="5"/>
      <c r="CES542" s="5"/>
      <c r="CET542" s="5"/>
      <c r="CEU542" s="5"/>
      <c r="CEV542" s="5"/>
      <c r="CEW542" s="5"/>
      <c r="CEX542" s="5"/>
      <c r="CEY542" s="5"/>
      <c r="CEZ542" s="5"/>
      <c r="CFA542" s="5"/>
      <c r="CFB542" s="5"/>
      <c r="CFC542" s="5"/>
      <c r="CFD542" s="5"/>
      <c r="CFE542" s="5"/>
      <c r="CFF542" s="5"/>
      <c r="CFG542" s="5"/>
      <c r="CFH542" s="5"/>
      <c r="CFI542" s="5"/>
      <c r="CFJ542" s="5"/>
      <c r="CFK542" s="5"/>
      <c r="CFL542" s="5"/>
      <c r="CFM542" s="5"/>
      <c r="CFN542" s="5"/>
      <c r="CFO542" s="5"/>
      <c r="CFP542" s="5"/>
      <c r="CFQ542" s="5"/>
      <c r="CFR542" s="5"/>
      <c r="CFS542" s="5"/>
      <c r="CFT542" s="5"/>
      <c r="CFU542" s="5"/>
      <c r="CFV542" s="5"/>
      <c r="CFW542" s="5"/>
      <c r="CFX542" s="5"/>
      <c r="CFY542" s="5"/>
      <c r="CFZ542" s="5"/>
      <c r="CGA542" s="5"/>
      <c r="CGB542" s="5"/>
      <c r="CGC542" s="5"/>
      <c r="CGD542" s="5"/>
      <c r="CGE542" s="5"/>
      <c r="CGF542" s="5"/>
      <c r="CGG542" s="5"/>
      <c r="CGH542" s="5"/>
      <c r="CGI542" s="5"/>
      <c r="CGJ542" s="5"/>
      <c r="CGK542" s="5"/>
      <c r="CGL542" s="5"/>
      <c r="CGM542" s="5"/>
      <c r="CGN542" s="5"/>
      <c r="CGO542" s="5"/>
      <c r="CGP542" s="5"/>
      <c r="CGQ542" s="5"/>
      <c r="CGR542" s="5"/>
      <c r="CGS542" s="5"/>
      <c r="CGT542" s="5"/>
      <c r="CGU542" s="5"/>
      <c r="CGV542" s="5"/>
      <c r="CGW542" s="5"/>
      <c r="CGX542" s="5"/>
      <c r="CGY542" s="5"/>
      <c r="CGZ542" s="5"/>
      <c r="CHA542" s="5"/>
      <c r="CHB542" s="5"/>
      <c r="CHC542" s="5"/>
      <c r="CHD542" s="5"/>
      <c r="CHE542" s="5"/>
      <c r="CHF542" s="5"/>
      <c r="CHG542" s="5"/>
      <c r="CHH542" s="5"/>
      <c r="CHI542" s="5"/>
      <c r="CHJ542" s="5"/>
      <c r="CHK542" s="5"/>
      <c r="CHL542" s="5"/>
      <c r="CHM542" s="5"/>
      <c r="CHN542" s="5"/>
      <c r="CHO542" s="5"/>
      <c r="CHP542" s="5"/>
      <c r="CHQ542" s="5"/>
      <c r="CHR542" s="5"/>
      <c r="CHS542" s="5"/>
      <c r="CHT542" s="5"/>
      <c r="CHU542" s="5"/>
      <c r="CHV542" s="5"/>
      <c r="CHW542" s="5"/>
      <c r="CHX542" s="5"/>
      <c r="CHY542" s="5"/>
      <c r="CHZ542" s="5"/>
      <c r="CIA542" s="5"/>
      <c r="CIB542" s="5"/>
      <c r="CIC542" s="5"/>
      <c r="CID542" s="5"/>
      <c r="CIE542" s="5"/>
      <c r="CIF542" s="5"/>
      <c r="CIG542" s="5"/>
      <c r="CIH542" s="5"/>
      <c r="CII542" s="5"/>
      <c r="CIJ542" s="5"/>
      <c r="CIK542" s="5"/>
      <c r="CIL542" s="5"/>
      <c r="CIM542" s="5"/>
      <c r="CIN542" s="5"/>
      <c r="CIO542" s="5"/>
      <c r="CIP542" s="5"/>
      <c r="CIQ542" s="5"/>
      <c r="CIR542" s="5"/>
      <c r="CIS542" s="5"/>
      <c r="CIT542" s="5"/>
      <c r="CIU542" s="5"/>
      <c r="CIV542" s="5"/>
      <c r="CIW542" s="5"/>
      <c r="CIX542" s="5"/>
      <c r="CIY542" s="5"/>
      <c r="CIZ542" s="5"/>
      <c r="CJA542" s="5"/>
      <c r="CJB542" s="5"/>
      <c r="CJC542" s="5"/>
      <c r="CJD542" s="5"/>
      <c r="CJE542" s="5"/>
      <c r="CJF542" s="5"/>
      <c r="CJG542" s="5"/>
      <c r="CJH542" s="5"/>
      <c r="CJI542" s="5"/>
      <c r="CJJ542" s="5"/>
      <c r="CJK542" s="5"/>
      <c r="CJL542" s="5"/>
      <c r="CJM542" s="5"/>
      <c r="CJN542" s="5"/>
      <c r="CJO542" s="5"/>
      <c r="CJP542" s="5"/>
      <c r="CJQ542" s="5"/>
      <c r="CJR542" s="5"/>
      <c r="CJS542" s="5"/>
      <c r="CJT542" s="5"/>
      <c r="CJU542" s="5"/>
      <c r="CJV542" s="5"/>
      <c r="CJW542" s="5"/>
      <c r="CJX542" s="5"/>
      <c r="CJY542" s="5"/>
      <c r="CJZ542" s="5"/>
      <c r="CKA542" s="5"/>
      <c r="CKB542" s="5"/>
      <c r="CKC542" s="5"/>
      <c r="CKD542" s="5"/>
      <c r="CKE542" s="5"/>
      <c r="CKF542" s="5"/>
      <c r="CKG542" s="5"/>
      <c r="CKH542" s="5"/>
      <c r="CKI542" s="5"/>
      <c r="CKJ542" s="5"/>
      <c r="CKK542" s="5"/>
      <c r="CKL542" s="5"/>
      <c r="CKM542" s="5"/>
      <c r="CKN542" s="5"/>
      <c r="CKO542" s="5"/>
      <c r="CKP542" s="5"/>
      <c r="CKQ542" s="5"/>
      <c r="CKR542" s="5"/>
      <c r="CKS542" s="5"/>
      <c r="CKT542" s="5"/>
      <c r="CKU542" s="5"/>
      <c r="CKV542" s="5"/>
      <c r="CKW542" s="5"/>
      <c r="CKX542" s="5"/>
      <c r="CKY542" s="5"/>
      <c r="CKZ542" s="5"/>
      <c r="CLA542" s="5"/>
      <c r="CLB542" s="5"/>
      <c r="CLC542" s="5"/>
      <c r="CLD542" s="5"/>
      <c r="CLE542" s="5"/>
      <c r="CLF542" s="5"/>
      <c r="CLG542" s="5"/>
      <c r="CLH542" s="5"/>
      <c r="CLI542" s="5"/>
      <c r="CLJ542" s="5"/>
      <c r="CLK542" s="5"/>
      <c r="CLL542" s="5"/>
      <c r="CLM542" s="5"/>
      <c r="CLN542" s="5"/>
      <c r="CLO542" s="5"/>
      <c r="CLP542" s="5"/>
      <c r="CLQ542" s="5"/>
      <c r="CLR542" s="5"/>
      <c r="CLS542" s="5"/>
      <c r="CLT542" s="5"/>
      <c r="CLU542" s="5"/>
      <c r="CLV542" s="5"/>
      <c r="CLW542" s="5"/>
      <c r="CLX542" s="5"/>
      <c r="CLY542" s="5"/>
      <c r="CLZ542" s="5"/>
      <c r="CMA542" s="5"/>
      <c r="CMB542" s="5"/>
      <c r="CMC542" s="5"/>
      <c r="CMD542" s="5"/>
      <c r="CME542" s="5"/>
      <c r="CMF542" s="5"/>
      <c r="CMG542" s="5"/>
      <c r="CMH542" s="5"/>
      <c r="CMI542" s="5"/>
      <c r="CMJ542" s="5"/>
      <c r="CMK542" s="5"/>
      <c r="CML542" s="5"/>
      <c r="CMM542" s="5"/>
      <c r="CMN542" s="5"/>
      <c r="CMO542" s="5"/>
      <c r="CMP542" s="5"/>
      <c r="CMQ542" s="5"/>
      <c r="CMR542" s="5"/>
      <c r="CMS542" s="5"/>
      <c r="CMT542" s="5"/>
      <c r="CMU542" s="5"/>
      <c r="CMV542" s="5"/>
      <c r="CMW542" s="5"/>
      <c r="CMX542" s="5"/>
      <c r="CMY542" s="5"/>
      <c r="CMZ542" s="5"/>
      <c r="CNA542" s="5"/>
      <c r="CNB542" s="5"/>
      <c r="CNC542" s="5"/>
      <c r="CND542" s="5"/>
      <c r="CNE542" s="5"/>
      <c r="CNF542" s="5"/>
      <c r="CNG542" s="5"/>
      <c r="CNH542" s="5"/>
      <c r="CNI542" s="5"/>
      <c r="CNJ542" s="5"/>
      <c r="CNK542" s="5"/>
      <c r="CNL542" s="5"/>
      <c r="CNM542" s="5"/>
      <c r="CNN542" s="5"/>
      <c r="CNO542" s="5"/>
      <c r="CNP542" s="5"/>
      <c r="CNQ542" s="5"/>
      <c r="CNR542" s="5"/>
      <c r="CNS542" s="5"/>
      <c r="CNT542" s="5"/>
      <c r="CNU542" s="5"/>
      <c r="CNV542" s="5"/>
      <c r="CNW542" s="5"/>
      <c r="CNX542" s="5"/>
      <c r="CNY542" s="5"/>
      <c r="CNZ542" s="5"/>
      <c r="COA542" s="5"/>
      <c r="COB542" s="5"/>
      <c r="COC542" s="5"/>
      <c r="COD542" s="5"/>
      <c r="COE542" s="5"/>
      <c r="COF542" s="5"/>
      <c r="COG542" s="5"/>
      <c r="COH542" s="5"/>
      <c r="COI542" s="5"/>
      <c r="COJ542" s="5"/>
      <c r="COK542" s="5"/>
      <c r="COL542" s="5"/>
      <c r="COM542" s="5"/>
      <c r="CON542" s="5"/>
      <c r="COO542" s="5"/>
      <c r="COP542" s="5"/>
      <c r="COQ542" s="5"/>
      <c r="COR542" s="5"/>
      <c r="COS542" s="5"/>
      <c r="COT542" s="5"/>
      <c r="COU542" s="5"/>
      <c r="COV542" s="5"/>
      <c r="COW542" s="5"/>
      <c r="COX542" s="5"/>
      <c r="COY542" s="5"/>
      <c r="COZ542" s="5"/>
      <c r="CPA542" s="5"/>
      <c r="CPB542" s="5"/>
      <c r="CPC542" s="5"/>
      <c r="CPD542" s="5"/>
      <c r="CPE542" s="5"/>
      <c r="CPF542" s="5"/>
      <c r="CPG542" s="5"/>
      <c r="CPH542" s="5"/>
      <c r="CPI542" s="5"/>
      <c r="CPJ542" s="5"/>
      <c r="CPK542" s="5"/>
      <c r="CPL542" s="5"/>
      <c r="CPM542" s="5"/>
      <c r="CPN542" s="5"/>
      <c r="CPO542" s="5"/>
      <c r="CPP542" s="5"/>
      <c r="CPQ542" s="5"/>
      <c r="CPR542" s="5"/>
      <c r="CPS542" s="5"/>
      <c r="CPT542" s="5"/>
      <c r="CPU542" s="5"/>
      <c r="CPV542" s="5"/>
      <c r="CPW542" s="5"/>
      <c r="CPX542" s="5"/>
      <c r="CPY542" s="5"/>
      <c r="CPZ542" s="5"/>
      <c r="CQA542" s="5"/>
      <c r="CQB542" s="5"/>
      <c r="CQC542" s="5"/>
      <c r="CQD542" s="5"/>
      <c r="CQE542" s="5"/>
      <c r="CQF542" s="5"/>
      <c r="CQG542" s="5"/>
      <c r="CQH542" s="5"/>
      <c r="CQI542" s="5"/>
      <c r="CQJ542" s="5"/>
      <c r="CQK542" s="5"/>
      <c r="CQL542" s="5"/>
      <c r="CQM542" s="5"/>
      <c r="CQN542" s="5"/>
      <c r="CQO542" s="5"/>
      <c r="CQP542" s="5"/>
      <c r="CQQ542" s="5"/>
      <c r="CQR542" s="5"/>
      <c r="CQS542" s="5"/>
      <c r="CQT542" s="5"/>
      <c r="CQU542" s="5"/>
      <c r="CQV542" s="5"/>
      <c r="CQW542" s="5"/>
      <c r="CQX542" s="5"/>
      <c r="CQY542" s="5"/>
      <c r="CQZ542" s="5"/>
      <c r="CRA542" s="5"/>
      <c r="CRB542" s="5"/>
      <c r="CRC542" s="5"/>
      <c r="CRD542" s="5"/>
      <c r="CRE542" s="5"/>
      <c r="CRF542" s="5"/>
      <c r="CRG542" s="5"/>
      <c r="CRH542" s="5"/>
      <c r="CRI542" s="5"/>
      <c r="CRJ542" s="5"/>
      <c r="CRK542" s="5"/>
      <c r="CRL542" s="5"/>
      <c r="CRM542" s="5"/>
      <c r="CRN542" s="5"/>
      <c r="CRO542" s="5"/>
      <c r="CRP542" s="5"/>
      <c r="CRQ542" s="5"/>
      <c r="CRR542" s="5"/>
      <c r="CRS542" s="5"/>
      <c r="CRT542" s="5"/>
      <c r="CRU542" s="5"/>
      <c r="CRV542" s="5"/>
      <c r="CRW542" s="5"/>
      <c r="CRX542" s="5"/>
      <c r="CRY542" s="5"/>
      <c r="CRZ542" s="5"/>
      <c r="CSA542" s="5"/>
      <c r="CSB542" s="5"/>
      <c r="CSC542" s="5"/>
      <c r="CSD542" s="5"/>
      <c r="CSE542" s="5"/>
      <c r="CSF542" s="5"/>
      <c r="CSG542" s="5"/>
      <c r="CSH542" s="5"/>
      <c r="CSI542" s="5"/>
      <c r="CSJ542" s="5"/>
      <c r="CSK542" s="5"/>
      <c r="CSL542" s="5"/>
      <c r="CSM542" s="5"/>
      <c r="CSN542" s="5"/>
      <c r="CSO542" s="5"/>
      <c r="CSP542" s="5"/>
      <c r="CSQ542" s="5"/>
      <c r="CSR542" s="5"/>
      <c r="CSS542" s="5"/>
      <c r="CST542" s="5"/>
      <c r="CSU542" s="5"/>
      <c r="CSV542" s="5"/>
      <c r="CSW542" s="5"/>
      <c r="CSX542" s="5"/>
      <c r="CSY542" s="5"/>
      <c r="CSZ542" s="5"/>
      <c r="CTA542" s="5"/>
      <c r="CTB542" s="5"/>
      <c r="CTC542" s="5"/>
      <c r="CTD542" s="5"/>
      <c r="CTE542" s="5"/>
      <c r="CTF542" s="5"/>
      <c r="CTG542" s="5"/>
      <c r="CTH542" s="5"/>
      <c r="CTI542" s="5"/>
      <c r="CTJ542" s="5"/>
      <c r="CTK542" s="5"/>
      <c r="CTL542" s="5"/>
      <c r="CTM542" s="5"/>
      <c r="CTN542" s="5"/>
      <c r="CTO542" s="5"/>
      <c r="CTP542" s="5"/>
      <c r="CTQ542" s="5"/>
      <c r="CTR542" s="5"/>
      <c r="CTS542" s="5"/>
      <c r="CTT542" s="5"/>
      <c r="CTU542" s="5"/>
      <c r="CTV542" s="5"/>
      <c r="CTW542" s="5"/>
      <c r="CTX542" s="5"/>
      <c r="CTY542" s="5"/>
      <c r="CTZ542" s="5"/>
      <c r="CUA542" s="5"/>
      <c r="CUB542" s="5"/>
      <c r="CUC542" s="5"/>
      <c r="CUD542" s="5"/>
      <c r="CUE542" s="5"/>
      <c r="CUF542" s="5"/>
      <c r="CUG542" s="5"/>
      <c r="CUH542" s="5"/>
      <c r="CUI542" s="5"/>
      <c r="CUJ542" s="5"/>
      <c r="CUK542" s="5"/>
      <c r="CUL542" s="5"/>
      <c r="CUM542" s="5"/>
      <c r="CUN542" s="5"/>
      <c r="CUO542" s="5"/>
      <c r="CUP542" s="5"/>
      <c r="CUQ542" s="5"/>
      <c r="CUR542" s="5"/>
      <c r="CUS542" s="5"/>
      <c r="CUT542" s="5"/>
      <c r="CUU542" s="5"/>
      <c r="CUV542" s="5"/>
      <c r="CUW542" s="5"/>
      <c r="CUX542" s="5"/>
      <c r="CUY542" s="5"/>
      <c r="CUZ542" s="5"/>
      <c r="CVA542" s="5"/>
      <c r="CVB542" s="5"/>
      <c r="CVC542" s="5"/>
      <c r="CVD542" s="5"/>
      <c r="CVE542" s="5"/>
      <c r="CVF542" s="5"/>
      <c r="CVG542" s="5"/>
      <c r="CVH542" s="5"/>
      <c r="CVI542" s="5"/>
      <c r="CVJ542" s="5"/>
      <c r="CVK542" s="5"/>
      <c r="CVL542" s="5"/>
      <c r="CVM542" s="5"/>
      <c r="CVN542" s="5"/>
      <c r="CVO542" s="5"/>
      <c r="CVP542" s="5"/>
      <c r="CVQ542" s="5"/>
      <c r="CVR542" s="5"/>
      <c r="CVS542" s="5"/>
      <c r="CVT542" s="5"/>
      <c r="CVU542" s="5"/>
      <c r="CVV542" s="5"/>
      <c r="CVW542" s="5"/>
      <c r="CVX542" s="5"/>
      <c r="CVY542" s="5"/>
      <c r="CVZ542" s="5"/>
      <c r="CWA542" s="5"/>
      <c r="CWB542" s="5"/>
      <c r="CWC542" s="5"/>
      <c r="CWD542" s="5"/>
      <c r="CWE542" s="5"/>
      <c r="CWF542" s="5"/>
      <c r="CWG542" s="5"/>
      <c r="CWH542" s="5"/>
      <c r="CWI542" s="5"/>
      <c r="CWJ542" s="5"/>
      <c r="CWK542" s="5"/>
      <c r="CWL542" s="5"/>
      <c r="CWM542" s="5"/>
      <c r="CWN542" s="5"/>
      <c r="CWO542" s="5"/>
      <c r="CWP542" s="5"/>
      <c r="CWQ542" s="5"/>
      <c r="CWR542" s="5"/>
      <c r="CWS542" s="5"/>
      <c r="CWT542" s="5"/>
      <c r="CWU542" s="5"/>
      <c r="CWV542" s="5"/>
      <c r="CWW542" s="5"/>
      <c r="CWX542" s="5"/>
      <c r="CWY542" s="5"/>
      <c r="CWZ542" s="5"/>
      <c r="CXA542" s="5"/>
      <c r="CXB542" s="5"/>
      <c r="CXC542" s="5"/>
      <c r="CXD542" s="5"/>
      <c r="CXE542" s="5"/>
      <c r="CXF542" s="5"/>
      <c r="CXG542" s="5"/>
      <c r="CXH542" s="5"/>
      <c r="CXI542" s="5"/>
      <c r="CXJ542" s="5"/>
      <c r="CXK542" s="5"/>
      <c r="CXL542" s="5"/>
      <c r="CXM542" s="5"/>
      <c r="CXN542" s="5"/>
      <c r="CXO542" s="5"/>
      <c r="CXP542" s="5"/>
      <c r="CXQ542" s="5"/>
      <c r="CXR542" s="5"/>
      <c r="CXS542" s="5"/>
      <c r="CXT542" s="5"/>
      <c r="CXU542" s="5"/>
      <c r="CXV542" s="5"/>
      <c r="CXW542" s="5"/>
      <c r="CXX542" s="5"/>
      <c r="CXY542" s="5"/>
      <c r="CXZ542" s="5"/>
      <c r="CYA542" s="5"/>
      <c r="CYB542" s="5"/>
      <c r="CYC542" s="5"/>
      <c r="CYD542" s="5"/>
      <c r="CYE542" s="5"/>
      <c r="CYF542" s="5"/>
      <c r="CYG542" s="5"/>
      <c r="CYH542" s="5"/>
      <c r="CYI542" s="5"/>
      <c r="CYJ542" s="5"/>
      <c r="CYK542" s="5"/>
      <c r="CYL542" s="5"/>
      <c r="CYM542" s="5"/>
      <c r="CYN542" s="5"/>
      <c r="CYO542" s="5"/>
      <c r="CYP542" s="5"/>
      <c r="CYQ542" s="5"/>
      <c r="CYR542" s="5"/>
      <c r="CYS542" s="5"/>
      <c r="CYT542" s="5"/>
      <c r="CYU542" s="5"/>
      <c r="CYV542" s="5"/>
      <c r="CYW542" s="5"/>
      <c r="CYX542" s="5"/>
      <c r="CYY542" s="5"/>
      <c r="CYZ542" s="5"/>
      <c r="CZA542" s="5"/>
      <c r="CZB542" s="5"/>
      <c r="CZC542" s="5"/>
      <c r="CZD542" s="5"/>
      <c r="CZE542" s="5"/>
      <c r="CZF542" s="5"/>
      <c r="CZG542" s="5"/>
      <c r="CZH542" s="5"/>
      <c r="CZI542" s="5"/>
      <c r="CZJ542" s="5"/>
      <c r="CZK542" s="5"/>
      <c r="CZL542" s="5"/>
      <c r="CZM542" s="5"/>
      <c r="CZN542" s="5"/>
      <c r="CZO542" s="5"/>
      <c r="CZP542" s="5"/>
      <c r="CZQ542" s="5"/>
      <c r="CZR542" s="5"/>
      <c r="CZS542" s="5"/>
      <c r="CZT542" s="5"/>
      <c r="CZU542" s="5"/>
      <c r="CZV542" s="5"/>
      <c r="CZW542" s="5"/>
      <c r="CZX542" s="5"/>
      <c r="CZY542" s="5"/>
      <c r="CZZ542" s="5"/>
      <c r="DAA542" s="5"/>
      <c r="DAB542" s="5"/>
      <c r="DAC542" s="5"/>
      <c r="DAD542" s="5"/>
      <c r="DAE542" s="5"/>
      <c r="DAF542" s="5"/>
      <c r="DAG542" s="5"/>
      <c r="DAH542" s="5"/>
      <c r="DAI542" s="5"/>
      <c r="DAJ542" s="5"/>
      <c r="DAK542" s="5"/>
      <c r="DAL542" s="5"/>
      <c r="DAM542" s="5"/>
      <c r="DAN542" s="5"/>
      <c r="DAO542" s="5"/>
      <c r="DAP542" s="5"/>
      <c r="DAQ542" s="5"/>
      <c r="DAR542" s="5"/>
      <c r="DAS542" s="5"/>
      <c r="DAT542" s="5"/>
      <c r="DAU542" s="5"/>
      <c r="DAV542" s="5"/>
      <c r="DAW542" s="5"/>
      <c r="DAX542" s="5"/>
      <c r="DAY542" s="5"/>
      <c r="DAZ542" s="5"/>
      <c r="DBA542" s="5"/>
      <c r="DBB542" s="5"/>
      <c r="DBC542" s="5"/>
      <c r="DBD542" s="5"/>
      <c r="DBE542" s="5"/>
      <c r="DBF542" s="5"/>
      <c r="DBG542" s="5"/>
      <c r="DBH542" s="5"/>
      <c r="DBI542" s="5"/>
      <c r="DBJ542" s="5"/>
      <c r="DBK542" s="5"/>
      <c r="DBL542" s="5"/>
      <c r="DBM542" s="5"/>
      <c r="DBN542" s="5"/>
      <c r="DBO542" s="5"/>
      <c r="DBP542" s="5"/>
      <c r="DBQ542" s="5"/>
      <c r="DBR542" s="5"/>
      <c r="DBS542" s="5"/>
      <c r="DBT542" s="5"/>
      <c r="DBU542" s="5"/>
      <c r="DBV542" s="5"/>
      <c r="DBW542" s="5"/>
      <c r="DBX542" s="5"/>
      <c r="DBY542" s="5"/>
      <c r="DBZ542" s="5"/>
      <c r="DCA542" s="5"/>
      <c r="DCB542" s="5"/>
      <c r="DCC542" s="5"/>
      <c r="DCD542" s="5"/>
      <c r="DCE542" s="5"/>
      <c r="DCF542" s="5"/>
      <c r="DCG542" s="5"/>
      <c r="DCH542" s="5"/>
      <c r="DCI542" s="5"/>
      <c r="DCJ542" s="5"/>
      <c r="DCK542" s="5"/>
      <c r="DCL542" s="5"/>
      <c r="DCM542" s="5"/>
      <c r="DCN542" s="5"/>
      <c r="DCO542" s="5"/>
      <c r="DCP542" s="5"/>
      <c r="DCQ542" s="5"/>
      <c r="DCR542" s="5"/>
      <c r="DCS542" s="5"/>
      <c r="DCT542" s="5"/>
      <c r="DCU542" s="5"/>
      <c r="DCV542" s="5"/>
      <c r="DCW542" s="5"/>
      <c r="DCX542" s="5"/>
      <c r="DCY542" s="5"/>
      <c r="DCZ542" s="5"/>
      <c r="DDA542" s="5"/>
      <c r="DDB542" s="5"/>
      <c r="DDC542" s="5"/>
      <c r="DDD542" s="5"/>
      <c r="DDE542" s="5"/>
      <c r="DDF542" s="5"/>
      <c r="DDG542" s="5"/>
      <c r="DDH542" s="5"/>
      <c r="DDI542" s="5"/>
      <c r="DDJ542" s="5"/>
      <c r="DDK542" s="5"/>
      <c r="DDL542" s="5"/>
      <c r="DDM542" s="5"/>
      <c r="DDN542" s="5"/>
      <c r="DDO542" s="5"/>
      <c r="DDP542" s="5"/>
      <c r="DDQ542" s="5"/>
      <c r="DDR542" s="5"/>
      <c r="DDS542" s="5"/>
      <c r="DDT542" s="5"/>
      <c r="DDU542" s="5"/>
      <c r="DDV542" s="5"/>
      <c r="DDW542" s="5"/>
      <c r="DDX542" s="5"/>
      <c r="DDY542" s="5"/>
      <c r="DDZ542" s="5"/>
      <c r="DEA542" s="5"/>
      <c r="DEB542" s="5"/>
      <c r="DEC542" s="5"/>
      <c r="DED542" s="5"/>
      <c r="DEE542" s="5"/>
      <c r="DEF542" s="5"/>
      <c r="DEG542" s="5"/>
      <c r="DEH542" s="5"/>
      <c r="DEI542" s="5"/>
      <c r="DEJ542" s="5"/>
      <c r="DEK542" s="5"/>
      <c r="DEL542" s="5"/>
      <c r="DEM542" s="5"/>
      <c r="DEN542" s="5"/>
      <c r="DEO542" s="5"/>
      <c r="DEP542" s="5"/>
      <c r="DEQ542" s="5"/>
      <c r="DER542" s="5"/>
      <c r="DES542" s="5"/>
      <c r="DET542" s="5"/>
      <c r="DEU542" s="5"/>
      <c r="DEV542" s="5"/>
      <c r="DEW542" s="5"/>
      <c r="DEX542" s="5"/>
      <c r="DEY542" s="5"/>
      <c r="DEZ542" s="5"/>
      <c r="DFA542" s="5"/>
      <c r="DFB542" s="5"/>
      <c r="DFC542" s="5"/>
      <c r="DFD542" s="5"/>
      <c r="DFE542" s="5"/>
      <c r="DFF542" s="5"/>
      <c r="DFG542" s="5"/>
      <c r="DFH542" s="5"/>
      <c r="DFI542" s="5"/>
      <c r="DFJ542" s="5"/>
      <c r="DFK542" s="5"/>
      <c r="DFL542" s="5"/>
      <c r="DFM542" s="5"/>
      <c r="DFN542" s="5"/>
      <c r="DFO542" s="5"/>
      <c r="DFP542" s="5"/>
      <c r="DFQ542" s="5"/>
      <c r="DFR542" s="5"/>
      <c r="DFS542" s="5"/>
      <c r="DFT542" s="5"/>
      <c r="DFU542" s="5"/>
      <c r="DFV542" s="5"/>
      <c r="DFW542" s="5"/>
      <c r="DFX542" s="5"/>
      <c r="DFY542" s="5"/>
      <c r="DFZ542" s="5"/>
      <c r="DGA542" s="5"/>
      <c r="DGB542" s="5"/>
      <c r="DGC542" s="5"/>
      <c r="DGD542" s="5"/>
      <c r="DGE542" s="5"/>
      <c r="DGF542" s="5"/>
      <c r="DGG542" s="5"/>
      <c r="DGH542" s="5"/>
      <c r="DGI542" s="5"/>
      <c r="DGJ542" s="5"/>
      <c r="DGK542" s="5"/>
      <c r="DGL542" s="5"/>
      <c r="DGM542" s="5"/>
      <c r="DGN542" s="5"/>
      <c r="DGO542" s="5"/>
      <c r="DGP542" s="5"/>
      <c r="DGQ542" s="5"/>
      <c r="DGR542" s="5"/>
      <c r="DGS542" s="5"/>
      <c r="DGT542" s="5"/>
      <c r="DGU542" s="5"/>
      <c r="DGV542" s="5"/>
      <c r="DGW542" s="5"/>
      <c r="DGX542" s="5"/>
      <c r="DGY542" s="5"/>
      <c r="DGZ542" s="5"/>
      <c r="DHA542" s="5"/>
      <c r="DHB542" s="5"/>
      <c r="DHC542" s="5"/>
      <c r="DHD542" s="5"/>
      <c r="DHE542" s="5"/>
      <c r="DHF542" s="5"/>
      <c r="DHG542" s="5"/>
      <c r="DHH542" s="5"/>
      <c r="DHI542" s="5"/>
      <c r="DHJ542" s="5"/>
      <c r="DHK542" s="5"/>
      <c r="DHL542" s="5"/>
      <c r="DHM542" s="5"/>
      <c r="DHN542" s="5"/>
      <c r="DHO542" s="5"/>
      <c r="DHP542" s="5"/>
      <c r="DHQ542" s="5"/>
      <c r="DHR542" s="5"/>
      <c r="DHS542" s="5"/>
      <c r="DHT542" s="5"/>
      <c r="DHU542" s="5"/>
      <c r="DHV542" s="5"/>
      <c r="DHW542" s="5"/>
      <c r="DHX542" s="5"/>
      <c r="DHY542" s="5"/>
      <c r="DHZ542" s="5"/>
      <c r="DIA542" s="5"/>
      <c r="DIB542" s="5"/>
      <c r="DIC542" s="5"/>
      <c r="DID542" s="5"/>
      <c r="DIE542" s="5"/>
      <c r="DIF542" s="5"/>
      <c r="DIG542" s="5"/>
      <c r="DIH542" s="5"/>
      <c r="DII542" s="5"/>
      <c r="DIJ542" s="5"/>
      <c r="DIK542" s="5"/>
      <c r="DIL542" s="5"/>
      <c r="DIM542" s="5"/>
      <c r="DIN542" s="5"/>
      <c r="DIO542" s="5"/>
      <c r="DIP542" s="5"/>
      <c r="DIQ542" s="5"/>
      <c r="DIR542" s="5"/>
      <c r="DIS542" s="5"/>
      <c r="DIT542" s="5"/>
      <c r="DIU542" s="5"/>
      <c r="DIV542" s="5"/>
      <c r="DIW542" s="5"/>
      <c r="DIX542" s="5"/>
      <c r="DIY542" s="5"/>
      <c r="DIZ542" s="5"/>
      <c r="DJA542" s="5"/>
      <c r="DJB542" s="5"/>
      <c r="DJC542" s="5"/>
      <c r="DJD542" s="5"/>
      <c r="DJE542" s="5"/>
      <c r="DJF542" s="5"/>
      <c r="DJG542" s="5"/>
      <c r="DJH542" s="5"/>
      <c r="DJI542" s="5"/>
      <c r="DJJ542" s="5"/>
      <c r="DJK542" s="5"/>
      <c r="DJL542" s="5"/>
      <c r="DJM542" s="5"/>
      <c r="DJN542" s="5"/>
      <c r="DJO542" s="5"/>
      <c r="DJP542" s="5"/>
      <c r="DJQ542" s="5"/>
      <c r="DJR542" s="5"/>
      <c r="DJS542" s="5"/>
      <c r="DJT542" s="5"/>
      <c r="DJU542" s="5"/>
      <c r="DJV542" s="5"/>
      <c r="DJW542" s="5"/>
      <c r="DJX542" s="5"/>
      <c r="DJY542" s="5"/>
      <c r="DJZ542" s="5"/>
      <c r="DKA542" s="5"/>
      <c r="DKB542" s="5"/>
      <c r="DKC542" s="5"/>
      <c r="DKD542" s="5"/>
      <c r="DKE542" s="5"/>
      <c r="DKF542" s="5"/>
      <c r="DKG542" s="5"/>
      <c r="DKH542" s="5"/>
      <c r="DKI542" s="5"/>
      <c r="DKJ542" s="5"/>
      <c r="DKK542" s="5"/>
      <c r="DKL542" s="5"/>
      <c r="DKM542" s="5"/>
      <c r="DKN542" s="5"/>
      <c r="DKO542" s="5"/>
      <c r="DKP542" s="5"/>
      <c r="DKQ542" s="5"/>
      <c r="DKR542" s="5"/>
      <c r="DKS542" s="5"/>
      <c r="DKT542" s="5"/>
      <c r="DKU542" s="5"/>
      <c r="DKV542" s="5"/>
      <c r="DKW542" s="5"/>
      <c r="DKX542" s="5"/>
      <c r="DKY542" s="5"/>
      <c r="DKZ542" s="5"/>
      <c r="DLA542" s="5"/>
      <c r="DLB542" s="5"/>
      <c r="DLC542" s="5"/>
      <c r="DLD542" s="5"/>
      <c r="DLE542" s="5"/>
      <c r="DLF542" s="5"/>
      <c r="DLG542" s="5"/>
      <c r="DLH542" s="5"/>
      <c r="DLI542" s="5"/>
      <c r="DLJ542" s="5"/>
      <c r="DLK542" s="5"/>
      <c r="DLL542" s="5"/>
      <c r="DLM542" s="5"/>
      <c r="DLN542" s="5"/>
      <c r="DLO542" s="5"/>
      <c r="DLP542" s="5"/>
      <c r="DLQ542" s="5"/>
      <c r="DLR542" s="5"/>
      <c r="DLS542" s="5"/>
      <c r="DLT542" s="5"/>
      <c r="DLU542" s="5"/>
      <c r="DLV542" s="5"/>
      <c r="DLW542" s="5"/>
      <c r="DLX542" s="5"/>
      <c r="DLY542" s="5"/>
      <c r="DLZ542" s="5"/>
      <c r="DMA542" s="5"/>
      <c r="DMB542" s="5"/>
      <c r="DMC542" s="5"/>
      <c r="DMD542" s="5"/>
      <c r="DME542" s="5"/>
      <c r="DMF542" s="5"/>
      <c r="DMG542" s="5"/>
      <c r="DMH542" s="5"/>
      <c r="DMI542" s="5"/>
      <c r="DMJ542" s="5"/>
      <c r="DMK542" s="5"/>
      <c r="DML542" s="5"/>
      <c r="DMM542" s="5"/>
      <c r="DMN542" s="5"/>
      <c r="DMO542" s="5"/>
      <c r="DMP542" s="5"/>
      <c r="DMQ542" s="5"/>
      <c r="DMR542" s="5"/>
      <c r="DMS542" s="5"/>
      <c r="DMT542" s="5"/>
      <c r="DMU542" s="5"/>
      <c r="DMV542" s="5"/>
      <c r="DMW542" s="5"/>
      <c r="DMX542" s="5"/>
      <c r="DMY542" s="5"/>
      <c r="DMZ542" s="5"/>
      <c r="DNA542" s="5"/>
      <c r="DNB542" s="5"/>
      <c r="DNC542" s="5"/>
      <c r="DND542" s="5"/>
      <c r="DNE542" s="5"/>
      <c r="DNF542" s="5"/>
      <c r="DNG542" s="5"/>
      <c r="DNH542" s="5"/>
      <c r="DNI542" s="5"/>
      <c r="DNJ542" s="5"/>
      <c r="DNK542" s="5"/>
      <c r="DNL542" s="5"/>
      <c r="DNM542" s="5"/>
      <c r="DNN542" s="5"/>
      <c r="DNO542" s="5"/>
      <c r="DNP542" s="5"/>
      <c r="DNQ542" s="5"/>
      <c r="DNR542" s="5"/>
      <c r="DNS542" s="5"/>
      <c r="DNT542" s="5"/>
      <c r="DNU542" s="5"/>
      <c r="DNV542" s="5"/>
      <c r="DNW542" s="5"/>
      <c r="DNX542" s="5"/>
      <c r="DNY542" s="5"/>
      <c r="DNZ542" s="5"/>
      <c r="DOA542" s="5"/>
      <c r="DOB542" s="5"/>
      <c r="DOC542" s="5"/>
      <c r="DOD542" s="5"/>
      <c r="DOE542" s="5"/>
      <c r="DOF542" s="5"/>
      <c r="DOG542" s="5"/>
      <c r="DOH542" s="5"/>
      <c r="DOI542" s="5"/>
      <c r="DOJ542" s="5"/>
      <c r="DOK542" s="5"/>
      <c r="DOL542" s="5"/>
      <c r="DOM542" s="5"/>
      <c r="DON542" s="5"/>
      <c r="DOO542" s="5"/>
      <c r="DOP542" s="5"/>
      <c r="DOQ542" s="5"/>
      <c r="DOR542" s="5"/>
      <c r="DOS542" s="5"/>
      <c r="DOT542" s="5"/>
      <c r="DOU542" s="5"/>
      <c r="DOV542" s="5"/>
      <c r="DOW542" s="5"/>
      <c r="DOX542" s="5"/>
      <c r="DOY542" s="5"/>
      <c r="DOZ542" s="5"/>
      <c r="DPA542" s="5"/>
      <c r="DPB542" s="5"/>
      <c r="DPC542" s="5"/>
      <c r="DPD542" s="5"/>
      <c r="DPE542" s="5"/>
      <c r="DPF542" s="5"/>
      <c r="DPG542" s="5"/>
      <c r="DPH542" s="5"/>
      <c r="DPI542" s="5"/>
      <c r="DPJ542" s="5"/>
      <c r="DPK542" s="5"/>
      <c r="DPL542" s="5"/>
      <c r="DPM542" s="5"/>
      <c r="DPN542" s="5"/>
      <c r="DPO542" s="5"/>
      <c r="DPP542" s="5"/>
      <c r="DPQ542" s="5"/>
      <c r="DPR542" s="5"/>
      <c r="DPS542" s="5"/>
      <c r="DPT542" s="5"/>
      <c r="DPU542" s="5"/>
      <c r="DPV542" s="5"/>
      <c r="DPW542" s="5"/>
      <c r="DPX542" s="5"/>
      <c r="DPY542" s="5"/>
      <c r="DPZ542" s="5"/>
      <c r="DQA542" s="5"/>
      <c r="DQB542" s="5"/>
      <c r="DQC542" s="5"/>
      <c r="DQD542" s="5"/>
      <c r="DQE542" s="5"/>
      <c r="DQF542" s="5"/>
      <c r="DQG542" s="5"/>
      <c r="DQH542" s="5"/>
      <c r="DQI542" s="5"/>
      <c r="DQJ542" s="5"/>
      <c r="DQK542" s="5"/>
      <c r="DQL542" s="5"/>
      <c r="DQM542" s="5"/>
      <c r="DQN542" s="5"/>
      <c r="DQO542" s="5"/>
      <c r="DQP542" s="5"/>
      <c r="DQQ542" s="5"/>
      <c r="DQR542" s="5"/>
      <c r="DQS542" s="5"/>
      <c r="DQT542" s="5"/>
      <c r="DQU542" s="5"/>
      <c r="DQV542" s="5"/>
      <c r="DQW542" s="5"/>
      <c r="DQX542" s="5"/>
      <c r="DQY542" s="5"/>
      <c r="DQZ542" s="5"/>
      <c r="DRA542" s="5"/>
      <c r="DRB542" s="5"/>
      <c r="DRC542" s="5"/>
      <c r="DRD542" s="5"/>
      <c r="DRE542" s="5"/>
      <c r="DRF542" s="5"/>
      <c r="DRG542" s="5"/>
      <c r="DRH542" s="5"/>
      <c r="DRI542" s="5"/>
      <c r="DRJ542" s="5"/>
      <c r="DRK542" s="5"/>
      <c r="DRL542" s="5"/>
      <c r="DRM542" s="5"/>
      <c r="DRN542" s="5"/>
      <c r="DRO542" s="5"/>
      <c r="DRP542" s="5"/>
      <c r="DRQ542" s="5"/>
      <c r="DRR542" s="5"/>
      <c r="DRS542" s="5"/>
      <c r="DRT542" s="5"/>
      <c r="DRU542" s="5"/>
      <c r="DRV542" s="5"/>
      <c r="DRW542" s="5"/>
      <c r="DRX542" s="5"/>
      <c r="DRY542" s="5"/>
      <c r="DRZ542" s="5"/>
      <c r="DSA542" s="5"/>
      <c r="DSB542" s="5"/>
      <c r="DSC542" s="5"/>
      <c r="DSD542" s="5"/>
      <c r="DSE542" s="5"/>
      <c r="DSF542" s="5"/>
      <c r="DSG542" s="5"/>
      <c r="DSH542" s="5"/>
      <c r="DSI542" s="5"/>
      <c r="DSJ542" s="5"/>
      <c r="DSK542" s="5"/>
      <c r="DSL542" s="5"/>
      <c r="DSM542" s="5"/>
      <c r="DSN542" s="5"/>
      <c r="DSO542" s="5"/>
      <c r="DSP542" s="5"/>
      <c r="DSQ542" s="5"/>
      <c r="DSR542" s="5"/>
      <c r="DSS542" s="5"/>
      <c r="DST542" s="5"/>
      <c r="DSU542" s="5"/>
      <c r="DSV542" s="5"/>
      <c r="DSW542" s="5"/>
      <c r="DSX542" s="5"/>
      <c r="DSY542" s="5"/>
      <c r="DSZ542" s="5"/>
      <c r="DTA542" s="5"/>
      <c r="DTB542" s="5"/>
      <c r="DTC542" s="5"/>
      <c r="DTD542" s="5"/>
      <c r="DTE542" s="5"/>
      <c r="DTF542" s="5"/>
      <c r="DTG542" s="5"/>
      <c r="DTH542" s="5"/>
      <c r="DTI542" s="5"/>
      <c r="DTJ542" s="5"/>
      <c r="DTK542" s="5"/>
      <c r="DTL542" s="5"/>
      <c r="DTM542" s="5"/>
      <c r="DTN542" s="5"/>
      <c r="DTO542" s="5"/>
      <c r="DTP542" s="5"/>
      <c r="DTQ542" s="5"/>
      <c r="DTR542" s="5"/>
      <c r="DTS542" s="5"/>
      <c r="DTT542" s="5"/>
      <c r="DTU542" s="5"/>
      <c r="DTV542" s="5"/>
      <c r="DTW542" s="5"/>
      <c r="DTX542" s="5"/>
      <c r="DTY542" s="5"/>
      <c r="DTZ542" s="5"/>
      <c r="DUA542" s="5"/>
      <c r="DUB542" s="5"/>
      <c r="DUC542" s="5"/>
      <c r="DUD542" s="5"/>
      <c r="DUE542" s="5"/>
      <c r="DUF542" s="5"/>
      <c r="DUG542" s="5"/>
      <c r="DUH542" s="5"/>
      <c r="DUI542" s="5"/>
      <c r="DUJ542" s="5"/>
      <c r="DUK542" s="5"/>
      <c r="DUL542" s="5"/>
      <c r="DUM542" s="5"/>
      <c r="DUN542" s="5"/>
      <c r="DUO542" s="5"/>
      <c r="DUP542" s="5"/>
      <c r="DUQ542" s="5"/>
      <c r="DUR542" s="5"/>
      <c r="DUS542" s="5"/>
      <c r="DUT542" s="5"/>
      <c r="DUU542" s="5"/>
      <c r="DUV542" s="5"/>
      <c r="DUW542" s="5"/>
      <c r="DUX542" s="5"/>
      <c r="DUY542" s="5"/>
      <c r="DUZ542" s="5"/>
      <c r="DVA542" s="5"/>
      <c r="DVB542" s="5"/>
      <c r="DVC542" s="5"/>
      <c r="DVD542" s="5"/>
      <c r="DVE542" s="5"/>
      <c r="DVF542" s="5"/>
      <c r="DVG542" s="5"/>
      <c r="DVH542" s="5"/>
      <c r="DVI542" s="5"/>
      <c r="DVJ542" s="5"/>
      <c r="DVK542" s="5"/>
      <c r="DVL542" s="5"/>
      <c r="DVM542" s="5"/>
      <c r="DVN542" s="5"/>
      <c r="DVO542" s="5"/>
      <c r="DVP542" s="5"/>
      <c r="DVQ542" s="5"/>
      <c r="DVR542" s="5"/>
      <c r="DVS542" s="5"/>
      <c r="DVT542" s="5"/>
      <c r="DVU542" s="5"/>
      <c r="DVV542" s="5"/>
      <c r="DVW542" s="5"/>
      <c r="DVX542" s="5"/>
      <c r="DVY542" s="5"/>
      <c r="DVZ542" s="5"/>
      <c r="DWA542" s="5"/>
      <c r="DWB542" s="5"/>
      <c r="DWC542" s="5"/>
      <c r="DWD542" s="5"/>
      <c r="DWE542" s="5"/>
      <c r="DWF542" s="5"/>
      <c r="DWG542" s="5"/>
      <c r="DWH542" s="5"/>
      <c r="DWI542" s="5"/>
      <c r="DWJ542" s="5"/>
      <c r="DWK542" s="5"/>
      <c r="DWL542" s="5"/>
      <c r="DWM542" s="5"/>
      <c r="DWN542" s="5"/>
      <c r="DWO542" s="5"/>
      <c r="DWP542" s="5"/>
      <c r="DWQ542" s="5"/>
      <c r="DWR542" s="5"/>
      <c r="DWS542" s="5"/>
      <c r="DWT542" s="5"/>
      <c r="DWU542" s="5"/>
      <c r="DWV542" s="5"/>
      <c r="DWW542" s="5"/>
      <c r="DWX542" s="5"/>
      <c r="DWY542" s="5"/>
      <c r="DWZ542" s="5"/>
      <c r="DXA542" s="5"/>
      <c r="DXB542" s="5"/>
      <c r="DXC542" s="5"/>
      <c r="DXD542" s="5"/>
      <c r="DXE542" s="5"/>
      <c r="DXF542" s="5"/>
      <c r="DXG542" s="5"/>
      <c r="DXH542" s="5"/>
      <c r="DXI542" s="5"/>
      <c r="DXJ542" s="5"/>
      <c r="DXK542" s="5"/>
      <c r="DXL542" s="5"/>
      <c r="DXM542" s="5"/>
      <c r="DXN542" s="5"/>
      <c r="DXO542" s="5"/>
      <c r="DXP542" s="5"/>
      <c r="DXQ542" s="5"/>
      <c r="DXR542" s="5"/>
      <c r="DXS542" s="5"/>
      <c r="DXT542" s="5"/>
      <c r="DXU542" s="5"/>
      <c r="DXV542" s="5"/>
      <c r="DXW542" s="5"/>
      <c r="DXX542" s="5"/>
      <c r="DXY542" s="5"/>
      <c r="DXZ542" s="5"/>
      <c r="DYA542" s="5"/>
      <c r="DYB542" s="5"/>
      <c r="DYC542" s="5"/>
      <c r="DYD542" s="5"/>
      <c r="DYE542" s="5"/>
      <c r="DYF542" s="5"/>
      <c r="DYG542" s="5"/>
      <c r="DYH542" s="5"/>
      <c r="DYI542" s="5"/>
      <c r="DYJ542" s="5"/>
      <c r="DYK542" s="5"/>
      <c r="DYL542" s="5"/>
      <c r="DYM542" s="5"/>
      <c r="DYN542" s="5"/>
      <c r="DYO542" s="5"/>
      <c r="DYP542" s="5"/>
      <c r="DYQ542" s="5"/>
      <c r="DYR542" s="5"/>
      <c r="DYS542" s="5"/>
      <c r="DYT542" s="5"/>
      <c r="DYU542" s="5"/>
      <c r="DYV542" s="5"/>
      <c r="DYW542" s="5"/>
      <c r="DYX542" s="5"/>
      <c r="DYY542" s="5"/>
      <c r="DYZ542" s="5"/>
      <c r="DZA542" s="5"/>
      <c r="DZB542" s="5"/>
      <c r="DZC542" s="5"/>
      <c r="DZD542" s="5"/>
      <c r="DZE542" s="5"/>
      <c r="DZF542" s="5"/>
      <c r="DZG542" s="5"/>
      <c r="DZH542" s="5"/>
      <c r="DZI542" s="5"/>
      <c r="DZJ542" s="5"/>
      <c r="DZK542" s="5"/>
      <c r="DZL542" s="5"/>
      <c r="DZM542" s="5"/>
      <c r="DZN542" s="5"/>
      <c r="DZO542" s="5"/>
      <c r="DZP542" s="5"/>
      <c r="DZQ542" s="5"/>
      <c r="DZR542" s="5"/>
      <c r="DZS542" s="5"/>
      <c r="DZT542" s="5"/>
      <c r="DZU542" s="5"/>
      <c r="DZV542" s="5"/>
      <c r="DZW542" s="5"/>
      <c r="DZX542" s="5"/>
      <c r="DZY542" s="5"/>
      <c r="DZZ542" s="5"/>
      <c r="EAA542" s="5"/>
      <c r="EAB542" s="5"/>
      <c r="EAC542" s="5"/>
      <c r="EAD542" s="5"/>
      <c r="EAE542" s="5"/>
      <c r="EAF542" s="5"/>
      <c r="EAG542" s="5"/>
      <c r="EAH542" s="5"/>
      <c r="EAI542" s="5"/>
      <c r="EAJ542" s="5"/>
      <c r="EAK542" s="5"/>
      <c r="EAL542" s="5"/>
      <c r="EAM542" s="5"/>
      <c r="EAN542" s="5"/>
      <c r="EAO542" s="5"/>
      <c r="EAP542" s="5"/>
      <c r="EAQ542" s="5"/>
      <c r="EAR542" s="5"/>
      <c r="EAS542" s="5"/>
      <c r="EAT542" s="5"/>
      <c r="EAU542" s="5"/>
      <c r="EAV542" s="5"/>
      <c r="EAW542" s="5"/>
      <c r="EAX542" s="5"/>
      <c r="EAY542" s="5"/>
      <c r="EAZ542" s="5"/>
      <c r="EBA542" s="5"/>
      <c r="EBB542" s="5"/>
      <c r="EBC542" s="5"/>
      <c r="EBD542" s="5"/>
      <c r="EBE542" s="5"/>
      <c r="EBF542" s="5"/>
      <c r="EBG542" s="5"/>
      <c r="EBH542" s="5"/>
      <c r="EBI542" s="5"/>
      <c r="EBJ542" s="5"/>
      <c r="EBK542" s="5"/>
      <c r="EBL542" s="5"/>
      <c r="EBM542" s="5"/>
      <c r="EBN542" s="5"/>
      <c r="EBO542" s="5"/>
      <c r="EBP542" s="5"/>
      <c r="EBQ542" s="5"/>
      <c r="EBR542" s="5"/>
      <c r="EBS542" s="5"/>
      <c r="EBT542" s="5"/>
      <c r="EBU542" s="5"/>
      <c r="EBV542" s="5"/>
      <c r="EBW542" s="5"/>
      <c r="EBX542" s="5"/>
      <c r="EBY542" s="5"/>
      <c r="EBZ542" s="5"/>
      <c r="ECA542" s="5"/>
      <c r="ECB542" s="5"/>
      <c r="ECC542" s="5"/>
      <c r="ECD542" s="5"/>
      <c r="ECE542" s="5"/>
      <c r="ECF542" s="5"/>
      <c r="ECG542" s="5"/>
      <c r="ECH542" s="5"/>
      <c r="ECI542" s="5"/>
      <c r="ECJ542" s="5"/>
      <c r="ECK542" s="5"/>
      <c r="ECL542" s="5"/>
      <c r="ECM542" s="5"/>
      <c r="ECN542" s="5"/>
      <c r="ECO542" s="5"/>
      <c r="ECP542" s="5"/>
      <c r="ECQ542" s="5"/>
      <c r="ECR542" s="5"/>
      <c r="ECS542" s="5"/>
      <c r="ECT542" s="5"/>
      <c r="ECU542" s="5"/>
      <c r="ECV542" s="5"/>
      <c r="ECW542" s="5"/>
      <c r="ECX542" s="5"/>
      <c r="ECY542" s="5"/>
      <c r="ECZ542" s="5"/>
      <c r="EDA542" s="5"/>
      <c r="EDB542" s="5"/>
      <c r="EDC542" s="5"/>
      <c r="EDD542" s="5"/>
      <c r="EDE542" s="5"/>
      <c r="EDF542" s="5"/>
      <c r="EDG542" s="5"/>
      <c r="EDH542" s="5"/>
      <c r="EDI542" s="5"/>
      <c r="EDJ542" s="5"/>
      <c r="EDK542" s="5"/>
      <c r="EDL542" s="5"/>
      <c r="EDM542" s="5"/>
      <c r="EDN542" s="5"/>
      <c r="EDO542" s="5"/>
      <c r="EDP542" s="5"/>
      <c r="EDQ542" s="5"/>
      <c r="EDR542" s="5"/>
      <c r="EDS542" s="5"/>
      <c r="EDT542" s="5"/>
      <c r="EDU542" s="5"/>
      <c r="EDV542" s="5"/>
      <c r="EDW542" s="5"/>
      <c r="EDX542" s="5"/>
      <c r="EDY542" s="5"/>
      <c r="EDZ542" s="5"/>
      <c r="EEA542" s="5"/>
      <c r="EEB542" s="5"/>
      <c r="EEC542" s="5"/>
      <c r="EED542" s="5"/>
      <c r="EEE542" s="5"/>
      <c r="EEF542" s="5"/>
      <c r="EEG542" s="5"/>
      <c r="EEH542" s="5"/>
      <c r="EEI542" s="5"/>
      <c r="EEJ542" s="5"/>
      <c r="EEK542" s="5"/>
      <c r="EEL542" s="5"/>
      <c r="EEM542" s="5"/>
      <c r="EEN542" s="5"/>
      <c r="EEO542" s="5"/>
      <c r="EEP542" s="5"/>
      <c r="EEQ542" s="5"/>
      <c r="EER542" s="5"/>
      <c r="EES542" s="5"/>
      <c r="EET542" s="5"/>
      <c r="EEU542" s="5"/>
      <c r="EEV542" s="5"/>
      <c r="EEW542" s="5"/>
      <c r="EEX542" s="5"/>
      <c r="EEY542" s="5"/>
      <c r="EEZ542" s="5"/>
      <c r="EFA542" s="5"/>
      <c r="EFB542" s="5"/>
      <c r="EFC542" s="5"/>
      <c r="EFD542" s="5"/>
      <c r="EFE542" s="5"/>
      <c r="EFF542" s="5"/>
      <c r="EFG542" s="5"/>
      <c r="EFH542" s="5"/>
      <c r="EFI542" s="5"/>
      <c r="EFJ542" s="5"/>
      <c r="EFK542" s="5"/>
      <c r="EFL542" s="5"/>
      <c r="EFM542" s="5"/>
      <c r="EFN542" s="5"/>
      <c r="EFO542" s="5"/>
      <c r="EFP542" s="5"/>
      <c r="EFQ542" s="5"/>
      <c r="EFR542" s="5"/>
      <c r="EFS542" s="5"/>
      <c r="EFT542" s="5"/>
      <c r="EFU542" s="5"/>
      <c r="EFV542" s="5"/>
      <c r="EFW542" s="5"/>
      <c r="EFX542" s="5"/>
      <c r="EFY542" s="5"/>
      <c r="EFZ542" s="5"/>
      <c r="EGA542" s="5"/>
      <c r="EGB542" s="5"/>
      <c r="EGC542" s="5"/>
      <c r="EGD542" s="5"/>
      <c r="EGE542" s="5"/>
      <c r="EGF542" s="5"/>
      <c r="EGG542" s="5"/>
      <c r="EGH542" s="5"/>
      <c r="EGI542" s="5"/>
      <c r="EGJ542" s="5"/>
      <c r="EGK542" s="5"/>
      <c r="EGL542" s="5"/>
      <c r="EGM542" s="5"/>
      <c r="EGN542" s="5"/>
      <c r="EGO542" s="5"/>
      <c r="EGP542" s="5"/>
      <c r="EGQ542" s="5"/>
      <c r="EGR542" s="5"/>
      <c r="EGS542" s="5"/>
      <c r="EGT542" s="5"/>
      <c r="EGU542" s="5"/>
      <c r="EGV542" s="5"/>
      <c r="EGW542" s="5"/>
      <c r="EGX542" s="5"/>
      <c r="EGY542" s="5"/>
      <c r="EGZ542" s="5"/>
      <c r="EHA542" s="5"/>
      <c r="EHB542" s="5"/>
      <c r="EHC542" s="5"/>
      <c r="EHD542" s="5"/>
      <c r="EHE542" s="5"/>
      <c r="EHF542" s="5"/>
      <c r="EHG542" s="5"/>
      <c r="EHH542" s="5"/>
      <c r="EHI542" s="5"/>
      <c r="EHJ542" s="5"/>
      <c r="EHK542" s="5"/>
      <c r="EHL542" s="5"/>
      <c r="EHM542" s="5"/>
      <c r="EHN542" s="5"/>
      <c r="EHO542" s="5"/>
      <c r="EHP542" s="5"/>
      <c r="EHQ542" s="5"/>
      <c r="EHR542" s="5"/>
      <c r="EHS542" s="5"/>
      <c r="EHT542" s="5"/>
      <c r="EHU542" s="5"/>
      <c r="EHV542" s="5"/>
      <c r="EHW542" s="5"/>
      <c r="EHX542" s="5"/>
      <c r="EHY542" s="5"/>
      <c r="EHZ542" s="5"/>
      <c r="EIA542" s="5"/>
      <c r="EIB542" s="5"/>
      <c r="EIC542" s="5"/>
      <c r="EID542" s="5"/>
      <c r="EIE542" s="5"/>
      <c r="EIF542" s="5"/>
      <c r="EIG542" s="5"/>
      <c r="EIH542" s="5"/>
      <c r="EII542" s="5"/>
      <c r="EIJ542" s="5"/>
      <c r="EIK542" s="5"/>
      <c r="EIL542" s="5"/>
      <c r="EIM542" s="5"/>
      <c r="EIN542" s="5"/>
      <c r="EIO542" s="5"/>
      <c r="EIP542" s="5"/>
      <c r="EIQ542" s="5"/>
      <c r="EIR542" s="5"/>
      <c r="EIS542" s="5"/>
      <c r="EIT542" s="5"/>
      <c r="EIU542" s="5"/>
      <c r="EIV542" s="5"/>
      <c r="EIW542" s="5"/>
      <c r="EIX542" s="5"/>
      <c r="EIY542" s="5"/>
      <c r="EIZ542" s="5"/>
      <c r="EJA542" s="5"/>
      <c r="EJB542" s="5"/>
      <c r="EJC542" s="5"/>
      <c r="EJD542" s="5"/>
      <c r="EJE542" s="5"/>
      <c r="EJF542" s="5"/>
      <c r="EJG542" s="5"/>
      <c r="EJH542" s="5"/>
      <c r="EJI542" s="5"/>
      <c r="EJJ542" s="5"/>
      <c r="EJK542" s="5"/>
      <c r="EJL542" s="5"/>
      <c r="EJM542" s="5"/>
      <c r="EJN542" s="5"/>
      <c r="EJO542" s="5"/>
      <c r="EJP542" s="5"/>
      <c r="EJQ542" s="5"/>
      <c r="EJR542" s="5"/>
      <c r="EJS542" s="5"/>
      <c r="EJT542" s="5"/>
      <c r="EJU542" s="5"/>
      <c r="EJV542" s="5"/>
      <c r="EJW542" s="5"/>
      <c r="EJX542" s="5"/>
      <c r="EJY542" s="5"/>
      <c r="EJZ542" s="5"/>
      <c r="EKA542" s="5"/>
      <c r="EKB542" s="5"/>
      <c r="EKC542" s="5"/>
      <c r="EKD542" s="5"/>
      <c r="EKE542" s="5"/>
      <c r="EKF542" s="5"/>
      <c r="EKG542" s="5"/>
      <c r="EKH542" s="5"/>
      <c r="EKI542" s="5"/>
      <c r="EKJ542" s="5"/>
      <c r="EKK542" s="5"/>
      <c r="EKL542" s="5"/>
      <c r="EKM542" s="5"/>
      <c r="EKN542" s="5"/>
      <c r="EKO542" s="5"/>
      <c r="EKP542" s="5"/>
      <c r="EKQ542" s="5"/>
      <c r="EKR542" s="5"/>
      <c r="EKS542" s="5"/>
      <c r="EKT542" s="5"/>
      <c r="EKU542" s="5"/>
      <c r="EKV542" s="5"/>
      <c r="EKW542" s="5"/>
      <c r="EKX542" s="5"/>
      <c r="EKY542" s="5"/>
      <c r="EKZ542" s="5"/>
      <c r="ELA542" s="5"/>
      <c r="ELB542" s="5"/>
      <c r="ELC542" s="5"/>
      <c r="ELD542" s="5"/>
      <c r="ELE542" s="5"/>
      <c r="ELF542" s="5"/>
      <c r="ELG542" s="5"/>
      <c r="ELH542" s="5"/>
      <c r="ELI542" s="5"/>
      <c r="ELJ542" s="5"/>
      <c r="ELK542" s="5"/>
      <c r="ELL542" s="5"/>
      <c r="ELM542" s="5"/>
      <c r="ELN542" s="5"/>
      <c r="ELO542" s="5"/>
      <c r="ELP542" s="5"/>
      <c r="ELQ542" s="5"/>
      <c r="ELR542" s="5"/>
      <c r="ELS542" s="5"/>
      <c r="ELT542" s="5"/>
      <c r="ELU542" s="5"/>
      <c r="ELV542" s="5"/>
      <c r="ELW542" s="5"/>
      <c r="ELX542" s="5"/>
      <c r="ELY542" s="5"/>
      <c r="ELZ542" s="5"/>
      <c r="EMA542" s="5"/>
      <c r="EMB542" s="5"/>
      <c r="EMC542" s="5"/>
      <c r="EMD542" s="5"/>
      <c r="EME542" s="5"/>
      <c r="EMF542" s="5"/>
      <c r="EMG542" s="5"/>
      <c r="EMH542" s="5"/>
      <c r="EMI542" s="5"/>
      <c r="EMJ542" s="5"/>
      <c r="EMK542" s="5"/>
      <c r="EML542" s="5"/>
      <c r="EMM542" s="5"/>
      <c r="EMN542" s="5"/>
      <c r="EMO542" s="5"/>
      <c r="EMP542" s="5"/>
      <c r="EMQ542" s="5"/>
      <c r="EMR542" s="5"/>
      <c r="EMS542" s="5"/>
      <c r="EMT542" s="5"/>
      <c r="EMU542" s="5"/>
      <c r="EMV542" s="5"/>
      <c r="EMW542" s="5"/>
      <c r="EMX542" s="5"/>
      <c r="EMY542" s="5"/>
      <c r="EMZ542" s="5"/>
      <c r="ENA542" s="5"/>
      <c r="ENB542" s="5"/>
      <c r="ENC542" s="5"/>
      <c r="END542" s="5"/>
      <c r="ENE542" s="5"/>
      <c r="ENF542" s="5"/>
      <c r="ENG542" s="5"/>
      <c r="ENH542" s="5"/>
      <c r="ENI542" s="5"/>
      <c r="ENJ542" s="5"/>
      <c r="ENK542" s="5"/>
      <c r="ENL542" s="5"/>
      <c r="ENM542" s="5"/>
      <c r="ENN542" s="5"/>
      <c r="ENO542" s="5"/>
      <c r="ENP542" s="5"/>
      <c r="ENQ542" s="5"/>
      <c r="ENR542" s="5"/>
      <c r="ENS542" s="5"/>
      <c r="ENT542" s="5"/>
      <c r="ENU542" s="5"/>
      <c r="ENV542" s="5"/>
      <c r="ENW542" s="5"/>
      <c r="ENX542" s="5"/>
      <c r="ENY542" s="5"/>
      <c r="ENZ542" s="5"/>
      <c r="EOA542" s="5"/>
      <c r="EOB542" s="5"/>
      <c r="EOC542" s="5"/>
      <c r="EOD542" s="5"/>
      <c r="EOE542" s="5"/>
      <c r="EOF542" s="5"/>
      <c r="EOG542" s="5"/>
      <c r="EOH542" s="5"/>
      <c r="EOI542" s="5"/>
      <c r="EOJ542" s="5"/>
      <c r="EOK542" s="5"/>
      <c r="EOL542" s="5"/>
      <c r="EOM542" s="5"/>
      <c r="EON542" s="5"/>
      <c r="EOO542" s="5"/>
      <c r="EOP542" s="5"/>
      <c r="EOQ542" s="5"/>
      <c r="EOR542" s="5"/>
      <c r="EOS542" s="5"/>
      <c r="EOT542" s="5"/>
      <c r="EOU542" s="5"/>
      <c r="EOV542" s="5"/>
      <c r="EOW542" s="5"/>
      <c r="EOX542" s="5"/>
      <c r="EOY542" s="5"/>
      <c r="EOZ542" s="5"/>
      <c r="EPA542" s="5"/>
      <c r="EPB542" s="5"/>
      <c r="EPC542" s="5"/>
      <c r="EPD542" s="5"/>
      <c r="EPE542" s="5"/>
      <c r="EPF542" s="5"/>
      <c r="EPG542" s="5"/>
      <c r="EPH542" s="5"/>
      <c r="EPI542" s="5"/>
      <c r="EPJ542" s="5"/>
      <c r="EPK542" s="5"/>
      <c r="EPL542" s="5"/>
      <c r="EPM542" s="5"/>
      <c r="EPN542" s="5"/>
      <c r="EPO542" s="5"/>
      <c r="EPP542" s="5"/>
      <c r="EPQ542" s="5"/>
      <c r="EPR542" s="5"/>
      <c r="EPS542" s="5"/>
      <c r="EPT542" s="5"/>
      <c r="EPU542" s="5"/>
      <c r="EPV542" s="5"/>
      <c r="EPW542" s="5"/>
      <c r="EPX542" s="5"/>
      <c r="EPY542" s="5"/>
      <c r="EPZ542" s="5"/>
      <c r="EQA542" s="5"/>
      <c r="EQB542" s="5"/>
      <c r="EQC542" s="5"/>
      <c r="EQD542" s="5"/>
      <c r="EQE542" s="5"/>
      <c r="EQF542" s="5"/>
      <c r="EQG542" s="5"/>
      <c r="EQH542" s="5"/>
      <c r="EQI542" s="5"/>
      <c r="EQJ542" s="5"/>
      <c r="EQK542" s="5"/>
      <c r="EQL542" s="5"/>
      <c r="EQM542" s="5"/>
      <c r="EQN542" s="5"/>
      <c r="EQO542" s="5"/>
      <c r="EQP542" s="5"/>
      <c r="EQQ542" s="5"/>
      <c r="EQR542" s="5"/>
      <c r="EQS542" s="5"/>
      <c r="EQT542" s="5"/>
      <c r="EQU542" s="5"/>
      <c r="EQV542" s="5"/>
      <c r="EQW542" s="5"/>
      <c r="EQX542" s="5"/>
      <c r="EQY542" s="5"/>
      <c r="EQZ542" s="5"/>
      <c r="ERA542" s="5"/>
      <c r="ERB542" s="5"/>
      <c r="ERC542" s="5"/>
      <c r="ERD542" s="5"/>
      <c r="ERE542" s="5"/>
      <c r="ERF542" s="5"/>
      <c r="ERG542" s="5"/>
      <c r="ERH542" s="5"/>
      <c r="ERI542" s="5"/>
      <c r="ERJ542" s="5"/>
      <c r="ERK542" s="5"/>
      <c r="ERL542" s="5"/>
      <c r="ERM542" s="5"/>
      <c r="ERN542" s="5"/>
      <c r="ERO542" s="5"/>
      <c r="ERP542" s="5"/>
      <c r="ERQ542" s="5"/>
      <c r="ERR542" s="5"/>
      <c r="ERS542" s="5"/>
      <c r="ERT542" s="5"/>
      <c r="ERU542" s="5"/>
      <c r="ERV542" s="5"/>
      <c r="ERW542" s="5"/>
      <c r="ERX542" s="5"/>
      <c r="ERY542" s="5"/>
      <c r="ERZ542" s="5"/>
      <c r="ESA542" s="5"/>
      <c r="ESB542" s="5"/>
      <c r="ESC542" s="5"/>
      <c r="ESD542" s="5"/>
      <c r="ESE542" s="5"/>
      <c r="ESF542" s="5"/>
      <c r="ESG542" s="5"/>
      <c r="ESH542" s="5"/>
      <c r="ESI542" s="5"/>
      <c r="ESJ542" s="5"/>
      <c r="ESK542" s="5"/>
      <c r="ESL542" s="5"/>
      <c r="ESM542" s="5"/>
      <c r="ESN542" s="5"/>
      <c r="ESO542" s="5"/>
      <c r="ESP542" s="5"/>
      <c r="ESQ542" s="5"/>
      <c r="ESR542" s="5"/>
      <c r="ESS542" s="5"/>
      <c r="EST542" s="5"/>
      <c r="ESU542" s="5"/>
      <c r="ESV542" s="5"/>
      <c r="ESW542" s="5"/>
      <c r="ESX542" s="5"/>
      <c r="ESY542" s="5"/>
      <c r="ESZ542" s="5"/>
      <c r="ETA542" s="5"/>
      <c r="ETB542" s="5"/>
      <c r="ETC542" s="5"/>
      <c r="ETD542" s="5"/>
      <c r="ETE542" s="5"/>
      <c r="ETF542" s="5"/>
      <c r="ETG542" s="5"/>
      <c r="ETH542" s="5"/>
      <c r="ETI542" s="5"/>
      <c r="ETJ542" s="5"/>
      <c r="ETK542" s="5"/>
      <c r="ETL542" s="5"/>
      <c r="ETM542" s="5"/>
      <c r="ETN542" s="5"/>
      <c r="ETO542" s="5"/>
      <c r="ETP542" s="5"/>
      <c r="ETQ542" s="5"/>
      <c r="ETR542" s="5"/>
      <c r="ETS542" s="5"/>
      <c r="ETT542" s="5"/>
      <c r="ETU542" s="5"/>
      <c r="ETV542" s="5"/>
      <c r="ETW542" s="5"/>
      <c r="ETX542" s="5"/>
      <c r="ETY542" s="5"/>
      <c r="ETZ542" s="5"/>
      <c r="EUA542" s="5"/>
      <c r="EUB542" s="5"/>
      <c r="EUC542" s="5"/>
      <c r="EUD542" s="5"/>
      <c r="EUE542" s="5"/>
      <c r="EUF542" s="5"/>
      <c r="EUG542" s="5"/>
      <c r="EUH542" s="5"/>
      <c r="EUI542" s="5"/>
      <c r="EUJ542" s="5"/>
      <c r="EUK542" s="5"/>
      <c r="EUL542" s="5"/>
      <c r="EUM542" s="5"/>
      <c r="EUN542" s="5"/>
      <c r="EUO542" s="5"/>
      <c r="EUP542" s="5"/>
      <c r="EUQ542" s="5"/>
      <c r="EUR542" s="5"/>
      <c r="EUS542" s="5"/>
      <c r="EUT542" s="5"/>
      <c r="EUU542" s="5"/>
      <c r="EUV542" s="5"/>
      <c r="EUW542" s="5"/>
      <c r="EUX542" s="5"/>
      <c r="EUY542" s="5"/>
      <c r="EUZ542" s="5"/>
      <c r="EVA542" s="5"/>
      <c r="EVB542" s="5"/>
      <c r="EVC542" s="5"/>
      <c r="EVD542" s="5"/>
      <c r="EVE542" s="5"/>
      <c r="EVF542" s="5"/>
      <c r="EVG542" s="5"/>
      <c r="EVH542" s="5"/>
      <c r="EVI542" s="5"/>
      <c r="EVJ542" s="5"/>
      <c r="EVK542" s="5"/>
      <c r="EVL542" s="5"/>
      <c r="EVM542" s="5"/>
      <c r="EVN542" s="5"/>
      <c r="EVO542" s="5"/>
      <c r="EVP542" s="5"/>
      <c r="EVQ542" s="5"/>
      <c r="EVR542" s="5"/>
      <c r="EVS542" s="5"/>
      <c r="EVT542" s="5"/>
      <c r="EVU542" s="5"/>
      <c r="EVV542" s="5"/>
      <c r="EVW542" s="5"/>
      <c r="EVX542" s="5"/>
      <c r="EVY542" s="5"/>
      <c r="EVZ542" s="5"/>
      <c r="EWA542" s="5"/>
      <c r="EWB542" s="5"/>
      <c r="EWC542" s="5"/>
      <c r="EWD542" s="5"/>
      <c r="EWE542" s="5"/>
      <c r="EWF542" s="5"/>
      <c r="EWG542" s="5"/>
      <c r="EWH542" s="5"/>
      <c r="EWI542" s="5"/>
      <c r="EWJ542" s="5"/>
      <c r="EWK542" s="5"/>
      <c r="EWL542" s="5"/>
      <c r="EWM542" s="5"/>
      <c r="EWN542" s="5"/>
      <c r="EWO542" s="5"/>
      <c r="EWP542" s="5"/>
      <c r="EWQ542" s="5"/>
      <c r="EWR542" s="5"/>
      <c r="EWS542" s="5"/>
      <c r="EWT542" s="5"/>
      <c r="EWU542" s="5"/>
      <c r="EWV542" s="5"/>
      <c r="EWW542" s="5"/>
      <c r="EWX542" s="5"/>
      <c r="EWY542" s="5"/>
      <c r="EWZ542" s="5"/>
      <c r="EXA542" s="5"/>
      <c r="EXB542" s="5"/>
      <c r="EXC542" s="5"/>
      <c r="EXD542" s="5"/>
      <c r="EXE542" s="5"/>
      <c r="EXF542" s="5"/>
      <c r="EXG542" s="5"/>
      <c r="EXH542" s="5"/>
      <c r="EXI542" s="5"/>
      <c r="EXJ542" s="5"/>
      <c r="EXK542" s="5"/>
      <c r="EXL542" s="5"/>
      <c r="EXM542" s="5"/>
      <c r="EXN542" s="5"/>
      <c r="EXO542" s="5"/>
      <c r="EXP542" s="5"/>
      <c r="EXQ542" s="5"/>
      <c r="EXR542" s="5"/>
      <c r="EXS542" s="5"/>
      <c r="EXT542" s="5"/>
      <c r="EXU542" s="5"/>
      <c r="EXV542" s="5"/>
      <c r="EXW542" s="5"/>
      <c r="EXX542" s="5"/>
      <c r="EXY542" s="5"/>
      <c r="EXZ542" s="5"/>
      <c r="EYA542" s="5"/>
      <c r="EYB542" s="5"/>
      <c r="EYC542" s="5"/>
      <c r="EYD542" s="5"/>
      <c r="EYE542" s="5"/>
      <c r="EYF542" s="5"/>
      <c r="EYG542" s="5"/>
      <c r="EYH542" s="5"/>
      <c r="EYI542" s="5"/>
      <c r="EYJ542" s="5"/>
      <c r="EYK542" s="5"/>
      <c r="EYL542" s="5"/>
      <c r="EYM542" s="5"/>
      <c r="EYN542" s="5"/>
      <c r="EYO542" s="5"/>
      <c r="EYP542" s="5"/>
      <c r="EYQ542" s="5"/>
      <c r="EYR542" s="5"/>
      <c r="EYS542" s="5"/>
      <c r="EYT542" s="5"/>
      <c r="EYU542" s="5"/>
      <c r="EYV542" s="5"/>
      <c r="EYW542" s="5"/>
      <c r="EYX542" s="5"/>
      <c r="EYY542" s="5"/>
      <c r="EYZ542" s="5"/>
      <c r="EZA542" s="5"/>
      <c r="EZB542" s="5"/>
      <c r="EZC542" s="5"/>
      <c r="EZD542" s="5"/>
      <c r="EZE542" s="5"/>
      <c r="EZF542" s="5"/>
      <c r="EZG542" s="5"/>
      <c r="EZH542" s="5"/>
      <c r="EZI542" s="5"/>
      <c r="EZJ542" s="5"/>
      <c r="EZK542" s="5"/>
      <c r="EZL542" s="5"/>
      <c r="EZM542" s="5"/>
      <c r="EZN542" s="5"/>
      <c r="EZO542" s="5"/>
      <c r="EZP542" s="5"/>
      <c r="EZQ542" s="5"/>
      <c r="EZR542" s="5"/>
      <c r="EZS542" s="5"/>
      <c r="EZT542" s="5"/>
      <c r="EZU542" s="5"/>
      <c r="EZV542" s="5"/>
      <c r="EZW542" s="5"/>
      <c r="EZX542" s="5"/>
      <c r="EZY542" s="5"/>
      <c r="EZZ542" s="5"/>
      <c r="FAA542" s="5"/>
      <c r="FAB542" s="5"/>
      <c r="FAC542" s="5"/>
      <c r="FAD542" s="5"/>
      <c r="FAE542" s="5"/>
      <c r="FAF542" s="5"/>
      <c r="FAG542" s="5"/>
      <c r="FAH542" s="5"/>
      <c r="FAI542" s="5"/>
      <c r="FAJ542" s="5"/>
      <c r="FAK542" s="5"/>
      <c r="FAL542" s="5"/>
      <c r="FAM542" s="5"/>
      <c r="FAN542" s="5"/>
      <c r="FAO542" s="5"/>
      <c r="FAP542" s="5"/>
      <c r="FAQ542" s="5"/>
      <c r="FAR542" s="5"/>
      <c r="FAS542" s="5"/>
      <c r="FAT542" s="5"/>
      <c r="FAU542" s="5"/>
      <c r="FAV542" s="5"/>
      <c r="FAW542" s="5"/>
      <c r="FAX542" s="5"/>
      <c r="FAY542" s="5"/>
      <c r="FAZ542" s="5"/>
      <c r="FBA542" s="5"/>
      <c r="FBB542" s="5"/>
      <c r="FBC542" s="5"/>
      <c r="FBD542" s="5"/>
      <c r="FBE542" s="5"/>
      <c r="FBF542" s="5"/>
      <c r="FBG542" s="5"/>
      <c r="FBH542" s="5"/>
      <c r="FBI542" s="5"/>
      <c r="FBJ542" s="5"/>
      <c r="FBK542" s="5"/>
      <c r="FBL542" s="5"/>
      <c r="FBM542" s="5"/>
      <c r="FBN542" s="5"/>
      <c r="FBO542" s="5"/>
      <c r="FBP542" s="5"/>
      <c r="FBQ542" s="5"/>
      <c r="FBR542" s="5"/>
      <c r="FBS542" s="5"/>
      <c r="FBT542" s="5"/>
      <c r="FBU542" s="5"/>
      <c r="FBV542" s="5"/>
      <c r="FBW542" s="5"/>
      <c r="FBX542" s="5"/>
      <c r="FBY542" s="5"/>
      <c r="FBZ542" s="5"/>
      <c r="FCA542" s="5"/>
      <c r="FCB542" s="5"/>
      <c r="FCC542" s="5"/>
      <c r="FCD542" s="5"/>
      <c r="FCE542" s="5"/>
      <c r="FCF542" s="5"/>
      <c r="FCG542" s="5"/>
      <c r="FCH542" s="5"/>
      <c r="FCI542" s="5"/>
      <c r="FCJ542" s="5"/>
      <c r="FCK542" s="5"/>
      <c r="FCL542" s="5"/>
      <c r="FCM542" s="5"/>
      <c r="FCN542" s="5"/>
      <c r="FCO542" s="5"/>
      <c r="FCP542" s="5"/>
      <c r="FCQ542" s="5"/>
      <c r="FCR542" s="5"/>
      <c r="FCS542" s="5"/>
      <c r="FCT542" s="5"/>
      <c r="FCU542" s="5"/>
      <c r="FCV542" s="5"/>
      <c r="FCW542" s="5"/>
      <c r="FCX542" s="5"/>
      <c r="FCY542" s="5"/>
      <c r="FCZ542" s="5"/>
      <c r="FDA542" s="5"/>
      <c r="FDB542" s="5"/>
      <c r="FDC542" s="5"/>
      <c r="FDD542" s="5"/>
      <c r="FDE542" s="5"/>
      <c r="FDF542" s="5"/>
      <c r="FDG542" s="5"/>
      <c r="FDH542" s="5"/>
      <c r="FDI542" s="5"/>
      <c r="FDJ542" s="5"/>
      <c r="FDK542" s="5"/>
      <c r="FDL542" s="5"/>
      <c r="FDM542" s="5"/>
      <c r="FDN542" s="5"/>
      <c r="FDO542" s="5"/>
      <c r="FDP542" s="5"/>
      <c r="FDQ542" s="5"/>
      <c r="FDR542" s="5"/>
      <c r="FDS542" s="5"/>
      <c r="FDT542" s="5"/>
      <c r="FDU542" s="5"/>
      <c r="FDV542" s="5"/>
      <c r="FDW542" s="5"/>
      <c r="FDX542" s="5"/>
      <c r="FDY542" s="5"/>
      <c r="FDZ542" s="5"/>
      <c r="FEA542" s="5"/>
      <c r="FEB542" s="5"/>
      <c r="FEC542" s="5"/>
      <c r="FED542" s="5"/>
      <c r="FEE542" s="5"/>
      <c r="FEF542" s="5"/>
      <c r="FEG542" s="5"/>
      <c r="FEH542" s="5"/>
      <c r="FEI542" s="5"/>
      <c r="FEJ542" s="5"/>
      <c r="FEK542" s="5"/>
      <c r="FEL542" s="5"/>
      <c r="FEM542" s="5"/>
      <c r="FEN542" s="5"/>
      <c r="FEO542" s="5"/>
      <c r="FEP542" s="5"/>
      <c r="FEQ542" s="5"/>
      <c r="FER542" s="5"/>
      <c r="FES542" s="5"/>
      <c r="FET542" s="5"/>
      <c r="FEU542" s="5"/>
      <c r="FEV542" s="5"/>
      <c r="FEW542" s="5"/>
      <c r="FEX542" s="5"/>
      <c r="FEY542" s="5"/>
      <c r="FEZ542" s="5"/>
      <c r="FFA542" s="5"/>
      <c r="FFB542" s="5"/>
      <c r="FFC542" s="5"/>
      <c r="FFD542" s="5"/>
      <c r="FFE542" s="5"/>
      <c r="FFF542" s="5"/>
      <c r="FFG542" s="5"/>
      <c r="FFH542" s="5"/>
      <c r="FFI542" s="5"/>
      <c r="FFJ542" s="5"/>
      <c r="FFK542" s="5"/>
      <c r="FFL542" s="5"/>
      <c r="FFM542" s="5"/>
      <c r="FFN542" s="5"/>
      <c r="FFO542" s="5"/>
      <c r="FFP542" s="5"/>
      <c r="FFQ542" s="5"/>
      <c r="FFR542" s="5"/>
      <c r="FFS542" s="5"/>
      <c r="FFT542" s="5"/>
      <c r="FFU542" s="5"/>
      <c r="FFV542" s="5"/>
      <c r="FFW542" s="5"/>
      <c r="FFX542" s="5"/>
      <c r="FFY542" s="5"/>
      <c r="FFZ542" s="5"/>
      <c r="FGA542" s="5"/>
      <c r="FGB542" s="5"/>
      <c r="FGC542" s="5"/>
      <c r="FGD542" s="5"/>
      <c r="FGE542" s="5"/>
      <c r="FGF542" s="5"/>
      <c r="FGG542" s="5"/>
      <c r="FGH542" s="5"/>
      <c r="FGI542" s="5"/>
      <c r="FGJ542" s="5"/>
      <c r="FGK542" s="5"/>
      <c r="FGL542" s="5"/>
      <c r="FGM542" s="5"/>
      <c r="FGN542" s="5"/>
      <c r="FGO542" s="5"/>
      <c r="FGP542" s="5"/>
      <c r="FGQ542" s="5"/>
      <c r="FGR542" s="5"/>
      <c r="FGS542" s="5"/>
      <c r="FGT542" s="5"/>
      <c r="FGU542" s="5"/>
      <c r="FGV542" s="5"/>
      <c r="FGW542" s="5"/>
      <c r="FGX542" s="5"/>
      <c r="FGY542" s="5"/>
      <c r="FGZ542" s="5"/>
      <c r="FHA542" s="5"/>
      <c r="FHB542" s="5"/>
      <c r="FHC542" s="5"/>
      <c r="FHD542" s="5"/>
      <c r="FHE542" s="5"/>
      <c r="FHF542" s="5"/>
      <c r="FHG542" s="5"/>
      <c r="FHH542" s="5"/>
      <c r="FHI542" s="5"/>
      <c r="FHJ542" s="5"/>
      <c r="FHK542" s="5"/>
      <c r="FHL542" s="5"/>
      <c r="FHM542" s="5"/>
      <c r="FHN542" s="5"/>
      <c r="FHO542" s="5"/>
      <c r="FHP542" s="5"/>
      <c r="FHQ542" s="5"/>
      <c r="FHR542" s="5"/>
      <c r="FHS542" s="5"/>
      <c r="FHT542" s="5"/>
      <c r="FHU542" s="5"/>
      <c r="FHV542" s="5"/>
      <c r="FHW542" s="5"/>
      <c r="FHX542" s="5"/>
      <c r="FHY542" s="5"/>
      <c r="FHZ542" s="5"/>
      <c r="FIA542" s="5"/>
      <c r="FIB542" s="5"/>
      <c r="FIC542" s="5"/>
      <c r="FID542" s="5"/>
      <c r="FIE542" s="5"/>
      <c r="FIF542" s="5"/>
      <c r="FIG542" s="5"/>
      <c r="FIH542" s="5"/>
      <c r="FII542" s="5"/>
      <c r="FIJ542" s="5"/>
      <c r="FIK542" s="5"/>
      <c r="FIL542" s="5"/>
      <c r="FIM542" s="5"/>
      <c r="FIN542" s="5"/>
      <c r="FIO542" s="5"/>
      <c r="FIP542" s="5"/>
      <c r="FIQ542" s="5"/>
      <c r="FIR542" s="5"/>
      <c r="FIS542" s="5"/>
      <c r="FIT542" s="5"/>
      <c r="FIU542" s="5"/>
      <c r="FIV542" s="5"/>
      <c r="FIW542" s="5"/>
      <c r="FIX542" s="5"/>
      <c r="FIY542" s="5"/>
      <c r="FIZ542" s="5"/>
      <c r="FJA542" s="5"/>
      <c r="FJB542" s="5"/>
      <c r="FJC542" s="5"/>
      <c r="FJD542" s="5"/>
      <c r="FJE542" s="5"/>
      <c r="FJF542" s="5"/>
      <c r="FJG542" s="5"/>
      <c r="FJH542" s="5"/>
      <c r="FJI542" s="5"/>
      <c r="FJJ542" s="5"/>
      <c r="FJK542" s="5"/>
      <c r="FJL542" s="5"/>
      <c r="FJM542" s="5"/>
      <c r="FJN542" s="5"/>
      <c r="FJO542" s="5"/>
      <c r="FJP542" s="5"/>
      <c r="FJQ542" s="5"/>
      <c r="FJR542" s="5"/>
      <c r="FJS542" s="5"/>
      <c r="FJT542" s="5"/>
      <c r="FJU542" s="5"/>
      <c r="FJV542" s="5"/>
      <c r="FJW542" s="5"/>
      <c r="FJX542" s="5"/>
      <c r="FJY542" s="5"/>
      <c r="FJZ542" s="5"/>
      <c r="FKA542" s="5"/>
      <c r="FKB542" s="5"/>
      <c r="FKC542" s="5"/>
      <c r="FKD542" s="5"/>
      <c r="FKE542" s="5"/>
      <c r="FKF542" s="5"/>
      <c r="FKG542" s="5"/>
      <c r="FKH542" s="5"/>
      <c r="FKI542" s="5"/>
      <c r="FKJ542" s="5"/>
      <c r="FKK542" s="5"/>
      <c r="FKL542" s="5"/>
      <c r="FKM542" s="5"/>
      <c r="FKN542" s="5"/>
      <c r="FKO542" s="5"/>
      <c r="FKP542" s="5"/>
      <c r="FKQ542" s="5"/>
      <c r="FKR542" s="5"/>
      <c r="FKS542" s="5"/>
      <c r="FKT542" s="5"/>
      <c r="FKU542" s="5"/>
      <c r="FKV542" s="5"/>
      <c r="FKW542" s="5"/>
      <c r="FKX542" s="5"/>
      <c r="FKY542" s="5"/>
      <c r="FKZ542" s="5"/>
      <c r="FLA542" s="5"/>
      <c r="FLB542" s="5"/>
      <c r="FLC542" s="5"/>
      <c r="FLD542" s="5"/>
      <c r="FLE542" s="5"/>
      <c r="FLF542" s="5"/>
      <c r="FLG542" s="5"/>
      <c r="FLH542" s="5"/>
      <c r="FLI542" s="5"/>
      <c r="FLJ542" s="5"/>
      <c r="FLK542" s="5"/>
      <c r="FLL542" s="5"/>
      <c r="FLM542" s="5"/>
      <c r="FLN542" s="5"/>
      <c r="FLO542" s="5"/>
      <c r="FLP542" s="5"/>
      <c r="FLQ542" s="5"/>
      <c r="FLR542" s="5"/>
      <c r="FLS542" s="5"/>
      <c r="FLT542" s="5"/>
      <c r="FLU542" s="5"/>
      <c r="FLV542" s="5"/>
      <c r="FLW542" s="5"/>
      <c r="FLX542" s="5"/>
      <c r="FLY542" s="5"/>
      <c r="FLZ542" s="5"/>
      <c r="FMA542" s="5"/>
      <c r="FMB542" s="5"/>
      <c r="FMC542" s="5"/>
      <c r="FMD542" s="5"/>
      <c r="FME542" s="5"/>
      <c r="FMF542" s="5"/>
      <c r="FMG542" s="5"/>
      <c r="FMH542" s="5"/>
      <c r="FMI542" s="5"/>
      <c r="FMJ542" s="5"/>
      <c r="FMK542" s="5"/>
      <c r="FML542" s="5"/>
      <c r="FMM542" s="5"/>
      <c r="FMN542" s="5"/>
      <c r="FMO542" s="5"/>
      <c r="FMP542" s="5"/>
      <c r="FMQ542" s="5"/>
      <c r="FMR542" s="5"/>
      <c r="FMS542" s="5"/>
      <c r="FMT542" s="5"/>
      <c r="FMU542" s="5"/>
      <c r="FMV542" s="5"/>
      <c r="FMW542" s="5"/>
      <c r="FMX542" s="5"/>
      <c r="FMY542" s="5"/>
      <c r="FMZ542" s="5"/>
      <c r="FNA542" s="5"/>
      <c r="FNB542" s="5"/>
      <c r="FNC542" s="5"/>
      <c r="FND542" s="5"/>
      <c r="FNE542" s="5"/>
      <c r="FNF542" s="5"/>
      <c r="FNG542" s="5"/>
      <c r="FNH542" s="5"/>
      <c r="FNI542" s="5"/>
      <c r="FNJ542" s="5"/>
      <c r="FNK542" s="5"/>
      <c r="FNL542" s="5"/>
      <c r="FNM542" s="5"/>
      <c r="FNN542" s="5"/>
      <c r="FNO542" s="5"/>
      <c r="FNP542" s="5"/>
      <c r="FNQ542" s="5"/>
      <c r="FNR542" s="5"/>
      <c r="FNS542" s="5"/>
      <c r="FNT542" s="5"/>
      <c r="FNU542" s="5"/>
      <c r="FNV542" s="5"/>
      <c r="FNW542" s="5"/>
      <c r="FNX542" s="5"/>
      <c r="FNY542" s="5"/>
      <c r="FNZ542" s="5"/>
      <c r="FOA542" s="5"/>
      <c r="FOB542" s="5"/>
      <c r="FOC542" s="5"/>
      <c r="FOD542" s="5"/>
      <c r="FOE542" s="5"/>
      <c r="FOF542" s="5"/>
      <c r="FOG542" s="5"/>
      <c r="FOH542" s="5"/>
      <c r="FOI542" s="5"/>
      <c r="FOJ542" s="5"/>
      <c r="FOK542" s="5"/>
      <c r="FOL542" s="5"/>
      <c r="FOM542" s="5"/>
      <c r="FON542" s="5"/>
      <c r="FOO542" s="5"/>
      <c r="FOP542" s="5"/>
      <c r="FOQ542" s="5"/>
      <c r="FOR542" s="5"/>
      <c r="FOS542" s="5"/>
      <c r="FOT542" s="5"/>
      <c r="FOU542" s="5"/>
      <c r="FOV542" s="5"/>
      <c r="FOW542" s="5"/>
      <c r="FOX542" s="5"/>
      <c r="FOY542" s="5"/>
      <c r="FOZ542" s="5"/>
      <c r="FPA542" s="5"/>
      <c r="FPB542" s="5"/>
      <c r="FPC542" s="5"/>
      <c r="FPD542" s="5"/>
      <c r="FPE542" s="5"/>
      <c r="FPF542" s="5"/>
      <c r="FPG542" s="5"/>
      <c r="FPH542" s="5"/>
      <c r="FPI542" s="5"/>
      <c r="FPJ542" s="5"/>
      <c r="FPK542" s="5"/>
      <c r="FPL542" s="5"/>
      <c r="FPM542" s="5"/>
      <c r="FPN542" s="5"/>
      <c r="FPO542" s="5"/>
      <c r="FPP542" s="5"/>
      <c r="FPQ542" s="5"/>
      <c r="FPR542" s="5"/>
      <c r="FPS542" s="5"/>
      <c r="FPT542" s="5"/>
      <c r="FPU542" s="5"/>
      <c r="FPV542" s="5"/>
      <c r="FPW542" s="5"/>
      <c r="FPX542" s="5"/>
      <c r="FPY542" s="5"/>
      <c r="FPZ542" s="5"/>
      <c r="FQA542" s="5"/>
      <c r="FQB542" s="5"/>
      <c r="FQC542" s="5"/>
      <c r="FQD542" s="5"/>
      <c r="FQE542" s="5"/>
      <c r="FQF542" s="5"/>
      <c r="FQG542" s="5"/>
      <c r="FQH542" s="5"/>
      <c r="FQI542" s="5"/>
      <c r="FQJ542" s="5"/>
      <c r="FQK542" s="5"/>
      <c r="FQL542" s="5"/>
      <c r="FQM542" s="5"/>
      <c r="FQN542" s="5"/>
      <c r="FQO542" s="5"/>
      <c r="FQP542" s="5"/>
      <c r="FQQ542" s="5"/>
      <c r="FQR542" s="5"/>
      <c r="FQS542" s="5"/>
      <c r="FQT542" s="5"/>
      <c r="FQU542" s="5"/>
      <c r="FQV542" s="5"/>
      <c r="FQW542" s="5"/>
      <c r="FQX542" s="5"/>
      <c r="FQY542" s="5"/>
      <c r="FQZ542" s="5"/>
      <c r="FRA542" s="5"/>
      <c r="FRB542" s="5"/>
      <c r="FRC542" s="5"/>
      <c r="FRD542" s="5"/>
      <c r="FRE542" s="5"/>
      <c r="FRF542" s="5"/>
      <c r="FRG542" s="5"/>
      <c r="FRH542" s="5"/>
      <c r="FRI542" s="5"/>
      <c r="FRJ542" s="5"/>
      <c r="FRK542" s="5"/>
      <c r="FRL542" s="5"/>
      <c r="FRM542" s="5"/>
      <c r="FRN542" s="5"/>
      <c r="FRO542" s="5"/>
      <c r="FRP542" s="5"/>
      <c r="FRQ542" s="5"/>
      <c r="FRR542" s="5"/>
      <c r="FRS542" s="5"/>
      <c r="FRT542" s="5"/>
      <c r="FRU542" s="5"/>
      <c r="FRV542" s="5"/>
      <c r="FRW542" s="5"/>
      <c r="FRX542" s="5"/>
      <c r="FRY542" s="5"/>
      <c r="FRZ542" s="5"/>
      <c r="FSA542" s="5"/>
      <c r="FSB542" s="5"/>
      <c r="FSC542" s="5"/>
      <c r="FSD542" s="5"/>
      <c r="FSE542" s="5"/>
      <c r="FSF542" s="5"/>
      <c r="FSG542" s="5"/>
      <c r="FSH542" s="5"/>
      <c r="FSI542" s="5"/>
      <c r="FSJ542" s="5"/>
      <c r="FSK542" s="5"/>
      <c r="FSL542" s="5"/>
      <c r="FSM542" s="5"/>
      <c r="FSN542" s="5"/>
      <c r="FSO542" s="5"/>
      <c r="FSP542" s="5"/>
      <c r="FSQ542" s="5"/>
      <c r="FSR542" s="5"/>
      <c r="FSS542" s="5"/>
      <c r="FST542" s="5"/>
      <c r="FSU542" s="5"/>
      <c r="FSV542" s="5"/>
      <c r="FSW542" s="5"/>
      <c r="FSX542" s="5"/>
      <c r="FSY542" s="5"/>
      <c r="FSZ542" s="5"/>
      <c r="FTA542" s="5"/>
      <c r="FTB542" s="5"/>
      <c r="FTC542" s="5"/>
      <c r="FTD542" s="5"/>
      <c r="FTE542" s="5"/>
      <c r="FTF542" s="5"/>
      <c r="FTG542" s="5"/>
      <c r="FTH542" s="5"/>
      <c r="FTI542" s="5"/>
      <c r="FTJ542" s="5"/>
      <c r="FTK542" s="5"/>
      <c r="FTL542" s="5"/>
      <c r="FTM542" s="5"/>
      <c r="FTN542" s="5"/>
      <c r="FTO542" s="5"/>
      <c r="FTP542" s="5"/>
      <c r="FTQ542" s="5"/>
      <c r="FTR542" s="5"/>
      <c r="FTS542" s="5"/>
      <c r="FTT542" s="5"/>
      <c r="FTU542" s="5"/>
      <c r="FTV542" s="5"/>
      <c r="FTW542" s="5"/>
      <c r="FTX542" s="5"/>
      <c r="FTY542" s="5"/>
      <c r="FTZ542" s="5"/>
      <c r="FUA542" s="5"/>
      <c r="FUB542" s="5"/>
      <c r="FUC542" s="5"/>
      <c r="FUD542" s="5"/>
      <c r="FUE542" s="5"/>
      <c r="FUF542" s="5"/>
      <c r="FUG542" s="5"/>
      <c r="FUH542" s="5"/>
      <c r="FUI542" s="5"/>
      <c r="FUJ542" s="5"/>
      <c r="FUK542" s="5"/>
      <c r="FUL542" s="5"/>
      <c r="FUM542" s="5"/>
      <c r="FUN542" s="5"/>
      <c r="FUO542" s="5"/>
      <c r="FUP542" s="5"/>
      <c r="FUQ542" s="5"/>
      <c r="FUR542" s="5"/>
      <c r="FUS542" s="5"/>
      <c r="FUT542" s="5"/>
      <c r="FUU542" s="5"/>
      <c r="FUV542" s="5"/>
      <c r="FUW542" s="5"/>
      <c r="FUX542" s="5"/>
      <c r="FUY542" s="5"/>
      <c r="FUZ542" s="5"/>
      <c r="FVA542" s="5"/>
      <c r="FVB542" s="5"/>
      <c r="FVC542" s="5"/>
      <c r="FVD542" s="5"/>
      <c r="FVE542" s="5"/>
      <c r="FVF542" s="5"/>
      <c r="FVG542" s="5"/>
      <c r="FVH542" s="5"/>
      <c r="FVI542" s="5"/>
      <c r="FVJ542" s="5"/>
      <c r="FVK542" s="5"/>
      <c r="FVL542" s="5"/>
      <c r="FVM542" s="5"/>
      <c r="FVN542" s="5"/>
      <c r="FVO542" s="5"/>
      <c r="FVP542" s="5"/>
      <c r="FVQ542" s="5"/>
      <c r="FVR542" s="5"/>
      <c r="FVS542" s="5"/>
      <c r="FVT542" s="5"/>
      <c r="FVU542" s="5"/>
      <c r="FVV542" s="5"/>
      <c r="FVW542" s="5"/>
      <c r="FVX542" s="5"/>
      <c r="FVY542" s="5"/>
      <c r="FVZ542" s="5"/>
      <c r="FWA542" s="5"/>
      <c r="FWB542" s="5"/>
      <c r="FWC542" s="5"/>
      <c r="FWD542" s="5"/>
      <c r="FWE542" s="5"/>
      <c r="FWF542" s="5"/>
      <c r="FWG542" s="5"/>
      <c r="FWH542" s="5"/>
      <c r="FWI542" s="5"/>
      <c r="FWJ542" s="5"/>
      <c r="FWK542" s="5"/>
      <c r="FWL542" s="5"/>
      <c r="FWM542" s="5"/>
      <c r="FWN542" s="5"/>
      <c r="FWO542" s="5"/>
      <c r="FWP542" s="5"/>
      <c r="FWQ542" s="5"/>
      <c r="FWR542" s="5"/>
      <c r="FWS542" s="5"/>
      <c r="FWT542" s="5"/>
      <c r="FWU542" s="5"/>
      <c r="FWV542" s="5"/>
      <c r="FWW542" s="5"/>
      <c r="FWX542" s="5"/>
      <c r="FWY542" s="5"/>
      <c r="FWZ542" s="5"/>
      <c r="FXA542" s="5"/>
      <c r="FXB542" s="5"/>
      <c r="FXC542" s="5"/>
      <c r="FXD542" s="5"/>
      <c r="FXE542" s="5"/>
      <c r="FXF542" s="5"/>
      <c r="FXG542" s="5"/>
      <c r="FXH542" s="5"/>
      <c r="FXI542" s="5"/>
      <c r="FXJ542" s="5"/>
      <c r="FXK542" s="5"/>
      <c r="FXL542" s="5"/>
      <c r="FXM542" s="5"/>
      <c r="FXN542" s="5"/>
      <c r="FXO542" s="5"/>
      <c r="FXP542" s="5"/>
      <c r="FXQ542" s="5"/>
      <c r="FXR542" s="5"/>
      <c r="FXS542" s="5"/>
      <c r="FXT542" s="5"/>
      <c r="FXU542" s="5"/>
      <c r="FXV542" s="5"/>
      <c r="FXW542" s="5"/>
      <c r="FXX542" s="5"/>
      <c r="FXY542" s="5"/>
      <c r="FXZ542" s="5"/>
      <c r="FYA542" s="5"/>
      <c r="FYB542" s="5"/>
      <c r="FYC542" s="5"/>
      <c r="FYD542" s="5"/>
      <c r="FYE542" s="5"/>
      <c r="FYF542" s="5"/>
      <c r="FYG542" s="5"/>
      <c r="FYH542" s="5"/>
      <c r="FYI542" s="5"/>
      <c r="FYJ542" s="5"/>
      <c r="FYK542" s="5"/>
      <c r="FYL542" s="5"/>
      <c r="FYM542" s="5"/>
      <c r="FYN542" s="5"/>
      <c r="FYO542" s="5"/>
      <c r="FYP542" s="5"/>
      <c r="FYQ542" s="5"/>
      <c r="FYR542" s="5"/>
      <c r="FYS542" s="5"/>
      <c r="FYT542" s="5"/>
      <c r="FYU542" s="5"/>
      <c r="FYV542" s="5"/>
      <c r="FYW542" s="5"/>
      <c r="FYX542" s="5"/>
      <c r="FYY542" s="5"/>
      <c r="FYZ542" s="5"/>
      <c r="FZA542" s="5"/>
      <c r="FZB542" s="5"/>
      <c r="FZC542" s="5"/>
      <c r="FZD542" s="5"/>
      <c r="FZE542" s="5"/>
      <c r="FZF542" s="5"/>
      <c r="FZG542" s="5"/>
      <c r="FZH542" s="5"/>
      <c r="FZI542" s="5"/>
      <c r="FZJ542" s="5"/>
      <c r="FZK542" s="5"/>
      <c r="FZL542" s="5"/>
      <c r="FZM542" s="5"/>
      <c r="FZN542" s="5"/>
      <c r="FZO542" s="5"/>
      <c r="FZP542" s="5"/>
      <c r="FZQ542" s="5"/>
      <c r="FZR542" s="5"/>
      <c r="FZS542" s="5"/>
      <c r="FZT542" s="5"/>
      <c r="FZU542" s="5"/>
      <c r="FZV542" s="5"/>
      <c r="FZW542" s="5"/>
      <c r="FZX542" s="5"/>
      <c r="FZY542" s="5"/>
      <c r="FZZ542" s="5"/>
      <c r="GAA542" s="5"/>
      <c r="GAB542" s="5"/>
      <c r="GAC542" s="5"/>
      <c r="GAD542" s="5"/>
      <c r="GAE542" s="5"/>
      <c r="GAF542" s="5"/>
      <c r="GAG542" s="5"/>
      <c r="GAH542" s="5"/>
      <c r="GAI542" s="5"/>
      <c r="GAJ542" s="5"/>
      <c r="GAK542" s="5"/>
      <c r="GAL542" s="5"/>
      <c r="GAM542" s="5"/>
      <c r="GAN542" s="5"/>
      <c r="GAO542" s="5"/>
      <c r="GAP542" s="5"/>
      <c r="GAQ542" s="5"/>
      <c r="GAR542" s="5"/>
      <c r="GAS542" s="5"/>
      <c r="GAT542" s="5"/>
      <c r="GAU542" s="5"/>
      <c r="GAV542" s="5"/>
      <c r="GAW542" s="5"/>
      <c r="GAX542" s="5"/>
      <c r="GAY542" s="5"/>
      <c r="GAZ542" s="5"/>
      <c r="GBA542" s="5"/>
      <c r="GBB542" s="5"/>
      <c r="GBC542" s="5"/>
      <c r="GBD542" s="5"/>
      <c r="GBE542" s="5"/>
      <c r="GBF542" s="5"/>
      <c r="GBG542" s="5"/>
      <c r="GBH542" s="5"/>
      <c r="GBI542" s="5"/>
      <c r="GBJ542" s="5"/>
      <c r="GBK542" s="5"/>
      <c r="GBL542" s="5"/>
      <c r="GBM542" s="5"/>
      <c r="GBN542" s="5"/>
      <c r="GBO542" s="5"/>
      <c r="GBP542" s="5"/>
      <c r="GBQ542" s="5"/>
      <c r="GBR542" s="5"/>
      <c r="GBS542" s="5"/>
      <c r="GBT542" s="5"/>
      <c r="GBU542" s="5"/>
      <c r="GBV542" s="5"/>
      <c r="GBW542" s="5"/>
      <c r="GBX542" s="5"/>
      <c r="GBY542" s="5"/>
      <c r="GBZ542" s="5"/>
      <c r="GCA542" s="5"/>
      <c r="GCB542" s="5"/>
      <c r="GCC542" s="5"/>
      <c r="GCD542" s="5"/>
      <c r="GCE542" s="5"/>
      <c r="GCF542" s="5"/>
      <c r="GCG542" s="5"/>
      <c r="GCH542" s="5"/>
      <c r="GCI542" s="5"/>
      <c r="GCJ542" s="5"/>
      <c r="GCK542" s="5"/>
      <c r="GCL542" s="5"/>
      <c r="GCM542" s="5"/>
      <c r="GCN542" s="5"/>
      <c r="GCO542" s="5"/>
      <c r="GCP542" s="5"/>
      <c r="GCQ542" s="5"/>
      <c r="GCR542" s="5"/>
      <c r="GCS542" s="5"/>
      <c r="GCT542" s="5"/>
      <c r="GCU542" s="5"/>
      <c r="GCV542" s="5"/>
      <c r="GCW542" s="5"/>
      <c r="GCX542" s="5"/>
      <c r="GCY542" s="5"/>
      <c r="GCZ542" s="5"/>
      <c r="GDA542" s="5"/>
      <c r="GDB542" s="5"/>
      <c r="GDC542" s="5"/>
      <c r="GDD542" s="5"/>
      <c r="GDE542" s="5"/>
      <c r="GDF542" s="5"/>
      <c r="GDG542" s="5"/>
      <c r="GDH542" s="5"/>
      <c r="GDI542" s="5"/>
      <c r="GDJ542" s="5"/>
      <c r="GDK542" s="5"/>
      <c r="GDL542" s="5"/>
      <c r="GDM542" s="5"/>
      <c r="GDN542" s="5"/>
      <c r="GDO542" s="5"/>
      <c r="GDP542" s="5"/>
      <c r="GDQ542" s="5"/>
      <c r="GDR542" s="5"/>
      <c r="GDS542" s="5"/>
      <c r="GDT542" s="5"/>
      <c r="GDU542" s="5"/>
      <c r="GDV542" s="5"/>
      <c r="GDW542" s="5"/>
      <c r="GDX542" s="5"/>
      <c r="GDY542" s="5"/>
      <c r="GDZ542" s="5"/>
      <c r="GEA542" s="5"/>
      <c r="GEB542" s="5"/>
      <c r="GEC542" s="5"/>
      <c r="GED542" s="5"/>
      <c r="GEE542" s="5"/>
      <c r="GEF542" s="5"/>
      <c r="GEG542" s="5"/>
      <c r="GEH542" s="5"/>
      <c r="GEI542" s="5"/>
      <c r="GEJ542" s="5"/>
      <c r="GEK542" s="5"/>
      <c r="GEL542" s="5"/>
      <c r="GEM542" s="5"/>
      <c r="GEN542" s="5"/>
      <c r="GEO542" s="5"/>
      <c r="GEP542" s="5"/>
      <c r="GEQ542" s="5"/>
      <c r="GER542" s="5"/>
      <c r="GES542" s="5"/>
      <c r="GET542" s="5"/>
      <c r="GEU542" s="5"/>
      <c r="GEV542" s="5"/>
      <c r="GEW542" s="5"/>
      <c r="GEX542" s="5"/>
      <c r="GEY542" s="5"/>
      <c r="GEZ542" s="5"/>
      <c r="GFA542" s="5"/>
      <c r="GFB542" s="5"/>
      <c r="GFC542" s="5"/>
      <c r="GFD542" s="5"/>
      <c r="GFE542" s="5"/>
      <c r="GFF542" s="5"/>
      <c r="GFG542" s="5"/>
      <c r="GFH542" s="5"/>
      <c r="GFI542" s="5"/>
      <c r="GFJ542" s="5"/>
      <c r="GFK542" s="5"/>
      <c r="GFL542" s="5"/>
      <c r="GFM542" s="5"/>
      <c r="GFN542" s="5"/>
      <c r="GFO542" s="5"/>
      <c r="GFP542" s="5"/>
      <c r="GFQ542" s="5"/>
      <c r="GFR542" s="5"/>
      <c r="GFS542" s="5"/>
      <c r="GFT542" s="5"/>
      <c r="GFU542" s="5"/>
      <c r="GFV542" s="5"/>
      <c r="GFW542" s="5"/>
      <c r="GFX542" s="5"/>
      <c r="GFY542" s="5"/>
      <c r="GFZ542" s="5"/>
      <c r="GGA542" s="5"/>
      <c r="GGB542" s="5"/>
      <c r="GGC542" s="5"/>
      <c r="GGD542" s="5"/>
      <c r="GGE542" s="5"/>
      <c r="GGF542" s="5"/>
      <c r="GGG542" s="5"/>
      <c r="GGH542" s="5"/>
      <c r="GGI542" s="5"/>
      <c r="GGJ542" s="5"/>
      <c r="GGK542" s="5"/>
      <c r="GGL542" s="5"/>
      <c r="GGM542" s="5"/>
      <c r="GGN542" s="5"/>
      <c r="GGO542" s="5"/>
      <c r="GGP542" s="5"/>
      <c r="GGQ542" s="5"/>
      <c r="GGR542" s="5"/>
      <c r="GGS542" s="5"/>
      <c r="GGT542" s="5"/>
      <c r="GGU542" s="5"/>
      <c r="GGV542" s="5"/>
      <c r="GGW542" s="5"/>
      <c r="GGX542" s="5"/>
      <c r="GGY542" s="5"/>
      <c r="GGZ542" s="5"/>
      <c r="GHA542" s="5"/>
      <c r="GHB542" s="5"/>
      <c r="GHC542" s="5"/>
      <c r="GHD542" s="5"/>
      <c r="GHE542" s="5"/>
      <c r="GHF542" s="5"/>
      <c r="GHG542" s="5"/>
      <c r="GHH542" s="5"/>
      <c r="GHI542" s="5"/>
      <c r="GHJ542" s="5"/>
      <c r="GHK542" s="5"/>
      <c r="GHL542" s="5"/>
      <c r="GHM542" s="5"/>
      <c r="GHN542" s="5"/>
      <c r="GHO542" s="5"/>
      <c r="GHP542" s="5"/>
      <c r="GHQ542" s="5"/>
      <c r="GHR542" s="5"/>
      <c r="GHS542" s="5"/>
      <c r="GHT542" s="5"/>
      <c r="GHU542" s="5"/>
      <c r="GHV542" s="5"/>
      <c r="GHW542" s="5"/>
      <c r="GHX542" s="5"/>
      <c r="GHY542" s="5"/>
      <c r="GHZ542" s="5"/>
      <c r="GIA542" s="5"/>
      <c r="GIB542" s="5"/>
      <c r="GIC542" s="5"/>
      <c r="GID542" s="5"/>
      <c r="GIE542" s="5"/>
      <c r="GIF542" s="5"/>
      <c r="GIG542" s="5"/>
      <c r="GIH542" s="5"/>
      <c r="GII542" s="5"/>
      <c r="GIJ542" s="5"/>
      <c r="GIK542" s="5"/>
      <c r="GIL542" s="5"/>
      <c r="GIM542" s="5"/>
      <c r="GIN542" s="5"/>
      <c r="GIO542" s="5"/>
      <c r="GIP542" s="5"/>
      <c r="GIQ542" s="5"/>
      <c r="GIR542" s="5"/>
      <c r="GIS542" s="5"/>
      <c r="GIT542" s="5"/>
      <c r="GIU542" s="5"/>
      <c r="GIV542" s="5"/>
      <c r="GIW542" s="5"/>
      <c r="GIX542" s="5"/>
      <c r="GIY542" s="5"/>
      <c r="GIZ542" s="5"/>
      <c r="GJA542" s="5"/>
      <c r="GJB542" s="5"/>
      <c r="GJC542" s="5"/>
      <c r="GJD542" s="5"/>
      <c r="GJE542" s="5"/>
      <c r="GJF542" s="5"/>
      <c r="GJG542" s="5"/>
      <c r="GJH542" s="5"/>
      <c r="GJI542" s="5"/>
      <c r="GJJ542" s="5"/>
      <c r="GJK542" s="5"/>
      <c r="GJL542" s="5"/>
      <c r="GJM542" s="5"/>
      <c r="GJN542" s="5"/>
      <c r="GJO542" s="5"/>
      <c r="GJP542" s="5"/>
      <c r="GJQ542" s="5"/>
      <c r="GJR542" s="5"/>
      <c r="GJS542" s="5"/>
      <c r="GJT542" s="5"/>
      <c r="GJU542" s="5"/>
      <c r="GJV542" s="5"/>
      <c r="GJW542" s="5"/>
      <c r="GJX542" s="5"/>
      <c r="GJY542" s="5"/>
      <c r="GJZ542" s="5"/>
      <c r="GKA542" s="5"/>
      <c r="GKB542" s="5"/>
      <c r="GKC542" s="5"/>
      <c r="GKD542" s="5"/>
      <c r="GKE542" s="5"/>
      <c r="GKF542" s="5"/>
      <c r="GKG542" s="5"/>
      <c r="GKH542" s="5"/>
      <c r="GKI542" s="5"/>
      <c r="GKJ542" s="5"/>
      <c r="GKK542" s="5"/>
      <c r="GKL542" s="5"/>
      <c r="GKM542" s="5"/>
      <c r="GKN542" s="5"/>
      <c r="GKO542" s="5"/>
      <c r="GKP542" s="5"/>
      <c r="GKQ542" s="5"/>
      <c r="GKR542" s="5"/>
      <c r="GKS542" s="5"/>
      <c r="GKT542" s="5"/>
      <c r="GKU542" s="5"/>
      <c r="GKV542" s="5"/>
      <c r="GKW542" s="5"/>
      <c r="GKX542" s="5"/>
      <c r="GKY542" s="5"/>
      <c r="GKZ542" s="5"/>
      <c r="GLA542" s="5"/>
      <c r="GLB542" s="5"/>
      <c r="GLC542" s="5"/>
      <c r="GLD542" s="5"/>
      <c r="GLE542" s="5"/>
      <c r="GLF542" s="5"/>
      <c r="GLG542" s="5"/>
      <c r="GLH542" s="5"/>
      <c r="GLI542" s="5"/>
      <c r="GLJ542" s="5"/>
      <c r="GLK542" s="5"/>
      <c r="GLL542" s="5"/>
      <c r="GLM542" s="5"/>
      <c r="GLN542" s="5"/>
      <c r="GLO542" s="5"/>
      <c r="GLP542" s="5"/>
      <c r="GLQ542" s="5"/>
      <c r="GLR542" s="5"/>
      <c r="GLS542" s="5"/>
      <c r="GLT542" s="5"/>
      <c r="GLU542" s="5"/>
      <c r="GLV542" s="5"/>
      <c r="GLW542" s="5"/>
      <c r="GLX542" s="5"/>
      <c r="GLY542" s="5"/>
      <c r="GLZ542" s="5"/>
      <c r="GMA542" s="5"/>
      <c r="GMB542" s="5"/>
      <c r="GMC542" s="5"/>
      <c r="GMD542" s="5"/>
      <c r="GME542" s="5"/>
      <c r="GMF542" s="5"/>
      <c r="GMG542" s="5"/>
      <c r="GMH542" s="5"/>
      <c r="GMI542" s="5"/>
      <c r="GMJ542" s="5"/>
      <c r="GMK542" s="5"/>
      <c r="GML542" s="5"/>
      <c r="GMM542" s="5"/>
      <c r="GMN542" s="5"/>
      <c r="GMO542" s="5"/>
      <c r="GMP542" s="5"/>
      <c r="GMQ542" s="5"/>
      <c r="GMR542" s="5"/>
      <c r="GMS542" s="5"/>
      <c r="GMT542" s="5"/>
      <c r="GMU542" s="5"/>
      <c r="GMV542" s="5"/>
      <c r="GMW542" s="5"/>
      <c r="GMX542" s="5"/>
      <c r="GMY542" s="5"/>
      <c r="GMZ542" s="5"/>
      <c r="GNA542" s="5"/>
      <c r="GNB542" s="5"/>
      <c r="GNC542" s="5"/>
      <c r="GND542" s="5"/>
      <c r="GNE542" s="5"/>
      <c r="GNF542" s="5"/>
      <c r="GNG542" s="5"/>
      <c r="GNH542" s="5"/>
      <c r="GNI542" s="5"/>
      <c r="GNJ542" s="5"/>
      <c r="GNK542" s="5"/>
      <c r="GNL542" s="5"/>
      <c r="GNM542" s="5"/>
      <c r="GNN542" s="5"/>
      <c r="GNO542" s="5"/>
      <c r="GNP542" s="5"/>
      <c r="GNQ542" s="5"/>
      <c r="GNR542" s="5"/>
      <c r="GNS542" s="5"/>
      <c r="GNT542" s="5"/>
      <c r="GNU542" s="5"/>
      <c r="GNV542" s="5"/>
      <c r="GNW542" s="5"/>
      <c r="GNX542" s="5"/>
      <c r="GNY542" s="5"/>
      <c r="GNZ542" s="5"/>
      <c r="GOA542" s="5"/>
      <c r="GOB542" s="5"/>
      <c r="GOC542" s="5"/>
      <c r="GOD542" s="5"/>
      <c r="GOE542" s="5"/>
      <c r="GOF542" s="5"/>
      <c r="GOG542" s="5"/>
      <c r="GOH542" s="5"/>
      <c r="GOI542" s="5"/>
      <c r="GOJ542" s="5"/>
      <c r="GOK542" s="5"/>
      <c r="GOL542" s="5"/>
      <c r="GOM542" s="5"/>
      <c r="GON542" s="5"/>
      <c r="GOO542" s="5"/>
      <c r="GOP542" s="5"/>
      <c r="GOQ542" s="5"/>
      <c r="GOR542" s="5"/>
      <c r="GOS542" s="5"/>
      <c r="GOT542" s="5"/>
      <c r="GOU542" s="5"/>
      <c r="GOV542" s="5"/>
      <c r="GOW542" s="5"/>
      <c r="GOX542" s="5"/>
      <c r="GOY542" s="5"/>
      <c r="GOZ542" s="5"/>
      <c r="GPA542" s="5"/>
      <c r="GPB542" s="5"/>
      <c r="GPC542" s="5"/>
      <c r="GPD542" s="5"/>
      <c r="GPE542" s="5"/>
      <c r="GPF542" s="5"/>
      <c r="GPG542" s="5"/>
      <c r="GPH542" s="5"/>
      <c r="GPI542" s="5"/>
      <c r="GPJ542" s="5"/>
      <c r="GPK542" s="5"/>
      <c r="GPL542" s="5"/>
      <c r="GPM542" s="5"/>
      <c r="GPN542" s="5"/>
      <c r="GPO542" s="5"/>
      <c r="GPP542" s="5"/>
      <c r="GPQ542" s="5"/>
      <c r="GPR542" s="5"/>
      <c r="GPS542" s="5"/>
      <c r="GPT542" s="5"/>
      <c r="GPU542" s="5"/>
      <c r="GPV542" s="5"/>
      <c r="GPW542" s="5"/>
      <c r="GPX542" s="5"/>
      <c r="GPY542" s="5"/>
      <c r="GPZ542" s="5"/>
      <c r="GQA542" s="5"/>
      <c r="GQB542" s="5"/>
      <c r="GQC542" s="5"/>
      <c r="GQD542" s="5"/>
      <c r="GQE542" s="5"/>
      <c r="GQF542" s="5"/>
      <c r="GQG542" s="5"/>
      <c r="GQH542" s="5"/>
      <c r="GQI542" s="5"/>
      <c r="GQJ542" s="5"/>
      <c r="GQK542" s="5"/>
      <c r="GQL542" s="5"/>
      <c r="GQM542" s="5"/>
      <c r="GQN542" s="5"/>
      <c r="GQO542" s="5"/>
      <c r="GQP542" s="5"/>
      <c r="GQQ542" s="5"/>
      <c r="GQR542" s="5"/>
      <c r="GQS542" s="5"/>
      <c r="GQT542" s="5"/>
      <c r="GQU542" s="5"/>
      <c r="GQV542" s="5"/>
      <c r="GQW542" s="5"/>
      <c r="GQX542" s="5"/>
      <c r="GQY542" s="5"/>
      <c r="GQZ542" s="5"/>
      <c r="GRA542" s="5"/>
      <c r="GRB542" s="5"/>
      <c r="GRC542" s="5"/>
      <c r="GRD542" s="5"/>
      <c r="GRE542" s="5"/>
      <c r="GRF542" s="5"/>
      <c r="GRG542" s="5"/>
      <c r="GRH542" s="5"/>
      <c r="GRI542" s="5"/>
      <c r="GRJ542" s="5"/>
      <c r="GRK542" s="5"/>
      <c r="GRL542" s="5"/>
      <c r="GRM542" s="5"/>
      <c r="GRN542" s="5"/>
      <c r="GRO542" s="5"/>
      <c r="GRP542" s="5"/>
      <c r="GRQ542" s="5"/>
      <c r="GRR542" s="5"/>
      <c r="GRS542" s="5"/>
      <c r="GRT542" s="5"/>
      <c r="GRU542" s="5"/>
      <c r="GRV542" s="5"/>
      <c r="GRW542" s="5"/>
      <c r="GRX542" s="5"/>
      <c r="GRY542" s="5"/>
      <c r="GRZ542" s="5"/>
      <c r="GSA542" s="5"/>
      <c r="GSB542" s="5"/>
      <c r="GSC542" s="5"/>
      <c r="GSD542" s="5"/>
      <c r="GSE542" s="5"/>
      <c r="GSF542" s="5"/>
      <c r="GSG542" s="5"/>
      <c r="GSH542" s="5"/>
      <c r="GSI542" s="5"/>
      <c r="GSJ542" s="5"/>
      <c r="GSK542" s="5"/>
      <c r="GSL542" s="5"/>
      <c r="GSM542" s="5"/>
      <c r="GSN542" s="5"/>
      <c r="GSO542" s="5"/>
      <c r="GSP542" s="5"/>
      <c r="GSQ542" s="5"/>
      <c r="GSR542" s="5"/>
      <c r="GSS542" s="5"/>
      <c r="GST542" s="5"/>
      <c r="GSU542" s="5"/>
      <c r="GSV542" s="5"/>
      <c r="GSW542" s="5"/>
      <c r="GSX542" s="5"/>
      <c r="GSY542" s="5"/>
      <c r="GSZ542" s="5"/>
      <c r="GTA542" s="5"/>
      <c r="GTB542" s="5"/>
      <c r="GTC542" s="5"/>
      <c r="GTD542" s="5"/>
      <c r="GTE542" s="5"/>
      <c r="GTF542" s="5"/>
      <c r="GTG542" s="5"/>
      <c r="GTH542" s="5"/>
      <c r="GTI542" s="5"/>
      <c r="GTJ542" s="5"/>
      <c r="GTK542" s="5"/>
      <c r="GTL542" s="5"/>
      <c r="GTM542" s="5"/>
      <c r="GTN542" s="5"/>
      <c r="GTO542" s="5"/>
      <c r="GTP542" s="5"/>
      <c r="GTQ542" s="5"/>
      <c r="GTR542" s="5"/>
      <c r="GTS542" s="5"/>
      <c r="GTT542" s="5"/>
      <c r="GTU542" s="5"/>
      <c r="GTV542" s="5"/>
      <c r="GTW542" s="5"/>
      <c r="GTX542" s="5"/>
      <c r="GTY542" s="5"/>
      <c r="GTZ542" s="5"/>
      <c r="GUA542" s="5"/>
      <c r="GUB542" s="5"/>
      <c r="GUC542" s="5"/>
      <c r="GUD542" s="5"/>
      <c r="GUE542" s="5"/>
      <c r="GUF542" s="5"/>
      <c r="GUG542" s="5"/>
      <c r="GUH542" s="5"/>
      <c r="GUI542" s="5"/>
      <c r="GUJ542" s="5"/>
      <c r="GUK542" s="5"/>
      <c r="GUL542" s="5"/>
      <c r="GUM542" s="5"/>
      <c r="GUN542" s="5"/>
      <c r="GUO542" s="5"/>
      <c r="GUP542" s="5"/>
      <c r="GUQ542" s="5"/>
      <c r="GUR542" s="5"/>
      <c r="GUS542" s="5"/>
      <c r="GUT542" s="5"/>
      <c r="GUU542" s="5"/>
      <c r="GUV542" s="5"/>
      <c r="GUW542" s="5"/>
      <c r="GUX542" s="5"/>
      <c r="GUY542" s="5"/>
      <c r="GUZ542" s="5"/>
      <c r="GVA542" s="5"/>
      <c r="GVB542" s="5"/>
      <c r="GVC542" s="5"/>
      <c r="GVD542" s="5"/>
      <c r="GVE542" s="5"/>
      <c r="GVF542" s="5"/>
      <c r="GVG542" s="5"/>
      <c r="GVH542" s="5"/>
      <c r="GVI542" s="5"/>
      <c r="GVJ542" s="5"/>
      <c r="GVK542" s="5"/>
      <c r="GVL542" s="5"/>
      <c r="GVM542" s="5"/>
      <c r="GVN542" s="5"/>
      <c r="GVO542" s="5"/>
      <c r="GVP542" s="5"/>
      <c r="GVQ542" s="5"/>
      <c r="GVR542" s="5"/>
      <c r="GVS542" s="5"/>
      <c r="GVT542" s="5"/>
      <c r="GVU542" s="5"/>
      <c r="GVV542" s="5"/>
      <c r="GVW542" s="5"/>
      <c r="GVX542" s="5"/>
      <c r="GVY542" s="5"/>
      <c r="GVZ542" s="5"/>
      <c r="GWA542" s="5"/>
      <c r="GWB542" s="5"/>
      <c r="GWC542" s="5"/>
      <c r="GWD542" s="5"/>
      <c r="GWE542" s="5"/>
      <c r="GWF542" s="5"/>
      <c r="GWG542" s="5"/>
      <c r="GWH542" s="5"/>
      <c r="GWI542" s="5"/>
      <c r="GWJ542" s="5"/>
      <c r="GWK542" s="5"/>
      <c r="GWL542" s="5"/>
      <c r="GWM542" s="5"/>
      <c r="GWN542" s="5"/>
      <c r="GWO542" s="5"/>
      <c r="GWP542" s="5"/>
      <c r="GWQ542" s="5"/>
      <c r="GWR542" s="5"/>
      <c r="GWS542" s="5"/>
      <c r="GWT542" s="5"/>
      <c r="GWU542" s="5"/>
      <c r="GWV542" s="5"/>
      <c r="GWW542" s="5"/>
      <c r="GWX542" s="5"/>
      <c r="GWY542" s="5"/>
      <c r="GWZ542" s="5"/>
      <c r="GXA542" s="5"/>
      <c r="GXB542" s="5"/>
      <c r="GXC542" s="5"/>
      <c r="GXD542" s="5"/>
      <c r="GXE542" s="5"/>
      <c r="GXF542" s="5"/>
      <c r="GXG542" s="5"/>
      <c r="GXH542" s="5"/>
      <c r="GXI542" s="5"/>
      <c r="GXJ542" s="5"/>
      <c r="GXK542" s="5"/>
      <c r="GXL542" s="5"/>
      <c r="GXM542" s="5"/>
      <c r="GXN542" s="5"/>
      <c r="GXO542" s="5"/>
      <c r="GXP542" s="5"/>
      <c r="GXQ542" s="5"/>
      <c r="GXR542" s="5"/>
      <c r="GXS542" s="5"/>
      <c r="GXT542" s="5"/>
      <c r="GXU542" s="5"/>
      <c r="GXV542" s="5"/>
      <c r="GXW542" s="5"/>
      <c r="GXX542" s="5"/>
      <c r="GXY542" s="5"/>
      <c r="GXZ542" s="5"/>
      <c r="GYA542" s="5"/>
      <c r="GYB542" s="5"/>
      <c r="GYC542" s="5"/>
      <c r="GYD542" s="5"/>
      <c r="GYE542" s="5"/>
      <c r="GYF542" s="5"/>
      <c r="GYG542" s="5"/>
      <c r="GYH542" s="5"/>
      <c r="GYI542" s="5"/>
      <c r="GYJ542" s="5"/>
      <c r="GYK542" s="5"/>
      <c r="GYL542" s="5"/>
      <c r="GYM542" s="5"/>
      <c r="GYN542" s="5"/>
      <c r="GYO542" s="5"/>
      <c r="GYP542" s="5"/>
      <c r="GYQ542" s="5"/>
      <c r="GYR542" s="5"/>
      <c r="GYS542" s="5"/>
      <c r="GYT542" s="5"/>
      <c r="GYU542" s="5"/>
      <c r="GYV542" s="5"/>
      <c r="GYW542" s="5"/>
      <c r="GYX542" s="5"/>
      <c r="GYY542" s="5"/>
      <c r="GYZ542" s="5"/>
      <c r="GZA542" s="5"/>
      <c r="GZB542" s="5"/>
      <c r="GZC542" s="5"/>
      <c r="GZD542" s="5"/>
      <c r="GZE542" s="5"/>
      <c r="GZF542" s="5"/>
      <c r="GZG542" s="5"/>
      <c r="GZH542" s="5"/>
      <c r="GZI542" s="5"/>
      <c r="GZJ542" s="5"/>
      <c r="GZK542" s="5"/>
      <c r="GZL542" s="5"/>
      <c r="GZM542" s="5"/>
      <c r="GZN542" s="5"/>
      <c r="GZO542" s="5"/>
      <c r="GZP542" s="5"/>
      <c r="GZQ542" s="5"/>
      <c r="GZR542" s="5"/>
      <c r="GZS542" s="5"/>
      <c r="GZT542" s="5"/>
      <c r="GZU542" s="5"/>
      <c r="GZV542" s="5"/>
      <c r="GZW542" s="5"/>
      <c r="GZX542" s="5"/>
      <c r="GZY542" s="5"/>
      <c r="GZZ542" s="5"/>
      <c r="HAA542" s="5"/>
      <c r="HAB542" s="5"/>
      <c r="HAC542" s="5"/>
      <c r="HAD542" s="5"/>
      <c r="HAE542" s="5"/>
      <c r="HAF542" s="5"/>
      <c r="HAG542" s="5"/>
      <c r="HAH542" s="5"/>
      <c r="HAI542" s="5"/>
      <c r="HAJ542" s="5"/>
      <c r="HAK542" s="5"/>
      <c r="HAL542" s="5"/>
      <c r="HAM542" s="5"/>
      <c r="HAN542" s="5"/>
      <c r="HAO542" s="5"/>
      <c r="HAP542" s="5"/>
      <c r="HAQ542" s="5"/>
      <c r="HAR542" s="5"/>
      <c r="HAS542" s="5"/>
      <c r="HAT542" s="5"/>
      <c r="HAU542" s="5"/>
      <c r="HAV542" s="5"/>
      <c r="HAW542" s="5"/>
      <c r="HAX542" s="5"/>
      <c r="HAY542" s="5"/>
      <c r="HAZ542" s="5"/>
      <c r="HBA542" s="5"/>
      <c r="HBB542" s="5"/>
      <c r="HBC542" s="5"/>
      <c r="HBD542" s="5"/>
      <c r="HBE542" s="5"/>
      <c r="HBF542" s="5"/>
      <c r="HBG542" s="5"/>
      <c r="HBH542" s="5"/>
      <c r="HBI542" s="5"/>
      <c r="HBJ542" s="5"/>
      <c r="HBK542" s="5"/>
      <c r="HBL542" s="5"/>
      <c r="HBM542" s="5"/>
      <c r="HBN542" s="5"/>
      <c r="HBO542" s="5"/>
      <c r="HBP542" s="5"/>
      <c r="HBQ542" s="5"/>
      <c r="HBR542" s="5"/>
      <c r="HBS542" s="5"/>
      <c r="HBT542" s="5"/>
      <c r="HBU542" s="5"/>
      <c r="HBV542" s="5"/>
      <c r="HBW542" s="5"/>
      <c r="HBX542" s="5"/>
      <c r="HBY542" s="5"/>
      <c r="HBZ542" s="5"/>
      <c r="HCA542" s="5"/>
      <c r="HCB542" s="5"/>
      <c r="HCC542" s="5"/>
      <c r="HCD542" s="5"/>
      <c r="HCE542" s="5"/>
      <c r="HCF542" s="5"/>
      <c r="HCG542" s="5"/>
      <c r="HCH542" s="5"/>
      <c r="HCI542" s="5"/>
      <c r="HCJ542" s="5"/>
      <c r="HCK542" s="5"/>
      <c r="HCL542" s="5"/>
      <c r="HCM542" s="5"/>
      <c r="HCN542" s="5"/>
      <c r="HCO542" s="5"/>
      <c r="HCP542" s="5"/>
      <c r="HCQ542" s="5"/>
      <c r="HCR542" s="5"/>
      <c r="HCS542" s="5"/>
      <c r="HCT542" s="5"/>
      <c r="HCU542" s="5"/>
      <c r="HCV542" s="5"/>
      <c r="HCW542" s="5"/>
      <c r="HCX542" s="5"/>
      <c r="HCY542" s="5"/>
      <c r="HCZ542" s="5"/>
      <c r="HDA542" s="5"/>
      <c r="HDB542" s="5"/>
      <c r="HDC542" s="5"/>
      <c r="HDD542" s="5"/>
      <c r="HDE542" s="5"/>
      <c r="HDF542" s="5"/>
      <c r="HDG542" s="5"/>
      <c r="HDH542" s="5"/>
      <c r="HDI542" s="5"/>
      <c r="HDJ542" s="5"/>
      <c r="HDK542" s="5"/>
      <c r="HDL542" s="5"/>
      <c r="HDM542" s="5"/>
      <c r="HDN542" s="5"/>
      <c r="HDO542" s="5"/>
      <c r="HDP542" s="5"/>
      <c r="HDQ542" s="5"/>
      <c r="HDR542" s="5"/>
      <c r="HDS542" s="5"/>
      <c r="HDT542" s="5"/>
      <c r="HDU542" s="5"/>
      <c r="HDV542" s="5"/>
      <c r="HDW542" s="5"/>
      <c r="HDX542" s="5"/>
      <c r="HDY542" s="5"/>
      <c r="HDZ542" s="5"/>
      <c r="HEA542" s="5"/>
      <c r="HEB542" s="5"/>
      <c r="HEC542" s="5"/>
      <c r="HED542" s="5"/>
      <c r="HEE542" s="5"/>
      <c r="HEF542" s="5"/>
      <c r="HEG542" s="5"/>
      <c r="HEH542" s="5"/>
      <c r="HEI542" s="5"/>
      <c r="HEJ542" s="5"/>
      <c r="HEK542" s="5"/>
      <c r="HEL542" s="5"/>
      <c r="HEM542" s="5"/>
      <c r="HEN542" s="5"/>
      <c r="HEO542" s="5"/>
      <c r="HEP542" s="5"/>
      <c r="HEQ542" s="5"/>
      <c r="HER542" s="5"/>
      <c r="HES542" s="5"/>
      <c r="HET542" s="5"/>
      <c r="HEU542" s="5"/>
      <c r="HEV542" s="5"/>
      <c r="HEW542" s="5"/>
      <c r="HEX542" s="5"/>
      <c r="HEY542" s="5"/>
      <c r="HEZ542" s="5"/>
      <c r="HFA542" s="5"/>
      <c r="HFB542" s="5"/>
      <c r="HFC542" s="5"/>
      <c r="HFD542" s="5"/>
      <c r="HFE542" s="5"/>
      <c r="HFF542" s="5"/>
      <c r="HFG542" s="5"/>
      <c r="HFH542" s="5"/>
      <c r="HFI542" s="5"/>
      <c r="HFJ542" s="5"/>
      <c r="HFK542" s="5"/>
      <c r="HFL542" s="5"/>
      <c r="HFM542" s="5"/>
      <c r="HFN542" s="5"/>
      <c r="HFO542" s="5"/>
      <c r="HFP542" s="5"/>
      <c r="HFQ542" s="5"/>
      <c r="HFR542" s="5"/>
      <c r="HFS542" s="5"/>
      <c r="HFT542" s="5"/>
      <c r="HFU542" s="5"/>
      <c r="HFV542" s="5"/>
      <c r="HFW542" s="5"/>
      <c r="HFX542" s="5"/>
      <c r="HFY542" s="5"/>
      <c r="HFZ542" s="5"/>
      <c r="HGA542" s="5"/>
      <c r="HGB542" s="5"/>
      <c r="HGC542" s="5"/>
      <c r="HGD542" s="5"/>
      <c r="HGE542" s="5"/>
      <c r="HGF542" s="5"/>
      <c r="HGG542" s="5"/>
      <c r="HGH542" s="5"/>
      <c r="HGI542" s="5"/>
      <c r="HGJ542" s="5"/>
      <c r="HGK542" s="5"/>
      <c r="HGL542" s="5"/>
      <c r="HGM542" s="5"/>
      <c r="HGN542" s="5"/>
      <c r="HGO542" s="5"/>
      <c r="HGP542" s="5"/>
      <c r="HGQ542" s="5"/>
      <c r="HGR542" s="5"/>
      <c r="HGS542" s="5"/>
      <c r="HGT542" s="5"/>
      <c r="HGU542" s="5"/>
      <c r="HGV542" s="5"/>
      <c r="HGW542" s="5"/>
      <c r="HGX542" s="5"/>
      <c r="HGY542" s="5"/>
      <c r="HGZ542" s="5"/>
      <c r="HHA542" s="5"/>
      <c r="HHB542" s="5"/>
      <c r="HHC542" s="5"/>
      <c r="HHD542" s="5"/>
      <c r="HHE542" s="5"/>
      <c r="HHF542" s="5"/>
      <c r="HHG542" s="5"/>
      <c r="HHH542" s="5"/>
      <c r="HHI542" s="5"/>
      <c r="HHJ542" s="5"/>
      <c r="HHK542" s="5"/>
      <c r="HHL542" s="5"/>
      <c r="HHM542" s="5"/>
      <c r="HHN542" s="5"/>
      <c r="HHO542" s="5"/>
      <c r="HHP542" s="5"/>
      <c r="HHQ542" s="5"/>
      <c r="HHR542" s="5"/>
      <c r="HHS542" s="5"/>
      <c r="HHT542" s="5"/>
      <c r="HHU542" s="5"/>
      <c r="HHV542" s="5"/>
      <c r="HHW542" s="5"/>
      <c r="HHX542" s="5"/>
      <c r="HHY542" s="5"/>
      <c r="HHZ542" s="5"/>
      <c r="HIA542" s="5"/>
      <c r="HIB542" s="5"/>
      <c r="HIC542" s="5"/>
      <c r="HID542" s="5"/>
      <c r="HIE542" s="5"/>
      <c r="HIF542" s="5"/>
      <c r="HIG542" s="5"/>
      <c r="HIH542" s="5"/>
      <c r="HII542" s="5"/>
      <c r="HIJ542" s="5"/>
      <c r="HIK542" s="5"/>
      <c r="HIL542" s="5"/>
      <c r="HIM542" s="5"/>
      <c r="HIN542" s="5"/>
      <c r="HIO542" s="5"/>
      <c r="HIP542" s="5"/>
      <c r="HIQ542" s="5"/>
      <c r="HIR542" s="5"/>
      <c r="HIS542" s="5"/>
      <c r="HIT542" s="5"/>
      <c r="HIU542" s="5"/>
      <c r="HIV542" s="5"/>
      <c r="HIW542" s="5"/>
      <c r="HIX542" s="5"/>
      <c r="HIY542" s="5"/>
      <c r="HIZ542" s="5"/>
      <c r="HJA542" s="5"/>
      <c r="HJB542" s="5"/>
      <c r="HJC542" s="5"/>
      <c r="HJD542" s="5"/>
      <c r="HJE542" s="5"/>
      <c r="HJF542" s="5"/>
      <c r="HJG542" s="5"/>
      <c r="HJH542" s="5"/>
      <c r="HJI542" s="5"/>
      <c r="HJJ542" s="5"/>
      <c r="HJK542" s="5"/>
      <c r="HJL542" s="5"/>
      <c r="HJM542" s="5"/>
      <c r="HJN542" s="5"/>
      <c r="HJO542" s="5"/>
      <c r="HJP542" s="5"/>
      <c r="HJQ542" s="5"/>
      <c r="HJR542" s="5"/>
      <c r="HJS542" s="5"/>
      <c r="HJT542" s="5"/>
      <c r="HJU542" s="5"/>
      <c r="HJV542" s="5"/>
      <c r="HJW542" s="5"/>
      <c r="HJX542" s="5"/>
      <c r="HJY542" s="5"/>
      <c r="HJZ542" s="5"/>
      <c r="HKA542" s="5"/>
      <c r="HKB542" s="5"/>
      <c r="HKC542" s="5"/>
      <c r="HKD542" s="5"/>
      <c r="HKE542" s="5"/>
      <c r="HKF542" s="5"/>
      <c r="HKG542" s="5"/>
      <c r="HKH542" s="5"/>
      <c r="HKI542" s="5"/>
      <c r="HKJ542" s="5"/>
      <c r="HKK542" s="5"/>
      <c r="HKL542" s="5"/>
      <c r="HKM542" s="5"/>
      <c r="HKN542" s="5"/>
      <c r="HKO542" s="5"/>
      <c r="HKP542" s="5"/>
      <c r="HKQ542" s="5"/>
      <c r="HKR542" s="5"/>
      <c r="HKS542" s="5"/>
      <c r="HKT542" s="5"/>
      <c r="HKU542" s="5"/>
      <c r="HKV542" s="5"/>
      <c r="HKW542" s="5"/>
      <c r="HKX542" s="5"/>
      <c r="HKY542" s="5"/>
      <c r="HKZ542" s="5"/>
      <c r="HLA542" s="5"/>
      <c r="HLB542" s="5"/>
      <c r="HLC542" s="5"/>
      <c r="HLD542" s="5"/>
      <c r="HLE542" s="5"/>
      <c r="HLF542" s="5"/>
      <c r="HLG542" s="5"/>
      <c r="HLH542" s="5"/>
      <c r="HLI542" s="5"/>
      <c r="HLJ542" s="5"/>
      <c r="HLK542" s="5"/>
      <c r="HLL542" s="5"/>
      <c r="HLM542" s="5"/>
      <c r="HLN542" s="5"/>
      <c r="HLO542" s="5"/>
      <c r="HLP542" s="5"/>
      <c r="HLQ542" s="5"/>
      <c r="HLR542" s="5"/>
      <c r="HLS542" s="5"/>
      <c r="HLT542" s="5"/>
      <c r="HLU542" s="5"/>
      <c r="HLV542" s="5"/>
      <c r="HLW542" s="5"/>
      <c r="HLX542" s="5"/>
      <c r="HLY542" s="5"/>
      <c r="HLZ542" s="5"/>
      <c r="HMA542" s="5"/>
      <c r="HMB542" s="5"/>
      <c r="HMC542" s="5"/>
      <c r="HMD542" s="5"/>
      <c r="HME542" s="5"/>
      <c r="HMF542" s="5"/>
      <c r="HMG542" s="5"/>
      <c r="HMH542" s="5"/>
      <c r="HMI542" s="5"/>
      <c r="HMJ542" s="5"/>
      <c r="HMK542" s="5"/>
      <c r="HML542" s="5"/>
      <c r="HMM542" s="5"/>
      <c r="HMN542" s="5"/>
      <c r="HMO542" s="5"/>
      <c r="HMP542" s="5"/>
      <c r="HMQ542" s="5"/>
      <c r="HMR542" s="5"/>
      <c r="HMS542" s="5"/>
      <c r="HMT542" s="5"/>
      <c r="HMU542" s="5"/>
      <c r="HMV542" s="5"/>
      <c r="HMW542" s="5"/>
      <c r="HMX542" s="5"/>
      <c r="HMY542" s="5"/>
      <c r="HMZ542" s="5"/>
      <c r="HNA542" s="5"/>
      <c r="HNB542" s="5"/>
      <c r="HNC542" s="5"/>
      <c r="HND542" s="5"/>
      <c r="HNE542" s="5"/>
      <c r="HNF542" s="5"/>
      <c r="HNG542" s="5"/>
      <c r="HNH542" s="5"/>
      <c r="HNI542" s="5"/>
      <c r="HNJ542" s="5"/>
      <c r="HNK542" s="5"/>
      <c r="HNL542" s="5"/>
      <c r="HNM542" s="5"/>
      <c r="HNN542" s="5"/>
      <c r="HNO542" s="5"/>
      <c r="HNP542" s="5"/>
      <c r="HNQ542" s="5"/>
      <c r="HNR542" s="5"/>
      <c r="HNS542" s="5"/>
      <c r="HNT542" s="5"/>
      <c r="HNU542" s="5"/>
      <c r="HNV542" s="5"/>
      <c r="HNW542" s="5"/>
      <c r="HNX542" s="5"/>
      <c r="HNY542" s="5"/>
      <c r="HNZ542" s="5"/>
      <c r="HOA542" s="5"/>
      <c r="HOB542" s="5"/>
      <c r="HOC542" s="5"/>
      <c r="HOD542" s="5"/>
      <c r="HOE542" s="5"/>
      <c r="HOF542" s="5"/>
      <c r="HOG542" s="5"/>
      <c r="HOH542" s="5"/>
      <c r="HOI542" s="5"/>
      <c r="HOJ542" s="5"/>
      <c r="HOK542" s="5"/>
      <c r="HOL542" s="5"/>
      <c r="HOM542" s="5"/>
      <c r="HON542" s="5"/>
      <c r="HOO542" s="5"/>
      <c r="HOP542" s="5"/>
      <c r="HOQ542" s="5"/>
      <c r="HOR542" s="5"/>
      <c r="HOS542" s="5"/>
      <c r="HOT542" s="5"/>
      <c r="HOU542" s="5"/>
      <c r="HOV542" s="5"/>
      <c r="HOW542" s="5"/>
      <c r="HOX542" s="5"/>
      <c r="HOY542" s="5"/>
      <c r="HOZ542" s="5"/>
      <c r="HPA542" s="5"/>
      <c r="HPB542" s="5"/>
      <c r="HPC542" s="5"/>
      <c r="HPD542" s="5"/>
      <c r="HPE542" s="5"/>
      <c r="HPF542" s="5"/>
      <c r="HPG542" s="5"/>
      <c r="HPH542" s="5"/>
      <c r="HPI542" s="5"/>
      <c r="HPJ542" s="5"/>
      <c r="HPK542" s="5"/>
      <c r="HPL542" s="5"/>
      <c r="HPM542" s="5"/>
      <c r="HPN542" s="5"/>
      <c r="HPO542" s="5"/>
      <c r="HPP542" s="5"/>
      <c r="HPQ542" s="5"/>
      <c r="HPR542" s="5"/>
      <c r="HPS542" s="5"/>
      <c r="HPT542" s="5"/>
      <c r="HPU542" s="5"/>
      <c r="HPV542" s="5"/>
      <c r="HPW542" s="5"/>
      <c r="HPX542" s="5"/>
      <c r="HPY542" s="5"/>
      <c r="HPZ542" s="5"/>
      <c r="HQA542" s="5"/>
      <c r="HQB542" s="5"/>
      <c r="HQC542" s="5"/>
      <c r="HQD542" s="5"/>
      <c r="HQE542" s="5"/>
      <c r="HQF542" s="5"/>
      <c r="HQG542" s="5"/>
      <c r="HQH542" s="5"/>
      <c r="HQI542" s="5"/>
      <c r="HQJ542" s="5"/>
      <c r="HQK542" s="5"/>
      <c r="HQL542" s="5"/>
      <c r="HQM542" s="5"/>
      <c r="HQN542" s="5"/>
      <c r="HQO542" s="5"/>
      <c r="HQP542" s="5"/>
      <c r="HQQ542" s="5"/>
      <c r="HQR542" s="5"/>
      <c r="HQS542" s="5"/>
      <c r="HQT542" s="5"/>
      <c r="HQU542" s="5"/>
      <c r="HQV542" s="5"/>
      <c r="HQW542" s="5"/>
      <c r="HQX542" s="5"/>
      <c r="HQY542" s="5"/>
      <c r="HQZ542" s="5"/>
      <c r="HRA542" s="5"/>
      <c r="HRB542" s="5"/>
      <c r="HRC542" s="5"/>
      <c r="HRD542" s="5"/>
      <c r="HRE542" s="5"/>
      <c r="HRF542" s="5"/>
      <c r="HRG542" s="5"/>
      <c r="HRH542" s="5"/>
      <c r="HRI542" s="5"/>
      <c r="HRJ542" s="5"/>
      <c r="HRK542" s="5"/>
      <c r="HRL542" s="5"/>
      <c r="HRM542" s="5"/>
      <c r="HRN542" s="5"/>
      <c r="HRO542" s="5"/>
      <c r="HRP542" s="5"/>
      <c r="HRQ542" s="5"/>
      <c r="HRR542" s="5"/>
      <c r="HRS542" s="5"/>
      <c r="HRT542" s="5"/>
      <c r="HRU542" s="5"/>
      <c r="HRV542" s="5"/>
      <c r="HRW542" s="5"/>
      <c r="HRX542" s="5"/>
      <c r="HRY542" s="5"/>
      <c r="HRZ542" s="5"/>
      <c r="HSA542" s="5"/>
      <c r="HSB542" s="5"/>
      <c r="HSC542" s="5"/>
      <c r="HSD542" s="5"/>
      <c r="HSE542" s="5"/>
      <c r="HSF542" s="5"/>
      <c r="HSG542" s="5"/>
      <c r="HSH542" s="5"/>
      <c r="HSI542" s="5"/>
      <c r="HSJ542" s="5"/>
      <c r="HSK542" s="5"/>
      <c r="HSL542" s="5"/>
      <c r="HSM542" s="5"/>
      <c r="HSN542" s="5"/>
      <c r="HSO542" s="5"/>
      <c r="HSP542" s="5"/>
      <c r="HSQ542" s="5"/>
      <c r="HSR542" s="5"/>
      <c r="HSS542" s="5"/>
      <c r="HST542" s="5"/>
      <c r="HSU542" s="5"/>
      <c r="HSV542" s="5"/>
      <c r="HSW542" s="5"/>
      <c r="HSX542" s="5"/>
      <c r="HSY542" s="5"/>
      <c r="HSZ542" s="5"/>
      <c r="HTA542" s="5"/>
      <c r="HTB542" s="5"/>
      <c r="HTC542" s="5"/>
      <c r="HTD542" s="5"/>
      <c r="HTE542" s="5"/>
      <c r="HTF542" s="5"/>
      <c r="HTG542" s="5"/>
      <c r="HTH542" s="5"/>
      <c r="HTI542" s="5"/>
      <c r="HTJ542" s="5"/>
      <c r="HTK542" s="5"/>
      <c r="HTL542" s="5"/>
      <c r="HTM542" s="5"/>
      <c r="HTN542" s="5"/>
      <c r="HTO542" s="5"/>
      <c r="HTP542" s="5"/>
      <c r="HTQ542" s="5"/>
      <c r="HTR542" s="5"/>
      <c r="HTS542" s="5"/>
      <c r="HTT542" s="5"/>
      <c r="HTU542" s="5"/>
      <c r="HTV542" s="5"/>
      <c r="HTW542" s="5"/>
      <c r="HTX542" s="5"/>
      <c r="HTY542" s="5"/>
      <c r="HTZ542" s="5"/>
      <c r="HUA542" s="5"/>
      <c r="HUB542" s="5"/>
      <c r="HUC542" s="5"/>
      <c r="HUD542" s="5"/>
      <c r="HUE542" s="5"/>
      <c r="HUF542" s="5"/>
      <c r="HUG542" s="5"/>
      <c r="HUH542" s="5"/>
      <c r="HUI542" s="5"/>
      <c r="HUJ542" s="5"/>
      <c r="HUK542" s="5"/>
      <c r="HUL542" s="5"/>
      <c r="HUM542" s="5"/>
      <c r="HUN542" s="5"/>
      <c r="HUO542" s="5"/>
      <c r="HUP542" s="5"/>
      <c r="HUQ542" s="5"/>
      <c r="HUR542" s="5"/>
      <c r="HUS542" s="5"/>
      <c r="HUT542" s="5"/>
      <c r="HUU542" s="5"/>
      <c r="HUV542" s="5"/>
      <c r="HUW542" s="5"/>
      <c r="HUX542" s="5"/>
      <c r="HUY542" s="5"/>
      <c r="HUZ542" s="5"/>
      <c r="HVA542" s="5"/>
      <c r="HVB542" s="5"/>
      <c r="HVC542" s="5"/>
      <c r="HVD542" s="5"/>
      <c r="HVE542" s="5"/>
      <c r="HVF542" s="5"/>
      <c r="HVG542" s="5"/>
      <c r="HVH542" s="5"/>
      <c r="HVI542" s="5"/>
      <c r="HVJ542" s="5"/>
      <c r="HVK542" s="5"/>
      <c r="HVL542" s="5"/>
      <c r="HVM542" s="5"/>
      <c r="HVN542" s="5"/>
      <c r="HVO542" s="5"/>
      <c r="HVP542" s="5"/>
      <c r="HVQ542" s="5"/>
      <c r="HVR542" s="5"/>
      <c r="HVS542" s="5"/>
      <c r="HVT542" s="5"/>
      <c r="HVU542" s="5"/>
      <c r="HVV542" s="5"/>
      <c r="HVW542" s="5"/>
      <c r="HVX542" s="5"/>
      <c r="HVY542" s="5"/>
      <c r="HVZ542" s="5"/>
      <c r="HWA542" s="5"/>
      <c r="HWB542" s="5"/>
      <c r="HWC542" s="5"/>
      <c r="HWD542" s="5"/>
      <c r="HWE542" s="5"/>
      <c r="HWF542" s="5"/>
      <c r="HWG542" s="5"/>
      <c r="HWH542" s="5"/>
      <c r="HWI542" s="5"/>
      <c r="HWJ542" s="5"/>
      <c r="HWK542" s="5"/>
      <c r="HWL542" s="5"/>
      <c r="HWM542" s="5"/>
      <c r="HWN542" s="5"/>
      <c r="HWO542" s="5"/>
      <c r="HWP542" s="5"/>
      <c r="HWQ542" s="5"/>
      <c r="HWR542" s="5"/>
      <c r="HWS542" s="5"/>
      <c r="HWT542" s="5"/>
      <c r="HWU542" s="5"/>
      <c r="HWV542" s="5"/>
      <c r="HWW542" s="5"/>
      <c r="HWX542" s="5"/>
      <c r="HWY542" s="5"/>
      <c r="HWZ542" s="5"/>
      <c r="HXA542" s="5"/>
      <c r="HXB542" s="5"/>
      <c r="HXC542" s="5"/>
      <c r="HXD542" s="5"/>
      <c r="HXE542" s="5"/>
      <c r="HXF542" s="5"/>
      <c r="HXG542" s="5"/>
      <c r="HXH542" s="5"/>
      <c r="HXI542" s="5"/>
      <c r="HXJ542" s="5"/>
      <c r="HXK542" s="5"/>
      <c r="HXL542" s="5"/>
      <c r="HXM542" s="5"/>
      <c r="HXN542" s="5"/>
      <c r="HXO542" s="5"/>
      <c r="HXP542" s="5"/>
      <c r="HXQ542" s="5"/>
      <c r="HXR542" s="5"/>
      <c r="HXS542" s="5"/>
      <c r="HXT542" s="5"/>
      <c r="HXU542" s="5"/>
      <c r="HXV542" s="5"/>
      <c r="HXW542" s="5"/>
      <c r="HXX542" s="5"/>
      <c r="HXY542" s="5"/>
      <c r="HXZ542" s="5"/>
      <c r="HYA542" s="5"/>
      <c r="HYB542" s="5"/>
      <c r="HYC542" s="5"/>
      <c r="HYD542" s="5"/>
      <c r="HYE542" s="5"/>
      <c r="HYF542" s="5"/>
      <c r="HYG542" s="5"/>
      <c r="HYH542" s="5"/>
      <c r="HYI542" s="5"/>
      <c r="HYJ542" s="5"/>
      <c r="HYK542" s="5"/>
      <c r="HYL542" s="5"/>
      <c r="HYM542" s="5"/>
      <c r="HYN542" s="5"/>
      <c r="HYO542" s="5"/>
      <c r="HYP542" s="5"/>
      <c r="HYQ542" s="5"/>
      <c r="HYR542" s="5"/>
      <c r="HYS542" s="5"/>
      <c r="HYT542" s="5"/>
      <c r="HYU542" s="5"/>
      <c r="HYV542" s="5"/>
      <c r="HYW542" s="5"/>
      <c r="HYX542" s="5"/>
      <c r="HYY542" s="5"/>
      <c r="HYZ542" s="5"/>
      <c r="HZA542" s="5"/>
      <c r="HZB542" s="5"/>
      <c r="HZC542" s="5"/>
      <c r="HZD542" s="5"/>
      <c r="HZE542" s="5"/>
      <c r="HZF542" s="5"/>
      <c r="HZG542" s="5"/>
      <c r="HZH542" s="5"/>
      <c r="HZI542" s="5"/>
      <c r="HZJ542" s="5"/>
      <c r="HZK542" s="5"/>
      <c r="HZL542" s="5"/>
      <c r="HZM542" s="5"/>
      <c r="HZN542" s="5"/>
      <c r="HZO542" s="5"/>
      <c r="HZP542" s="5"/>
      <c r="HZQ542" s="5"/>
      <c r="HZR542" s="5"/>
      <c r="HZS542" s="5"/>
      <c r="HZT542" s="5"/>
      <c r="HZU542" s="5"/>
      <c r="HZV542" s="5"/>
      <c r="HZW542" s="5"/>
      <c r="HZX542" s="5"/>
      <c r="HZY542" s="5"/>
      <c r="HZZ542" s="5"/>
      <c r="IAA542" s="5"/>
      <c r="IAB542" s="5"/>
      <c r="IAC542" s="5"/>
      <c r="IAD542" s="5"/>
      <c r="IAE542" s="5"/>
      <c r="IAF542" s="5"/>
      <c r="IAG542" s="5"/>
      <c r="IAH542" s="5"/>
      <c r="IAI542" s="5"/>
      <c r="IAJ542" s="5"/>
      <c r="IAK542" s="5"/>
      <c r="IAL542" s="5"/>
      <c r="IAM542" s="5"/>
      <c r="IAN542" s="5"/>
      <c r="IAO542" s="5"/>
      <c r="IAP542" s="5"/>
      <c r="IAQ542" s="5"/>
      <c r="IAR542" s="5"/>
      <c r="IAS542" s="5"/>
      <c r="IAT542" s="5"/>
      <c r="IAU542" s="5"/>
      <c r="IAV542" s="5"/>
      <c r="IAW542" s="5"/>
      <c r="IAX542" s="5"/>
      <c r="IAY542" s="5"/>
      <c r="IAZ542" s="5"/>
      <c r="IBA542" s="5"/>
      <c r="IBB542" s="5"/>
      <c r="IBC542" s="5"/>
      <c r="IBD542" s="5"/>
      <c r="IBE542" s="5"/>
      <c r="IBF542" s="5"/>
      <c r="IBG542" s="5"/>
      <c r="IBH542" s="5"/>
      <c r="IBI542" s="5"/>
      <c r="IBJ542" s="5"/>
      <c r="IBK542" s="5"/>
      <c r="IBL542" s="5"/>
      <c r="IBM542" s="5"/>
      <c r="IBN542" s="5"/>
      <c r="IBO542" s="5"/>
      <c r="IBP542" s="5"/>
      <c r="IBQ542" s="5"/>
      <c r="IBR542" s="5"/>
      <c r="IBS542" s="5"/>
      <c r="IBT542" s="5"/>
      <c r="IBU542" s="5"/>
      <c r="IBV542" s="5"/>
      <c r="IBW542" s="5"/>
      <c r="IBX542" s="5"/>
      <c r="IBY542" s="5"/>
      <c r="IBZ542" s="5"/>
      <c r="ICA542" s="5"/>
      <c r="ICB542" s="5"/>
      <c r="ICC542" s="5"/>
      <c r="ICD542" s="5"/>
      <c r="ICE542" s="5"/>
      <c r="ICF542" s="5"/>
      <c r="ICG542" s="5"/>
      <c r="ICH542" s="5"/>
      <c r="ICI542" s="5"/>
      <c r="ICJ542" s="5"/>
      <c r="ICK542" s="5"/>
      <c r="ICL542" s="5"/>
      <c r="ICM542" s="5"/>
      <c r="ICN542" s="5"/>
      <c r="ICO542" s="5"/>
      <c r="ICP542" s="5"/>
      <c r="ICQ542" s="5"/>
      <c r="ICR542" s="5"/>
      <c r="ICS542" s="5"/>
      <c r="ICT542" s="5"/>
      <c r="ICU542" s="5"/>
      <c r="ICV542" s="5"/>
      <c r="ICW542" s="5"/>
      <c r="ICX542" s="5"/>
      <c r="ICY542" s="5"/>
      <c r="ICZ542" s="5"/>
      <c r="IDA542" s="5"/>
      <c r="IDB542" s="5"/>
      <c r="IDC542" s="5"/>
      <c r="IDD542" s="5"/>
      <c r="IDE542" s="5"/>
      <c r="IDF542" s="5"/>
      <c r="IDG542" s="5"/>
      <c r="IDH542" s="5"/>
      <c r="IDI542" s="5"/>
      <c r="IDJ542" s="5"/>
      <c r="IDK542" s="5"/>
      <c r="IDL542" s="5"/>
      <c r="IDM542" s="5"/>
      <c r="IDN542" s="5"/>
      <c r="IDO542" s="5"/>
      <c r="IDP542" s="5"/>
      <c r="IDQ542" s="5"/>
      <c r="IDR542" s="5"/>
      <c r="IDS542" s="5"/>
      <c r="IDT542" s="5"/>
      <c r="IDU542" s="5"/>
      <c r="IDV542" s="5"/>
      <c r="IDW542" s="5"/>
      <c r="IDX542" s="5"/>
      <c r="IDY542" s="5"/>
      <c r="IDZ542" s="5"/>
      <c r="IEA542" s="5"/>
      <c r="IEB542" s="5"/>
      <c r="IEC542" s="5"/>
      <c r="IED542" s="5"/>
      <c r="IEE542" s="5"/>
      <c r="IEF542" s="5"/>
      <c r="IEG542" s="5"/>
      <c r="IEH542" s="5"/>
      <c r="IEI542" s="5"/>
      <c r="IEJ542" s="5"/>
      <c r="IEK542" s="5"/>
      <c r="IEL542" s="5"/>
      <c r="IEM542" s="5"/>
      <c r="IEN542" s="5"/>
      <c r="IEO542" s="5"/>
      <c r="IEP542" s="5"/>
      <c r="IEQ542" s="5"/>
      <c r="IER542" s="5"/>
      <c r="IES542" s="5"/>
      <c r="IET542" s="5"/>
      <c r="IEU542" s="5"/>
      <c r="IEV542" s="5"/>
      <c r="IEW542" s="5"/>
      <c r="IEX542" s="5"/>
      <c r="IEY542" s="5"/>
      <c r="IEZ542" s="5"/>
      <c r="IFA542" s="5"/>
      <c r="IFB542" s="5"/>
      <c r="IFC542" s="5"/>
      <c r="IFD542" s="5"/>
      <c r="IFE542" s="5"/>
      <c r="IFF542" s="5"/>
      <c r="IFG542" s="5"/>
      <c r="IFH542" s="5"/>
      <c r="IFI542" s="5"/>
      <c r="IFJ542" s="5"/>
      <c r="IFK542" s="5"/>
      <c r="IFL542" s="5"/>
      <c r="IFM542" s="5"/>
      <c r="IFN542" s="5"/>
      <c r="IFO542" s="5"/>
      <c r="IFP542" s="5"/>
      <c r="IFQ542" s="5"/>
      <c r="IFR542" s="5"/>
      <c r="IFS542" s="5"/>
      <c r="IFT542" s="5"/>
      <c r="IFU542" s="5"/>
      <c r="IFV542" s="5"/>
      <c r="IFW542" s="5"/>
      <c r="IFX542" s="5"/>
      <c r="IFY542" s="5"/>
      <c r="IFZ542" s="5"/>
      <c r="IGA542" s="5"/>
      <c r="IGB542" s="5"/>
      <c r="IGC542" s="5"/>
      <c r="IGD542" s="5"/>
      <c r="IGE542" s="5"/>
      <c r="IGF542" s="5"/>
      <c r="IGG542" s="5"/>
      <c r="IGH542" s="5"/>
      <c r="IGI542" s="5"/>
      <c r="IGJ542" s="5"/>
      <c r="IGK542" s="5"/>
      <c r="IGL542" s="5"/>
      <c r="IGM542" s="5"/>
      <c r="IGN542" s="5"/>
      <c r="IGO542" s="5"/>
      <c r="IGP542" s="5"/>
      <c r="IGQ542" s="5"/>
      <c r="IGR542" s="5"/>
      <c r="IGS542" s="5"/>
      <c r="IGT542" s="5"/>
      <c r="IGU542" s="5"/>
      <c r="IGV542" s="5"/>
      <c r="IGW542" s="5"/>
      <c r="IGX542" s="5"/>
      <c r="IGY542" s="5"/>
      <c r="IGZ542" s="5"/>
      <c r="IHA542" s="5"/>
      <c r="IHB542" s="5"/>
      <c r="IHC542" s="5"/>
      <c r="IHD542" s="5"/>
      <c r="IHE542" s="5"/>
      <c r="IHF542" s="5"/>
      <c r="IHG542" s="5"/>
      <c r="IHH542" s="5"/>
      <c r="IHI542" s="5"/>
      <c r="IHJ542" s="5"/>
      <c r="IHK542" s="5"/>
      <c r="IHL542" s="5"/>
      <c r="IHM542" s="5"/>
      <c r="IHN542" s="5"/>
      <c r="IHO542" s="5"/>
      <c r="IHP542" s="5"/>
      <c r="IHQ542" s="5"/>
      <c r="IHR542" s="5"/>
      <c r="IHS542" s="5"/>
      <c r="IHT542" s="5"/>
      <c r="IHU542" s="5"/>
      <c r="IHV542" s="5"/>
      <c r="IHW542" s="5"/>
      <c r="IHX542" s="5"/>
      <c r="IHY542" s="5"/>
      <c r="IHZ542" s="5"/>
      <c r="IIA542" s="5"/>
      <c r="IIB542" s="5"/>
      <c r="IIC542" s="5"/>
      <c r="IID542" s="5"/>
      <c r="IIE542" s="5"/>
      <c r="IIF542" s="5"/>
      <c r="IIG542" s="5"/>
      <c r="IIH542" s="5"/>
      <c r="III542" s="5"/>
      <c r="IIJ542" s="5"/>
      <c r="IIK542" s="5"/>
      <c r="IIL542" s="5"/>
      <c r="IIM542" s="5"/>
      <c r="IIN542" s="5"/>
      <c r="IIO542" s="5"/>
      <c r="IIP542" s="5"/>
      <c r="IIQ542" s="5"/>
      <c r="IIR542" s="5"/>
      <c r="IIS542" s="5"/>
      <c r="IIT542" s="5"/>
      <c r="IIU542" s="5"/>
      <c r="IIV542" s="5"/>
      <c r="IIW542" s="5"/>
      <c r="IIX542" s="5"/>
      <c r="IIY542" s="5"/>
      <c r="IIZ542" s="5"/>
      <c r="IJA542" s="5"/>
      <c r="IJB542" s="5"/>
      <c r="IJC542" s="5"/>
      <c r="IJD542" s="5"/>
      <c r="IJE542" s="5"/>
      <c r="IJF542" s="5"/>
      <c r="IJG542" s="5"/>
      <c r="IJH542" s="5"/>
      <c r="IJI542" s="5"/>
      <c r="IJJ542" s="5"/>
      <c r="IJK542" s="5"/>
      <c r="IJL542" s="5"/>
      <c r="IJM542" s="5"/>
      <c r="IJN542" s="5"/>
      <c r="IJO542" s="5"/>
      <c r="IJP542" s="5"/>
      <c r="IJQ542" s="5"/>
      <c r="IJR542" s="5"/>
      <c r="IJS542" s="5"/>
      <c r="IJT542" s="5"/>
      <c r="IJU542" s="5"/>
      <c r="IJV542" s="5"/>
      <c r="IJW542" s="5"/>
      <c r="IJX542" s="5"/>
      <c r="IJY542" s="5"/>
      <c r="IJZ542" s="5"/>
      <c r="IKA542" s="5"/>
      <c r="IKB542" s="5"/>
      <c r="IKC542" s="5"/>
      <c r="IKD542" s="5"/>
      <c r="IKE542" s="5"/>
      <c r="IKF542" s="5"/>
      <c r="IKG542" s="5"/>
      <c r="IKH542" s="5"/>
      <c r="IKI542" s="5"/>
      <c r="IKJ542" s="5"/>
      <c r="IKK542" s="5"/>
      <c r="IKL542" s="5"/>
      <c r="IKM542" s="5"/>
      <c r="IKN542" s="5"/>
      <c r="IKO542" s="5"/>
      <c r="IKP542" s="5"/>
      <c r="IKQ542" s="5"/>
      <c r="IKR542" s="5"/>
      <c r="IKS542" s="5"/>
      <c r="IKT542" s="5"/>
      <c r="IKU542" s="5"/>
      <c r="IKV542" s="5"/>
      <c r="IKW542" s="5"/>
      <c r="IKX542" s="5"/>
      <c r="IKY542" s="5"/>
      <c r="IKZ542" s="5"/>
      <c r="ILA542" s="5"/>
      <c r="ILB542" s="5"/>
      <c r="ILC542" s="5"/>
      <c r="ILD542" s="5"/>
      <c r="ILE542" s="5"/>
      <c r="ILF542" s="5"/>
      <c r="ILG542" s="5"/>
      <c r="ILH542" s="5"/>
      <c r="ILI542" s="5"/>
      <c r="ILJ542" s="5"/>
      <c r="ILK542" s="5"/>
      <c r="ILL542" s="5"/>
      <c r="ILM542" s="5"/>
      <c r="ILN542" s="5"/>
      <c r="ILO542" s="5"/>
      <c r="ILP542" s="5"/>
      <c r="ILQ542" s="5"/>
      <c r="ILR542" s="5"/>
      <c r="ILS542" s="5"/>
      <c r="ILT542" s="5"/>
      <c r="ILU542" s="5"/>
      <c r="ILV542" s="5"/>
      <c r="ILW542" s="5"/>
      <c r="ILX542" s="5"/>
      <c r="ILY542" s="5"/>
      <c r="ILZ542" s="5"/>
      <c r="IMA542" s="5"/>
      <c r="IMB542" s="5"/>
      <c r="IMC542" s="5"/>
      <c r="IMD542" s="5"/>
      <c r="IME542" s="5"/>
      <c r="IMF542" s="5"/>
      <c r="IMG542" s="5"/>
      <c r="IMH542" s="5"/>
      <c r="IMI542" s="5"/>
      <c r="IMJ542" s="5"/>
      <c r="IMK542" s="5"/>
      <c r="IML542" s="5"/>
      <c r="IMM542" s="5"/>
      <c r="IMN542" s="5"/>
      <c r="IMO542" s="5"/>
      <c r="IMP542" s="5"/>
      <c r="IMQ542" s="5"/>
      <c r="IMR542" s="5"/>
      <c r="IMS542" s="5"/>
      <c r="IMT542" s="5"/>
      <c r="IMU542" s="5"/>
      <c r="IMV542" s="5"/>
      <c r="IMW542" s="5"/>
      <c r="IMX542" s="5"/>
      <c r="IMY542" s="5"/>
      <c r="IMZ542" s="5"/>
      <c r="INA542" s="5"/>
      <c r="INB542" s="5"/>
      <c r="INC542" s="5"/>
      <c r="IND542" s="5"/>
      <c r="INE542" s="5"/>
      <c r="INF542" s="5"/>
      <c r="ING542" s="5"/>
      <c r="INH542" s="5"/>
      <c r="INI542" s="5"/>
      <c r="INJ542" s="5"/>
      <c r="INK542" s="5"/>
      <c r="INL542" s="5"/>
      <c r="INM542" s="5"/>
      <c r="INN542" s="5"/>
      <c r="INO542" s="5"/>
      <c r="INP542" s="5"/>
      <c r="INQ542" s="5"/>
      <c r="INR542" s="5"/>
      <c r="INS542" s="5"/>
      <c r="INT542" s="5"/>
      <c r="INU542" s="5"/>
      <c r="INV542" s="5"/>
      <c r="INW542" s="5"/>
      <c r="INX542" s="5"/>
      <c r="INY542" s="5"/>
      <c r="INZ542" s="5"/>
      <c r="IOA542" s="5"/>
      <c r="IOB542" s="5"/>
      <c r="IOC542" s="5"/>
      <c r="IOD542" s="5"/>
      <c r="IOE542" s="5"/>
      <c r="IOF542" s="5"/>
      <c r="IOG542" s="5"/>
      <c r="IOH542" s="5"/>
      <c r="IOI542" s="5"/>
      <c r="IOJ542" s="5"/>
      <c r="IOK542" s="5"/>
      <c r="IOL542" s="5"/>
      <c r="IOM542" s="5"/>
      <c r="ION542" s="5"/>
      <c r="IOO542" s="5"/>
      <c r="IOP542" s="5"/>
      <c r="IOQ542" s="5"/>
      <c r="IOR542" s="5"/>
      <c r="IOS542" s="5"/>
      <c r="IOT542" s="5"/>
      <c r="IOU542" s="5"/>
      <c r="IOV542" s="5"/>
      <c r="IOW542" s="5"/>
      <c r="IOX542" s="5"/>
      <c r="IOY542" s="5"/>
      <c r="IOZ542" s="5"/>
      <c r="IPA542" s="5"/>
      <c r="IPB542" s="5"/>
      <c r="IPC542" s="5"/>
      <c r="IPD542" s="5"/>
      <c r="IPE542" s="5"/>
      <c r="IPF542" s="5"/>
      <c r="IPG542" s="5"/>
      <c r="IPH542" s="5"/>
      <c r="IPI542" s="5"/>
      <c r="IPJ542" s="5"/>
      <c r="IPK542" s="5"/>
      <c r="IPL542" s="5"/>
      <c r="IPM542" s="5"/>
      <c r="IPN542" s="5"/>
      <c r="IPO542" s="5"/>
      <c r="IPP542" s="5"/>
      <c r="IPQ542" s="5"/>
      <c r="IPR542" s="5"/>
      <c r="IPS542" s="5"/>
      <c r="IPT542" s="5"/>
      <c r="IPU542" s="5"/>
      <c r="IPV542" s="5"/>
      <c r="IPW542" s="5"/>
      <c r="IPX542" s="5"/>
      <c r="IPY542" s="5"/>
      <c r="IPZ542" s="5"/>
      <c r="IQA542" s="5"/>
      <c r="IQB542" s="5"/>
      <c r="IQC542" s="5"/>
      <c r="IQD542" s="5"/>
      <c r="IQE542" s="5"/>
      <c r="IQF542" s="5"/>
      <c r="IQG542" s="5"/>
      <c r="IQH542" s="5"/>
      <c r="IQI542" s="5"/>
      <c r="IQJ542" s="5"/>
      <c r="IQK542" s="5"/>
      <c r="IQL542" s="5"/>
      <c r="IQM542" s="5"/>
      <c r="IQN542" s="5"/>
      <c r="IQO542" s="5"/>
      <c r="IQP542" s="5"/>
      <c r="IQQ542" s="5"/>
      <c r="IQR542" s="5"/>
      <c r="IQS542" s="5"/>
      <c r="IQT542" s="5"/>
      <c r="IQU542" s="5"/>
      <c r="IQV542" s="5"/>
      <c r="IQW542" s="5"/>
      <c r="IQX542" s="5"/>
      <c r="IQY542" s="5"/>
      <c r="IQZ542" s="5"/>
      <c r="IRA542" s="5"/>
      <c r="IRB542" s="5"/>
      <c r="IRC542" s="5"/>
      <c r="IRD542" s="5"/>
      <c r="IRE542" s="5"/>
      <c r="IRF542" s="5"/>
      <c r="IRG542" s="5"/>
      <c r="IRH542" s="5"/>
      <c r="IRI542" s="5"/>
      <c r="IRJ542" s="5"/>
      <c r="IRK542" s="5"/>
      <c r="IRL542" s="5"/>
      <c r="IRM542" s="5"/>
      <c r="IRN542" s="5"/>
      <c r="IRO542" s="5"/>
      <c r="IRP542" s="5"/>
      <c r="IRQ542" s="5"/>
      <c r="IRR542" s="5"/>
      <c r="IRS542" s="5"/>
      <c r="IRT542" s="5"/>
      <c r="IRU542" s="5"/>
      <c r="IRV542" s="5"/>
      <c r="IRW542" s="5"/>
      <c r="IRX542" s="5"/>
      <c r="IRY542" s="5"/>
      <c r="IRZ542" s="5"/>
      <c r="ISA542" s="5"/>
      <c r="ISB542" s="5"/>
      <c r="ISC542" s="5"/>
      <c r="ISD542" s="5"/>
      <c r="ISE542" s="5"/>
      <c r="ISF542" s="5"/>
      <c r="ISG542" s="5"/>
      <c r="ISH542" s="5"/>
      <c r="ISI542" s="5"/>
      <c r="ISJ542" s="5"/>
      <c r="ISK542" s="5"/>
      <c r="ISL542" s="5"/>
      <c r="ISM542" s="5"/>
      <c r="ISN542" s="5"/>
      <c r="ISO542" s="5"/>
      <c r="ISP542" s="5"/>
      <c r="ISQ542" s="5"/>
      <c r="ISR542" s="5"/>
      <c r="ISS542" s="5"/>
      <c r="IST542" s="5"/>
      <c r="ISU542" s="5"/>
      <c r="ISV542" s="5"/>
      <c r="ISW542" s="5"/>
      <c r="ISX542" s="5"/>
      <c r="ISY542" s="5"/>
      <c r="ISZ542" s="5"/>
      <c r="ITA542" s="5"/>
      <c r="ITB542" s="5"/>
      <c r="ITC542" s="5"/>
      <c r="ITD542" s="5"/>
      <c r="ITE542" s="5"/>
      <c r="ITF542" s="5"/>
      <c r="ITG542" s="5"/>
      <c r="ITH542" s="5"/>
      <c r="ITI542" s="5"/>
      <c r="ITJ542" s="5"/>
      <c r="ITK542" s="5"/>
      <c r="ITL542" s="5"/>
      <c r="ITM542" s="5"/>
      <c r="ITN542" s="5"/>
      <c r="ITO542" s="5"/>
      <c r="ITP542" s="5"/>
      <c r="ITQ542" s="5"/>
      <c r="ITR542" s="5"/>
      <c r="ITS542" s="5"/>
      <c r="ITT542" s="5"/>
      <c r="ITU542" s="5"/>
      <c r="ITV542" s="5"/>
      <c r="ITW542" s="5"/>
      <c r="ITX542" s="5"/>
      <c r="ITY542" s="5"/>
      <c r="ITZ542" s="5"/>
      <c r="IUA542" s="5"/>
      <c r="IUB542" s="5"/>
      <c r="IUC542" s="5"/>
      <c r="IUD542" s="5"/>
      <c r="IUE542" s="5"/>
      <c r="IUF542" s="5"/>
      <c r="IUG542" s="5"/>
      <c r="IUH542" s="5"/>
      <c r="IUI542" s="5"/>
      <c r="IUJ542" s="5"/>
      <c r="IUK542" s="5"/>
      <c r="IUL542" s="5"/>
      <c r="IUM542" s="5"/>
      <c r="IUN542" s="5"/>
      <c r="IUO542" s="5"/>
      <c r="IUP542" s="5"/>
      <c r="IUQ542" s="5"/>
      <c r="IUR542" s="5"/>
      <c r="IUS542" s="5"/>
      <c r="IUT542" s="5"/>
      <c r="IUU542" s="5"/>
      <c r="IUV542" s="5"/>
      <c r="IUW542" s="5"/>
      <c r="IUX542" s="5"/>
      <c r="IUY542" s="5"/>
      <c r="IUZ542" s="5"/>
      <c r="IVA542" s="5"/>
      <c r="IVB542" s="5"/>
      <c r="IVC542" s="5"/>
      <c r="IVD542" s="5"/>
      <c r="IVE542" s="5"/>
      <c r="IVF542" s="5"/>
      <c r="IVG542" s="5"/>
      <c r="IVH542" s="5"/>
      <c r="IVI542" s="5"/>
      <c r="IVJ542" s="5"/>
      <c r="IVK542" s="5"/>
      <c r="IVL542" s="5"/>
      <c r="IVM542" s="5"/>
      <c r="IVN542" s="5"/>
      <c r="IVO542" s="5"/>
      <c r="IVP542" s="5"/>
      <c r="IVQ542" s="5"/>
      <c r="IVR542" s="5"/>
      <c r="IVS542" s="5"/>
      <c r="IVT542" s="5"/>
      <c r="IVU542" s="5"/>
      <c r="IVV542" s="5"/>
      <c r="IVW542" s="5"/>
      <c r="IVX542" s="5"/>
      <c r="IVY542" s="5"/>
      <c r="IVZ542" s="5"/>
      <c r="IWA542" s="5"/>
      <c r="IWB542" s="5"/>
      <c r="IWC542" s="5"/>
      <c r="IWD542" s="5"/>
      <c r="IWE542" s="5"/>
      <c r="IWF542" s="5"/>
      <c r="IWG542" s="5"/>
      <c r="IWH542" s="5"/>
      <c r="IWI542" s="5"/>
      <c r="IWJ542" s="5"/>
      <c r="IWK542" s="5"/>
      <c r="IWL542" s="5"/>
      <c r="IWM542" s="5"/>
      <c r="IWN542" s="5"/>
      <c r="IWO542" s="5"/>
      <c r="IWP542" s="5"/>
      <c r="IWQ542" s="5"/>
      <c r="IWR542" s="5"/>
      <c r="IWS542" s="5"/>
      <c r="IWT542" s="5"/>
      <c r="IWU542" s="5"/>
      <c r="IWV542" s="5"/>
      <c r="IWW542" s="5"/>
      <c r="IWX542" s="5"/>
      <c r="IWY542" s="5"/>
      <c r="IWZ542" s="5"/>
      <c r="IXA542" s="5"/>
      <c r="IXB542" s="5"/>
      <c r="IXC542" s="5"/>
      <c r="IXD542" s="5"/>
      <c r="IXE542" s="5"/>
      <c r="IXF542" s="5"/>
      <c r="IXG542" s="5"/>
      <c r="IXH542" s="5"/>
      <c r="IXI542" s="5"/>
      <c r="IXJ542" s="5"/>
      <c r="IXK542" s="5"/>
      <c r="IXL542" s="5"/>
      <c r="IXM542" s="5"/>
      <c r="IXN542" s="5"/>
      <c r="IXO542" s="5"/>
      <c r="IXP542" s="5"/>
      <c r="IXQ542" s="5"/>
      <c r="IXR542" s="5"/>
      <c r="IXS542" s="5"/>
      <c r="IXT542" s="5"/>
      <c r="IXU542" s="5"/>
      <c r="IXV542" s="5"/>
      <c r="IXW542" s="5"/>
      <c r="IXX542" s="5"/>
      <c r="IXY542" s="5"/>
      <c r="IXZ542" s="5"/>
      <c r="IYA542" s="5"/>
      <c r="IYB542" s="5"/>
      <c r="IYC542" s="5"/>
      <c r="IYD542" s="5"/>
      <c r="IYE542" s="5"/>
      <c r="IYF542" s="5"/>
      <c r="IYG542" s="5"/>
      <c r="IYH542" s="5"/>
      <c r="IYI542" s="5"/>
      <c r="IYJ542" s="5"/>
      <c r="IYK542" s="5"/>
      <c r="IYL542" s="5"/>
      <c r="IYM542" s="5"/>
      <c r="IYN542" s="5"/>
      <c r="IYO542" s="5"/>
      <c r="IYP542" s="5"/>
      <c r="IYQ542" s="5"/>
      <c r="IYR542" s="5"/>
      <c r="IYS542" s="5"/>
      <c r="IYT542" s="5"/>
      <c r="IYU542" s="5"/>
      <c r="IYV542" s="5"/>
      <c r="IYW542" s="5"/>
      <c r="IYX542" s="5"/>
      <c r="IYY542" s="5"/>
      <c r="IYZ542" s="5"/>
      <c r="IZA542" s="5"/>
      <c r="IZB542" s="5"/>
      <c r="IZC542" s="5"/>
      <c r="IZD542" s="5"/>
      <c r="IZE542" s="5"/>
      <c r="IZF542" s="5"/>
      <c r="IZG542" s="5"/>
      <c r="IZH542" s="5"/>
      <c r="IZI542" s="5"/>
      <c r="IZJ542" s="5"/>
      <c r="IZK542" s="5"/>
      <c r="IZL542" s="5"/>
      <c r="IZM542" s="5"/>
      <c r="IZN542" s="5"/>
      <c r="IZO542" s="5"/>
      <c r="IZP542" s="5"/>
      <c r="IZQ542" s="5"/>
      <c r="IZR542" s="5"/>
      <c r="IZS542" s="5"/>
      <c r="IZT542" s="5"/>
      <c r="IZU542" s="5"/>
      <c r="IZV542" s="5"/>
      <c r="IZW542" s="5"/>
      <c r="IZX542" s="5"/>
      <c r="IZY542" s="5"/>
      <c r="IZZ542" s="5"/>
      <c r="JAA542" s="5"/>
      <c r="JAB542" s="5"/>
      <c r="JAC542" s="5"/>
      <c r="JAD542" s="5"/>
      <c r="JAE542" s="5"/>
      <c r="JAF542" s="5"/>
      <c r="JAG542" s="5"/>
      <c r="JAH542" s="5"/>
      <c r="JAI542" s="5"/>
      <c r="JAJ542" s="5"/>
      <c r="JAK542" s="5"/>
      <c r="JAL542" s="5"/>
      <c r="JAM542" s="5"/>
      <c r="JAN542" s="5"/>
      <c r="JAO542" s="5"/>
      <c r="JAP542" s="5"/>
      <c r="JAQ542" s="5"/>
      <c r="JAR542" s="5"/>
      <c r="JAS542" s="5"/>
      <c r="JAT542" s="5"/>
      <c r="JAU542" s="5"/>
      <c r="JAV542" s="5"/>
      <c r="JAW542" s="5"/>
      <c r="JAX542" s="5"/>
      <c r="JAY542" s="5"/>
      <c r="JAZ542" s="5"/>
      <c r="JBA542" s="5"/>
      <c r="JBB542" s="5"/>
      <c r="JBC542" s="5"/>
      <c r="JBD542" s="5"/>
      <c r="JBE542" s="5"/>
      <c r="JBF542" s="5"/>
      <c r="JBG542" s="5"/>
      <c r="JBH542" s="5"/>
      <c r="JBI542" s="5"/>
      <c r="JBJ542" s="5"/>
      <c r="JBK542" s="5"/>
      <c r="JBL542" s="5"/>
      <c r="JBM542" s="5"/>
      <c r="JBN542" s="5"/>
      <c r="JBO542" s="5"/>
      <c r="JBP542" s="5"/>
      <c r="JBQ542" s="5"/>
      <c r="JBR542" s="5"/>
      <c r="JBS542" s="5"/>
      <c r="JBT542" s="5"/>
      <c r="JBU542" s="5"/>
      <c r="JBV542" s="5"/>
      <c r="JBW542" s="5"/>
      <c r="JBX542" s="5"/>
      <c r="JBY542" s="5"/>
      <c r="JBZ542" s="5"/>
      <c r="JCA542" s="5"/>
      <c r="JCB542" s="5"/>
      <c r="JCC542" s="5"/>
      <c r="JCD542" s="5"/>
      <c r="JCE542" s="5"/>
      <c r="JCF542" s="5"/>
      <c r="JCG542" s="5"/>
      <c r="JCH542" s="5"/>
      <c r="JCI542" s="5"/>
      <c r="JCJ542" s="5"/>
      <c r="JCK542" s="5"/>
      <c r="JCL542" s="5"/>
      <c r="JCM542" s="5"/>
      <c r="JCN542" s="5"/>
      <c r="JCO542" s="5"/>
      <c r="JCP542" s="5"/>
      <c r="JCQ542" s="5"/>
      <c r="JCR542" s="5"/>
      <c r="JCS542" s="5"/>
      <c r="JCT542" s="5"/>
      <c r="JCU542" s="5"/>
      <c r="JCV542" s="5"/>
      <c r="JCW542" s="5"/>
      <c r="JCX542" s="5"/>
      <c r="JCY542" s="5"/>
      <c r="JCZ542" s="5"/>
      <c r="JDA542" s="5"/>
      <c r="JDB542" s="5"/>
      <c r="JDC542" s="5"/>
      <c r="JDD542" s="5"/>
      <c r="JDE542" s="5"/>
      <c r="JDF542" s="5"/>
      <c r="JDG542" s="5"/>
      <c r="JDH542" s="5"/>
      <c r="JDI542" s="5"/>
      <c r="JDJ542" s="5"/>
      <c r="JDK542" s="5"/>
      <c r="JDL542" s="5"/>
      <c r="JDM542" s="5"/>
      <c r="JDN542" s="5"/>
      <c r="JDO542" s="5"/>
      <c r="JDP542" s="5"/>
      <c r="JDQ542" s="5"/>
      <c r="JDR542" s="5"/>
      <c r="JDS542" s="5"/>
      <c r="JDT542" s="5"/>
      <c r="JDU542" s="5"/>
      <c r="JDV542" s="5"/>
      <c r="JDW542" s="5"/>
      <c r="JDX542" s="5"/>
      <c r="JDY542" s="5"/>
      <c r="JDZ542" s="5"/>
      <c r="JEA542" s="5"/>
      <c r="JEB542" s="5"/>
      <c r="JEC542" s="5"/>
      <c r="JED542" s="5"/>
      <c r="JEE542" s="5"/>
      <c r="JEF542" s="5"/>
      <c r="JEG542" s="5"/>
      <c r="JEH542" s="5"/>
      <c r="JEI542" s="5"/>
      <c r="JEJ542" s="5"/>
      <c r="JEK542" s="5"/>
      <c r="JEL542" s="5"/>
      <c r="JEM542" s="5"/>
      <c r="JEN542" s="5"/>
      <c r="JEO542" s="5"/>
      <c r="JEP542" s="5"/>
      <c r="JEQ542" s="5"/>
      <c r="JER542" s="5"/>
      <c r="JES542" s="5"/>
      <c r="JET542" s="5"/>
      <c r="JEU542" s="5"/>
      <c r="JEV542" s="5"/>
      <c r="JEW542" s="5"/>
      <c r="JEX542" s="5"/>
      <c r="JEY542" s="5"/>
      <c r="JEZ542" s="5"/>
      <c r="JFA542" s="5"/>
      <c r="JFB542" s="5"/>
      <c r="JFC542" s="5"/>
      <c r="JFD542" s="5"/>
      <c r="JFE542" s="5"/>
      <c r="JFF542" s="5"/>
      <c r="JFG542" s="5"/>
      <c r="JFH542" s="5"/>
      <c r="JFI542" s="5"/>
      <c r="JFJ542" s="5"/>
      <c r="JFK542" s="5"/>
      <c r="JFL542" s="5"/>
      <c r="JFM542" s="5"/>
      <c r="JFN542" s="5"/>
      <c r="JFO542" s="5"/>
      <c r="JFP542" s="5"/>
      <c r="JFQ542" s="5"/>
      <c r="JFR542" s="5"/>
      <c r="JFS542" s="5"/>
      <c r="JFT542" s="5"/>
      <c r="JFU542" s="5"/>
      <c r="JFV542" s="5"/>
      <c r="JFW542" s="5"/>
      <c r="JFX542" s="5"/>
      <c r="JFY542" s="5"/>
      <c r="JFZ542" s="5"/>
      <c r="JGA542" s="5"/>
      <c r="JGB542" s="5"/>
      <c r="JGC542" s="5"/>
      <c r="JGD542" s="5"/>
      <c r="JGE542" s="5"/>
      <c r="JGF542" s="5"/>
      <c r="JGG542" s="5"/>
      <c r="JGH542" s="5"/>
      <c r="JGI542" s="5"/>
      <c r="JGJ542" s="5"/>
      <c r="JGK542" s="5"/>
      <c r="JGL542" s="5"/>
      <c r="JGM542" s="5"/>
      <c r="JGN542" s="5"/>
      <c r="JGO542" s="5"/>
      <c r="JGP542" s="5"/>
      <c r="JGQ542" s="5"/>
      <c r="JGR542" s="5"/>
      <c r="JGS542" s="5"/>
      <c r="JGT542" s="5"/>
      <c r="JGU542" s="5"/>
      <c r="JGV542" s="5"/>
      <c r="JGW542" s="5"/>
      <c r="JGX542" s="5"/>
      <c r="JGY542" s="5"/>
      <c r="JGZ542" s="5"/>
      <c r="JHA542" s="5"/>
      <c r="JHB542" s="5"/>
      <c r="JHC542" s="5"/>
      <c r="JHD542" s="5"/>
      <c r="JHE542" s="5"/>
      <c r="JHF542" s="5"/>
      <c r="JHG542" s="5"/>
      <c r="JHH542" s="5"/>
      <c r="JHI542" s="5"/>
      <c r="JHJ542" s="5"/>
      <c r="JHK542" s="5"/>
      <c r="JHL542" s="5"/>
      <c r="JHM542" s="5"/>
      <c r="JHN542" s="5"/>
      <c r="JHO542" s="5"/>
      <c r="JHP542" s="5"/>
      <c r="JHQ542" s="5"/>
      <c r="JHR542" s="5"/>
      <c r="JHS542" s="5"/>
      <c r="JHT542" s="5"/>
      <c r="JHU542" s="5"/>
      <c r="JHV542" s="5"/>
      <c r="JHW542" s="5"/>
      <c r="JHX542" s="5"/>
      <c r="JHY542" s="5"/>
      <c r="JHZ542" s="5"/>
      <c r="JIA542" s="5"/>
      <c r="JIB542" s="5"/>
      <c r="JIC542" s="5"/>
      <c r="JID542" s="5"/>
      <c r="JIE542" s="5"/>
      <c r="JIF542" s="5"/>
      <c r="JIG542" s="5"/>
      <c r="JIH542" s="5"/>
      <c r="JII542" s="5"/>
      <c r="JIJ542" s="5"/>
      <c r="JIK542" s="5"/>
      <c r="JIL542" s="5"/>
      <c r="JIM542" s="5"/>
      <c r="JIN542" s="5"/>
      <c r="JIO542" s="5"/>
      <c r="JIP542" s="5"/>
      <c r="JIQ542" s="5"/>
      <c r="JIR542" s="5"/>
      <c r="JIS542" s="5"/>
      <c r="JIT542" s="5"/>
      <c r="JIU542" s="5"/>
      <c r="JIV542" s="5"/>
      <c r="JIW542" s="5"/>
      <c r="JIX542" s="5"/>
      <c r="JIY542" s="5"/>
      <c r="JIZ542" s="5"/>
      <c r="JJA542" s="5"/>
      <c r="JJB542" s="5"/>
      <c r="JJC542" s="5"/>
      <c r="JJD542" s="5"/>
      <c r="JJE542" s="5"/>
      <c r="JJF542" s="5"/>
      <c r="JJG542" s="5"/>
      <c r="JJH542" s="5"/>
      <c r="JJI542" s="5"/>
      <c r="JJJ542" s="5"/>
      <c r="JJK542" s="5"/>
      <c r="JJL542" s="5"/>
      <c r="JJM542" s="5"/>
      <c r="JJN542" s="5"/>
      <c r="JJO542" s="5"/>
      <c r="JJP542" s="5"/>
      <c r="JJQ542" s="5"/>
      <c r="JJR542" s="5"/>
      <c r="JJS542" s="5"/>
      <c r="JJT542" s="5"/>
      <c r="JJU542" s="5"/>
      <c r="JJV542" s="5"/>
      <c r="JJW542" s="5"/>
      <c r="JJX542" s="5"/>
      <c r="JJY542" s="5"/>
      <c r="JJZ542" s="5"/>
      <c r="JKA542" s="5"/>
      <c r="JKB542" s="5"/>
      <c r="JKC542" s="5"/>
      <c r="JKD542" s="5"/>
      <c r="JKE542" s="5"/>
      <c r="JKF542" s="5"/>
      <c r="JKG542" s="5"/>
      <c r="JKH542" s="5"/>
      <c r="JKI542" s="5"/>
      <c r="JKJ542" s="5"/>
      <c r="JKK542" s="5"/>
      <c r="JKL542" s="5"/>
      <c r="JKM542" s="5"/>
      <c r="JKN542" s="5"/>
      <c r="JKO542" s="5"/>
      <c r="JKP542" s="5"/>
      <c r="JKQ542" s="5"/>
      <c r="JKR542" s="5"/>
      <c r="JKS542" s="5"/>
      <c r="JKT542" s="5"/>
      <c r="JKU542" s="5"/>
      <c r="JKV542" s="5"/>
      <c r="JKW542" s="5"/>
      <c r="JKX542" s="5"/>
      <c r="JKY542" s="5"/>
      <c r="JKZ542" s="5"/>
      <c r="JLA542" s="5"/>
      <c r="JLB542" s="5"/>
      <c r="JLC542" s="5"/>
      <c r="JLD542" s="5"/>
      <c r="JLE542" s="5"/>
      <c r="JLF542" s="5"/>
      <c r="JLG542" s="5"/>
      <c r="JLH542" s="5"/>
      <c r="JLI542" s="5"/>
      <c r="JLJ542" s="5"/>
      <c r="JLK542" s="5"/>
      <c r="JLL542" s="5"/>
      <c r="JLM542" s="5"/>
      <c r="JLN542" s="5"/>
      <c r="JLO542" s="5"/>
      <c r="JLP542" s="5"/>
      <c r="JLQ542" s="5"/>
      <c r="JLR542" s="5"/>
      <c r="JLS542" s="5"/>
      <c r="JLT542" s="5"/>
      <c r="JLU542" s="5"/>
      <c r="JLV542" s="5"/>
      <c r="JLW542" s="5"/>
      <c r="JLX542" s="5"/>
      <c r="JLY542" s="5"/>
      <c r="JLZ542" s="5"/>
      <c r="JMA542" s="5"/>
      <c r="JMB542" s="5"/>
      <c r="JMC542" s="5"/>
      <c r="JMD542" s="5"/>
      <c r="JME542" s="5"/>
      <c r="JMF542" s="5"/>
      <c r="JMG542" s="5"/>
      <c r="JMH542" s="5"/>
      <c r="JMI542" s="5"/>
      <c r="JMJ542" s="5"/>
      <c r="JMK542" s="5"/>
      <c r="JML542" s="5"/>
      <c r="JMM542" s="5"/>
      <c r="JMN542" s="5"/>
      <c r="JMO542" s="5"/>
      <c r="JMP542" s="5"/>
      <c r="JMQ542" s="5"/>
      <c r="JMR542" s="5"/>
      <c r="JMS542" s="5"/>
      <c r="JMT542" s="5"/>
      <c r="JMU542" s="5"/>
      <c r="JMV542" s="5"/>
      <c r="JMW542" s="5"/>
      <c r="JMX542" s="5"/>
      <c r="JMY542" s="5"/>
      <c r="JMZ542" s="5"/>
      <c r="JNA542" s="5"/>
      <c r="JNB542" s="5"/>
      <c r="JNC542" s="5"/>
      <c r="JND542" s="5"/>
      <c r="JNE542" s="5"/>
      <c r="JNF542" s="5"/>
      <c r="JNG542" s="5"/>
      <c r="JNH542" s="5"/>
      <c r="JNI542" s="5"/>
      <c r="JNJ542" s="5"/>
      <c r="JNK542" s="5"/>
      <c r="JNL542" s="5"/>
      <c r="JNM542" s="5"/>
      <c r="JNN542" s="5"/>
      <c r="JNO542" s="5"/>
      <c r="JNP542" s="5"/>
      <c r="JNQ542" s="5"/>
      <c r="JNR542" s="5"/>
      <c r="JNS542" s="5"/>
      <c r="JNT542" s="5"/>
      <c r="JNU542" s="5"/>
      <c r="JNV542" s="5"/>
      <c r="JNW542" s="5"/>
      <c r="JNX542" s="5"/>
      <c r="JNY542" s="5"/>
      <c r="JNZ542" s="5"/>
      <c r="JOA542" s="5"/>
      <c r="JOB542" s="5"/>
      <c r="JOC542" s="5"/>
      <c r="JOD542" s="5"/>
      <c r="JOE542" s="5"/>
      <c r="JOF542" s="5"/>
      <c r="JOG542" s="5"/>
      <c r="JOH542" s="5"/>
      <c r="JOI542" s="5"/>
      <c r="JOJ542" s="5"/>
      <c r="JOK542" s="5"/>
      <c r="JOL542" s="5"/>
      <c r="JOM542" s="5"/>
      <c r="JON542" s="5"/>
      <c r="JOO542" s="5"/>
      <c r="JOP542" s="5"/>
      <c r="JOQ542" s="5"/>
      <c r="JOR542" s="5"/>
      <c r="JOS542" s="5"/>
      <c r="JOT542" s="5"/>
      <c r="JOU542" s="5"/>
      <c r="JOV542" s="5"/>
      <c r="JOW542" s="5"/>
      <c r="JOX542" s="5"/>
      <c r="JOY542" s="5"/>
      <c r="JOZ542" s="5"/>
      <c r="JPA542" s="5"/>
      <c r="JPB542" s="5"/>
      <c r="JPC542" s="5"/>
      <c r="JPD542" s="5"/>
      <c r="JPE542" s="5"/>
      <c r="JPF542" s="5"/>
      <c r="JPG542" s="5"/>
      <c r="JPH542" s="5"/>
      <c r="JPI542" s="5"/>
      <c r="JPJ542" s="5"/>
      <c r="JPK542" s="5"/>
      <c r="JPL542" s="5"/>
      <c r="JPM542" s="5"/>
      <c r="JPN542" s="5"/>
      <c r="JPO542" s="5"/>
      <c r="JPP542" s="5"/>
      <c r="JPQ542" s="5"/>
      <c r="JPR542" s="5"/>
      <c r="JPS542" s="5"/>
      <c r="JPT542" s="5"/>
      <c r="JPU542" s="5"/>
      <c r="JPV542" s="5"/>
      <c r="JPW542" s="5"/>
      <c r="JPX542" s="5"/>
      <c r="JPY542" s="5"/>
      <c r="JPZ542" s="5"/>
      <c r="JQA542" s="5"/>
      <c r="JQB542" s="5"/>
      <c r="JQC542" s="5"/>
      <c r="JQD542" s="5"/>
      <c r="JQE542" s="5"/>
      <c r="JQF542" s="5"/>
      <c r="JQG542" s="5"/>
      <c r="JQH542" s="5"/>
      <c r="JQI542" s="5"/>
      <c r="JQJ542" s="5"/>
      <c r="JQK542" s="5"/>
      <c r="JQL542" s="5"/>
      <c r="JQM542" s="5"/>
      <c r="JQN542" s="5"/>
      <c r="JQO542" s="5"/>
      <c r="JQP542" s="5"/>
      <c r="JQQ542" s="5"/>
      <c r="JQR542" s="5"/>
      <c r="JQS542" s="5"/>
      <c r="JQT542" s="5"/>
      <c r="JQU542" s="5"/>
      <c r="JQV542" s="5"/>
      <c r="JQW542" s="5"/>
      <c r="JQX542" s="5"/>
      <c r="JQY542" s="5"/>
      <c r="JQZ542" s="5"/>
      <c r="JRA542" s="5"/>
      <c r="JRB542" s="5"/>
      <c r="JRC542" s="5"/>
      <c r="JRD542" s="5"/>
      <c r="JRE542" s="5"/>
      <c r="JRF542" s="5"/>
      <c r="JRG542" s="5"/>
      <c r="JRH542" s="5"/>
      <c r="JRI542" s="5"/>
      <c r="JRJ542" s="5"/>
      <c r="JRK542" s="5"/>
      <c r="JRL542" s="5"/>
      <c r="JRM542" s="5"/>
      <c r="JRN542" s="5"/>
      <c r="JRO542" s="5"/>
      <c r="JRP542" s="5"/>
      <c r="JRQ542" s="5"/>
      <c r="JRR542" s="5"/>
      <c r="JRS542" s="5"/>
      <c r="JRT542" s="5"/>
      <c r="JRU542" s="5"/>
      <c r="JRV542" s="5"/>
      <c r="JRW542" s="5"/>
      <c r="JRX542" s="5"/>
      <c r="JRY542" s="5"/>
      <c r="JRZ542" s="5"/>
      <c r="JSA542" s="5"/>
      <c r="JSB542" s="5"/>
      <c r="JSC542" s="5"/>
      <c r="JSD542" s="5"/>
      <c r="JSE542" s="5"/>
      <c r="JSF542" s="5"/>
      <c r="JSG542" s="5"/>
      <c r="JSH542" s="5"/>
      <c r="JSI542" s="5"/>
      <c r="JSJ542" s="5"/>
      <c r="JSK542" s="5"/>
      <c r="JSL542" s="5"/>
      <c r="JSM542" s="5"/>
      <c r="JSN542" s="5"/>
      <c r="JSO542" s="5"/>
      <c r="JSP542" s="5"/>
      <c r="JSQ542" s="5"/>
      <c r="JSR542" s="5"/>
      <c r="JSS542" s="5"/>
      <c r="JST542" s="5"/>
      <c r="JSU542" s="5"/>
      <c r="JSV542" s="5"/>
      <c r="JSW542" s="5"/>
      <c r="JSX542" s="5"/>
      <c r="JSY542" s="5"/>
      <c r="JSZ542" s="5"/>
      <c r="JTA542" s="5"/>
      <c r="JTB542" s="5"/>
      <c r="JTC542" s="5"/>
      <c r="JTD542" s="5"/>
      <c r="JTE542" s="5"/>
      <c r="JTF542" s="5"/>
      <c r="JTG542" s="5"/>
      <c r="JTH542" s="5"/>
      <c r="JTI542" s="5"/>
      <c r="JTJ542" s="5"/>
      <c r="JTK542" s="5"/>
      <c r="JTL542" s="5"/>
      <c r="JTM542" s="5"/>
      <c r="JTN542" s="5"/>
      <c r="JTO542" s="5"/>
      <c r="JTP542" s="5"/>
      <c r="JTQ542" s="5"/>
      <c r="JTR542" s="5"/>
      <c r="JTS542" s="5"/>
      <c r="JTT542" s="5"/>
      <c r="JTU542" s="5"/>
      <c r="JTV542" s="5"/>
      <c r="JTW542" s="5"/>
      <c r="JTX542" s="5"/>
      <c r="JTY542" s="5"/>
      <c r="JTZ542" s="5"/>
      <c r="JUA542" s="5"/>
      <c r="JUB542" s="5"/>
      <c r="JUC542" s="5"/>
      <c r="JUD542" s="5"/>
      <c r="JUE542" s="5"/>
      <c r="JUF542" s="5"/>
      <c r="JUG542" s="5"/>
      <c r="JUH542" s="5"/>
      <c r="JUI542" s="5"/>
      <c r="JUJ542" s="5"/>
      <c r="JUK542" s="5"/>
      <c r="JUL542" s="5"/>
      <c r="JUM542" s="5"/>
      <c r="JUN542" s="5"/>
      <c r="JUO542" s="5"/>
      <c r="JUP542" s="5"/>
      <c r="JUQ542" s="5"/>
      <c r="JUR542" s="5"/>
      <c r="JUS542" s="5"/>
      <c r="JUT542" s="5"/>
      <c r="JUU542" s="5"/>
      <c r="JUV542" s="5"/>
      <c r="JUW542" s="5"/>
      <c r="JUX542" s="5"/>
      <c r="JUY542" s="5"/>
      <c r="JUZ542" s="5"/>
      <c r="JVA542" s="5"/>
      <c r="JVB542" s="5"/>
      <c r="JVC542" s="5"/>
      <c r="JVD542" s="5"/>
      <c r="JVE542" s="5"/>
      <c r="JVF542" s="5"/>
      <c r="JVG542" s="5"/>
      <c r="JVH542" s="5"/>
      <c r="JVI542" s="5"/>
      <c r="JVJ542" s="5"/>
      <c r="JVK542" s="5"/>
      <c r="JVL542" s="5"/>
      <c r="JVM542" s="5"/>
      <c r="JVN542" s="5"/>
      <c r="JVO542" s="5"/>
      <c r="JVP542" s="5"/>
      <c r="JVQ542" s="5"/>
      <c r="JVR542" s="5"/>
      <c r="JVS542" s="5"/>
      <c r="JVT542" s="5"/>
      <c r="JVU542" s="5"/>
      <c r="JVV542" s="5"/>
      <c r="JVW542" s="5"/>
      <c r="JVX542" s="5"/>
      <c r="JVY542" s="5"/>
      <c r="JVZ542" s="5"/>
      <c r="JWA542" s="5"/>
      <c r="JWB542" s="5"/>
      <c r="JWC542" s="5"/>
      <c r="JWD542" s="5"/>
      <c r="JWE542" s="5"/>
      <c r="JWF542" s="5"/>
      <c r="JWG542" s="5"/>
      <c r="JWH542" s="5"/>
      <c r="JWI542" s="5"/>
      <c r="JWJ542" s="5"/>
      <c r="JWK542" s="5"/>
      <c r="JWL542" s="5"/>
      <c r="JWM542" s="5"/>
      <c r="JWN542" s="5"/>
      <c r="JWO542" s="5"/>
      <c r="JWP542" s="5"/>
      <c r="JWQ542" s="5"/>
      <c r="JWR542" s="5"/>
      <c r="JWS542" s="5"/>
      <c r="JWT542" s="5"/>
      <c r="JWU542" s="5"/>
      <c r="JWV542" s="5"/>
      <c r="JWW542" s="5"/>
      <c r="JWX542" s="5"/>
      <c r="JWY542" s="5"/>
      <c r="JWZ542" s="5"/>
      <c r="JXA542" s="5"/>
      <c r="JXB542" s="5"/>
      <c r="JXC542" s="5"/>
      <c r="JXD542" s="5"/>
      <c r="JXE542" s="5"/>
      <c r="JXF542" s="5"/>
      <c r="JXG542" s="5"/>
      <c r="JXH542" s="5"/>
      <c r="JXI542" s="5"/>
      <c r="JXJ542" s="5"/>
      <c r="JXK542" s="5"/>
      <c r="JXL542" s="5"/>
      <c r="JXM542" s="5"/>
      <c r="JXN542" s="5"/>
      <c r="JXO542" s="5"/>
      <c r="JXP542" s="5"/>
      <c r="JXQ542" s="5"/>
      <c r="JXR542" s="5"/>
      <c r="JXS542" s="5"/>
      <c r="JXT542" s="5"/>
      <c r="JXU542" s="5"/>
      <c r="JXV542" s="5"/>
      <c r="JXW542" s="5"/>
      <c r="JXX542" s="5"/>
      <c r="JXY542" s="5"/>
      <c r="JXZ542" s="5"/>
      <c r="JYA542" s="5"/>
      <c r="JYB542" s="5"/>
      <c r="JYC542" s="5"/>
      <c r="JYD542" s="5"/>
      <c r="JYE542" s="5"/>
      <c r="JYF542" s="5"/>
      <c r="JYG542" s="5"/>
      <c r="JYH542" s="5"/>
      <c r="JYI542" s="5"/>
      <c r="JYJ542" s="5"/>
      <c r="JYK542" s="5"/>
      <c r="JYL542" s="5"/>
      <c r="JYM542" s="5"/>
      <c r="JYN542" s="5"/>
      <c r="JYO542" s="5"/>
      <c r="JYP542" s="5"/>
      <c r="JYQ542" s="5"/>
      <c r="JYR542" s="5"/>
      <c r="JYS542" s="5"/>
      <c r="JYT542" s="5"/>
      <c r="JYU542" s="5"/>
      <c r="JYV542" s="5"/>
      <c r="JYW542" s="5"/>
      <c r="JYX542" s="5"/>
      <c r="JYY542" s="5"/>
      <c r="JYZ542" s="5"/>
      <c r="JZA542" s="5"/>
      <c r="JZB542" s="5"/>
      <c r="JZC542" s="5"/>
      <c r="JZD542" s="5"/>
      <c r="JZE542" s="5"/>
      <c r="JZF542" s="5"/>
      <c r="JZG542" s="5"/>
      <c r="JZH542" s="5"/>
      <c r="JZI542" s="5"/>
      <c r="JZJ542" s="5"/>
      <c r="JZK542" s="5"/>
      <c r="JZL542" s="5"/>
      <c r="JZM542" s="5"/>
      <c r="JZN542" s="5"/>
      <c r="JZO542" s="5"/>
      <c r="JZP542" s="5"/>
      <c r="JZQ542" s="5"/>
      <c r="JZR542" s="5"/>
      <c r="JZS542" s="5"/>
      <c r="JZT542" s="5"/>
      <c r="JZU542" s="5"/>
      <c r="JZV542" s="5"/>
      <c r="JZW542" s="5"/>
      <c r="JZX542" s="5"/>
      <c r="JZY542" s="5"/>
      <c r="JZZ542" s="5"/>
      <c r="KAA542" s="5"/>
      <c r="KAB542" s="5"/>
      <c r="KAC542" s="5"/>
      <c r="KAD542" s="5"/>
      <c r="KAE542" s="5"/>
      <c r="KAF542" s="5"/>
      <c r="KAG542" s="5"/>
      <c r="KAH542" s="5"/>
      <c r="KAI542" s="5"/>
      <c r="KAJ542" s="5"/>
      <c r="KAK542" s="5"/>
      <c r="KAL542" s="5"/>
      <c r="KAM542" s="5"/>
      <c r="KAN542" s="5"/>
      <c r="KAO542" s="5"/>
      <c r="KAP542" s="5"/>
      <c r="KAQ542" s="5"/>
      <c r="KAR542" s="5"/>
      <c r="KAS542" s="5"/>
      <c r="KAT542" s="5"/>
      <c r="KAU542" s="5"/>
      <c r="KAV542" s="5"/>
      <c r="KAW542" s="5"/>
      <c r="KAX542" s="5"/>
      <c r="KAY542" s="5"/>
      <c r="KAZ542" s="5"/>
      <c r="KBA542" s="5"/>
      <c r="KBB542" s="5"/>
      <c r="KBC542" s="5"/>
      <c r="KBD542" s="5"/>
      <c r="KBE542" s="5"/>
      <c r="KBF542" s="5"/>
      <c r="KBG542" s="5"/>
      <c r="KBH542" s="5"/>
      <c r="KBI542" s="5"/>
      <c r="KBJ542" s="5"/>
      <c r="KBK542" s="5"/>
      <c r="KBL542" s="5"/>
      <c r="KBM542" s="5"/>
      <c r="KBN542" s="5"/>
      <c r="KBO542" s="5"/>
      <c r="KBP542" s="5"/>
      <c r="KBQ542" s="5"/>
      <c r="KBR542" s="5"/>
      <c r="KBS542" s="5"/>
      <c r="KBT542" s="5"/>
      <c r="KBU542" s="5"/>
      <c r="KBV542" s="5"/>
      <c r="KBW542" s="5"/>
      <c r="KBX542" s="5"/>
      <c r="KBY542" s="5"/>
      <c r="KBZ542" s="5"/>
      <c r="KCA542" s="5"/>
      <c r="KCB542" s="5"/>
      <c r="KCC542" s="5"/>
      <c r="KCD542" s="5"/>
      <c r="KCE542" s="5"/>
      <c r="KCF542" s="5"/>
      <c r="KCG542" s="5"/>
      <c r="KCH542" s="5"/>
      <c r="KCI542" s="5"/>
      <c r="KCJ542" s="5"/>
      <c r="KCK542" s="5"/>
      <c r="KCL542" s="5"/>
      <c r="KCM542" s="5"/>
      <c r="KCN542" s="5"/>
      <c r="KCO542" s="5"/>
      <c r="KCP542" s="5"/>
      <c r="KCQ542" s="5"/>
      <c r="KCR542" s="5"/>
      <c r="KCS542" s="5"/>
      <c r="KCT542" s="5"/>
      <c r="KCU542" s="5"/>
      <c r="KCV542" s="5"/>
      <c r="KCW542" s="5"/>
      <c r="KCX542" s="5"/>
      <c r="KCY542" s="5"/>
      <c r="KCZ542" s="5"/>
      <c r="KDA542" s="5"/>
      <c r="KDB542" s="5"/>
      <c r="KDC542" s="5"/>
      <c r="KDD542" s="5"/>
      <c r="KDE542" s="5"/>
      <c r="KDF542" s="5"/>
      <c r="KDG542" s="5"/>
      <c r="KDH542" s="5"/>
      <c r="KDI542" s="5"/>
      <c r="KDJ542" s="5"/>
      <c r="KDK542" s="5"/>
      <c r="KDL542" s="5"/>
      <c r="KDM542" s="5"/>
      <c r="KDN542" s="5"/>
      <c r="KDO542" s="5"/>
      <c r="KDP542" s="5"/>
      <c r="KDQ542" s="5"/>
      <c r="KDR542" s="5"/>
      <c r="KDS542" s="5"/>
      <c r="KDT542" s="5"/>
      <c r="KDU542" s="5"/>
      <c r="KDV542" s="5"/>
      <c r="KDW542" s="5"/>
      <c r="KDX542" s="5"/>
      <c r="KDY542" s="5"/>
      <c r="KDZ542" s="5"/>
      <c r="KEA542" s="5"/>
      <c r="KEB542" s="5"/>
      <c r="KEC542" s="5"/>
      <c r="KED542" s="5"/>
      <c r="KEE542" s="5"/>
      <c r="KEF542" s="5"/>
      <c r="KEG542" s="5"/>
      <c r="KEH542" s="5"/>
      <c r="KEI542" s="5"/>
      <c r="KEJ542" s="5"/>
      <c r="KEK542" s="5"/>
      <c r="KEL542" s="5"/>
      <c r="KEM542" s="5"/>
      <c r="KEN542" s="5"/>
      <c r="KEO542" s="5"/>
      <c r="KEP542" s="5"/>
      <c r="KEQ542" s="5"/>
      <c r="KER542" s="5"/>
      <c r="KES542" s="5"/>
      <c r="KET542" s="5"/>
      <c r="KEU542" s="5"/>
      <c r="KEV542" s="5"/>
      <c r="KEW542" s="5"/>
      <c r="KEX542" s="5"/>
      <c r="KEY542" s="5"/>
      <c r="KEZ542" s="5"/>
      <c r="KFA542" s="5"/>
      <c r="KFB542" s="5"/>
      <c r="KFC542" s="5"/>
      <c r="KFD542" s="5"/>
      <c r="KFE542" s="5"/>
      <c r="KFF542" s="5"/>
      <c r="KFG542" s="5"/>
      <c r="KFH542" s="5"/>
      <c r="KFI542" s="5"/>
      <c r="KFJ542" s="5"/>
      <c r="KFK542" s="5"/>
      <c r="KFL542" s="5"/>
      <c r="KFM542" s="5"/>
      <c r="KFN542" s="5"/>
      <c r="KFO542" s="5"/>
      <c r="KFP542" s="5"/>
      <c r="KFQ542" s="5"/>
      <c r="KFR542" s="5"/>
      <c r="KFS542" s="5"/>
      <c r="KFT542" s="5"/>
      <c r="KFU542" s="5"/>
      <c r="KFV542" s="5"/>
      <c r="KFW542" s="5"/>
      <c r="KFX542" s="5"/>
      <c r="KFY542" s="5"/>
      <c r="KFZ542" s="5"/>
      <c r="KGA542" s="5"/>
      <c r="KGB542" s="5"/>
      <c r="KGC542" s="5"/>
      <c r="KGD542" s="5"/>
      <c r="KGE542" s="5"/>
      <c r="KGF542" s="5"/>
      <c r="KGG542" s="5"/>
      <c r="KGH542" s="5"/>
      <c r="KGI542" s="5"/>
      <c r="KGJ542" s="5"/>
      <c r="KGK542" s="5"/>
      <c r="KGL542" s="5"/>
      <c r="KGM542" s="5"/>
      <c r="KGN542" s="5"/>
      <c r="KGO542" s="5"/>
      <c r="KGP542" s="5"/>
      <c r="KGQ542" s="5"/>
      <c r="KGR542" s="5"/>
      <c r="KGS542" s="5"/>
      <c r="KGT542" s="5"/>
      <c r="KGU542" s="5"/>
      <c r="KGV542" s="5"/>
      <c r="KGW542" s="5"/>
      <c r="KGX542" s="5"/>
      <c r="KGY542" s="5"/>
      <c r="KGZ542" s="5"/>
      <c r="KHA542" s="5"/>
      <c r="KHB542" s="5"/>
      <c r="KHC542" s="5"/>
      <c r="KHD542" s="5"/>
      <c r="KHE542" s="5"/>
      <c r="KHF542" s="5"/>
      <c r="KHG542" s="5"/>
      <c r="KHH542" s="5"/>
      <c r="KHI542" s="5"/>
      <c r="KHJ542" s="5"/>
      <c r="KHK542" s="5"/>
      <c r="KHL542" s="5"/>
      <c r="KHM542" s="5"/>
      <c r="KHN542" s="5"/>
      <c r="KHO542" s="5"/>
      <c r="KHP542" s="5"/>
      <c r="KHQ542" s="5"/>
      <c r="KHR542" s="5"/>
      <c r="KHS542" s="5"/>
      <c r="KHT542" s="5"/>
      <c r="KHU542" s="5"/>
      <c r="KHV542" s="5"/>
      <c r="KHW542" s="5"/>
      <c r="KHX542" s="5"/>
      <c r="KHY542" s="5"/>
      <c r="KHZ542" s="5"/>
      <c r="KIA542" s="5"/>
      <c r="KIB542" s="5"/>
      <c r="KIC542" s="5"/>
      <c r="KID542" s="5"/>
      <c r="KIE542" s="5"/>
      <c r="KIF542" s="5"/>
      <c r="KIG542" s="5"/>
      <c r="KIH542" s="5"/>
      <c r="KII542" s="5"/>
      <c r="KIJ542" s="5"/>
      <c r="KIK542" s="5"/>
      <c r="KIL542" s="5"/>
      <c r="KIM542" s="5"/>
      <c r="KIN542" s="5"/>
      <c r="KIO542" s="5"/>
      <c r="KIP542" s="5"/>
      <c r="KIQ542" s="5"/>
      <c r="KIR542" s="5"/>
      <c r="KIS542" s="5"/>
      <c r="KIT542" s="5"/>
      <c r="KIU542" s="5"/>
      <c r="KIV542" s="5"/>
      <c r="KIW542" s="5"/>
      <c r="KIX542" s="5"/>
      <c r="KIY542" s="5"/>
      <c r="KIZ542" s="5"/>
      <c r="KJA542" s="5"/>
      <c r="KJB542" s="5"/>
      <c r="KJC542" s="5"/>
      <c r="KJD542" s="5"/>
      <c r="KJE542" s="5"/>
      <c r="KJF542" s="5"/>
      <c r="KJG542" s="5"/>
      <c r="KJH542" s="5"/>
      <c r="KJI542" s="5"/>
      <c r="KJJ542" s="5"/>
      <c r="KJK542" s="5"/>
      <c r="KJL542" s="5"/>
      <c r="KJM542" s="5"/>
      <c r="KJN542" s="5"/>
      <c r="KJO542" s="5"/>
      <c r="KJP542" s="5"/>
      <c r="KJQ542" s="5"/>
      <c r="KJR542" s="5"/>
      <c r="KJS542" s="5"/>
      <c r="KJT542" s="5"/>
      <c r="KJU542" s="5"/>
      <c r="KJV542" s="5"/>
      <c r="KJW542" s="5"/>
      <c r="KJX542" s="5"/>
      <c r="KJY542" s="5"/>
      <c r="KJZ542" s="5"/>
      <c r="KKA542" s="5"/>
      <c r="KKB542" s="5"/>
      <c r="KKC542" s="5"/>
      <c r="KKD542" s="5"/>
      <c r="KKE542" s="5"/>
      <c r="KKF542" s="5"/>
      <c r="KKG542" s="5"/>
      <c r="KKH542" s="5"/>
      <c r="KKI542" s="5"/>
      <c r="KKJ542" s="5"/>
      <c r="KKK542" s="5"/>
      <c r="KKL542" s="5"/>
      <c r="KKM542" s="5"/>
      <c r="KKN542" s="5"/>
      <c r="KKO542" s="5"/>
      <c r="KKP542" s="5"/>
      <c r="KKQ542" s="5"/>
      <c r="KKR542" s="5"/>
      <c r="KKS542" s="5"/>
      <c r="KKT542" s="5"/>
      <c r="KKU542" s="5"/>
      <c r="KKV542" s="5"/>
      <c r="KKW542" s="5"/>
      <c r="KKX542" s="5"/>
      <c r="KKY542" s="5"/>
      <c r="KKZ542" s="5"/>
      <c r="KLA542" s="5"/>
      <c r="KLB542" s="5"/>
      <c r="KLC542" s="5"/>
      <c r="KLD542" s="5"/>
      <c r="KLE542" s="5"/>
      <c r="KLF542" s="5"/>
      <c r="KLG542" s="5"/>
      <c r="KLH542" s="5"/>
      <c r="KLI542" s="5"/>
      <c r="KLJ542" s="5"/>
      <c r="KLK542" s="5"/>
      <c r="KLL542" s="5"/>
      <c r="KLM542" s="5"/>
      <c r="KLN542" s="5"/>
      <c r="KLO542" s="5"/>
      <c r="KLP542" s="5"/>
      <c r="KLQ542" s="5"/>
      <c r="KLR542" s="5"/>
      <c r="KLS542" s="5"/>
      <c r="KLT542" s="5"/>
      <c r="KLU542" s="5"/>
      <c r="KLV542" s="5"/>
      <c r="KLW542" s="5"/>
      <c r="KLX542" s="5"/>
      <c r="KLY542" s="5"/>
      <c r="KLZ542" s="5"/>
      <c r="KMA542" s="5"/>
      <c r="KMB542" s="5"/>
      <c r="KMC542" s="5"/>
      <c r="KMD542" s="5"/>
      <c r="KME542" s="5"/>
      <c r="KMF542" s="5"/>
      <c r="KMG542" s="5"/>
      <c r="KMH542" s="5"/>
      <c r="KMI542" s="5"/>
      <c r="KMJ542" s="5"/>
      <c r="KMK542" s="5"/>
      <c r="KML542" s="5"/>
      <c r="KMM542" s="5"/>
      <c r="KMN542" s="5"/>
      <c r="KMO542" s="5"/>
      <c r="KMP542" s="5"/>
      <c r="KMQ542" s="5"/>
      <c r="KMR542" s="5"/>
      <c r="KMS542" s="5"/>
      <c r="KMT542" s="5"/>
      <c r="KMU542" s="5"/>
      <c r="KMV542" s="5"/>
      <c r="KMW542" s="5"/>
      <c r="KMX542" s="5"/>
      <c r="KMY542" s="5"/>
      <c r="KMZ542" s="5"/>
      <c r="KNA542" s="5"/>
      <c r="KNB542" s="5"/>
      <c r="KNC542" s="5"/>
      <c r="KND542" s="5"/>
      <c r="KNE542" s="5"/>
      <c r="KNF542" s="5"/>
      <c r="KNG542" s="5"/>
      <c r="KNH542" s="5"/>
      <c r="KNI542" s="5"/>
      <c r="KNJ542" s="5"/>
      <c r="KNK542" s="5"/>
      <c r="KNL542" s="5"/>
      <c r="KNM542" s="5"/>
      <c r="KNN542" s="5"/>
      <c r="KNO542" s="5"/>
      <c r="KNP542" s="5"/>
      <c r="KNQ542" s="5"/>
      <c r="KNR542" s="5"/>
      <c r="KNS542" s="5"/>
      <c r="KNT542" s="5"/>
      <c r="KNU542" s="5"/>
      <c r="KNV542" s="5"/>
      <c r="KNW542" s="5"/>
      <c r="KNX542" s="5"/>
      <c r="KNY542" s="5"/>
      <c r="KNZ542" s="5"/>
      <c r="KOA542" s="5"/>
      <c r="KOB542" s="5"/>
      <c r="KOC542" s="5"/>
      <c r="KOD542" s="5"/>
      <c r="KOE542" s="5"/>
      <c r="KOF542" s="5"/>
      <c r="KOG542" s="5"/>
      <c r="KOH542" s="5"/>
      <c r="KOI542" s="5"/>
      <c r="KOJ542" s="5"/>
      <c r="KOK542" s="5"/>
      <c r="KOL542" s="5"/>
      <c r="KOM542" s="5"/>
      <c r="KON542" s="5"/>
      <c r="KOO542" s="5"/>
      <c r="KOP542" s="5"/>
      <c r="KOQ542" s="5"/>
      <c r="KOR542" s="5"/>
      <c r="KOS542" s="5"/>
      <c r="KOT542" s="5"/>
      <c r="KOU542" s="5"/>
      <c r="KOV542" s="5"/>
      <c r="KOW542" s="5"/>
      <c r="KOX542" s="5"/>
      <c r="KOY542" s="5"/>
      <c r="KOZ542" s="5"/>
      <c r="KPA542" s="5"/>
      <c r="KPB542" s="5"/>
      <c r="KPC542" s="5"/>
      <c r="KPD542" s="5"/>
      <c r="KPE542" s="5"/>
      <c r="KPF542" s="5"/>
      <c r="KPG542" s="5"/>
      <c r="KPH542" s="5"/>
      <c r="KPI542" s="5"/>
      <c r="KPJ542" s="5"/>
      <c r="KPK542" s="5"/>
      <c r="KPL542" s="5"/>
      <c r="KPM542" s="5"/>
      <c r="KPN542" s="5"/>
      <c r="KPO542" s="5"/>
      <c r="KPP542" s="5"/>
      <c r="KPQ542" s="5"/>
      <c r="KPR542" s="5"/>
      <c r="KPS542" s="5"/>
      <c r="KPT542" s="5"/>
      <c r="KPU542" s="5"/>
      <c r="KPV542" s="5"/>
      <c r="KPW542" s="5"/>
      <c r="KPX542" s="5"/>
      <c r="KPY542" s="5"/>
      <c r="KPZ542" s="5"/>
      <c r="KQA542" s="5"/>
      <c r="KQB542" s="5"/>
      <c r="KQC542" s="5"/>
      <c r="KQD542" s="5"/>
      <c r="KQE542" s="5"/>
      <c r="KQF542" s="5"/>
      <c r="KQG542" s="5"/>
      <c r="KQH542" s="5"/>
      <c r="KQI542" s="5"/>
      <c r="KQJ542" s="5"/>
      <c r="KQK542" s="5"/>
      <c r="KQL542" s="5"/>
      <c r="KQM542" s="5"/>
      <c r="KQN542" s="5"/>
      <c r="KQO542" s="5"/>
      <c r="KQP542" s="5"/>
      <c r="KQQ542" s="5"/>
      <c r="KQR542" s="5"/>
      <c r="KQS542" s="5"/>
      <c r="KQT542" s="5"/>
      <c r="KQU542" s="5"/>
      <c r="KQV542" s="5"/>
      <c r="KQW542" s="5"/>
      <c r="KQX542" s="5"/>
      <c r="KQY542" s="5"/>
      <c r="KQZ542" s="5"/>
      <c r="KRA542" s="5"/>
      <c r="KRB542" s="5"/>
      <c r="KRC542" s="5"/>
      <c r="KRD542" s="5"/>
      <c r="KRE542" s="5"/>
      <c r="KRF542" s="5"/>
      <c r="KRG542" s="5"/>
      <c r="KRH542" s="5"/>
      <c r="KRI542" s="5"/>
      <c r="KRJ542" s="5"/>
      <c r="KRK542" s="5"/>
      <c r="KRL542" s="5"/>
      <c r="KRM542" s="5"/>
      <c r="KRN542" s="5"/>
      <c r="KRO542" s="5"/>
      <c r="KRP542" s="5"/>
      <c r="KRQ542" s="5"/>
      <c r="KRR542" s="5"/>
      <c r="KRS542" s="5"/>
      <c r="KRT542" s="5"/>
      <c r="KRU542" s="5"/>
      <c r="KRV542" s="5"/>
      <c r="KRW542" s="5"/>
      <c r="KRX542" s="5"/>
      <c r="KRY542" s="5"/>
      <c r="KRZ542" s="5"/>
      <c r="KSA542" s="5"/>
      <c r="KSB542" s="5"/>
      <c r="KSC542" s="5"/>
      <c r="KSD542" s="5"/>
      <c r="KSE542" s="5"/>
      <c r="KSF542" s="5"/>
      <c r="KSG542" s="5"/>
      <c r="KSH542" s="5"/>
      <c r="KSI542" s="5"/>
      <c r="KSJ542" s="5"/>
      <c r="KSK542" s="5"/>
      <c r="KSL542" s="5"/>
      <c r="KSM542" s="5"/>
      <c r="KSN542" s="5"/>
      <c r="KSO542" s="5"/>
      <c r="KSP542" s="5"/>
      <c r="KSQ542" s="5"/>
      <c r="KSR542" s="5"/>
      <c r="KSS542" s="5"/>
      <c r="KST542" s="5"/>
      <c r="KSU542" s="5"/>
      <c r="KSV542" s="5"/>
      <c r="KSW542" s="5"/>
      <c r="KSX542" s="5"/>
      <c r="KSY542" s="5"/>
      <c r="KSZ542" s="5"/>
      <c r="KTA542" s="5"/>
      <c r="KTB542" s="5"/>
      <c r="KTC542" s="5"/>
      <c r="KTD542" s="5"/>
      <c r="KTE542" s="5"/>
      <c r="KTF542" s="5"/>
      <c r="KTG542" s="5"/>
      <c r="KTH542" s="5"/>
      <c r="KTI542" s="5"/>
      <c r="KTJ542" s="5"/>
      <c r="KTK542" s="5"/>
      <c r="KTL542" s="5"/>
      <c r="KTM542" s="5"/>
      <c r="KTN542" s="5"/>
      <c r="KTO542" s="5"/>
      <c r="KTP542" s="5"/>
      <c r="KTQ542" s="5"/>
      <c r="KTR542" s="5"/>
      <c r="KTS542" s="5"/>
      <c r="KTT542" s="5"/>
      <c r="KTU542" s="5"/>
      <c r="KTV542" s="5"/>
      <c r="KTW542" s="5"/>
      <c r="KTX542" s="5"/>
      <c r="KTY542" s="5"/>
      <c r="KTZ542" s="5"/>
      <c r="KUA542" s="5"/>
      <c r="KUB542" s="5"/>
      <c r="KUC542" s="5"/>
      <c r="KUD542" s="5"/>
      <c r="KUE542" s="5"/>
      <c r="KUF542" s="5"/>
      <c r="KUG542" s="5"/>
      <c r="KUH542" s="5"/>
      <c r="KUI542" s="5"/>
      <c r="KUJ542" s="5"/>
      <c r="KUK542" s="5"/>
      <c r="KUL542" s="5"/>
      <c r="KUM542" s="5"/>
      <c r="KUN542" s="5"/>
      <c r="KUO542" s="5"/>
      <c r="KUP542" s="5"/>
      <c r="KUQ542" s="5"/>
      <c r="KUR542" s="5"/>
      <c r="KUS542" s="5"/>
      <c r="KUT542" s="5"/>
      <c r="KUU542" s="5"/>
      <c r="KUV542" s="5"/>
      <c r="KUW542" s="5"/>
      <c r="KUX542" s="5"/>
      <c r="KUY542" s="5"/>
      <c r="KUZ542" s="5"/>
      <c r="KVA542" s="5"/>
      <c r="KVB542" s="5"/>
      <c r="KVC542" s="5"/>
      <c r="KVD542" s="5"/>
      <c r="KVE542" s="5"/>
      <c r="KVF542" s="5"/>
      <c r="KVG542" s="5"/>
      <c r="KVH542" s="5"/>
      <c r="KVI542" s="5"/>
      <c r="KVJ542" s="5"/>
      <c r="KVK542" s="5"/>
      <c r="KVL542" s="5"/>
      <c r="KVM542" s="5"/>
      <c r="KVN542" s="5"/>
      <c r="KVO542" s="5"/>
      <c r="KVP542" s="5"/>
      <c r="KVQ542" s="5"/>
      <c r="KVR542" s="5"/>
      <c r="KVS542" s="5"/>
      <c r="KVT542" s="5"/>
      <c r="KVU542" s="5"/>
      <c r="KVV542" s="5"/>
      <c r="KVW542" s="5"/>
      <c r="KVX542" s="5"/>
      <c r="KVY542" s="5"/>
      <c r="KVZ542" s="5"/>
      <c r="KWA542" s="5"/>
      <c r="KWB542" s="5"/>
      <c r="KWC542" s="5"/>
      <c r="KWD542" s="5"/>
      <c r="KWE542" s="5"/>
      <c r="KWF542" s="5"/>
      <c r="KWG542" s="5"/>
      <c r="KWH542" s="5"/>
      <c r="KWI542" s="5"/>
      <c r="KWJ542" s="5"/>
      <c r="KWK542" s="5"/>
      <c r="KWL542" s="5"/>
      <c r="KWM542" s="5"/>
      <c r="KWN542" s="5"/>
      <c r="KWO542" s="5"/>
      <c r="KWP542" s="5"/>
      <c r="KWQ542" s="5"/>
      <c r="KWR542" s="5"/>
      <c r="KWS542" s="5"/>
      <c r="KWT542" s="5"/>
      <c r="KWU542" s="5"/>
      <c r="KWV542" s="5"/>
      <c r="KWW542" s="5"/>
      <c r="KWX542" s="5"/>
      <c r="KWY542" s="5"/>
      <c r="KWZ542" s="5"/>
      <c r="KXA542" s="5"/>
      <c r="KXB542" s="5"/>
      <c r="KXC542" s="5"/>
      <c r="KXD542" s="5"/>
      <c r="KXE542" s="5"/>
      <c r="KXF542" s="5"/>
      <c r="KXG542" s="5"/>
      <c r="KXH542" s="5"/>
      <c r="KXI542" s="5"/>
      <c r="KXJ542" s="5"/>
      <c r="KXK542" s="5"/>
      <c r="KXL542" s="5"/>
      <c r="KXM542" s="5"/>
      <c r="KXN542" s="5"/>
      <c r="KXO542" s="5"/>
      <c r="KXP542" s="5"/>
      <c r="KXQ542" s="5"/>
      <c r="KXR542" s="5"/>
      <c r="KXS542" s="5"/>
      <c r="KXT542" s="5"/>
      <c r="KXU542" s="5"/>
      <c r="KXV542" s="5"/>
      <c r="KXW542" s="5"/>
      <c r="KXX542" s="5"/>
      <c r="KXY542" s="5"/>
      <c r="KXZ542" s="5"/>
      <c r="KYA542" s="5"/>
      <c r="KYB542" s="5"/>
      <c r="KYC542" s="5"/>
      <c r="KYD542" s="5"/>
      <c r="KYE542" s="5"/>
      <c r="KYF542" s="5"/>
      <c r="KYG542" s="5"/>
      <c r="KYH542" s="5"/>
      <c r="KYI542" s="5"/>
      <c r="KYJ542" s="5"/>
      <c r="KYK542" s="5"/>
      <c r="KYL542" s="5"/>
      <c r="KYM542" s="5"/>
      <c r="KYN542" s="5"/>
      <c r="KYO542" s="5"/>
      <c r="KYP542" s="5"/>
      <c r="KYQ542" s="5"/>
      <c r="KYR542" s="5"/>
      <c r="KYS542" s="5"/>
      <c r="KYT542" s="5"/>
      <c r="KYU542" s="5"/>
      <c r="KYV542" s="5"/>
      <c r="KYW542" s="5"/>
      <c r="KYX542" s="5"/>
      <c r="KYY542" s="5"/>
      <c r="KYZ542" s="5"/>
      <c r="KZA542" s="5"/>
      <c r="KZB542" s="5"/>
      <c r="KZC542" s="5"/>
      <c r="KZD542" s="5"/>
      <c r="KZE542" s="5"/>
      <c r="KZF542" s="5"/>
      <c r="KZG542" s="5"/>
      <c r="KZH542" s="5"/>
      <c r="KZI542" s="5"/>
      <c r="KZJ542" s="5"/>
      <c r="KZK542" s="5"/>
      <c r="KZL542" s="5"/>
      <c r="KZM542" s="5"/>
      <c r="KZN542" s="5"/>
      <c r="KZO542" s="5"/>
      <c r="KZP542" s="5"/>
      <c r="KZQ542" s="5"/>
      <c r="KZR542" s="5"/>
      <c r="KZS542" s="5"/>
      <c r="KZT542" s="5"/>
      <c r="KZU542" s="5"/>
      <c r="KZV542" s="5"/>
      <c r="KZW542" s="5"/>
      <c r="KZX542" s="5"/>
      <c r="KZY542" s="5"/>
      <c r="KZZ542" s="5"/>
      <c r="LAA542" s="5"/>
      <c r="LAB542" s="5"/>
      <c r="LAC542" s="5"/>
      <c r="LAD542" s="5"/>
      <c r="LAE542" s="5"/>
      <c r="LAF542" s="5"/>
      <c r="LAG542" s="5"/>
      <c r="LAH542" s="5"/>
      <c r="LAI542" s="5"/>
      <c r="LAJ542" s="5"/>
      <c r="LAK542" s="5"/>
      <c r="LAL542" s="5"/>
      <c r="LAM542" s="5"/>
      <c r="LAN542" s="5"/>
      <c r="LAO542" s="5"/>
      <c r="LAP542" s="5"/>
      <c r="LAQ542" s="5"/>
      <c r="LAR542" s="5"/>
      <c r="LAS542" s="5"/>
      <c r="LAT542" s="5"/>
      <c r="LAU542" s="5"/>
      <c r="LAV542" s="5"/>
      <c r="LAW542" s="5"/>
      <c r="LAX542" s="5"/>
      <c r="LAY542" s="5"/>
      <c r="LAZ542" s="5"/>
      <c r="LBA542" s="5"/>
      <c r="LBB542" s="5"/>
      <c r="LBC542" s="5"/>
      <c r="LBD542" s="5"/>
      <c r="LBE542" s="5"/>
      <c r="LBF542" s="5"/>
      <c r="LBG542" s="5"/>
      <c r="LBH542" s="5"/>
      <c r="LBI542" s="5"/>
      <c r="LBJ542" s="5"/>
      <c r="LBK542" s="5"/>
      <c r="LBL542" s="5"/>
      <c r="LBM542" s="5"/>
      <c r="LBN542" s="5"/>
      <c r="LBO542" s="5"/>
      <c r="LBP542" s="5"/>
      <c r="LBQ542" s="5"/>
      <c r="LBR542" s="5"/>
      <c r="LBS542" s="5"/>
      <c r="LBT542" s="5"/>
      <c r="LBU542" s="5"/>
      <c r="LBV542" s="5"/>
      <c r="LBW542" s="5"/>
      <c r="LBX542" s="5"/>
      <c r="LBY542" s="5"/>
      <c r="LBZ542" s="5"/>
      <c r="LCA542" s="5"/>
      <c r="LCB542" s="5"/>
      <c r="LCC542" s="5"/>
      <c r="LCD542" s="5"/>
      <c r="LCE542" s="5"/>
      <c r="LCF542" s="5"/>
      <c r="LCG542" s="5"/>
      <c r="LCH542" s="5"/>
      <c r="LCI542" s="5"/>
      <c r="LCJ542" s="5"/>
      <c r="LCK542" s="5"/>
      <c r="LCL542" s="5"/>
      <c r="LCM542" s="5"/>
      <c r="LCN542" s="5"/>
      <c r="LCO542" s="5"/>
      <c r="LCP542" s="5"/>
      <c r="LCQ542" s="5"/>
      <c r="LCR542" s="5"/>
      <c r="LCS542" s="5"/>
      <c r="LCT542" s="5"/>
      <c r="LCU542" s="5"/>
      <c r="LCV542" s="5"/>
      <c r="LCW542" s="5"/>
      <c r="LCX542" s="5"/>
      <c r="LCY542" s="5"/>
      <c r="LCZ542" s="5"/>
      <c r="LDA542" s="5"/>
      <c r="LDB542" s="5"/>
      <c r="LDC542" s="5"/>
      <c r="LDD542" s="5"/>
      <c r="LDE542" s="5"/>
      <c r="LDF542" s="5"/>
      <c r="LDG542" s="5"/>
      <c r="LDH542" s="5"/>
      <c r="LDI542" s="5"/>
      <c r="LDJ542" s="5"/>
      <c r="LDK542" s="5"/>
      <c r="LDL542" s="5"/>
      <c r="LDM542" s="5"/>
      <c r="LDN542" s="5"/>
      <c r="LDO542" s="5"/>
      <c r="LDP542" s="5"/>
      <c r="LDQ542" s="5"/>
      <c r="LDR542" s="5"/>
      <c r="LDS542" s="5"/>
      <c r="LDT542" s="5"/>
      <c r="LDU542" s="5"/>
      <c r="LDV542" s="5"/>
      <c r="LDW542" s="5"/>
      <c r="LDX542" s="5"/>
      <c r="LDY542" s="5"/>
      <c r="LDZ542" s="5"/>
      <c r="LEA542" s="5"/>
      <c r="LEB542" s="5"/>
      <c r="LEC542" s="5"/>
      <c r="LED542" s="5"/>
      <c r="LEE542" s="5"/>
      <c r="LEF542" s="5"/>
      <c r="LEG542" s="5"/>
      <c r="LEH542" s="5"/>
      <c r="LEI542" s="5"/>
      <c r="LEJ542" s="5"/>
      <c r="LEK542" s="5"/>
      <c r="LEL542" s="5"/>
      <c r="LEM542" s="5"/>
      <c r="LEN542" s="5"/>
      <c r="LEO542" s="5"/>
      <c r="LEP542" s="5"/>
      <c r="LEQ542" s="5"/>
      <c r="LER542" s="5"/>
      <c r="LES542" s="5"/>
      <c r="LET542" s="5"/>
      <c r="LEU542" s="5"/>
      <c r="LEV542" s="5"/>
      <c r="LEW542" s="5"/>
      <c r="LEX542" s="5"/>
      <c r="LEY542" s="5"/>
      <c r="LEZ542" s="5"/>
      <c r="LFA542" s="5"/>
      <c r="LFB542" s="5"/>
      <c r="LFC542" s="5"/>
      <c r="LFD542" s="5"/>
      <c r="LFE542" s="5"/>
      <c r="LFF542" s="5"/>
      <c r="LFG542" s="5"/>
      <c r="LFH542" s="5"/>
      <c r="LFI542" s="5"/>
      <c r="LFJ542" s="5"/>
      <c r="LFK542" s="5"/>
      <c r="LFL542" s="5"/>
      <c r="LFM542" s="5"/>
      <c r="LFN542" s="5"/>
      <c r="LFO542" s="5"/>
      <c r="LFP542" s="5"/>
      <c r="LFQ542" s="5"/>
      <c r="LFR542" s="5"/>
      <c r="LFS542" s="5"/>
      <c r="LFT542" s="5"/>
      <c r="LFU542" s="5"/>
      <c r="LFV542" s="5"/>
      <c r="LFW542" s="5"/>
      <c r="LFX542" s="5"/>
      <c r="LFY542" s="5"/>
      <c r="LFZ542" s="5"/>
      <c r="LGA542" s="5"/>
      <c r="LGB542" s="5"/>
      <c r="LGC542" s="5"/>
      <c r="LGD542" s="5"/>
      <c r="LGE542" s="5"/>
      <c r="LGF542" s="5"/>
      <c r="LGG542" s="5"/>
      <c r="LGH542" s="5"/>
      <c r="LGI542" s="5"/>
      <c r="LGJ542" s="5"/>
      <c r="LGK542" s="5"/>
      <c r="LGL542" s="5"/>
      <c r="LGM542" s="5"/>
      <c r="LGN542" s="5"/>
      <c r="LGO542" s="5"/>
      <c r="LGP542" s="5"/>
      <c r="LGQ542" s="5"/>
      <c r="LGR542" s="5"/>
      <c r="LGS542" s="5"/>
      <c r="LGT542" s="5"/>
      <c r="LGU542" s="5"/>
      <c r="LGV542" s="5"/>
      <c r="LGW542" s="5"/>
      <c r="LGX542" s="5"/>
      <c r="LGY542" s="5"/>
      <c r="LGZ542" s="5"/>
      <c r="LHA542" s="5"/>
      <c r="LHB542" s="5"/>
      <c r="LHC542" s="5"/>
      <c r="LHD542" s="5"/>
      <c r="LHE542" s="5"/>
      <c r="LHF542" s="5"/>
      <c r="LHG542" s="5"/>
      <c r="LHH542" s="5"/>
      <c r="LHI542" s="5"/>
      <c r="LHJ542" s="5"/>
      <c r="LHK542" s="5"/>
      <c r="LHL542" s="5"/>
      <c r="LHM542" s="5"/>
      <c r="LHN542" s="5"/>
      <c r="LHO542" s="5"/>
      <c r="LHP542" s="5"/>
      <c r="LHQ542" s="5"/>
      <c r="LHR542" s="5"/>
      <c r="LHS542" s="5"/>
      <c r="LHT542" s="5"/>
      <c r="LHU542" s="5"/>
      <c r="LHV542" s="5"/>
      <c r="LHW542" s="5"/>
      <c r="LHX542" s="5"/>
      <c r="LHY542" s="5"/>
      <c r="LHZ542" s="5"/>
      <c r="LIA542" s="5"/>
      <c r="LIB542" s="5"/>
      <c r="LIC542" s="5"/>
      <c r="LID542" s="5"/>
      <c r="LIE542" s="5"/>
      <c r="LIF542" s="5"/>
      <c r="LIG542" s="5"/>
      <c r="LIH542" s="5"/>
      <c r="LII542" s="5"/>
      <c r="LIJ542" s="5"/>
      <c r="LIK542" s="5"/>
      <c r="LIL542" s="5"/>
      <c r="LIM542" s="5"/>
      <c r="LIN542" s="5"/>
      <c r="LIO542" s="5"/>
      <c r="LIP542" s="5"/>
      <c r="LIQ542" s="5"/>
      <c r="LIR542" s="5"/>
      <c r="LIS542" s="5"/>
      <c r="LIT542" s="5"/>
      <c r="LIU542" s="5"/>
      <c r="LIV542" s="5"/>
      <c r="LIW542" s="5"/>
      <c r="LIX542" s="5"/>
      <c r="LIY542" s="5"/>
      <c r="LIZ542" s="5"/>
      <c r="LJA542" s="5"/>
      <c r="LJB542" s="5"/>
      <c r="LJC542" s="5"/>
      <c r="LJD542" s="5"/>
      <c r="LJE542" s="5"/>
      <c r="LJF542" s="5"/>
      <c r="LJG542" s="5"/>
      <c r="LJH542" s="5"/>
      <c r="LJI542" s="5"/>
      <c r="LJJ542" s="5"/>
      <c r="LJK542" s="5"/>
      <c r="LJL542" s="5"/>
      <c r="LJM542" s="5"/>
      <c r="LJN542" s="5"/>
      <c r="LJO542" s="5"/>
      <c r="LJP542" s="5"/>
      <c r="LJQ542" s="5"/>
      <c r="LJR542" s="5"/>
      <c r="LJS542" s="5"/>
      <c r="LJT542" s="5"/>
      <c r="LJU542" s="5"/>
      <c r="LJV542" s="5"/>
      <c r="LJW542" s="5"/>
      <c r="LJX542" s="5"/>
      <c r="LJY542" s="5"/>
      <c r="LJZ542" s="5"/>
      <c r="LKA542" s="5"/>
      <c r="LKB542" s="5"/>
      <c r="LKC542" s="5"/>
      <c r="LKD542" s="5"/>
      <c r="LKE542" s="5"/>
      <c r="LKF542" s="5"/>
      <c r="LKG542" s="5"/>
      <c r="LKH542" s="5"/>
      <c r="LKI542" s="5"/>
      <c r="LKJ542" s="5"/>
      <c r="LKK542" s="5"/>
      <c r="LKL542" s="5"/>
      <c r="LKM542" s="5"/>
      <c r="LKN542" s="5"/>
      <c r="LKO542" s="5"/>
      <c r="LKP542" s="5"/>
      <c r="LKQ542" s="5"/>
      <c r="LKR542" s="5"/>
      <c r="LKS542" s="5"/>
      <c r="LKT542" s="5"/>
      <c r="LKU542" s="5"/>
      <c r="LKV542" s="5"/>
      <c r="LKW542" s="5"/>
      <c r="LKX542" s="5"/>
      <c r="LKY542" s="5"/>
      <c r="LKZ542" s="5"/>
      <c r="LLA542" s="5"/>
      <c r="LLB542" s="5"/>
      <c r="LLC542" s="5"/>
      <c r="LLD542" s="5"/>
      <c r="LLE542" s="5"/>
      <c r="LLF542" s="5"/>
      <c r="LLG542" s="5"/>
      <c r="LLH542" s="5"/>
      <c r="LLI542" s="5"/>
      <c r="LLJ542" s="5"/>
      <c r="LLK542" s="5"/>
      <c r="LLL542" s="5"/>
      <c r="LLM542" s="5"/>
      <c r="LLN542" s="5"/>
      <c r="LLO542" s="5"/>
      <c r="LLP542" s="5"/>
      <c r="LLQ542" s="5"/>
      <c r="LLR542" s="5"/>
      <c r="LLS542" s="5"/>
      <c r="LLT542" s="5"/>
      <c r="LLU542" s="5"/>
      <c r="LLV542" s="5"/>
      <c r="LLW542" s="5"/>
      <c r="LLX542" s="5"/>
      <c r="LLY542" s="5"/>
      <c r="LLZ542" s="5"/>
      <c r="LMA542" s="5"/>
      <c r="LMB542" s="5"/>
      <c r="LMC542" s="5"/>
      <c r="LMD542" s="5"/>
      <c r="LME542" s="5"/>
      <c r="LMF542" s="5"/>
      <c r="LMG542" s="5"/>
      <c r="LMH542" s="5"/>
      <c r="LMI542" s="5"/>
      <c r="LMJ542" s="5"/>
      <c r="LMK542" s="5"/>
      <c r="LML542" s="5"/>
      <c r="LMM542" s="5"/>
      <c r="LMN542" s="5"/>
      <c r="LMO542" s="5"/>
      <c r="LMP542" s="5"/>
      <c r="LMQ542" s="5"/>
      <c r="LMR542" s="5"/>
      <c r="LMS542" s="5"/>
      <c r="LMT542" s="5"/>
      <c r="LMU542" s="5"/>
      <c r="LMV542" s="5"/>
      <c r="LMW542" s="5"/>
      <c r="LMX542" s="5"/>
      <c r="LMY542" s="5"/>
      <c r="LMZ542" s="5"/>
      <c r="LNA542" s="5"/>
      <c r="LNB542" s="5"/>
      <c r="LNC542" s="5"/>
      <c r="LND542" s="5"/>
      <c r="LNE542" s="5"/>
      <c r="LNF542" s="5"/>
      <c r="LNG542" s="5"/>
      <c r="LNH542" s="5"/>
      <c r="LNI542" s="5"/>
      <c r="LNJ542" s="5"/>
      <c r="LNK542" s="5"/>
      <c r="LNL542" s="5"/>
      <c r="LNM542" s="5"/>
      <c r="LNN542" s="5"/>
      <c r="LNO542" s="5"/>
      <c r="LNP542" s="5"/>
      <c r="LNQ542" s="5"/>
      <c r="LNR542" s="5"/>
      <c r="LNS542" s="5"/>
      <c r="LNT542" s="5"/>
      <c r="LNU542" s="5"/>
      <c r="LNV542" s="5"/>
      <c r="LNW542" s="5"/>
      <c r="LNX542" s="5"/>
      <c r="LNY542" s="5"/>
      <c r="LNZ542" s="5"/>
      <c r="LOA542" s="5"/>
      <c r="LOB542" s="5"/>
      <c r="LOC542" s="5"/>
      <c r="LOD542" s="5"/>
      <c r="LOE542" s="5"/>
      <c r="LOF542" s="5"/>
      <c r="LOG542" s="5"/>
      <c r="LOH542" s="5"/>
      <c r="LOI542" s="5"/>
      <c r="LOJ542" s="5"/>
      <c r="LOK542" s="5"/>
      <c r="LOL542" s="5"/>
      <c r="LOM542" s="5"/>
      <c r="LON542" s="5"/>
      <c r="LOO542" s="5"/>
      <c r="LOP542" s="5"/>
      <c r="LOQ542" s="5"/>
      <c r="LOR542" s="5"/>
      <c r="LOS542" s="5"/>
      <c r="LOT542" s="5"/>
      <c r="LOU542" s="5"/>
      <c r="LOV542" s="5"/>
      <c r="LOW542" s="5"/>
      <c r="LOX542" s="5"/>
      <c r="LOY542" s="5"/>
      <c r="LOZ542" s="5"/>
      <c r="LPA542" s="5"/>
      <c r="LPB542" s="5"/>
      <c r="LPC542" s="5"/>
      <c r="LPD542" s="5"/>
      <c r="LPE542" s="5"/>
      <c r="LPF542" s="5"/>
      <c r="LPG542" s="5"/>
      <c r="LPH542" s="5"/>
      <c r="LPI542" s="5"/>
      <c r="LPJ542" s="5"/>
      <c r="LPK542" s="5"/>
      <c r="LPL542" s="5"/>
      <c r="LPM542" s="5"/>
      <c r="LPN542" s="5"/>
      <c r="LPO542" s="5"/>
      <c r="LPP542" s="5"/>
      <c r="LPQ542" s="5"/>
      <c r="LPR542" s="5"/>
      <c r="LPS542" s="5"/>
      <c r="LPT542" s="5"/>
      <c r="LPU542" s="5"/>
      <c r="LPV542" s="5"/>
      <c r="LPW542" s="5"/>
      <c r="LPX542" s="5"/>
      <c r="LPY542" s="5"/>
      <c r="LPZ542" s="5"/>
      <c r="LQA542" s="5"/>
      <c r="LQB542" s="5"/>
      <c r="LQC542" s="5"/>
      <c r="LQD542" s="5"/>
      <c r="LQE542" s="5"/>
      <c r="LQF542" s="5"/>
      <c r="LQG542" s="5"/>
      <c r="LQH542" s="5"/>
      <c r="LQI542" s="5"/>
      <c r="LQJ542" s="5"/>
      <c r="LQK542" s="5"/>
      <c r="LQL542" s="5"/>
      <c r="LQM542" s="5"/>
      <c r="LQN542" s="5"/>
      <c r="LQO542" s="5"/>
      <c r="LQP542" s="5"/>
      <c r="LQQ542" s="5"/>
      <c r="LQR542" s="5"/>
      <c r="LQS542" s="5"/>
      <c r="LQT542" s="5"/>
      <c r="LQU542" s="5"/>
      <c r="LQV542" s="5"/>
      <c r="LQW542" s="5"/>
      <c r="LQX542" s="5"/>
      <c r="LQY542" s="5"/>
      <c r="LQZ542" s="5"/>
      <c r="LRA542" s="5"/>
      <c r="LRB542" s="5"/>
      <c r="LRC542" s="5"/>
      <c r="LRD542" s="5"/>
      <c r="LRE542" s="5"/>
      <c r="LRF542" s="5"/>
      <c r="LRG542" s="5"/>
      <c r="LRH542" s="5"/>
      <c r="LRI542" s="5"/>
      <c r="LRJ542" s="5"/>
      <c r="LRK542" s="5"/>
      <c r="LRL542" s="5"/>
      <c r="LRM542" s="5"/>
      <c r="LRN542" s="5"/>
      <c r="LRO542" s="5"/>
      <c r="LRP542" s="5"/>
      <c r="LRQ542" s="5"/>
      <c r="LRR542" s="5"/>
      <c r="LRS542" s="5"/>
      <c r="LRT542" s="5"/>
      <c r="LRU542" s="5"/>
      <c r="LRV542" s="5"/>
      <c r="LRW542" s="5"/>
      <c r="LRX542" s="5"/>
      <c r="LRY542" s="5"/>
      <c r="LRZ542" s="5"/>
      <c r="LSA542" s="5"/>
      <c r="LSB542" s="5"/>
      <c r="LSC542" s="5"/>
      <c r="LSD542" s="5"/>
      <c r="LSE542" s="5"/>
      <c r="LSF542" s="5"/>
      <c r="LSG542" s="5"/>
      <c r="LSH542" s="5"/>
      <c r="LSI542" s="5"/>
      <c r="LSJ542" s="5"/>
      <c r="LSK542" s="5"/>
      <c r="LSL542" s="5"/>
      <c r="LSM542" s="5"/>
      <c r="LSN542" s="5"/>
      <c r="LSO542" s="5"/>
      <c r="LSP542" s="5"/>
      <c r="LSQ542" s="5"/>
      <c r="LSR542" s="5"/>
      <c r="LSS542" s="5"/>
      <c r="LST542" s="5"/>
      <c r="LSU542" s="5"/>
      <c r="LSV542" s="5"/>
      <c r="LSW542" s="5"/>
      <c r="LSX542" s="5"/>
      <c r="LSY542" s="5"/>
      <c r="LSZ542" s="5"/>
      <c r="LTA542" s="5"/>
      <c r="LTB542" s="5"/>
      <c r="LTC542" s="5"/>
      <c r="LTD542" s="5"/>
      <c r="LTE542" s="5"/>
      <c r="LTF542" s="5"/>
      <c r="LTG542" s="5"/>
      <c r="LTH542" s="5"/>
      <c r="LTI542" s="5"/>
      <c r="LTJ542" s="5"/>
      <c r="LTK542" s="5"/>
      <c r="LTL542" s="5"/>
      <c r="LTM542" s="5"/>
      <c r="LTN542" s="5"/>
      <c r="LTO542" s="5"/>
      <c r="LTP542" s="5"/>
      <c r="LTQ542" s="5"/>
      <c r="LTR542" s="5"/>
      <c r="LTS542" s="5"/>
      <c r="LTT542" s="5"/>
      <c r="LTU542" s="5"/>
      <c r="LTV542" s="5"/>
      <c r="LTW542" s="5"/>
      <c r="LTX542" s="5"/>
      <c r="LTY542" s="5"/>
      <c r="LTZ542" s="5"/>
      <c r="LUA542" s="5"/>
      <c r="LUB542" s="5"/>
      <c r="LUC542" s="5"/>
      <c r="LUD542" s="5"/>
      <c r="LUE542" s="5"/>
      <c r="LUF542" s="5"/>
      <c r="LUG542" s="5"/>
      <c r="LUH542" s="5"/>
      <c r="LUI542" s="5"/>
      <c r="LUJ542" s="5"/>
      <c r="LUK542" s="5"/>
      <c r="LUL542" s="5"/>
      <c r="LUM542" s="5"/>
      <c r="LUN542" s="5"/>
      <c r="LUO542" s="5"/>
      <c r="LUP542" s="5"/>
      <c r="LUQ542" s="5"/>
      <c r="LUR542" s="5"/>
      <c r="LUS542" s="5"/>
      <c r="LUT542" s="5"/>
      <c r="LUU542" s="5"/>
      <c r="LUV542" s="5"/>
      <c r="LUW542" s="5"/>
      <c r="LUX542" s="5"/>
      <c r="LUY542" s="5"/>
      <c r="LUZ542" s="5"/>
      <c r="LVA542" s="5"/>
      <c r="LVB542" s="5"/>
      <c r="LVC542" s="5"/>
      <c r="LVD542" s="5"/>
      <c r="LVE542" s="5"/>
      <c r="LVF542" s="5"/>
      <c r="LVG542" s="5"/>
      <c r="LVH542" s="5"/>
      <c r="LVI542" s="5"/>
      <c r="LVJ542" s="5"/>
      <c r="LVK542" s="5"/>
      <c r="LVL542" s="5"/>
      <c r="LVM542" s="5"/>
      <c r="LVN542" s="5"/>
      <c r="LVO542" s="5"/>
      <c r="LVP542" s="5"/>
      <c r="LVQ542" s="5"/>
      <c r="LVR542" s="5"/>
      <c r="LVS542" s="5"/>
      <c r="LVT542" s="5"/>
      <c r="LVU542" s="5"/>
      <c r="LVV542" s="5"/>
      <c r="LVW542" s="5"/>
      <c r="LVX542" s="5"/>
      <c r="LVY542" s="5"/>
      <c r="LVZ542" s="5"/>
      <c r="LWA542" s="5"/>
      <c r="LWB542" s="5"/>
      <c r="LWC542" s="5"/>
      <c r="LWD542" s="5"/>
      <c r="LWE542" s="5"/>
      <c r="LWF542" s="5"/>
      <c r="LWG542" s="5"/>
      <c r="LWH542" s="5"/>
      <c r="LWI542" s="5"/>
      <c r="LWJ542" s="5"/>
      <c r="LWK542" s="5"/>
      <c r="LWL542" s="5"/>
      <c r="LWM542" s="5"/>
      <c r="LWN542" s="5"/>
      <c r="LWO542" s="5"/>
      <c r="LWP542" s="5"/>
      <c r="LWQ542" s="5"/>
      <c r="LWR542" s="5"/>
      <c r="LWS542" s="5"/>
      <c r="LWT542" s="5"/>
      <c r="LWU542" s="5"/>
      <c r="LWV542" s="5"/>
      <c r="LWW542" s="5"/>
      <c r="LWX542" s="5"/>
      <c r="LWY542" s="5"/>
      <c r="LWZ542" s="5"/>
      <c r="LXA542" s="5"/>
      <c r="LXB542" s="5"/>
      <c r="LXC542" s="5"/>
      <c r="LXD542" s="5"/>
      <c r="LXE542" s="5"/>
      <c r="LXF542" s="5"/>
      <c r="LXG542" s="5"/>
      <c r="LXH542" s="5"/>
      <c r="LXI542" s="5"/>
      <c r="LXJ542" s="5"/>
      <c r="LXK542" s="5"/>
      <c r="LXL542" s="5"/>
      <c r="LXM542" s="5"/>
      <c r="LXN542" s="5"/>
      <c r="LXO542" s="5"/>
      <c r="LXP542" s="5"/>
      <c r="LXQ542" s="5"/>
      <c r="LXR542" s="5"/>
      <c r="LXS542" s="5"/>
      <c r="LXT542" s="5"/>
      <c r="LXU542" s="5"/>
      <c r="LXV542" s="5"/>
      <c r="LXW542" s="5"/>
      <c r="LXX542" s="5"/>
      <c r="LXY542" s="5"/>
      <c r="LXZ542" s="5"/>
      <c r="LYA542" s="5"/>
      <c r="LYB542" s="5"/>
      <c r="LYC542" s="5"/>
      <c r="LYD542" s="5"/>
      <c r="LYE542" s="5"/>
      <c r="LYF542" s="5"/>
      <c r="LYG542" s="5"/>
      <c r="LYH542" s="5"/>
      <c r="LYI542" s="5"/>
      <c r="LYJ542" s="5"/>
      <c r="LYK542" s="5"/>
      <c r="LYL542" s="5"/>
      <c r="LYM542" s="5"/>
      <c r="LYN542" s="5"/>
      <c r="LYO542" s="5"/>
      <c r="LYP542" s="5"/>
      <c r="LYQ542" s="5"/>
      <c r="LYR542" s="5"/>
      <c r="LYS542" s="5"/>
      <c r="LYT542" s="5"/>
      <c r="LYU542" s="5"/>
      <c r="LYV542" s="5"/>
      <c r="LYW542" s="5"/>
      <c r="LYX542" s="5"/>
      <c r="LYY542" s="5"/>
      <c r="LYZ542" s="5"/>
      <c r="LZA542" s="5"/>
      <c r="LZB542" s="5"/>
      <c r="LZC542" s="5"/>
      <c r="LZD542" s="5"/>
      <c r="LZE542" s="5"/>
      <c r="LZF542" s="5"/>
      <c r="LZG542" s="5"/>
      <c r="LZH542" s="5"/>
      <c r="LZI542" s="5"/>
      <c r="LZJ542" s="5"/>
      <c r="LZK542" s="5"/>
      <c r="LZL542" s="5"/>
      <c r="LZM542" s="5"/>
      <c r="LZN542" s="5"/>
      <c r="LZO542" s="5"/>
      <c r="LZP542" s="5"/>
      <c r="LZQ542" s="5"/>
      <c r="LZR542" s="5"/>
      <c r="LZS542" s="5"/>
      <c r="LZT542" s="5"/>
      <c r="LZU542" s="5"/>
      <c r="LZV542" s="5"/>
      <c r="LZW542" s="5"/>
      <c r="LZX542" s="5"/>
      <c r="LZY542" s="5"/>
      <c r="LZZ542" s="5"/>
      <c r="MAA542" s="5"/>
      <c r="MAB542" s="5"/>
      <c r="MAC542" s="5"/>
      <c r="MAD542" s="5"/>
      <c r="MAE542" s="5"/>
      <c r="MAF542" s="5"/>
      <c r="MAG542" s="5"/>
      <c r="MAH542" s="5"/>
      <c r="MAI542" s="5"/>
      <c r="MAJ542" s="5"/>
      <c r="MAK542" s="5"/>
      <c r="MAL542" s="5"/>
      <c r="MAM542" s="5"/>
      <c r="MAN542" s="5"/>
      <c r="MAO542" s="5"/>
      <c r="MAP542" s="5"/>
      <c r="MAQ542" s="5"/>
      <c r="MAR542" s="5"/>
      <c r="MAS542" s="5"/>
      <c r="MAT542" s="5"/>
      <c r="MAU542" s="5"/>
      <c r="MAV542" s="5"/>
      <c r="MAW542" s="5"/>
      <c r="MAX542" s="5"/>
      <c r="MAY542" s="5"/>
      <c r="MAZ542" s="5"/>
      <c r="MBA542" s="5"/>
      <c r="MBB542" s="5"/>
      <c r="MBC542" s="5"/>
      <c r="MBD542" s="5"/>
      <c r="MBE542" s="5"/>
      <c r="MBF542" s="5"/>
      <c r="MBG542" s="5"/>
      <c r="MBH542" s="5"/>
      <c r="MBI542" s="5"/>
      <c r="MBJ542" s="5"/>
      <c r="MBK542" s="5"/>
      <c r="MBL542" s="5"/>
      <c r="MBM542" s="5"/>
      <c r="MBN542" s="5"/>
      <c r="MBO542" s="5"/>
      <c r="MBP542" s="5"/>
      <c r="MBQ542" s="5"/>
      <c r="MBR542" s="5"/>
      <c r="MBS542" s="5"/>
      <c r="MBT542" s="5"/>
      <c r="MBU542" s="5"/>
      <c r="MBV542" s="5"/>
      <c r="MBW542" s="5"/>
      <c r="MBX542" s="5"/>
      <c r="MBY542" s="5"/>
      <c r="MBZ542" s="5"/>
      <c r="MCA542" s="5"/>
      <c r="MCB542" s="5"/>
      <c r="MCC542" s="5"/>
      <c r="MCD542" s="5"/>
      <c r="MCE542" s="5"/>
      <c r="MCF542" s="5"/>
      <c r="MCG542" s="5"/>
      <c r="MCH542" s="5"/>
      <c r="MCI542" s="5"/>
      <c r="MCJ542" s="5"/>
      <c r="MCK542" s="5"/>
      <c r="MCL542" s="5"/>
      <c r="MCM542" s="5"/>
      <c r="MCN542" s="5"/>
      <c r="MCO542" s="5"/>
      <c r="MCP542" s="5"/>
      <c r="MCQ542" s="5"/>
      <c r="MCR542" s="5"/>
      <c r="MCS542" s="5"/>
      <c r="MCT542" s="5"/>
      <c r="MCU542" s="5"/>
      <c r="MCV542" s="5"/>
      <c r="MCW542" s="5"/>
      <c r="MCX542" s="5"/>
      <c r="MCY542" s="5"/>
      <c r="MCZ542" s="5"/>
      <c r="MDA542" s="5"/>
      <c r="MDB542" s="5"/>
      <c r="MDC542" s="5"/>
      <c r="MDD542" s="5"/>
      <c r="MDE542" s="5"/>
      <c r="MDF542" s="5"/>
      <c r="MDG542" s="5"/>
      <c r="MDH542" s="5"/>
      <c r="MDI542" s="5"/>
      <c r="MDJ542" s="5"/>
      <c r="MDK542" s="5"/>
      <c r="MDL542" s="5"/>
      <c r="MDM542" s="5"/>
      <c r="MDN542" s="5"/>
      <c r="MDO542" s="5"/>
      <c r="MDP542" s="5"/>
      <c r="MDQ542" s="5"/>
      <c r="MDR542" s="5"/>
      <c r="MDS542" s="5"/>
      <c r="MDT542" s="5"/>
      <c r="MDU542" s="5"/>
      <c r="MDV542" s="5"/>
      <c r="MDW542" s="5"/>
      <c r="MDX542" s="5"/>
      <c r="MDY542" s="5"/>
      <c r="MDZ542" s="5"/>
      <c r="MEA542" s="5"/>
      <c r="MEB542" s="5"/>
      <c r="MEC542" s="5"/>
      <c r="MED542" s="5"/>
      <c r="MEE542" s="5"/>
      <c r="MEF542" s="5"/>
      <c r="MEG542" s="5"/>
      <c r="MEH542" s="5"/>
      <c r="MEI542" s="5"/>
      <c r="MEJ542" s="5"/>
      <c r="MEK542" s="5"/>
      <c r="MEL542" s="5"/>
      <c r="MEM542" s="5"/>
      <c r="MEN542" s="5"/>
      <c r="MEO542" s="5"/>
      <c r="MEP542" s="5"/>
      <c r="MEQ542" s="5"/>
      <c r="MER542" s="5"/>
      <c r="MES542" s="5"/>
      <c r="MET542" s="5"/>
      <c r="MEU542" s="5"/>
      <c r="MEV542" s="5"/>
      <c r="MEW542" s="5"/>
      <c r="MEX542" s="5"/>
      <c r="MEY542" s="5"/>
      <c r="MEZ542" s="5"/>
      <c r="MFA542" s="5"/>
      <c r="MFB542" s="5"/>
      <c r="MFC542" s="5"/>
      <c r="MFD542" s="5"/>
      <c r="MFE542" s="5"/>
      <c r="MFF542" s="5"/>
      <c r="MFG542" s="5"/>
      <c r="MFH542" s="5"/>
      <c r="MFI542" s="5"/>
      <c r="MFJ542" s="5"/>
      <c r="MFK542" s="5"/>
      <c r="MFL542" s="5"/>
      <c r="MFM542" s="5"/>
      <c r="MFN542" s="5"/>
      <c r="MFO542" s="5"/>
      <c r="MFP542" s="5"/>
      <c r="MFQ542" s="5"/>
      <c r="MFR542" s="5"/>
      <c r="MFS542" s="5"/>
      <c r="MFT542" s="5"/>
      <c r="MFU542" s="5"/>
      <c r="MFV542" s="5"/>
      <c r="MFW542" s="5"/>
      <c r="MFX542" s="5"/>
      <c r="MFY542" s="5"/>
      <c r="MFZ542" s="5"/>
      <c r="MGA542" s="5"/>
      <c r="MGB542" s="5"/>
      <c r="MGC542" s="5"/>
      <c r="MGD542" s="5"/>
      <c r="MGE542" s="5"/>
      <c r="MGF542" s="5"/>
      <c r="MGG542" s="5"/>
      <c r="MGH542" s="5"/>
      <c r="MGI542" s="5"/>
      <c r="MGJ542" s="5"/>
      <c r="MGK542" s="5"/>
      <c r="MGL542" s="5"/>
      <c r="MGM542" s="5"/>
      <c r="MGN542" s="5"/>
      <c r="MGO542" s="5"/>
      <c r="MGP542" s="5"/>
      <c r="MGQ542" s="5"/>
      <c r="MGR542" s="5"/>
      <c r="MGS542" s="5"/>
      <c r="MGT542" s="5"/>
      <c r="MGU542" s="5"/>
      <c r="MGV542" s="5"/>
      <c r="MGW542" s="5"/>
      <c r="MGX542" s="5"/>
      <c r="MGY542" s="5"/>
      <c r="MGZ542" s="5"/>
      <c r="MHA542" s="5"/>
      <c r="MHB542" s="5"/>
      <c r="MHC542" s="5"/>
      <c r="MHD542" s="5"/>
      <c r="MHE542" s="5"/>
      <c r="MHF542" s="5"/>
      <c r="MHG542" s="5"/>
      <c r="MHH542" s="5"/>
      <c r="MHI542" s="5"/>
      <c r="MHJ542" s="5"/>
      <c r="MHK542" s="5"/>
      <c r="MHL542" s="5"/>
      <c r="MHM542" s="5"/>
      <c r="MHN542" s="5"/>
      <c r="MHO542" s="5"/>
      <c r="MHP542" s="5"/>
      <c r="MHQ542" s="5"/>
      <c r="MHR542" s="5"/>
      <c r="MHS542" s="5"/>
      <c r="MHT542" s="5"/>
      <c r="MHU542" s="5"/>
      <c r="MHV542" s="5"/>
      <c r="MHW542" s="5"/>
      <c r="MHX542" s="5"/>
      <c r="MHY542" s="5"/>
      <c r="MHZ542" s="5"/>
      <c r="MIA542" s="5"/>
      <c r="MIB542" s="5"/>
      <c r="MIC542" s="5"/>
      <c r="MID542" s="5"/>
      <c r="MIE542" s="5"/>
      <c r="MIF542" s="5"/>
      <c r="MIG542" s="5"/>
      <c r="MIH542" s="5"/>
      <c r="MII542" s="5"/>
      <c r="MIJ542" s="5"/>
      <c r="MIK542" s="5"/>
      <c r="MIL542" s="5"/>
      <c r="MIM542" s="5"/>
      <c r="MIN542" s="5"/>
      <c r="MIO542" s="5"/>
      <c r="MIP542" s="5"/>
      <c r="MIQ542" s="5"/>
      <c r="MIR542" s="5"/>
      <c r="MIS542" s="5"/>
      <c r="MIT542" s="5"/>
      <c r="MIU542" s="5"/>
      <c r="MIV542" s="5"/>
      <c r="MIW542" s="5"/>
      <c r="MIX542" s="5"/>
      <c r="MIY542" s="5"/>
      <c r="MIZ542" s="5"/>
      <c r="MJA542" s="5"/>
      <c r="MJB542" s="5"/>
      <c r="MJC542" s="5"/>
      <c r="MJD542" s="5"/>
      <c r="MJE542" s="5"/>
      <c r="MJF542" s="5"/>
      <c r="MJG542" s="5"/>
      <c r="MJH542" s="5"/>
      <c r="MJI542" s="5"/>
      <c r="MJJ542" s="5"/>
      <c r="MJK542" s="5"/>
      <c r="MJL542" s="5"/>
      <c r="MJM542" s="5"/>
      <c r="MJN542" s="5"/>
      <c r="MJO542" s="5"/>
      <c r="MJP542" s="5"/>
      <c r="MJQ542" s="5"/>
      <c r="MJR542" s="5"/>
      <c r="MJS542" s="5"/>
      <c r="MJT542" s="5"/>
      <c r="MJU542" s="5"/>
      <c r="MJV542" s="5"/>
      <c r="MJW542" s="5"/>
      <c r="MJX542" s="5"/>
      <c r="MJY542" s="5"/>
      <c r="MJZ542" s="5"/>
      <c r="MKA542" s="5"/>
      <c r="MKB542" s="5"/>
      <c r="MKC542" s="5"/>
      <c r="MKD542" s="5"/>
      <c r="MKE542" s="5"/>
      <c r="MKF542" s="5"/>
      <c r="MKG542" s="5"/>
      <c r="MKH542" s="5"/>
      <c r="MKI542" s="5"/>
      <c r="MKJ542" s="5"/>
      <c r="MKK542" s="5"/>
      <c r="MKL542" s="5"/>
      <c r="MKM542" s="5"/>
      <c r="MKN542" s="5"/>
      <c r="MKO542" s="5"/>
      <c r="MKP542" s="5"/>
      <c r="MKQ542" s="5"/>
      <c r="MKR542" s="5"/>
      <c r="MKS542" s="5"/>
      <c r="MKT542" s="5"/>
      <c r="MKU542" s="5"/>
      <c r="MKV542" s="5"/>
      <c r="MKW542" s="5"/>
      <c r="MKX542" s="5"/>
      <c r="MKY542" s="5"/>
      <c r="MKZ542" s="5"/>
      <c r="MLA542" s="5"/>
      <c r="MLB542" s="5"/>
      <c r="MLC542" s="5"/>
      <c r="MLD542" s="5"/>
      <c r="MLE542" s="5"/>
      <c r="MLF542" s="5"/>
      <c r="MLG542" s="5"/>
      <c r="MLH542" s="5"/>
      <c r="MLI542" s="5"/>
      <c r="MLJ542" s="5"/>
      <c r="MLK542" s="5"/>
      <c r="MLL542" s="5"/>
      <c r="MLM542" s="5"/>
      <c r="MLN542" s="5"/>
      <c r="MLO542" s="5"/>
      <c r="MLP542" s="5"/>
      <c r="MLQ542" s="5"/>
      <c r="MLR542" s="5"/>
      <c r="MLS542" s="5"/>
      <c r="MLT542" s="5"/>
      <c r="MLU542" s="5"/>
      <c r="MLV542" s="5"/>
      <c r="MLW542" s="5"/>
      <c r="MLX542" s="5"/>
      <c r="MLY542" s="5"/>
      <c r="MLZ542" s="5"/>
      <c r="MMA542" s="5"/>
      <c r="MMB542" s="5"/>
      <c r="MMC542" s="5"/>
      <c r="MMD542" s="5"/>
      <c r="MME542" s="5"/>
      <c r="MMF542" s="5"/>
      <c r="MMG542" s="5"/>
      <c r="MMH542" s="5"/>
      <c r="MMI542" s="5"/>
      <c r="MMJ542" s="5"/>
      <c r="MMK542" s="5"/>
      <c r="MML542" s="5"/>
      <c r="MMM542" s="5"/>
      <c r="MMN542" s="5"/>
      <c r="MMO542" s="5"/>
      <c r="MMP542" s="5"/>
      <c r="MMQ542" s="5"/>
      <c r="MMR542" s="5"/>
      <c r="MMS542" s="5"/>
      <c r="MMT542" s="5"/>
      <c r="MMU542" s="5"/>
      <c r="MMV542" s="5"/>
      <c r="MMW542" s="5"/>
      <c r="MMX542" s="5"/>
      <c r="MMY542" s="5"/>
      <c r="MMZ542" s="5"/>
      <c r="MNA542" s="5"/>
      <c r="MNB542" s="5"/>
      <c r="MNC542" s="5"/>
      <c r="MND542" s="5"/>
      <c r="MNE542" s="5"/>
      <c r="MNF542" s="5"/>
      <c r="MNG542" s="5"/>
      <c r="MNH542" s="5"/>
      <c r="MNI542" s="5"/>
      <c r="MNJ542" s="5"/>
      <c r="MNK542" s="5"/>
      <c r="MNL542" s="5"/>
      <c r="MNM542" s="5"/>
      <c r="MNN542" s="5"/>
      <c r="MNO542" s="5"/>
      <c r="MNP542" s="5"/>
      <c r="MNQ542" s="5"/>
      <c r="MNR542" s="5"/>
      <c r="MNS542" s="5"/>
      <c r="MNT542" s="5"/>
      <c r="MNU542" s="5"/>
      <c r="MNV542" s="5"/>
      <c r="MNW542" s="5"/>
      <c r="MNX542" s="5"/>
      <c r="MNY542" s="5"/>
      <c r="MNZ542" s="5"/>
      <c r="MOA542" s="5"/>
      <c r="MOB542" s="5"/>
      <c r="MOC542" s="5"/>
      <c r="MOD542" s="5"/>
      <c r="MOE542" s="5"/>
      <c r="MOF542" s="5"/>
      <c r="MOG542" s="5"/>
      <c r="MOH542" s="5"/>
      <c r="MOI542" s="5"/>
      <c r="MOJ542" s="5"/>
      <c r="MOK542" s="5"/>
      <c r="MOL542" s="5"/>
      <c r="MOM542" s="5"/>
      <c r="MON542" s="5"/>
      <c r="MOO542" s="5"/>
      <c r="MOP542" s="5"/>
      <c r="MOQ542" s="5"/>
      <c r="MOR542" s="5"/>
      <c r="MOS542" s="5"/>
      <c r="MOT542" s="5"/>
      <c r="MOU542" s="5"/>
      <c r="MOV542" s="5"/>
      <c r="MOW542" s="5"/>
      <c r="MOX542" s="5"/>
      <c r="MOY542" s="5"/>
      <c r="MOZ542" s="5"/>
      <c r="MPA542" s="5"/>
      <c r="MPB542" s="5"/>
      <c r="MPC542" s="5"/>
      <c r="MPD542" s="5"/>
      <c r="MPE542" s="5"/>
      <c r="MPF542" s="5"/>
      <c r="MPG542" s="5"/>
      <c r="MPH542" s="5"/>
      <c r="MPI542" s="5"/>
      <c r="MPJ542" s="5"/>
      <c r="MPK542" s="5"/>
      <c r="MPL542" s="5"/>
      <c r="MPM542" s="5"/>
      <c r="MPN542" s="5"/>
      <c r="MPO542" s="5"/>
      <c r="MPP542" s="5"/>
      <c r="MPQ542" s="5"/>
      <c r="MPR542" s="5"/>
      <c r="MPS542" s="5"/>
      <c r="MPT542" s="5"/>
      <c r="MPU542" s="5"/>
      <c r="MPV542" s="5"/>
      <c r="MPW542" s="5"/>
      <c r="MPX542" s="5"/>
      <c r="MPY542" s="5"/>
      <c r="MPZ542" s="5"/>
      <c r="MQA542" s="5"/>
      <c r="MQB542" s="5"/>
      <c r="MQC542" s="5"/>
      <c r="MQD542" s="5"/>
      <c r="MQE542" s="5"/>
      <c r="MQF542" s="5"/>
      <c r="MQG542" s="5"/>
      <c r="MQH542" s="5"/>
      <c r="MQI542" s="5"/>
      <c r="MQJ542" s="5"/>
      <c r="MQK542" s="5"/>
      <c r="MQL542" s="5"/>
      <c r="MQM542" s="5"/>
      <c r="MQN542" s="5"/>
      <c r="MQO542" s="5"/>
      <c r="MQP542" s="5"/>
      <c r="MQQ542" s="5"/>
      <c r="MQR542" s="5"/>
      <c r="MQS542" s="5"/>
      <c r="MQT542" s="5"/>
      <c r="MQU542" s="5"/>
      <c r="MQV542" s="5"/>
      <c r="MQW542" s="5"/>
      <c r="MQX542" s="5"/>
      <c r="MQY542" s="5"/>
      <c r="MQZ542" s="5"/>
      <c r="MRA542" s="5"/>
      <c r="MRB542" s="5"/>
      <c r="MRC542" s="5"/>
      <c r="MRD542" s="5"/>
      <c r="MRE542" s="5"/>
      <c r="MRF542" s="5"/>
      <c r="MRG542" s="5"/>
      <c r="MRH542" s="5"/>
      <c r="MRI542" s="5"/>
      <c r="MRJ542" s="5"/>
      <c r="MRK542" s="5"/>
      <c r="MRL542" s="5"/>
      <c r="MRM542" s="5"/>
      <c r="MRN542" s="5"/>
      <c r="MRO542" s="5"/>
      <c r="MRP542" s="5"/>
      <c r="MRQ542" s="5"/>
      <c r="MRR542" s="5"/>
      <c r="MRS542" s="5"/>
      <c r="MRT542" s="5"/>
      <c r="MRU542" s="5"/>
      <c r="MRV542" s="5"/>
      <c r="MRW542" s="5"/>
      <c r="MRX542" s="5"/>
      <c r="MRY542" s="5"/>
      <c r="MRZ542" s="5"/>
      <c r="MSA542" s="5"/>
      <c r="MSB542" s="5"/>
      <c r="MSC542" s="5"/>
      <c r="MSD542" s="5"/>
      <c r="MSE542" s="5"/>
      <c r="MSF542" s="5"/>
      <c r="MSG542" s="5"/>
      <c r="MSH542" s="5"/>
      <c r="MSI542" s="5"/>
      <c r="MSJ542" s="5"/>
      <c r="MSK542" s="5"/>
      <c r="MSL542" s="5"/>
      <c r="MSM542" s="5"/>
      <c r="MSN542" s="5"/>
      <c r="MSO542" s="5"/>
      <c r="MSP542" s="5"/>
      <c r="MSQ542" s="5"/>
      <c r="MSR542" s="5"/>
      <c r="MSS542" s="5"/>
      <c r="MST542" s="5"/>
      <c r="MSU542" s="5"/>
      <c r="MSV542" s="5"/>
      <c r="MSW542" s="5"/>
      <c r="MSX542" s="5"/>
      <c r="MSY542" s="5"/>
      <c r="MSZ542" s="5"/>
      <c r="MTA542" s="5"/>
      <c r="MTB542" s="5"/>
      <c r="MTC542" s="5"/>
      <c r="MTD542" s="5"/>
      <c r="MTE542" s="5"/>
      <c r="MTF542" s="5"/>
      <c r="MTG542" s="5"/>
      <c r="MTH542" s="5"/>
      <c r="MTI542" s="5"/>
      <c r="MTJ542" s="5"/>
      <c r="MTK542" s="5"/>
      <c r="MTL542" s="5"/>
      <c r="MTM542" s="5"/>
      <c r="MTN542" s="5"/>
      <c r="MTO542" s="5"/>
      <c r="MTP542" s="5"/>
      <c r="MTQ542" s="5"/>
      <c r="MTR542" s="5"/>
      <c r="MTS542" s="5"/>
      <c r="MTT542" s="5"/>
      <c r="MTU542" s="5"/>
      <c r="MTV542" s="5"/>
      <c r="MTW542" s="5"/>
      <c r="MTX542" s="5"/>
      <c r="MTY542" s="5"/>
      <c r="MTZ542" s="5"/>
      <c r="MUA542" s="5"/>
      <c r="MUB542" s="5"/>
      <c r="MUC542" s="5"/>
      <c r="MUD542" s="5"/>
      <c r="MUE542" s="5"/>
      <c r="MUF542" s="5"/>
      <c r="MUG542" s="5"/>
      <c r="MUH542" s="5"/>
      <c r="MUI542" s="5"/>
      <c r="MUJ542" s="5"/>
      <c r="MUK542" s="5"/>
      <c r="MUL542" s="5"/>
      <c r="MUM542" s="5"/>
      <c r="MUN542" s="5"/>
      <c r="MUO542" s="5"/>
      <c r="MUP542" s="5"/>
      <c r="MUQ542" s="5"/>
      <c r="MUR542" s="5"/>
      <c r="MUS542" s="5"/>
      <c r="MUT542" s="5"/>
      <c r="MUU542" s="5"/>
      <c r="MUV542" s="5"/>
      <c r="MUW542" s="5"/>
      <c r="MUX542" s="5"/>
      <c r="MUY542" s="5"/>
      <c r="MUZ542" s="5"/>
      <c r="MVA542" s="5"/>
      <c r="MVB542" s="5"/>
      <c r="MVC542" s="5"/>
      <c r="MVD542" s="5"/>
      <c r="MVE542" s="5"/>
      <c r="MVF542" s="5"/>
      <c r="MVG542" s="5"/>
      <c r="MVH542" s="5"/>
      <c r="MVI542" s="5"/>
      <c r="MVJ542" s="5"/>
      <c r="MVK542" s="5"/>
      <c r="MVL542" s="5"/>
      <c r="MVM542" s="5"/>
      <c r="MVN542" s="5"/>
      <c r="MVO542" s="5"/>
      <c r="MVP542" s="5"/>
      <c r="MVQ542" s="5"/>
      <c r="MVR542" s="5"/>
      <c r="MVS542" s="5"/>
      <c r="MVT542" s="5"/>
      <c r="MVU542" s="5"/>
      <c r="MVV542" s="5"/>
      <c r="MVW542" s="5"/>
      <c r="MVX542" s="5"/>
      <c r="MVY542" s="5"/>
      <c r="MVZ542" s="5"/>
      <c r="MWA542" s="5"/>
      <c r="MWB542" s="5"/>
      <c r="MWC542" s="5"/>
      <c r="MWD542" s="5"/>
      <c r="MWE542" s="5"/>
      <c r="MWF542" s="5"/>
      <c r="MWG542" s="5"/>
      <c r="MWH542" s="5"/>
      <c r="MWI542" s="5"/>
      <c r="MWJ542" s="5"/>
      <c r="MWK542" s="5"/>
      <c r="MWL542" s="5"/>
      <c r="MWM542" s="5"/>
      <c r="MWN542" s="5"/>
      <c r="MWO542" s="5"/>
      <c r="MWP542" s="5"/>
      <c r="MWQ542" s="5"/>
      <c r="MWR542" s="5"/>
      <c r="MWS542" s="5"/>
      <c r="MWT542" s="5"/>
      <c r="MWU542" s="5"/>
      <c r="MWV542" s="5"/>
      <c r="MWW542" s="5"/>
      <c r="MWX542" s="5"/>
      <c r="MWY542" s="5"/>
      <c r="MWZ542" s="5"/>
      <c r="MXA542" s="5"/>
      <c r="MXB542" s="5"/>
      <c r="MXC542" s="5"/>
      <c r="MXD542" s="5"/>
      <c r="MXE542" s="5"/>
      <c r="MXF542" s="5"/>
      <c r="MXG542" s="5"/>
      <c r="MXH542" s="5"/>
      <c r="MXI542" s="5"/>
      <c r="MXJ542" s="5"/>
      <c r="MXK542" s="5"/>
      <c r="MXL542" s="5"/>
      <c r="MXM542" s="5"/>
      <c r="MXN542" s="5"/>
      <c r="MXO542" s="5"/>
      <c r="MXP542" s="5"/>
      <c r="MXQ542" s="5"/>
      <c r="MXR542" s="5"/>
      <c r="MXS542" s="5"/>
      <c r="MXT542" s="5"/>
      <c r="MXU542" s="5"/>
      <c r="MXV542" s="5"/>
      <c r="MXW542" s="5"/>
      <c r="MXX542" s="5"/>
      <c r="MXY542" s="5"/>
      <c r="MXZ542" s="5"/>
      <c r="MYA542" s="5"/>
      <c r="MYB542" s="5"/>
      <c r="MYC542" s="5"/>
      <c r="MYD542" s="5"/>
      <c r="MYE542" s="5"/>
      <c r="MYF542" s="5"/>
      <c r="MYG542" s="5"/>
      <c r="MYH542" s="5"/>
      <c r="MYI542" s="5"/>
      <c r="MYJ542" s="5"/>
      <c r="MYK542" s="5"/>
      <c r="MYL542" s="5"/>
      <c r="MYM542" s="5"/>
      <c r="MYN542" s="5"/>
      <c r="MYO542" s="5"/>
      <c r="MYP542" s="5"/>
      <c r="MYQ542" s="5"/>
      <c r="MYR542" s="5"/>
      <c r="MYS542" s="5"/>
      <c r="MYT542" s="5"/>
      <c r="MYU542" s="5"/>
      <c r="MYV542" s="5"/>
      <c r="MYW542" s="5"/>
      <c r="MYX542" s="5"/>
      <c r="MYY542" s="5"/>
      <c r="MYZ542" s="5"/>
      <c r="MZA542" s="5"/>
      <c r="MZB542" s="5"/>
      <c r="MZC542" s="5"/>
      <c r="MZD542" s="5"/>
      <c r="MZE542" s="5"/>
      <c r="MZF542" s="5"/>
      <c r="MZG542" s="5"/>
      <c r="MZH542" s="5"/>
      <c r="MZI542" s="5"/>
      <c r="MZJ542" s="5"/>
      <c r="MZK542" s="5"/>
      <c r="MZL542" s="5"/>
      <c r="MZM542" s="5"/>
      <c r="MZN542" s="5"/>
      <c r="MZO542" s="5"/>
      <c r="MZP542" s="5"/>
      <c r="MZQ542" s="5"/>
      <c r="MZR542" s="5"/>
      <c r="MZS542" s="5"/>
      <c r="MZT542" s="5"/>
      <c r="MZU542" s="5"/>
      <c r="MZV542" s="5"/>
      <c r="MZW542" s="5"/>
      <c r="MZX542" s="5"/>
      <c r="MZY542" s="5"/>
      <c r="MZZ542" s="5"/>
      <c r="NAA542" s="5"/>
      <c r="NAB542" s="5"/>
      <c r="NAC542" s="5"/>
      <c r="NAD542" s="5"/>
      <c r="NAE542" s="5"/>
      <c r="NAF542" s="5"/>
      <c r="NAG542" s="5"/>
      <c r="NAH542" s="5"/>
      <c r="NAI542" s="5"/>
      <c r="NAJ542" s="5"/>
      <c r="NAK542" s="5"/>
      <c r="NAL542" s="5"/>
      <c r="NAM542" s="5"/>
      <c r="NAN542" s="5"/>
      <c r="NAO542" s="5"/>
      <c r="NAP542" s="5"/>
      <c r="NAQ542" s="5"/>
      <c r="NAR542" s="5"/>
      <c r="NAS542" s="5"/>
      <c r="NAT542" s="5"/>
      <c r="NAU542" s="5"/>
      <c r="NAV542" s="5"/>
      <c r="NAW542" s="5"/>
      <c r="NAX542" s="5"/>
      <c r="NAY542" s="5"/>
      <c r="NAZ542" s="5"/>
      <c r="NBA542" s="5"/>
      <c r="NBB542" s="5"/>
      <c r="NBC542" s="5"/>
      <c r="NBD542" s="5"/>
      <c r="NBE542" s="5"/>
      <c r="NBF542" s="5"/>
      <c r="NBG542" s="5"/>
      <c r="NBH542" s="5"/>
      <c r="NBI542" s="5"/>
      <c r="NBJ542" s="5"/>
      <c r="NBK542" s="5"/>
      <c r="NBL542" s="5"/>
      <c r="NBM542" s="5"/>
      <c r="NBN542" s="5"/>
      <c r="NBO542" s="5"/>
      <c r="NBP542" s="5"/>
      <c r="NBQ542" s="5"/>
      <c r="NBR542" s="5"/>
      <c r="NBS542" s="5"/>
      <c r="NBT542" s="5"/>
      <c r="NBU542" s="5"/>
      <c r="NBV542" s="5"/>
      <c r="NBW542" s="5"/>
      <c r="NBX542" s="5"/>
      <c r="NBY542" s="5"/>
      <c r="NBZ542" s="5"/>
      <c r="NCA542" s="5"/>
      <c r="NCB542" s="5"/>
      <c r="NCC542" s="5"/>
      <c r="NCD542" s="5"/>
      <c r="NCE542" s="5"/>
      <c r="NCF542" s="5"/>
      <c r="NCG542" s="5"/>
      <c r="NCH542" s="5"/>
      <c r="NCI542" s="5"/>
      <c r="NCJ542" s="5"/>
      <c r="NCK542" s="5"/>
      <c r="NCL542" s="5"/>
      <c r="NCM542" s="5"/>
      <c r="NCN542" s="5"/>
      <c r="NCO542" s="5"/>
      <c r="NCP542" s="5"/>
      <c r="NCQ542" s="5"/>
      <c r="NCR542" s="5"/>
      <c r="NCS542" s="5"/>
      <c r="NCT542" s="5"/>
      <c r="NCU542" s="5"/>
      <c r="NCV542" s="5"/>
      <c r="NCW542" s="5"/>
      <c r="NCX542" s="5"/>
      <c r="NCY542" s="5"/>
      <c r="NCZ542" s="5"/>
      <c r="NDA542" s="5"/>
      <c r="NDB542" s="5"/>
      <c r="NDC542" s="5"/>
      <c r="NDD542" s="5"/>
      <c r="NDE542" s="5"/>
      <c r="NDF542" s="5"/>
      <c r="NDG542" s="5"/>
      <c r="NDH542" s="5"/>
      <c r="NDI542" s="5"/>
      <c r="NDJ542" s="5"/>
      <c r="NDK542" s="5"/>
      <c r="NDL542" s="5"/>
      <c r="NDM542" s="5"/>
      <c r="NDN542" s="5"/>
      <c r="NDO542" s="5"/>
      <c r="NDP542" s="5"/>
      <c r="NDQ542" s="5"/>
      <c r="NDR542" s="5"/>
      <c r="NDS542" s="5"/>
      <c r="NDT542" s="5"/>
      <c r="NDU542" s="5"/>
      <c r="NDV542" s="5"/>
      <c r="NDW542" s="5"/>
      <c r="NDX542" s="5"/>
      <c r="NDY542" s="5"/>
      <c r="NDZ542" s="5"/>
      <c r="NEA542" s="5"/>
      <c r="NEB542" s="5"/>
      <c r="NEC542" s="5"/>
      <c r="NED542" s="5"/>
      <c r="NEE542" s="5"/>
      <c r="NEF542" s="5"/>
      <c r="NEG542" s="5"/>
      <c r="NEH542" s="5"/>
      <c r="NEI542" s="5"/>
      <c r="NEJ542" s="5"/>
      <c r="NEK542" s="5"/>
      <c r="NEL542" s="5"/>
      <c r="NEM542" s="5"/>
      <c r="NEN542" s="5"/>
      <c r="NEO542" s="5"/>
      <c r="NEP542" s="5"/>
      <c r="NEQ542" s="5"/>
      <c r="NER542" s="5"/>
      <c r="NES542" s="5"/>
      <c r="NET542" s="5"/>
      <c r="NEU542" s="5"/>
      <c r="NEV542" s="5"/>
      <c r="NEW542" s="5"/>
      <c r="NEX542" s="5"/>
      <c r="NEY542" s="5"/>
      <c r="NEZ542" s="5"/>
      <c r="NFA542" s="5"/>
      <c r="NFB542" s="5"/>
      <c r="NFC542" s="5"/>
      <c r="NFD542" s="5"/>
      <c r="NFE542" s="5"/>
      <c r="NFF542" s="5"/>
      <c r="NFG542" s="5"/>
      <c r="NFH542" s="5"/>
      <c r="NFI542" s="5"/>
      <c r="NFJ542" s="5"/>
      <c r="NFK542" s="5"/>
      <c r="NFL542" s="5"/>
      <c r="NFM542" s="5"/>
      <c r="NFN542" s="5"/>
      <c r="NFO542" s="5"/>
      <c r="NFP542" s="5"/>
      <c r="NFQ542" s="5"/>
      <c r="NFR542" s="5"/>
      <c r="NFS542" s="5"/>
      <c r="NFT542" s="5"/>
      <c r="NFU542" s="5"/>
      <c r="NFV542" s="5"/>
      <c r="NFW542" s="5"/>
      <c r="NFX542" s="5"/>
      <c r="NFY542" s="5"/>
      <c r="NFZ542" s="5"/>
      <c r="NGA542" s="5"/>
      <c r="NGB542" s="5"/>
      <c r="NGC542" s="5"/>
      <c r="NGD542" s="5"/>
      <c r="NGE542" s="5"/>
      <c r="NGF542" s="5"/>
      <c r="NGG542" s="5"/>
      <c r="NGH542" s="5"/>
      <c r="NGI542" s="5"/>
      <c r="NGJ542" s="5"/>
      <c r="NGK542" s="5"/>
      <c r="NGL542" s="5"/>
      <c r="NGM542" s="5"/>
      <c r="NGN542" s="5"/>
      <c r="NGO542" s="5"/>
      <c r="NGP542" s="5"/>
      <c r="NGQ542" s="5"/>
      <c r="NGR542" s="5"/>
      <c r="NGS542" s="5"/>
      <c r="NGT542" s="5"/>
      <c r="NGU542" s="5"/>
      <c r="NGV542" s="5"/>
      <c r="NGW542" s="5"/>
      <c r="NGX542" s="5"/>
      <c r="NGY542" s="5"/>
      <c r="NGZ542" s="5"/>
      <c r="NHA542" s="5"/>
      <c r="NHB542" s="5"/>
      <c r="NHC542" s="5"/>
      <c r="NHD542" s="5"/>
      <c r="NHE542" s="5"/>
      <c r="NHF542" s="5"/>
      <c r="NHG542" s="5"/>
      <c r="NHH542" s="5"/>
      <c r="NHI542" s="5"/>
      <c r="NHJ542" s="5"/>
      <c r="NHK542" s="5"/>
      <c r="NHL542" s="5"/>
      <c r="NHM542" s="5"/>
      <c r="NHN542" s="5"/>
      <c r="NHO542" s="5"/>
      <c r="NHP542" s="5"/>
      <c r="NHQ542" s="5"/>
      <c r="NHR542" s="5"/>
      <c r="NHS542" s="5"/>
      <c r="NHT542" s="5"/>
      <c r="NHU542" s="5"/>
      <c r="NHV542" s="5"/>
      <c r="NHW542" s="5"/>
      <c r="NHX542" s="5"/>
      <c r="NHY542" s="5"/>
      <c r="NHZ542" s="5"/>
      <c r="NIA542" s="5"/>
      <c r="NIB542" s="5"/>
      <c r="NIC542" s="5"/>
      <c r="NID542" s="5"/>
      <c r="NIE542" s="5"/>
      <c r="NIF542" s="5"/>
      <c r="NIG542" s="5"/>
      <c r="NIH542" s="5"/>
      <c r="NII542" s="5"/>
      <c r="NIJ542" s="5"/>
      <c r="NIK542" s="5"/>
      <c r="NIL542" s="5"/>
      <c r="NIM542" s="5"/>
      <c r="NIN542" s="5"/>
      <c r="NIO542" s="5"/>
      <c r="NIP542" s="5"/>
      <c r="NIQ542" s="5"/>
      <c r="NIR542" s="5"/>
      <c r="NIS542" s="5"/>
      <c r="NIT542" s="5"/>
      <c r="NIU542" s="5"/>
      <c r="NIV542" s="5"/>
      <c r="NIW542" s="5"/>
      <c r="NIX542" s="5"/>
      <c r="NIY542" s="5"/>
      <c r="NIZ542" s="5"/>
      <c r="NJA542" s="5"/>
      <c r="NJB542" s="5"/>
      <c r="NJC542" s="5"/>
      <c r="NJD542" s="5"/>
      <c r="NJE542" s="5"/>
      <c r="NJF542" s="5"/>
      <c r="NJG542" s="5"/>
      <c r="NJH542" s="5"/>
      <c r="NJI542" s="5"/>
      <c r="NJJ542" s="5"/>
      <c r="NJK542" s="5"/>
      <c r="NJL542" s="5"/>
      <c r="NJM542" s="5"/>
      <c r="NJN542" s="5"/>
      <c r="NJO542" s="5"/>
      <c r="NJP542" s="5"/>
      <c r="NJQ542" s="5"/>
      <c r="NJR542" s="5"/>
      <c r="NJS542" s="5"/>
      <c r="NJT542" s="5"/>
      <c r="NJU542" s="5"/>
      <c r="NJV542" s="5"/>
      <c r="NJW542" s="5"/>
      <c r="NJX542" s="5"/>
      <c r="NJY542" s="5"/>
      <c r="NJZ542" s="5"/>
      <c r="NKA542" s="5"/>
      <c r="NKB542" s="5"/>
      <c r="NKC542" s="5"/>
      <c r="NKD542" s="5"/>
      <c r="NKE542" s="5"/>
      <c r="NKF542" s="5"/>
      <c r="NKG542" s="5"/>
      <c r="NKH542" s="5"/>
      <c r="NKI542" s="5"/>
      <c r="NKJ542" s="5"/>
      <c r="NKK542" s="5"/>
      <c r="NKL542" s="5"/>
      <c r="NKM542" s="5"/>
      <c r="NKN542" s="5"/>
      <c r="NKO542" s="5"/>
      <c r="NKP542" s="5"/>
      <c r="NKQ542" s="5"/>
      <c r="NKR542" s="5"/>
      <c r="NKS542" s="5"/>
      <c r="NKT542" s="5"/>
      <c r="NKU542" s="5"/>
      <c r="NKV542" s="5"/>
      <c r="NKW542" s="5"/>
      <c r="NKX542" s="5"/>
      <c r="NKY542" s="5"/>
      <c r="NKZ542" s="5"/>
      <c r="NLA542" s="5"/>
      <c r="NLB542" s="5"/>
      <c r="NLC542" s="5"/>
      <c r="NLD542" s="5"/>
      <c r="NLE542" s="5"/>
      <c r="NLF542" s="5"/>
      <c r="NLG542" s="5"/>
      <c r="NLH542" s="5"/>
      <c r="NLI542" s="5"/>
      <c r="NLJ542" s="5"/>
      <c r="NLK542" s="5"/>
      <c r="NLL542" s="5"/>
      <c r="NLM542" s="5"/>
      <c r="NLN542" s="5"/>
      <c r="NLO542" s="5"/>
      <c r="NLP542" s="5"/>
      <c r="NLQ542" s="5"/>
      <c r="NLR542" s="5"/>
      <c r="NLS542" s="5"/>
      <c r="NLT542" s="5"/>
      <c r="NLU542" s="5"/>
      <c r="NLV542" s="5"/>
      <c r="NLW542" s="5"/>
      <c r="NLX542" s="5"/>
      <c r="NLY542" s="5"/>
      <c r="NLZ542" s="5"/>
      <c r="NMA542" s="5"/>
      <c r="NMB542" s="5"/>
      <c r="NMC542" s="5"/>
      <c r="NMD542" s="5"/>
      <c r="NME542" s="5"/>
      <c r="NMF542" s="5"/>
      <c r="NMG542" s="5"/>
      <c r="NMH542" s="5"/>
      <c r="NMI542" s="5"/>
      <c r="NMJ542" s="5"/>
      <c r="NMK542" s="5"/>
      <c r="NML542" s="5"/>
      <c r="NMM542" s="5"/>
      <c r="NMN542" s="5"/>
      <c r="NMO542" s="5"/>
      <c r="NMP542" s="5"/>
      <c r="NMQ542" s="5"/>
      <c r="NMR542" s="5"/>
      <c r="NMS542" s="5"/>
      <c r="NMT542" s="5"/>
      <c r="NMU542" s="5"/>
      <c r="NMV542" s="5"/>
      <c r="NMW542" s="5"/>
      <c r="NMX542" s="5"/>
      <c r="NMY542" s="5"/>
      <c r="NMZ542" s="5"/>
      <c r="NNA542" s="5"/>
      <c r="NNB542" s="5"/>
      <c r="NNC542" s="5"/>
      <c r="NND542" s="5"/>
      <c r="NNE542" s="5"/>
      <c r="NNF542" s="5"/>
      <c r="NNG542" s="5"/>
      <c r="NNH542" s="5"/>
      <c r="NNI542" s="5"/>
      <c r="NNJ542" s="5"/>
      <c r="NNK542" s="5"/>
      <c r="NNL542" s="5"/>
      <c r="NNM542" s="5"/>
      <c r="NNN542" s="5"/>
      <c r="NNO542" s="5"/>
      <c r="NNP542" s="5"/>
      <c r="NNQ542" s="5"/>
      <c r="NNR542" s="5"/>
      <c r="NNS542" s="5"/>
      <c r="NNT542" s="5"/>
      <c r="NNU542" s="5"/>
      <c r="NNV542" s="5"/>
      <c r="NNW542" s="5"/>
      <c r="NNX542" s="5"/>
      <c r="NNY542" s="5"/>
      <c r="NNZ542" s="5"/>
      <c r="NOA542" s="5"/>
      <c r="NOB542" s="5"/>
      <c r="NOC542" s="5"/>
      <c r="NOD542" s="5"/>
      <c r="NOE542" s="5"/>
      <c r="NOF542" s="5"/>
      <c r="NOG542" s="5"/>
      <c r="NOH542" s="5"/>
      <c r="NOI542" s="5"/>
      <c r="NOJ542" s="5"/>
      <c r="NOK542" s="5"/>
      <c r="NOL542" s="5"/>
      <c r="NOM542" s="5"/>
      <c r="NON542" s="5"/>
      <c r="NOO542" s="5"/>
      <c r="NOP542" s="5"/>
      <c r="NOQ542" s="5"/>
      <c r="NOR542" s="5"/>
      <c r="NOS542" s="5"/>
      <c r="NOT542" s="5"/>
      <c r="NOU542" s="5"/>
      <c r="NOV542" s="5"/>
      <c r="NOW542" s="5"/>
      <c r="NOX542" s="5"/>
      <c r="NOY542" s="5"/>
      <c r="NOZ542" s="5"/>
      <c r="NPA542" s="5"/>
      <c r="NPB542" s="5"/>
      <c r="NPC542" s="5"/>
      <c r="NPD542" s="5"/>
      <c r="NPE542" s="5"/>
      <c r="NPF542" s="5"/>
      <c r="NPG542" s="5"/>
      <c r="NPH542" s="5"/>
      <c r="NPI542" s="5"/>
      <c r="NPJ542" s="5"/>
      <c r="NPK542" s="5"/>
      <c r="NPL542" s="5"/>
      <c r="NPM542" s="5"/>
      <c r="NPN542" s="5"/>
      <c r="NPO542" s="5"/>
      <c r="NPP542" s="5"/>
      <c r="NPQ542" s="5"/>
      <c r="NPR542" s="5"/>
      <c r="NPS542" s="5"/>
      <c r="NPT542" s="5"/>
      <c r="NPU542" s="5"/>
      <c r="NPV542" s="5"/>
      <c r="NPW542" s="5"/>
      <c r="NPX542" s="5"/>
      <c r="NPY542" s="5"/>
      <c r="NPZ542" s="5"/>
      <c r="NQA542" s="5"/>
      <c r="NQB542" s="5"/>
      <c r="NQC542" s="5"/>
      <c r="NQD542" s="5"/>
      <c r="NQE542" s="5"/>
      <c r="NQF542" s="5"/>
      <c r="NQG542" s="5"/>
      <c r="NQH542" s="5"/>
      <c r="NQI542" s="5"/>
      <c r="NQJ542" s="5"/>
      <c r="NQK542" s="5"/>
      <c r="NQL542" s="5"/>
      <c r="NQM542" s="5"/>
      <c r="NQN542" s="5"/>
      <c r="NQO542" s="5"/>
      <c r="NQP542" s="5"/>
      <c r="NQQ542" s="5"/>
      <c r="NQR542" s="5"/>
      <c r="NQS542" s="5"/>
      <c r="NQT542" s="5"/>
      <c r="NQU542" s="5"/>
      <c r="NQV542" s="5"/>
      <c r="NQW542" s="5"/>
      <c r="NQX542" s="5"/>
      <c r="NQY542" s="5"/>
      <c r="NQZ542" s="5"/>
      <c r="NRA542" s="5"/>
      <c r="NRB542" s="5"/>
      <c r="NRC542" s="5"/>
      <c r="NRD542" s="5"/>
      <c r="NRE542" s="5"/>
      <c r="NRF542" s="5"/>
      <c r="NRG542" s="5"/>
      <c r="NRH542" s="5"/>
      <c r="NRI542" s="5"/>
      <c r="NRJ542" s="5"/>
      <c r="NRK542" s="5"/>
      <c r="NRL542" s="5"/>
      <c r="NRM542" s="5"/>
      <c r="NRN542" s="5"/>
      <c r="NRO542" s="5"/>
      <c r="NRP542" s="5"/>
      <c r="NRQ542" s="5"/>
      <c r="NRR542" s="5"/>
      <c r="NRS542" s="5"/>
      <c r="NRT542" s="5"/>
      <c r="NRU542" s="5"/>
      <c r="NRV542" s="5"/>
      <c r="NRW542" s="5"/>
      <c r="NRX542" s="5"/>
      <c r="NRY542" s="5"/>
      <c r="NRZ542" s="5"/>
      <c r="NSA542" s="5"/>
      <c r="NSB542" s="5"/>
      <c r="NSC542" s="5"/>
      <c r="NSD542" s="5"/>
      <c r="NSE542" s="5"/>
      <c r="NSF542" s="5"/>
      <c r="NSG542" s="5"/>
      <c r="NSH542" s="5"/>
      <c r="NSI542" s="5"/>
      <c r="NSJ542" s="5"/>
      <c r="NSK542" s="5"/>
      <c r="NSL542" s="5"/>
      <c r="NSM542" s="5"/>
      <c r="NSN542" s="5"/>
      <c r="NSO542" s="5"/>
      <c r="NSP542" s="5"/>
      <c r="NSQ542" s="5"/>
      <c r="NSR542" s="5"/>
      <c r="NSS542" s="5"/>
      <c r="NST542" s="5"/>
      <c r="NSU542" s="5"/>
      <c r="NSV542" s="5"/>
      <c r="NSW542" s="5"/>
      <c r="NSX542" s="5"/>
      <c r="NSY542" s="5"/>
      <c r="NSZ542" s="5"/>
      <c r="NTA542" s="5"/>
      <c r="NTB542" s="5"/>
      <c r="NTC542" s="5"/>
      <c r="NTD542" s="5"/>
      <c r="NTE542" s="5"/>
      <c r="NTF542" s="5"/>
      <c r="NTG542" s="5"/>
      <c r="NTH542" s="5"/>
      <c r="NTI542" s="5"/>
      <c r="NTJ542" s="5"/>
      <c r="NTK542" s="5"/>
      <c r="NTL542" s="5"/>
      <c r="NTM542" s="5"/>
      <c r="NTN542" s="5"/>
      <c r="NTO542" s="5"/>
      <c r="NTP542" s="5"/>
      <c r="NTQ542" s="5"/>
      <c r="NTR542" s="5"/>
      <c r="NTS542" s="5"/>
      <c r="NTT542" s="5"/>
      <c r="NTU542" s="5"/>
      <c r="NTV542" s="5"/>
      <c r="NTW542" s="5"/>
      <c r="NTX542" s="5"/>
      <c r="NTY542" s="5"/>
      <c r="NTZ542" s="5"/>
      <c r="NUA542" s="5"/>
      <c r="NUB542" s="5"/>
      <c r="NUC542" s="5"/>
      <c r="NUD542" s="5"/>
      <c r="NUE542" s="5"/>
      <c r="NUF542" s="5"/>
      <c r="NUG542" s="5"/>
      <c r="NUH542" s="5"/>
      <c r="NUI542" s="5"/>
      <c r="NUJ542" s="5"/>
      <c r="NUK542" s="5"/>
      <c r="NUL542" s="5"/>
      <c r="NUM542" s="5"/>
      <c r="NUN542" s="5"/>
      <c r="NUO542" s="5"/>
      <c r="NUP542" s="5"/>
      <c r="NUQ542" s="5"/>
      <c r="NUR542" s="5"/>
      <c r="NUS542" s="5"/>
      <c r="NUT542" s="5"/>
      <c r="NUU542" s="5"/>
      <c r="NUV542" s="5"/>
      <c r="NUW542" s="5"/>
      <c r="NUX542" s="5"/>
      <c r="NUY542" s="5"/>
      <c r="NUZ542" s="5"/>
      <c r="NVA542" s="5"/>
      <c r="NVB542" s="5"/>
      <c r="NVC542" s="5"/>
      <c r="NVD542" s="5"/>
      <c r="NVE542" s="5"/>
      <c r="NVF542" s="5"/>
      <c r="NVG542" s="5"/>
      <c r="NVH542" s="5"/>
      <c r="NVI542" s="5"/>
      <c r="NVJ542" s="5"/>
      <c r="NVK542" s="5"/>
      <c r="NVL542" s="5"/>
      <c r="NVM542" s="5"/>
      <c r="NVN542" s="5"/>
      <c r="NVO542" s="5"/>
      <c r="NVP542" s="5"/>
      <c r="NVQ542" s="5"/>
      <c r="NVR542" s="5"/>
      <c r="NVS542" s="5"/>
      <c r="NVT542" s="5"/>
      <c r="NVU542" s="5"/>
      <c r="NVV542" s="5"/>
      <c r="NVW542" s="5"/>
      <c r="NVX542" s="5"/>
      <c r="NVY542" s="5"/>
      <c r="NVZ542" s="5"/>
      <c r="NWA542" s="5"/>
      <c r="NWB542" s="5"/>
      <c r="NWC542" s="5"/>
      <c r="NWD542" s="5"/>
      <c r="NWE542" s="5"/>
      <c r="NWF542" s="5"/>
      <c r="NWG542" s="5"/>
      <c r="NWH542" s="5"/>
      <c r="NWI542" s="5"/>
      <c r="NWJ542" s="5"/>
      <c r="NWK542" s="5"/>
      <c r="NWL542" s="5"/>
      <c r="NWM542" s="5"/>
      <c r="NWN542" s="5"/>
      <c r="NWO542" s="5"/>
      <c r="NWP542" s="5"/>
      <c r="NWQ542" s="5"/>
      <c r="NWR542" s="5"/>
      <c r="NWS542" s="5"/>
      <c r="NWT542" s="5"/>
      <c r="NWU542" s="5"/>
      <c r="NWV542" s="5"/>
      <c r="NWW542" s="5"/>
      <c r="NWX542" s="5"/>
      <c r="NWY542" s="5"/>
      <c r="NWZ542" s="5"/>
      <c r="NXA542" s="5"/>
      <c r="NXB542" s="5"/>
      <c r="NXC542" s="5"/>
      <c r="NXD542" s="5"/>
      <c r="NXE542" s="5"/>
      <c r="NXF542" s="5"/>
      <c r="NXG542" s="5"/>
      <c r="NXH542" s="5"/>
      <c r="NXI542" s="5"/>
      <c r="NXJ542" s="5"/>
      <c r="NXK542" s="5"/>
      <c r="NXL542" s="5"/>
      <c r="NXM542" s="5"/>
      <c r="NXN542" s="5"/>
      <c r="NXO542" s="5"/>
      <c r="NXP542" s="5"/>
      <c r="NXQ542" s="5"/>
      <c r="NXR542" s="5"/>
      <c r="NXS542" s="5"/>
      <c r="NXT542" s="5"/>
      <c r="NXU542" s="5"/>
      <c r="NXV542" s="5"/>
      <c r="NXW542" s="5"/>
      <c r="NXX542" s="5"/>
      <c r="NXY542" s="5"/>
      <c r="NXZ542" s="5"/>
      <c r="NYA542" s="5"/>
      <c r="NYB542" s="5"/>
      <c r="NYC542" s="5"/>
      <c r="NYD542" s="5"/>
      <c r="NYE542" s="5"/>
      <c r="NYF542" s="5"/>
      <c r="NYG542" s="5"/>
      <c r="NYH542" s="5"/>
      <c r="NYI542" s="5"/>
      <c r="NYJ542" s="5"/>
      <c r="NYK542" s="5"/>
      <c r="NYL542" s="5"/>
      <c r="NYM542" s="5"/>
      <c r="NYN542" s="5"/>
      <c r="NYO542" s="5"/>
      <c r="NYP542" s="5"/>
      <c r="NYQ542" s="5"/>
      <c r="NYR542" s="5"/>
      <c r="NYS542" s="5"/>
      <c r="NYT542" s="5"/>
      <c r="NYU542" s="5"/>
      <c r="NYV542" s="5"/>
      <c r="NYW542" s="5"/>
      <c r="NYX542" s="5"/>
      <c r="NYY542" s="5"/>
      <c r="NYZ542" s="5"/>
      <c r="NZA542" s="5"/>
      <c r="NZB542" s="5"/>
      <c r="NZC542" s="5"/>
      <c r="NZD542" s="5"/>
      <c r="NZE542" s="5"/>
      <c r="NZF542" s="5"/>
      <c r="NZG542" s="5"/>
      <c r="NZH542" s="5"/>
      <c r="NZI542" s="5"/>
      <c r="NZJ542" s="5"/>
      <c r="NZK542" s="5"/>
      <c r="NZL542" s="5"/>
      <c r="NZM542" s="5"/>
      <c r="NZN542" s="5"/>
      <c r="NZO542" s="5"/>
      <c r="NZP542" s="5"/>
      <c r="NZQ542" s="5"/>
      <c r="NZR542" s="5"/>
      <c r="NZS542" s="5"/>
      <c r="NZT542" s="5"/>
      <c r="NZU542" s="5"/>
      <c r="NZV542" s="5"/>
      <c r="NZW542" s="5"/>
      <c r="NZX542" s="5"/>
      <c r="NZY542" s="5"/>
      <c r="NZZ542" s="5"/>
      <c r="OAA542" s="5"/>
      <c r="OAB542" s="5"/>
      <c r="OAC542" s="5"/>
      <c r="OAD542" s="5"/>
      <c r="OAE542" s="5"/>
      <c r="OAF542" s="5"/>
      <c r="OAG542" s="5"/>
      <c r="OAH542" s="5"/>
      <c r="OAI542" s="5"/>
      <c r="OAJ542" s="5"/>
      <c r="OAK542" s="5"/>
      <c r="OAL542" s="5"/>
      <c r="OAM542" s="5"/>
      <c r="OAN542" s="5"/>
      <c r="OAO542" s="5"/>
      <c r="OAP542" s="5"/>
      <c r="OAQ542" s="5"/>
      <c r="OAR542" s="5"/>
      <c r="OAS542" s="5"/>
      <c r="OAT542" s="5"/>
      <c r="OAU542" s="5"/>
      <c r="OAV542" s="5"/>
      <c r="OAW542" s="5"/>
      <c r="OAX542" s="5"/>
      <c r="OAY542" s="5"/>
      <c r="OAZ542" s="5"/>
      <c r="OBA542" s="5"/>
      <c r="OBB542" s="5"/>
      <c r="OBC542" s="5"/>
      <c r="OBD542" s="5"/>
      <c r="OBE542" s="5"/>
      <c r="OBF542" s="5"/>
      <c r="OBG542" s="5"/>
      <c r="OBH542" s="5"/>
      <c r="OBI542" s="5"/>
      <c r="OBJ542" s="5"/>
      <c r="OBK542" s="5"/>
      <c r="OBL542" s="5"/>
      <c r="OBM542" s="5"/>
      <c r="OBN542" s="5"/>
      <c r="OBO542" s="5"/>
      <c r="OBP542" s="5"/>
      <c r="OBQ542" s="5"/>
      <c r="OBR542" s="5"/>
      <c r="OBS542" s="5"/>
      <c r="OBT542" s="5"/>
      <c r="OBU542" s="5"/>
      <c r="OBV542" s="5"/>
      <c r="OBW542" s="5"/>
      <c r="OBX542" s="5"/>
      <c r="OBY542" s="5"/>
      <c r="OBZ542" s="5"/>
      <c r="OCA542" s="5"/>
      <c r="OCB542" s="5"/>
      <c r="OCC542" s="5"/>
      <c r="OCD542" s="5"/>
      <c r="OCE542" s="5"/>
      <c r="OCF542" s="5"/>
      <c r="OCG542" s="5"/>
      <c r="OCH542" s="5"/>
      <c r="OCI542" s="5"/>
      <c r="OCJ542" s="5"/>
      <c r="OCK542" s="5"/>
      <c r="OCL542" s="5"/>
      <c r="OCM542" s="5"/>
      <c r="OCN542" s="5"/>
      <c r="OCO542" s="5"/>
      <c r="OCP542" s="5"/>
      <c r="OCQ542" s="5"/>
      <c r="OCR542" s="5"/>
      <c r="OCS542" s="5"/>
      <c r="OCT542" s="5"/>
      <c r="OCU542" s="5"/>
      <c r="OCV542" s="5"/>
      <c r="OCW542" s="5"/>
      <c r="OCX542" s="5"/>
      <c r="OCY542" s="5"/>
      <c r="OCZ542" s="5"/>
      <c r="ODA542" s="5"/>
      <c r="ODB542" s="5"/>
      <c r="ODC542" s="5"/>
      <c r="ODD542" s="5"/>
      <c r="ODE542" s="5"/>
      <c r="ODF542" s="5"/>
      <c r="ODG542" s="5"/>
      <c r="ODH542" s="5"/>
      <c r="ODI542" s="5"/>
      <c r="ODJ542" s="5"/>
      <c r="ODK542" s="5"/>
      <c r="ODL542" s="5"/>
      <c r="ODM542" s="5"/>
      <c r="ODN542" s="5"/>
      <c r="ODO542" s="5"/>
      <c r="ODP542" s="5"/>
      <c r="ODQ542" s="5"/>
      <c r="ODR542" s="5"/>
      <c r="ODS542" s="5"/>
      <c r="ODT542" s="5"/>
      <c r="ODU542" s="5"/>
      <c r="ODV542" s="5"/>
      <c r="ODW542" s="5"/>
      <c r="ODX542" s="5"/>
      <c r="ODY542" s="5"/>
      <c r="ODZ542" s="5"/>
      <c r="OEA542" s="5"/>
      <c r="OEB542" s="5"/>
      <c r="OEC542" s="5"/>
      <c r="OED542" s="5"/>
      <c r="OEE542" s="5"/>
      <c r="OEF542" s="5"/>
      <c r="OEG542" s="5"/>
      <c r="OEH542" s="5"/>
      <c r="OEI542" s="5"/>
      <c r="OEJ542" s="5"/>
      <c r="OEK542" s="5"/>
      <c r="OEL542" s="5"/>
      <c r="OEM542" s="5"/>
      <c r="OEN542" s="5"/>
      <c r="OEO542" s="5"/>
      <c r="OEP542" s="5"/>
      <c r="OEQ542" s="5"/>
      <c r="OER542" s="5"/>
      <c r="OES542" s="5"/>
      <c r="OET542" s="5"/>
      <c r="OEU542" s="5"/>
      <c r="OEV542" s="5"/>
      <c r="OEW542" s="5"/>
      <c r="OEX542" s="5"/>
      <c r="OEY542" s="5"/>
      <c r="OEZ542" s="5"/>
      <c r="OFA542" s="5"/>
      <c r="OFB542" s="5"/>
      <c r="OFC542" s="5"/>
      <c r="OFD542" s="5"/>
      <c r="OFE542" s="5"/>
      <c r="OFF542" s="5"/>
      <c r="OFG542" s="5"/>
      <c r="OFH542" s="5"/>
      <c r="OFI542" s="5"/>
      <c r="OFJ542" s="5"/>
      <c r="OFK542" s="5"/>
      <c r="OFL542" s="5"/>
      <c r="OFM542" s="5"/>
      <c r="OFN542" s="5"/>
      <c r="OFO542" s="5"/>
      <c r="OFP542" s="5"/>
      <c r="OFQ542" s="5"/>
      <c r="OFR542" s="5"/>
      <c r="OFS542" s="5"/>
      <c r="OFT542" s="5"/>
      <c r="OFU542" s="5"/>
      <c r="OFV542" s="5"/>
      <c r="OFW542" s="5"/>
      <c r="OFX542" s="5"/>
      <c r="OFY542" s="5"/>
      <c r="OFZ542" s="5"/>
      <c r="OGA542" s="5"/>
      <c r="OGB542" s="5"/>
      <c r="OGC542" s="5"/>
      <c r="OGD542" s="5"/>
      <c r="OGE542" s="5"/>
      <c r="OGF542" s="5"/>
      <c r="OGG542" s="5"/>
      <c r="OGH542" s="5"/>
      <c r="OGI542" s="5"/>
      <c r="OGJ542" s="5"/>
      <c r="OGK542" s="5"/>
      <c r="OGL542" s="5"/>
      <c r="OGM542" s="5"/>
      <c r="OGN542" s="5"/>
      <c r="OGO542" s="5"/>
      <c r="OGP542" s="5"/>
      <c r="OGQ542" s="5"/>
      <c r="OGR542" s="5"/>
      <c r="OGS542" s="5"/>
      <c r="OGT542" s="5"/>
      <c r="OGU542" s="5"/>
      <c r="OGV542" s="5"/>
      <c r="OGW542" s="5"/>
      <c r="OGX542" s="5"/>
      <c r="OGY542" s="5"/>
      <c r="OGZ542" s="5"/>
      <c r="OHA542" s="5"/>
      <c r="OHB542" s="5"/>
      <c r="OHC542" s="5"/>
      <c r="OHD542" s="5"/>
      <c r="OHE542" s="5"/>
      <c r="OHF542" s="5"/>
      <c r="OHG542" s="5"/>
      <c r="OHH542" s="5"/>
      <c r="OHI542" s="5"/>
      <c r="OHJ542" s="5"/>
      <c r="OHK542" s="5"/>
      <c r="OHL542" s="5"/>
      <c r="OHM542" s="5"/>
      <c r="OHN542" s="5"/>
      <c r="OHO542" s="5"/>
      <c r="OHP542" s="5"/>
      <c r="OHQ542" s="5"/>
      <c r="OHR542" s="5"/>
      <c r="OHS542" s="5"/>
      <c r="OHT542" s="5"/>
      <c r="OHU542" s="5"/>
      <c r="OHV542" s="5"/>
      <c r="OHW542" s="5"/>
      <c r="OHX542" s="5"/>
      <c r="OHY542" s="5"/>
      <c r="OHZ542" s="5"/>
      <c r="OIA542" s="5"/>
      <c r="OIB542" s="5"/>
      <c r="OIC542" s="5"/>
      <c r="OID542" s="5"/>
      <c r="OIE542" s="5"/>
      <c r="OIF542" s="5"/>
      <c r="OIG542" s="5"/>
      <c r="OIH542" s="5"/>
      <c r="OII542" s="5"/>
      <c r="OIJ542" s="5"/>
      <c r="OIK542" s="5"/>
      <c r="OIL542" s="5"/>
      <c r="OIM542" s="5"/>
      <c r="OIN542" s="5"/>
      <c r="OIO542" s="5"/>
      <c r="OIP542" s="5"/>
      <c r="OIQ542" s="5"/>
      <c r="OIR542" s="5"/>
      <c r="OIS542" s="5"/>
      <c r="OIT542" s="5"/>
      <c r="OIU542" s="5"/>
      <c r="OIV542" s="5"/>
      <c r="OIW542" s="5"/>
      <c r="OIX542" s="5"/>
      <c r="OIY542" s="5"/>
      <c r="OIZ542" s="5"/>
      <c r="OJA542" s="5"/>
      <c r="OJB542" s="5"/>
      <c r="OJC542" s="5"/>
      <c r="OJD542" s="5"/>
      <c r="OJE542" s="5"/>
      <c r="OJF542" s="5"/>
      <c r="OJG542" s="5"/>
      <c r="OJH542" s="5"/>
      <c r="OJI542" s="5"/>
      <c r="OJJ542" s="5"/>
      <c r="OJK542" s="5"/>
      <c r="OJL542" s="5"/>
      <c r="OJM542" s="5"/>
      <c r="OJN542" s="5"/>
      <c r="OJO542" s="5"/>
      <c r="OJP542" s="5"/>
      <c r="OJQ542" s="5"/>
      <c r="OJR542" s="5"/>
      <c r="OJS542" s="5"/>
      <c r="OJT542" s="5"/>
      <c r="OJU542" s="5"/>
      <c r="OJV542" s="5"/>
      <c r="OJW542" s="5"/>
      <c r="OJX542" s="5"/>
      <c r="OJY542" s="5"/>
      <c r="OJZ542" s="5"/>
      <c r="OKA542" s="5"/>
      <c r="OKB542" s="5"/>
      <c r="OKC542" s="5"/>
      <c r="OKD542" s="5"/>
      <c r="OKE542" s="5"/>
      <c r="OKF542" s="5"/>
      <c r="OKG542" s="5"/>
      <c r="OKH542" s="5"/>
      <c r="OKI542" s="5"/>
      <c r="OKJ542" s="5"/>
      <c r="OKK542" s="5"/>
      <c r="OKL542" s="5"/>
      <c r="OKM542" s="5"/>
      <c r="OKN542" s="5"/>
      <c r="OKO542" s="5"/>
      <c r="OKP542" s="5"/>
      <c r="OKQ542" s="5"/>
      <c r="OKR542" s="5"/>
      <c r="OKS542" s="5"/>
      <c r="OKT542" s="5"/>
      <c r="OKU542" s="5"/>
      <c r="OKV542" s="5"/>
      <c r="OKW542" s="5"/>
      <c r="OKX542" s="5"/>
      <c r="OKY542" s="5"/>
      <c r="OKZ542" s="5"/>
      <c r="OLA542" s="5"/>
      <c r="OLB542" s="5"/>
      <c r="OLC542" s="5"/>
      <c r="OLD542" s="5"/>
      <c r="OLE542" s="5"/>
      <c r="OLF542" s="5"/>
      <c r="OLG542" s="5"/>
      <c r="OLH542" s="5"/>
      <c r="OLI542" s="5"/>
      <c r="OLJ542" s="5"/>
      <c r="OLK542" s="5"/>
      <c r="OLL542" s="5"/>
      <c r="OLM542" s="5"/>
      <c r="OLN542" s="5"/>
      <c r="OLO542" s="5"/>
      <c r="OLP542" s="5"/>
      <c r="OLQ542" s="5"/>
      <c r="OLR542" s="5"/>
      <c r="OLS542" s="5"/>
      <c r="OLT542" s="5"/>
      <c r="OLU542" s="5"/>
      <c r="OLV542" s="5"/>
      <c r="OLW542" s="5"/>
      <c r="OLX542" s="5"/>
      <c r="OLY542" s="5"/>
      <c r="OLZ542" s="5"/>
      <c r="OMA542" s="5"/>
      <c r="OMB542" s="5"/>
      <c r="OMC542" s="5"/>
      <c r="OMD542" s="5"/>
      <c r="OME542" s="5"/>
      <c r="OMF542" s="5"/>
      <c r="OMG542" s="5"/>
      <c r="OMH542" s="5"/>
      <c r="OMI542" s="5"/>
      <c r="OMJ542" s="5"/>
      <c r="OMK542" s="5"/>
      <c r="OML542" s="5"/>
      <c r="OMM542" s="5"/>
      <c r="OMN542" s="5"/>
      <c r="OMO542" s="5"/>
      <c r="OMP542" s="5"/>
      <c r="OMQ542" s="5"/>
      <c r="OMR542" s="5"/>
      <c r="OMS542" s="5"/>
      <c r="OMT542" s="5"/>
      <c r="OMU542" s="5"/>
      <c r="OMV542" s="5"/>
      <c r="OMW542" s="5"/>
      <c r="OMX542" s="5"/>
      <c r="OMY542" s="5"/>
      <c r="OMZ542" s="5"/>
      <c r="ONA542" s="5"/>
      <c r="ONB542" s="5"/>
      <c r="ONC542" s="5"/>
      <c r="OND542" s="5"/>
      <c r="ONE542" s="5"/>
      <c r="ONF542" s="5"/>
      <c r="ONG542" s="5"/>
      <c r="ONH542" s="5"/>
      <c r="ONI542" s="5"/>
      <c r="ONJ542" s="5"/>
      <c r="ONK542" s="5"/>
      <c r="ONL542" s="5"/>
      <c r="ONM542" s="5"/>
      <c r="ONN542" s="5"/>
      <c r="ONO542" s="5"/>
      <c r="ONP542" s="5"/>
      <c r="ONQ542" s="5"/>
      <c r="ONR542" s="5"/>
      <c r="ONS542" s="5"/>
      <c r="ONT542" s="5"/>
      <c r="ONU542" s="5"/>
      <c r="ONV542" s="5"/>
      <c r="ONW542" s="5"/>
      <c r="ONX542" s="5"/>
      <c r="ONY542" s="5"/>
      <c r="ONZ542" s="5"/>
      <c r="OOA542" s="5"/>
      <c r="OOB542" s="5"/>
      <c r="OOC542" s="5"/>
      <c r="OOD542" s="5"/>
      <c r="OOE542" s="5"/>
      <c r="OOF542" s="5"/>
      <c r="OOG542" s="5"/>
      <c r="OOH542" s="5"/>
      <c r="OOI542" s="5"/>
      <c r="OOJ542" s="5"/>
      <c r="OOK542" s="5"/>
      <c r="OOL542" s="5"/>
      <c r="OOM542" s="5"/>
      <c r="OON542" s="5"/>
      <c r="OOO542" s="5"/>
      <c r="OOP542" s="5"/>
      <c r="OOQ542" s="5"/>
      <c r="OOR542" s="5"/>
      <c r="OOS542" s="5"/>
      <c r="OOT542" s="5"/>
      <c r="OOU542" s="5"/>
      <c r="OOV542" s="5"/>
      <c r="OOW542" s="5"/>
      <c r="OOX542" s="5"/>
      <c r="OOY542" s="5"/>
      <c r="OOZ542" s="5"/>
      <c r="OPA542" s="5"/>
      <c r="OPB542" s="5"/>
      <c r="OPC542" s="5"/>
      <c r="OPD542" s="5"/>
      <c r="OPE542" s="5"/>
      <c r="OPF542" s="5"/>
      <c r="OPG542" s="5"/>
      <c r="OPH542" s="5"/>
      <c r="OPI542" s="5"/>
      <c r="OPJ542" s="5"/>
      <c r="OPK542" s="5"/>
      <c r="OPL542" s="5"/>
      <c r="OPM542" s="5"/>
      <c r="OPN542" s="5"/>
      <c r="OPO542" s="5"/>
      <c r="OPP542" s="5"/>
      <c r="OPQ542" s="5"/>
      <c r="OPR542" s="5"/>
      <c r="OPS542" s="5"/>
      <c r="OPT542" s="5"/>
      <c r="OPU542" s="5"/>
      <c r="OPV542" s="5"/>
      <c r="OPW542" s="5"/>
      <c r="OPX542" s="5"/>
      <c r="OPY542" s="5"/>
      <c r="OPZ542" s="5"/>
      <c r="OQA542" s="5"/>
      <c r="OQB542" s="5"/>
      <c r="OQC542" s="5"/>
      <c r="OQD542" s="5"/>
      <c r="OQE542" s="5"/>
      <c r="OQF542" s="5"/>
      <c r="OQG542" s="5"/>
      <c r="OQH542" s="5"/>
      <c r="OQI542" s="5"/>
      <c r="OQJ542" s="5"/>
      <c r="OQK542" s="5"/>
      <c r="OQL542" s="5"/>
      <c r="OQM542" s="5"/>
      <c r="OQN542" s="5"/>
      <c r="OQO542" s="5"/>
      <c r="OQP542" s="5"/>
      <c r="OQQ542" s="5"/>
      <c r="OQR542" s="5"/>
      <c r="OQS542" s="5"/>
      <c r="OQT542" s="5"/>
      <c r="OQU542" s="5"/>
      <c r="OQV542" s="5"/>
      <c r="OQW542" s="5"/>
      <c r="OQX542" s="5"/>
      <c r="OQY542" s="5"/>
      <c r="OQZ542" s="5"/>
      <c r="ORA542" s="5"/>
      <c r="ORB542" s="5"/>
      <c r="ORC542" s="5"/>
      <c r="ORD542" s="5"/>
      <c r="ORE542" s="5"/>
      <c r="ORF542" s="5"/>
      <c r="ORG542" s="5"/>
      <c r="ORH542" s="5"/>
      <c r="ORI542" s="5"/>
      <c r="ORJ542" s="5"/>
      <c r="ORK542" s="5"/>
      <c r="ORL542" s="5"/>
      <c r="ORM542" s="5"/>
      <c r="ORN542" s="5"/>
      <c r="ORO542" s="5"/>
      <c r="ORP542" s="5"/>
      <c r="ORQ542" s="5"/>
      <c r="ORR542" s="5"/>
      <c r="ORS542" s="5"/>
      <c r="ORT542" s="5"/>
      <c r="ORU542" s="5"/>
      <c r="ORV542" s="5"/>
      <c r="ORW542" s="5"/>
      <c r="ORX542" s="5"/>
      <c r="ORY542" s="5"/>
      <c r="ORZ542" s="5"/>
      <c r="OSA542" s="5"/>
      <c r="OSB542" s="5"/>
      <c r="OSC542" s="5"/>
      <c r="OSD542" s="5"/>
      <c r="OSE542" s="5"/>
      <c r="OSF542" s="5"/>
      <c r="OSG542" s="5"/>
      <c r="OSH542" s="5"/>
      <c r="OSI542" s="5"/>
      <c r="OSJ542" s="5"/>
      <c r="OSK542" s="5"/>
      <c r="OSL542" s="5"/>
      <c r="OSM542" s="5"/>
      <c r="OSN542" s="5"/>
      <c r="OSO542" s="5"/>
      <c r="OSP542" s="5"/>
      <c r="OSQ542" s="5"/>
      <c r="OSR542" s="5"/>
      <c r="OSS542" s="5"/>
      <c r="OST542" s="5"/>
      <c r="OSU542" s="5"/>
      <c r="OSV542" s="5"/>
      <c r="OSW542" s="5"/>
      <c r="OSX542" s="5"/>
      <c r="OSY542" s="5"/>
      <c r="OSZ542" s="5"/>
      <c r="OTA542" s="5"/>
      <c r="OTB542" s="5"/>
      <c r="OTC542" s="5"/>
      <c r="OTD542" s="5"/>
      <c r="OTE542" s="5"/>
      <c r="OTF542" s="5"/>
      <c r="OTG542" s="5"/>
      <c r="OTH542" s="5"/>
      <c r="OTI542" s="5"/>
      <c r="OTJ542" s="5"/>
      <c r="OTK542" s="5"/>
      <c r="OTL542" s="5"/>
      <c r="OTM542" s="5"/>
      <c r="OTN542" s="5"/>
      <c r="OTO542" s="5"/>
      <c r="OTP542" s="5"/>
      <c r="OTQ542" s="5"/>
      <c r="OTR542" s="5"/>
      <c r="OTS542" s="5"/>
      <c r="OTT542" s="5"/>
      <c r="OTU542" s="5"/>
      <c r="OTV542" s="5"/>
      <c r="OTW542" s="5"/>
      <c r="OTX542" s="5"/>
      <c r="OTY542" s="5"/>
      <c r="OTZ542" s="5"/>
      <c r="OUA542" s="5"/>
      <c r="OUB542" s="5"/>
      <c r="OUC542" s="5"/>
      <c r="OUD542" s="5"/>
      <c r="OUE542" s="5"/>
      <c r="OUF542" s="5"/>
      <c r="OUG542" s="5"/>
      <c r="OUH542" s="5"/>
      <c r="OUI542" s="5"/>
      <c r="OUJ542" s="5"/>
      <c r="OUK542" s="5"/>
      <c r="OUL542" s="5"/>
      <c r="OUM542" s="5"/>
      <c r="OUN542" s="5"/>
      <c r="OUO542" s="5"/>
      <c r="OUP542" s="5"/>
      <c r="OUQ542" s="5"/>
      <c r="OUR542" s="5"/>
      <c r="OUS542" s="5"/>
      <c r="OUT542" s="5"/>
      <c r="OUU542" s="5"/>
      <c r="OUV542" s="5"/>
      <c r="OUW542" s="5"/>
      <c r="OUX542" s="5"/>
      <c r="OUY542" s="5"/>
      <c r="OUZ542" s="5"/>
      <c r="OVA542" s="5"/>
      <c r="OVB542" s="5"/>
      <c r="OVC542" s="5"/>
      <c r="OVD542" s="5"/>
      <c r="OVE542" s="5"/>
      <c r="OVF542" s="5"/>
      <c r="OVG542" s="5"/>
      <c r="OVH542" s="5"/>
      <c r="OVI542" s="5"/>
      <c r="OVJ542" s="5"/>
      <c r="OVK542" s="5"/>
      <c r="OVL542" s="5"/>
      <c r="OVM542" s="5"/>
      <c r="OVN542" s="5"/>
      <c r="OVO542" s="5"/>
      <c r="OVP542" s="5"/>
      <c r="OVQ542" s="5"/>
      <c r="OVR542" s="5"/>
      <c r="OVS542" s="5"/>
      <c r="OVT542" s="5"/>
      <c r="OVU542" s="5"/>
      <c r="OVV542" s="5"/>
      <c r="OVW542" s="5"/>
      <c r="OVX542" s="5"/>
      <c r="OVY542" s="5"/>
      <c r="OVZ542" s="5"/>
      <c r="OWA542" s="5"/>
      <c r="OWB542" s="5"/>
      <c r="OWC542" s="5"/>
      <c r="OWD542" s="5"/>
      <c r="OWE542" s="5"/>
      <c r="OWF542" s="5"/>
      <c r="OWG542" s="5"/>
      <c r="OWH542" s="5"/>
      <c r="OWI542" s="5"/>
      <c r="OWJ542" s="5"/>
      <c r="OWK542" s="5"/>
      <c r="OWL542" s="5"/>
      <c r="OWM542" s="5"/>
      <c r="OWN542" s="5"/>
      <c r="OWO542" s="5"/>
      <c r="OWP542" s="5"/>
      <c r="OWQ542" s="5"/>
      <c r="OWR542" s="5"/>
      <c r="OWS542" s="5"/>
      <c r="OWT542" s="5"/>
      <c r="OWU542" s="5"/>
      <c r="OWV542" s="5"/>
      <c r="OWW542" s="5"/>
      <c r="OWX542" s="5"/>
      <c r="OWY542" s="5"/>
      <c r="OWZ542" s="5"/>
      <c r="OXA542" s="5"/>
      <c r="OXB542" s="5"/>
      <c r="OXC542" s="5"/>
      <c r="OXD542" s="5"/>
      <c r="OXE542" s="5"/>
      <c r="OXF542" s="5"/>
      <c r="OXG542" s="5"/>
      <c r="OXH542" s="5"/>
      <c r="OXI542" s="5"/>
      <c r="OXJ542" s="5"/>
      <c r="OXK542" s="5"/>
      <c r="OXL542" s="5"/>
      <c r="OXM542" s="5"/>
      <c r="OXN542" s="5"/>
      <c r="OXO542" s="5"/>
      <c r="OXP542" s="5"/>
      <c r="OXQ542" s="5"/>
      <c r="OXR542" s="5"/>
      <c r="OXS542" s="5"/>
      <c r="OXT542" s="5"/>
      <c r="OXU542" s="5"/>
      <c r="OXV542" s="5"/>
      <c r="OXW542" s="5"/>
      <c r="OXX542" s="5"/>
      <c r="OXY542" s="5"/>
      <c r="OXZ542" s="5"/>
      <c r="OYA542" s="5"/>
      <c r="OYB542" s="5"/>
      <c r="OYC542" s="5"/>
      <c r="OYD542" s="5"/>
      <c r="OYE542" s="5"/>
      <c r="OYF542" s="5"/>
      <c r="OYG542" s="5"/>
      <c r="OYH542" s="5"/>
      <c r="OYI542" s="5"/>
      <c r="OYJ542" s="5"/>
      <c r="OYK542" s="5"/>
      <c r="OYL542" s="5"/>
      <c r="OYM542" s="5"/>
      <c r="OYN542" s="5"/>
      <c r="OYO542" s="5"/>
      <c r="OYP542" s="5"/>
      <c r="OYQ542" s="5"/>
      <c r="OYR542" s="5"/>
      <c r="OYS542" s="5"/>
      <c r="OYT542" s="5"/>
      <c r="OYU542" s="5"/>
      <c r="OYV542" s="5"/>
      <c r="OYW542" s="5"/>
      <c r="OYX542" s="5"/>
      <c r="OYY542" s="5"/>
      <c r="OYZ542" s="5"/>
      <c r="OZA542" s="5"/>
      <c r="OZB542" s="5"/>
      <c r="OZC542" s="5"/>
      <c r="OZD542" s="5"/>
      <c r="OZE542" s="5"/>
      <c r="OZF542" s="5"/>
      <c r="OZG542" s="5"/>
      <c r="OZH542" s="5"/>
      <c r="OZI542" s="5"/>
      <c r="OZJ542" s="5"/>
      <c r="OZK542" s="5"/>
      <c r="OZL542" s="5"/>
      <c r="OZM542" s="5"/>
      <c r="OZN542" s="5"/>
      <c r="OZO542" s="5"/>
      <c r="OZP542" s="5"/>
      <c r="OZQ542" s="5"/>
      <c r="OZR542" s="5"/>
      <c r="OZS542" s="5"/>
      <c r="OZT542" s="5"/>
      <c r="OZU542" s="5"/>
      <c r="OZV542" s="5"/>
      <c r="OZW542" s="5"/>
      <c r="OZX542" s="5"/>
      <c r="OZY542" s="5"/>
      <c r="OZZ542" s="5"/>
      <c r="PAA542" s="5"/>
      <c r="PAB542" s="5"/>
      <c r="PAC542" s="5"/>
      <c r="PAD542" s="5"/>
      <c r="PAE542" s="5"/>
      <c r="PAF542" s="5"/>
      <c r="PAG542" s="5"/>
      <c r="PAH542" s="5"/>
      <c r="PAI542" s="5"/>
      <c r="PAJ542" s="5"/>
      <c r="PAK542" s="5"/>
      <c r="PAL542" s="5"/>
      <c r="PAM542" s="5"/>
      <c r="PAN542" s="5"/>
      <c r="PAO542" s="5"/>
      <c r="PAP542" s="5"/>
      <c r="PAQ542" s="5"/>
      <c r="PAR542" s="5"/>
      <c r="PAS542" s="5"/>
      <c r="PAT542" s="5"/>
      <c r="PAU542" s="5"/>
      <c r="PAV542" s="5"/>
      <c r="PAW542" s="5"/>
      <c r="PAX542" s="5"/>
      <c r="PAY542" s="5"/>
      <c r="PAZ542" s="5"/>
      <c r="PBA542" s="5"/>
      <c r="PBB542" s="5"/>
      <c r="PBC542" s="5"/>
      <c r="PBD542" s="5"/>
      <c r="PBE542" s="5"/>
      <c r="PBF542" s="5"/>
      <c r="PBG542" s="5"/>
      <c r="PBH542" s="5"/>
      <c r="PBI542" s="5"/>
      <c r="PBJ542" s="5"/>
      <c r="PBK542" s="5"/>
      <c r="PBL542" s="5"/>
      <c r="PBM542" s="5"/>
      <c r="PBN542" s="5"/>
      <c r="PBO542" s="5"/>
      <c r="PBP542" s="5"/>
      <c r="PBQ542" s="5"/>
      <c r="PBR542" s="5"/>
      <c r="PBS542" s="5"/>
      <c r="PBT542" s="5"/>
      <c r="PBU542" s="5"/>
      <c r="PBV542" s="5"/>
      <c r="PBW542" s="5"/>
      <c r="PBX542" s="5"/>
      <c r="PBY542" s="5"/>
      <c r="PBZ542" s="5"/>
      <c r="PCA542" s="5"/>
      <c r="PCB542" s="5"/>
      <c r="PCC542" s="5"/>
      <c r="PCD542" s="5"/>
      <c r="PCE542" s="5"/>
      <c r="PCF542" s="5"/>
      <c r="PCG542" s="5"/>
      <c r="PCH542" s="5"/>
      <c r="PCI542" s="5"/>
      <c r="PCJ542" s="5"/>
      <c r="PCK542" s="5"/>
      <c r="PCL542" s="5"/>
      <c r="PCM542" s="5"/>
      <c r="PCN542" s="5"/>
      <c r="PCO542" s="5"/>
      <c r="PCP542" s="5"/>
      <c r="PCQ542" s="5"/>
      <c r="PCR542" s="5"/>
      <c r="PCS542" s="5"/>
      <c r="PCT542" s="5"/>
      <c r="PCU542" s="5"/>
      <c r="PCV542" s="5"/>
      <c r="PCW542" s="5"/>
      <c r="PCX542" s="5"/>
      <c r="PCY542" s="5"/>
      <c r="PCZ542" s="5"/>
      <c r="PDA542" s="5"/>
      <c r="PDB542" s="5"/>
      <c r="PDC542" s="5"/>
      <c r="PDD542" s="5"/>
      <c r="PDE542" s="5"/>
      <c r="PDF542" s="5"/>
      <c r="PDG542" s="5"/>
      <c r="PDH542" s="5"/>
      <c r="PDI542" s="5"/>
      <c r="PDJ542" s="5"/>
      <c r="PDK542" s="5"/>
      <c r="PDL542" s="5"/>
      <c r="PDM542" s="5"/>
      <c r="PDN542" s="5"/>
      <c r="PDO542" s="5"/>
      <c r="PDP542" s="5"/>
      <c r="PDQ542" s="5"/>
      <c r="PDR542" s="5"/>
      <c r="PDS542" s="5"/>
      <c r="PDT542" s="5"/>
      <c r="PDU542" s="5"/>
      <c r="PDV542" s="5"/>
      <c r="PDW542" s="5"/>
      <c r="PDX542" s="5"/>
      <c r="PDY542" s="5"/>
      <c r="PDZ542" s="5"/>
      <c r="PEA542" s="5"/>
      <c r="PEB542" s="5"/>
      <c r="PEC542" s="5"/>
      <c r="PED542" s="5"/>
      <c r="PEE542" s="5"/>
      <c r="PEF542" s="5"/>
      <c r="PEG542" s="5"/>
      <c r="PEH542" s="5"/>
      <c r="PEI542" s="5"/>
      <c r="PEJ542" s="5"/>
      <c r="PEK542" s="5"/>
      <c r="PEL542" s="5"/>
      <c r="PEM542" s="5"/>
      <c r="PEN542" s="5"/>
      <c r="PEO542" s="5"/>
      <c r="PEP542" s="5"/>
      <c r="PEQ542" s="5"/>
      <c r="PER542" s="5"/>
      <c r="PES542" s="5"/>
      <c r="PET542" s="5"/>
      <c r="PEU542" s="5"/>
      <c r="PEV542" s="5"/>
      <c r="PEW542" s="5"/>
      <c r="PEX542" s="5"/>
      <c r="PEY542" s="5"/>
      <c r="PEZ542" s="5"/>
      <c r="PFA542" s="5"/>
      <c r="PFB542" s="5"/>
      <c r="PFC542" s="5"/>
      <c r="PFD542" s="5"/>
      <c r="PFE542" s="5"/>
      <c r="PFF542" s="5"/>
      <c r="PFG542" s="5"/>
      <c r="PFH542" s="5"/>
      <c r="PFI542" s="5"/>
      <c r="PFJ542" s="5"/>
      <c r="PFK542" s="5"/>
      <c r="PFL542" s="5"/>
      <c r="PFM542" s="5"/>
      <c r="PFN542" s="5"/>
      <c r="PFO542" s="5"/>
      <c r="PFP542" s="5"/>
      <c r="PFQ542" s="5"/>
      <c r="PFR542" s="5"/>
      <c r="PFS542" s="5"/>
      <c r="PFT542" s="5"/>
      <c r="PFU542" s="5"/>
      <c r="PFV542" s="5"/>
      <c r="PFW542" s="5"/>
      <c r="PFX542" s="5"/>
      <c r="PFY542" s="5"/>
      <c r="PFZ542" s="5"/>
      <c r="PGA542" s="5"/>
      <c r="PGB542" s="5"/>
      <c r="PGC542" s="5"/>
      <c r="PGD542" s="5"/>
      <c r="PGE542" s="5"/>
      <c r="PGF542" s="5"/>
      <c r="PGG542" s="5"/>
      <c r="PGH542" s="5"/>
      <c r="PGI542" s="5"/>
      <c r="PGJ542" s="5"/>
      <c r="PGK542" s="5"/>
      <c r="PGL542" s="5"/>
      <c r="PGM542" s="5"/>
      <c r="PGN542" s="5"/>
      <c r="PGO542" s="5"/>
      <c r="PGP542" s="5"/>
      <c r="PGQ542" s="5"/>
      <c r="PGR542" s="5"/>
      <c r="PGS542" s="5"/>
      <c r="PGT542" s="5"/>
      <c r="PGU542" s="5"/>
      <c r="PGV542" s="5"/>
      <c r="PGW542" s="5"/>
      <c r="PGX542" s="5"/>
      <c r="PGY542" s="5"/>
      <c r="PGZ542" s="5"/>
      <c r="PHA542" s="5"/>
      <c r="PHB542" s="5"/>
      <c r="PHC542" s="5"/>
      <c r="PHD542" s="5"/>
      <c r="PHE542" s="5"/>
      <c r="PHF542" s="5"/>
      <c r="PHG542" s="5"/>
      <c r="PHH542" s="5"/>
      <c r="PHI542" s="5"/>
      <c r="PHJ542" s="5"/>
      <c r="PHK542" s="5"/>
      <c r="PHL542" s="5"/>
      <c r="PHM542" s="5"/>
      <c r="PHN542" s="5"/>
      <c r="PHO542" s="5"/>
      <c r="PHP542" s="5"/>
      <c r="PHQ542" s="5"/>
      <c r="PHR542" s="5"/>
      <c r="PHS542" s="5"/>
      <c r="PHT542" s="5"/>
      <c r="PHU542" s="5"/>
      <c r="PHV542" s="5"/>
      <c r="PHW542" s="5"/>
      <c r="PHX542" s="5"/>
      <c r="PHY542" s="5"/>
      <c r="PHZ542" s="5"/>
      <c r="PIA542" s="5"/>
      <c r="PIB542" s="5"/>
      <c r="PIC542" s="5"/>
      <c r="PID542" s="5"/>
      <c r="PIE542" s="5"/>
      <c r="PIF542" s="5"/>
      <c r="PIG542" s="5"/>
      <c r="PIH542" s="5"/>
      <c r="PII542" s="5"/>
      <c r="PIJ542" s="5"/>
      <c r="PIK542" s="5"/>
      <c r="PIL542" s="5"/>
      <c r="PIM542" s="5"/>
      <c r="PIN542" s="5"/>
      <c r="PIO542" s="5"/>
      <c r="PIP542" s="5"/>
      <c r="PIQ542" s="5"/>
      <c r="PIR542" s="5"/>
      <c r="PIS542" s="5"/>
      <c r="PIT542" s="5"/>
      <c r="PIU542" s="5"/>
      <c r="PIV542" s="5"/>
      <c r="PIW542" s="5"/>
      <c r="PIX542" s="5"/>
      <c r="PIY542" s="5"/>
      <c r="PIZ542" s="5"/>
      <c r="PJA542" s="5"/>
      <c r="PJB542" s="5"/>
      <c r="PJC542" s="5"/>
      <c r="PJD542" s="5"/>
      <c r="PJE542" s="5"/>
      <c r="PJF542" s="5"/>
      <c r="PJG542" s="5"/>
      <c r="PJH542" s="5"/>
      <c r="PJI542" s="5"/>
      <c r="PJJ542" s="5"/>
      <c r="PJK542" s="5"/>
      <c r="PJL542" s="5"/>
      <c r="PJM542" s="5"/>
      <c r="PJN542" s="5"/>
      <c r="PJO542" s="5"/>
      <c r="PJP542" s="5"/>
      <c r="PJQ542" s="5"/>
      <c r="PJR542" s="5"/>
      <c r="PJS542" s="5"/>
      <c r="PJT542" s="5"/>
      <c r="PJU542" s="5"/>
      <c r="PJV542" s="5"/>
      <c r="PJW542" s="5"/>
      <c r="PJX542" s="5"/>
      <c r="PJY542" s="5"/>
      <c r="PJZ542" s="5"/>
      <c r="PKA542" s="5"/>
      <c r="PKB542" s="5"/>
      <c r="PKC542" s="5"/>
      <c r="PKD542" s="5"/>
      <c r="PKE542" s="5"/>
      <c r="PKF542" s="5"/>
      <c r="PKG542" s="5"/>
      <c r="PKH542" s="5"/>
      <c r="PKI542" s="5"/>
      <c r="PKJ542" s="5"/>
      <c r="PKK542" s="5"/>
      <c r="PKL542" s="5"/>
      <c r="PKM542" s="5"/>
      <c r="PKN542" s="5"/>
      <c r="PKO542" s="5"/>
      <c r="PKP542" s="5"/>
      <c r="PKQ542" s="5"/>
      <c r="PKR542" s="5"/>
      <c r="PKS542" s="5"/>
      <c r="PKT542" s="5"/>
      <c r="PKU542" s="5"/>
      <c r="PKV542" s="5"/>
      <c r="PKW542" s="5"/>
      <c r="PKX542" s="5"/>
      <c r="PKY542" s="5"/>
      <c r="PKZ542" s="5"/>
      <c r="PLA542" s="5"/>
      <c r="PLB542" s="5"/>
      <c r="PLC542" s="5"/>
      <c r="PLD542" s="5"/>
      <c r="PLE542" s="5"/>
      <c r="PLF542" s="5"/>
      <c r="PLG542" s="5"/>
      <c r="PLH542" s="5"/>
      <c r="PLI542" s="5"/>
      <c r="PLJ542" s="5"/>
      <c r="PLK542" s="5"/>
      <c r="PLL542" s="5"/>
      <c r="PLM542" s="5"/>
      <c r="PLN542" s="5"/>
      <c r="PLO542" s="5"/>
      <c r="PLP542" s="5"/>
      <c r="PLQ542" s="5"/>
      <c r="PLR542" s="5"/>
      <c r="PLS542" s="5"/>
      <c r="PLT542" s="5"/>
      <c r="PLU542" s="5"/>
      <c r="PLV542" s="5"/>
      <c r="PLW542" s="5"/>
      <c r="PLX542" s="5"/>
      <c r="PLY542" s="5"/>
      <c r="PLZ542" s="5"/>
      <c r="PMA542" s="5"/>
      <c r="PMB542" s="5"/>
      <c r="PMC542" s="5"/>
      <c r="PMD542" s="5"/>
      <c r="PME542" s="5"/>
      <c r="PMF542" s="5"/>
      <c r="PMG542" s="5"/>
      <c r="PMH542" s="5"/>
      <c r="PMI542" s="5"/>
      <c r="PMJ542" s="5"/>
      <c r="PMK542" s="5"/>
      <c r="PML542" s="5"/>
      <c r="PMM542" s="5"/>
      <c r="PMN542" s="5"/>
      <c r="PMO542" s="5"/>
      <c r="PMP542" s="5"/>
      <c r="PMQ542" s="5"/>
      <c r="PMR542" s="5"/>
      <c r="PMS542" s="5"/>
      <c r="PMT542" s="5"/>
      <c r="PMU542" s="5"/>
      <c r="PMV542" s="5"/>
      <c r="PMW542" s="5"/>
      <c r="PMX542" s="5"/>
      <c r="PMY542" s="5"/>
      <c r="PMZ542" s="5"/>
      <c r="PNA542" s="5"/>
      <c r="PNB542" s="5"/>
      <c r="PNC542" s="5"/>
      <c r="PND542" s="5"/>
      <c r="PNE542" s="5"/>
      <c r="PNF542" s="5"/>
      <c r="PNG542" s="5"/>
      <c r="PNH542" s="5"/>
      <c r="PNI542" s="5"/>
      <c r="PNJ542" s="5"/>
      <c r="PNK542" s="5"/>
      <c r="PNL542" s="5"/>
      <c r="PNM542" s="5"/>
      <c r="PNN542" s="5"/>
      <c r="PNO542" s="5"/>
      <c r="PNP542" s="5"/>
      <c r="PNQ542" s="5"/>
      <c r="PNR542" s="5"/>
      <c r="PNS542" s="5"/>
      <c r="PNT542" s="5"/>
      <c r="PNU542" s="5"/>
      <c r="PNV542" s="5"/>
      <c r="PNW542" s="5"/>
      <c r="PNX542" s="5"/>
      <c r="PNY542" s="5"/>
      <c r="PNZ542" s="5"/>
      <c r="POA542" s="5"/>
      <c r="POB542" s="5"/>
      <c r="POC542" s="5"/>
      <c r="POD542" s="5"/>
      <c r="POE542" s="5"/>
      <c r="POF542" s="5"/>
      <c r="POG542" s="5"/>
      <c r="POH542" s="5"/>
      <c r="POI542" s="5"/>
      <c r="POJ542" s="5"/>
      <c r="POK542" s="5"/>
      <c r="POL542" s="5"/>
      <c r="POM542" s="5"/>
      <c r="PON542" s="5"/>
      <c r="POO542" s="5"/>
      <c r="POP542" s="5"/>
      <c r="POQ542" s="5"/>
      <c r="POR542" s="5"/>
      <c r="POS542" s="5"/>
      <c r="POT542" s="5"/>
      <c r="POU542" s="5"/>
      <c r="POV542" s="5"/>
      <c r="POW542" s="5"/>
      <c r="POX542" s="5"/>
      <c r="POY542" s="5"/>
      <c r="POZ542" s="5"/>
      <c r="PPA542" s="5"/>
      <c r="PPB542" s="5"/>
      <c r="PPC542" s="5"/>
      <c r="PPD542" s="5"/>
      <c r="PPE542" s="5"/>
      <c r="PPF542" s="5"/>
      <c r="PPG542" s="5"/>
      <c r="PPH542" s="5"/>
      <c r="PPI542" s="5"/>
      <c r="PPJ542" s="5"/>
      <c r="PPK542" s="5"/>
      <c r="PPL542" s="5"/>
      <c r="PPM542" s="5"/>
      <c r="PPN542" s="5"/>
      <c r="PPO542" s="5"/>
      <c r="PPP542" s="5"/>
      <c r="PPQ542" s="5"/>
      <c r="PPR542" s="5"/>
      <c r="PPS542" s="5"/>
      <c r="PPT542" s="5"/>
      <c r="PPU542" s="5"/>
      <c r="PPV542" s="5"/>
      <c r="PPW542" s="5"/>
      <c r="PPX542" s="5"/>
      <c r="PPY542" s="5"/>
      <c r="PPZ542" s="5"/>
      <c r="PQA542" s="5"/>
      <c r="PQB542" s="5"/>
      <c r="PQC542" s="5"/>
      <c r="PQD542" s="5"/>
      <c r="PQE542" s="5"/>
      <c r="PQF542" s="5"/>
      <c r="PQG542" s="5"/>
      <c r="PQH542" s="5"/>
      <c r="PQI542" s="5"/>
      <c r="PQJ542" s="5"/>
      <c r="PQK542" s="5"/>
      <c r="PQL542" s="5"/>
      <c r="PQM542" s="5"/>
      <c r="PQN542" s="5"/>
      <c r="PQO542" s="5"/>
      <c r="PQP542" s="5"/>
      <c r="PQQ542" s="5"/>
      <c r="PQR542" s="5"/>
      <c r="PQS542" s="5"/>
      <c r="PQT542" s="5"/>
      <c r="PQU542" s="5"/>
      <c r="PQV542" s="5"/>
      <c r="PQW542" s="5"/>
      <c r="PQX542" s="5"/>
      <c r="PQY542" s="5"/>
      <c r="PQZ542" s="5"/>
      <c r="PRA542" s="5"/>
      <c r="PRB542" s="5"/>
      <c r="PRC542" s="5"/>
      <c r="PRD542" s="5"/>
      <c r="PRE542" s="5"/>
      <c r="PRF542" s="5"/>
      <c r="PRG542" s="5"/>
      <c r="PRH542" s="5"/>
      <c r="PRI542" s="5"/>
      <c r="PRJ542" s="5"/>
      <c r="PRK542" s="5"/>
      <c r="PRL542" s="5"/>
      <c r="PRM542" s="5"/>
      <c r="PRN542" s="5"/>
      <c r="PRO542" s="5"/>
      <c r="PRP542" s="5"/>
      <c r="PRQ542" s="5"/>
      <c r="PRR542" s="5"/>
      <c r="PRS542" s="5"/>
      <c r="PRT542" s="5"/>
      <c r="PRU542" s="5"/>
      <c r="PRV542" s="5"/>
      <c r="PRW542" s="5"/>
      <c r="PRX542" s="5"/>
      <c r="PRY542" s="5"/>
      <c r="PRZ542" s="5"/>
      <c r="PSA542" s="5"/>
      <c r="PSB542" s="5"/>
      <c r="PSC542" s="5"/>
      <c r="PSD542" s="5"/>
      <c r="PSE542" s="5"/>
      <c r="PSF542" s="5"/>
      <c r="PSG542" s="5"/>
      <c r="PSH542" s="5"/>
      <c r="PSI542" s="5"/>
      <c r="PSJ542" s="5"/>
      <c r="PSK542" s="5"/>
      <c r="PSL542" s="5"/>
      <c r="PSM542" s="5"/>
      <c r="PSN542" s="5"/>
      <c r="PSO542" s="5"/>
      <c r="PSP542" s="5"/>
      <c r="PSQ542" s="5"/>
      <c r="PSR542" s="5"/>
      <c r="PSS542" s="5"/>
      <c r="PST542" s="5"/>
      <c r="PSU542" s="5"/>
      <c r="PSV542" s="5"/>
      <c r="PSW542" s="5"/>
      <c r="PSX542" s="5"/>
      <c r="PSY542" s="5"/>
      <c r="PSZ542" s="5"/>
      <c r="PTA542" s="5"/>
      <c r="PTB542" s="5"/>
      <c r="PTC542" s="5"/>
      <c r="PTD542" s="5"/>
      <c r="PTE542" s="5"/>
      <c r="PTF542" s="5"/>
      <c r="PTG542" s="5"/>
      <c r="PTH542" s="5"/>
      <c r="PTI542" s="5"/>
      <c r="PTJ542" s="5"/>
      <c r="PTK542" s="5"/>
      <c r="PTL542" s="5"/>
      <c r="PTM542" s="5"/>
      <c r="PTN542" s="5"/>
      <c r="PTO542" s="5"/>
      <c r="PTP542" s="5"/>
      <c r="PTQ542" s="5"/>
      <c r="PTR542" s="5"/>
      <c r="PTS542" s="5"/>
      <c r="PTT542" s="5"/>
      <c r="PTU542" s="5"/>
      <c r="PTV542" s="5"/>
      <c r="PTW542" s="5"/>
      <c r="PTX542" s="5"/>
      <c r="PTY542" s="5"/>
      <c r="PTZ542" s="5"/>
      <c r="PUA542" s="5"/>
      <c r="PUB542" s="5"/>
      <c r="PUC542" s="5"/>
      <c r="PUD542" s="5"/>
      <c r="PUE542" s="5"/>
      <c r="PUF542" s="5"/>
      <c r="PUG542" s="5"/>
      <c r="PUH542" s="5"/>
      <c r="PUI542" s="5"/>
      <c r="PUJ542" s="5"/>
      <c r="PUK542" s="5"/>
      <c r="PUL542" s="5"/>
      <c r="PUM542" s="5"/>
      <c r="PUN542" s="5"/>
      <c r="PUO542" s="5"/>
      <c r="PUP542" s="5"/>
      <c r="PUQ542" s="5"/>
      <c r="PUR542" s="5"/>
      <c r="PUS542" s="5"/>
      <c r="PUT542" s="5"/>
      <c r="PUU542" s="5"/>
      <c r="PUV542" s="5"/>
      <c r="PUW542" s="5"/>
      <c r="PUX542" s="5"/>
      <c r="PUY542" s="5"/>
      <c r="PUZ542" s="5"/>
      <c r="PVA542" s="5"/>
      <c r="PVB542" s="5"/>
      <c r="PVC542" s="5"/>
      <c r="PVD542" s="5"/>
      <c r="PVE542" s="5"/>
      <c r="PVF542" s="5"/>
      <c r="PVG542" s="5"/>
      <c r="PVH542" s="5"/>
      <c r="PVI542" s="5"/>
      <c r="PVJ542" s="5"/>
      <c r="PVK542" s="5"/>
      <c r="PVL542" s="5"/>
      <c r="PVM542" s="5"/>
      <c r="PVN542" s="5"/>
      <c r="PVO542" s="5"/>
      <c r="PVP542" s="5"/>
      <c r="PVQ542" s="5"/>
      <c r="PVR542" s="5"/>
      <c r="PVS542" s="5"/>
      <c r="PVT542" s="5"/>
      <c r="PVU542" s="5"/>
      <c r="PVV542" s="5"/>
      <c r="PVW542" s="5"/>
      <c r="PVX542" s="5"/>
      <c r="PVY542" s="5"/>
      <c r="PVZ542" s="5"/>
      <c r="PWA542" s="5"/>
      <c r="PWB542" s="5"/>
      <c r="PWC542" s="5"/>
      <c r="PWD542" s="5"/>
      <c r="PWE542" s="5"/>
      <c r="PWF542" s="5"/>
      <c r="PWG542" s="5"/>
      <c r="PWH542" s="5"/>
      <c r="PWI542" s="5"/>
      <c r="PWJ542" s="5"/>
      <c r="PWK542" s="5"/>
      <c r="PWL542" s="5"/>
      <c r="PWM542" s="5"/>
      <c r="PWN542" s="5"/>
      <c r="PWO542" s="5"/>
      <c r="PWP542" s="5"/>
      <c r="PWQ542" s="5"/>
      <c r="PWR542" s="5"/>
      <c r="PWS542" s="5"/>
      <c r="PWT542" s="5"/>
      <c r="PWU542" s="5"/>
      <c r="PWV542" s="5"/>
      <c r="PWW542" s="5"/>
      <c r="PWX542" s="5"/>
      <c r="PWY542" s="5"/>
      <c r="PWZ542" s="5"/>
      <c r="PXA542" s="5"/>
      <c r="PXB542" s="5"/>
      <c r="PXC542" s="5"/>
      <c r="PXD542" s="5"/>
      <c r="PXE542" s="5"/>
      <c r="PXF542" s="5"/>
      <c r="PXG542" s="5"/>
      <c r="PXH542" s="5"/>
      <c r="PXI542" s="5"/>
      <c r="PXJ542" s="5"/>
      <c r="PXK542" s="5"/>
      <c r="PXL542" s="5"/>
      <c r="PXM542" s="5"/>
      <c r="PXN542" s="5"/>
      <c r="PXO542" s="5"/>
      <c r="PXP542" s="5"/>
      <c r="PXQ542" s="5"/>
      <c r="PXR542" s="5"/>
      <c r="PXS542" s="5"/>
      <c r="PXT542" s="5"/>
      <c r="PXU542" s="5"/>
      <c r="PXV542" s="5"/>
      <c r="PXW542" s="5"/>
      <c r="PXX542" s="5"/>
      <c r="PXY542" s="5"/>
      <c r="PXZ542" s="5"/>
      <c r="PYA542" s="5"/>
      <c r="PYB542" s="5"/>
      <c r="PYC542" s="5"/>
      <c r="PYD542" s="5"/>
      <c r="PYE542" s="5"/>
      <c r="PYF542" s="5"/>
      <c r="PYG542" s="5"/>
      <c r="PYH542" s="5"/>
      <c r="PYI542" s="5"/>
      <c r="PYJ542" s="5"/>
      <c r="PYK542" s="5"/>
      <c r="PYL542" s="5"/>
      <c r="PYM542" s="5"/>
      <c r="PYN542" s="5"/>
      <c r="PYO542" s="5"/>
      <c r="PYP542" s="5"/>
      <c r="PYQ542" s="5"/>
      <c r="PYR542" s="5"/>
      <c r="PYS542" s="5"/>
      <c r="PYT542" s="5"/>
      <c r="PYU542" s="5"/>
      <c r="PYV542" s="5"/>
      <c r="PYW542" s="5"/>
      <c r="PYX542" s="5"/>
      <c r="PYY542" s="5"/>
      <c r="PYZ542" s="5"/>
      <c r="PZA542" s="5"/>
      <c r="PZB542" s="5"/>
      <c r="PZC542" s="5"/>
      <c r="PZD542" s="5"/>
      <c r="PZE542" s="5"/>
      <c r="PZF542" s="5"/>
      <c r="PZG542" s="5"/>
      <c r="PZH542" s="5"/>
      <c r="PZI542" s="5"/>
      <c r="PZJ542" s="5"/>
      <c r="PZK542" s="5"/>
      <c r="PZL542" s="5"/>
      <c r="PZM542" s="5"/>
      <c r="PZN542" s="5"/>
      <c r="PZO542" s="5"/>
      <c r="PZP542" s="5"/>
      <c r="PZQ542" s="5"/>
      <c r="PZR542" s="5"/>
      <c r="PZS542" s="5"/>
      <c r="PZT542" s="5"/>
      <c r="PZU542" s="5"/>
      <c r="PZV542" s="5"/>
      <c r="PZW542" s="5"/>
      <c r="PZX542" s="5"/>
      <c r="PZY542" s="5"/>
      <c r="PZZ542" s="5"/>
      <c r="QAA542" s="5"/>
      <c r="QAB542" s="5"/>
      <c r="QAC542" s="5"/>
      <c r="QAD542" s="5"/>
      <c r="QAE542" s="5"/>
      <c r="QAF542" s="5"/>
      <c r="QAG542" s="5"/>
      <c r="QAH542" s="5"/>
      <c r="QAI542" s="5"/>
      <c r="QAJ542" s="5"/>
      <c r="QAK542" s="5"/>
      <c r="QAL542" s="5"/>
      <c r="QAM542" s="5"/>
      <c r="QAN542" s="5"/>
      <c r="QAO542" s="5"/>
      <c r="QAP542" s="5"/>
      <c r="QAQ542" s="5"/>
      <c r="QAR542" s="5"/>
      <c r="QAS542" s="5"/>
      <c r="QAT542" s="5"/>
      <c r="QAU542" s="5"/>
      <c r="QAV542" s="5"/>
      <c r="QAW542" s="5"/>
      <c r="QAX542" s="5"/>
      <c r="QAY542" s="5"/>
      <c r="QAZ542" s="5"/>
      <c r="QBA542" s="5"/>
      <c r="QBB542" s="5"/>
      <c r="QBC542" s="5"/>
      <c r="QBD542" s="5"/>
      <c r="QBE542" s="5"/>
      <c r="QBF542" s="5"/>
      <c r="QBG542" s="5"/>
      <c r="QBH542" s="5"/>
      <c r="QBI542" s="5"/>
      <c r="QBJ542" s="5"/>
      <c r="QBK542" s="5"/>
      <c r="QBL542" s="5"/>
      <c r="QBM542" s="5"/>
      <c r="QBN542" s="5"/>
      <c r="QBO542" s="5"/>
      <c r="QBP542" s="5"/>
      <c r="QBQ542" s="5"/>
      <c r="QBR542" s="5"/>
      <c r="QBS542" s="5"/>
      <c r="QBT542" s="5"/>
      <c r="QBU542" s="5"/>
      <c r="QBV542" s="5"/>
      <c r="QBW542" s="5"/>
      <c r="QBX542" s="5"/>
      <c r="QBY542" s="5"/>
      <c r="QBZ542" s="5"/>
      <c r="QCA542" s="5"/>
      <c r="QCB542" s="5"/>
      <c r="QCC542" s="5"/>
      <c r="QCD542" s="5"/>
      <c r="QCE542" s="5"/>
      <c r="QCF542" s="5"/>
      <c r="QCG542" s="5"/>
      <c r="QCH542" s="5"/>
      <c r="QCI542" s="5"/>
      <c r="QCJ542" s="5"/>
      <c r="QCK542" s="5"/>
      <c r="QCL542" s="5"/>
      <c r="QCM542" s="5"/>
      <c r="QCN542" s="5"/>
      <c r="QCO542" s="5"/>
      <c r="QCP542" s="5"/>
      <c r="QCQ542" s="5"/>
      <c r="QCR542" s="5"/>
      <c r="QCS542" s="5"/>
      <c r="QCT542" s="5"/>
      <c r="QCU542" s="5"/>
      <c r="QCV542" s="5"/>
      <c r="QCW542" s="5"/>
      <c r="QCX542" s="5"/>
      <c r="QCY542" s="5"/>
      <c r="QCZ542" s="5"/>
      <c r="QDA542" s="5"/>
      <c r="QDB542" s="5"/>
      <c r="QDC542" s="5"/>
      <c r="QDD542" s="5"/>
      <c r="QDE542" s="5"/>
      <c r="QDF542" s="5"/>
      <c r="QDG542" s="5"/>
      <c r="QDH542" s="5"/>
      <c r="QDI542" s="5"/>
      <c r="QDJ542" s="5"/>
      <c r="QDK542" s="5"/>
      <c r="QDL542" s="5"/>
      <c r="QDM542" s="5"/>
      <c r="QDN542" s="5"/>
      <c r="QDO542" s="5"/>
      <c r="QDP542" s="5"/>
      <c r="QDQ542" s="5"/>
      <c r="QDR542" s="5"/>
      <c r="QDS542" s="5"/>
      <c r="QDT542" s="5"/>
      <c r="QDU542" s="5"/>
      <c r="QDV542" s="5"/>
      <c r="QDW542" s="5"/>
      <c r="QDX542" s="5"/>
      <c r="QDY542" s="5"/>
      <c r="QDZ542" s="5"/>
      <c r="QEA542" s="5"/>
      <c r="QEB542" s="5"/>
      <c r="QEC542" s="5"/>
      <c r="QED542" s="5"/>
      <c r="QEE542" s="5"/>
      <c r="QEF542" s="5"/>
      <c r="QEG542" s="5"/>
      <c r="QEH542" s="5"/>
      <c r="QEI542" s="5"/>
      <c r="QEJ542" s="5"/>
      <c r="QEK542" s="5"/>
      <c r="QEL542" s="5"/>
      <c r="QEM542" s="5"/>
      <c r="QEN542" s="5"/>
      <c r="QEO542" s="5"/>
      <c r="QEP542" s="5"/>
      <c r="QEQ542" s="5"/>
      <c r="QER542" s="5"/>
      <c r="QES542" s="5"/>
      <c r="QET542" s="5"/>
      <c r="QEU542" s="5"/>
      <c r="QEV542" s="5"/>
      <c r="QEW542" s="5"/>
      <c r="QEX542" s="5"/>
      <c r="QEY542" s="5"/>
      <c r="QEZ542" s="5"/>
      <c r="QFA542" s="5"/>
      <c r="QFB542" s="5"/>
      <c r="QFC542" s="5"/>
      <c r="QFD542" s="5"/>
      <c r="QFE542" s="5"/>
      <c r="QFF542" s="5"/>
      <c r="QFG542" s="5"/>
      <c r="QFH542" s="5"/>
      <c r="QFI542" s="5"/>
      <c r="QFJ542" s="5"/>
      <c r="QFK542" s="5"/>
      <c r="QFL542" s="5"/>
      <c r="QFM542" s="5"/>
      <c r="QFN542" s="5"/>
      <c r="QFO542" s="5"/>
      <c r="QFP542" s="5"/>
      <c r="QFQ542" s="5"/>
      <c r="QFR542" s="5"/>
      <c r="QFS542" s="5"/>
      <c r="QFT542" s="5"/>
      <c r="QFU542" s="5"/>
      <c r="QFV542" s="5"/>
      <c r="QFW542" s="5"/>
      <c r="QFX542" s="5"/>
      <c r="QFY542" s="5"/>
      <c r="QFZ542" s="5"/>
      <c r="QGA542" s="5"/>
      <c r="QGB542" s="5"/>
      <c r="QGC542" s="5"/>
      <c r="QGD542" s="5"/>
      <c r="QGE542" s="5"/>
      <c r="QGF542" s="5"/>
      <c r="QGG542" s="5"/>
      <c r="QGH542" s="5"/>
      <c r="QGI542" s="5"/>
      <c r="QGJ542" s="5"/>
      <c r="QGK542" s="5"/>
      <c r="QGL542" s="5"/>
      <c r="QGM542" s="5"/>
      <c r="QGN542" s="5"/>
      <c r="QGO542" s="5"/>
      <c r="QGP542" s="5"/>
      <c r="QGQ542" s="5"/>
      <c r="QGR542" s="5"/>
      <c r="QGS542" s="5"/>
      <c r="QGT542" s="5"/>
      <c r="QGU542" s="5"/>
      <c r="QGV542" s="5"/>
      <c r="QGW542" s="5"/>
      <c r="QGX542" s="5"/>
      <c r="QGY542" s="5"/>
      <c r="QGZ542" s="5"/>
      <c r="QHA542" s="5"/>
      <c r="QHB542" s="5"/>
      <c r="QHC542" s="5"/>
      <c r="QHD542" s="5"/>
      <c r="QHE542" s="5"/>
      <c r="QHF542" s="5"/>
      <c r="QHG542" s="5"/>
      <c r="QHH542" s="5"/>
      <c r="QHI542" s="5"/>
      <c r="QHJ542" s="5"/>
      <c r="QHK542" s="5"/>
      <c r="QHL542" s="5"/>
      <c r="QHM542" s="5"/>
      <c r="QHN542" s="5"/>
      <c r="QHO542" s="5"/>
      <c r="QHP542" s="5"/>
      <c r="QHQ542" s="5"/>
      <c r="QHR542" s="5"/>
      <c r="QHS542" s="5"/>
      <c r="QHT542" s="5"/>
      <c r="QHU542" s="5"/>
      <c r="QHV542" s="5"/>
      <c r="QHW542" s="5"/>
      <c r="QHX542" s="5"/>
      <c r="QHY542" s="5"/>
      <c r="QHZ542" s="5"/>
      <c r="QIA542" s="5"/>
      <c r="QIB542" s="5"/>
      <c r="QIC542" s="5"/>
      <c r="QID542" s="5"/>
      <c r="QIE542" s="5"/>
      <c r="QIF542" s="5"/>
      <c r="QIG542" s="5"/>
      <c r="QIH542" s="5"/>
      <c r="QII542" s="5"/>
      <c r="QIJ542" s="5"/>
      <c r="QIK542" s="5"/>
      <c r="QIL542" s="5"/>
      <c r="QIM542" s="5"/>
      <c r="QIN542" s="5"/>
      <c r="QIO542" s="5"/>
      <c r="QIP542" s="5"/>
      <c r="QIQ542" s="5"/>
      <c r="QIR542" s="5"/>
      <c r="QIS542" s="5"/>
      <c r="QIT542" s="5"/>
      <c r="QIU542" s="5"/>
      <c r="QIV542" s="5"/>
      <c r="QIW542" s="5"/>
      <c r="QIX542" s="5"/>
      <c r="QIY542" s="5"/>
      <c r="QIZ542" s="5"/>
      <c r="QJA542" s="5"/>
      <c r="QJB542" s="5"/>
      <c r="QJC542" s="5"/>
      <c r="QJD542" s="5"/>
      <c r="QJE542" s="5"/>
      <c r="QJF542" s="5"/>
      <c r="QJG542" s="5"/>
      <c r="QJH542" s="5"/>
      <c r="QJI542" s="5"/>
      <c r="QJJ542" s="5"/>
      <c r="QJK542" s="5"/>
      <c r="QJL542" s="5"/>
      <c r="QJM542" s="5"/>
      <c r="QJN542" s="5"/>
      <c r="QJO542" s="5"/>
      <c r="QJP542" s="5"/>
      <c r="QJQ542" s="5"/>
      <c r="QJR542" s="5"/>
      <c r="QJS542" s="5"/>
      <c r="QJT542" s="5"/>
      <c r="QJU542" s="5"/>
      <c r="QJV542" s="5"/>
      <c r="QJW542" s="5"/>
      <c r="QJX542" s="5"/>
      <c r="QJY542" s="5"/>
      <c r="QJZ542" s="5"/>
      <c r="QKA542" s="5"/>
      <c r="QKB542" s="5"/>
      <c r="QKC542" s="5"/>
      <c r="QKD542" s="5"/>
      <c r="QKE542" s="5"/>
      <c r="QKF542" s="5"/>
      <c r="QKG542" s="5"/>
      <c r="QKH542" s="5"/>
      <c r="QKI542" s="5"/>
      <c r="QKJ542" s="5"/>
      <c r="QKK542" s="5"/>
      <c r="QKL542" s="5"/>
      <c r="QKM542" s="5"/>
      <c r="QKN542" s="5"/>
      <c r="QKO542" s="5"/>
      <c r="QKP542" s="5"/>
      <c r="QKQ542" s="5"/>
      <c r="QKR542" s="5"/>
      <c r="QKS542" s="5"/>
      <c r="QKT542" s="5"/>
      <c r="QKU542" s="5"/>
      <c r="QKV542" s="5"/>
      <c r="QKW542" s="5"/>
      <c r="QKX542" s="5"/>
      <c r="QKY542" s="5"/>
      <c r="QKZ542" s="5"/>
      <c r="QLA542" s="5"/>
      <c r="QLB542" s="5"/>
      <c r="QLC542" s="5"/>
      <c r="QLD542" s="5"/>
      <c r="QLE542" s="5"/>
      <c r="QLF542" s="5"/>
      <c r="QLG542" s="5"/>
      <c r="QLH542" s="5"/>
      <c r="QLI542" s="5"/>
      <c r="QLJ542" s="5"/>
      <c r="QLK542" s="5"/>
      <c r="QLL542" s="5"/>
      <c r="QLM542" s="5"/>
      <c r="QLN542" s="5"/>
      <c r="QLO542" s="5"/>
      <c r="QLP542" s="5"/>
      <c r="QLQ542" s="5"/>
      <c r="QLR542" s="5"/>
      <c r="QLS542" s="5"/>
      <c r="QLT542" s="5"/>
      <c r="QLU542" s="5"/>
      <c r="QLV542" s="5"/>
      <c r="QLW542" s="5"/>
      <c r="QLX542" s="5"/>
      <c r="QLY542" s="5"/>
      <c r="QLZ542" s="5"/>
      <c r="QMA542" s="5"/>
      <c r="QMB542" s="5"/>
      <c r="QMC542" s="5"/>
      <c r="QMD542" s="5"/>
      <c r="QME542" s="5"/>
      <c r="QMF542" s="5"/>
      <c r="QMG542" s="5"/>
      <c r="QMH542" s="5"/>
      <c r="QMI542" s="5"/>
      <c r="QMJ542" s="5"/>
      <c r="QMK542" s="5"/>
      <c r="QML542" s="5"/>
      <c r="QMM542" s="5"/>
      <c r="QMN542" s="5"/>
      <c r="QMO542" s="5"/>
      <c r="QMP542" s="5"/>
      <c r="QMQ542" s="5"/>
      <c r="QMR542" s="5"/>
      <c r="QMS542" s="5"/>
      <c r="QMT542" s="5"/>
      <c r="QMU542" s="5"/>
      <c r="QMV542" s="5"/>
      <c r="QMW542" s="5"/>
      <c r="QMX542" s="5"/>
      <c r="QMY542" s="5"/>
      <c r="QMZ542" s="5"/>
      <c r="QNA542" s="5"/>
      <c r="QNB542" s="5"/>
      <c r="QNC542" s="5"/>
      <c r="QND542" s="5"/>
      <c r="QNE542" s="5"/>
      <c r="QNF542" s="5"/>
      <c r="QNG542" s="5"/>
      <c r="QNH542" s="5"/>
      <c r="QNI542" s="5"/>
      <c r="QNJ542" s="5"/>
      <c r="QNK542" s="5"/>
      <c r="QNL542" s="5"/>
      <c r="QNM542" s="5"/>
      <c r="QNN542" s="5"/>
      <c r="QNO542" s="5"/>
      <c r="QNP542" s="5"/>
      <c r="QNQ542" s="5"/>
      <c r="QNR542" s="5"/>
      <c r="QNS542" s="5"/>
      <c r="QNT542" s="5"/>
      <c r="QNU542" s="5"/>
      <c r="QNV542" s="5"/>
      <c r="QNW542" s="5"/>
      <c r="QNX542" s="5"/>
      <c r="QNY542" s="5"/>
      <c r="QNZ542" s="5"/>
      <c r="QOA542" s="5"/>
      <c r="QOB542" s="5"/>
      <c r="QOC542" s="5"/>
      <c r="QOD542" s="5"/>
      <c r="QOE542" s="5"/>
      <c r="QOF542" s="5"/>
      <c r="QOG542" s="5"/>
      <c r="QOH542" s="5"/>
      <c r="QOI542" s="5"/>
      <c r="QOJ542" s="5"/>
      <c r="QOK542" s="5"/>
      <c r="QOL542" s="5"/>
      <c r="QOM542" s="5"/>
      <c r="QON542" s="5"/>
      <c r="QOO542" s="5"/>
      <c r="QOP542" s="5"/>
      <c r="QOQ542" s="5"/>
      <c r="QOR542" s="5"/>
      <c r="QOS542" s="5"/>
      <c r="QOT542" s="5"/>
      <c r="QOU542" s="5"/>
      <c r="QOV542" s="5"/>
      <c r="QOW542" s="5"/>
      <c r="QOX542" s="5"/>
      <c r="QOY542" s="5"/>
      <c r="QOZ542" s="5"/>
      <c r="QPA542" s="5"/>
      <c r="QPB542" s="5"/>
      <c r="QPC542" s="5"/>
      <c r="QPD542" s="5"/>
      <c r="QPE542" s="5"/>
      <c r="QPF542" s="5"/>
      <c r="QPG542" s="5"/>
      <c r="QPH542" s="5"/>
      <c r="QPI542" s="5"/>
      <c r="QPJ542" s="5"/>
      <c r="QPK542" s="5"/>
      <c r="QPL542" s="5"/>
      <c r="QPM542" s="5"/>
      <c r="QPN542" s="5"/>
      <c r="QPO542" s="5"/>
      <c r="QPP542" s="5"/>
      <c r="QPQ542" s="5"/>
      <c r="QPR542" s="5"/>
      <c r="QPS542" s="5"/>
      <c r="QPT542" s="5"/>
      <c r="QPU542" s="5"/>
      <c r="QPV542" s="5"/>
      <c r="QPW542" s="5"/>
      <c r="QPX542" s="5"/>
      <c r="QPY542" s="5"/>
      <c r="QPZ542" s="5"/>
      <c r="QQA542" s="5"/>
      <c r="QQB542" s="5"/>
      <c r="QQC542" s="5"/>
      <c r="QQD542" s="5"/>
      <c r="QQE542" s="5"/>
      <c r="QQF542" s="5"/>
      <c r="QQG542" s="5"/>
      <c r="QQH542" s="5"/>
      <c r="QQI542" s="5"/>
      <c r="QQJ542" s="5"/>
      <c r="QQK542" s="5"/>
      <c r="QQL542" s="5"/>
      <c r="QQM542" s="5"/>
      <c r="QQN542" s="5"/>
      <c r="QQO542" s="5"/>
      <c r="QQP542" s="5"/>
      <c r="QQQ542" s="5"/>
      <c r="QQR542" s="5"/>
      <c r="QQS542" s="5"/>
      <c r="QQT542" s="5"/>
      <c r="QQU542" s="5"/>
      <c r="QQV542" s="5"/>
      <c r="QQW542" s="5"/>
      <c r="QQX542" s="5"/>
      <c r="QQY542" s="5"/>
      <c r="QQZ542" s="5"/>
      <c r="QRA542" s="5"/>
      <c r="QRB542" s="5"/>
      <c r="QRC542" s="5"/>
      <c r="QRD542" s="5"/>
      <c r="QRE542" s="5"/>
      <c r="QRF542" s="5"/>
      <c r="QRG542" s="5"/>
      <c r="QRH542" s="5"/>
      <c r="QRI542" s="5"/>
      <c r="QRJ542" s="5"/>
      <c r="QRK542" s="5"/>
      <c r="QRL542" s="5"/>
      <c r="QRM542" s="5"/>
      <c r="QRN542" s="5"/>
      <c r="QRO542" s="5"/>
      <c r="QRP542" s="5"/>
      <c r="QRQ542" s="5"/>
      <c r="QRR542" s="5"/>
      <c r="QRS542" s="5"/>
      <c r="QRT542" s="5"/>
      <c r="QRU542" s="5"/>
      <c r="QRV542" s="5"/>
      <c r="QRW542" s="5"/>
      <c r="QRX542" s="5"/>
      <c r="QRY542" s="5"/>
      <c r="QRZ542" s="5"/>
      <c r="QSA542" s="5"/>
      <c r="QSB542" s="5"/>
      <c r="QSC542" s="5"/>
      <c r="QSD542" s="5"/>
      <c r="QSE542" s="5"/>
      <c r="QSF542" s="5"/>
      <c r="QSG542" s="5"/>
      <c r="QSH542" s="5"/>
      <c r="QSI542" s="5"/>
      <c r="QSJ542" s="5"/>
      <c r="QSK542" s="5"/>
      <c r="QSL542" s="5"/>
      <c r="QSM542" s="5"/>
      <c r="QSN542" s="5"/>
      <c r="QSO542" s="5"/>
      <c r="QSP542" s="5"/>
      <c r="QSQ542" s="5"/>
      <c r="QSR542" s="5"/>
      <c r="QSS542" s="5"/>
      <c r="QST542" s="5"/>
      <c r="QSU542" s="5"/>
      <c r="QSV542" s="5"/>
      <c r="QSW542" s="5"/>
      <c r="QSX542" s="5"/>
      <c r="QSY542" s="5"/>
      <c r="QSZ542" s="5"/>
      <c r="QTA542" s="5"/>
      <c r="QTB542" s="5"/>
      <c r="QTC542" s="5"/>
      <c r="QTD542" s="5"/>
      <c r="QTE542" s="5"/>
      <c r="QTF542" s="5"/>
      <c r="QTG542" s="5"/>
      <c r="QTH542" s="5"/>
      <c r="QTI542" s="5"/>
      <c r="QTJ542" s="5"/>
      <c r="QTK542" s="5"/>
      <c r="QTL542" s="5"/>
      <c r="QTM542" s="5"/>
      <c r="QTN542" s="5"/>
      <c r="QTO542" s="5"/>
      <c r="QTP542" s="5"/>
      <c r="QTQ542" s="5"/>
      <c r="QTR542" s="5"/>
      <c r="QTS542" s="5"/>
      <c r="QTT542" s="5"/>
      <c r="QTU542" s="5"/>
      <c r="QTV542" s="5"/>
      <c r="QTW542" s="5"/>
      <c r="QTX542" s="5"/>
      <c r="QTY542" s="5"/>
      <c r="QTZ542" s="5"/>
      <c r="QUA542" s="5"/>
      <c r="QUB542" s="5"/>
      <c r="QUC542" s="5"/>
      <c r="QUD542" s="5"/>
      <c r="QUE542" s="5"/>
      <c r="QUF542" s="5"/>
      <c r="QUG542" s="5"/>
      <c r="QUH542" s="5"/>
      <c r="QUI542" s="5"/>
      <c r="QUJ542" s="5"/>
      <c r="QUK542" s="5"/>
      <c r="QUL542" s="5"/>
      <c r="QUM542" s="5"/>
      <c r="QUN542" s="5"/>
      <c r="QUO542" s="5"/>
      <c r="QUP542" s="5"/>
      <c r="QUQ542" s="5"/>
      <c r="QUR542" s="5"/>
      <c r="QUS542" s="5"/>
      <c r="QUT542" s="5"/>
      <c r="QUU542" s="5"/>
      <c r="QUV542" s="5"/>
      <c r="QUW542" s="5"/>
      <c r="QUX542" s="5"/>
      <c r="QUY542" s="5"/>
      <c r="QUZ542" s="5"/>
      <c r="QVA542" s="5"/>
      <c r="QVB542" s="5"/>
      <c r="QVC542" s="5"/>
      <c r="QVD542" s="5"/>
      <c r="QVE542" s="5"/>
      <c r="QVF542" s="5"/>
      <c r="QVG542" s="5"/>
      <c r="QVH542" s="5"/>
      <c r="QVI542" s="5"/>
      <c r="QVJ542" s="5"/>
      <c r="QVK542" s="5"/>
      <c r="QVL542" s="5"/>
      <c r="QVM542" s="5"/>
      <c r="QVN542" s="5"/>
      <c r="QVO542" s="5"/>
      <c r="QVP542" s="5"/>
      <c r="QVQ542" s="5"/>
      <c r="QVR542" s="5"/>
      <c r="QVS542" s="5"/>
      <c r="QVT542" s="5"/>
      <c r="QVU542" s="5"/>
      <c r="QVV542" s="5"/>
      <c r="QVW542" s="5"/>
      <c r="QVX542" s="5"/>
      <c r="QVY542" s="5"/>
      <c r="QVZ542" s="5"/>
      <c r="QWA542" s="5"/>
      <c r="QWB542" s="5"/>
      <c r="QWC542" s="5"/>
      <c r="QWD542" s="5"/>
      <c r="QWE542" s="5"/>
      <c r="QWF542" s="5"/>
      <c r="QWG542" s="5"/>
      <c r="QWH542" s="5"/>
      <c r="QWI542" s="5"/>
      <c r="QWJ542" s="5"/>
      <c r="QWK542" s="5"/>
      <c r="QWL542" s="5"/>
      <c r="QWM542" s="5"/>
      <c r="QWN542" s="5"/>
      <c r="QWO542" s="5"/>
      <c r="QWP542" s="5"/>
      <c r="QWQ542" s="5"/>
      <c r="QWR542" s="5"/>
      <c r="QWS542" s="5"/>
      <c r="QWT542" s="5"/>
      <c r="QWU542" s="5"/>
      <c r="QWV542" s="5"/>
      <c r="QWW542" s="5"/>
      <c r="QWX542" s="5"/>
      <c r="QWY542" s="5"/>
      <c r="QWZ542" s="5"/>
      <c r="QXA542" s="5"/>
      <c r="QXB542" s="5"/>
      <c r="QXC542" s="5"/>
      <c r="QXD542" s="5"/>
      <c r="QXE542" s="5"/>
      <c r="QXF542" s="5"/>
      <c r="QXG542" s="5"/>
      <c r="QXH542" s="5"/>
      <c r="QXI542" s="5"/>
      <c r="QXJ542" s="5"/>
      <c r="QXK542" s="5"/>
      <c r="QXL542" s="5"/>
      <c r="QXM542" s="5"/>
      <c r="QXN542" s="5"/>
      <c r="QXO542" s="5"/>
      <c r="QXP542" s="5"/>
      <c r="QXQ542" s="5"/>
      <c r="QXR542" s="5"/>
      <c r="QXS542" s="5"/>
      <c r="QXT542" s="5"/>
      <c r="QXU542" s="5"/>
      <c r="QXV542" s="5"/>
      <c r="QXW542" s="5"/>
      <c r="QXX542" s="5"/>
      <c r="QXY542" s="5"/>
      <c r="QXZ542" s="5"/>
      <c r="QYA542" s="5"/>
      <c r="QYB542" s="5"/>
      <c r="QYC542" s="5"/>
      <c r="QYD542" s="5"/>
      <c r="QYE542" s="5"/>
      <c r="QYF542" s="5"/>
      <c r="QYG542" s="5"/>
      <c r="QYH542" s="5"/>
      <c r="QYI542" s="5"/>
      <c r="QYJ542" s="5"/>
      <c r="QYK542" s="5"/>
      <c r="QYL542" s="5"/>
      <c r="QYM542" s="5"/>
      <c r="QYN542" s="5"/>
      <c r="QYO542" s="5"/>
      <c r="QYP542" s="5"/>
      <c r="QYQ542" s="5"/>
      <c r="QYR542" s="5"/>
      <c r="QYS542" s="5"/>
      <c r="QYT542" s="5"/>
      <c r="QYU542" s="5"/>
      <c r="QYV542" s="5"/>
      <c r="QYW542" s="5"/>
      <c r="QYX542" s="5"/>
      <c r="QYY542" s="5"/>
      <c r="QYZ542" s="5"/>
      <c r="QZA542" s="5"/>
      <c r="QZB542" s="5"/>
      <c r="QZC542" s="5"/>
      <c r="QZD542" s="5"/>
      <c r="QZE542" s="5"/>
      <c r="QZF542" s="5"/>
      <c r="QZG542" s="5"/>
      <c r="QZH542" s="5"/>
      <c r="QZI542" s="5"/>
      <c r="QZJ542" s="5"/>
      <c r="QZK542" s="5"/>
      <c r="QZL542" s="5"/>
      <c r="QZM542" s="5"/>
      <c r="QZN542" s="5"/>
      <c r="QZO542" s="5"/>
      <c r="QZP542" s="5"/>
      <c r="QZQ542" s="5"/>
      <c r="QZR542" s="5"/>
      <c r="QZS542" s="5"/>
      <c r="QZT542" s="5"/>
      <c r="QZU542" s="5"/>
      <c r="QZV542" s="5"/>
      <c r="QZW542" s="5"/>
      <c r="QZX542" s="5"/>
      <c r="QZY542" s="5"/>
      <c r="QZZ542" s="5"/>
      <c r="RAA542" s="5"/>
      <c r="RAB542" s="5"/>
      <c r="RAC542" s="5"/>
      <c r="RAD542" s="5"/>
      <c r="RAE542" s="5"/>
      <c r="RAF542" s="5"/>
      <c r="RAG542" s="5"/>
      <c r="RAH542" s="5"/>
      <c r="RAI542" s="5"/>
      <c r="RAJ542" s="5"/>
      <c r="RAK542" s="5"/>
      <c r="RAL542" s="5"/>
      <c r="RAM542" s="5"/>
      <c r="RAN542" s="5"/>
      <c r="RAO542" s="5"/>
      <c r="RAP542" s="5"/>
      <c r="RAQ542" s="5"/>
      <c r="RAR542" s="5"/>
      <c r="RAS542" s="5"/>
      <c r="RAT542" s="5"/>
      <c r="RAU542" s="5"/>
      <c r="RAV542" s="5"/>
      <c r="RAW542" s="5"/>
      <c r="RAX542" s="5"/>
      <c r="RAY542" s="5"/>
      <c r="RAZ542" s="5"/>
      <c r="RBA542" s="5"/>
      <c r="RBB542" s="5"/>
      <c r="RBC542" s="5"/>
      <c r="RBD542" s="5"/>
      <c r="RBE542" s="5"/>
      <c r="RBF542" s="5"/>
      <c r="RBG542" s="5"/>
      <c r="RBH542" s="5"/>
      <c r="RBI542" s="5"/>
      <c r="RBJ542" s="5"/>
      <c r="RBK542" s="5"/>
      <c r="RBL542" s="5"/>
      <c r="RBM542" s="5"/>
      <c r="RBN542" s="5"/>
      <c r="RBO542" s="5"/>
      <c r="RBP542" s="5"/>
      <c r="RBQ542" s="5"/>
      <c r="RBR542" s="5"/>
      <c r="RBS542" s="5"/>
      <c r="RBT542" s="5"/>
      <c r="RBU542" s="5"/>
      <c r="RBV542" s="5"/>
      <c r="RBW542" s="5"/>
      <c r="RBX542" s="5"/>
      <c r="RBY542" s="5"/>
      <c r="RBZ542" s="5"/>
      <c r="RCA542" s="5"/>
      <c r="RCB542" s="5"/>
      <c r="RCC542" s="5"/>
      <c r="RCD542" s="5"/>
      <c r="RCE542" s="5"/>
      <c r="RCF542" s="5"/>
      <c r="RCG542" s="5"/>
      <c r="RCH542" s="5"/>
      <c r="RCI542" s="5"/>
      <c r="RCJ542" s="5"/>
      <c r="RCK542" s="5"/>
      <c r="RCL542" s="5"/>
      <c r="RCM542" s="5"/>
      <c r="RCN542" s="5"/>
      <c r="RCO542" s="5"/>
      <c r="RCP542" s="5"/>
      <c r="RCQ542" s="5"/>
      <c r="RCR542" s="5"/>
      <c r="RCS542" s="5"/>
      <c r="RCT542" s="5"/>
      <c r="RCU542" s="5"/>
      <c r="RCV542" s="5"/>
      <c r="RCW542" s="5"/>
      <c r="RCX542" s="5"/>
      <c r="RCY542" s="5"/>
      <c r="RCZ542" s="5"/>
      <c r="RDA542" s="5"/>
      <c r="RDB542" s="5"/>
      <c r="RDC542" s="5"/>
      <c r="RDD542" s="5"/>
      <c r="RDE542" s="5"/>
      <c r="RDF542" s="5"/>
      <c r="RDG542" s="5"/>
      <c r="RDH542" s="5"/>
      <c r="RDI542" s="5"/>
      <c r="RDJ542" s="5"/>
      <c r="RDK542" s="5"/>
      <c r="RDL542" s="5"/>
      <c r="RDM542" s="5"/>
      <c r="RDN542" s="5"/>
      <c r="RDO542" s="5"/>
      <c r="RDP542" s="5"/>
      <c r="RDQ542" s="5"/>
      <c r="RDR542" s="5"/>
      <c r="RDS542" s="5"/>
      <c r="RDT542" s="5"/>
      <c r="RDU542" s="5"/>
      <c r="RDV542" s="5"/>
      <c r="RDW542" s="5"/>
      <c r="RDX542" s="5"/>
      <c r="RDY542" s="5"/>
      <c r="RDZ542" s="5"/>
      <c r="REA542" s="5"/>
      <c r="REB542" s="5"/>
      <c r="REC542" s="5"/>
      <c r="RED542" s="5"/>
      <c r="REE542" s="5"/>
      <c r="REF542" s="5"/>
      <c r="REG542" s="5"/>
      <c r="REH542" s="5"/>
      <c r="REI542" s="5"/>
      <c r="REJ542" s="5"/>
      <c r="REK542" s="5"/>
      <c r="REL542" s="5"/>
      <c r="REM542" s="5"/>
      <c r="REN542" s="5"/>
      <c r="REO542" s="5"/>
      <c r="REP542" s="5"/>
      <c r="REQ542" s="5"/>
      <c r="RER542" s="5"/>
      <c r="RES542" s="5"/>
      <c r="RET542" s="5"/>
      <c r="REU542" s="5"/>
      <c r="REV542" s="5"/>
      <c r="REW542" s="5"/>
      <c r="REX542" s="5"/>
      <c r="REY542" s="5"/>
      <c r="REZ542" s="5"/>
      <c r="RFA542" s="5"/>
      <c r="RFB542" s="5"/>
      <c r="RFC542" s="5"/>
      <c r="RFD542" s="5"/>
      <c r="RFE542" s="5"/>
      <c r="RFF542" s="5"/>
      <c r="RFG542" s="5"/>
      <c r="RFH542" s="5"/>
      <c r="RFI542" s="5"/>
      <c r="RFJ542" s="5"/>
      <c r="RFK542" s="5"/>
      <c r="RFL542" s="5"/>
      <c r="RFM542" s="5"/>
      <c r="RFN542" s="5"/>
      <c r="RFO542" s="5"/>
      <c r="RFP542" s="5"/>
      <c r="RFQ542" s="5"/>
      <c r="RFR542" s="5"/>
      <c r="RFS542" s="5"/>
      <c r="RFT542" s="5"/>
      <c r="RFU542" s="5"/>
      <c r="RFV542" s="5"/>
      <c r="RFW542" s="5"/>
      <c r="RFX542" s="5"/>
      <c r="RFY542" s="5"/>
      <c r="RFZ542" s="5"/>
      <c r="RGA542" s="5"/>
      <c r="RGB542" s="5"/>
      <c r="RGC542" s="5"/>
      <c r="RGD542" s="5"/>
      <c r="RGE542" s="5"/>
      <c r="RGF542" s="5"/>
      <c r="RGG542" s="5"/>
      <c r="RGH542" s="5"/>
      <c r="RGI542" s="5"/>
      <c r="RGJ542" s="5"/>
      <c r="RGK542" s="5"/>
      <c r="RGL542" s="5"/>
      <c r="RGM542" s="5"/>
      <c r="RGN542" s="5"/>
      <c r="RGO542" s="5"/>
      <c r="RGP542" s="5"/>
      <c r="RGQ542" s="5"/>
      <c r="RGR542" s="5"/>
      <c r="RGS542" s="5"/>
      <c r="RGT542" s="5"/>
      <c r="RGU542" s="5"/>
      <c r="RGV542" s="5"/>
      <c r="RGW542" s="5"/>
      <c r="RGX542" s="5"/>
      <c r="RGY542" s="5"/>
      <c r="RGZ542" s="5"/>
      <c r="RHA542" s="5"/>
      <c r="RHB542" s="5"/>
      <c r="RHC542" s="5"/>
      <c r="RHD542" s="5"/>
      <c r="RHE542" s="5"/>
      <c r="RHF542" s="5"/>
      <c r="RHG542" s="5"/>
      <c r="RHH542" s="5"/>
      <c r="RHI542" s="5"/>
      <c r="RHJ542" s="5"/>
      <c r="RHK542" s="5"/>
      <c r="RHL542" s="5"/>
      <c r="RHM542" s="5"/>
      <c r="RHN542" s="5"/>
      <c r="RHO542" s="5"/>
      <c r="RHP542" s="5"/>
      <c r="RHQ542" s="5"/>
      <c r="RHR542" s="5"/>
      <c r="RHS542" s="5"/>
      <c r="RHT542" s="5"/>
      <c r="RHU542" s="5"/>
      <c r="RHV542" s="5"/>
      <c r="RHW542" s="5"/>
      <c r="RHX542" s="5"/>
      <c r="RHY542" s="5"/>
      <c r="RHZ542" s="5"/>
      <c r="RIA542" s="5"/>
      <c r="RIB542" s="5"/>
      <c r="RIC542" s="5"/>
      <c r="RID542" s="5"/>
      <c r="RIE542" s="5"/>
      <c r="RIF542" s="5"/>
      <c r="RIG542" s="5"/>
      <c r="RIH542" s="5"/>
      <c r="RII542" s="5"/>
      <c r="RIJ542" s="5"/>
      <c r="RIK542" s="5"/>
      <c r="RIL542" s="5"/>
      <c r="RIM542" s="5"/>
      <c r="RIN542" s="5"/>
      <c r="RIO542" s="5"/>
      <c r="RIP542" s="5"/>
      <c r="RIQ542" s="5"/>
      <c r="RIR542" s="5"/>
      <c r="RIS542" s="5"/>
      <c r="RIT542" s="5"/>
      <c r="RIU542" s="5"/>
      <c r="RIV542" s="5"/>
      <c r="RIW542" s="5"/>
      <c r="RIX542" s="5"/>
      <c r="RIY542" s="5"/>
      <c r="RIZ542" s="5"/>
      <c r="RJA542" s="5"/>
      <c r="RJB542" s="5"/>
      <c r="RJC542" s="5"/>
      <c r="RJD542" s="5"/>
      <c r="RJE542" s="5"/>
      <c r="RJF542" s="5"/>
      <c r="RJG542" s="5"/>
      <c r="RJH542" s="5"/>
      <c r="RJI542" s="5"/>
      <c r="RJJ542" s="5"/>
      <c r="RJK542" s="5"/>
      <c r="RJL542" s="5"/>
      <c r="RJM542" s="5"/>
      <c r="RJN542" s="5"/>
      <c r="RJO542" s="5"/>
      <c r="RJP542" s="5"/>
      <c r="RJQ542" s="5"/>
      <c r="RJR542" s="5"/>
      <c r="RJS542" s="5"/>
      <c r="RJT542" s="5"/>
      <c r="RJU542" s="5"/>
      <c r="RJV542" s="5"/>
      <c r="RJW542" s="5"/>
      <c r="RJX542" s="5"/>
      <c r="RJY542" s="5"/>
      <c r="RJZ542" s="5"/>
      <c r="RKA542" s="5"/>
      <c r="RKB542" s="5"/>
      <c r="RKC542" s="5"/>
      <c r="RKD542" s="5"/>
      <c r="RKE542" s="5"/>
      <c r="RKF542" s="5"/>
      <c r="RKG542" s="5"/>
      <c r="RKH542" s="5"/>
      <c r="RKI542" s="5"/>
      <c r="RKJ542" s="5"/>
      <c r="RKK542" s="5"/>
      <c r="RKL542" s="5"/>
      <c r="RKM542" s="5"/>
      <c r="RKN542" s="5"/>
      <c r="RKO542" s="5"/>
      <c r="RKP542" s="5"/>
      <c r="RKQ542" s="5"/>
      <c r="RKR542" s="5"/>
      <c r="RKS542" s="5"/>
      <c r="RKT542" s="5"/>
      <c r="RKU542" s="5"/>
      <c r="RKV542" s="5"/>
      <c r="RKW542" s="5"/>
      <c r="RKX542" s="5"/>
      <c r="RKY542" s="5"/>
      <c r="RKZ542" s="5"/>
      <c r="RLA542" s="5"/>
      <c r="RLB542" s="5"/>
      <c r="RLC542" s="5"/>
      <c r="RLD542" s="5"/>
      <c r="RLE542" s="5"/>
      <c r="RLF542" s="5"/>
      <c r="RLG542" s="5"/>
      <c r="RLH542" s="5"/>
      <c r="RLI542" s="5"/>
      <c r="RLJ542" s="5"/>
      <c r="RLK542" s="5"/>
      <c r="RLL542" s="5"/>
      <c r="RLM542" s="5"/>
      <c r="RLN542" s="5"/>
      <c r="RLO542" s="5"/>
      <c r="RLP542" s="5"/>
      <c r="RLQ542" s="5"/>
      <c r="RLR542" s="5"/>
      <c r="RLS542" s="5"/>
      <c r="RLT542" s="5"/>
      <c r="RLU542" s="5"/>
      <c r="RLV542" s="5"/>
      <c r="RLW542" s="5"/>
      <c r="RLX542" s="5"/>
      <c r="RLY542" s="5"/>
      <c r="RLZ542" s="5"/>
      <c r="RMA542" s="5"/>
      <c r="RMB542" s="5"/>
      <c r="RMC542" s="5"/>
      <c r="RMD542" s="5"/>
      <c r="RME542" s="5"/>
      <c r="RMF542" s="5"/>
      <c r="RMG542" s="5"/>
      <c r="RMH542" s="5"/>
      <c r="RMI542" s="5"/>
      <c r="RMJ542" s="5"/>
      <c r="RMK542" s="5"/>
      <c r="RML542" s="5"/>
      <c r="RMM542" s="5"/>
      <c r="RMN542" s="5"/>
      <c r="RMO542" s="5"/>
      <c r="RMP542" s="5"/>
      <c r="RMQ542" s="5"/>
      <c r="RMR542" s="5"/>
      <c r="RMS542" s="5"/>
      <c r="RMT542" s="5"/>
      <c r="RMU542" s="5"/>
      <c r="RMV542" s="5"/>
      <c r="RMW542" s="5"/>
      <c r="RMX542" s="5"/>
      <c r="RMY542" s="5"/>
      <c r="RMZ542" s="5"/>
      <c r="RNA542" s="5"/>
      <c r="RNB542" s="5"/>
      <c r="RNC542" s="5"/>
      <c r="RND542" s="5"/>
      <c r="RNE542" s="5"/>
      <c r="RNF542" s="5"/>
      <c r="RNG542" s="5"/>
      <c r="RNH542" s="5"/>
      <c r="RNI542" s="5"/>
      <c r="RNJ542" s="5"/>
      <c r="RNK542" s="5"/>
      <c r="RNL542" s="5"/>
      <c r="RNM542" s="5"/>
      <c r="RNN542" s="5"/>
      <c r="RNO542" s="5"/>
      <c r="RNP542" s="5"/>
      <c r="RNQ542" s="5"/>
      <c r="RNR542" s="5"/>
      <c r="RNS542" s="5"/>
      <c r="RNT542" s="5"/>
      <c r="RNU542" s="5"/>
      <c r="RNV542" s="5"/>
      <c r="RNW542" s="5"/>
      <c r="RNX542" s="5"/>
      <c r="RNY542" s="5"/>
      <c r="RNZ542" s="5"/>
      <c r="ROA542" s="5"/>
      <c r="ROB542" s="5"/>
      <c r="ROC542" s="5"/>
      <c r="ROD542" s="5"/>
      <c r="ROE542" s="5"/>
      <c r="ROF542" s="5"/>
      <c r="ROG542" s="5"/>
      <c r="ROH542" s="5"/>
      <c r="ROI542" s="5"/>
      <c r="ROJ542" s="5"/>
      <c r="ROK542" s="5"/>
      <c r="ROL542" s="5"/>
      <c r="ROM542" s="5"/>
      <c r="RON542" s="5"/>
      <c r="ROO542" s="5"/>
      <c r="ROP542" s="5"/>
      <c r="ROQ542" s="5"/>
      <c r="ROR542" s="5"/>
      <c r="ROS542" s="5"/>
      <c r="ROT542" s="5"/>
      <c r="ROU542" s="5"/>
      <c r="ROV542" s="5"/>
      <c r="ROW542" s="5"/>
      <c r="ROX542" s="5"/>
      <c r="ROY542" s="5"/>
      <c r="ROZ542" s="5"/>
      <c r="RPA542" s="5"/>
      <c r="RPB542" s="5"/>
      <c r="RPC542" s="5"/>
      <c r="RPD542" s="5"/>
      <c r="RPE542" s="5"/>
      <c r="RPF542" s="5"/>
      <c r="RPG542" s="5"/>
      <c r="RPH542" s="5"/>
      <c r="RPI542" s="5"/>
      <c r="RPJ542" s="5"/>
      <c r="RPK542" s="5"/>
      <c r="RPL542" s="5"/>
      <c r="RPM542" s="5"/>
      <c r="RPN542" s="5"/>
      <c r="RPO542" s="5"/>
      <c r="RPP542" s="5"/>
      <c r="RPQ542" s="5"/>
      <c r="RPR542" s="5"/>
      <c r="RPS542" s="5"/>
      <c r="RPT542" s="5"/>
      <c r="RPU542" s="5"/>
      <c r="RPV542" s="5"/>
      <c r="RPW542" s="5"/>
      <c r="RPX542" s="5"/>
      <c r="RPY542" s="5"/>
      <c r="RPZ542" s="5"/>
      <c r="RQA542" s="5"/>
      <c r="RQB542" s="5"/>
      <c r="RQC542" s="5"/>
      <c r="RQD542" s="5"/>
      <c r="RQE542" s="5"/>
      <c r="RQF542" s="5"/>
      <c r="RQG542" s="5"/>
      <c r="RQH542" s="5"/>
      <c r="RQI542" s="5"/>
      <c r="RQJ542" s="5"/>
      <c r="RQK542" s="5"/>
      <c r="RQL542" s="5"/>
      <c r="RQM542" s="5"/>
      <c r="RQN542" s="5"/>
      <c r="RQO542" s="5"/>
      <c r="RQP542" s="5"/>
      <c r="RQQ542" s="5"/>
      <c r="RQR542" s="5"/>
      <c r="RQS542" s="5"/>
      <c r="RQT542" s="5"/>
      <c r="RQU542" s="5"/>
      <c r="RQV542" s="5"/>
      <c r="RQW542" s="5"/>
      <c r="RQX542" s="5"/>
      <c r="RQY542" s="5"/>
      <c r="RQZ542" s="5"/>
      <c r="RRA542" s="5"/>
      <c r="RRB542" s="5"/>
      <c r="RRC542" s="5"/>
      <c r="RRD542" s="5"/>
      <c r="RRE542" s="5"/>
      <c r="RRF542" s="5"/>
      <c r="RRG542" s="5"/>
      <c r="RRH542" s="5"/>
      <c r="RRI542" s="5"/>
      <c r="RRJ542" s="5"/>
      <c r="RRK542" s="5"/>
      <c r="RRL542" s="5"/>
      <c r="RRM542" s="5"/>
      <c r="RRN542" s="5"/>
      <c r="RRO542" s="5"/>
      <c r="RRP542" s="5"/>
      <c r="RRQ542" s="5"/>
      <c r="RRR542" s="5"/>
      <c r="RRS542" s="5"/>
      <c r="RRT542" s="5"/>
      <c r="RRU542" s="5"/>
      <c r="RRV542" s="5"/>
      <c r="RRW542" s="5"/>
      <c r="RRX542" s="5"/>
      <c r="RRY542" s="5"/>
      <c r="RRZ542" s="5"/>
      <c r="RSA542" s="5"/>
      <c r="RSB542" s="5"/>
      <c r="RSC542" s="5"/>
      <c r="RSD542" s="5"/>
      <c r="RSE542" s="5"/>
      <c r="RSF542" s="5"/>
      <c r="RSG542" s="5"/>
      <c r="RSH542" s="5"/>
      <c r="RSI542" s="5"/>
      <c r="RSJ542" s="5"/>
      <c r="RSK542" s="5"/>
      <c r="RSL542" s="5"/>
      <c r="RSM542" s="5"/>
      <c r="RSN542" s="5"/>
      <c r="RSO542" s="5"/>
      <c r="RSP542" s="5"/>
      <c r="RSQ542" s="5"/>
      <c r="RSR542" s="5"/>
      <c r="RSS542" s="5"/>
      <c r="RST542" s="5"/>
      <c r="RSU542" s="5"/>
      <c r="RSV542" s="5"/>
      <c r="RSW542" s="5"/>
      <c r="RSX542" s="5"/>
      <c r="RSY542" s="5"/>
      <c r="RSZ542" s="5"/>
      <c r="RTA542" s="5"/>
      <c r="RTB542" s="5"/>
      <c r="RTC542" s="5"/>
      <c r="RTD542" s="5"/>
      <c r="RTE542" s="5"/>
      <c r="RTF542" s="5"/>
      <c r="RTG542" s="5"/>
      <c r="RTH542" s="5"/>
      <c r="RTI542" s="5"/>
      <c r="RTJ542" s="5"/>
      <c r="RTK542" s="5"/>
      <c r="RTL542" s="5"/>
      <c r="RTM542" s="5"/>
      <c r="RTN542" s="5"/>
      <c r="RTO542" s="5"/>
      <c r="RTP542" s="5"/>
      <c r="RTQ542" s="5"/>
      <c r="RTR542" s="5"/>
      <c r="RTS542" s="5"/>
      <c r="RTT542" s="5"/>
      <c r="RTU542" s="5"/>
      <c r="RTV542" s="5"/>
      <c r="RTW542" s="5"/>
      <c r="RTX542" s="5"/>
      <c r="RTY542" s="5"/>
      <c r="RTZ542" s="5"/>
      <c r="RUA542" s="5"/>
      <c r="RUB542" s="5"/>
      <c r="RUC542" s="5"/>
      <c r="RUD542" s="5"/>
      <c r="RUE542" s="5"/>
      <c r="RUF542" s="5"/>
      <c r="RUG542" s="5"/>
      <c r="RUH542" s="5"/>
      <c r="RUI542" s="5"/>
      <c r="RUJ542" s="5"/>
      <c r="RUK542" s="5"/>
      <c r="RUL542" s="5"/>
      <c r="RUM542" s="5"/>
      <c r="RUN542" s="5"/>
      <c r="RUO542" s="5"/>
      <c r="RUP542" s="5"/>
      <c r="RUQ542" s="5"/>
      <c r="RUR542" s="5"/>
      <c r="RUS542" s="5"/>
      <c r="RUT542" s="5"/>
      <c r="RUU542" s="5"/>
      <c r="RUV542" s="5"/>
      <c r="RUW542" s="5"/>
      <c r="RUX542" s="5"/>
      <c r="RUY542" s="5"/>
      <c r="RUZ542" s="5"/>
      <c r="RVA542" s="5"/>
      <c r="RVB542" s="5"/>
      <c r="RVC542" s="5"/>
      <c r="RVD542" s="5"/>
      <c r="RVE542" s="5"/>
      <c r="RVF542" s="5"/>
      <c r="RVG542" s="5"/>
      <c r="RVH542" s="5"/>
      <c r="RVI542" s="5"/>
      <c r="RVJ542" s="5"/>
      <c r="RVK542" s="5"/>
      <c r="RVL542" s="5"/>
      <c r="RVM542" s="5"/>
      <c r="RVN542" s="5"/>
      <c r="RVO542" s="5"/>
      <c r="RVP542" s="5"/>
      <c r="RVQ542" s="5"/>
      <c r="RVR542" s="5"/>
      <c r="RVS542" s="5"/>
      <c r="RVT542" s="5"/>
      <c r="RVU542" s="5"/>
      <c r="RVV542" s="5"/>
      <c r="RVW542" s="5"/>
      <c r="RVX542" s="5"/>
      <c r="RVY542" s="5"/>
      <c r="RVZ542" s="5"/>
      <c r="RWA542" s="5"/>
      <c r="RWB542" s="5"/>
      <c r="RWC542" s="5"/>
      <c r="RWD542" s="5"/>
      <c r="RWE542" s="5"/>
      <c r="RWF542" s="5"/>
      <c r="RWG542" s="5"/>
      <c r="RWH542" s="5"/>
      <c r="RWI542" s="5"/>
      <c r="RWJ542" s="5"/>
      <c r="RWK542" s="5"/>
      <c r="RWL542" s="5"/>
      <c r="RWM542" s="5"/>
      <c r="RWN542" s="5"/>
      <c r="RWO542" s="5"/>
      <c r="RWP542" s="5"/>
      <c r="RWQ542" s="5"/>
      <c r="RWR542" s="5"/>
      <c r="RWS542" s="5"/>
      <c r="RWT542" s="5"/>
      <c r="RWU542" s="5"/>
      <c r="RWV542" s="5"/>
      <c r="RWW542" s="5"/>
      <c r="RWX542" s="5"/>
      <c r="RWY542" s="5"/>
      <c r="RWZ542" s="5"/>
      <c r="RXA542" s="5"/>
      <c r="RXB542" s="5"/>
      <c r="RXC542" s="5"/>
      <c r="RXD542" s="5"/>
      <c r="RXE542" s="5"/>
      <c r="RXF542" s="5"/>
      <c r="RXG542" s="5"/>
      <c r="RXH542" s="5"/>
      <c r="RXI542" s="5"/>
      <c r="RXJ542" s="5"/>
      <c r="RXK542" s="5"/>
      <c r="RXL542" s="5"/>
      <c r="RXM542" s="5"/>
      <c r="RXN542" s="5"/>
      <c r="RXO542" s="5"/>
      <c r="RXP542" s="5"/>
      <c r="RXQ542" s="5"/>
      <c r="RXR542" s="5"/>
      <c r="RXS542" s="5"/>
      <c r="RXT542" s="5"/>
      <c r="RXU542" s="5"/>
      <c r="RXV542" s="5"/>
      <c r="RXW542" s="5"/>
      <c r="RXX542" s="5"/>
      <c r="RXY542" s="5"/>
      <c r="RXZ542" s="5"/>
      <c r="RYA542" s="5"/>
      <c r="RYB542" s="5"/>
      <c r="RYC542" s="5"/>
      <c r="RYD542" s="5"/>
      <c r="RYE542" s="5"/>
      <c r="RYF542" s="5"/>
      <c r="RYG542" s="5"/>
      <c r="RYH542" s="5"/>
      <c r="RYI542" s="5"/>
      <c r="RYJ542" s="5"/>
      <c r="RYK542" s="5"/>
      <c r="RYL542" s="5"/>
      <c r="RYM542" s="5"/>
      <c r="RYN542" s="5"/>
      <c r="RYO542" s="5"/>
      <c r="RYP542" s="5"/>
      <c r="RYQ542" s="5"/>
      <c r="RYR542" s="5"/>
      <c r="RYS542" s="5"/>
      <c r="RYT542" s="5"/>
      <c r="RYU542" s="5"/>
      <c r="RYV542" s="5"/>
      <c r="RYW542" s="5"/>
      <c r="RYX542" s="5"/>
      <c r="RYY542" s="5"/>
      <c r="RYZ542" s="5"/>
      <c r="RZA542" s="5"/>
      <c r="RZB542" s="5"/>
      <c r="RZC542" s="5"/>
      <c r="RZD542" s="5"/>
      <c r="RZE542" s="5"/>
      <c r="RZF542" s="5"/>
      <c r="RZG542" s="5"/>
      <c r="RZH542" s="5"/>
      <c r="RZI542" s="5"/>
      <c r="RZJ542" s="5"/>
      <c r="RZK542" s="5"/>
      <c r="RZL542" s="5"/>
      <c r="RZM542" s="5"/>
      <c r="RZN542" s="5"/>
      <c r="RZO542" s="5"/>
      <c r="RZP542" s="5"/>
      <c r="RZQ542" s="5"/>
      <c r="RZR542" s="5"/>
      <c r="RZS542" s="5"/>
      <c r="RZT542" s="5"/>
      <c r="RZU542" s="5"/>
      <c r="RZV542" s="5"/>
      <c r="RZW542" s="5"/>
      <c r="RZX542" s="5"/>
      <c r="RZY542" s="5"/>
      <c r="RZZ542" s="5"/>
      <c r="SAA542" s="5"/>
      <c r="SAB542" s="5"/>
      <c r="SAC542" s="5"/>
      <c r="SAD542" s="5"/>
      <c r="SAE542" s="5"/>
      <c r="SAF542" s="5"/>
      <c r="SAG542" s="5"/>
      <c r="SAH542" s="5"/>
      <c r="SAI542" s="5"/>
      <c r="SAJ542" s="5"/>
      <c r="SAK542" s="5"/>
      <c r="SAL542" s="5"/>
      <c r="SAM542" s="5"/>
      <c r="SAN542" s="5"/>
      <c r="SAO542" s="5"/>
      <c r="SAP542" s="5"/>
      <c r="SAQ542" s="5"/>
      <c r="SAR542" s="5"/>
      <c r="SAS542" s="5"/>
      <c r="SAT542" s="5"/>
      <c r="SAU542" s="5"/>
      <c r="SAV542" s="5"/>
      <c r="SAW542" s="5"/>
      <c r="SAX542" s="5"/>
      <c r="SAY542" s="5"/>
      <c r="SAZ542" s="5"/>
      <c r="SBA542" s="5"/>
      <c r="SBB542" s="5"/>
      <c r="SBC542" s="5"/>
      <c r="SBD542" s="5"/>
      <c r="SBE542" s="5"/>
      <c r="SBF542" s="5"/>
      <c r="SBG542" s="5"/>
      <c r="SBH542" s="5"/>
      <c r="SBI542" s="5"/>
      <c r="SBJ542" s="5"/>
      <c r="SBK542" s="5"/>
      <c r="SBL542" s="5"/>
      <c r="SBM542" s="5"/>
      <c r="SBN542" s="5"/>
      <c r="SBO542" s="5"/>
      <c r="SBP542" s="5"/>
      <c r="SBQ542" s="5"/>
      <c r="SBR542" s="5"/>
      <c r="SBS542" s="5"/>
      <c r="SBT542" s="5"/>
      <c r="SBU542" s="5"/>
      <c r="SBV542" s="5"/>
      <c r="SBW542" s="5"/>
      <c r="SBX542" s="5"/>
      <c r="SBY542" s="5"/>
      <c r="SBZ542" s="5"/>
      <c r="SCA542" s="5"/>
      <c r="SCB542" s="5"/>
      <c r="SCC542" s="5"/>
      <c r="SCD542" s="5"/>
      <c r="SCE542" s="5"/>
      <c r="SCF542" s="5"/>
      <c r="SCG542" s="5"/>
      <c r="SCH542" s="5"/>
      <c r="SCI542" s="5"/>
      <c r="SCJ542" s="5"/>
      <c r="SCK542" s="5"/>
      <c r="SCL542" s="5"/>
      <c r="SCM542" s="5"/>
      <c r="SCN542" s="5"/>
      <c r="SCO542" s="5"/>
      <c r="SCP542" s="5"/>
      <c r="SCQ542" s="5"/>
      <c r="SCR542" s="5"/>
      <c r="SCS542" s="5"/>
      <c r="SCT542" s="5"/>
      <c r="SCU542" s="5"/>
      <c r="SCV542" s="5"/>
      <c r="SCW542" s="5"/>
      <c r="SCX542" s="5"/>
      <c r="SCY542" s="5"/>
      <c r="SCZ542" s="5"/>
      <c r="SDA542" s="5"/>
      <c r="SDB542" s="5"/>
      <c r="SDC542" s="5"/>
      <c r="SDD542" s="5"/>
      <c r="SDE542" s="5"/>
      <c r="SDF542" s="5"/>
      <c r="SDG542" s="5"/>
      <c r="SDH542" s="5"/>
      <c r="SDI542" s="5"/>
      <c r="SDJ542" s="5"/>
      <c r="SDK542" s="5"/>
      <c r="SDL542" s="5"/>
      <c r="SDM542" s="5"/>
      <c r="SDN542" s="5"/>
      <c r="SDO542" s="5"/>
      <c r="SDP542" s="5"/>
      <c r="SDQ542" s="5"/>
      <c r="SDR542" s="5"/>
      <c r="SDS542" s="5"/>
      <c r="SDT542" s="5"/>
      <c r="SDU542" s="5"/>
      <c r="SDV542" s="5"/>
      <c r="SDW542" s="5"/>
      <c r="SDX542" s="5"/>
      <c r="SDY542" s="5"/>
      <c r="SDZ542" s="5"/>
      <c r="SEA542" s="5"/>
      <c r="SEB542" s="5"/>
      <c r="SEC542" s="5"/>
      <c r="SED542" s="5"/>
      <c r="SEE542" s="5"/>
      <c r="SEF542" s="5"/>
      <c r="SEG542" s="5"/>
      <c r="SEH542" s="5"/>
      <c r="SEI542" s="5"/>
      <c r="SEJ542" s="5"/>
      <c r="SEK542" s="5"/>
      <c r="SEL542" s="5"/>
      <c r="SEM542" s="5"/>
      <c r="SEN542" s="5"/>
      <c r="SEO542" s="5"/>
      <c r="SEP542" s="5"/>
      <c r="SEQ542" s="5"/>
      <c r="SER542" s="5"/>
      <c r="SES542" s="5"/>
      <c r="SET542" s="5"/>
      <c r="SEU542" s="5"/>
      <c r="SEV542" s="5"/>
      <c r="SEW542" s="5"/>
      <c r="SEX542" s="5"/>
      <c r="SEY542" s="5"/>
      <c r="SEZ542" s="5"/>
      <c r="SFA542" s="5"/>
      <c r="SFB542" s="5"/>
      <c r="SFC542" s="5"/>
      <c r="SFD542" s="5"/>
      <c r="SFE542" s="5"/>
      <c r="SFF542" s="5"/>
      <c r="SFG542" s="5"/>
      <c r="SFH542" s="5"/>
      <c r="SFI542" s="5"/>
      <c r="SFJ542" s="5"/>
      <c r="SFK542" s="5"/>
      <c r="SFL542" s="5"/>
      <c r="SFM542" s="5"/>
      <c r="SFN542" s="5"/>
      <c r="SFO542" s="5"/>
      <c r="SFP542" s="5"/>
      <c r="SFQ542" s="5"/>
      <c r="SFR542" s="5"/>
      <c r="SFS542" s="5"/>
      <c r="SFT542" s="5"/>
      <c r="SFU542" s="5"/>
      <c r="SFV542" s="5"/>
      <c r="SFW542" s="5"/>
      <c r="SFX542" s="5"/>
      <c r="SFY542" s="5"/>
      <c r="SFZ542" s="5"/>
      <c r="SGA542" s="5"/>
      <c r="SGB542" s="5"/>
      <c r="SGC542" s="5"/>
      <c r="SGD542" s="5"/>
      <c r="SGE542" s="5"/>
      <c r="SGF542" s="5"/>
      <c r="SGG542" s="5"/>
      <c r="SGH542" s="5"/>
      <c r="SGI542" s="5"/>
      <c r="SGJ542" s="5"/>
      <c r="SGK542" s="5"/>
      <c r="SGL542" s="5"/>
      <c r="SGM542" s="5"/>
      <c r="SGN542" s="5"/>
      <c r="SGO542" s="5"/>
      <c r="SGP542" s="5"/>
      <c r="SGQ542" s="5"/>
      <c r="SGR542" s="5"/>
      <c r="SGS542" s="5"/>
      <c r="SGT542" s="5"/>
      <c r="SGU542" s="5"/>
      <c r="SGV542" s="5"/>
      <c r="SGW542" s="5"/>
      <c r="SGX542" s="5"/>
      <c r="SGY542" s="5"/>
      <c r="SGZ542" s="5"/>
      <c r="SHA542" s="5"/>
      <c r="SHB542" s="5"/>
      <c r="SHC542" s="5"/>
      <c r="SHD542" s="5"/>
      <c r="SHE542" s="5"/>
      <c r="SHF542" s="5"/>
      <c r="SHG542" s="5"/>
      <c r="SHH542" s="5"/>
      <c r="SHI542" s="5"/>
      <c r="SHJ542" s="5"/>
      <c r="SHK542" s="5"/>
      <c r="SHL542" s="5"/>
      <c r="SHM542" s="5"/>
      <c r="SHN542" s="5"/>
      <c r="SHO542" s="5"/>
      <c r="SHP542" s="5"/>
      <c r="SHQ542" s="5"/>
      <c r="SHR542" s="5"/>
      <c r="SHS542" s="5"/>
      <c r="SHT542" s="5"/>
      <c r="SHU542" s="5"/>
      <c r="SHV542" s="5"/>
      <c r="SHW542" s="5"/>
      <c r="SHX542" s="5"/>
      <c r="SHY542" s="5"/>
      <c r="SHZ542" s="5"/>
      <c r="SIA542" s="5"/>
      <c r="SIB542" s="5"/>
      <c r="SIC542" s="5"/>
      <c r="SID542" s="5"/>
      <c r="SIE542" s="5"/>
      <c r="SIF542" s="5"/>
      <c r="SIG542" s="5"/>
      <c r="SIH542" s="5"/>
      <c r="SII542" s="5"/>
      <c r="SIJ542" s="5"/>
      <c r="SIK542" s="5"/>
      <c r="SIL542" s="5"/>
      <c r="SIM542" s="5"/>
      <c r="SIN542" s="5"/>
      <c r="SIO542" s="5"/>
      <c r="SIP542" s="5"/>
      <c r="SIQ542" s="5"/>
      <c r="SIR542" s="5"/>
      <c r="SIS542" s="5"/>
      <c r="SIT542" s="5"/>
      <c r="SIU542" s="5"/>
      <c r="SIV542" s="5"/>
      <c r="SIW542" s="5"/>
      <c r="SIX542" s="5"/>
      <c r="SIY542" s="5"/>
      <c r="SIZ542" s="5"/>
      <c r="SJA542" s="5"/>
      <c r="SJB542" s="5"/>
      <c r="SJC542" s="5"/>
      <c r="SJD542" s="5"/>
      <c r="SJE542" s="5"/>
      <c r="SJF542" s="5"/>
      <c r="SJG542" s="5"/>
      <c r="SJH542" s="5"/>
      <c r="SJI542" s="5"/>
      <c r="SJJ542" s="5"/>
      <c r="SJK542" s="5"/>
      <c r="SJL542" s="5"/>
      <c r="SJM542" s="5"/>
      <c r="SJN542" s="5"/>
      <c r="SJO542" s="5"/>
      <c r="SJP542" s="5"/>
      <c r="SJQ542" s="5"/>
      <c r="SJR542" s="5"/>
      <c r="SJS542" s="5"/>
      <c r="SJT542" s="5"/>
      <c r="SJU542" s="5"/>
      <c r="SJV542" s="5"/>
      <c r="SJW542" s="5"/>
      <c r="SJX542" s="5"/>
      <c r="SJY542" s="5"/>
      <c r="SJZ542" s="5"/>
      <c r="SKA542" s="5"/>
      <c r="SKB542" s="5"/>
      <c r="SKC542" s="5"/>
      <c r="SKD542" s="5"/>
      <c r="SKE542" s="5"/>
      <c r="SKF542" s="5"/>
      <c r="SKG542" s="5"/>
      <c r="SKH542" s="5"/>
      <c r="SKI542" s="5"/>
      <c r="SKJ542" s="5"/>
      <c r="SKK542" s="5"/>
      <c r="SKL542" s="5"/>
      <c r="SKM542" s="5"/>
      <c r="SKN542" s="5"/>
      <c r="SKO542" s="5"/>
      <c r="SKP542" s="5"/>
      <c r="SKQ542" s="5"/>
      <c r="SKR542" s="5"/>
      <c r="SKS542" s="5"/>
      <c r="SKT542" s="5"/>
      <c r="SKU542" s="5"/>
      <c r="SKV542" s="5"/>
      <c r="SKW542" s="5"/>
      <c r="SKX542" s="5"/>
      <c r="SKY542" s="5"/>
      <c r="SKZ542" s="5"/>
      <c r="SLA542" s="5"/>
      <c r="SLB542" s="5"/>
      <c r="SLC542" s="5"/>
      <c r="SLD542" s="5"/>
      <c r="SLE542" s="5"/>
      <c r="SLF542" s="5"/>
      <c r="SLG542" s="5"/>
      <c r="SLH542" s="5"/>
      <c r="SLI542" s="5"/>
      <c r="SLJ542" s="5"/>
      <c r="SLK542" s="5"/>
      <c r="SLL542" s="5"/>
      <c r="SLM542" s="5"/>
      <c r="SLN542" s="5"/>
      <c r="SLO542" s="5"/>
      <c r="SLP542" s="5"/>
      <c r="SLQ542" s="5"/>
      <c r="SLR542" s="5"/>
      <c r="SLS542" s="5"/>
      <c r="SLT542" s="5"/>
      <c r="SLU542" s="5"/>
      <c r="SLV542" s="5"/>
      <c r="SLW542" s="5"/>
      <c r="SLX542" s="5"/>
      <c r="SLY542" s="5"/>
      <c r="SLZ542" s="5"/>
      <c r="SMA542" s="5"/>
      <c r="SMB542" s="5"/>
      <c r="SMC542" s="5"/>
      <c r="SMD542" s="5"/>
      <c r="SME542" s="5"/>
      <c r="SMF542" s="5"/>
      <c r="SMG542" s="5"/>
      <c r="SMH542" s="5"/>
      <c r="SMI542" s="5"/>
      <c r="SMJ542" s="5"/>
      <c r="SMK542" s="5"/>
      <c r="SML542" s="5"/>
      <c r="SMM542" s="5"/>
      <c r="SMN542" s="5"/>
      <c r="SMO542" s="5"/>
      <c r="SMP542" s="5"/>
      <c r="SMQ542" s="5"/>
      <c r="SMR542" s="5"/>
      <c r="SMS542" s="5"/>
      <c r="SMT542" s="5"/>
      <c r="SMU542" s="5"/>
      <c r="SMV542" s="5"/>
      <c r="SMW542" s="5"/>
      <c r="SMX542" s="5"/>
      <c r="SMY542" s="5"/>
      <c r="SMZ542" s="5"/>
      <c r="SNA542" s="5"/>
      <c r="SNB542" s="5"/>
      <c r="SNC542" s="5"/>
      <c r="SND542" s="5"/>
      <c r="SNE542" s="5"/>
      <c r="SNF542" s="5"/>
      <c r="SNG542" s="5"/>
      <c r="SNH542" s="5"/>
      <c r="SNI542" s="5"/>
      <c r="SNJ542" s="5"/>
      <c r="SNK542" s="5"/>
      <c r="SNL542" s="5"/>
      <c r="SNM542" s="5"/>
      <c r="SNN542" s="5"/>
      <c r="SNO542" s="5"/>
      <c r="SNP542" s="5"/>
      <c r="SNQ542" s="5"/>
      <c r="SNR542" s="5"/>
      <c r="SNS542" s="5"/>
      <c r="SNT542" s="5"/>
      <c r="SNU542" s="5"/>
      <c r="SNV542" s="5"/>
      <c r="SNW542" s="5"/>
      <c r="SNX542" s="5"/>
      <c r="SNY542" s="5"/>
      <c r="SNZ542" s="5"/>
      <c r="SOA542" s="5"/>
      <c r="SOB542" s="5"/>
      <c r="SOC542" s="5"/>
      <c r="SOD542" s="5"/>
      <c r="SOE542" s="5"/>
      <c r="SOF542" s="5"/>
      <c r="SOG542" s="5"/>
      <c r="SOH542" s="5"/>
      <c r="SOI542" s="5"/>
      <c r="SOJ542" s="5"/>
      <c r="SOK542" s="5"/>
      <c r="SOL542" s="5"/>
      <c r="SOM542" s="5"/>
      <c r="SON542" s="5"/>
      <c r="SOO542" s="5"/>
      <c r="SOP542" s="5"/>
      <c r="SOQ542" s="5"/>
      <c r="SOR542" s="5"/>
      <c r="SOS542" s="5"/>
      <c r="SOT542" s="5"/>
      <c r="SOU542" s="5"/>
      <c r="SOV542" s="5"/>
      <c r="SOW542" s="5"/>
      <c r="SOX542" s="5"/>
      <c r="SOY542" s="5"/>
      <c r="SOZ542" s="5"/>
      <c r="SPA542" s="5"/>
      <c r="SPB542" s="5"/>
      <c r="SPC542" s="5"/>
      <c r="SPD542" s="5"/>
      <c r="SPE542" s="5"/>
      <c r="SPF542" s="5"/>
      <c r="SPG542" s="5"/>
      <c r="SPH542" s="5"/>
      <c r="SPI542" s="5"/>
      <c r="SPJ542" s="5"/>
      <c r="SPK542" s="5"/>
      <c r="SPL542" s="5"/>
      <c r="SPM542" s="5"/>
      <c r="SPN542" s="5"/>
      <c r="SPO542" s="5"/>
      <c r="SPP542" s="5"/>
      <c r="SPQ542" s="5"/>
      <c r="SPR542" s="5"/>
      <c r="SPS542" s="5"/>
      <c r="SPT542" s="5"/>
      <c r="SPU542" s="5"/>
      <c r="SPV542" s="5"/>
      <c r="SPW542" s="5"/>
      <c r="SPX542" s="5"/>
      <c r="SPY542" s="5"/>
      <c r="SPZ542" s="5"/>
      <c r="SQA542" s="5"/>
      <c r="SQB542" s="5"/>
      <c r="SQC542" s="5"/>
      <c r="SQD542" s="5"/>
      <c r="SQE542" s="5"/>
      <c r="SQF542" s="5"/>
      <c r="SQG542" s="5"/>
      <c r="SQH542" s="5"/>
      <c r="SQI542" s="5"/>
      <c r="SQJ542" s="5"/>
      <c r="SQK542" s="5"/>
      <c r="SQL542" s="5"/>
      <c r="SQM542" s="5"/>
      <c r="SQN542" s="5"/>
      <c r="SQO542" s="5"/>
      <c r="SQP542" s="5"/>
      <c r="SQQ542" s="5"/>
      <c r="SQR542" s="5"/>
      <c r="SQS542" s="5"/>
      <c r="SQT542" s="5"/>
      <c r="SQU542" s="5"/>
      <c r="SQV542" s="5"/>
      <c r="SQW542" s="5"/>
      <c r="SQX542" s="5"/>
      <c r="SQY542" s="5"/>
      <c r="SQZ542" s="5"/>
      <c r="SRA542" s="5"/>
      <c r="SRB542" s="5"/>
      <c r="SRC542" s="5"/>
      <c r="SRD542" s="5"/>
      <c r="SRE542" s="5"/>
      <c r="SRF542" s="5"/>
      <c r="SRG542" s="5"/>
      <c r="SRH542" s="5"/>
      <c r="SRI542" s="5"/>
      <c r="SRJ542" s="5"/>
      <c r="SRK542" s="5"/>
      <c r="SRL542" s="5"/>
      <c r="SRM542" s="5"/>
      <c r="SRN542" s="5"/>
      <c r="SRO542" s="5"/>
      <c r="SRP542" s="5"/>
      <c r="SRQ542" s="5"/>
      <c r="SRR542" s="5"/>
      <c r="SRS542" s="5"/>
      <c r="SRT542" s="5"/>
      <c r="SRU542" s="5"/>
      <c r="SRV542" s="5"/>
      <c r="SRW542" s="5"/>
      <c r="SRX542" s="5"/>
      <c r="SRY542" s="5"/>
      <c r="SRZ542" s="5"/>
      <c r="SSA542" s="5"/>
      <c r="SSB542" s="5"/>
      <c r="SSC542" s="5"/>
      <c r="SSD542" s="5"/>
      <c r="SSE542" s="5"/>
      <c r="SSF542" s="5"/>
      <c r="SSG542" s="5"/>
      <c r="SSH542" s="5"/>
      <c r="SSI542" s="5"/>
      <c r="SSJ542" s="5"/>
      <c r="SSK542" s="5"/>
      <c r="SSL542" s="5"/>
      <c r="SSM542" s="5"/>
      <c r="SSN542" s="5"/>
      <c r="SSO542" s="5"/>
      <c r="SSP542" s="5"/>
      <c r="SSQ542" s="5"/>
      <c r="SSR542" s="5"/>
      <c r="SSS542" s="5"/>
      <c r="SST542" s="5"/>
      <c r="SSU542" s="5"/>
      <c r="SSV542" s="5"/>
      <c r="SSW542" s="5"/>
      <c r="SSX542" s="5"/>
      <c r="SSY542" s="5"/>
      <c r="SSZ542" s="5"/>
      <c r="STA542" s="5"/>
      <c r="STB542" s="5"/>
      <c r="STC542" s="5"/>
      <c r="STD542" s="5"/>
      <c r="STE542" s="5"/>
      <c r="STF542" s="5"/>
      <c r="STG542" s="5"/>
      <c r="STH542" s="5"/>
      <c r="STI542" s="5"/>
      <c r="STJ542" s="5"/>
      <c r="STK542" s="5"/>
      <c r="STL542" s="5"/>
      <c r="STM542" s="5"/>
      <c r="STN542" s="5"/>
      <c r="STO542" s="5"/>
      <c r="STP542" s="5"/>
      <c r="STQ542" s="5"/>
      <c r="STR542" s="5"/>
      <c r="STS542" s="5"/>
      <c r="STT542" s="5"/>
      <c r="STU542" s="5"/>
      <c r="STV542" s="5"/>
      <c r="STW542" s="5"/>
      <c r="STX542" s="5"/>
      <c r="STY542" s="5"/>
      <c r="STZ542" s="5"/>
      <c r="SUA542" s="5"/>
      <c r="SUB542" s="5"/>
      <c r="SUC542" s="5"/>
      <c r="SUD542" s="5"/>
      <c r="SUE542" s="5"/>
      <c r="SUF542" s="5"/>
      <c r="SUG542" s="5"/>
      <c r="SUH542" s="5"/>
      <c r="SUI542" s="5"/>
      <c r="SUJ542" s="5"/>
      <c r="SUK542" s="5"/>
      <c r="SUL542" s="5"/>
      <c r="SUM542" s="5"/>
      <c r="SUN542" s="5"/>
      <c r="SUO542" s="5"/>
      <c r="SUP542" s="5"/>
      <c r="SUQ542" s="5"/>
      <c r="SUR542" s="5"/>
      <c r="SUS542" s="5"/>
      <c r="SUT542" s="5"/>
      <c r="SUU542" s="5"/>
      <c r="SUV542" s="5"/>
      <c r="SUW542" s="5"/>
      <c r="SUX542" s="5"/>
      <c r="SUY542" s="5"/>
      <c r="SUZ542" s="5"/>
      <c r="SVA542" s="5"/>
      <c r="SVB542" s="5"/>
      <c r="SVC542" s="5"/>
      <c r="SVD542" s="5"/>
      <c r="SVE542" s="5"/>
      <c r="SVF542" s="5"/>
      <c r="SVG542" s="5"/>
      <c r="SVH542" s="5"/>
      <c r="SVI542" s="5"/>
      <c r="SVJ542" s="5"/>
      <c r="SVK542" s="5"/>
      <c r="SVL542" s="5"/>
      <c r="SVM542" s="5"/>
      <c r="SVN542" s="5"/>
      <c r="SVO542" s="5"/>
      <c r="SVP542" s="5"/>
      <c r="SVQ542" s="5"/>
      <c r="SVR542" s="5"/>
      <c r="SVS542" s="5"/>
      <c r="SVT542" s="5"/>
      <c r="SVU542" s="5"/>
      <c r="SVV542" s="5"/>
      <c r="SVW542" s="5"/>
      <c r="SVX542" s="5"/>
      <c r="SVY542" s="5"/>
      <c r="SVZ542" s="5"/>
      <c r="SWA542" s="5"/>
      <c r="SWB542" s="5"/>
      <c r="SWC542" s="5"/>
      <c r="SWD542" s="5"/>
      <c r="SWE542" s="5"/>
      <c r="SWF542" s="5"/>
      <c r="SWG542" s="5"/>
      <c r="SWH542" s="5"/>
      <c r="SWI542" s="5"/>
      <c r="SWJ542" s="5"/>
      <c r="SWK542" s="5"/>
      <c r="SWL542" s="5"/>
      <c r="SWM542" s="5"/>
      <c r="SWN542" s="5"/>
      <c r="SWO542" s="5"/>
      <c r="SWP542" s="5"/>
      <c r="SWQ542" s="5"/>
      <c r="SWR542" s="5"/>
      <c r="SWS542" s="5"/>
      <c r="SWT542" s="5"/>
      <c r="SWU542" s="5"/>
      <c r="SWV542" s="5"/>
      <c r="SWW542" s="5"/>
      <c r="SWX542" s="5"/>
      <c r="SWY542" s="5"/>
      <c r="SWZ542" s="5"/>
      <c r="SXA542" s="5"/>
      <c r="SXB542" s="5"/>
      <c r="SXC542" s="5"/>
      <c r="SXD542" s="5"/>
      <c r="SXE542" s="5"/>
      <c r="SXF542" s="5"/>
      <c r="SXG542" s="5"/>
      <c r="SXH542" s="5"/>
      <c r="SXI542" s="5"/>
      <c r="SXJ542" s="5"/>
      <c r="SXK542" s="5"/>
      <c r="SXL542" s="5"/>
      <c r="SXM542" s="5"/>
      <c r="SXN542" s="5"/>
      <c r="SXO542" s="5"/>
      <c r="SXP542" s="5"/>
      <c r="SXQ542" s="5"/>
      <c r="SXR542" s="5"/>
      <c r="SXS542" s="5"/>
      <c r="SXT542" s="5"/>
      <c r="SXU542" s="5"/>
      <c r="SXV542" s="5"/>
      <c r="SXW542" s="5"/>
      <c r="SXX542" s="5"/>
      <c r="SXY542" s="5"/>
      <c r="SXZ542" s="5"/>
      <c r="SYA542" s="5"/>
      <c r="SYB542" s="5"/>
      <c r="SYC542" s="5"/>
      <c r="SYD542" s="5"/>
      <c r="SYE542" s="5"/>
      <c r="SYF542" s="5"/>
      <c r="SYG542" s="5"/>
      <c r="SYH542" s="5"/>
      <c r="SYI542" s="5"/>
      <c r="SYJ542" s="5"/>
      <c r="SYK542" s="5"/>
      <c r="SYL542" s="5"/>
      <c r="SYM542" s="5"/>
      <c r="SYN542" s="5"/>
      <c r="SYO542" s="5"/>
      <c r="SYP542" s="5"/>
      <c r="SYQ542" s="5"/>
      <c r="SYR542" s="5"/>
      <c r="SYS542" s="5"/>
      <c r="SYT542" s="5"/>
      <c r="SYU542" s="5"/>
      <c r="SYV542" s="5"/>
      <c r="SYW542" s="5"/>
      <c r="SYX542" s="5"/>
      <c r="SYY542" s="5"/>
      <c r="SYZ542" s="5"/>
      <c r="SZA542" s="5"/>
      <c r="SZB542" s="5"/>
      <c r="SZC542" s="5"/>
      <c r="SZD542" s="5"/>
      <c r="SZE542" s="5"/>
      <c r="SZF542" s="5"/>
      <c r="SZG542" s="5"/>
      <c r="SZH542" s="5"/>
      <c r="SZI542" s="5"/>
      <c r="SZJ542" s="5"/>
      <c r="SZK542" s="5"/>
      <c r="SZL542" s="5"/>
      <c r="SZM542" s="5"/>
      <c r="SZN542" s="5"/>
      <c r="SZO542" s="5"/>
      <c r="SZP542" s="5"/>
      <c r="SZQ542" s="5"/>
      <c r="SZR542" s="5"/>
      <c r="SZS542" s="5"/>
      <c r="SZT542" s="5"/>
      <c r="SZU542" s="5"/>
      <c r="SZV542" s="5"/>
      <c r="SZW542" s="5"/>
      <c r="SZX542" s="5"/>
      <c r="SZY542" s="5"/>
      <c r="SZZ542" s="5"/>
      <c r="TAA542" s="5"/>
      <c r="TAB542" s="5"/>
      <c r="TAC542" s="5"/>
      <c r="TAD542" s="5"/>
      <c r="TAE542" s="5"/>
      <c r="TAF542" s="5"/>
      <c r="TAG542" s="5"/>
      <c r="TAH542" s="5"/>
      <c r="TAI542" s="5"/>
      <c r="TAJ542" s="5"/>
      <c r="TAK542" s="5"/>
      <c r="TAL542" s="5"/>
      <c r="TAM542" s="5"/>
      <c r="TAN542" s="5"/>
      <c r="TAO542" s="5"/>
      <c r="TAP542" s="5"/>
      <c r="TAQ542" s="5"/>
      <c r="TAR542" s="5"/>
      <c r="TAS542" s="5"/>
      <c r="TAT542" s="5"/>
      <c r="TAU542" s="5"/>
      <c r="TAV542" s="5"/>
      <c r="TAW542" s="5"/>
      <c r="TAX542" s="5"/>
      <c r="TAY542" s="5"/>
      <c r="TAZ542" s="5"/>
      <c r="TBA542" s="5"/>
      <c r="TBB542" s="5"/>
      <c r="TBC542" s="5"/>
      <c r="TBD542" s="5"/>
      <c r="TBE542" s="5"/>
      <c r="TBF542" s="5"/>
      <c r="TBG542" s="5"/>
      <c r="TBH542" s="5"/>
      <c r="TBI542" s="5"/>
      <c r="TBJ542" s="5"/>
      <c r="TBK542" s="5"/>
      <c r="TBL542" s="5"/>
      <c r="TBM542" s="5"/>
      <c r="TBN542" s="5"/>
      <c r="TBO542" s="5"/>
      <c r="TBP542" s="5"/>
      <c r="TBQ542" s="5"/>
      <c r="TBR542" s="5"/>
      <c r="TBS542" s="5"/>
      <c r="TBT542" s="5"/>
      <c r="TBU542" s="5"/>
      <c r="TBV542" s="5"/>
      <c r="TBW542" s="5"/>
      <c r="TBX542" s="5"/>
      <c r="TBY542" s="5"/>
      <c r="TBZ542" s="5"/>
      <c r="TCA542" s="5"/>
      <c r="TCB542" s="5"/>
      <c r="TCC542" s="5"/>
      <c r="TCD542" s="5"/>
      <c r="TCE542" s="5"/>
      <c r="TCF542" s="5"/>
      <c r="TCG542" s="5"/>
      <c r="TCH542" s="5"/>
      <c r="TCI542" s="5"/>
      <c r="TCJ542" s="5"/>
      <c r="TCK542" s="5"/>
      <c r="TCL542" s="5"/>
      <c r="TCM542" s="5"/>
      <c r="TCN542" s="5"/>
      <c r="TCO542" s="5"/>
      <c r="TCP542" s="5"/>
      <c r="TCQ542" s="5"/>
      <c r="TCR542" s="5"/>
      <c r="TCS542" s="5"/>
      <c r="TCT542" s="5"/>
      <c r="TCU542" s="5"/>
      <c r="TCV542" s="5"/>
      <c r="TCW542" s="5"/>
      <c r="TCX542" s="5"/>
      <c r="TCY542" s="5"/>
      <c r="TCZ542" s="5"/>
      <c r="TDA542" s="5"/>
      <c r="TDB542" s="5"/>
      <c r="TDC542" s="5"/>
      <c r="TDD542" s="5"/>
      <c r="TDE542" s="5"/>
      <c r="TDF542" s="5"/>
      <c r="TDG542" s="5"/>
      <c r="TDH542" s="5"/>
      <c r="TDI542" s="5"/>
      <c r="TDJ542" s="5"/>
      <c r="TDK542" s="5"/>
      <c r="TDL542" s="5"/>
      <c r="TDM542" s="5"/>
      <c r="TDN542" s="5"/>
      <c r="TDO542" s="5"/>
      <c r="TDP542" s="5"/>
      <c r="TDQ542" s="5"/>
      <c r="TDR542" s="5"/>
      <c r="TDS542" s="5"/>
      <c r="TDT542" s="5"/>
      <c r="TDU542" s="5"/>
      <c r="TDV542" s="5"/>
      <c r="TDW542" s="5"/>
      <c r="TDX542" s="5"/>
      <c r="TDY542" s="5"/>
      <c r="TDZ542" s="5"/>
      <c r="TEA542" s="5"/>
      <c r="TEB542" s="5"/>
      <c r="TEC542" s="5"/>
      <c r="TED542" s="5"/>
      <c r="TEE542" s="5"/>
      <c r="TEF542" s="5"/>
      <c r="TEG542" s="5"/>
      <c r="TEH542" s="5"/>
      <c r="TEI542" s="5"/>
      <c r="TEJ542" s="5"/>
      <c r="TEK542" s="5"/>
      <c r="TEL542" s="5"/>
      <c r="TEM542" s="5"/>
      <c r="TEN542" s="5"/>
      <c r="TEO542" s="5"/>
      <c r="TEP542" s="5"/>
      <c r="TEQ542" s="5"/>
      <c r="TER542" s="5"/>
      <c r="TES542" s="5"/>
      <c r="TET542" s="5"/>
      <c r="TEU542" s="5"/>
      <c r="TEV542" s="5"/>
      <c r="TEW542" s="5"/>
      <c r="TEX542" s="5"/>
      <c r="TEY542" s="5"/>
      <c r="TEZ542" s="5"/>
      <c r="TFA542" s="5"/>
      <c r="TFB542" s="5"/>
      <c r="TFC542" s="5"/>
      <c r="TFD542" s="5"/>
      <c r="TFE542" s="5"/>
      <c r="TFF542" s="5"/>
      <c r="TFG542" s="5"/>
      <c r="TFH542" s="5"/>
      <c r="TFI542" s="5"/>
      <c r="TFJ542" s="5"/>
      <c r="TFK542" s="5"/>
      <c r="TFL542" s="5"/>
      <c r="TFM542" s="5"/>
      <c r="TFN542" s="5"/>
      <c r="TFO542" s="5"/>
      <c r="TFP542" s="5"/>
      <c r="TFQ542" s="5"/>
      <c r="TFR542" s="5"/>
      <c r="TFS542" s="5"/>
      <c r="TFT542" s="5"/>
      <c r="TFU542" s="5"/>
      <c r="TFV542" s="5"/>
      <c r="TFW542" s="5"/>
      <c r="TFX542" s="5"/>
      <c r="TFY542" s="5"/>
      <c r="TFZ542" s="5"/>
      <c r="TGA542" s="5"/>
      <c r="TGB542" s="5"/>
      <c r="TGC542" s="5"/>
      <c r="TGD542" s="5"/>
      <c r="TGE542" s="5"/>
      <c r="TGF542" s="5"/>
      <c r="TGG542" s="5"/>
      <c r="TGH542" s="5"/>
      <c r="TGI542" s="5"/>
      <c r="TGJ542" s="5"/>
      <c r="TGK542" s="5"/>
      <c r="TGL542" s="5"/>
      <c r="TGM542" s="5"/>
      <c r="TGN542" s="5"/>
      <c r="TGO542" s="5"/>
      <c r="TGP542" s="5"/>
      <c r="TGQ542" s="5"/>
      <c r="TGR542" s="5"/>
      <c r="TGS542" s="5"/>
      <c r="TGT542" s="5"/>
      <c r="TGU542" s="5"/>
      <c r="TGV542" s="5"/>
      <c r="TGW542" s="5"/>
      <c r="TGX542" s="5"/>
      <c r="TGY542" s="5"/>
      <c r="TGZ542" s="5"/>
      <c r="THA542" s="5"/>
      <c r="THB542" s="5"/>
      <c r="THC542" s="5"/>
      <c r="THD542" s="5"/>
      <c r="THE542" s="5"/>
      <c r="THF542" s="5"/>
      <c r="THG542" s="5"/>
      <c r="THH542" s="5"/>
      <c r="THI542" s="5"/>
      <c r="THJ542" s="5"/>
      <c r="THK542" s="5"/>
      <c r="THL542" s="5"/>
      <c r="THM542" s="5"/>
      <c r="THN542" s="5"/>
      <c r="THO542" s="5"/>
      <c r="THP542" s="5"/>
      <c r="THQ542" s="5"/>
      <c r="THR542" s="5"/>
      <c r="THS542" s="5"/>
      <c r="THT542" s="5"/>
      <c r="THU542" s="5"/>
      <c r="THV542" s="5"/>
      <c r="THW542" s="5"/>
      <c r="THX542" s="5"/>
      <c r="THY542" s="5"/>
      <c r="THZ542" s="5"/>
      <c r="TIA542" s="5"/>
      <c r="TIB542" s="5"/>
      <c r="TIC542" s="5"/>
      <c r="TID542" s="5"/>
      <c r="TIE542" s="5"/>
      <c r="TIF542" s="5"/>
      <c r="TIG542" s="5"/>
      <c r="TIH542" s="5"/>
      <c r="TII542" s="5"/>
      <c r="TIJ542" s="5"/>
      <c r="TIK542" s="5"/>
      <c r="TIL542" s="5"/>
      <c r="TIM542" s="5"/>
      <c r="TIN542" s="5"/>
      <c r="TIO542" s="5"/>
      <c r="TIP542" s="5"/>
      <c r="TIQ542" s="5"/>
      <c r="TIR542" s="5"/>
      <c r="TIS542" s="5"/>
      <c r="TIT542" s="5"/>
      <c r="TIU542" s="5"/>
      <c r="TIV542" s="5"/>
      <c r="TIW542" s="5"/>
      <c r="TIX542" s="5"/>
      <c r="TIY542" s="5"/>
      <c r="TIZ542" s="5"/>
      <c r="TJA542" s="5"/>
      <c r="TJB542" s="5"/>
      <c r="TJC542" s="5"/>
      <c r="TJD542" s="5"/>
      <c r="TJE542" s="5"/>
      <c r="TJF542" s="5"/>
      <c r="TJG542" s="5"/>
      <c r="TJH542" s="5"/>
      <c r="TJI542" s="5"/>
      <c r="TJJ542" s="5"/>
      <c r="TJK542" s="5"/>
      <c r="TJL542" s="5"/>
      <c r="TJM542" s="5"/>
      <c r="TJN542" s="5"/>
      <c r="TJO542" s="5"/>
      <c r="TJP542" s="5"/>
      <c r="TJQ542" s="5"/>
      <c r="TJR542" s="5"/>
      <c r="TJS542" s="5"/>
      <c r="TJT542" s="5"/>
      <c r="TJU542" s="5"/>
      <c r="TJV542" s="5"/>
      <c r="TJW542" s="5"/>
      <c r="TJX542" s="5"/>
      <c r="TJY542" s="5"/>
      <c r="TJZ542" s="5"/>
      <c r="TKA542" s="5"/>
      <c r="TKB542" s="5"/>
      <c r="TKC542" s="5"/>
      <c r="TKD542" s="5"/>
      <c r="TKE542" s="5"/>
      <c r="TKF542" s="5"/>
      <c r="TKG542" s="5"/>
      <c r="TKH542" s="5"/>
      <c r="TKI542" s="5"/>
      <c r="TKJ542" s="5"/>
      <c r="TKK542" s="5"/>
      <c r="TKL542" s="5"/>
      <c r="TKM542" s="5"/>
      <c r="TKN542" s="5"/>
      <c r="TKO542" s="5"/>
      <c r="TKP542" s="5"/>
      <c r="TKQ542" s="5"/>
      <c r="TKR542" s="5"/>
      <c r="TKS542" s="5"/>
      <c r="TKT542" s="5"/>
      <c r="TKU542" s="5"/>
      <c r="TKV542" s="5"/>
      <c r="TKW542" s="5"/>
      <c r="TKX542" s="5"/>
      <c r="TKY542" s="5"/>
      <c r="TKZ542" s="5"/>
      <c r="TLA542" s="5"/>
      <c r="TLB542" s="5"/>
      <c r="TLC542" s="5"/>
      <c r="TLD542" s="5"/>
      <c r="TLE542" s="5"/>
      <c r="TLF542" s="5"/>
      <c r="TLG542" s="5"/>
      <c r="TLH542" s="5"/>
      <c r="TLI542" s="5"/>
      <c r="TLJ542" s="5"/>
      <c r="TLK542" s="5"/>
      <c r="TLL542" s="5"/>
      <c r="TLM542" s="5"/>
      <c r="TLN542" s="5"/>
      <c r="TLO542" s="5"/>
      <c r="TLP542" s="5"/>
      <c r="TLQ542" s="5"/>
      <c r="TLR542" s="5"/>
      <c r="TLS542" s="5"/>
      <c r="TLT542" s="5"/>
      <c r="TLU542" s="5"/>
      <c r="TLV542" s="5"/>
      <c r="TLW542" s="5"/>
      <c r="TLX542" s="5"/>
      <c r="TLY542" s="5"/>
      <c r="TLZ542" s="5"/>
      <c r="TMA542" s="5"/>
      <c r="TMB542" s="5"/>
      <c r="TMC542" s="5"/>
      <c r="TMD542" s="5"/>
      <c r="TME542" s="5"/>
      <c r="TMF542" s="5"/>
      <c r="TMG542" s="5"/>
      <c r="TMH542" s="5"/>
      <c r="TMI542" s="5"/>
      <c r="TMJ542" s="5"/>
      <c r="TMK542" s="5"/>
      <c r="TML542" s="5"/>
      <c r="TMM542" s="5"/>
      <c r="TMN542" s="5"/>
      <c r="TMO542" s="5"/>
      <c r="TMP542" s="5"/>
      <c r="TMQ542" s="5"/>
      <c r="TMR542" s="5"/>
      <c r="TMS542" s="5"/>
      <c r="TMT542" s="5"/>
      <c r="TMU542" s="5"/>
      <c r="TMV542" s="5"/>
      <c r="TMW542" s="5"/>
      <c r="TMX542" s="5"/>
      <c r="TMY542" s="5"/>
      <c r="TMZ542" s="5"/>
      <c r="TNA542" s="5"/>
      <c r="TNB542" s="5"/>
      <c r="TNC542" s="5"/>
      <c r="TND542" s="5"/>
      <c r="TNE542" s="5"/>
      <c r="TNF542" s="5"/>
      <c r="TNG542" s="5"/>
      <c r="TNH542" s="5"/>
      <c r="TNI542" s="5"/>
      <c r="TNJ542" s="5"/>
      <c r="TNK542" s="5"/>
      <c r="TNL542" s="5"/>
      <c r="TNM542" s="5"/>
      <c r="TNN542" s="5"/>
      <c r="TNO542" s="5"/>
      <c r="TNP542" s="5"/>
      <c r="TNQ542" s="5"/>
      <c r="TNR542" s="5"/>
      <c r="TNS542" s="5"/>
      <c r="TNT542" s="5"/>
      <c r="TNU542" s="5"/>
      <c r="TNV542" s="5"/>
      <c r="TNW542" s="5"/>
      <c r="TNX542" s="5"/>
      <c r="TNY542" s="5"/>
      <c r="TNZ542" s="5"/>
      <c r="TOA542" s="5"/>
      <c r="TOB542" s="5"/>
      <c r="TOC542" s="5"/>
      <c r="TOD542" s="5"/>
      <c r="TOE542" s="5"/>
      <c r="TOF542" s="5"/>
      <c r="TOG542" s="5"/>
      <c r="TOH542" s="5"/>
      <c r="TOI542" s="5"/>
      <c r="TOJ542" s="5"/>
      <c r="TOK542" s="5"/>
      <c r="TOL542" s="5"/>
      <c r="TOM542" s="5"/>
      <c r="TON542" s="5"/>
      <c r="TOO542" s="5"/>
      <c r="TOP542" s="5"/>
      <c r="TOQ542" s="5"/>
      <c r="TOR542" s="5"/>
      <c r="TOS542" s="5"/>
      <c r="TOT542" s="5"/>
      <c r="TOU542" s="5"/>
      <c r="TOV542" s="5"/>
      <c r="TOW542" s="5"/>
      <c r="TOX542" s="5"/>
      <c r="TOY542" s="5"/>
      <c r="TOZ542" s="5"/>
      <c r="TPA542" s="5"/>
      <c r="TPB542" s="5"/>
      <c r="TPC542" s="5"/>
      <c r="TPD542" s="5"/>
      <c r="TPE542" s="5"/>
      <c r="TPF542" s="5"/>
      <c r="TPG542" s="5"/>
      <c r="TPH542" s="5"/>
      <c r="TPI542" s="5"/>
      <c r="TPJ542" s="5"/>
      <c r="TPK542" s="5"/>
      <c r="TPL542" s="5"/>
      <c r="TPM542" s="5"/>
      <c r="TPN542" s="5"/>
      <c r="TPO542" s="5"/>
      <c r="TPP542" s="5"/>
      <c r="TPQ542" s="5"/>
      <c r="TPR542" s="5"/>
      <c r="TPS542" s="5"/>
      <c r="TPT542" s="5"/>
      <c r="TPU542" s="5"/>
      <c r="TPV542" s="5"/>
      <c r="TPW542" s="5"/>
      <c r="TPX542" s="5"/>
      <c r="TPY542" s="5"/>
      <c r="TPZ542" s="5"/>
      <c r="TQA542" s="5"/>
      <c r="TQB542" s="5"/>
      <c r="TQC542" s="5"/>
      <c r="TQD542" s="5"/>
      <c r="TQE542" s="5"/>
      <c r="TQF542" s="5"/>
      <c r="TQG542" s="5"/>
      <c r="TQH542" s="5"/>
      <c r="TQI542" s="5"/>
      <c r="TQJ542" s="5"/>
      <c r="TQK542" s="5"/>
      <c r="TQL542" s="5"/>
      <c r="TQM542" s="5"/>
      <c r="TQN542" s="5"/>
      <c r="TQO542" s="5"/>
      <c r="TQP542" s="5"/>
      <c r="TQQ542" s="5"/>
      <c r="TQR542" s="5"/>
      <c r="TQS542" s="5"/>
      <c r="TQT542" s="5"/>
      <c r="TQU542" s="5"/>
      <c r="TQV542" s="5"/>
      <c r="TQW542" s="5"/>
      <c r="TQX542" s="5"/>
      <c r="TQY542" s="5"/>
      <c r="TQZ542" s="5"/>
      <c r="TRA542" s="5"/>
      <c r="TRB542" s="5"/>
      <c r="TRC542" s="5"/>
      <c r="TRD542" s="5"/>
      <c r="TRE542" s="5"/>
      <c r="TRF542" s="5"/>
      <c r="TRG542" s="5"/>
      <c r="TRH542" s="5"/>
      <c r="TRI542" s="5"/>
      <c r="TRJ542" s="5"/>
      <c r="TRK542" s="5"/>
      <c r="TRL542" s="5"/>
      <c r="TRM542" s="5"/>
      <c r="TRN542" s="5"/>
      <c r="TRO542" s="5"/>
      <c r="TRP542" s="5"/>
      <c r="TRQ542" s="5"/>
      <c r="TRR542" s="5"/>
      <c r="TRS542" s="5"/>
      <c r="TRT542" s="5"/>
      <c r="TRU542" s="5"/>
      <c r="TRV542" s="5"/>
      <c r="TRW542" s="5"/>
      <c r="TRX542" s="5"/>
      <c r="TRY542" s="5"/>
      <c r="TRZ542" s="5"/>
      <c r="TSA542" s="5"/>
      <c r="TSB542" s="5"/>
      <c r="TSC542" s="5"/>
      <c r="TSD542" s="5"/>
      <c r="TSE542" s="5"/>
      <c r="TSF542" s="5"/>
      <c r="TSG542" s="5"/>
      <c r="TSH542" s="5"/>
      <c r="TSI542" s="5"/>
      <c r="TSJ542" s="5"/>
      <c r="TSK542" s="5"/>
      <c r="TSL542" s="5"/>
      <c r="TSM542" s="5"/>
      <c r="TSN542" s="5"/>
      <c r="TSO542" s="5"/>
      <c r="TSP542" s="5"/>
      <c r="TSQ542" s="5"/>
      <c r="TSR542" s="5"/>
      <c r="TSS542" s="5"/>
      <c r="TST542" s="5"/>
      <c r="TSU542" s="5"/>
      <c r="TSV542" s="5"/>
      <c r="TSW542" s="5"/>
      <c r="TSX542" s="5"/>
      <c r="TSY542" s="5"/>
      <c r="TSZ542" s="5"/>
      <c r="TTA542" s="5"/>
      <c r="TTB542" s="5"/>
      <c r="TTC542" s="5"/>
      <c r="TTD542" s="5"/>
      <c r="TTE542" s="5"/>
      <c r="TTF542" s="5"/>
      <c r="TTG542" s="5"/>
      <c r="TTH542" s="5"/>
      <c r="TTI542" s="5"/>
      <c r="TTJ542" s="5"/>
      <c r="TTK542" s="5"/>
      <c r="TTL542" s="5"/>
      <c r="TTM542" s="5"/>
      <c r="TTN542" s="5"/>
      <c r="TTO542" s="5"/>
      <c r="TTP542" s="5"/>
      <c r="TTQ542" s="5"/>
      <c r="TTR542" s="5"/>
      <c r="TTS542" s="5"/>
      <c r="TTT542" s="5"/>
      <c r="TTU542" s="5"/>
      <c r="TTV542" s="5"/>
      <c r="TTW542" s="5"/>
      <c r="TTX542" s="5"/>
      <c r="TTY542" s="5"/>
      <c r="TTZ542" s="5"/>
      <c r="TUA542" s="5"/>
      <c r="TUB542" s="5"/>
      <c r="TUC542" s="5"/>
      <c r="TUD542" s="5"/>
      <c r="TUE542" s="5"/>
      <c r="TUF542" s="5"/>
      <c r="TUG542" s="5"/>
      <c r="TUH542" s="5"/>
      <c r="TUI542" s="5"/>
      <c r="TUJ542" s="5"/>
      <c r="TUK542" s="5"/>
      <c r="TUL542" s="5"/>
      <c r="TUM542" s="5"/>
      <c r="TUN542" s="5"/>
      <c r="TUO542" s="5"/>
      <c r="TUP542" s="5"/>
      <c r="TUQ542" s="5"/>
      <c r="TUR542" s="5"/>
      <c r="TUS542" s="5"/>
      <c r="TUT542" s="5"/>
      <c r="TUU542" s="5"/>
      <c r="TUV542" s="5"/>
      <c r="TUW542" s="5"/>
      <c r="TUX542" s="5"/>
      <c r="TUY542" s="5"/>
      <c r="TUZ542" s="5"/>
      <c r="TVA542" s="5"/>
      <c r="TVB542" s="5"/>
      <c r="TVC542" s="5"/>
      <c r="TVD542" s="5"/>
      <c r="TVE542" s="5"/>
      <c r="TVF542" s="5"/>
      <c r="TVG542" s="5"/>
      <c r="TVH542" s="5"/>
      <c r="TVI542" s="5"/>
      <c r="TVJ542" s="5"/>
      <c r="TVK542" s="5"/>
      <c r="TVL542" s="5"/>
      <c r="TVM542" s="5"/>
      <c r="TVN542" s="5"/>
      <c r="TVO542" s="5"/>
      <c r="TVP542" s="5"/>
      <c r="TVQ542" s="5"/>
      <c r="TVR542" s="5"/>
      <c r="TVS542" s="5"/>
      <c r="TVT542" s="5"/>
      <c r="TVU542" s="5"/>
      <c r="TVV542" s="5"/>
      <c r="TVW542" s="5"/>
      <c r="TVX542" s="5"/>
      <c r="TVY542" s="5"/>
      <c r="TVZ542" s="5"/>
      <c r="TWA542" s="5"/>
      <c r="TWB542" s="5"/>
      <c r="TWC542" s="5"/>
      <c r="TWD542" s="5"/>
      <c r="TWE542" s="5"/>
      <c r="TWF542" s="5"/>
      <c r="TWG542" s="5"/>
      <c r="TWH542" s="5"/>
      <c r="TWI542" s="5"/>
      <c r="TWJ542" s="5"/>
      <c r="TWK542" s="5"/>
      <c r="TWL542" s="5"/>
      <c r="TWM542" s="5"/>
      <c r="TWN542" s="5"/>
      <c r="TWO542" s="5"/>
      <c r="TWP542" s="5"/>
      <c r="TWQ542" s="5"/>
      <c r="TWR542" s="5"/>
      <c r="TWS542" s="5"/>
      <c r="TWT542" s="5"/>
      <c r="TWU542" s="5"/>
      <c r="TWV542" s="5"/>
      <c r="TWW542" s="5"/>
      <c r="TWX542" s="5"/>
      <c r="TWY542" s="5"/>
      <c r="TWZ542" s="5"/>
      <c r="TXA542" s="5"/>
      <c r="TXB542" s="5"/>
      <c r="TXC542" s="5"/>
      <c r="TXD542" s="5"/>
      <c r="TXE542" s="5"/>
      <c r="TXF542" s="5"/>
      <c r="TXG542" s="5"/>
      <c r="TXH542" s="5"/>
      <c r="TXI542" s="5"/>
      <c r="TXJ542" s="5"/>
      <c r="TXK542" s="5"/>
      <c r="TXL542" s="5"/>
      <c r="TXM542" s="5"/>
      <c r="TXN542" s="5"/>
      <c r="TXO542" s="5"/>
      <c r="TXP542" s="5"/>
      <c r="TXQ542" s="5"/>
      <c r="TXR542" s="5"/>
      <c r="TXS542" s="5"/>
      <c r="TXT542" s="5"/>
      <c r="TXU542" s="5"/>
      <c r="TXV542" s="5"/>
      <c r="TXW542" s="5"/>
      <c r="TXX542" s="5"/>
      <c r="TXY542" s="5"/>
      <c r="TXZ542" s="5"/>
      <c r="TYA542" s="5"/>
      <c r="TYB542" s="5"/>
      <c r="TYC542" s="5"/>
      <c r="TYD542" s="5"/>
      <c r="TYE542" s="5"/>
      <c r="TYF542" s="5"/>
      <c r="TYG542" s="5"/>
      <c r="TYH542" s="5"/>
      <c r="TYI542" s="5"/>
      <c r="TYJ542" s="5"/>
      <c r="TYK542" s="5"/>
      <c r="TYL542" s="5"/>
      <c r="TYM542" s="5"/>
      <c r="TYN542" s="5"/>
      <c r="TYO542" s="5"/>
      <c r="TYP542" s="5"/>
      <c r="TYQ542" s="5"/>
      <c r="TYR542" s="5"/>
      <c r="TYS542" s="5"/>
      <c r="TYT542" s="5"/>
      <c r="TYU542" s="5"/>
      <c r="TYV542" s="5"/>
      <c r="TYW542" s="5"/>
      <c r="TYX542" s="5"/>
      <c r="TYY542" s="5"/>
      <c r="TYZ542" s="5"/>
      <c r="TZA542" s="5"/>
      <c r="TZB542" s="5"/>
      <c r="TZC542" s="5"/>
      <c r="TZD542" s="5"/>
      <c r="TZE542" s="5"/>
      <c r="TZF542" s="5"/>
      <c r="TZG542" s="5"/>
      <c r="TZH542" s="5"/>
      <c r="TZI542" s="5"/>
      <c r="TZJ542" s="5"/>
      <c r="TZK542" s="5"/>
      <c r="TZL542" s="5"/>
      <c r="TZM542" s="5"/>
      <c r="TZN542" s="5"/>
      <c r="TZO542" s="5"/>
      <c r="TZP542" s="5"/>
      <c r="TZQ542" s="5"/>
      <c r="TZR542" s="5"/>
      <c r="TZS542" s="5"/>
      <c r="TZT542" s="5"/>
      <c r="TZU542" s="5"/>
      <c r="TZV542" s="5"/>
      <c r="TZW542" s="5"/>
      <c r="TZX542" s="5"/>
      <c r="TZY542" s="5"/>
      <c r="TZZ542" s="5"/>
      <c r="UAA542" s="5"/>
      <c r="UAB542" s="5"/>
      <c r="UAC542" s="5"/>
      <c r="UAD542" s="5"/>
      <c r="UAE542" s="5"/>
      <c r="UAF542" s="5"/>
      <c r="UAG542" s="5"/>
      <c r="UAH542" s="5"/>
      <c r="UAI542" s="5"/>
      <c r="UAJ542" s="5"/>
      <c r="UAK542" s="5"/>
      <c r="UAL542" s="5"/>
      <c r="UAM542" s="5"/>
      <c r="UAN542" s="5"/>
      <c r="UAO542" s="5"/>
      <c r="UAP542" s="5"/>
      <c r="UAQ542" s="5"/>
      <c r="UAR542" s="5"/>
      <c r="UAS542" s="5"/>
      <c r="UAT542" s="5"/>
      <c r="UAU542" s="5"/>
      <c r="UAV542" s="5"/>
      <c r="UAW542" s="5"/>
      <c r="UAX542" s="5"/>
      <c r="UAY542" s="5"/>
      <c r="UAZ542" s="5"/>
      <c r="UBA542" s="5"/>
      <c r="UBB542" s="5"/>
      <c r="UBC542" s="5"/>
      <c r="UBD542" s="5"/>
      <c r="UBE542" s="5"/>
      <c r="UBF542" s="5"/>
      <c r="UBG542" s="5"/>
      <c r="UBH542" s="5"/>
      <c r="UBI542" s="5"/>
      <c r="UBJ542" s="5"/>
      <c r="UBK542" s="5"/>
      <c r="UBL542" s="5"/>
      <c r="UBM542" s="5"/>
      <c r="UBN542" s="5"/>
      <c r="UBO542" s="5"/>
      <c r="UBP542" s="5"/>
      <c r="UBQ542" s="5"/>
      <c r="UBR542" s="5"/>
      <c r="UBS542" s="5"/>
      <c r="UBT542" s="5"/>
      <c r="UBU542" s="5"/>
      <c r="UBV542" s="5"/>
      <c r="UBW542" s="5"/>
      <c r="UBX542" s="5"/>
      <c r="UBY542" s="5"/>
      <c r="UBZ542" s="5"/>
      <c r="UCA542" s="5"/>
      <c r="UCB542" s="5"/>
      <c r="UCC542" s="5"/>
      <c r="UCD542" s="5"/>
      <c r="UCE542" s="5"/>
      <c r="UCF542" s="5"/>
      <c r="UCG542" s="5"/>
      <c r="UCH542" s="5"/>
      <c r="UCI542" s="5"/>
      <c r="UCJ542" s="5"/>
      <c r="UCK542" s="5"/>
      <c r="UCL542" s="5"/>
      <c r="UCM542" s="5"/>
      <c r="UCN542" s="5"/>
      <c r="UCO542" s="5"/>
      <c r="UCP542" s="5"/>
      <c r="UCQ542" s="5"/>
      <c r="UCR542" s="5"/>
      <c r="UCS542" s="5"/>
      <c r="UCT542" s="5"/>
      <c r="UCU542" s="5"/>
      <c r="UCV542" s="5"/>
      <c r="UCW542" s="5"/>
      <c r="UCX542" s="5"/>
      <c r="UCY542" s="5"/>
      <c r="UCZ542" s="5"/>
      <c r="UDA542" s="5"/>
      <c r="UDB542" s="5"/>
      <c r="UDC542" s="5"/>
      <c r="UDD542" s="5"/>
      <c r="UDE542" s="5"/>
      <c r="UDF542" s="5"/>
      <c r="UDG542" s="5"/>
      <c r="UDH542" s="5"/>
      <c r="UDI542" s="5"/>
      <c r="UDJ542" s="5"/>
      <c r="UDK542" s="5"/>
      <c r="UDL542" s="5"/>
      <c r="UDM542" s="5"/>
      <c r="UDN542" s="5"/>
      <c r="UDO542" s="5"/>
      <c r="UDP542" s="5"/>
      <c r="UDQ542" s="5"/>
      <c r="UDR542" s="5"/>
      <c r="UDS542" s="5"/>
      <c r="UDT542" s="5"/>
      <c r="UDU542" s="5"/>
      <c r="UDV542" s="5"/>
      <c r="UDW542" s="5"/>
      <c r="UDX542" s="5"/>
      <c r="UDY542" s="5"/>
      <c r="UDZ542" s="5"/>
      <c r="UEA542" s="5"/>
      <c r="UEB542" s="5"/>
      <c r="UEC542" s="5"/>
      <c r="UED542" s="5"/>
      <c r="UEE542" s="5"/>
      <c r="UEF542" s="5"/>
      <c r="UEG542" s="5"/>
      <c r="UEH542" s="5"/>
      <c r="UEI542" s="5"/>
      <c r="UEJ542" s="5"/>
      <c r="UEK542" s="5"/>
      <c r="UEL542" s="5"/>
      <c r="UEM542" s="5"/>
      <c r="UEN542" s="5"/>
      <c r="UEO542" s="5"/>
      <c r="UEP542" s="5"/>
      <c r="UEQ542" s="5"/>
      <c r="UER542" s="5"/>
      <c r="UES542" s="5"/>
      <c r="UET542" s="5"/>
      <c r="UEU542" s="5"/>
      <c r="UEV542" s="5"/>
      <c r="UEW542" s="5"/>
      <c r="UEX542" s="5"/>
      <c r="UEY542" s="5"/>
      <c r="UEZ542" s="5"/>
      <c r="UFA542" s="5"/>
      <c r="UFB542" s="5"/>
      <c r="UFC542" s="5"/>
      <c r="UFD542" s="5"/>
      <c r="UFE542" s="5"/>
      <c r="UFF542" s="5"/>
      <c r="UFG542" s="5"/>
      <c r="UFH542" s="5"/>
      <c r="UFI542" s="5"/>
      <c r="UFJ542" s="5"/>
      <c r="UFK542" s="5"/>
      <c r="UFL542" s="5"/>
      <c r="UFM542" s="5"/>
      <c r="UFN542" s="5"/>
      <c r="UFO542" s="5"/>
      <c r="UFP542" s="5"/>
      <c r="UFQ542" s="5"/>
      <c r="UFR542" s="5"/>
      <c r="UFS542" s="5"/>
      <c r="UFT542" s="5"/>
      <c r="UFU542" s="5"/>
      <c r="UFV542" s="5"/>
      <c r="UFW542" s="5"/>
      <c r="UFX542" s="5"/>
      <c r="UFY542" s="5"/>
      <c r="UFZ542" s="5"/>
      <c r="UGA542" s="5"/>
      <c r="UGB542" s="5"/>
      <c r="UGC542" s="5"/>
      <c r="UGD542" s="5"/>
      <c r="UGE542" s="5"/>
      <c r="UGF542" s="5"/>
      <c r="UGG542" s="5"/>
      <c r="UGH542" s="5"/>
      <c r="UGI542" s="5"/>
      <c r="UGJ542" s="5"/>
      <c r="UGK542" s="5"/>
      <c r="UGL542" s="5"/>
      <c r="UGM542" s="5"/>
      <c r="UGN542" s="5"/>
      <c r="UGO542" s="5"/>
      <c r="UGP542" s="5"/>
      <c r="UGQ542" s="5"/>
      <c r="UGR542" s="5"/>
      <c r="UGS542" s="5"/>
      <c r="UGT542" s="5"/>
      <c r="UGU542" s="5"/>
      <c r="UGV542" s="5"/>
      <c r="UGW542" s="5"/>
      <c r="UGX542" s="5"/>
      <c r="UGY542" s="5"/>
      <c r="UGZ542" s="5"/>
      <c r="UHA542" s="5"/>
      <c r="UHB542" s="5"/>
      <c r="UHC542" s="5"/>
      <c r="UHD542" s="5"/>
      <c r="UHE542" s="5"/>
      <c r="UHF542" s="5"/>
      <c r="UHG542" s="5"/>
      <c r="UHH542" s="5"/>
      <c r="UHI542" s="5"/>
      <c r="UHJ542" s="5"/>
      <c r="UHK542" s="5"/>
      <c r="UHL542" s="5"/>
      <c r="UHM542" s="5"/>
      <c r="UHN542" s="5"/>
      <c r="UHO542" s="5"/>
      <c r="UHP542" s="5"/>
      <c r="UHQ542" s="5"/>
      <c r="UHR542" s="5"/>
      <c r="UHS542" s="5"/>
      <c r="UHT542" s="5"/>
      <c r="UHU542" s="5"/>
      <c r="UHV542" s="5"/>
      <c r="UHW542" s="5"/>
      <c r="UHX542" s="5"/>
      <c r="UHY542" s="5"/>
      <c r="UHZ542" s="5"/>
      <c r="UIA542" s="5"/>
      <c r="UIB542" s="5"/>
      <c r="UIC542" s="5"/>
      <c r="UID542" s="5"/>
      <c r="UIE542" s="5"/>
      <c r="UIF542" s="5"/>
      <c r="UIG542" s="5"/>
      <c r="UIH542" s="5"/>
      <c r="UII542" s="5"/>
      <c r="UIJ542" s="5"/>
      <c r="UIK542" s="5"/>
      <c r="UIL542" s="5"/>
      <c r="UIM542" s="5"/>
      <c r="UIN542" s="5"/>
      <c r="UIO542" s="5"/>
      <c r="UIP542" s="5"/>
      <c r="UIQ542" s="5"/>
      <c r="UIR542" s="5"/>
      <c r="UIS542" s="5"/>
      <c r="UIT542" s="5"/>
      <c r="UIU542" s="5"/>
      <c r="UIV542" s="5"/>
      <c r="UIW542" s="5"/>
      <c r="UIX542" s="5"/>
      <c r="UIY542" s="5"/>
      <c r="UIZ542" s="5"/>
      <c r="UJA542" s="5"/>
      <c r="UJB542" s="5"/>
      <c r="UJC542" s="5"/>
      <c r="UJD542" s="5"/>
      <c r="UJE542" s="5"/>
      <c r="UJF542" s="5"/>
      <c r="UJG542" s="5"/>
      <c r="UJH542" s="5"/>
      <c r="UJI542" s="5"/>
      <c r="UJJ542" s="5"/>
      <c r="UJK542" s="5"/>
      <c r="UJL542" s="5"/>
      <c r="UJM542" s="5"/>
      <c r="UJN542" s="5"/>
      <c r="UJO542" s="5"/>
      <c r="UJP542" s="5"/>
      <c r="UJQ542" s="5"/>
      <c r="UJR542" s="5"/>
      <c r="UJS542" s="5"/>
      <c r="UJT542" s="5"/>
      <c r="UJU542" s="5"/>
      <c r="UJV542" s="5"/>
      <c r="UJW542" s="5"/>
      <c r="UJX542" s="5"/>
      <c r="UJY542" s="5"/>
      <c r="UJZ542" s="5"/>
      <c r="UKA542" s="5"/>
      <c r="UKB542" s="5"/>
      <c r="UKC542" s="5"/>
      <c r="UKD542" s="5"/>
      <c r="UKE542" s="5"/>
      <c r="UKF542" s="5"/>
      <c r="UKG542" s="5"/>
      <c r="UKH542" s="5"/>
      <c r="UKI542" s="5"/>
      <c r="UKJ542" s="5"/>
      <c r="UKK542" s="5"/>
      <c r="UKL542" s="5"/>
      <c r="UKM542" s="5"/>
      <c r="UKN542" s="5"/>
      <c r="UKO542" s="5"/>
      <c r="UKP542" s="5"/>
      <c r="UKQ542" s="5"/>
      <c r="UKR542" s="5"/>
      <c r="UKS542" s="5"/>
      <c r="UKT542" s="5"/>
      <c r="UKU542" s="5"/>
      <c r="UKV542" s="5"/>
      <c r="UKW542" s="5"/>
      <c r="UKX542" s="5"/>
      <c r="UKY542" s="5"/>
      <c r="UKZ542" s="5"/>
      <c r="ULA542" s="5"/>
      <c r="ULB542" s="5"/>
      <c r="ULC542" s="5"/>
      <c r="ULD542" s="5"/>
      <c r="ULE542" s="5"/>
      <c r="ULF542" s="5"/>
      <c r="ULG542" s="5"/>
      <c r="ULH542" s="5"/>
      <c r="ULI542" s="5"/>
      <c r="ULJ542" s="5"/>
      <c r="ULK542" s="5"/>
      <c r="ULL542" s="5"/>
      <c r="ULM542" s="5"/>
      <c r="ULN542" s="5"/>
      <c r="ULO542" s="5"/>
      <c r="ULP542" s="5"/>
      <c r="ULQ542" s="5"/>
      <c r="ULR542" s="5"/>
      <c r="ULS542" s="5"/>
      <c r="ULT542" s="5"/>
      <c r="ULU542" s="5"/>
      <c r="ULV542" s="5"/>
      <c r="ULW542" s="5"/>
      <c r="ULX542" s="5"/>
      <c r="ULY542" s="5"/>
      <c r="ULZ542" s="5"/>
      <c r="UMA542" s="5"/>
      <c r="UMB542" s="5"/>
      <c r="UMC542" s="5"/>
      <c r="UMD542" s="5"/>
      <c r="UME542" s="5"/>
      <c r="UMF542" s="5"/>
      <c r="UMG542" s="5"/>
      <c r="UMH542" s="5"/>
      <c r="UMI542" s="5"/>
      <c r="UMJ542" s="5"/>
      <c r="UMK542" s="5"/>
      <c r="UML542" s="5"/>
      <c r="UMM542" s="5"/>
      <c r="UMN542" s="5"/>
      <c r="UMO542" s="5"/>
      <c r="UMP542" s="5"/>
      <c r="UMQ542" s="5"/>
      <c r="UMR542" s="5"/>
      <c r="UMS542" s="5"/>
      <c r="UMT542" s="5"/>
      <c r="UMU542" s="5"/>
      <c r="UMV542" s="5"/>
      <c r="UMW542" s="5"/>
      <c r="UMX542" s="5"/>
      <c r="UMY542" s="5"/>
      <c r="UMZ542" s="5"/>
      <c r="UNA542" s="5"/>
      <c r="UNB542" s="5"/>
      <c r="UNC542" s="5"/>
      <c r="UND542" s="5"/>
      <c r="UNE542" s="5"/>
      <c r="UNF542" s="5"/>
      <c r="UNG542" s="5"/>
      <c r="UNH542" s="5"/>
      <c r="UNI542" s="5"/>
      <c r="UNJ542" s="5"/>
      <c r="UNK542" s="5"/>
      <c r="UNL542" s="5"/>
      <c r="UNM542" s="5"/>
      <c r="UNN542" s="5"/>
      <c r="UNO542" s="5"/>
      <c r="UNP542" s="5"/>
      <c r="UNQ542" s="5"/>
      <c r="UNR542" s="5"/>
      <c r="UNS542" s="5"/>
      <c r="UNT542" s="5"/>
      <c r="UNU542" s="5"/>
      <c r="UNV542" s="5"/>
      <c r="UNW542" s="5"/>
      <c r="UNX542" s="5"/>
      <c r="UNY542" s="5"/>
      <c r="UNZ542" s="5"/>
      <c r="UOA542" s="5"/>
      <c r="UOB542" s="5"/>
      <c r="UOC542" s="5"/>
      <c r="UOD542" s="5"/>
      <c r="UOE542" s="5"/>
      <c r="UOF542" s="5"/>
      <c r="UOG542" s="5"/>
      <c r="UOH542" s="5"/>
      <c r="UOI542" s="5"/>
      <c r="UOJ542" s="5"/>
      <c r="UOK542" s="5"/>
      <c r="UOL542" s="5"/>
      <c r="UOM542" s="5"/>
      <c r="UON542" s="5"/>
      <c r="UOO542" s="5"/>
      <c r="UOP542" s="5"/>
      <c r="UOQ542" s="5"/>
      <c r="UOR542" s="5"/>
      <c r="UOS542" s="5"/>
      <c r="UOT542" s="5"/>
      <c r="UOU542" s="5"/>
      <c r="UOV542" s="5"/>
      <c r="UOW542" s="5"/>
      <c r="UOX542" s="5"/>
      <c r="UOY542" s="5"/>
      <c r="UOZ542" s="5"/>
      <c r="UPA542" s="5"/>
      <c r="UPB542" s="5"/>
      <c r="UPC542" s="5"/>
      <c r="UPD542" s="5"/>
      <c r="UPE542" s="5"/>
      <c r="UPF542" s="5"/>
      <c r="UPG542" s="5"/>
      <c r="UPH542" s="5"/>
      <c r="UPI542" s="5"/>
      <c r="UPJ542" s="5"/>
      <c r="UPK542" s="5"/>
      <c r="UPL542" s="5"/>
      <c r="UPM542" s="5"/>
      <c r="UPN542" s="5"/>
      <c r="UPO542" s="5"/>
      <c r="UPP542" s="5"/>
      <c r="UPQ542" s="5"/>
      <c r="UPR542" s="5"/>
      <c r="UPS542" s="5"/>
      <c r="UPT542" s="5"/>
      <c r="UPU542" s="5"/>
      <c r="UPV542" s="5"/>
      <c r="UPW542" s="5"/>
      <c r="UPX542" s="5"/>
      <c r="UPY542" s="5"/>
      <c r="UPZ542" s="5"/>
      <c r="UQA542" s="5"/>
      <c r="UQB542" s="5"/>
      <c r="UQC542" s="5"/>
      <c r="UQD542" s="5"/>
      <c r="UQE542" s="5"/>
      <c r="UQF542" s="5"/>
      <c r="UQG542" s="5"/>
      <c r="UQH542" s="5"/>
      <c r="UQI542" s="5"/>
      <c r="UQJ542" s="5"/>
      <c r="UQK542" s="5"/>
      <c r="UQL542" s="5"/>
      <c r="UQM542" s="5"/>
      <c r="UQN542" s="5"/>
      <c r="UQO542" s="5"/>
      <c r="UQP542" s="5"/>
      <c r="UQQ542" s="5"/>
      <c r="UQR542" s="5"/>
      <c r="UQS542" s="5"/>
      <c r="UQT542" s="5"/>
      <c r="UQU542" s="5"/>
      <c r="UQV542" s="5"/>
      <c r="UQW542" s="5"/>
      <c r="UQX542" s="5"/>
      <c r="UQY542" s="5"/>
      <c r="UQZ542" s="5"/>
      <c r="URA542" s="5"/>
      <c r="URB542" s="5"/>
      <c r="URC542" s="5"/>
      <c r="URD542" s="5"/>
      <c r="URE542" s="5"/>
      <c r="URF542" s="5"/>
      <c r="URG542" s="5"/>
      <c r="URH542" s="5"/>
      <c r="URI542" s="5"/>
      <c r="URJ542" s="5"/>
      <c r="URK542" s="5"/>
      <c r="URL542" s="5"/>
      <c r="URM542" s="5"/>
      <c r="URN542" s="5"/>
      <c r="URO542" s="5"/>
      <c r="URP542" s="5"/>
      <c r="URQ542" s="5"/>
      <c r="URR542" s="5"/>
      <c r="URS542" s="5"/>
      <c r="URT542" s="5"/>
      <c r="URU542" s="5"/>
      <c r="URV542" s="5"/>
      <c r="URW542" s="5"/>
      <c r="URX542" s="5"/>
      <c r="URY542" s="5"/>
      <c r="URZ542" s="5"/>
      <c r="USA542" s="5"/>
      <c r="USB542" s="5"/>
      <c r="USC542" s="5"/>
      <c r="USD542" s="5"/>
      <c r="USE542" s="5"/>
      <c r="USF542" s="5"/>
      <c r="USG542" s="5"/>
      <c r="USH542" s="5"/>
      <c r="USI542" s="5"/>
      <c r="USJ542" s="5"/>
      <c r="USK542" s="5"/>
      <c r="USL542" s="5"/>
      <c r="USM542" s="5"/>
      <c r="USN542" s="5"/>
      <c r="USO542" s="5"/>
      <c r="USP542" s="5"/>
      <c r="USQ542" s="5"/>
      <c r="USR542" s="5"/>
      <c r="USS542" s="5"/>
      <c r="UST542" s="5"/>
      <c r="USU542" s="5"/>
      <c r="USV542" s="5"/>
      <c r="USW542" s="5"/>
      <c r="USX542" s="5"/>
      <c r="USY542" s="5"/>
      <c r="USZ542" s="5"/>
      <c r="UTA542" s="5"/>
      <c r="UTB542" s="5"/>
      <c r="UTC542" s="5"/>
      <c r="UTD542" s="5"/>
      <c r="UTE542" s="5"/>
      <c r="UTF542" s="5"/>
      <c r="UTG542" s="5"/>
      <c r="UTH542" s="5"/>
      <c r="UTI542" s="5"/>
      <c r="UTJ542" s="5"/>
      <c r="UTK542" s="5"/>
      <c r="UTL542" s="5"/>
      <c r="UTM542" s="5"/>
      <c r="UTN542" s="5"/>
      <c r="UTO542" s="5"/>
      <c r="UTP542" s="5"/>
      <c r="UTQ542" s="5"/>
      <c r="UTR542" s="5"/>
      <c r="UTS542" s="5"/>
      <c r="UTT542" s="5"/>
      <c r="UTU542" s="5"/>
      <c r="UTV542" s="5"/>
      <c r="UTW542" s="5"/>
      <c r="UTX542" s="5"/>
      <c r="UTY542" s="5"/>
      <c r="UTZ542" s="5"/>
      <c r="UUA542" s="5"/>
      <c r="UUB542" s="5"/>
      <c r="UUC542" s="5"/>
      <c r="UUD542" s="5"/>
      <c r="UUE542" s="5"/>
      <c r="UUF542" s="5"/>
      <c r="UUG542" s="5"/>
      <c r="UUH542" s="5"/>
      <c r="UUI542" s="5"/>
      <c r="UUJ542" s="5"/>
      <c r="UUK542" s="5"/>
      <c r="UUL542" s="5"/>
      <c r="UUM542" s="5"/>
      <c r="UUN542" s="5"/>
      <c r="UUO542" s="5"/>
      <c r="UUP542" s="5"/>
      <c r="UUQ542" s="5"/>
      <c r="UUR542" s="5"/>
      <c r="UUS542" s="5"/>
      <c r="UUT542" s="5"/>
      <c r="UUU542" s="5"/>
      <c r="UUV542" s="5"/>
      <c r="UUW542" s="5"/>
      <c r="UUX542" s="5"/>
      <c r="UUY542" s="5"/>
      <c r="UUZ542" s="5"/>
      <c r="UVA542" s="5"/>
      <c r="UVB542" s="5"/>
      <c r="UVC542" s="5"/>
      <c r="UVD542" s="5"/>
      <c r="UVE542" s="5"/>
      <c r="UVF542" s="5"/>
      <c r="UVG542" s="5"/>
      <c r="UVH542" s="5"/>
      <c r="UVI542" s="5"/>
      <c r="UVJ542" s="5"/>
      <c r="UVK542" s="5"/>
      <c r="UVL542" s="5"/>
      <c r="UVM542" s="5"/>
      <c r="UVN542" s="5"/>
      <c r="UVO542" s="5"/>
      <c r="UVP542" s="5"/>
      <c r="UVQ542" s="5"/>
      <c r="UVR542" s="5"/>
      <c r="UVS542" s="5"/>
      <c r="UVT542" s="5"/>
      <c r="UVU542" s="5"/>
      <c r="UVV542" s="5"/>
      <c r="UVW542" s="5"/>
      <c r="UVX542" s="5"/>
      <c r="UVY542" s="5"/>
      <c r="UVZ542" s="5"/>
      <c r="UWA542" s="5"/>
      <c r="UWB542" s="5"/>
      <c r="UWC542" s="5"/>
      <c r="UWD542" s="5"/>
      <c r="UWE542" s="5"/>
      <c r="UWF542" s="5"/>
      <c r="UWG542" s="5"/>
      <c r="UWH542" s="5"/>
      <c r="UWI542" s="5"/>
      <c r="UWJ542" s="5"/>
      <c r="UWK542" s="5"/>
      <c r="UWL542" s="5"/>
      <c r="UWM542" s="5"/>
      <c r="UWN542" s="5"/>
      <c r="UWO542" s="5"/>
      <c r="UWP542" s="5"/>
      <c r="UWQ542" s="5"/>
      <c r="UWR542" s="5"/>
      <c r="UWS542" s="5"/>
      <c r="UWT542" s="5"/>
      <c r="UWU542" s="5"/>
      <c r="UWV542" s="5"/>
      <c r="UWW542" s="5"/>
      <c r="UWX542" s="5"/>
      <c r="UWY542" s="5"/>
      <c r="UWZ542" s="5"/>
      <c r="UXA542" s="5"/>
      <c r="UXB542" s="5"/>
      <c r="UXC542" s="5"/>
      <c r="UXD542" s="5"/>
      <c r="UXE542" s="5"/>
      <c r="UXF542" s="5"/>
      <c r="UXG542" s="5"/>
      <c r="UXH542" s="5"/>
      <c r="UXI542" s="5"/>
      <c r="UXJ542" s="5"/>
      <c r="UXK542" s="5"/>
      <c r="UXL542" s="5"/>
      <c r="UXM542" s="5"/>
      <c r="UXN542" s="5"/>
      <c r="UXO542" s="5"/>
      <c r="UXP542" s="5"/>
      <c r="UXQ542" s="5"/>
      <c r="UXR542" s="5"/>
      <c r="UXS542" s="5"/>
      <c r="UXT542" s="5"/>
      <c r="UXU542" s="5"/>
      <c r="UXV542" s="5"/>
      <c r="UXW542" s="5"/>
      <c r="UXX542" s="5"/>
      <c r="UXY542" s="5"/>
      <c r="UXZ542" s="5"/>
      <c r="UYA542" s="5"/>
      <c r="UYB542" s="5"/>
      <c r="UYC542" s="5"/>
      <c r="UYD542" s="5"/>
      <c r="UYE542" s="5"/>
      <c r="UYF542" s="5"/>
      <c r="UYG542" s="5"/>
      <c r="UYH542" s="5"/>
      <c r="UYI542" s="5"/>
      <c r="UYJ542" s="5"/>
      <c r="UYK542" s="5"/>
      <c r="UYL542" s="5"/>
      <c r="UYM542" s="5"/>
      <c r="UYN542" s="5"/>
      <c r="UYO542" s="5"/>
      <c r="UYP542" s="5"/>
      <c r="UYQ542" s="5"/>
      <c r="UYR542" s="5"/>
      <c r="UYS542" s="5"/>
      <c r="UYT542" s="5"/>
      <c r="UYU542" s="5"/>
      <c r="UYV542" s="5"/>
      <c r="UYW542" s="5"/>
      <c r="UYX542" s="5"/>
      <c r="UYY542" s="5"/>
      <c r="UYZ542" s="5"/>
      <c r="UZA542" s="5"/>
      <c r="UZB542" s="5"/>
      <c r="UZC542" s="5"/>
      <c r="UZD542" s="5"/>
      <c r="UZE542" s="5"/>
      <c r="UZF542" s="5"/>
      <c r="UZG542" s="5"/>
      <c r="UZH542" s="5"/>
      <c r="UZI542" s="5"/>
      <c r="UZJ542" s="5"/>
      <c r="UZK542" s="5"/>
      <c r="UZL542" s="5"/>
      <c r="UZM542" s="5"/>
      <c r="UZN542" s="5"/>
      <c r="UZO542" s="5"/>
      <c r="UZP542" s="5"/>
      <c r="UZQ542" s="5"/>
      <c r="UZR542" s="5"/>
      <c r="UZS542" s="5"/>
      <c r="UZT542" s="5"/>
      <c r="UZU542" s="5"/>
      <c r="UZV542" s="5"/>
      <c r="UZW542" s="5"/>
      <c r="UZX542" s="5"/>
      <c r="UZY542" s="5"/>
      <c r="UZZ542" s="5"/>
      <c r="VAA542" s="5"/>
      <c r="VAB542" s="5"/>
      <c r="VAC542" s="5"/>
      <c r="VAD542" s="5"/>
      <c r="VAE542" s="5"/>
      <c r="VAF542" s="5"/>
      <c r="VAG542" s="5"/>
      <c r="VAH542" s="5"/>
      <c r="VAI542" s="5"/>
      <c r="VAJ542" s="5"/>
      <c r="VAK542" s="5"/>
      <c r="VAL542" s="5"/>
      <c r="VAM542" s="5"/>
      <c r="VAN542" s="5"/>
      <c r="VAO542" s="5"/>
      <c r="VAP542" s="5"/>
      <c r="VAQ542" s="5"/>
      <c r="VAR542" s="5"/>
      <c r="VAS542" s="5"/>
      <c r="VAT542" s="5"/>
      <c r="VAU542" s="5"/>
      <c r="VAV542" s="5"/>
      <c r="VAW542" s="5"/>
      <c r="VAX542" s="5"/>
      <c r="VAY542" s="5"/>
      <c r="VAZ542" s="5"/>
      <c r="VBA542" s="5"/>
      <c r="VBB542" s="5"/>
      <c r="VBC542" s="5"/>
      <c r="VBD542" s="5"/>
      <c r="VBE542" s="5"/>
      <c r="VBF542" s="5"/>
      <c r="VBG542" s="5"/>
      <c r="VBH542" s="5"/>
      <c r="VBI542" s="5"/>
      <c r="VBJ542" s="5"/>
      <c r="VBK542" s="5"/>
      <c r="VBL542" s="5"/>
      <c r="VBM542" s="5"/>
      <c r="VBN542" s="5"/>
      <c r="VBO542" s="5"/>
      <c r="VBP542" s="5"/>
      <c r="VBQ542" s="5"/>
      <c r="VBR542" s="5"/>
      <c r="VBS542" s="5"/>
      <c r="VBT542" s="5"/>
      <c r="VBU542" s="5"/>
      <c r="VBV542" s="5"/>
      <c r="VBW542" s="5"/>
      <c r="VBX542" s="5"/>
      <c r="VBY542" s="5"/>
      <c r="VBZ542" s="5"/>
      <c r="VCA542" s="5"/>
      <c r="VCB542" s="5"/>
      <c r="VCC542" s="5"/>
      <c r="VCD542" s="5"/>
      <c r="VCE542" s="5"/>
      <c r="VCF542" s="5"/>
      <c r="VCG542" s="5"/>
      <c r="VCH542" s="5"/>
      <c r="VCI542" s="5"/>
      <c r="VCJ542" s="5"/>
      <c r="VCK542" s="5"/>
      <c r="VCL542" s="5"/>
      <c r="VCM542" s="5"/>
      <c r="VCN542" s="5"/>
      <c r="VCO542" s="5"/>
      <c r="VCP542" s="5"/>
      <c r="VCQ542" s="5"/>
      <c r="VCR542" s="5"/>
      <c r="VCS542" s="5"/>
      <c r="VCT542" s="5"/>
      <c r="VCU542" s="5"/>
      <c r="VCV542" s="5"/>
      <c r="VCW542" s="5"/>
      <c r="VCX542" s="5"/>
      <c r="VCY542" s="5"/>
      <c r="VCZ542" s="5"/>
      <c r="VDA542" s="5"/>
      <c r="VDB542" s="5"/>
      <c r="VDC542" s="5"/>
      <c r="VDD542" s="5"/>
      <c r="VDE542" s="5"/>
      <c r="VDF542" s="5"/>
      <c r="VDG542" s="5"/>
      <c r="VDH542" s="5"/>
      <c r="VDI542" s="5"/>
      <c r="VDJ542" s="5"/>
      <c r="VDK542" s="5"/>
      <c r="VDL542" s="5"/>
      <c r="VDM542" s="5"/>
      <c r="VDN542" s="5"/>
      <c r="VDO542" s="5"/>
      <c r="VDP542" s="5"/>
      <c r="VDQ542" s="5"/>
      <c r="VDR542" s="5"/>
      <c r="VDS542" s="5"/>
      <c r="VDT542" s="5"/>
      <c r="VDU542" s="5"/>
      <c r="VDV542" s="5"/>
      <c r="VDW542" s="5"/>
      <c r="VDX542" s="5"/>
      <c r="VDY542" s="5"/>
      <c r="VDZ542" s="5"/>
      <c r="VEA542" s="5"/>
      <c r="VEB542" s="5"/>
      <c r="VEC542" s="5"/>
      <c r="VED542" s="5"/>
      <c r="VEE542" s="5"/>
      <c r="VEF542" s="5"/>
      <c r="VEG542" s="5"/>
      <c r="VEH542" s="5"/>
      <c r="VEI542" s="5"/>
      <c r="VEJ542" s="5"/>
      <c r="VEK542" s="5"/>
      <c r="VEL542" s="5"/>
      <c r="VEM542" s="5"/>
      <c r="VEN542" s="5"/>
      <c r="VEO542" s="5"/>
      <c r="VEP542" s="5"/>
      <c r="VEQ542" s="5"/>
      <c r="VER542" s="5"/>
      <c r="VES542" s="5"/>
      <c r="VET542" s="5"/>
      <c r="VEU542" s="5"/>
      <c r="VEV542" s="5"/>
      <c r="VEW542" s="5"/>
      <c r="VEX542" s="5"/>
      <c r="VEY542" s="5"/>
      <c r="VEZ542" s="5"/>
      <c r="VFA542" s="5"/>
      <c r="VFB542" s="5"/>
      <c r="VFC542" s="5"/>
      <c r="VFD542" s="5"/>
      <c r="VFE542" s="5"/>
      <c r="VFF542" s="5"/>
      <c r="VFG542" s="5"/>
      <c r="VFH542" s="5"/>
      <c r="VFI542" s="5"/>
      <c r="VFJ542" s="5"/>
      <c r="VFK542" s="5"/>
      <c r="VFL542" s="5"/>
      <c r="VFM542" s="5"/>
      <c r="VFN542" s="5"/>
      <c r="VFO542" s="5"/>
      <c r="VFP542" s="5"/>
      <c r="VFQ542" s="5"/>
      <c r="VFR542" s="5"/>
      <c r="VFS542" s="5"/>
      <c r="VFT542" s="5"/>
      <c r="VFU542" s="5"/>
      <c r="VFV542" s="5"/>
      <c r="VFW542" s="5"/>
      <c r="VFX542" s="5"/>
      <c r="VFY542" s="5"/>
      <c r="VFZ542" s="5"/>
      <c r="VGA542" s="5"/>
      <c r="VGB542" s="5"/>
      <c r="VGC542" s="5"/>
      <c r="VGD542" s="5"/>
      <c r="VGE542" s="5"/>
      <c r="VGF542" s="5"/>
      <c r="VGG542" s="5"/>
      <c r="VGH542" s="5"/>
      <c r="VGI542" s="5"/>
      <c r="VGJ542" s="5"/>
      <c r="VGK542" s="5"/>
      <c r="VGL542" s="5"/>
      <c r="VGM542" s="5"/>
      <c r="VGN542" s="5"/>
      <c r="VGO542" s="5"/>
      <c r="VGP542" s="5"/>
      <c r="VGQ542" s="5"/>
      <c r="VGR542" s="5"/>
      <c r="VGS542" s="5"/>
      <c r="VGT542" s="5"/>
      <c r="VGU542" s="5"/>
      <c r="VGV542" s="5"/>
      <c r="VGW542" s="5"/>
      <c r="VGX542" s="5"/>
      <c r="VGY542" s="5"/>
      <c r="VGZ542" s="5"/>
      <c r="VHA542" s="5"/>
      <c r="VHB542" s="5"/>
      <c r="VHC542" s="5"/>
      <c r="VHD542" s="5"/>
      <c r="VHE542" s="5"/>
      <c r="VHF542" s="5"/>
      <c r="VHG542" s="5"/>
      <c r="VHH542" s="5"/>
      <c r="VHI542" s="5"/>
      <c r="VHJ542" s="5"/>
      <c r="VHK542" s="5"/>
      <c r="VHL542" s="5"/>
      <c r="VHM542" s="5"/>
      <c r="VHN542" s="5"/>
      <c r="VHO542" s="5"/>
      <c r="VHP542" s="5"/>
      <c r="VHQ542" s="5"/>
      <c r="VHR542" s="5"/>
      <c r="VHS542" s="5"/>
      <c r="VHT542" s="5"/>
      <c r="VHU542" s="5"/>
      <c r="VHV542" s="5"/>
      <c r="VHW542" s="5"/>
      <c r="VHX542" s="5"/>
      <c r="VHY542" s="5"/>
      <c r="VHZ542" s="5"/>
      <c r="VIA542" s="5"/>
      <c r="VIB542" s="5"/>
      <c r="VIC542" s="5"/>
      <c r="VID542" s="5"/>
      <c r="VIE542" s="5"/>
      <c r="VIF542" s="5"/>
      <c r="VIG542" s="5"/>
      <c r="VIH542" s="5"/>
      <c r="VII542" s="5"/>
      <c r="VIJ542" s="5"/>
      <c r="VIK542" s="5"/>
      <c r="VIL542" s="5"/>
      <c r="VIM542" s="5"/>
      <c r="VIN542" s="5"/>
      <c r="VIO542" s="5"/>
      <c r="VIP542" s="5"/>
      <c r="VIQ542" s="5"/>
      <c r="VIR542" s="5"/>
      <c r="VIS542" s="5"/>
      <c r="VIT542" s="5"/>
      <c r="VIU542" s="5"/>
      <c r="VIV542" s="5"/>
      <c r="VIW542" s="5"/>
      <c r="VIX542" s="5"/>
      <c r="VIY542" s="5"/>
      <c r="VIZ542" s="5"/>
      <c r="VJA542" s="5"/>
      <c r="VJB542" s="5"/>
      <c r="VJC542" s="5"/>
      <c r="VJD542" s="5"/>
      <c r="VJE542" s="5"/>
      <c r="VJF542" s="5"/>
      <c r="VJG542" s="5"/>
      <c r="VJH542" s="5"/>
      <c r="VJI542" s="5"/>
      <c r="VJJ542" s="5"/>
      <c r="VJK542" s="5"/>
      <c r="VJL542" s="5"/>
      <c r="VJM542" s="5"/>
      <c r="VJN542" s="5"/>
      <c r="VJO542" s="5"/>
      <c r="VJP542" s="5"/>
      <c r="VJQ542" s="5"/>
      <c r="VJR542" s="5"/>
      <c r="VJS542" s="5"/>
      <c r="VJT542" s="5"/>
      <c r="VJU542" s="5"/>
      <c r="VJV542" s="5"/>
      <c r="VJW542" s="5"/>
      <c r="VJX542" s="5"/>
      <c r="VJY542" s="5"/>
      <c r="VJZ542" s="5"/>
      <c r="VKA542" s="5"/>
      <c r="VKB542" s="5"/>
      <c r="VKC542" s="5"/>
      <c r="VKD542" s="5"/>
      <c r="VKE542" s="5"/>
      <c r="VKF542" s="5"/>
      <c r="VKG542" s="5"/>
      <c r="VKH542" s="5"/>
      <c r="VKI542" s="5"/>
      <c r="VKJ542" s="5"/>
      <c r="VKK542" s="5"/>
      <c r="VKL542" s="5"/>
      <c r="VKM542" s="5"/>
      <c r="VKN542" s="5"/>
      <c r="VKO542" s="5"/>
      <c r="VKP542" s="5"/>
      <c r="VKQ542" s="5"/>
      <c r="VKR542" s="5"/>
      <c r="VKS542" s="5"/>
      <c r="VKT542" s="5"/>
      <c r="VKU542" s="5"/>
      <c r="VKV542" s="5"/>
      <c r="VKW542" s="5"/>
      <c r="VKX542" s="5"/>
      <c r="VKY542" s="5"/>
      <c r="VKZ542" s="5"/>
      <c r="VLA542" s="5"/>
      <c r="VLB542" s="5"/>
      <c r="VLC542" s="5"/>
      <c r="VLD542" s="5"/>
      <c r="VLE542" s="5"/>
      <c r="VLF542" s="5"/>
      <c r="VLG542" s="5"/>
      <c r="VLH542" s="5"/>
      <c r="VLI542" s="5"/>
      <c r="VLJ542" s="5"/>
      <c r="VLK542" s="5"/>
      <c r="VLL542" s="5"/>
      <c r="VLM542" s="5"/>
      <c r="VLN542" s="5"/>
      <c r="VLO542" s="5"/>
      <c r="VLP542" s="5"/>
      <c r="VLQ542" s="5"/>
      <c r="VLR542" s="5"/>
      <c r="VLS542" s="5"/>
      <c r="VLT542" s="5"/>
      <c r="VLU542" s="5"/>
      <c r="VLV542" s="5"/>
      <c r="VLW542" s="5"/>
      <c r="VLX542" s="5"/>
      <c r="VLY542" s="5"/>
      <c r="VLZ542" s="5"/>
      <c r="VMA542" s="5"/>
      <c r="VMB542" s="5"/>
      <c r="VMC542" s="5"/>
      <c r="VMD542" s="5"/>
      <c r="VME542" s="5"/>
      <c r="VMF542" s="5"/>
      <c r="VMG542" s="5"/>
      <c r="VMH542" s="5"/>
      <c r="VMI542" s="5"/>
      <c r="VMJ542" s="5"/>
      <c r="VMK542" s="5"/>
      <c r="VML542" s="5"/>
      <c r="VMM542" s="5"/>
      <c r="VMN542" s="5"/>
      <c r="VMO542" s="5"/>
      <c r="VMP542" s="5"/>
      <c r="VMQ542" s="5"/>
      <c r="VMR542" s="5"/>
      <c r="VMS542" s="5"/>
      <c r="VMT542" s="5"/>
      <c r="VMU542" s="5"/>
      <c r="VMV542" s="5"/>
      <c r="VMW542" s="5"/>
      <c r="VMX542" s="5"/>
      <c r="VMY542" s="5"/>
      <c r="VMZ542" s="5"/>
      <c r="VNA542" s="5"/>
      <c r="VNB542" s="5"/>
      <c r="VNC542" s="5"/>
      <c r="VND542" s="5"/>
      <c r="VNE542" s="5"/>
      <c r="VNF542" s="5"/>
      <c r="VNG542" s="5"/>
      <c r="VNH542" s="5"/>
      <c r="VNI542" s="5"/>
      <c r="VNJ542" s="5"/>
      <c r="VNK542" s="5"/>
      <c r="VNL542" s="5"/>
      <c r="VNM542" s="5"/>
      <c r="VNN542" s="5"/>
      <c r="VNO542" s="5"/>
      <c r="VNP542" s="5"/>
      <c r="VNQ542" s="5"/>
      <c r="VNR542" s="5"/>
      <c r="VNS542" s="5"/>
      <c r="VNT542" s="5"/>
      <c r="VNU542" s="5"/>
      <c r="VNV542" s="5"/>
      <c r="VNW542" s="5"/>
      <c r="VNX542" s="5"/>
      <c r="VNY542" s="5"/>
      <c r="VNZ542" s="5"/>
      <c r="VOA542" s="5"/>
      <c r="VOB542" s="5"/>
      <c r="VOC542" s="5"/>
      <c r="VOD542" s="5"/>
      <c r="VOE542" s="5"/>
      <c r="VOF542" s="5"/>
      <c r="VOG542" s="5"/>
      <c r="VOH542" s="5"/>
      <c r="VOI542" s="5"/>
      <c r="VOJ542" s="5"/>
      <c r="VOK542" s="5"/>
      <c r="VOL542" s="5"/>
      <c r="VOM542" s="5"/>
      <c r="VON542" s="5"/>
      <c r="VOO542" s="5"/>
      <c r="VOP542" s="5"/>
      <c r="VOQ542" s="5"/>
      <c r="VOR542" s="5"/>
      <c r="VOS542" s="5"/>
      <c r="VOT542" s="5"/>
      <c r="VOU542" s="5"/>
      <c r="VOV542" s="5"/>
      <c r="VOW542" s="5"/>
      <c r="VOX542" s="5"/>
      <c r="VOY542" s="5"/>
      <c r="VOZ542" s="5"/>
      <c r="VPA542" s="5"/>
      <c r="VPB542" s="5"/>
      <c r="VPC542" s="5"/>
      <c r="VPD542" s="5"/>
      <c r="VPE542" s="5"/>
      <c r="VPF542" s="5"/>
      <c r="VPG542" s="5"/>
      <c r="VPH542" s="5"/>
      <c r="VPI542" s="5"/>
      <c r="VPJ542" s="5"/>
      <c r="VPK542" s="5"/>
      <c r="VPL542" s="5"/>
      <c r="VPM542" s="5"/>
      <c r="VPN542" s="5"/>
      <c r="VPO542" s="5"/>
      <c r="VPP542" s="5"/>
      <c r="VPQ542" s="5"/>
      <c r="VPR542" s="5"/>
      <c r="VPS542" s="5"/>
      <c r="VPT542" s="5"/>
      <c r="VPU542" s="5"/>
      <c r="VPV542" s="5"/>
      <c r="VPW542" s="5"/>
      <c r="VPX542" s="5"/>
      <c r="VPY542" s="5"/>
      <c r="VPZ542" s="5"/>
      <c r="VQA542" s="5"/>
      <c r="VQB542" s="5"/>
      <c r="VQC542" s="5"/>
      <c r="VQD542" s="5"/>
      <c r="VQE542" s="5"/>
      <c r="VQF542" s="5"/>
      <c r="VQG542" s="5"/>
      <c r="VQH542" s="5"/>
      <c r="VQI542" s="5"/>
      <c r="VQJ542" s="5"/>
      <c r="VQK542" s="5"/>
      <c r="VQL542" s="5"/>
      <c r="VQM542" s="5"/>
      <c r="VQN542" s="5"/>
      <c r="VQO542" s="5"/>
      <c r="VQP542" s="5"/>
      <c r="VQQ542" s="5"/>
      <c r="VQR542" s="5"/>
      <c r="VQS542" s="5"/>
      <c r="VQT542" s="5"/>
      <c r="VQU542" s="5"/>
      <c r="VQV542" s="5"/>
      <c r="VQW542" s="5"/>
      <c r="VQX542" s="5"/>
      <c r="VQY542" s="5"/>
      <c r="VQZ542" s="5"/>
      <c r="VRA542" s="5"/>
      <c r="VRB542" s="5"/>
      <c r="VRC542" s="5"/>
      <c r="VRD542" s="5"/>
      <c r="VRE542" s="5"/>
      <c r="VRF542" s="5"/>
      <c r="VRG542" s="5"/>
      <c r="VRH542" s="5"/>
      <c r="VRI542" s="5"/>
      <c r="VRJ542" s="5"/>
      <c r="VRK542" s="5"/>
      <c r="VRL542" s="5"/>
      <c r="VRM542" s="5"/>
      <c r="VRN542" s="5"/>
      <c r="VRO542" s="5"/>
      <c r="VRP542" s="5"/>
      <c r="VRQ542" s="5"/>
      <c r="VRR542" s="5"/>
      <c r="VRS542" s="5"/>
      <c r="VRT542" s="5"/>
      <c r="VRU542" s="5"/>
      <c r="VRV542" s="5"/>
      <c r="VRW542" s="5"/>
      <c r="VRX542" s="5"/>
      <c r="VRY542" s="5"/>
      <c r="VRZ542" s="5"/>
      <c r="VSA542" s="5"/>
      <c r="VSB542" s="5"/>
      <c r="VSC542" s="5"/>
      <c r="VSD542" s="5"/>
      <c r="VSE542" s="5"/>
      <c r="VSF542" s="5"/>
      <c r="VSG542" s="5"/>
      <c r="VSH542" s="5"/>
      <c r="VSI542" s="5"/>
      <c r="VSJ542" s="5"/>
      <c r="VSK542" s="5"/>
      <c r="VSL542" s="5"/>
      <c r="VSM542" s="5"/>
      <c r="VSN542" s="5"/>
      <c r="VSO542" s="5"/>
      <c r="VSP542" s="5"/>
      <c r="VSQ542" s="5"/>
      <c r="VSR542" s="5"/>
      <c r="VSS542" s="5"/>
      <c r="VST542" s="5"/>
      <c r="VSU542" s="5"/>
      <c r="VSV542" s="5"/>
      <c r="VSW542" s="5"/>
      <c r="VSX542" s="5"/>
      <c r="VSY542" s="5"/>
      <c r="VSZ542" s="5"/>
      <c r="VTA542" s="5"/>
      <c r="VTB542" s="5"/>
      <c r="VTC542" s="5"/>
      <c r="VTD542" s="5"/>
      <c r="VTE542" s="5"/>
      <c r="VTF542" s="5"/>
      <c r="VTG542" s="5"/>
      <c r="VTH542" s="5"/>
      <c r="VTI542" s="5"/>
      <c r="VTJ542" s="5"/>
      <c r="VTK542" s="5"/>
      <c r="VTL542" s="5"/>
      <c r="VTM542" s="5"/>
      <c r="VTN542" s="5"/>
      <c r="VTO542" s="5"/>
      <c r="VTP542" s="5"/>
      <c r="VTQ542" s="5"/>
      <c r="VTR542" s="5"/>
      <c r="VTS542" s="5"/>
      <c r="VTT542" s="5"/>
      <c r="VTU542" s="5"/>
      <c r="VTV542" s="5"/>
      <c r="VTW542" s="5"/>
      <c r="VTX542" s="5"/>
      <c r="VTY542" s="5"/>
      <c r="VTZ542" s="5"/>
      <c r="VUA542" s="5"/>
      <c r="VUB542" s="5"/>
      <c r="VUC542" s="5"/>
      <c r="VUD542" s="5"/>
      <c r="VUE542" s="5"/>
      <c r="VUF542" s="5"/>
      <c r="VUG542" s="5"/>
      <c r="VUH542" s="5"/>
      <c r="VUI542" s="5"/>
      <c r="VUJ542" s="5"/>
      <c r="VUK542" s="5"/>
      <c r="VUL542" s="5"/>
      <c r="VUM542" s="5"/>
      <c r="VUN542" s="5"/>
      <c r="VUO542" s="5"/>
      <c r="VUP542" s="5"/>
      <c r="VUQ542" s="5"/>
      <c r="VUR542" s="5"/>
      <c r="VUS542" s="5"/>
      <c r="VUT542" s="5"/>
      <c r="VUU542" s="5"/>
      <c r="VUV542" s="5"/>
      <c r="VUW542" s="5"/>
      <c r="VUX542" s="5"/>
      <c r="VUY542" s="5"/>
      <c r="VUZ542" s="5"/>
      <c r="VVA542" s="5"/>
      <c r="VVB542" s="5"/>
      <c r="VVC542" s="5"/>
      <c r="VVD542" s="5"/>
      <c r="VVE542" s="5"/>
      <c r="VVF542" s="5"/>
      <c r="VVG542" s="5"/>
      <c r="VVH542" s="5"/>
      <c r="VVI542" s="5"/>
      <c r="VVJ542" s="5"/>
      <c r="VVK542" s="5"/>
      <c r="VVL542" s="5"/>
      <c r="VVM542" s="5"/>
      <c r="VVN542" s="5"/>
      <c r="VVO542" s="5"/>
      <c r="VVP542" s="5"/>
      <c r="VVQ542" s="5"/>
      <c r="VVR542" s="5"/>
      <c r="VVS542" s="5"/>
      <c r="VVT542" s="5"/>
      <c r="VVU542" s="5"/>
      <c r="VVV542" s="5"/>
      <c r="VVW542" s="5"/>
      <c r="VVX542" s="5"/>
      <c r="VVY542" s="5"/>
      <c r="VVZ542" s="5"/>
      <c r="VWA542" s="5"/>
      <c r="VWB542" s="5"/>
      <c r="VWC542" s="5"/>
      <c r="VWD542" s="5"/>
      <c r="VWE542" s="5"/>
      <c r="VWF542" s="5"/>
      <c r="VWG542" s="5"/>
      <c r="VWH542" s="5"/>
      <c r="VWI542" s="5"/>
      <c r="VWJ542" s="5"/>
      <c r="VWK542" s="5"/>
      <c r="VWL542" s="5"/>
      <c r="VWM542" s="5"/>
      <c r="VWN542" s="5"/>
      <c r="VWO542" s="5"/>
      <c r="VWP542" s="5"/>
      <c r="VWQ542" s="5"/>
      <c r="VWR542" s="5"/>
      <c r="VWS542" s="5"/>
      <c r="VWT542" s="5"/>
      <c r="VWU542" s="5"/>
      <c r="VWV542" s="5"/>
      <c r="VWW542" s="5"/>
      <c r="VWX542" s="5"/>
      <c r="VWY542" s="5"/>
      <c r="VWZ542" s="5"/>
      <c r="VXA542" s="5"/>
      <c r="VXB542" s="5"/>
      <c r="VXC542" s="5"/>
      <c r="VXD542" s="5"/>
      <c r="VXE542" s="5"/>
      <c r="VXF542" s="5"/>
      <c r="VXG542" s="5"/>
      <c r="VXH542" s="5"/>
      <c r="VXI542" s="5"/>
      <c r="VXJ542" s="5"/>
      <c r="VXK542" s="5"/>
      <c r="VXL542" s="5"/>
      <c r="VXM542" s="5"/>
      <c r="VXN542" s="5"/>
      <c r="VXO542" s="5"/>
      <c r="VXP542" s="5"/>
      <c r="VXQ542" s="5"/>
      <c r="VXR542" s="5"/>
      <c r="VXS542" s="5"/>
      <c r="VXT542" s="5"/>
      <c r="VXU542" s="5"/>
      <c r="VXV542" s="5"/>
      <c r="VXW542" s="5"/>
      <c r="VXX542" s="5"/>
      <c r="VXY542" s="5"/>
      <c r="VXZ542" s="5"/>
      <c r="VYA542" s="5"/>
      <c r="VYB542" s="5"/>
      <c r="VYC542" s="5"/>
      <c r="VYD542" s="5"/>
      <c r="VYE542" s="5"/>
      <c r="VYF542" s="5"/>
      <c r="VYG542" s="5"/>
      <c r="VYH542" s="5"/>
      <c r="VYI542" s="5"/>
      <c r="VYJ542" s="5"/>
      <c r="VYK542" s="5"/>
      <c r="VYL542" s="5"/>
      <c r="VYM542" s="5"/>
      <c r="VYN542" s="5"/>
      <c r="VYO542" s="5"/>
      <c r="VYP542" s="5"/>
      <c r="VYQ542" s="5"/>
      <c r="VYR542" s="5"/>
      <c r="VYS542" s="5"/>
      <c r="VYT542" s="5"/>
      <c r="VYU542" s="5"/>
      <c r="VYV542" s="5"/>
      <c r="VYW542" s="5"/>
      <c r="VYX542" s="5"/>
      <c r="VYY542" s="5"/>
      <c r="VYZ542" s="5"/>
      <c r="VZA542" s="5"/>
      <c r="VZB542" s="5"/>
      <c r="VZC542" s="5"/>
      <c r="VZD542" s="5"/>
      <c r="VZE542" s="5"/>
      <c r="VZF542" s="5"/>
      <c r="VZG542" s="5"/>
      <c r="VZH542" s="5"/>
      <c r="VZI542" s="5"/>
      <c r="VZJ542" s="5"/>
      <c r="VZK542" s="5"/>
      <c r="VZL542" s="5"/>
      <c r="VZM542" s="5"/>
      <c r="VZN542" s="5"/>
      <c r="VZO542" s="5"/>
      <c r="VZP542" s="5"/>
      <c r="VZQ542" s="5"/>
      <c r="VZR542" s="5"/>
      <c r="VZS542" s="5"/>
      <c r="VZT542" s="5"/>
      <c r="VZU542" s="5"/>
      <c r="VZV542" s="5"/>
      <c r="VZW542" s="5"/>
      <c r="VZX542" s="5"/>
      <c r="VZY542" s="5"/>
      <c r="VZZ542" s="5"/>
      <c r="WAA542" s="5"/>
      <c r="WAB542" s="5"/>
      <c r="WAC542" s="5"/>
      <c r="WAD542" s="5"/>
      <c r="WAE542" s="5"/>
      <c r="WAF542" s="5"/>
      <c r="WAG542" s="5"/>
      <c r="WAH542" s="5"/>
      <c r="WAI542" s="5"/>
      <c r="WAJ542" s="5"/>
      <c r="WAK542" s="5"/>
      <c r="WAL542" s="5"/>
      <c r="WAM542" s="5"/>
      <c r="WAN542" s="5"/>
      <c r="WAO542" s="5"/>
      <c r="WAP542" s="5"/>
      <c r="WAQ542" s="5"/>
      <c r="WAR542" s="5"/>
      <c r="WAS542" s="5"/>
      <c r="WAT542" s="5"/>
      <c r="WAU542" s="5"/>
      <c r="WAV542" s="5"/>
      <c r="WAW542" s="5"/>
      <c r="WAX542" s="5"/>
      <c r="WAY542" s="5"/>
      <c r="WAZ542" s="5"/>
      <c r="WBA542" s="5"/>
      <c r="WBB542" s="5"/>
      <c r="WBC542" s="5"/>
      <c r="WBD542" s="5"/>
      <c r="WBE542" s="5"/>
      <c r="WBF542" s="5"/>
      <c r="WBG542" s="5"/>
      <c r="WBH542" s="5"/>
      <c r="WBI542" s="5"/>
      <c r="WBJ542" s="5"/>
      <c r="WBK542" s="5"/>
      <c r="WBL542" s="5"/>
      <c r="WBM542" s="5"/>
      <c r="WBN542" s="5"/>
      <c r="WBO542" s="5"/>
      <c r="WBP542" s="5"/>
      <c r="WBQ542" s="5"/>
      <c r="WBR542" s="5"/>
      <c r="WBS542" s="5"/>
      <c r="WBT542" s="5"/>
      <c r="WBU542" s="5"/>
      <c r="WBV542" s="5"/>
      <c r="WBW542" s="5"/>
      <c r="WBX542" s="5"/>
      <c r="WBY542" s="5"/>
      <c r="WBZ542" s="5"/>
      <c r="WCA542" s="5"/>
      <c r="WCB542" s="5"/>
      <c r="WCC542" s="5"/>
      <c r="WCD542" s="5"/>
      <c r="WCE542" s="5"/>
      <c r="WCF542" s="5"/>
      <c r="WCG542" s="5"/>
      <c r="WCH542" s="5"/>
      <c r="WCI542" s="5"/>
      <c r="WCJ542" s="5"/>
      <c r="WCK542" s="5"/>
      <c r="WCL542" s="5"/>
      <c r="WCM542" s="5"/>
      <c r="WCN542" s="5"/>
      <c r="WCO542" s="5"/>
      <c r="WCP542" s="5"/>
      <c r="WCQ542" s="5"/>
      <c r="WCR542" s="5"/>
      <c r="WCS542" s="5"/>
      <c r="WCT542" s="5"/>
      <c r="WCU542" s="5"/>
      <c r="WCV542" s="5"/>
      <c r="WCW542" s="5"/>
      <c r="WCX542" s="5"/>
      <c r="WCY542" s="5"/>
      <c r="WCZ542" s="5"/>
      <c r="WDA542" s="5"/>
      <c r="WDB542" s="5"/>
      <c r="WDC542" s="5"/>
      <c r="WDD542" s="5"/>
      <c r="WDE542" s="5"/>
      <c r="WDF542" s="5"/>
      <c r="WDG542" s="5"/>
      <c r="WDH542" s="5"/>
      <c r="WDI542" s="5"/>
      <c r="WDJ542" s="5"/>
      <c r="WDK542" s="5"/>
      <c r="WDL542" s="5"/>
      <c r="WDM542" s="5"/>
      <c r="WDN542" s="5"/>
      <c r="WDO542" s="5"/>
      <c r="WDP542" s="5"/>
      <c r="WDQ542" s="5"/>
      <c r="WDR542" s="5"/>
      <c r="WDS542" s="5"/>
      <c r="WDT542" s="5"/>
      <c r="WDU542" s="5"/>
      <c r="WDV542" s="5"/>
      <c r="WDW542" s="5"/>
      <c r="WDX542" s="5"/>
      <c r="WDY542" s="5"/>
      <c r="WDZ542" s="5"/>
      <c r="WEA542" s="5"/>
      <c r="WEB542" s="5"/>
      <c r="WEC542" s="5"/>
      <c r="WED542" s="5"/>
      <c r="WEE542" s="5"/>
      <c r="WEF542" s="5"/>
      <c r="WEG542" s="5"/>
      <c r="WEH542" s="5"/>
      <c r="WEI542" s="5"/>
      <c r="WEJ542" s="5"/>
      <c r="WEK542" s="5"/>
      <c r="WEL542" s="5"/>
      <c r="WEM542" s="5"/>
      <c r="WEN542" s="5"/>
      <c r="WEO542" s="5"/>
      <c r="WEP542" s="5"/>
      <c r="WEQ542" s="5"/>
      <c r="WER542" s="5"/>
      <c r="WES542" s="5"/>
      <c r="WET542" s="5"/>
      <c r="WEU542" s="5"/>
      <c r="WEV542" s="5"/>
      <c r="WEW542" s="5"/>
      <c r="WEX542" s="5"/>
      <c r="WEY542" s="5"/>
      <c r="WEZ542" s="5"/>
      <c r="WFA542" s="5"/>
      <c r="WFB542" s="5"/>
      <c r="WFC542" s="5"/>
      <c r="WFD542" s="5"/>
      <c r="WFE542" s="5"/>
      <c r="WFF542" s="5"/>
      <c r="WFG542" s="5"/>
      <c r="WFH542" s="5"/>
      <c r="WFI542" s="5"/>
      <c r="WFJ542" s="5"/>
      <c r="WFK542" s="5"/>
      <c r="WFL542" s="5"/>
      <c r="WFM542" s="5"/>
      <c r="WFN542" s="5"/>
      <c r="WFO542" s="5"/>
      <c r="WFP542" s="5"/>
      <c r="WFQ542" s="5"/>
      <c r="WFR542" s="5"/>
      <c r="WFS542" s="5"/>
      <c r="WFT542" s="5"/>
      <c r="WFU542" s="5"/>
      <c r="WFV542" s="5"/>
      <c r="WFW542" s="5"/>
      <c r="WFX542" s="5"/>
      <c r="WFY542" s="5"/>
      <c r="WFZ542" s="5"/>
      <c r="WGA542" s="5"/>
      <c r="WGB542" s="5"/>
      <c r="WGC542" s="5"/>
      <c r="WGD542" s="5"/>
      <c r="WGE542" s="5"/>
      <c r="WGF542" s="5"/>
      <c r="WGG542" s="5"/>
      <c r="WGH542" s="5"/>
      <c r="WGI542" s="5"/>
      <c r="WGJ542" s="5"/>
      <c r="WGK542" s="5"/>
      <c r="WGL542" s="5"/>
      <c r="WGM542" s="5"/>
      <c r="WGN542" s="5"/>
      <c r="WGO542" s="5"/>
      <c r="WGP542" s="5"/>
      <c r="WGQ542" s="5"/>
      <c r="WGR542" s="5"/>
      <c r="WGS542" s="5"/>
      <c r="WGT542" s="5"/>
      <c r="WGU542" s="5"/>
      <c r="WGV542" s="5"/>
      <c r="WGW542" s="5"/>
      <c r="WGX542" s="5"/>
      <c r="WGY542" s="5"/>
      <c r="WGZ542" s="5"/>
      <c r="WHA542" s="5"/>
      <c r="WHB542" s="5"/>
      <c r="WHC542" s="5"/>
      <c r="WHD542" s="5"/>
      <c r="WHE542" s="5"/>
      <c r="WHF542" s="5"/>
      <c r="WHG542" s="5"/>
      <c r="WHH542" s="5"/>
      <c r="WHI542" s="5"/>
      <c r="WHJ542" s="5"/>
      <c r="WHK542" s="5"/>
      <c r="WHL542" s="5"/>
      <c r="WHM542" s="5"/>
      <c r="WHN542" s="5"/>
      <c r="WHO542" s="5"/>
      <c r="WHP542" s="5"/>
      <c r="WHQ542" s="5"/>
      <c r="WHR542" s="5"/>
      <c r="WHS542" s="5"/>
      <c r="WHT542" s="5"/>
      <c r="WHU542" s="5"/>
      <c r="WHV542" s="5"/>
      <c r="WHW542" s="5"/>
      <c r="WHX542" s="5"/>
      <c r="WHY542" s="5"/>
      <c r="WHZ542" s="5"/>
      <c r="WIA542" s="5"/>
      <c r="WIB542" s="5"/>
      <c r="WIC542" s="5"/>
      <c r="WID542" s="5"/>
      <c r="WIE542" s="5"/>
      <c r="WIF542" s="5"/>
      <c r="WIG542" s="5"/>
      <c r="WIH542" s="5"/>
      <c r="WII542" s="5"/>
      <c r="WIJ542" s="5"/>
      <c r="WIK542" s="5"/>
      <c r="WIL542" s="5"/>
      <c r="WIM542" s="5"/>
      <c r="WIN542" s="5"/>
      <c r="WIO542" s="5"/>
      <c r="WIP542" s="5"/>
      <c r="WIQ542" s="5"/>
      <c r="WIR542" s="5"/>
      <c r="WIS542" s="5"/>
      <c r="WIT542" s="5"/>
      <c r="WIU542" s="5"/>
      <c r="WIV542" s="5"/>
      <c r="WIW542" s="5"/>
      <c r="WIX542" s="5"/>
      <c r="WIY542" s="5"/>
      <c r="WIZ542" s="5"/>
      <c r="WJA542" s="5"/>
      <c r="WJB542" s="5"/>
      <c r="WJC542" s="5"/>
      <c r="WJD542" s="5"/>
      <c r="WJE542" s="5"/>
      <c r="WJF542" s="5"/>
      <c r="WJG542" s="5"/>
      <c r="WJH542" s="5"/>
      <c r="WJI542" s="5"/>
      <c r="WJJ542" s="5"/>
      <c r="WJK542" s="5"/>
      <c r="WJL542" s="5"/>
      <c r="WJM542" s="5"/>
      <c r="WJN542" s="5"/>
      <c r="WJO542" s="5"/>
      <c r="WJP542" s="5"/>
      <c r="WJQ542" s="5"/>
      <c r="WJR542" s="5"/>
      <c r="WJS542" s="5"/>
      <c r="WJT542" s="5"/>
      <c r="WJU542" s="5"/>
      <c r="WJV542" s="5"/>
      <c r="WJW542" s="5"/>
      <c r="WJX542" s="5"/>
      <c r="WJY542" s="5"/>
      <c r="WJZ542" s="5"/>
      <c r="WKA542" s="5"/>
      <c r="WKB542" s="5"/>
      <c r="WKC542" s="5"/>
      <c r="WKD542" s="5"/>
      <c r="WKE542" s="5"/>
      <c r="WKF542" s="5"/>
      <c r="WKG542" s="5"/>
      <c r="WKH542" s="5"/>
      <c r="WKI542" s="5"/>
      <c r="WKJ542" s="5"/>
      <c r="WKK542" s="5"/>
      <c r="WKL542" s="5"/>
      <c r="WKM542" s="5"/>
      <c r="WKN542" s="5"/>
      <c r="WKO542" s="5"/>
      <c r="WKP542" s="5"/>
      <c r="WKQ542" s="5"/>
      <c r="WKR542" s="5"/>
      <c r="WKS542" s="5"/>
      <c r="WKT542" s="5"/>
      <c r="WKU542" s="5"/>
      <c r="WKV542" s="5"/>
      <c r="WKW542" s="5"/>
      <c r="WKX542" s="5"/>
      <c r="WKY542" s="5"/>
      <c r="WKZ542" s="5"/>
      <c r="WLA542" s="5"/>
      <c r="WLB542" s="5"/>
      <c r="WLC542" s="5"/>
      <c r="WLD542" s="5"/>
      <c r="WLE542" s="5"/>
      <c r="WLF542" s="5"/>
      <c r="WLG542" s="5"/>
      <c r="WLH542" s="5"/>
      <c r="WLI542" s="5"/>
      <c r="WLJ542" s="5"/>
      <c r="WLK542" s="5"/>
      <c r="WLL542" s="5"/>
      <c r="WLM542" s="5"/>
      <c r="WLN542" s="5"/>
      <c r="WLO542" s="5"/>
      <c r="WLP542" s="5"/>
      <c r="WLQ542" s="5"/>
      <c r="WLR542" s="5"/>
      <c r="WLS542" s="5"/>
      <c r="WLT542" s="5"/>
      <c r="WLU542" s="5"/>
      <c r="WLV542" s="5"/>
      <c r="WLW542" s="5"/>
      <c r="WLX542" s="5"/>
      <c r="WLY542" s="5"/>
      <c r="WLZ542" s="5"/>
      <c r="WMA542" s="5"/>
      <c r="WMB542" s="5"/>
      <c r="WMC542" s="5"/>
      <c r="WMD542" s="5"/>
      <c r="WME542" s="5"/>
      <c r="WMF542" s="5"/>
      <c r="WMG542" s="5"/>
      <c r="WMH542" s="5"/>
      <c r="WMI542" s="5"/>
      <c r="WMJ542" s="5"/>
      <c r="WMK542" s="5"/>
      <c r="WML542" s="5"/>
      <c r="WMM542" s="5"/>
      <c r="WMN542" s="5"/>
      <c r="WMO542" s="5"/>
      <c r="WMP542" s="5"/>
      <c r="WMQ542" s="5"/>
      <c r="WMR542" s="5"/>
      <c r="WMS542" s="5"/>
      <c r="WMT542" s="5"/>
      <c r="WMU542" s="5"/>
      <c r="WMV542" s="5"/>
      <c r="WMW542" s="5"/>
      <c r="WMX542" s="5"/>
      <c r="WMY542" s="5"/>
      <c r="WMZ542" s="5"/>
      <c r="WNA542" s="5"/>
      <c r="WNB542" s="5"/>
      <c r="WNC542" s="5"/>
      <c r="WND542" s="5"/>
      <c r="WNE542" s="5"/>
      <c r="WNF542" s="5"/>
      <c r="WNG542" s="5"/>
      <c r="WNH542" s="5"/>
      <c r="WNI542" s="5"/>
      <c r="WNJ542" s="5"/>
      <c r="WNK542" s="5"/>
      <c r="WNL542" s="5"/>
      <c r="WNM542" s="5"/>
      <c r="WNN542" s="5"/>
      <c r="WNO542" s="5"/>
      <c r="WNP542" s="5"/>
      <c r="WNQ542" s="5"/>
      <c r="WNR542" s="5"/>
      <c r="WNS542" s="5"/>
      <c r="WNT542" s="5"/>
      <c r="WNU542" s="5"/>
      <c r="WNV542" s="5"/>
      <c r="WNW542" s="5"/>
      <c r="WNX542" s="5"/>
      <c r="WNY542" s="5"/>
      <c r="WNZ542" s="5"/>
      <c r="WOA542" s="5"/>
      <c r="WOB542" s="5"/>
      <c r="WOC542" s="5"/>
      <c r="WOD542" s="5"/>
      <c r="WOE542" s="5"/>
      <c r="WOF542" s="5"/>
      <c r="WOG542" s="5"/>
      <c r="WOH542" s="5"/>
      <c r="WOI542" s="5"/>
      <c r="WOJ542" s="5"/>
      <c r="WOK542" s="5"/>
      <c r="WOL542" s="5"/>
      <c r="WOM542" s="5"/>
      <c r="WON542" s="5"/>
      <c r="WOO542" s="5"/>
      <c r="WOP542" s="5"/>
      <c r="WOQ542" s="5"/>
      <c r="WOR542" s="5"/>
      <c r="WOS542" s="5"/>
      <c r="WOT542" s="5"/>
      <c r="WOU542" s="5"/>
      <c r="WOV542" s="5"/>
      <c r="WOW542" s="5"/>
      <c r="WOX542" s="5"/>
      <c r="WOY542" s="5"/>
      <c r="WOZ542" s="5"/>
      <c r="WPA542" s="5"/>
      <c r="WPB542" s="5"/>
      <c r="WPC542" s="5"/>
      <c r="WPD542" s="5"/>
      <c r="WPE542" s="5"/>
      <c r="WPF542" s="5"/>
      <c r="WPG542" s="5"/>
      <c r="WPH542" s="5"/>
      <c r="WPI542" s="5"/>
      <c r="WPJ542" s="5"/>
      <c r="WPK542" s="5"/>
      <c r="WPL542" s="5"/>
      <c r="WPM542" s="5"/>
      <c r="WPN542" s="5"/>
      <c r="WPO542" s="5"/>
      <c r="WPP542" s="5"/>
      <c r="WPQ542" s="5"/>
      <c r="WPR542" s="5"/>
      <c r="WPS542" s="5"/>
      <c r="WPT542" s="5"/>
      <c r="WPU542" s="5"/>
      <c r="WPV542" s="5"/>
      <c r="WPW542" s="5"/>
      <c r="WPX542" s="5"/>
      <c r="WPY542" s="5"/>
      <c r="WPZ542" s="5"/>
      <c r="WQA542" s="5"/>
      <c r="WQB542" s="5"/>
      <c r="WQC542" s="5"/>
      <c r="WQD542" s="5"/>
      <c r="WQE542" s="5"/>
      <c r="WQF542" s="5"/>
      <c r="WQG542" s="5"/>
      <c r="WQH542" s="5"/>
      <c r="WQI542" s="5"/>
      <c r="WQJ542" s="5"/>
      <c r="WQK542" s="5"/>
      <c r="WQL542" s="5"/>
      <c r="WQM542" s="5"/>
      <c r="WQN542" s="5"/>
      <c r="WQO542" s="5"/>
      <c r="WQP542" s="5"/>
      <c r="WQQ542" s="5"/>
      <c r="WQR542" s="5"/>
      <c r="WQS542" s="5"/>
      <c r="WQT542" s="5"/>
      <c r="WQU542" s="5"/>
      <c r="WQV542" s="5"/>
      <c r="WQW542" s="5"/>
      <c r="WQX542" s="5"/>
      <c r="WQY542" s="5"/>
      <c r="WQZ542" s="5"/>
      <c r="WRA542" s="5"/>
      <c r="WRB542" s="5"/>
      <c r="WRC542" s="5"/>
      <c r="WRD542" s="5"/>
      <c r="WRE542" s="5"/>
      <c r="WRF542" s="5"/>
      <c r="WRG542" s="5"/>
      <c r="WRH542" s="5"/>
      <c r="WRI542" s="5"/>
      <c r="WRJ542" s="5"/>
      <c r="WRK542" s="5"/>
      <c r="WRL542" s="5"/>
      <c r="WRM542" s="5"/>
      <c r="WRN542" s="5"/>
      <c r="WRO542" s="5"/>
      <c r="WRP542" s="5"/>
      <c r="WRQ542" s="5"/>
      <c r="WRR542" s="5"/>
      <c r="WRS542" s="5"/>
      <c r="WRT542" s="5"/>
      <c r="WRU542" s="5"/>
      <c r="WRV542" s="5"/>
      <c r="WRW542" s="5"/>
      <c r="WRX542" s="5"/>
      <c r="WRY542" s="5"/>
      <c r="WRZ542" s="5"/>
      <c r="WSA542" s="5"/>
      <c r="WSB542" s="5"/>
      <c r="WSC542" s="5"/>
      <c r="WSD542" s="5"/>
      <c r="WSE542" s="5"/>
      <c r="WSF542" s="5"/>
      <c r="WSG542" s="5"/>
      <c r="WSH542" s="5"/>
      <c r="WSI542" s="5"/>
      <c r="WSJ542" s="5"/>
      <c r="WSK542" s="5"/>
      <c r="WSL542" s="5"/>
      <c r="WSM542" s="5"/>
      <c r="WSN542" s="5"/>
      <c r="WSO542" s="5"/>
      <c r="WSP542" s="5"/>
      <c r="WSQ542" s="5"/>
      <c r="WSR542" s="5"/>
      <c r="WSS542" s="5"/>
      <c r="WST542" s="5"/>
      <c r="WSU542" s="5"/>
      <c r="WSV542" s="5"/>
      <c r="WSW542" s="5"/>
      <c r="WSX542" s="5"/>
      <c r="WSY542" s="5"/>
      <c r="WSZ542" s="5"/>
      <c r="WTA542" s="5"/>
      <c r="WTB542" s="5"/>
      <c r="WTC542" s="5"/>
      <c r="WTD542" s="5"/>
      <c r="WTE542" s="5"/>
      <c r="WTF542" s="5"/>
      <c r="WTG542" s="5"/>
      <c r="WTH542" s="5"/>
      <c r="WTI542" s="5"/>
      <c r="WTJ542" s="5"/>
      <c r="WTK542" s="5"/>
      <c r="WTL542" s="5"/>
      <c r="WTM542" s="5"/>
      <c r="WTN542" s="5"/>
      <c r="WTO542" s="5"/>
      <c r="WTP542" s="5"/>
      <c r="WTQ542" s="5"/>
      <c r="WTR542" s="5"/>
      <c r="WTS542" s="5"/>
      <c r="WTT542" s="5"/>
      <c r="WTU542" s="5"/>
      <c r="WTV542" s="5"/>
      <c r="WTW542" s="5"/>
      <c r="WTX542" s="5"/>
      <c r="WTY542" s="5"/>
      <c r="WTZ542" s="5"/>
      <c r="WUA542" s="5"/>
      <c r="WUB542" s="5"/>
      <c r="WUC542" s="5"/>
      <c r="WUD542" s="5"/>
      <c r="WUE542" s="5"/>
      <c r="WUF542" s="5"/>
      <c r="WUG542" s="5"/>
      <c r="WUH542" s="5"/>
      <c r="WUI542" s="5"/>
      <c r="WUJ542" s="5"/>
      <c r="WUK542" s="5"/>
      <c r="WUL542" s="5"/>
      <c r="WUM542" s="5"/>
      <c r="WUN542" s="5"/>
      <c r="WUO542" s="5"/>
      <c r="WUP542" s="5"/>
      <c r="WUQ542" s="5"/>
      <c r="WUR542" s="5"/>
      <c r="WUS542" s="5"/>
      <c r="WUT542" s="5"/>
      <c r="WUU542" s="5"/>
      <c r="WUV542" s="5"/>
      <c r="WUW542" s="5"/>
      <c r="WUX542" s="5"/>
      <c r="WUY542" s="5"/>
      <c r="WUZ542" s="5"/>
      <c r="WVA542" s="5"/>
      <c r="WVB542" s="5"/>
      <c r="WVC542" s="5"/>
      <c r="WVD542" s="5"/>
      <c r="WVE542" s="5"/>
      <c r="WVF542" s="5"/>
      <c r="WVG542" s="5"/>
      <c r="WVH542" s="5"/>
      <c r="WVI542" s="5"/>
      <c r="WVJ542" s="5"/>
      <c r="WVK542" s="5"/>
      <c r="WVL542" s="5"/>
      <c r="WVM542" s="5"/>
      <c r="WVN542" s="5"/>
      <c r="WVO542" s="5"/>
      <c r="WVP542" s="5"/>
      <c r="WVQ542" s="5"/>
      <c r="WVR542" s="5"/>
      <c r="WVS542" s="5"/>
      <c r="WVT542" s="5"/>
      <c r="WVU542" s="5"/>
      <c r="WVV542" s="5"/>
      <c r="WVW542" s="5"/>
      <c r="WVX542" s="5"/>
      <c r="WVY542" s="5"/>
      <c r="WVZ542" s="5"/>
      <c r="WWA542" s="5"/>
      <c r="WWB542" s="5"/>
      <c r="WWC542" s="5"/>
      <c r="WWD542" s="5"/>
      <c r="WWE542" s="5"/>
      <c r="WWF542" s="5"/>
      <c r="WWG542" s="5"/>
      <c r="WWH542" s="5"/>
      <c r="WWI542" s="5"/>
      <c r="WWJ542" s="5"/>
      <c r="WWK542" s="5"/>
      <c r="WWL542" s="5"/>
      <c r="WWM542" s="5"/>
      <c r="WWN542" s="5"/>
      <c r="WWO542" s="5"/>
      <c r="WWP542" s="5"/>
      <c r="WWQ542" s="5"/>
      <c r="WWR542" s="5"/>
      <c r="WWS542" s="5"/>
      <c r="WWT542" s="5"/>
      <c r="WWU542" s="5"/>
      <c r="WWV542" s="5"/>
      <c r="WWW542" s="5"/>
      <c r="WWX542" s="5"/>
      <c r="WWY542" s="5"/>
      <c r="WWZ542" s="5"/>
      <c r="WXA542" s="5"/>
      <c r="WXB542" s="5"/>
      <c r="WXC542" s="5"/>
      <c r="WXD542" s="5"/>
      <c r="WXE542" s="5"/>
      <c r="WXF542" s="5"/>
      <c r="WXG542" s="5"/>
      <c r="WXH542" s="5"/>
      <c r="WXI542" s="5"/>
      <c r="WXJ542" s="5"/>
      <c r="WXK542" s="5"/>
      <c r="WXL542" s="5"/>
      <c r="WXM542" s="5"/>
      <c r="WXN542" s="5"/>
      <c r="WXO542" s="5"/>
      <c r="WXP542" s="5"/>
      <c r="WXQ542" s="5"/>
      <c r="WXR542" s="5"/>
      <c r="WXS542" s="5"/>
      <c r="WXT542" s="5"/>
      <c r="WXU542" s="5"/>
      <c r="WXV542" s="5"/>
      <c r="WXW542" s="5"/>
      <c r="WXX542" s="5"/>
      <c r="WXY542" s="5"/>
      <c r="WXZ542" s="5"/>
      <c r="WYA542" s="5"/>
      <c r="WYB542" s="5"/>
      <c r="WYC542" s="5"/>
      <c r="WYD542" s="5"/>
      <c r="WYE542" s="5"/>
      <c r="WYF542" s="5"/>
      <c r="WYG542" s="5"/>
      <c r="WYH542" s="5"/>
      <c r="WYI542" s="5"/>
      <c r="WYJ542" s="5"/>
      <c r="WYK542" s="5"/>
      <c r="WYL542" s="5"/>
      <c r="WYM542" s="5"/>
      <c r="WYN542" s="5"/>
      <c r="WYO542" s="5"/>
      <c r="WYP542" s="5"/>
      <c r="WYQ542" s="5"/>
      <c r="WYR542" s="5"/>
      <c r="WYS542" s="5"/>
      <c r="WYT542" s="5"/>
      <c r="WYU542" s="5"/>
      <c r="WYV542" s="5"/>
      <c r="WYW542" s="5"/>
      <c r="WYX542" s="5"/>
      <c r="WYY542" s="5"/>
      <c r="WYZ542" s="5"/>
      <c r="WZA542" s="5"/>
      <c r="WZB542" s="5"/>
      <c r="WZC542" s="5"/>
      <c r="WZD542" s="5"/>
      <c r="WZE542" s="5"/>
      <c r="WZF542" s="5"/>
      <c r="WZG542" s="5"/>
      <c r="WZH542" s="5"/>
      <c r="WZI542" s="5"/>
      <c r="WZJ542" s="5"/>
      <c r="WZK542" s="5"/>
      <c r="WZL542" s="5"/>
      <c r="WZM542" s="5"/>
      <c r="WZN542" s="5"/>
      <c r="WZO542" s="5"/>
      <c r="WZP542" s="5"/>
      <c r="WZQ542" s="5"/>
      <c r="WZR542" s="5"/>
      <c r="WZS542" s="5"/>
      <c r="WZT542" s="5"/>
      <c r="WZU542" s="5"/>
      <c r="WZV542" s="5"/>
      <c r="WZW542" s="5"/>
      <c r="WZX542" s="5"/>
      <c r="WZY542" s="5"/>
      <c r="WZZ542" s="5"/>
      <c r="XAA542" s="5"/>
      <c r="XAB542" s="5"/>
      <c r="XAC542" s="5"/>
      <c r="XAD542" s="5"/>
      <c r="XAE542" s="5"/>
      <c r="XAF542" s="5"/>
      <c r="XAG542" s="5"/>
      <c r="XAH542" s="5"/>
      <c r="XAI542" s="5"/>
      <c r="XAJ542" s="5"/>
      <c r="XAK542" s="5"/>
      <c r="XAL542" s="5"/>
      <c r="XAM542" s="5"/>
      <c r="XAN542" s="5"/>
      <c r="XAO542" s="5"/>
      <c r="XAP542" s="5"/>
      <c r="XAQ542" s="5"/>
      <c r="XAR542" s="5"/>
      <c r="XAS542" s="5"/>
      <c r="XAT542" s="5"/>
      <c r="XAU542" s="5"/>
      <c r="XAV542" s="5"/>
      <c r="XAW542" s="5"/>
      <c r="XAX542" s="5"/>
      <c r="XAY542" s="5"/>
      <c r="XAZ542" s="5"/>
      <c r="XBA542" s="5"/>
      <c r="XBB542" s="5"/>
      <c r="XBC542" s="5"/>
      <c r="XBD542" s="5"/>
      <c r="XBE542" s="5"/>
      <c r="XBF542" s="5"/>
      <c r="XBG542" s="5"/>
      <c r="XBH542" s="5"/>
      <c r="XBI542" s="5"/>
      <c r="XBJ542" s="5"/>
      <c r="XBK542" s="5"/>
      <c r="XBL542" s="5"/>
      <c r="XBM542" s="5"/>
      <c r="XBN542" s="5"/>
      <c r="XBO542" s="5"/>
      <c r="XBP542" s="5"/>
      <c r="XBQ542" s="5"/>
      <c r="XBR542" s="5"/>
      <c r="XBS542" s="5"/>
      <c r="XBT542" s="5"/>
      <c r="XBU542" s="5"/>
      <c r="XBV542" s="5"/>
      <c r="XBW542" s="5"/>
      <c r="XBX542" s="5"/>
      <c r="XBY542" s="5"/>
      <c r="XBZ542" s="5"/>
      <c r="XCA542" s="5"/>
      <c r="XCB542" s="5"/>
      <c r="XCC542" s="5"/>
      <c r="XCD542" s="5"/>
      <c r="XCE542" s="5"/>
      <c r="XCF542" s="5"/>
      <c r="XCG542" s="5"/>
      <c r="XCH542" s="5"/>
      <c r="XCI542" s="5"/>
      <c r="XCJ542" s="5"/>
      <c r="XCK542" s="5"/>
      <c r="XCL542" s="5"/>
      <c r="XCM542" s="5"/>
      <c r="XCN542" s="5"/>
      <c r="XCO542" s="5"/>
      <c r="XCP542" s="5"/>
      <c r="XCQ542" s="5"/>
      <c r="XCR542" s="5"/>
      <c r="XCS542" s="5"/>
      <c r="XCT542" s="5"/>
      <c r="XCU542" s="5"/>
      <c r="XCV542" s="5"/>
      <c r="XCW542" s="5"/>
      <c r="XCX542" s="5"/>
      <c r="XCY542" s="5"/>
      <c r="XCZ542" s="5"/>
      <c r="XDA542" s="5"/>
      <c r="XDB542" s="5"/>
      <c r="XDC542" s="5"/>
      <c r="XDD542" s="5"/>
      <c r="XDE542" s="5"/>
      <c r="XDF542" s="5"/>
      <c r="XDG542" s="5"/>
      <c r="XDH542" s="5"/>
      <c r="XDI542" s="5"/>
      <c r="XDJ542" s="5"/>
      <c r="XDK542" s="5"/>
      <c r="XDL542" s="5"/>
      <c r="XDM542" s="5"/>
      <c r="XDN542" s="5"/>
      <c r="XDO542" s="5"/>
      <c r="XDP542" s="5"/>
      <c r="XDQ542" s="5"/>
      <c r="XDR542" s="5"/>
      <c r="XDS542" s="5"/>
      <c r="XDT542" s="5"/>
      <c r="XDU542" s="5"/>
      <c r="XDV542" s="5"/>
      <c r="XDW542" s="5"/>
      <c r="XDX542" s="5"/>
      <c r="XDY542" s="5"/>
      <c r="XDZ542" s="5"/>
      <c r="XEA542" s="5"/>
      <c r="XEB542" s="5"/>
      <c r="XEC542" s="5"/>
      <c r="XED542" s="5"/>
      <c r="XEE542" s="5"/>
      <c r="XEF542" s="5"/>
      <c r="XEG542" s="5"/>
      <c r="XEH542" s="5"/>
      <c r="XEI542" s="5"/>
      <c r="XEJ542" s="5"/>
      <c r="XEK542" s="5"/>
      <c r="XEL542" s="5"/>
      <c r="XEM542" s="5"/>
      <c r="XEN542" s="5"/>
      <c r="XEO542" s="5"/>
      <c r="XEP542" s="5"/>
      <c r="XEQ542" s="5"/>
      <c r="XER542" s="5"/>
      <c r="XES542" s="5"/>
      <c r="XET542" s="5"/>
      <c r="XEU542" s="5"/>
      <c r="XEV542" s="5"/>
      <c r="XEW542" s="5"/>
      <c r="XEX542" s="5"/>
      <c r="XEY542" s="5"/>
      <c r="XEZ542" s="5"/>
    </row>
    <row r="543" spans="1:16384" customFormat="1">
      <c r="A543" s="56"/>
      <c r="B543" s="11"/>
      <c r="C543" s="11" t="s">
        <v>94</v>
      </c>
      <c r="D543" s="11"/>
      <c r="E543" s="11" t="s">
        <v>95</v>
      </c>
      <c r="F543" s="11">
        <v>3</v>
      </c>
      <c r="G543" s="11"/>
      <c r="H543" s="11"/>
      <c r="I543" s="11"/>
      <c r="J543" s="4"/>
      <c r="K543" s="11"/>
      <c r="L543" s="11"/>
      <c r="M543" s="11"/>
      <c r="N543" s="4"/>
      <c r="O543" s="184"/>
      <c r="P543" s="185"/>
      <c r="Q543" s="185"/>
      <c r="R543" s="186"/>
      <c r="S543" s="4"/>
      <c r="T543" s="4"/>
      <c r="U543" s="4"/>
      <c r="V543" s="4"/>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c r="GU543" s="5"/>
      <c r="GV543" s="5"/>
      <c r="GW543" s="5"/>
      <c r="GX543" s="5"/>
      <c r="GY543" s="5"/>
      <c r="GZ543" s="5"/>
      <c r="HA543" s="5"/>
      <c r="HB543" s="5"/>
      <c r="HC543" s="5"/>
      <c r="HD543" s="5"/>
      <c r="HE543" s="5"/>
      <c r="HF543" s="5"/>
      <c r="HG543" s="5"/>
      <c r="HH543" s="5"/>
      <c r="HI543" s="5"/>
      <c r="HJ543" s="5"/>
      <c r="HK543" s="5"/>
      <c r="HL543" s="5"/>
      <c r="HM543" s="5"/>
      <c r="HN543" s="5"/>
      <c r="HO543" s="5"/>
      <c r="HP543" s="5"/>
      <c r="HQ543" s="5"/>
      <c r="HR543" s="5"/>
      <c r="HS543" s="5"/>
      <c r="HT543" s="5"/>
      <c r="HU543" s="5"/>
      <c r="HV543" s="5"/>
      <c r="HW543" s="5"/>
      <c r="HX543" s="5"/>
      <c r="HY543" s="5"/>
      <c r="HZ543" s="5"/>
      <c r="IA543" s="5"/>
      <c r="IB543" s="5"/>
      <c r="IC543" s="5"/>
      <c r="ID543" s="5"/>
      <c r="IE543" s="5"/>
      <c r="IF543" s="5"/>
      <c r="IG543" s="5"/>
      <c r="IH543" s="5"/>
      <c r="II543" s="5"/>
      <c r="IJ543" s="5"/>
      <c r="IK543" s="5"/>
      <c r="IL543" s="5"/>
      <c r="IM543" s="5"/>
      <c r="IN543" s="5"/>
      <c r="IO543" s="5"/>
      <c r="IP543" s="5"/>
      <c r="IQ543" s="5"/>
      <c r="IR543" s="5"/>
      <c r="IS543" s="5"/>
      <c r="IT543" s="5"/>
      <c r="IU543" s="5"/>
      <c r="IV543" s="5"/>
      <c r="IW543" s="5"/>
      <c r="IX543" s="5"/>
      <c r="IY543" s="5"/>
      <c r="IZ543" s="5"/>
      <c r="JA543" s="5"/>
      <c r="JB543" s="5"/>
      <c r="JC543" s="5"/>
      <c r="JD543" s="5"/>
      <c r="JE543" s="5"/>
      <c r="JF543" s="5"/>
      <c r="JG543" s="5"/>
      <c r="JH543" s="5"/>
      <c r="JI543" s="5"/>
      <c r="JJ543" s="5"/>
      <c r="JK543" s="5"/>
      <c r="JL543" s="5"/>
      <c r="JM543" s="5"/>
      <c r="JN543" s="5"/>
      <c r="JO543" s="5"/>
      <c r="JP543" s="5"/>
      <c r="JQ543" s="5"/>
      <c r="JR543" s="5"/>
      <c r="JS543" s="5"/>
      <c r="JT543" s="5"/>
      <c r="JU543" s="5"/>
      <c r="JV543" s="5"/>
      <c r="JW543" s="5"/>
      <c r="JX543" s="5"/>
      <c r="JY543" s="5"/>
      <c r="JZ543" s="5"/>
      <c r="KA543" s="5"/>
      <c r="KB543" s="5"/>
      <c r="KC543" s="5"/>
      <c r="KD543" s="5"/>
      <c r="KE543" s="5"/>
      <c r="KF543" s="5"/>
      <c r="KG543" s="5"/>
      <c r="KH543" s="5"/>
      <c r="KI543" s="5"/>
      <c r="KJ543" s="5"/>
      <c r="KK543" s="5"/>
      <c r="KL543" s="5"/>
      <c r="KM543" s="5"/>
      <c r="KN543" s="5"/>
      <c r="KO543" s="5"/>
      <c r="KP543" s="5"/>
      <c r="KQ543" s="5"/>
      <c r="KR543" s="5"/>
      <c r="KS543" s="5"/>
      <c r="KT543" s="5"/>
      <c r="KU543" s="5"/>
      <c r="KV543" s="5"/>
      <c r="KW543" s="5"/>
      <c r="KX543" s="5"/>
      <c r="KY543" s="5"/>
      <c r="KZ543" s="5"/>
      <c r="LA543" s="5"/>
      <c r="LB543" s="5"/>
      <c r="LC543" s="5"/>
      <c r="LD543" s="5"/>
      <c r="LE543" s="5"/>
      <c r="LF543" s="5"/>
      <c r="LG543" s="5"/>
      <c r="LH543" s="5"/>
      <c r="LI543" s="5"/>
      <c r="LJ543" s="5"/>
      <c r="LK543" s="5"/>
      <c r="LL543" s="5"/>
      <c r="LM543" s="5"/>
      <c r="LN543" s="5"/>
      <c r="LO543" s="5"/>
      <c r="LP543" s="5"/>
      <c r="LQ543" s="5"/>
      <c r="LR543" s="5"/>
      <c r="LS543" s="5"/>
      <c r="LT543" s="5"/>
      <c r="LU543" s="5"/>
      <c r="LV543" s="5"/>
      <c r="LW543" s="5"/>
      <c r="LX543" s="5"/>
      <c r="LY543" s="5"/>
      <c r="LZ543" s="5"/>
      <c r="MA543" s="5"/>
      <c r="MB543" s="5"/>
      <c r="MC543" s="5"/>
      <c r="MD543" s="5"/>
      <c r="ME543" s="5"/>
      <c r="MF543" s="5"/>
      <c r="MG543" s="5"/>
      <c r="MH543" s="5"/>
      <c r="MI543" s="5"/>
      <c r="MJ543" s="5"/>
      <c r="MK543" s="5"/>
      <c r="ML543" s="5"/>
      <c r="MM543" s="5"/>
      <c r="MN543" s="5"/>
      <c r="MO543" s="5"/>
      <c r="MP543" s="5"/>
      <c r="MQ543" s="5"/>
      <c r="MR543" s="5"/>
      <c r="MS543" s="5"/>
      <c r="MT543" s="5"/>
      <c r="MU543" s="5"/>
      <c r="MV543" s="5"/>
      <c r="MW543" s="5"/>
      <c r="MX543" s="5"/>
      <c r="MY543" s="5"/>
      <c r="MZ543" s="5"/>
      <c r="NA543" s="5"/>
      <c r="NB543" s="5"/>
      <c r="NC543" s="5"/>
      <c r="ND543" s="5"/>
      <c r="NE543" s="5"/>
      <c r="NF543" s="5"/>
      <c r="NG543" s="5"/>
      <c r="NH543" s="5"/>
      <c r="NI543" s="5"/>
      <c r="NJ543" s="5"/>
      <c r="NK543" s="5"/>
      <c r="NL543" s="5"/>
      <c r="NM543" s="5"/>
      <c r="NN543" s="5"/>
      <c r="NO543" s="5"/>
      <c r="NP543" s="5"/>
      <c r="NQ543" s="5"/>
      <c r="NR543" s="5"/>
      <c r="NS543" s="5"/>
      <c r="NT543" s="5"/>
      <c r="NU543" s="5"/>
      <c r="NV543" s="5"/>
      <c r="NW543" s="5"/>
      <c r="NX543" s="5"/>
      <c r="NY543" s="5"/>
      <c r="NZ543" s="5"/>
      <c r="OA543" s="5"/>
      <c r="OB543" s="5"/>
      <c r="OC543" s="5"/>
      <c r="OD543" s="5"/>
      <c r="OE543" s="5"/>
      <c r="OF543" s="5"/>
      <c r="OG543" s="5"/>
      <c r="OH543" s="5"/>
      <c r="OI543" s="5"/>
      <c r="OJ543" s="5"/>
      <c r="OK543" s="5"/>
      <c r="OL543" s="5"/>
      <c r="OM543" s="5"/>
      <c r="ON543" s="5"/>
      <c r="OO543" s="5"/>
      <c r="OP543" s="5"/>
      <c r="OQ543" s="5"/>
      <c r="OR543" s="5"/>
      <c r="OS543" s="5"/>
      <c r="OT543" s="5"/>
      <c r="OU543" s="5"/>
      <c r="OV543" s="5"/>
      <c r="OW543" s="5"/>
      <c r="OX543" s="5"/>
      <c r="OY543" s="5"/>
      <c r="OZ543" s="5"/>
      <c r="PA543" s="5"/>
      <c r="PB543" s="5"/>
      <c r="PC543" s="5"/>
      <c r="PD543" s="5"/>
      <c r="PE543" s="5"/>
      <c r="PF543" s="5"/>
      <c r="PG543" s="5"/>
      <c r="PH543" s="5"/>
      <c r="PI543" s="5"/>
      <c r="PJ543" s="5"/>
      <c r="PK543" s="5"/>
      <c r="PL543" s="5"/>
      <c r="PM543" s="5"/>
      <c r="PN543" s="5"/>
      <c r="PO543" s="5"/>
      <c r="PP543" s="5"/>
      <c r="PQ543" s="5"/>
      <c r="PR543" s="5"/>
      <c r="PS543" s="5"/>
      <c r="PT543" s="5"/>
      <c r="PU543" s="5"/>
      <c r="PV543" s="5"/>
      <c r="PW543" s="5"/>
      <c r="PX543" s="5"/>
      <c r="PY543" s="5"/>
      <c r="PZ543" s="5"/>
      <c r="QA543" s="5"/>
      <c r="QB543" s="5"/>
      <c r="QC543" s="5"/>
      <c r="QD543" s="5"/>
      <c r="QE543" s="5"/>
      <c r="QF543" s="5"/>
      <c r="QG543" s="5"/>
      <c r="QH543" s="5"/>
      <c r="QI543" s="5"/>
      <c r="QJ543" s="5"/>
      <c r="QK543" s="5"/>
      <c r="QL543" s="5"/>
      <c r="QM543" s="5"/>
      <c r="QN543" s="5"/>
      <c r="QO543" s="5"/>
      <c r="QP543" s="5"/>
      <c r="QQ543" s="5"/>
      <c r="QR543" s="5"/>
      <c r="QS543" s="5"/>
      <c r="QT543" s="5"/>
      <c r="QU543" s="5"/>
      <c r="QV543" s="5"/>
      <c r="QW543" s="5"/>
      <c r="QX543" s="5"/>
      <c r="QY543" s="5"/>
      <c r="QZ543" s="5"/>
      <c r="RA543" s="5"/>
      <c r="RB543" s="5"/>
      <c r="RC543" s="5"/>
      <c r="RD543" s="5"/>
      <c r="RE543" s="5"/>
      <c r="RF543" s="5"/>
      <c r="RG543" s="5"/>
      <c r="RH543" s="5"/>
      <c r="RI543" s="5"/>
      <c r="RJ543" s="5"/>
      <c r="RK543" s="5"/>
      <c r="RL543" s="5"/>
      <c r="RM543" s="5"/>
      <c r="RN543" s="5"/>
      <c r="RO543" s="5"/>
      <c r="RP543" s="5"/>
      <c r="RQ543" s="5"/>
      <c r="RR543" s="5"/>
      <c r="RS543" s="5"/>
      <c r="RT543" s="5"/>
      <c r="RU543" s="5"/>
      <c r="RV543" s="5"/>
      <c r="RW543" s="5"/>
      <c r="RX543" s="5"/>
      <c r="RY543" s="5"/>
      <c r="RZ543" s="5"/>
      <c r="SA543" s="5"/>
      <c r="SB543" s="5"/>
      <c r="SC543" s="5"/>
      <c r="SD543" s="5"/>
      <c r="SE543" s="5"/>
      <c r="SF543" s="5"/>
      <c r="SG543" s="5"/>
      <c r="SH543" s="5"/>
      <c r="SI543" s="5"/>
      <c r="SJ543" s="5"/>
      <c r="SK543" s="5"/>
      <c r="SL543" s="5"/>
      <c r="SM543" s="5"/>
      <c r="SN543" s="5"/>
      <c r="SO543" s="5"/>
      <c r="SP543" s="5"/>
      <c r="SQ543" s="5"/>
      <c r="SR543" s="5"/>
      <c r="SS543" s="5"/>
      <c r="ST543" s="5"/>
      <c r="SU543" s="5"/>
      <c r="SV543" s="5"/>
      <c r="SW543" s="5"/>
      <c r="SX543" s="5"/>
      <c r="SY543" s="5"/>
      <c r="SZ543" s="5"/>
      <c r="TA543" s="5"/>
      <c r="TB543" s="5"/>
      <c r="TC543" s="5"/>
      <c r="TD543" s="5"/>
      <c r="TE543" s="5"/>
      <c r="TF543" s="5"/>
      <c r="TG543" s="5"/>
      <c r="TH543" s="5"/>
      <c r="TI543" s="5"/>
      <c r="TJ543" s="5"/>
      <c r="TK543" s="5"/>
      <c r="TL543" s="5"/>
      <c r="TM543" s="5"/>
      <c r="TN543" s="5"/>
      <c r="TO543" s="5"/>
      <c r="TP543" s="5"/>
      <c r="TQ543" s="5"/>
      <c r="TR543" s="5"/>
      <c r="TS543" s="5"/>
      <c r="TT543" s="5"/>
      <c r="TU543" s="5"/>
      <c r="TV543" s="5"/>
      <c r="TW543" s="5"/>
      <c r="TX543" s="5"/>
      <c r="TY543" s="5"/>
      <c r="TZ543" s="5"/>
      <c r="UA543" s="5"/>
      <c r="UB543" s="5"/>
      <c r="UC543" s="5"/>
      <c r="UD543" s="5"/>
      <c r="UE543" s="5"/>
      <c r="UF543" s="5"/>
      <c r="UG543" s="5"/>
      <c r="UH543" s="5"/>
      <c r="UI543" s="5"/>
      <c r="UJ543" s="5"/>
      <c r="UK543" s="5"/>
      <c r="UL543" s="5"/>
      <c r="UM543" s="5"/>
      <c r="UN543" s="5"/>
      <c r="UO543" s="5"/>
      <c r="UP543" s="5"/>
      <c r="UQ543" s="5"/>
      <c r="UR543" s="5"/>
      <c r="US543" s="5"/>
      <c r="UT543" s="5"/>
      <c r="UU543" s="5"/>
      <c r="UV543" s="5"/>
      <c r="UW543" s="5"/>
      <c r="UX543" s="5"/>
      <c r="UY543" s="5"/>
      <c r="UZ543" s="5"/>
      <c r="VA543" s="5"/>
      <c r="VB543" s="5"/>
      <c r="VC543" s="5"/>
      <c r="VD543" s="5"/>
      <c r="VE543" s="5"/>
      <c r="VF543" s="5"/>
      <c r="VG543" s="5"/>
      <c r="VH543" s="5"/>
      <c r="VI543" s="5"/>
      <c r="VJ543" s="5"/>
      <c r="VK543" s="5"/>
      <c r="VL543" s="5"/>
      <c r="VM543" s="5"/>
      <c r="VN543" s="5"/>
      <c r="VO543" s="5"/>
      <c r="VP543" s="5"/>
      <c r="VQ543" s="5"/>
      <c r="VR543" s="5"/>
      <c r="VS543" s="5"/>
      <c r="VT543" s="5"/>
      <c r="VU543" s="5"/>
      <c r="VV543" s="5"/>
      <c r="VW543" s="5"/>
      <c r="VX543" s="5"/>
      <c r="VY543" s="5"/>
      <c r="VZ543" s="5"/>
      <c r="WA543" s="5"/>
      <c r="WB543" s="5"/>
      <c r="WC543" s="5"/>
      <c r="WD543" s="5"/>
      <c r="WE543" s="5"/>
      <c r="WF543" s="5"/>
      <c r="WG543" s="5"/>
      <c r="WH543" s="5"/>
      <c r="WI543" s="5"/>
      <c r="WJ543" s="5"/>
      <c r="WK543" s="5"/>
      <c r="WL543" s="5"/>
      <c r="WM543" s="5"/>
      <c r="WN543" s="5"/>
      <c r="WO543" s="5"/>
      <c r="WP543" s="5"/>
      <c r="WQ543" s="5"/>
      <c r="WR543" s="5"/>
      <c r="WS543" s="5"/>
      <c r="WT543" s="5"/>
      <c r="WU543" s="5"/>
      <c r="WV543" s="5"/>
      <c r="WW543" s="5"/>
      <c r="WX543" s="5"/>
      <c r="WY543" s="5"/>
      <c r="WZ543" s="5"/>
      <c r="XA543" s="5"/>
      <c r="XB543" s="5"/>
      <c r="XC543" s="5"/>
      <c r="XD543" s="5"/>
      <c r="XE543" s="5"/>
      <c r="XF543" s="5"/>
      <c r="XG543" s="5"/>
      <c r="XH543" s="5"/>
      <c r="XI543" s="5"/>
      <c r="XJ543" s="5"/>
      <c r="XK543" s="5"/>
      <c r="XL543" s="5"/>
      <c r="XM543" s="5"/>
      <c r="XN543" s="5"/>
      <c r="XO543" s="5"/>
      <c r="XP543" s="5"/>
      <c r="XQ543" s="5"/>
      <c r="XR543" s="5"/>
      <c r="XS543" s="5"/>
      <c r="XT543" s="5"/>
      <c r="XU543" s="5"/>
      <c r="XV543" s="5"/>
      <c r="XW543" s="5"/>
      <c r="XX543" s="5"/>
      <c r="XY543" s="5"/>
      <c r="XZ543" s="5"/>
      <c r="YA543" s="5"/>
      <c r="YB543" s="5"/>
      <c r="YC543" s="5"/>
      <c r="YD543" s="5"/>
      <c r="YE543" s="5"/>
      <c r="YF543" s="5"/>
      <c r="YG543" s="5"/>
      <c r="YH543" s="5"/>
      <c r="YI543" s="5"/>
      <c r="YJ543" s="5"/>
      <c r="YK543" s="5"/>
      <c r="YL543" s="5"/>
      <c r="YM543" s="5"/>
      <c r="YN543" s="5"/>
      <c r="YO543" s="5"/>
      <c r="YP543" s="5"/>
      <c r="YQ543" s="5"/>
      <c r="YR543" s="5"/>
      <c r="YS543" s="5"/>
      <c r="YT543" s="5"/>
      <c r="YU543" s="5"/>
      <c r="YV543" s="5"/>
      <c r="YW543" s="5"/>
      <c r="YX543" s="5"/>
      <c r="YY543" s="5"/>
      <c r="YZ543" s="5"/>
      <c r="ZA543" s="5"/>
      <c r="ZB543" s="5"/>
      <c r="ZC543" s="5"/>
      <c r="ZD543" s="5"/>
      <c r="ZE543" s="5"/>
      <c r="ZF543" s="5"/>
      <c r="ZG543" s="5"/>
      <c r="ZH543" s="5"/>
      <c r="ZI543" s="5"/>
      <c r="ZJ543" s="5"/>
      <c r="ZK543" s="5"/>
      <c r="ZL543" s="5"/>
      <c r="ZM543" s="5"/>
      <c r="ZN543" s="5"/>
      <c r="ZO543" s="5"/>
      <c r="ZP543" s="5"/>
      <c r="ZQ543" s="5"/>
      <c r="ZR543" s="5"/>
      <c r="ZS543" s="5"/>
      <c r="ZT543" s="5"/>
      <c r="ZU543" s="5"/>
      <c r="ZV543" s="5"/>
      <c r="ZW543" s="5"/>
      <c r="ZX543" s="5"/>
      <c r="ZY543" s="5"/>
      <c r="ZZ543" s="5"/>
      <c r="AAA543" s="5"/>
      <c r="AAB543" s="5"/>
      <c r="AAC543" s="5"/>
      <c r="AAD543" s="5"/>
      <c r="AAE543" s="5"/>
      <c r="AAF543" s="5"/>
      <c r="AAG543" s="5"/>
      <c r="AAH543" s="5"/>
      <c r="AAI543" s="5"/>
      <c r="AAJ543" s="5"/>
      <c r="AAK543" s="5"/>
      <c r="AAL543" s="5"/>
      <c r="AAM543" s="5"/>
      <c r="AAN543" s="5"/>
      <c r="AAO543" s="5"/>
      <c r="AAP543" s="5"/>
      <c r="AAQ543" s="5"/>
      <c r="AAR543" s="5"/>
      <c r="AAS543" s="5"/>
      <c r="AAT543" s="5"/>
      <c r="AAU543" s="5"/>
      <c r="AAV543" s="5"/>
      <c r="AAW543" s="5"/>
      <c r="AAX543" s="5"/>
      <c r="AAY543" s="5"/>
      <c r="AAZ543" s="5"/>
      <c r="ABA543" s="5"/>
      <c r="ABB543" s="5"/>
      <c r="ABC543" s="5"/>
      <c r="ABD543" s="5"/>
      <c r="ABE543" s="5"/>
      <c r="ABF543" s="5"/>
      <c r="ABG543" s="5"/>
      <c r="ABH543" s="5"/>
      <c r="ABI543" s="5"/>
      <c r="ABJ543" s="5"/>
      <c r="ABK543" s="5"/>
      <c r="ABL543" s="5"/>
      <c r="ABM543" s="5"/>
      <c r="ABN543" s="5"/>
      <c r="ABO543" s="5"/>
      <c r="ABP543" s="5"/>
      <c r="ABQ543" s="5"/>
      <c r="ABR543" s="5"/>
      <c r="ABS543" s="5"/>
      <c r="ABT543" s="5"/>
      <c r="ABU543" s="5"/>
      <c r="ABV543" s="5"/>
      <c r="ABW543" s="5"/>
      <c r="ABX543" s="5"/>
      <c r="ABY543" s="5"/>
      <c r="ABZ543" s="5"/>
      <c r="ACA543" s="5"/>
      <c r="ACB543" s="5"/>
      <c r="ACC543" s="5"/>
      <c r="ACD543" s="5"/>
      <c r="ACE543" s="5"/>
      <c r="ACF543" s="5"/>
      <c r="ACG543" s="5"/>
      <c r="ACH543" s="5"/>
      <c r="ACI543" s="5"/>
      <c r="ACJ543" s="5"/>
      <c r="ACK543" s="5"/>
      <c r="ACL543" s="5"/>
      <c r="ACM543" s="5"/>
      <c r="ACN543" s="5"/>
      <c r="ACO543" s="5"/>
      <c r="ACP543" s="5"/>
      <c r="ACQ543" s="5"/>
      <c r="ACR543" s="5"/>
      <c r="ACS543" s="5"/>
      <c r="ACT543" s="5"/>
      <c r="ACU543" s="5"/>
      <c r="ACV543" s="5"/>
      <c r="ACW543" s="5"/>
      <c r="ACX543" s="5"/>
      <c r="ACY543" s="5"/>
      <c r="ACZ543" s="5"/>
      <c r="ADA543" s="5"/>
      <c r="ADB543" s="5"/>
      <c r="ADC543" s="5"/>
      <c r="ADD543" s="5"/>
      <c r="ADE543" s="5"/>
      <c r="ADF543" s="5"/>
      <c r="ADG543" s="5"/>
      <c r="ADH543" s="5"/>
      <c r="ADI543" s="5"/>
      <c r="ADJ543" s="5"/>
      <c r="ADK543" s="5"/>
      <c r="ADL543" s="5"/>
      <c r="ADM543" s="5"/>
      <c r="ADN543" s="5"/>
      <c r="ADO543" s="5"/>
      <c r="ADP543" s="5"/>
      <c r="ADQ543" s="5"/>
      <c r="ADR543" s="5"/>
      <c r="ADS543" s="5"/>
      <c r="ADT543" s="5"/>
      <c r="ADU543" s="5"/>
      <c r="ADV543" s="5"/>
      <c r="ADW543" s="5"/>
      <c r="ADX543" s="5"/>
      <c r="ADY543" s="5"/>
      <c r="ADZ543" s="5"/>
      <c r="AEA543" s="5"/>
      <c r="AEB543" s="5"/>
      <c r="AEC543" s="5"/>
      <c r="AED543" s="5"/>
      <c r="AEE543" s="5"/>
      <c r="AEF543" s="5"/>
      <c r="AEG543" s="5"/>
      <c r="AEH543" s="5"/>
      <c r="AEI543" s="5"/>
      <c r="AEJ543" s="5"/>
      <c r="AEK543" s="5"/>
      <c r="AEL543" s="5"/>
      <c r="AEM543" s="5"/>
      <c r="AEN543" s="5"/>
      <c r="AEO543" s="5"/>
      <c r="AEP543" s="5"/>
      <c r="AEQ543" s="5"/>
      <c r="AER543" s="5"/>
      <c r="AES543" s="5"/>
      <c r="AET543" s="5"/>
      <c r="AEU543" s="5"/>
      <c r="AEV543" s="5"/>
      <c r="AEW543" s="5"/>
      <c r="AEX543" s="5"/>
      <c r="AEY543" s="5"/>
      <c r="AEZ543" s="5"/>
      <c r="AFA543" s="5"/>
      <c r="AFB543" s="5"/>
      <c r="AFC543" s="5"/>
      <c r="AFD543" s="5"/>
      <c r="AFE543" s="5"/>
      <c r="AFF543" s="5"/>
      <c r="AFG543" s="5"/>
      <c r="AFH543" s="5"/>
      <c r="AFI543" s="5"/>
      <c r="AFJ543" s="5"/>
      <c r="AFK543" s="5"/>
      <c r="AFL543" s="5"/>
      <c r="AFM543" s="5"/>
      <c r="AFN543" s="5"/>
      <c r="AFO543" s="5"/>
      <c r="AFP543" s="5"/>
      <c r="AFQ543" s="5"/>
      <c r="AFR543" s="5"/>
      <c r="AFS543" s="5"/>
      <c r="AFT543" s="5"/>
      <c r="AFU543" s="5"/>
      <c r="AFV543" s="5"/>
      <c r="AFW543" s="5"/>
      <c r="AFX543" s="5"/>
      <c r="AFY543" s="5"/>
      <c r="AFZ543" s="5"/>
      <c r="AGA543" s="5"/>
      <c r="AGB543" s="5"/>
      <c r="AGC543" s="5"/>
      <c r="AGD543" s="5"/>
      <c r="AGE543" s="5"/>
      <c r="AGF543" s="5"/>
      <c r="AGG543" s="5"/>
      <c r="AGH543" s="5"/>
      <c r="AGI543" s="5"/>
      <c r="AGJ543" s="5"/>
      <c r="AGK543" s="5"/>
      <c r="AGL543" s="5"/>
      <c r="AGM543" s="5"/>
      <c r="AGN543" s="5"/>
      <c r="AGO543" s="5"/>
      <c r="AGP543" s="5"/>
      <c r="AGQ543" s="5"/>
      <c r="AGR543" s="5"/>
      <c r="AGS543" s="5"/>
      <c r="AGT543" s="5"/>
      <c r="AGU543" s="5"/>
      <c r="AGV543" s="5"/>
      <c r="AGW543" s="5"/>
      <c r="AGX543" s="5"/>
      <c r="AGY543" s="5"/>
      <c r="AGZ543" s="5"/>
      <c r="AHA543" s="5"/>
      <c r="AHB543" s="5"/>
      <c r="AHC543" s="5"/>
      <c r="AHD543" s="5"/>
      <c r="AHE543" s="5"/>
      <c r="AHF543" s="5"/>
      <c r="AHG543" s="5"/>
      <c r="AHH543" s="5"/>
      <c r="AHI543" s="5"/>
      <c r="AHJ543" s="5"/>
      <c r="AHK543" s="5"/>
      <c r="AHL543" s="5"/>
      <c r="AHM543" s="5"/>
      <c r="AHN543" s="5"/>
      <c r="AHO543" s="5"/>
      <c r="AHP543" s="5"/>
      <c r="AHQ543" s="5"/>
      <c r="AHR543" s="5"/>
      <c r="AHS543" s="5"/>
      <c r="AHT543" s="5"/>
      <c r="AHU543" s="5"/>
      <c r="AHV543" s="5"/>
      <c r="AHW543" s="5"/>
      <c r="AHX543" s="5"/>
      <c r="AHY543" s="5"/>
      <c r="AHZ543" s="5"/>
      <c r="AIA543" s="5"/>
      <c r="AIB543" s="5"/>
      <c r="AIC543" s="5"/>
      <c r="AID543" s="5"/>
      <c r="AIE543" s="5"/>
      <c r="AIF543" s="5"/>
      <c r="AIG543" s="5"/>
      <c r="AIH543" s="5"/>
      <c r="AII543" s="5"/>
      <c r="AIJ543" s="5"/>
      <c r="AIK543" s="5"/>
      <c r="AIL543" s="5"/>
      <c r="AIM543" s="5"/>
      <c r="AIN543" s="5"/>
      <c r="AIO543" s="5"/>
      <c r="AIP543" s="5"/>
      <c r="AIQ543" s="5"/>
      <c r="AIR543" s="5"/>
      <c r="AIS543" s="5"/>
      <c r="AIT543" s="5"/>
      <c r="AIU543" s="5"/>
      <c r="AIV543" s="5"/>
      <c r="AIW543" s="5"/>
      <c r="AIX543" s="5"/>
      <c r="AIY543" s="5"/>
      <c r="AIZ543" s="5"/>
      <c r="AJA543" s="5"/>
      <c r="AJB543" s="5"/>
      <c r="AJC543" s="5"/>
      <c r="AJD543" s="5"/>
      <c r="AJE543" s="5"/>
      <c r="AJF543" s="5"/>
      <c r="AJG543" s="5"/>
      <c r="AJH543" s="5"/>
      <c r="AJI543" s="5"/>
      <c r="AJJ543" s="5"/>
      <c r="AJK543" s="5"/>
      <c r="AJL543" s="5"/>
      <c r="AJM543" s="5"/>
      <c r="AJN543" s="5"/>
      <c r="AJO543" s="5"/>
      <c r="AJP543" s="5"/>
      <c r="AJQ543" s="5"/>
      <c r="AJR543" s="5"/>
      <c r="AJS543" s="5"/>
      <c r="AJT543" s="5"/>
      <c r="AJU543" s="5"/>
      <c r="AJV543" s="5"/>
      <c r="AJW543" s="5"/>
      <c r="AJX543" s="5"/>
      <c r="AJY543" s="5"/>
      <c r="AJZ543" s="5"/>
      <c r="AKA543" s="5"/>
      <c r="AKB543" s="5"/>
      <c r="AKC543" s="5"/>
      <c r="AKD543" s="5"/>
      <c r="AKE543" s="5"/>
      <c r="AKF543" s="5"/>
      <c r="AKG543" s="5"/>
      <c r="AKH543" s="5"/>
      <c r="AKI543" s="5"/>
      <c r="AKJ543" s="5"/>
      <c r="AKK543" s="5"/>
      <c r="AKL543" s="5"/>
      <c r="AKM543" s="5"/>
      <c r="AKN543" s="5"/>
      <c r="AKO543" s="5"/>
      <c r="AKP543" s="5"/>
      <c r="AKQ543" s="5"/>
      <c r="AKR543" s="5"/>
      <c r="AKS543" s="5"/>
      <c r="AKT543" s="5"/>
      <c r="AKU543" s="5"/>
      <c r="AKV543" s="5"/>
      <c r="AKW543" s="5"/>
      <c r="AKX543" s="5"/>
      <c r="AKY543" s="5"/>
      <c r="AKZ543" s="5"/>
      <c r="ALA543" s="5"/>
      <c r="ALB543" s="5"/>
      <c r="ALC543" s="5"/>
      <c r="ALD543" s="5"/>
      <c r="ALE543" s="5"/>
      <c r="ALF543" s="5"/>
      <c r="ALG543" s="5"/>
      <c r="ALH543" s="5"/>
      <c r="ALI543" s="5"/>
      <c r="ALJ543" s="5"/>
      <c r="ALK543" s="5"/>
      <c r="ALL543" s="5"/>
      <c r="ALM543" s="5"/>
      <c r="ALN543" s="5"/>
      <c r="ALO543" s="5"/>
      <c r="ALP543" s="5"/>
      <c r="ALQ543" s="5"/>
      <c r="ALR543" s="5"/>
      <c r="ALS543" s="5"/>
      <c r="ALT543" s="5"/>
      <c r="ALU543" s="5"/>
      <c r="ALV543" s="5"/>
      <c r="ALW543" s="5"/>
      <c r="ALX543" s="5"/>
      <c r="ALY543" s="5"/>
      <c r="ALZ543" s="5"/>
      <c r="AMA543" s="5"/>
      <c r="AMB543" s="5"/>
      <c r="AMC543" s="5"/>
      <c r="AMD543" s="5"/>
      <c r="AME543" s="5"/>
      <c r="AMF543" s="5"/>
      <c r="AMG543" s="5"/>
      <c r="AMH543" s="5"/>
      <c r="AMI543" s="5"/>
      <c r="AMJ543" s="5"/>
      <c r="AMK543" s="5"/>
      <c r="AML543" s="5"/>
      <c r="AMM543" s="5"/>
      <c r="AMN543" s="5"/>
      <c r="AMO543" s="5"/>
      <c r="AMP543" s="5"/>
      <c r="AMQ543" s="5"/>
      <c r="AMR543" s="5"/>
      <c r="AMS543" s="5"/>
      <c r="AMT543" s="5"/>
      <c r="AMU543" s="5"/>
      <c r="AMV543" s="5"/>
      <c r="AMW543" s="5"/>
      <c r="AMX543" s="5"/>
      <c r="AMY543" s="5"/>
      <c r="AMZ543" s="5"/>
      <c r="ANA543" s="5"/>
      <c r="ANB543" s="5"/>
      <c r="ANC543" s="5"/>
      <c r="AND543" s="5"/>
      <c r="ANE543" s="5"/>
      <c r="ANF543" s="5"/>
      <c r="ANG543" s="5"/>
      <c r="ANH543" s="5"/>
      <c r="ANI543" s="5"/>
      <c r="ANJ543" s="5"/>
      <c r="ANK543" s="5"/>
      <c r="ANL543" s="5"/>
      <c r="ANM543" s="5"/>
      <c r="ANN543" s="5"/>
      <c r="ANO543" s="5"/>
      <c r="ANP543" s="5"/>
      <c r="ANQ543" s="5"/>
      <c r="ANR543" s="5"/>
      <c r="ANS543" s="5"/>
      <c r="ANT543" s="5"/>
      <c r="ANU543" s="5"/>
      <c r="ANV543" s="5"/>
      <c r="ANW543" s="5"/>
      <c r="ANX543" s="5"/>
      <c r="ANY543" s="5"/>
      <c r="ANZ543" s="5"/>
      <c r="AOA543" s="5"/>
      <c r="AOB543" s="5"/>
      <c r="AOC543" s="5"/>
      <c r="AOD543" s="5"/>
      <c r="AOE543" s="5"/>
      <c r="AOF543" s="5"/>
      <c r="AOG543" s="5"/>
      <c r="AOH543" s="5"/>
      <c r="AOI543" s="5"/>
      <c r="AOJ543" s="5"/>
      <c r="AOK543" s="5"/>
      <c r="AOL543" s="5"/>
      <c r="AOM543" s="5"/>
      <c r="AON543" s="5"/>
      <c r="AOO543" s="5"/>
      <c r="AOP543" s="5"/>
      <c r="AOQ543" s="5"/>
      <c r="AOR543" s="5"/>
      <c r="AOS543" s="5"/>
      <c r="AOT543" s="5"/>
      <c r="AOU543" s="5"/>
      <c r="AOV543" s="5"/>
      <c r="AOW543" s="5"/>
      <c r="AOX543" s="5"/>
      <c r="AOY543" s="5"/>
      <c r="AOZ543" s="5"/>
      <c r="APA543" s="5"/>
      <c r="APB543" s="5"/>
      <c r="APC543" s="5"/>
      <c r="APD543" s="5"/>
      <c r="APE543" s="5"/>
      <c r="APF543" s="5"/>
      <c r="APG543" s="5"/>
      <c r="APH543" s="5"/>
      <c r="API543" s="5"/>
      <c r="APJ543" s="5"/>
      <c r="APK543" s="5"/>
      <c r="APL543" s="5"/>
      <c r="APM543" s="5"/>
      <c r="APN543" s="5"/>
      <c r="APO543" s="5"/>
      <c r="APP543" s="5"/>
      <c r="APQ543" s="5"/>
      <c r="APR543" s="5"/>
      <c r="APS543" s="5"/>
      <c r="APT543" s="5"/>
      <c r="APU543" s="5"/>
      <c r="APV543" s="5"/>
      <c r="APW543" s="5"/>
      <c r="APX543" s="5"/>
      <c r="APY543" s="5"/>
      <c r="APZ543" s="5"/>
      <c r="AQA543" s="5"/>
      <c r="AQB543" s="5"/>
      <c r="AQC543" s="5"/>
      <c r="AQD543" s="5"/>
      <c r="AQE543" s="5"/>
      <c r="AQF543" s="5"/>
      <c r="AQG543" s="5"/>
      <c r="AQH543" s="5"/>
      <c r="AQI543" s="5"/>
      <c r="AQJ543" s="5"/>
      <c r="AQK543" s="5"/>
      <c r="AQL543" s="5"/>
      <c r="AQM543" s="5"/>
      <c r="AQN543" s="5"/>
      <c r="AQO543" s="5"/>
      <c r="AQP543" s="5"/>
      <c r="AQQ543" s="5"/>
      <c r="AQR543" s="5"/>
      <c r="AQS543" s="5"/>
      <c r="AQT543" s="5"/>
      <c r="AQU543" s="5"/>
      <c r="AQV543" s="5"/>
      <c r="AQW543" s="5"/>
      <c r="AQX543" s="5"/>
      <c r="AQY543" s="5"/>
      <c r="AQZ543" s="5"/>
      <c r="ARA543" s="5"/>
      <c r="ARB543" s="5"/>
      <c r="ARC543" s="5"/>
      <c r="ARD543" s="5"/>
      <c r="ARE543" s="5"/>
      <c r="ARF543" s="5"/>
      <c r="ARG543" s="5"/>
      <c r="ARH543" s="5"/>
      <c r="ARI543" s="5"/>
      <c r="ARJ543" s="5"/>
      <c r="ARK543" s="5"/>
      <c r="ARL543" s="5"/>
      <c r="ARM543" s="5"/>
      <c r="ARN543" s="5"/>
      <c r="ARO543" s="5"/>
      <c r="ARP543" s="5"/>
      <c r="ARQ543" s="5"/>
      <c r="ARR543" s="5"/>
      <c r="ARS543" s="5"/>
      <c r="ART543" s="5"/>
      <c r="ARU543" s="5"/>
      <c r="ARV543" s="5"/>
      <c r="ARW543" s="5"/>
      <c r="ARX543" s="5"/>
      <c r="ARY543" s="5"/>
      <c r="ARZ543" s="5"/>
      <c r="ASA543" s="5"/>
      <c r="ASB543" s="5"/>
      <c r="ASC543" s="5"/>
      <c r="ASD543" s="5"/>
      <c r="ASE543" s="5"/>
      <c r="ASF543" s="5"/>
      <c r="ASG543" s="5"/>
      <c r="ASH543" s="5"/>
      <c r="ASI543" s="5"/>
      <c r="ASJ543" s="5"/>
      <c r="ASK543" s="5"/>
      <c r="ASL543" s="5"/>
      <c r="ASM543" s="5"/>
      <c r="ASN543" s="5"/>
      <c r="ASO543" s="5"/>
      <c r="ASP543" s="5"/>
      <c r="ASQ543" s="5"/>
      <c r="ASR543" s="5"/>
      <c r="ASS543" s="5"/>
      <c r="AST543" s="5"/>
      <c r="ASU543" s="5"/>
      <c r="ASV543" s="5"/>
      <c r="ASW543" s="5"/>
      <c r="ASX543" s="5"/>
      <c r="ASY543" s="5"/>
      <c r="ASZ543" s="5"/>
      <c r="ATA543" s="5"/>
      <c r="ATB543" s="5"/>
      <c r="ATC543" s="5"/>
      <c r="ATD543" s="5"/>
      <c r="ATE543" s="5"/>
      <c r="ATF543" s="5"/>
      <c r="ATG543" s="5"/>
      <c r="ATH543" s="5"/>
      <c r="ATI543" s="5"/>
      <c r="ATJ543" s="5"/>
      <c r="ATK543" s="5"/>
      <c r="ATL543" s="5"/>
      <c r="ATM543" s="5"/>
      <c r="ATN543" s="5"/>
      <c r="ATO543" s="5"/>
      <c r="ATP543" s="5"/>
      <c r="ATQ543" s="5"/>
      <c r="ATR543" s="5"/>
      <c r="ATS543" s="5"/>
      <c r="ATT543" s="5"/>
      <c r="ATU543" s="5"/>
      <c r="ATV543" s="5"/>
      <c r="ATW543" s="5"/>
      <c r="ATX543" s="5"/>
      <c r="ATY543" s="5"/>
      <c r="ATZ543" s="5"/>
      <c r="AUA543" s="5"/>
      <c r="AUB543" s="5"/>
      <c r="AUC543" s="5"/>
      <c r="AUD543" s="5"/>
      <c r="AUE543" s="5"/>
      <c r="AUF543" s="5"/>
      <c r="AUG543" s="5"/>
      <c r="AUH543" s="5"/>
      <c r="AUI543" s="5"/>
      <c r="AUJ543" s="5"/>
      <c r="AUK543" s="5"/>
      <c r="AUL543" s="5"/>
      <c r="AUM543" s="5"/>
      <c r="AUN543" s="5"/>
      <c r="AUO543" s="5"/>
      <c r="AUP543" s="5"/>
      <c r="AUQ543" s="5"/>
      <c r="AUR543" s="5"/>
      <c r="AUS543" s="5"/>
      <c r="AUT543" s="5"/>
      <c r="AUU543" s="5"/>
      <c r="AUV543" s="5"/>
      <c r="AUW543" s="5"/>
      <c r="AUX543" s="5"/>
      <c r="AUY543" s="5"/>
      <c r="AUZ543" s="5"/>
      <c r="AVA543" s="5"/>
      <c r="AVB543" s="5"/>
      <c r="AVC543" s="5"/>
      <c r="AVD543" s="5"/>
      <c r="AVE543" s="5"/>
      <c r="AVF543" s="5"/>
      <c r="AVG543" s="5"/>
      <c r="AVH543" s="5"/>
      <c r="AVI543" s="5"/>
      <c r="AVJ543" s="5"/>
      <c r="AVK543" s="5"/>
      <c r="AVL543" s="5"/>
      <c r="AVM543" s="5"/>
      <c r="AVN543" s="5"/>
      <c r="AVO543" s="5"/>
      <c r="AVP543" s="5"/>
      <c r="AVQ543" s="5"/>
      <c r="AVR543" s="5"/>
      <c r="AVS543" s="5"/>
      <c r="AVT543" s="5"/>
      <c r="AVU543" s="5"/>
      <c r="AVV543" s="5"/>
      <c r="AVW543" s="5"/>
      <c r="AVX543" s="5"/>
      <c r="AVY543" s="5"/>
      <c r="AVZ543" s="5"/>
      <c r="AWA543" s="5"/>
      <c r="AWB543" s="5"/>
      <c r="AWC543" s="5"/>
      <c r="AWD543" s="5"/>
      <c r="AWE543" s="5"/>
      <c r="AWF543" s="5"/>
      <c r="AWG543" s="5"/>
      <c r="AWH543" s="5"/>
      <c r="AWI543" s="5"/>
      <c r="AWJ543" s="5"/>
      <c r="AWK543" s="5"/>
      <c r="AWL543" s="5"/>
      <c r="AWM543" s="5"/>
      <c r="AWN543" s="5"/>
      <c r="AWO543" s="5"/>
      <c r="AWP543" s="5"/>
      <c r="AWQ543" s="5"/>
      <c r="AWR543" s="5"/>
      <c r="AWS543" s="5"/>
      <c r="AWT543" s="5"/>
      <c r="AWU543" s="5"/>
      <c r="AWV543" s="5"/>
      <c r="AWW543" s="5"/>
      <c r="AWX543" s="5"/>
      <c r="AWY543" s="5"/>
      <c r="AWZ543" s="5"/>
      <c r="AXA543" s="5"/>
      <c r="AXB543" s="5"/>
      <c r="AXC543" s="5"/>
      <c r="AXD543" s="5"/>
      <c r="AXE543" s="5"/>
      <c r="AXF543" s="5"/>
      <c r="AXG543" s="5"/>
      <c r="AXH543" s="5"/>
      <c r="AXI543" s="5"/>
      <c r="AXJ543" s="5"/>
      <c r="AXK543" s="5"/>
      <c r="AXL543" s="5"/>
      <c r="AXM543" s="5"/>
      <c r="AXN543" s="5"/>
      <c r="AXO543" s="5"/>
      <c r="AXP543" s="5"/>
      <c r="AXQ543" s="5"/>
      <c r="AXR543" s="5"/>
      <c r="AXS543" s="5"/>
      <c r="AXT543" s="5"/>
      <c r="AXU543" s="5"/>
      <c r="AXV543" s="5"/>
      <c r="AXW543" s="5"/>
      <c r="AXX543" s="5"/>
      <c r="AXY543" s="5"/>
      <c r="AXZ543" s="5"/>
      <c r="AYA543" s="5"/>
      <c r="AYB543" s="5"/>
      <c r="AYC543" s="5"/>
      <c r="AYD543" s="5"/>
      <c r="AYE543" s="5"/>
      <c r="AYF543" s="5"/>
      <c r="AYG543" s="5"/>
      <c r="AYH543" s="5"/>
      <c r="AYI543" s="5"/>
      <c r="AYJ543" s="5"/>
      <c r="AYK543" s="5"/>
      <c r="AYL543" s="5"/>
      <c r="AYM543" s="5"/>
      <c r="AYN543" s="5"/>
      <c r="AYO543" s="5"/>
      <c r="AYP543" s="5"/>
      <c r="AYQ543" s="5"/>
      <c r="AYR543" s="5"/>
      <c r="AYS543" s="5"/>
      <c r="AYT543" s="5"/>
      <c r="AYU543" s="5"/>
      <c r="AYV543" s="5"/>
      <c r="AYW543" s="5"/>
      <c r="AYX543" s="5"/>
      <c r="AYY543" s="5"/>
      <c r="AYZ543" s="5"/>
      <c r="AZA543" s="5"/>
      <c r="AZB543" s="5"/>
      <c r="AZC543" s="5"/>
      <c r="AZD543" s="5"/>
      <c r="AZE543" s="5"/>
      <c r="AZF543" s="5"/>
      <c r="AZG543" s="5"/>
      <c r="AZH543" s="5"/>
      <c r="AZI543" s="5"/>
      <c r="AZJ543" s="5"/>
      <c r="AZK543" s="5"/>
      <c r="AZL543" s="5"/>
      <c r="AZM543" s="5"/>
      <c r="AZN543" s="5"/>
      <c r="AZO543" s="5"/>
      <c r="AZP543" s="5"/>
      <c r="AZQ543" s="5"/>
      <c r="AZR543" s="5"/>
      <c r="AZS543" s="5"/>
      <c r="AZT543" s="5"/>
      <c r="AZU543" s="5"/>
      <c r="AZV543" s="5"/>
      <c r="AZW543" s="5"/>
      <c r="AZX543" s="5"/>
      <c r="AZY543" s="5"/>
      <c r="AZZ543" s="5"/>
      <c r="BAA543" s="5"/>
      <c r="BAB543" s="5"/>
      <c r="BAC543" s="5"/>
      <c r="BAD543" s="5"/>
      <c r="BAE543" s="5"/>
      <c r="BAF543" s="5"/>
      <c r="BAG543" s="5"/>
      <c r="BAH543" s="5"/>
      <c r="BAI543" s="5"/>
      <c r="BAJ543" s="5"/>
      <c r="BAK543" s="5"/>
      <c r="BAL543" s="5"/>
      <c r="BAM543" s="5"/>
      <c r="BAN543" s="5"/>
      <c r="BAO543" s="5"/>
      <c r="BAP543" s="5"/>
      <c r="BAQ543" s="5"/>
      <c r="BAR543" s="5"/>
      <c r="BAS543" s="5"/>
      <c r="BAT543" s="5"/>
      <c r="BAU543" s="5"/>
      <c r="BAV543" s="5"/>
      <c r="BAW543" s="5"/>
      <c r="BAX543" s="5"/>
      <c r="BAY543" s="5"/>
      <c r="BAZ543" s="5"/>
      <c r="BBA543" s="5"/>
      <c r="BBB543" s="5"/>
      <c r="BBC543" s="5"/>
      <c r="BBD543" s="5"/>
      <c r="BBE543" s="5"/>
      <c r="BBF543" s="5"/>
      <c r="BBG543" s="5"/>
      <c r="BBH543" s="5"/>
      <c r="BBI543" s="5"/>
      <c r="BBJ543" s="5"/>
      <c r="BBK543" s="5"/>
      <c r="BBL543" s="5"/>
      <c r="BBM543" s="5"/>
      <c r="BBN543" s="5"/>
      <c r="BBO543" s="5"/>
      <c r="BBP543" s="5"/>
      <c r="BBQ543" s="5"/>
      <c r="BBR543" s="5"/>
      <c r="BBS543" s="5"/>
      <c r="BBT543" s="5"/>
      <c r="BBU543" s="5"/>
      <c r="BBV543" s="5"/>
      <c r="BBW543" s="5"/>
      <c r="BBX543" s="5"/>
      <c r="BBY543" s="5"/>
      <c r="BBZ543" s="5"/>
      <c r="BCA543" s="5"/>
      <c r="BCB543" s="5"/>
      <c r="BCC543" s="5"/>
      <c r="BCD543" s="5"/>
      <c r="BCE543" s="5"/>
      <c r="BCF543" s="5"/>
      <c r="BCG543" s="5"/>
      <c r="BCH543" s="5"/>
      <c r="BCI543" s="5"/>
      <c r="BCJ543" s="5"/>
      <c r="BCK543" s="5"/>
      <c r="BCL543" s="5"/>
      <c r="BCM543" s="5"/>
      <c r="BCN543" s="5"/>
      <c r="BCO543" s="5"/>
      <c r="BCP543" s="5"/>
      <c r="BCQ543" s="5"/>
      <c r="BCR543" s="5"/>
      <c r="BCS543" s="5"/>
      <c r="BCT543" s="5"/>
      <c r="BCU543" s="5"/>
      <c r="BCV543" s="5"/>
      <c r="BCW543" s="5"/>
      <c r="BCX543" s="5"/>
      <c r="BCY543" s="5"/>
      <c r="BCZ543" s="5"/>
      <c r="BDA543" s="5"/>
      <c r="BDB543" s="5"/>
      <c r="BDC543" s="5"/>
      <c r="BDD543" s="5"/>
      <c r="BDE543" s="5"/>
      <c r="BDF543" s="5"/>
      <c r="BDG543" s="5"/>
      <c r="BDH543" s="5"/>
      <c r="BDI543" s="5"/>
      <c r="BDJ543" s="5"/>
      <c r="BDK543" s="5"/>
      <c r="BDL543" s="5"/>
      <c r="BDM543" s="5"/>
      <c r="BDN543" s="5"/>
      <c r="BDO543" s="5"/>
      <c r="BDP543" s="5"/>
      <c r="BDQ543" s="5"/>
      <c r="BDR543" s="5"/>
      <c r="BDS543" s="5"/>
      <c r="BDT543" s="5"/>
      <c r="BDU543" s="5"/>
      <c r="BDV543" s="5"/>
      <c r="BDW543" s="5"/>
      <c r="BDX543" s="5"/>
      <c r="BDY543" s="5"/>
      <c r="BDZ543" s="5"/>
      <c r="BEA543" s="5"/>
      <c r="BEB543" s="5"/>
      <c r="BEC543" s="5"/>
      <c r="BED543" s="5"/>
      <c r="BEE543" s="5"/>
      <c r="BEF543" s="5"/>
      <c r="BEG543" s="5"/>
      <c r="BEH543" s="5"/>
      <c r="BEI543" s="5"/>
      <c r="BEJ543" s="5"/>
      <c r="BEK543" s="5"/>
      <c r="BEL543" s="5"/>
      <c r="BEM543" s="5"/>
      <c r="BEN543" s="5"/>
      <c r="BEO543" s="5"/>
      <c r="BEP543" s="5"/>
      <c r="BEQ543" s="5"/>
      <c r="BER543" s="5"/>
      <c r="BES543" s="5"/>
      <c r="BET543" s="5"/>
      <c r="BEU543" s="5"/>
      <c r="BEV543" s="5"/>
      <c r="BEW543" s="5"/>
      <c r="BEX543" s="5"/>
      <c r="BEY543" s="5"/>
      <c r="BEZ543" s="5"/>
      <c r="BFA543" s="5"/>
      <c r="BFB543" s="5"/>
      <c r="BFC543" s="5"/>
      <c r="BFD543" s="5"/>
      <c r="BFE543" s="5"/>
      <c r="BFF543" s="5"/>
      <c r="BFG543" s="5"/>
      <c r="BFH543" s="5"/>
      <c r="BFI543" s="5"/>
      <c r="BFJ543" s="5"/>
      <c r="BFK543" s="5"/>
      <c r="BFL543" s="5"/>
      <c r="BFM543" s="5"/>
      <c r="BFN543" s="5"/>
      <c r="BFO543" s="5"/>
      <c r="BFP543" s="5"/>
      <c r="BFQ543" s="5"/>
      <c r="BFR543" s="5"/>
      <c r="BFS543" s="5"/>
      <c r="BFT543" s="5"/>
      <c r="BFU543" s="5"/>
      <c r="BFV543" s="5"/>
      <c r="BFW543" s="5"/>
      <c r="BFX543" s="5"/>
      <c r="BFY543" s="5"/>
      <c r="BFZ543" s="5"/>
      <c r="BGA543" s="5"/>
      <c r="BGB543" s="5"/>
      <c r="BGC543" s="5"/>
      <c r="BGD543" s="5"/>
      <c r="BGE543" s="5"/>
      <c r="BGF543" s="5"/>
      <c r="BGG543" s="5"/>
      <c r="BGH543" s="5"/>
      <c r="BGI543" s="5"/>
      <c r="BGJ543" s="5"/>
      <c r="BGK543" s="5"/>
      <c r="BGL543" s="5"/>
      <c r="BGM543" s="5"/>
      <c r="BGN543" s="5"/>
      <c r="BGO543" s="5"/>
      <c r="BGP543" s="5"/>
      <c r="BGQ543" s="5"/>
      <c r="BGR543" s="5"/>
      <c r="BGS543" s="5"/>
      <c r="BGT543" s="5"/>
      <c r="BGU543" s="5"/>
      <c r="BGV543" s="5"/>
      <c r="BGW543" s="5"/>
      <c r="BGX543" s="5"/>
      <c r="BGY543" s="5"/>
      <c r="BGZ543" s="5"/>
      <c r="BHA543" s="5"/>
      <c r="BHB543" s="5"/>
      <c r="BHC543" s="5"/>
      <c r="BHD543" s="5"/>
      <c r="BHE543" s="5"/>
      <c r="BHF543" s="5"/>
      <c r="BHG543" s="5"/>
      <c r="BHH543" s="5"/>
      <c r="BHI543" s="5"/>
      <c r="BHJ543" s="5"/>
      <c r="BHK543" s="5"/>
      <c r="BHL543" s="5"/>
      <c r="BHM543" s="5"/>
      <c r="BHN543" s="5"/>
      <c r="BHO543" s="5"/>
      <c r="BHP543" s="5"/>
      <c r="BHQ543" s="5"/>
      <c r="BHR543" s="5"/>
      <c r="BHS543" s="5"/>
      <c r="BHT543" s="5"/>
      <c r="BHU543" s="5"/>
      <c r="BHV543" s="5"/>
      <c r="BHW543" s="5"/>
      <c r="BHX543" s="5"/>
      <c r="BHY543" s="5"/>
      <c r="BHZ543" s="5"/>
      <c r="BIA543" s="5"/>
      <c r="BIB543" s="5"/>
      <c r="BIC543" s="5"/>
      <c r="BID543" s="5"/>
      <c r="BIE543" s="5"/>
      <c r="BIF543" s="5"/>
      <c r="BIG543" s="5"/>
      <c r="BIH543" s="5"/>
      <c r="BII543" s="5"/>
      <c r="BIJ543" s="5"/>
      <c r="BIK543" s="5"/>
      <c r="BIL543" s="5"/>
      <c r="BIM543" s="5"/>
      <c r="BIN543" s="5"/>
      <c r="BIO543" s="5"/>
      <c r="BIP543" s="5"/>
      <c r="BIQ543" s="5"/>
      <c r="BIR543" s="5"/>
      <c r="BIS543" s="5"/>
      <c r="BIT543" s="5"/>
      <c r="BIU543" s="5"/>
      <c r="BIV543" s="5"/>
      <c r="BIW543" s="5"/>
      <c r="BIX543" s="5"/>
      <c r="BIY543" s="5"/>
      <c r="BIZ543" s="5"/>
      <c r="BJA543" s="5"/>
      <c r="BJB543" s="5"/>
      <c r="BJC543" s="5"/>
      <c r="BJD543" s="5"/>
      <c r="BJE543" s="5"/>
      <c r="BJF543" s="5"/>
      <c r="BJG543" s="5"/>
      <c r="BJH543" s="5"/>
      <c r="BJI543" s="5"/>
      <c r="BJJ543" s="5"/>
      <c r="BJK543" s="5"/>
      <c r="BJL543" s="5"/>
      <c r="BJM543" s="5"/>
      <c r="BJN543" s="5"/>
      <c r="BJO543" s="5"/>
      <c r="BJP543" s="5"/>
      <c r="BJQ543" s="5"/>
      <c r="BJR543" s="5"/>
      <c r="BJS543" s="5"/>
      <c r="BJT543" s="5"/>
      <c r="BJU543" s="5"/>
      <c r="BJV543" s="5"/>
      <c r="BJW543" s="5"/>
      <c r="BJX543" s="5"/>
      <c r="BJY543" s="5"/>
      <c r="BJZ543" s="5"/>
      <c r="BKA543" s="5"/>
      <c r="BKB543" s="5"/>
      <c r="BKC543" s="5"/>
      <c r="BKD543" s="5"/>
      <c r="BKE543" s="5"/>
      <c r="BKF543" s="5"/>
      <c r="BKG543" s="5"/>
      <c r="BKH543" s="5"/>
      <c r="BKI543" s="5"/>
      <c r="BKJ543" s="5"/>
      <c r="BKK543" s="5"/>
      <c r="BKL543" s="5"/>
      <c r="BKM543" s="5"/>
      <c r="BKN543" s="5"/>
      <c r="BKO543" s="5"/>
      <c r="BKP543" s="5"/>
      <c r="BKQ543" s="5"/>
      <c r="BKR543" s="5"/>
      <c r="BKS543" s="5"/>
      <c r="BKT543" s="5"/>
      <c r="BKU543" s="5"/>
      <c r="BKV543" s="5"/>
      <c r="BKW543" s="5"/>
      <c r="BKX543" s="5"/>
      <c r="BKY543" s="5"/>
      <c r="BKZ543" s="5"/>
      <c r="BLA543" s="5"/>
      <c r="BLB543" s="5"/>
      <c r="BLC543" s="5"/>
      <c r="BLD543" s="5"/>
      <c r="BLE543" s="5"/>
      <c r="BLF543" s="5"/>
      <c r="BLG543" s="5"/>
      <c r="BLH543" s="5"/>
      <c r="BLI543" s="5"/>
      <c r="BLJ543" s="5"/>
      <c r="BLK543" s="5"/>
      <c r="BLL543" s="5"/>
      <c r="BLM543" s="5"/>
      <c r="BLN543" s="5"/>
      <c r="BLO543" s="5"/>
      <c r="BLP543" s="5"/>
      <c r="BLQ543" s="5"/>
      <c r="BLR543" s="5"/>
      <c r="BLS543" s="5"/>
      <c r="BLT543" s="5"/>
      <c r="BLU543" s="5"/>
      <c r="BLV543" s="5"/>
      <c r="BLW543" s="5"/>
      <c r="BLX543" s="5"/>
      <c r="BLY543" s="5"/>
      <c r="BLZ543" s="5"/>
      <c r="BMA543" s="5"/>
      <c r="BMB543" s="5"/>
      <c r="BMC543" s="5"/>
      <c r="BMD543" s="5"/>
      <c r="BME543" s="5"/>
      <c r="BMF543" s="5"/>
      <c r="BMG543" s="5"/>
      <c r="BMH543" s="5"/>
      <c r="BMI543" s="5"/>
      <c r="BMJ543" s="5"/>
      <c r="BMK543" s="5"/>
      <c r="BML543" s="5"/>
      <c r="BMM543" s="5"/>
      <c r="BMN543" s="5"/>
      <c r="BMO543" s="5"/>
      <c r="BMP543" s="5"/>
      <c r="BMQ543" s="5"/>
      <c r="BMR543" s="5"/>
      <c r="BMS543" s="5"/>
      <c r="BMT543" s="5"/>
      <c r="BMU543" s="5"/>
      <c r="BMV543" s="5"/>
      <c r="BMW543" s="5"/>
      <c r="BMX543" s="5"/>
      <c r="BMY543" s="5"/>
      <c r="BMZ543" s="5"/>
      <c r="BNA543" s="5"/>
      <c r="BNB543" s="5"/>
      <c r="BNC543" s="5"/>
      <c r="BND543" s="5"/>
      <c r="BNE543" s="5"/>
      <c r="BNF543" s="5"/>
      <c r="BNG543" s="5"/>
      <c r="BNH543" s="5"/>
      <c r="BNI543" s="5"/>
      <c r="BNJ543" s="5"/>
      <c r="BNK543" s="5"/>
      <c r="BNL543" s="5"/>
      <c r="BNM543" s="5"/>
      <c r="BNN543" s="5"/>
      <c r="BNO543" s="5"/>
      <c r="BNP543" s="5"/>
      <c r="BNQ543" s="5"/>
      <c r="BNR543" s="5"/>
      <c r="BNS543" s="5"/>
      <c r="BNT543" s="5"/>
      <c r="BNU543" s="5"/>
      <c r="BNV543" s="5"/>
      <c r="BNW543" s="5"/>
      <c r="BNX543" s="5"/>
      <c r="BNY543" s="5"/>
      <c r="BNZ543" s="5"/>
      <c r="BOA543" s="5"/>
      <c r="BOB543" s="5"/>
      <c r="BOC543" s="5"/>
      <c r="BOD543" s="5"/>
      <c r="BOE543" s="5"/>
      <c r="BOF543" s="5"/>
      <c r="BOG543" s="5"/>
      <c r="BOH543" s="5"/>
      <c r="BOI543" s="5"/>
      <c r="BOJ543" s="5"/>
      <c r="BOK543" s="5"/>
      <c r="BOL543" s="5"/>
      <c r="BOM543" s="5"/>
      <c r="BON543" s="5"/>
      <c r="BOO543" s="5"/>
      <c r="BOP543" s="5"/>
      <c r="BOQ543" s="5"/>
      <c r="BOR543" s="5"/>
      <c r="BOS543" s="5"/>
      <c r="BOT543" s="5"/>
      <c r="BOU543" s="5"/>
      <c r="BOV543" s="5"/>
      <c r="BOW543" s="5"/>
      <c r="BOX543" s="5"/>
      <c r="BOY543" s="5"/>
      <c r="BOZ543" s="5"/>
      <c r="BPA543" s="5"/>
      <c r="BPB543" s="5"/>
      <c r="BPC543" s="5"/>
      <c r="BPD543" s="5"/>
      <c r="BPE543" s="5"/>
      <c r="BPF543" s="5"/>
      <c r="BPG543" s="5"/>
      <c r="BPH543" s="5"/>
      <c r="BPI543" s="5"/>
      <c r="BPJ543" s="5"/>
      <c r="BPK543" s="5"/>
      <c r="BPL543" s="5"/>
      <c r="BPM543" s="5"/>
      <c r="BPN543" s="5"/>
      <c r="BPO543" s="5"/>
      <c r="BPP543" s="5"/>
      <c r="BPQ543" s="5"/>
      <c r="BPR543" s="5"/>
      <c r="BPS543" s="5"/>
      <c r="BPT543" s="5"/>
      <c r="BPU543" s="5"/>
      <c r="BPV543" s="5"/>
      <c r="BPW543" s="5"/>
      <c r="BPX543" s="5"/>
      <c r="BPY543" s="5"/>
      <c r="BPZ543" s="5"/>
      <c r="BQA543" s="5"/>
      <c r="BQB543" s="5"/>
      <c r="BQC543" s="5"/>
      <c r="BQD543" s="5"/>
      <c r="BQE543" s="5"/>
      <c r="BQF543" s="5"/>
      <c r="BQG543" s="5"/>
      <c r="BQH543" s="5"/>
      <c r="BQI543" s="5"/>
      <c r="BQJ543" s="5"/>
      <c r="BQK543" s="5"/>
      <c r="BQL543" s="5"/>
      <c r="BQM543" s="5"/>
      <c r="BQN543" s="5"/>
      <c r="BQO543" s="5"/>
      <c r="BQP543" s="5"/>
      <c r="BQQ543" s="5"/>
      <c r="BQR543" s="5"/>
      <c r="BQS543" s="5"/>
      <c r="BQT543" s="5"/>
      <c r="BQU543" s="5"/>
      <c r="BQV543" s="5"/>
      <c r="BQW543" s="5"/>
      <c r="BQX543" s="5"/>
      <c r="BQY543" s="5"/>
      <c r="BQZ543" s="5"/>
      <c r="BRA543" s="5"/>
      <c r="BRB543" s="5"/>
      <c r="BRC543" s="5"/>
      <c r="BRD543" s="5"/>
      <c r="BRE543" s="5"/>
      <c r="BRF543" s="5"/>
      <c r="BRG543" s="5"/>
      <c r="BRH543" s="5"/>
      <c r="BRI543" s="5"/>
      <c r="BRJ543" s="5"/>
      <c r="BRK543" s="5"/>
      <c r="BRL543" s="5"/>
      <c r="BRM543" s="5"/>
      <c r="BRN543" s="5"/>
      <c r="BRO543" s="5"/>
      <c r="BRP543" s="5"/>
      <c r="BRQ543" s="5"/>
      <c r="BRR543" s="5"/>
      <c r="BRS543" s="5"/>
      <c r="BRT543" s="5"/>
      <c r="BRU543" s="5"/>
      <c r="BRV543" s="5"/>
      <c r="BRW543" s="5"/>
      <c r="BRX543" s="5"/>
      <c r="BRY543" s="5"/>
      <c r="BRZ543" s="5"/>
      <c r="BSA543" s="5"/>
      <c r="BSB543" s="5"/>
      <c r="BSC543" s="5"/>
      <c r="BSD543" s="5"/>
      <c r="BSE543" s="5"/>
      <c r="BSF543" s="5"/>
      <c r="BSG543" s="5"/>
      <c r="BSH543" s="5"/>
      <c r="BSI543" s="5"/>
      <c r="BSJ543" s="5"/>
      <c r="BSK543" s="5"/>
      <c r="BSL543" s="5"/>
      <c r="BSM543" s="5"/>
      <c r="BSN543" s="5"/>
      <c r="BSO543" s="5"/>
      <c r="BSP543" s="5"/>
      <c r="BSQ543" s="5"/>
      <c r="BSR543" s="5"/>
      <c r="BSS543" s="5"/>
      <c r="BST543" s="5"/>
      <c r="BSU543" s="5"/>
      <c r="BSV543" s="5"/>
      <c r="BSW543" s="5"/>
      <c r="BSX543" s="5"/>
      <c r="BSY543" s="5"/>
      <c r="BSZ543" s="5"/>
      <c r="BTA543" s="5"/>
      <c r="BTB543" s="5"/>
      <c r="BTC543" s="5"/>
      <c r="BTD543" s="5"/>
      <c r="BTE543" s="5"/>
      <c r="BTF543" s="5"/>
      <c r="BTG543" s="5"/>
      <c r="BTH543" s="5"/>
      <c r="BTI543" s="5"/>
      <c r="BTJ543" s="5"/>
      <c r="BTK543" s="5"/>
      <c r="BTL543" s="5"/>
      <c r="BTM543" s="5"/>
      <c r="BTN543" s="5"/>
      <c r="BTO543" s="5"/>
      <c r="BTP543" s="5"/>
      <c r="BTQ543" s="5"/>
      <c r="BTR543" s="5"/>
      <c r="BTS543" s="5"/>
      <c r="BTT543" s="5"/>
      <c r="BTU543" s="5"/>
      <c r="BTV543" s="5"/>
      <c r="BTW543" s="5"/>
      <c r="BTX543" s="5"/>
      <c r="BTY543" s="5"/>
      <c r="BTZ543" s="5"/>
      <c r="BUA543" s="5"/>
      <c r="BUB543" s="5"/>
      <c r="BUC543" s="5"/>
      <c r="BUD543" s="5"/>
      <c r="BUE543" s="5"/>
      <c r="BUF543" s="5"/>
      <c r="BUG543" s="5"/>
      <c r="BUH543" s="5"/>
      <c r="BUI543" s="5"/>
      <c r="BUJ543" s="5"/>
      <c r="BUK543" s="5"/>
      <c r="BUL543" s="5"/>
      <c r="BUM543" s="5"/>
      <c r="BUN543" s="5"/>
      <c r="BUO543" s="5"/>
      <c r="BUP543" s="5"/>
      <c r="BUQ543" s="5"/>
      <c r="BUR543" s="5"/>
      <c r="BUS543" s="5"/>
      <c r="BUT543" s="5"/>
      <c r="BUU543" s="5"/>
      <c r="BUV543" s="5"/>
      <c r="BUW543" s="5"/>
      <c r="BUX543" s="5"/>
      <c r="BUY543" s="5"/>
      <c r="BUZ543" s="5"/>
      <c r="BVA543" s="5"/>
      <c r="BVB543" s="5"/>
      <c r="BVC543" s="5"/>
      <c r="BVD543" s="5"/>
      <c r="BVE543" s="5"/>
      <c r="BVF543" s="5"/>
      <c r="BVG543" s="5"/>
      <c r="BVH543" s="5"/>
      <c r="BVI543" s="5"/>
      <c r="BVJ543" s="5"/>
      <c r="BVK543" s="5"/>
      <c r="BVL543" s="5"/>
      <c r="BVM543" s="5"/>
      <c r="BVN543" s="5"/>
      <c r="BVO543" s="5"/>
      <c r="BVP543" s="5"/>
      <c r="BVQ543" s="5"/>
      <c r="BVR543" s="5"/>
      <c r="BVS543" s="5"/>
      <c r="BVT543" s="5"/>
      <c r="BVU543" s="5"/>
      <c r="BVV543" s="5"/>
      <c r="BVW543" s="5"/>
      <c r="BVX543" s="5"/>
      <c r="BVY543" s="5"/>
      <c r="BVZ543" s="5"/>
      <c r="BWA543" s="5"/>
      <c r="BWB543" s="5"/>
      <c r="BWC543" s="5"/>
      <c r="BWD543" s="5"/>
      <c r="BWE543" s="5"/>
      <c r="BWF543" s="5"/>
      <c r="BWG543" s="5"/>
      <c r="BWH543" s="5"/>
      <c r="BWI543" s="5"/>
      <c r="BWJ543" s="5"/>
      <c r="BWK543" s="5"/>
      <c r="BWL543" s="5"/>
      <c r="BWM543" s="5"/>
      <c r="BWN543" s="5"/>
      <c r="BWO543" s="5"/>
      <c r="BWP543" s="5"/>
      <c r="BWQ543" s="5"/>
      <c r="BWR543" s="5"/>
      <c r="BWS543" s="5"/>
      <c r="BWT543" s="5"/>
      <c r="BWU543" s="5"/>
      <c r="BWV543" s="5"/>
      <c r="BWW543" s="5"/>
      <c r="BWX543" s="5"/>
      <c r="BWY543" s="5"/>
      <c r="BWZ543" s="5"/>
      <c r="BXA543" s="5"/>
      <c r="BXB543" s="5"/>
      <c r="BXC543" s="5"/>
      <c r="BXD543" s="5"/>
      <c r="BXE543" s="5"/>
      <c r="BXF543" s="5"/>
      <c r="BXG543" s="5"/>
      <c r="BXH543" s="5"/>
      <c r="BXI543" s="5"/>
      <c r="BXJ543" s="5"/>
      <c r="BXK543" s="5"/>
      <c r="BXL543" s="5"/>
      <c r="BXM543" s="5"/>
      <c r="BXN543" s="5"/>
      <c r="BXO543" s="5"/>
      <c r="BXP543" s="5"/>
      <c r="BXQ543" s="5"/>
      <c r="BXR543" s="5"/>
      <c r="BXS543" s="5"/>
      <c r="BXT543" s="5"/>
      <c r="BXU543" s="5"/>
      <c r="BXV543" s="5"/>
      <c r="BXW543" s="5"/>
      <c r="BXX543" s="5"/>
      <c r="BXY543" s="5"/>
      <c r="BXZ543" s="5"/>
      <c r="BYA543" s="5"/>
      <c r="BYB543" s="5"/>
      <c r="BYC543" s="5"/>
      <c r="BYD543" s="5"/>
      <c r="BYE543" s="5"/>
      <c r="BYF543" s="5"/>
      <c r="BYG543" s="5"/>
      <c r="BYH543" s="5"/>
      <c r="BYI543" s="5"/>
      <c r="BYJ543" s="5"/>
      <c r="BYK543" s="5"/>
      <c r="BYL543" s="5"/>
      <c r="BYM543" s="5"/>
      <c r="BYN543" s="5"/>
      <c r="BYO543" s="5"/>
      <c r="BYP543" s="5"/>
      <c r="BYQ543" s="5"/>
      <c r="BYR543" s="5"/>
      <c r="BYS543" s="5"/>
      <c r="BYT543" s="5"/>
      <c r="BYU543" s="5"/>
      <c r="BYV543" s="5"/>
      <c r="BYW543" s="5"/>
      <c r="BYX543" s="5"/>
      <c r="BYY543" s="5"/>
      <c r="BYZ543" s="5"/>
      <c r="BZA543" s="5"/>
      <c r="BZB543" s="5"/>
      <c r="BZC543" s="5"/>
      <c r="BZD543" s="5"/>
      <c r="BZE543" s="5"/>
      <c r="BZF543" s="5"/>
      <c r="BZG543" s="5"/>
      <c r="BZH543" s="5"/>
      <c r="BZI543" s="5"/>
      <c r="BZJ543" s="5"/>
      <c r="BZK543" s="5"/>
      <c r="BZL543" s="5"/>
      <c r="BZM543" s="5"/>
      <c r="BZN543" s="5"/>
      <c r="BZO543" s="5"/>
      <c r="BZP543" s="5"/>
      <c r="BZQ543" s="5"/>
      <c r="BZR543" s="5"/>
      <c r="BZS543" s="5"/>
      <c r="BZT543" s="5"/>
      <c r="BZU543" s="5"/>
      <c r="BZV543" s="5"/>
      <c r="BZW543" s="5"/>
      <c r="BZX543" s="5"/>
      <c r="BZY543" s="5"/>
      <c r="BZZ543" s="5"/>
      <c r="CAA543" s="5"/>
      <c r="CAB543" s="5"/>
      <c r="CAC543" s="5"/>
      <c r="CAD543" s="5"/>
      <c r="CAE543" s="5"/>
      <c r="CAF543" s="5"/>
      <c r="CAG543" s="5"/>
      <c r="CAH543" s="5"/>
      <c r="CAI543" s="5"/>
      <c r="CAJ543" s="5"/>
      <c r="CAK543" s="5"/>
      <c r="CAL543" s="5"/>
      <c r="CAM543" s="5"/>
      <c r="CAN543" s="5"/>
      <c r="CAO543" s="5"/>
      <c r="CAP543" s="5"/>
      <c r="CAQ543" s="5"/>
      <c r="CAR543" s="5"/>
      <c r="CAS543" s="5"/>
      <c r="CAT543" s="5"/>
      <c r="CAU543" s="5"/>
      <c r="CAV543" s="5"/>
      <c r="CAW543" s="5"/>
      <c r="CAX543" s="5"/>
      <c r="CAY543" s="5"/>
      <c r="CAZ543" s="5"/>
      <c r="CBA543" s="5"/>
      <c r="CBB543" s="5"/>
      <c r="CBC543" s="5"/>
      <c r="CBD543" s="5"/>
      <c r="CBE543" s="5"/>
      <c r="CBF543" s="5"/>
      <c r="CBG543" s="5"/>
      <c r="CBH543" s="5"/>
      <c r="CBI543" s="5"/>
      <c r="CBJ543" s="5"/>
      <c r="CBK543" s="5"/>
      <c r="CBL543" s="5"/>
      <c r="CBM543" s="5"/>
      <c r="CBN543" s="5"/>
      <c r="CBO543" s="5"/>
      <c r="CBP543" s="5"/>
      <c r="CBQ543" s="5"/>
      <c r="CBR543" s="5"/>
      <c r="CBS543" s="5"/>
      <c r="CBT543" s="5"/>
      <c r="CBU543" s="5"/>
      <c r="CBV543" s="5"/>
      <c r="CBW543" s="5"/>
      <c r="CBX543" s="5"/>
      <c r="CBY543" s="5"/>
      <c r="CBZ543" s="5"/>
      <c r="CCA543" s="5"/>
      <c r="CCB543" s="5"/>
      <c r="CCC543" s="5"/>
      <c r="CCD543" s="5"/>
      <c r="CCE543" s="5"/>
      <c r="CCF543" s="5"/>
      <c r="CCG543" s="5"/>
      <c r="CCH543" s="5"/>
      <c r="CCI543" s="5"/>
      <c r="CCJ543" s="5"/>
      <c r="CCK543" s="5"/>
      <c r="CCL543" s="5"/>
      <c r="CCM543" s="5"/>
      <c r="CCN543" s="5"/>
      <c r="CCO543" s="5"/>
      <c r="CCP543" s="5"/>
      <c r="CCQ543" s="5"/>
      <c r="CCR543" s="5"/>
      <c r="CCS543" s="5"/>
      <c r="CCT543" s="5"/>
      <c r="CCU543" s="5"/>
      <c r="CCV543" s="5"/>
      <c r="CCW543" s="5"/>
      <c r="CCX543" s="5"/>
      <c r="CCY543" s="5"/>
      <c r="CCZ543" s="5"/>
      <c r="CDA543" s="5"/>
      <c r="CDB543" s="5"/>
      <c r="CDC543" s="5"/>
      <c r="CDD543" s="5"/>
      <c r="CDE543" s="5"/>
      <c r="CDF543" s="5"/>
      <c r="CDG543" s="5"/>
      <c r="CDH543" s="5"/>
      <c r="CDI543" s="5"/>
      <c r="CDJ543" s="5"/>
      <c r="CDK543" s="5"/>
      <c r="CDL543" s="5"/>
      <c r="CDM543" s="5"/>
      <c r="CDN543" s="5"/>
      <c r="CDO543" s="5"/>
      <c r="CDP543" s="5"/>
      <c r="CDQ543" s="5"/>
      <c r="CDR543" s="5"/>
      <c r="CDS543" s="5"/>
      <c r="CDT543" s="5"/>
      <c r="CDU543" s="5"/>
      <c r="CDV543" s="5"/>
      <c r="CDW543" s="5"/>
      <c r="CDX543" s="5"/>
      <c r="CDY543" s="5"/>
      <c r="CDZ543" s="5"/>
      <c r="CEA543" s="5"/>
      <c r="CEB543" s="5"/>
      <c r="CEC543" s="5"/>
      <c r="CED543" s="5"/>
      <c r="CEE543" s="5"/>
      <c r="CEF543" s="5"/>
      <c r="CEG543" s="5"/>
      <c r="CEH543" s="5"/>
      <c r="CEI543" s="5"/>
      <c r="CEJ543" s="5"/>
      <c r="CEK543" s="5"/>
      <c r="CEL543" s="5"/>
      <c r="CEM543" s="5"/>
      <c r="CEN543" s="5"/>
      <c r="CEO543" s="5"/>
      <c r="CEP543" s="5"/>
      <c r="CEQ543" s="5"/>
      <c r="CER543" s="5"/>
      <c r="CES543" s="5"/>
      <c r="CET543" s="5"/>
      <c r="CEU543" s="5"/>
      <c r="CEV543" s="5"/>
      <c r="CEW543" s="5"/>
      <c r="CEX543" s="5"/>
      <c r="CEY543" s="5"/>
      <c r="CEZ543" s="5"/>
      <c r="CFA543" s="5"/>
      <c r="CFB543" s="5"/>
      <c r="CFC543" s="5"/>
      <c r="CFD543" s="5"/>
      <c r="CFE543" s="5"/>
      <c r="CFF543" s="5"/>
      <c r="CFG543" s="5"/>
      <c r="CFH543" s="5"/>
      <c r="CFI543" s="5"/>
      <c r="CFJ543" s="5"/>
      <c r="CFK543" s="5"/>
      <c r="CFL543" s="5"/>
      <c r="CFM543" s="5"/>
      <c r="CFN543" s="5"/>
      <c r="CFO543" s="5"/>
      <c r="CFP543" s="5"/>
      <c r="CFQ543" s="5"/>
      <c r="CFR543" s="5"/>
      <c r="CFS543" s="5"/>
      <c r="CFT543" s="5"/>
      <c r="CFU543" s="5"/>
      <c r="CFV543" s="5"/>
      <c r="CFW543" s="5"/>
      <c r="CFX543" s="5"/>
      <c r="CFY543" s="5"/>
      <c r="CFZ543" s="5"/>
      <c r="CGA543" s="5"/>
      <c r="CGB543" s="5"/>
      <c r="CGC543" s="5"/>
      <c r="CGD543" s="5"/>
      <c r="CGE543" s="5"/>
      <c r="CGF543" s="5"/>
      <c r="CGG543" s="5"/>
      <c r="CGH543" s="5"/>
      <c r="CGI543" s="5"/>
      <c r="CGJ543" s="5"/>
      <c r="CGK543" s="5"/>
      <c r="CGL543" s="5"/>
      <c r="CGM543" s="5"/>
      <c r="CGN543" s="5"/>
      <c r="CGO543" s="5"/>
      <c r="CGP543" s="5"/>
      <c r="CGQ543" s="5"/>
      <c r="CGR543" s="5"/>
      <c r="CGS543" s="5"/>
      <c r="CGT543" s="5"/>
      <c r="CGU543" s="5"/>
      <c r="CGV543" s="5"/>
      <c r="CGW543" s="5"/>
      <c r="CGX543" s="5"/>
      <c r="CGY543" s="5"/>
      <c r="CGZ543" s="5"/>
      <c r="CHA543" s="5"/>
      <c r="CHB543" s="5"/>
      <c r="CHC543" s="5"/>
      <c r="CHD543" s="5"/>
      <c r="CHE543" s="5"/>
      <c r="CHF543" s="5"/>
      <c r="CHG543" s="5"/>
      <c r="CHH543" s="5"/>
      <c r="CHI543" s="5"/>
      <c r="CHJ543" s="5"/>
      <c r="CHK543" s="5"/>
      <c r="CHL543" s="5"/>
      <c r="CHM543" s="5"/>
      <c r="CHN543" s="5"/>
      <c r="CHO543" s="5"/>
      <c r="CHP543" s="5"/>
      <c r="CHQ543" s="5"/>
      <c r="CHR543" s="5"/>
      <c r="CHS543" s="5"/>
      <c r="CHT543" s="5"/>
      <c r="CHU543" s="5"/>
      <c r="CHV543" s="5"/>
      <c r="CHW543" s="5"/>
      <c r="CHX543" s="5"/>
      <c r="CHY543" s="5"/>
      <c r="CHZ543" s="5"/>
      <c r="CIA543" s="5"/>
      <c r="CIB543" s="5"/>
      <c r="CIC543" s="5"/>
      <c r="CID543" s="5"/>
      <c r="CIE543" s="5"/>
      <c r="CIF543" s="5"/>
      <c r="CIG543" s="5"/>
      <c r="CIH543" s="5"/>
      <c r="CII543" s="5"/>
      <c r="CIJ543" s="5"/>
      <c r="CIK543" s="5"/>
      <c r="CIL543" s="5"/>
      <c r="CIM543" s="5"/>
      <c r="CIN543" s="5"/>
      <c r="CIO543" s="5"/>
      <c r="CIP543" s="5"/>
      <c r="CIQ543" s="5"/>
      <c r="CIR543" s="5"/>
      <c r="CIS543" s="5"/>
      <c r="CIT543" s="5"/>
      <c r="CIU543" s="5"/>
      <c r="CIV543" s="5"/>
      <c r="CIW543" s="5"/>
      <c r="CIX543" s="5"/>
      <c r="CIY543" s="5"/>
      <c r="CIZ543" s="5"/>
      <c r="CJA543" s="5"/>
      <c r="CJB543" s="5"/>
      <c r="CJC543" s="5"/>
      <c r="CJD543" s="5"/>
      <c r="CJE543" s="5"/>
      <c r="CJF543" s="5"/>
      <c r="CJG543" s="5"/>
      <c r="CJH543" s="5"/>
      <c r="CJI543" s="5"/>
      <c r="CJJ543" s="5"/>
      <c r="CJK543" s="5"/>
      <c r="CJL543" s="5"/>
      <c r="CJM543" s="5"/>
      <c r="CJN543" s="5"/>
      <c r="CJO543" s="5"/>
      <c r="CJP543" s="5"/>
      <c r="CJQ543" s="5"/>
      <c r="CJR543" s="5"/>
      <c r="CJS543" s="5"/>
      <c r="CJT543" s="5"/>
      <c r="CJU543" s="5"/>
      <c r="CJV543" s="5"/>
      <c r="CJW543" s="5"/>
      <c r="CJX543" s="5"/>
      <c r="CJY543" s="5"/>
      <c r="CJZ543" s="5"/>
      <c r="CKA543" s="5"/>
      <c r="CKB543" s="5"/>
      <c r="CKC543" s="5"/>
      <c r="CKD543" s="5"/>
      <c r="CKE543" s="5"/>
      <c r="CKF543" s="5"/>
      <c r="CKG543" s="5"/>
      <c r="CKH543" s="5"/>
      <c r="CKI543" s="5"/>
      <c r="CKJ543" s="5"/>
      <c r="CKK543" s="5"/>
      <c r="CKL543" s="5"/>
      <c r="CKM543" s="5"/>
      <c r="CKN543" s="5"/>
      <c r="CKO543" s="5"/>
      <c r="CKP543" s="5"/>
      <c r="CKQ543" s="5"/>
      <c r="CKR543" s="5"/>
      <c r="CKS543" s="5"/>
      <c r="CKT543" s="5"/>
      <c r="CKU543" s="5"/>
      <c r="CKV543" s="5"/>
      <c r="CKW543" s="5"/>
      <c r="CKX543" s="5"/>
      <c r="CKY543" s="5"/>
      <c r="CKZ543" s="5"/>
      <c r="CLA543" s="5"/>
      <c r="CLB543" s="5"/>
      <c r="CLC543" s="5"/>
      <c r="CLD543" s="5"/>
      <c r="CLE543" s="5"/>
      <c r="CLF543" s="5"/>
      <c r="CLG543" s="5"/>
      <c r="CLH543" s="5"/>
      <c r="CLI543" s="5"/>
      <c r="CLJ543" s="5"/>
      <c r="CLK543" s="5"/>
      <c r="CLL543" s="5"/>
      <c r="CLM543" s="5"/>
      <c r="CLN543" s="5"/>
      <c r="CLO543" s="5"/>
      <c r="CLP543" s="5"/>
      <c r="CLQ543" s="5"/>
      <c r="CLR543" s="5"/>
      <c r="CLS543" s="5"/>
      <c r="CLT543" s="5"/>
      <c r="CLU543" s="5"/>
      <c r="CLV543" s="5"/>
      <c r="CLW543" s="5"/>
      <c r="CLX543" s="5"/>
      <c r="CLY543" s="5"/>
      <c r="CLZ543" s="5"/>
      <c r="CMA543" s="5"/>
      <c r="CMB543" s="5"/>
      <c r="CMC543" s="5"/>
      <c r="CMD543" s="5"/>
      <c r="CME543" s="5"/>
      <c r="CMF543" s="5"/>
      <c r="CMG543" s="5"/>
      <c r="CMH543" s="5"/>
      <c r="CMI543" s="5"/>
      <c r="CMJ543" s="5"/>
      <c r="CMK543" s="5"/>
      <c r="CML543" s="5"/>
      <c r="CMM543" s="5"/>
      <c r="CMN543" s="5"/>
      <c r="CMO543" s="5"/>
      <c r="CMP543" s="5"/>
      <c r="CMQ543" s="5"/>
      <c r="CMR543" s="5"/>
      <c r="CMS543" s="5"/>
      <c r="CMT543" s="5"/>
      <c r="CMU543" s="5"/>
      <c r="CMV543" s="5"/>
      <c r="CMW543" s="5"/>
      <c r="CMX543" s="5"/>
      <c r="CMY543" s="5"/>
      <c r="CMZ543" s="5"/>
      <c r="CNA543" s="5"/>
      <c r="CNB543" s="5"/>
      <c r="CNC543" s="5"/>
      <c r="CND543" s="5"/>
      <c r="CNE543" s="5"/>
      <c r="CNF543" s="5"/>
      <c r="CNG543" s="5"/>
      <c r="CNH543" s="5"/>
      <c r="CNI543" s="5"/>
      <c r="CNJ543" s="5"/>
      <c r="CNK543" s="5"/>
      <c r="CNL543" s="5"/>
      <c r="CNM543" s="5"/>
      <c r="CNN543" s="5"/>
      <c r="CNO543" s="5"/>
      <c r="CNP543" s="5"/>
      <c r="CNQ543" s="5"/>
      <c r="CNR543" s="5"/>
      <c r="CNS543" s="5"/>
      <c r="CNT543" s="5"/>
      <c r="CNU543" s="5"/>
      <c r="CNV543" s="5"/>
      <c r="CNW543" s="5"/>
      <c r="CNX543" s="5"/>
      <c r="CNY543" s="5"/>
      <c r="CNZ543" s="5"/>
      <c r="COA543" s="5"/>
      <c r="COB543" s="5"/>
      <c r="COC543" s="5"/>
      <c r="COD543" s="5"/>
      <c r="COE543" s="5"/>
      <c r="COF543" s="5"/>
      <c r="COG543" s="5"/>
      <c r="COH543" s="5"/>
      <c r="COI543" s="5"/>
      <c r="COJ543" s="5"/>
      <c r="COK543" s="5"/>
      <c r="COL543" s="5"/>
      <c r="COM543" s="5"/>
      <c r="CON543" s="5"/>
      <c r="COO543" s="5"/>
      <c r="COP543" s="5"/>
      <c r="COQ543" s="5"/>
      <c r="COR543" s="5"/>
      <c r="COS543" s="5"/>
      <c r="COT543" s="5"/>
      <c r="COU543" s="5"/>
      <c r="COV543" s="5"/>
      <c r="COW543" s="5"/>
      <c r="COX543" s="5"/>
      <c r="COY543" s="5"/>
      <c r="COZ543" s="5"/>
      <c r="CPA543" s="5"/>
      <c r="CPB543" s="5"/>
      <c r="CPC543" s="5"/>
      <c r="CPD543" s="5"/>
      <c r="CPE543" s="5"/>
      <c r="CPF543" s="5"/>
      <c r="CPG543" s="5"/>
      <c r="CPH543" s="5"/>
      <c r="CPI543" s="5"/>
      <c r="CPJ543" s="5"/>
      <c r="CPK543" s="5"/>
      <c r="CPL543" s="5"/>
      <c r="CPM543" s="5"/>
      <c r="CPN543" s="5"/>
      <c r="CPO543" s="5"/>
      <c r="CPP543" s="5"/>
      <c r="CPQ543" s="5"/>
      <c r="CPR543" s="5"/>
      <c r="CPS543" s="5"/>
      <c r="CPT543" s="5"/>
      <c r="CPU543" s="5"/>
      <c r="CPV543" s="5"/>
      <c r="CPW543" s="5"/>
      <c r="CPX543" s="5"/>
      <c r="CPY543" s="5"/>
      <c r="CPZ543" s="5"/>
      <c r="CQA543" s="5"/>
      <c r="CQB543" s="5"/>
      <c r="CQC543" s="5"/>
      <c r="CQD543" s="5"/>
      <c r="CQE543" s="5"/>
      <c r="CQF543" s="5"/>
      <c r="CQG543" s="5"/>
      <c r="CQH543" s="5"/>
      <c r="CQI543" s="5"/>
      <c r="CQJ543" s="5"/>
      <c r="CQK543" s="5"/>
      <c r="CQL543" s="5"/>
      <c r="CQM543" s="5"/>
      <c r="CQN543" s="5"/>
      <c r="CQO543" s="5"/>
      <c r="CQP543" s="5"/>
      <c r="CQQ543" s="5"/>
      <c r="CQR543" s="5"/>
      <c r="CQS543" s="5"/>
      <c r="CQT543" s="5"/>
      <c r="CQU543" s="5"/>
      <c r="CQV543" s="5"/>
      <c r="CQW543" s="5"/>
      <c r="CQX543" s="5"/>
      <c r="CQY543" s="5"/>
      <c r="CQZ543" s="5"/>
      <c r="CRA543" s="5"/>
      <c r="CRB543" s="5"/>
      <c r="CRC543" s="5"/>
      <c r="CRD543" s="5"/>
      <c r="CRE543" s="5"/>
      <c r="CRF543" s="5"/>
      <c r="CRG543" s="5"/>
      <c r="CRH543" s="5"/>
      <c r="CRI543" s="5"/>
      <c r="CRJ543" s="5"/>
      <c r="CRK543" s="5"/>
      <c r="CRL543" s="5"/>
      <c r="CRM543" s="5"/>
      <c r="CRN543" s="5"/>
      <c r="CRO543" s="5"/>
      <c r="CRP543" s="5"/>
      <c r="CRQ543" s="5"/>
      <c r="CRR543" s="5"/>
      <c r="CRS543" s="5"/>
      <c r="CRT543" s="5"/>
      <c r="CRU543" s="5"/>
      <c r="CRV543" s="5"/>
      <c r="CRW543" s="5"/>
      <c r="CRX543" s="5"/>
      <c r="CRY543" s="5"/>
      <c r="CRZ543" s="5"/>
      <c r="CSA543" s="5"/>
      <c r="CSB543" s="5"/>
      <c r="CSC543" s="5"/>
      <c r="CSD543" s="5"/>
      <c r="CSE543" s="5"/>
      <c r="CSF543" s="5"/>
      <c r="CSG543" s="5"/>
      <c r="CSH543" s="5"/>
      <c r="CSI543" s="5"/>
      <c r="CSJ543" s="5"/>
      <c r="CSK543" s="5"/>
      <c r="CSL543" s="5"/>
      <c r="CSM543" s="5"/>
      <c r="CSN543" s="5"/>
      <c r="CSO543" s="5"/>
      <c r="CSP543" s="5"/>
      <c r="CSQ543" s="5"/>
      <c r="CSR543" s="5"/>
      <c r="CSS543" s="5"/>
      <c r="CST543" s="5"/>
      <c r="CSU543" s="5"/>
      <c r="CSV543" s="5"/>
      <c r="CSW543" s="5"/>
      <c r="CSX543" s="5"/>
      <c r="CSY543" s="5"/>
      <c r="CSZ543" s="5"/>
      <c r="CTA543" s="5"/>
      <c r="CTB543" s="5"/>
      <c r="CTC543" s="5"/>
      <c r="CTD543" s="5"/>
      <c r="CTE543" s="5"/>
      <c r="CTF543" s="5"/>
      <c r="CTG543" s="5"/>
      <c r="CTH543" s="5"/>
      <c r="CTI543" s="5"/>
      <c r="CTJ543" s="5"/>
      <c r="CTK543" s="5"/>
      <c r="CTL543" s="5"/>
      <c r="CTM543" s="5"/>
      <c r="CTN543" s="5"/>
      <c r="CTO543" s="5"/>
      <c r="CTP543" s="5"/>
      <c r="CTQ543" s="5"/>
      <c r="CTR543" s="5"/>
      <c r="CTS543" s="5"/>
      <c r="CTT543" s="5"/>
      <c r="CTU543" s="5"/>
      <c r="CTV543" s="5"/>
      <c r="CTW543" s="5"/>
      <c r="CTX543" s="5"/>
      <c r="CTY543" s="5"/>
      <c r="CTZ543" s="5"/>
      <c r="CUA543" s="5"/>
      <c r="CUB543" s="5"/>
      <c r="CUC543" s="5"/>
      <c r="CUD543" s="5"/>
      <c r="CUE543" s="5"/>
      <c r="CUF543" s="5"/>
      <c r="CUG543" s="5"/>
      <c r="CUH543" s="5"/>
      <c r="CUI543" s="5"/>
      <c r="CUJ543" s="5"/>
      <c r="CUK543" s="5"/>
      <c r="CUL543" s="5"/>
      <c r="CUM543" s="5"/>
      <c r="CUN543" s="5"/>
      <c r="CUO543" s="5"/>
      <c r="CUP543" s="5"/>
      <c r="CUQ543" s="5"/>
      <c r="CUR543" s="5"/>
      <c r="CUS543" s="5"/>
      <c r="CUT543" s="5"/>
      <c r="CUU543" s="5"/>
      <c r="CUV543" s="5"/>
      <c r="CUW543" s="5"/>
      <c r="CUX543" s="5"/>
      <c r="CUY543" s="5"/>
      <c r="CUZ543" s="5"/>
      <c r="CVA543" s="5"/>
      <c r="CVB543" s="5"/>
      <c r="CVC543" s="5"/>
      <c r="CVD543" s="5"/>
      <c r="CVE543" s="5"/>
      <c r="CVF543" s="5"/>
      <c r="CVG543" s="5"/>
      <c r="CVH543" s="5"/>
      <c r="CVI543" s="5"/>
      <c r="CVJ543" s="5"/>
      <c r="CVK543" s="5"/>
      <c r="CVL543" s="5"/>
      <c r="CVM543" s="5"/>
      <c r="CVN543" s="5"/>
      <c r="CVO543" s="5"/>
      <c r="CVP543" s="5"/>
      <c r="CVQ543" s="5"/>
      <c r="CVR543" s="5"/>
      <c r="CVS543" s="5"/>
      <c r="CVT543" s="5"/>
      <c r="CVU543" s="5"/>
      <c r="CVV543" s="5"/>
      <c r="CVW543" s="5"/>
      <c r="CVX543" s="5"/>
      <c r="CVY543" s="5"/>
      <c r="CVZ543" s="5"/>
      <c r="CWA543" s="5"/>
      <c r="CWB543" s="5"/>
      <c r="CWC543" s="5"/>
      <c r="CWD543" s="5"/>
      <c r="CWE543" s="5"/>
      <c r="CWF543" s="5"/>
      <c r="CWG543" s="5"/>
      <c r="CWH543" s="5"/>
      <c r="CWI543" s="5"/>
      <c r="CWJ543" s="5"/>
      <c r="CWK543" s="5"/>
      <c r="CWL543" s="5"/>
      <c r="CWM543" s="5"/>
      <c r="CWN543" s="5"/>
      <c r="CWO543" s="5"/>
      <c r="CWP543" s="5"/>
      <c r="CWQ543" s="5"/>
      <c r="CWR543" s="5"/>
      <c r="CWS543" s="5"/>
      <c r="CWT543" s="5"/>
      <c r="CWU543" s="5"/>
      <c r="CWV543" s="5"/>
      <c r="CWW543" s="5"/>
      <c r="CWX543" s="5"/>
      <c r="CWY543" s="5"/>
      <c r="CWZ543" s="5"/>
      <c r="CXA543" s="5"/>
      <c r="CXB543" s="5"/>
      <c r="CXC543" s="5"/>
      <c r="CXD543" s="5"/>
      <c r="CXE543" s="5"/>
      <c r="CXF543" s="5"/>
      <c r="CXG543" s="5"/>
      <c r="CXH543" s="5"/>
      <c r="CXI543" s="5"/>
      <c r="CXJ543" s="5"/>
      <c r="CXK543" s="5"/>
      <c r="CXL543" s="5"/>
      <c r="CXM543" s="5"/>
      <c r="CXN543" s="5"/>
      <c r="CXO543" s="5"/>
      <c r="CXP543" s="5"/>
      <c r="CXQ543" s="5"/>
      <c r="CXR543" s="5"/>
      <c r="CXS543" s="5"/>
      <c r="CXT543" s="5"/>
      <c r="CXU543" s="5"/>
      <c r="CXV543" s="5"/>
      <c r="CXW543" s="5"/>
      <c r="CXX543" s="5"/>
      <c r="CXY543" s="5"/>
      <c r="CXZ543" s="5"/>
      <c r="CYA543" s="5"/>
      <c r="CYB543" s="5"/>
      <c r="CYC543" s="5"/>
      <c r="CYD543" s="5"/>
      <c r="CYE543" s="5"/>
      <c r="CYF543" s="5"/>
      <c r="CYG543" s="5"/>
      <c r="CYH543" s="5"/>
      <c r="CYI543" s="5"/>
      <c r="CYJ543" s="5"/>
      <c r="CYK543" s="5"/>
      <c r="CYL543" s="5"/>
      <c r="CYM543" s="5"/>
      <c r="CYN543" s="5"/>
      <c r="CYO543" s="5"/>
      <c r="CYP543" s="5"/>
      <c r="CYQ543" s="5"/>
      <c r="CYR543" s="5"/>
      <c r="CYS543" s="5"/>
      <c r="CYT543" s="5"/>
      <c r="CYU543" s="5"/>
      <c r="CYV543" s="5"/>
      <c r="CYW543" s="5"/>
      <c r="CYX543" s="5"/>
      <c r="CYY543" s="5"/>
      <c r="CYZ543" s="5"/>
      <c r="CZA543" s="5"/>
      <c r="CZB543" s="5"/>
      <c r="CZC543" s="5"/>
      <c r="CZD543" s="5"/>
      <c r="CZE543" s="5"/>
      <c r="CZF543" s="5"/>
      <c r="CZG543" s="5"/>
      <c r="CZH543" s="5"/>
      <c r="CZI543" s="5"/>
      <c r="CZJ543" s="5"/>
      <c r="CZK543" s="5"/>
      <c r="CZL543" s="5"/>
      <c r="CZM543" s="5"/>
      <c r="CZN543" s="5"/>
      <c r="CZO543" s="5"/>
      <c r="CZP543" s="5"/>
      <c r="CZQ543" s="5"/>
      <c r="CZR543" s="5"/>
      <c r="CZS543" s="5"/>
      <c r="CZT543" s="5"/>
      <c r="CZU543" s="5"/>
      <c r="CZV543" s="5"/>
      <c r="CZW543" s="5"/>
      <c r="CZX543" s="5"/>
      <c r="CZY543" s="5"/>
      <c r="CZZ543" s="5"/>
      <c r="DAA543" s="5"/>
      <c r="DAB543" s="5"/>
      <c r="DAC543" s="5"/>
      <c r="DAD543" s="5"/>
      <c r="DAE543" s="5"/>
      <c r="DAF543" s="5"/>
      <c r="DAG543" s="5"/>
      <c r="DAH543" s="5"/>
      <c r="DAI543" s="5"/>
      <c r="DAJ543" s="5"/>
      <c r="DAK543" s="5"/>
      <c r="DAL543" s="5"/>
      <c r="DAM543" s="5"/>
      <c r="DAN543" s="5"/>
      <c r="DAO543" s="5"/>
      <c r="DAP543" s="5"/>
      <c r="DAQ543" s="5"/>
      <c r="DAR543" s="5"/>
      <c r="DAS543" s="5"/>
      <c r="DAT543" s="5"/>
      <c r="DAU543" s="5"/>
      <c r="DAV543" s="5"/>
      <c r="DAW543" s="5"/>
      <c r="DAX543" s="5"/>
      <c r="DAY543" s="5"/>
      <c r="DAZ543" s="5"/>
      <c r="DBA543" s="5"/>
      <c r="DBB543" s="5"/>
      <c r="DBC543" s="5"/>
      <c r="DBD543" s="5"/>
      <c r="DBE543" s="5"/>
      <c r="DBF543" s="5"/>
      <c r="DBG543" s="5"/>
      <c r="DBH543" s="5"/>
      <c r="DBI543" s="5"/>
      <c r="DBJ543" s="5"/>
      <c r="DBK543" s="5"/>
      <c r="DBL543" s="5"/>
      <c r="DBM543" s="5"/>
      <c r="DBN543" s="5"/>
      <c r="DBO543" s="5"/>
      <c r="DBP543" s="5"/>
      <c r="DBQ543" s="5"/>
      <c r="DBR543" s="5"/>
      <c r="DBS543" s="5"/>
      <c r="DBT543" s="5"/>
      <c r="DBU543" s="5"/>
      <c r="DBV543" s="5"/>
      <c r="DBW543" s="5"/>
      <c r="DBX543" s="5"/>
      <c r="DBY543" s="5"/>
      <c r="DBZ543" s="5"/>
      <c r="DCA543" s="5"/>
      <c r="DCB543" s="5"/>
      <c r="DCC543" s="5"/>
      <c r="DCD543" s="5"/>
      <c r="DCE543" s="5"/>
      <c r="DCF543" s="5"/>
      <c r="DCG543" s="5"/>
      <c r="DCH543" s="5"/>
      <c r="DCI543" s="5"/>
      <c r="DCJ543" s="5"/>
      <c r="DCK543" s="5"/>
      <c r="DCL543" s="5"/>
      <c r="DCM543" s="5"/>
      <c r="DCN543" s="5"/>
      <c r="DCO543" s="5"/>
      <c r="DCP543" s="5"/>
      <c r="DCQ543" s="5"/>
      <c r="DCR543" s="5"/>
      <c r="DCS543" s="5"/>
      <c r="DCT543" s="5"/>
      <c r="DCU543" s="5"/>
      <c r="DCV543" s="5"/>
      <c r="DCW543" s="5"/>
      <c r="DCX543" s="5"/>
      <c r="DCY543" s="5"/>
      <c r="DCZ543" s="5"/>
      <c r="DDA543" s="5"/>
      <c r="DDB543" s="5"/>
      <c r="DDC543" s="5"/>
      <c r="DDD543" s="5"/>
      <c r="DDE543" s="5"/>
      <c r="DDF543" s="5"/>
      <c r="DDG543" s="5"/>
      <c r="DDH543" s="5"/>
      <c r="DDI543" s="5"/>
      <c r="DDJ543" s="5"/>
      <c r="DDK543" s="5"/>
      <c r="DDL543" s="5"/>
      <c r="DDM543" s="5"/>
      <c r="DDN543" s="5"/>
      <c r="DDO543" s="5"/>
      <c r="DDP543" s="5"/>
      <c r="DDQ543" s="5"/>
      <c r="DDR543" s="5"/>
      <c r="DDS543" s="5"/>
      <c r="DDT543" s="5"/>
      <c r="DDU543" s="5"/>
      <c r="DDV543" s="5"/>
      <c r="DDW543" s="5"/>
      <c r="DDX543" s="5"/>
      <c r="DDY543" s="5"/>
      <c r="DDZ543" s="5"/>
      <c r="DEA543" s="5"/>
      <c r="DEB543" s="5"/>
      <c r="DEC543" s="5"/>
      <c r="DED543" s="5"/>
      <c r="DEE543" s="5"/>
      <c r="DEF543" s="5"/>
      <c r="DEG543" s="5"/>
      <c r="DEH543" s="5"/>
      <c r="DEI543" s="5"/>
      <c r="DEJ543" s="5"/>
      <c r="DEK543" s="5"/>
      <c r="DEL543" s="5"/>
      <c r="DEM543" s="5"/>
      <c r="DEN543" s="5"/>
      <c r="DEO543" s="5"/>
      <c r="DEP543" s="5"/>
      <c r="DEQ543" s="5"/>
      <c r="DER543" s="5"/>
      <c r="DES543" s="5"/>
      <c r="DET543" s="5"/>
      <c r="DEU543" s="5"/>
      <c r="DEV543" s="5"/>
      <c r="DEW543" s="5"/>
      <c r="DEX543" s="5"/>
      <c r="DEY543" s="5"/>
      <c r="DEZ543" s="5"/>
      <c r="DFA543" s="5"/>
      <c r="DFB543" s="5"/>
      <c r="DFC543" s="5"/>
      <c r="DFD543" s="5"/>
      <c r="DFE543" s="5"/>
      <c r="DFF543" s="5"/>
      <c r="DFG543" s="5"/>
      <c r="DFH543" s="5"/>
      <c r="DFI543" s="5"/>
      <c r="DFJ543" s="5"/>
      <c r="DFK543" s="5"/>
      <c r="DFL543" s="5"/>
      <c r="DFM543" s="5"/>
      <c r="DFN543" s="5"/>
      <c r="DFO543" s="5"/>
      <c r="DFP543" s="5"/>
      <c r="DFQ543" s="5"/>
      <c r="DFR543" s="5"/>
      <c r="DFS543" s="5"/>
      <c r="DFT543" s="5"/>
      <c r="DFU543" s="5"/>
      <c r="DFV543" s="5"/>
      <c r="DFW543" s="5"/>
      <c r="DFX543" s="5"/>
      <c r="DFY543" s="5"/>
      <c r="DFZ543" s="5"/>
      <c r="DGA543" s="5"/>
      <c r="DGB543" s="5"/>
      <c r="DGC543" s="5"/>
      <c r="DGD543" s="5"/>
      <c r="DGE543" s="5"/>
      <c r="DGF543" s="5"/>
      <c r="DGG543" s="5"/>
      <c r="DGH543" s="5"/>
      <c r="DGI543" s="5"/>
      <c r="DGJ543" s="5"/>
      <c r="DGK543" s="5"/>
      <c r="DGL543" s="5"/>
      <c r="DGM543" s="5"/>
      <c r="DGN543" s="5"/>
      <c r="DGO543" s="5"/>
      <c r="DGP543" s="5"/>
      <c r="DGQ543" s="5"/>
      <c r="DGR543" s="5"/>
      <c r="DGS543" s="5"/>
      <c r="DGT543" s="5"/>
      <c r="DGU543" s="5"/>
      <c r="DGV543" s="5"/>
      <c r="DGW543" s="5"/>
      <c r="DGX543" s="5"/>
      <c r="DGY543" s="5"/>
      <c r="DGZ543" s="5"/>
      <c r="DHA543" s="5"/>
      <c r="DHB543" s="5"/>
      <c r="DHC543" s="5"/>
      <c r="DHD543" s="5"/>
      <c r="DHE543" s="5"/>
      <c r="DHF543" s="5"/>
      <c r="DHG543" s="5"/>
      <c r="DHH543" s="5"/>
      <c r="DHI543" s="5"/>
      <c r="DHJ543" s="5"/>
      <c r="DHK543" s="5"/>
      <c r="DHL543" s="5"/>
      <c r="DHM543" s="5"/>
      <c r="DHN543" s="5"/>
      <c r="DHO543" s="5"/>
      <c r="DHP543" s="5"/>
      <c r="DHQ543" s="5"/>
      <c r="DHR543" s="5"/>
      <c r="DHS543" s="5"/>
      <c r="DHT543" s="5"/>
      <c r="DHU543" s="5"/>
      <c r="DHV543" s="5"/>
      <c r="DHW543" s="5"/>
      <c r="DHX543" s="5"/>
      <c r="DHY543" s="5"/>
      <c r="DHZ543" s="5"/>
      <c r="DIA543" s="5"/>
      <c r="DIB543" s="5"/>
      <c r="DIC543" s="5"/>
      <c r="DID543" s="5"/>
      <c r="DIE543" s="5"/>
      <c r="DIF543" s="5"/>
      <c r="DIG543" s="5"/>
      <c r="DIH543" s="5"/>
      <c r="DII543" s="5"/>
      <c r="DIJ543" s="5"/>
      <c r="DIK543" s="5"/>
      <c r="DIL543" s="5"/>
      <c r="DIM543" s="5"/>
      <c r="DIN543" s="5"/>
      <c r="DIO543" s="5"/>
      <c r="DIP543" s="5"/>
      <c r="DIQ543" s="5"/>
      <c r="DIR543" s="5"/>
      <c r="DIS543" s="5"/>
      <c r="DIT543" s="5"/>
      <c r="DIU543" s="5"/>
      <c r="DIV543" s="5"/>
      <c r="DIW543" s="5"/>
      <c r="DIX543" s="5"/>
      <c r="DIY543" s="5"/>
      <c r="DIZ543" s="5"/>
      <c r="DJA543" s="5"/>
      <c r="DJB543" s="5"/>
      <c r="DJC543" s="5"/>
      <c r="DJD543" s="5"/>
      <c r="DJE543" s="5"/>
      <c r="DJF543" s="5"/>
      <c r="DJG543" s="5"/>
      <c r="DJH543" s="5"/>
      <c r="DJI543" s="5"/>
      <c r="DJJ543" s="5"/>
      <c r="DJK543" s="5"/>
      <c r="DJL543" s="5"/>
      <c r="DJM543" s="5"/>
      <c r="DJN543" s="5"/>
      <c r="DJO543" s="5"/>
      <c r="DJP543" s="5"/>
      <c r="DJQ543" s="5"/>
      <c r="DJR543" s="5"/>
      <c r="DJS543" s="5"/>
      <c r="DJT543" s="5"/>
      <c r="DJU543" s="5"/>
      <c r="DJV543" s="5"/>
      <c r="DJW543" s="5"/>
      <c r="DJX543" s="5"/>
      <c r="DJY543" s="5"/>
      <c r="DJZ543" s="5"/>
      <c r="DKA543" s="5"/>
      <c r="DKB543" s="5"/>
      <c r="DKC543" s="5"/>
      <c r="DKD543" s="5"/>
      <c r="DKE543" s="5"/>
      <c r="DKF543" s="5"/>
      <c r="DKG543" s="5"/>
      <c r="DKH543" s="5"/>
      <c r="DKI543" s="5"/>
      <c r="DKJ543" s="5"/>
      <c r="DKK543" s="5"/>
      <c r="DKL543" s="5"/>
      <c r="DKM543" s="5"/>
      <c r="DKN543" s="5"/>
      <c r="DKO543" s="5"/>
      <c r="DKP543" s="5"/>
      <c r="DKQ543" s="5"/>
      <c r="DKR543" s="5"/>
      <c r="DKS543" s="5"/>
      <c r="DKT543" s="5"/>
      <c r="DKU543" s="5"/>
      <c r="DKV543" s="5"/>
      <c r="DKW543" s="5"/>
      <c r="DKX543" s="5"/>
      <c r="DKY543" s="5"/>
      <c r="DKZ543" s="5"/>
      <c r="DLA543" s="5"/>
      <c r="DLB543" s="5"/>
      <c r="DLC543" s="5"/>
      <c r="DLD543" s="5"/>
      <c r="DLE543" s="5"/>
      <c r="DLF543" s="5"/>
      <c r="DLG543" s="5"/>
      <c r="DLH543" s="5"/>
      <c r="DLI543" s="5"/>
      <c r="DLJ543" s="5"/>
      <c r="DLK543" s="5"/>
      <c r="DLL543" s="5"/>
      <c r="DLM543" s="5"/>
      <c r="DLN543" s="5"/>
      <c r="DLO543" s="5"/>
      <c r="DLP543" s="5"/>
      <c r="DLQ543" s="5"/>
      <c r="DLR543" s="5"/>
      <c r="DLS543" s="5"/>
      <c r="DLT543" s="5"/>
      <c r="DLU543" s="5"/>
      <c r="DLV543" s="5"/>
      <c r="DLW543" s="5"/>
      <c r="DLX543" s="5"/>
      <c r="DLY543" s="5"/>
      <c r="DLZ543" s="5"/>
      <c r="DMA543" s="5"/>
      <c r="DMB543" s="5"/>
      <c r="DMC543" s="5"/>
      <c r="DMD543" s="5"/>
      <c r="DME543" s="5"/>
      <c r="DMF543" s="5"/>
      <c r="DMG543" s="5"/>
      <c r="DMH543" s="5"/>
      <c r="DMI543" s="5"/>
      <c r="DMJ543" s="5"/>
      <c r="DMK543" s="5"/>
      <c r="DML543" s="5"/>
      <c r="DMM543" s="5"/>
      <c r="DMN543" s="5"/>
      <c r="DMO543" s="5"/>
      <c r="DMP543" s="5"/>
      <c r="DMQ543" s="5"/>
      <c r="DMR543" s="5"/>
      <c r="DMS543" s="5"/>
      <c r="DMT543" s="5"/>
      <c r="DMU543" s="5"/>
      <c r="DMV543" s="5"/>
      <c r="DMW543" s="5"/>
      <c r="DMX543" s="5"/>
      <c r="DMY543" s="5"/>
      <c r="DMZ543" s="5"/>
      <c r="DNA543" s="5"/>
      <c r="DNB543" s="5"/>
      <c r="DNC543" s="5"/>
      <c r="DND543" s="5"/>
      <c r="DNE543" s="5"/>
      <c r="DNF543" s="5"/>
      <c r="DNG543" s="5"/>
      <c r="DNH543" s="5"/>
      <c r="DNI543" s="5"/>
      <c r="DNJ543" s="5"/>
      <c r="DNK543" s="5"/>
      <c r="DNL543" s="5"/>
      <c r="DNM543" s="5"/>
      <c r="DNN543" s="5"/>
      <c r="DNO543" s="5"/>
      <c r="DNP543" s="5"/>
      <c r="DNQ543" s="5"/>
      <c r="DNR543" s="5"/>
      <c r="DNS543" s="5"/>
      <c r="DNT543" s="5"/>
      <c r="DNU543" s="5"/>
      <c r="DNV543" s="5"/>
      <c r="DNW543" s="5"/>
      <c r="DNX543" s="5"/>
      <c r="DNY543" s="5"/>
      <c r="DNZ543" s="5"/>
      <c r="DOA543" s="5"/>
      <c r="DOB543" s="5"/>
      <c r="DOC543" s="5"/>
      <c r="DOD543" s="5"/>
      <c r="DOE543" s="5"/>
      <c r="DOF543" s="5"/>
      <c r="DOG543" s="5"/>
      <c r="DOH543" s="5"/>
      <c r="DOI543" s="5"/>
      <c r="DOJ543" s="5"/>
      <c r="DOK543" s="5"/>
      <c r="DOL543" s="5"/>
      <c r="DOM543" s="5"/>
      <c r="DON543" s="5"/>
      <c r="DOO543" s="5"/>
      <c r="DOP543" s="5"/>
      <c r="DOQ543" s="5"/>
      <c r="DOR543" s="5"/>
      <c r="DOS543" s="5"/>
      <c r="DOT543" s="5"/>
      <c r="DOU543" s="5"/>
      <c r="DOV543" s="5"/>
      <c r="DOW543" s="5"/>
      <c r="DOX543" s="5"/>
      <c r="DOY543" s="5"/>
      <c r="DOZ543" s="5"/>
      <c r="DPA543" s="5"/>
      <c r="DPB543" s="5"/>
      <c r="DPC543" s="5"/>
      <c r="DPD543" s="5"/>
      <c r="DPE543" s="5"/>
      <c r="DPF543" s="5"/>
      <c r="DPG543" s="5"/>
      <c r="DPH543" s="5"/>
      <c r="DPI543" s="5"/>
      <c r="DPJ543" s="5"/>
      <c r="DPK543" s="5"/>
      <c r="DPL543" s="5"/>
      <c r="DPM543" s="5"/>
      <c r="DPN543" s="5"/>
      <c r="DPO543" s="5"/>
      <c r="DPP543" s="5"/>
      <c r="DPQ543" s="5"/>
      <c r="DPR543" s="5"/>
      <c r="DPS543" s="5"/>
      <c r="DPT543" s="5"/>
      <c r="DPU543" s="5"/>
      <c r="DPV543" s="5"/>
      <c r="DPW543" s="5"/>
      <c r="DPX543" s="5"/>
      <c r="DPY543" s="5"/>
      <c r="DPZ543" s="5"/>
      <c r="DQA543" s="5"/>
      <c r="DQB543" s="5"/>
      <c r="DQC543" s="5"/>
      <c r="DQD543" s="5"/>
      <c r="DQE543" s="5"/>
      <c r="DQF543" s="5"/>
      <c r="DQG543" s="5"/>
      <c r="DQH543" s="5"/>
      <c r="DQI543" s="5"/>
      <c r="DQJ543" s="5"/>
      <c r="DQK543" s="5"/>
      <c r="DQL543" s="5"/>
      <c r="DQM543" s="5"/>
      <c r="DQN543" s="5"/>
      <c r="DQO543" s="5"/>
      <c r="DQP543" s="5"/>
      <c r="DQQ543" s="5"/>
      <c r="DQR543" s="5"/>
      <c r="DQS543" s="5"/>
      <c r="DQT543" s="5"/>
      <c r="DQU543" s="5"/>
      <c r="DQV543" s="5"/>
      <c r="DQW543" s="5"/>
      <c r="DQX543" s="5"/>
      <c r="DQY543" s="5"/>
      <c r="DQZ543" s="5"/>
      <c r="DRA543" s="5"/>
      <c r="DRB543" s="5"/>
      <c r="DRC543" s="5"/>
      <c r="DRD543" s="5"/>
      <c r="DRE543" s="5"/>
      <c r="DRF543" s="5"/>
      <c r="DRG543" s="5"/>
      <c r="DRH543" s="5"/>
      <c r="DRI543" s="5"/>
      <c r="DRJ543" s="5"/>
      <c r="DRK543" s="5"/>
      <c r="DRL543" s="5"/>
      <c r="DRM543" s="5"/>
      <c r="DRN543" s="5"/>
      <c r="DRO543" s="5"/>
      <c r="DRP543" s="5"/>
      <c r="DRQ543" s="5"/>
      <c r="DRR543" s="5"/>
      <c r="DRS543" s="5"/>
      <c r="DRT543" s="5"/>
      <c r="DRU543" s="5"/>
      <c r="DRV543" s="5"/>
      <c r="DRW543" s="5"/>
      <c r="DRX543" s="5"/>
      <c r="DRY543" s="5"/>
      <c r="DRZ543" s="5"/>
      <c r="DSA543" s="5"/>
      <c r="DSB543" s="5"/>
      <c r="DSC543" s="5"/>
      <c r="DSD543" s="5"/>
      <c r="DSE543" s="5"/>
      <c r="DSF543" s="5"/>
      <c r="DSG543" s="5"/>
      <c r="DSH543" s="5"/>
      <c r="DSI543" s="5"/>
      <c r="DSJ543" s="5"/>
      <c r="DSK543" s="5"/>
      <c r="DSL543" s="5"/>
      <c r="DSM543" s="5"/>
      <c r="DSN543" s="5"/>
      <c r="DSO543" s="5"/>
      <c r="DSP543" s="5"/>
      <c r="DSQ543" s="5"/>
      <c r="DSR543" s="5"/>
      <c r="DSS543" s="5"/>
      <c r="DST543" s="5"/>
      <c r="DSU543" s="5"/>
      <c r="DSV543" s="5"/>
      <c r="DSW543" s="5"/>
      <c r="DSX543" s="5"/>
      <c r="DSY543" s="5"/>
      <c r="DSZ543" s="5"/>
      <c r="DTA543" s="5"/>
      <c r="DTB543" s="5"/>
      <c r="DTC543" s="5"/>
      <c r="DTD543" s="5"/>
      <c r="DTE543" s="5"/>
      <c r="DTF543" s="5"/>
      <c r="DTG543" s="5"/>
      <c r="DTH543" s="5"/>
      <c r="DTI543" s="5"/>
      <c r="DTJ543" s="5"/>
      <c r="DTK543" s="5"/>
      <c r="DTL543" s="5"/>
      <c r="DTM543" s="5"/>
      <c r="DTN543" s="5"/>
      <c r="DTO543" s="5"/>
      <c r="DTP543" s="5"/>
      <c r="DTQ543" s="5"/>
      <c r="DTR543" s="5"/>
      <c r="DTS543" s="5"/>
      <c r="DTT543" s="5"/>
      <c r="DTU543" s="5"/>
      <c r="DTV543" s="5"/>
      <c r="DTW543" s="5"/>
      <c r="DTX543" s="5"/>
      <c r="DTY543" s="5"/>
      <c r="DTZ543" s="5"/>
      <c r="DUA543" s="5"/>
      <c r="DUB543" s="5"/>
      <c r="DUC543" s="5"/>
      <c r="DUD543" s="5"/>
      <c r="DUE543" s="5"/>
      <c r="DUF543" s="5"/>
      <c r="DUG543" s="5"/>
      <c r="DUH543" s="5"/>
      <c r="DUI543" s="5"/>
      <c r="DUJ543" s="5"/>
      <c r="DUK543" s="5"/>
      <c r="DUL543" s="5"/>
      <c r="DUM543" s="5"/>
      <c r="DUN543" s="5"/>
      <c r="DUO543" s="5"/>
      <c r="DUP543" s="5"/>
      <c r="DUQ543" s="5"/>
      <c r="DUR543" s="5"/>
      <c r="DUS543" s="5"/>
      <c r="DUT543" s="5"/>
      <c r="DUU543" s="5"/>
      <c r="DUV543" s="5"/>
      <c r="DUW543" s="5"/>
      <c r="DUX543" s="5"/>
      <c r="DUY543" s="5"/>
      <c r="DUZ543" s="5"/>
      <c r="DVA543" s="5"/>
      <c r="DVB543" s="5"/>
      <c r="DVC543" s="5"/>
      <c r="DVD543" s="5"/>
      <c r="DVE543" s="5"/>
      <c r="DVF543" s="5"/>
      <c r="DVG543" s="5"/>
      <c r="DVH543" s="5"/>
      <c r="DVI543" s="5"/>
      <c r="DVJ543" s="5"/>
      <c r="DVK543" s="5"/>
      <c r="DVL543" s="5"/>
      <c r="DVM543" s="5"/>
      <c r="DVN543" s="5"/>
      <c r="DVO543" s="5"/>
      <c r="DVP543" s="5"/>
      <c r="DVQ543" s="5"/>
      <c r="DVR543" s="5"/>
      <c r="DVS543" s="5"/>
      <c r="DVT543" s="5"/>
      <c r="DVU543" s="5"/>
      <c r="DVV543" s="5"/>
      <c r="DVW543" s="5"/>
      <c r="DVX543" s="5"/>
      <c r="DVY543" s="5"/>
      <c r="DVZ543" s="5"/>
      <c r="DWA543" s="5"/>
      <c r="DWB543" s="5"/>
      <c r="DWC543" s="5"/>
      <c r="DWD543" s="5"/>
      <c r="DWE543" s="5"/>
      <c r="DWF543" s="5"/>
      <c r="DWG543" s="5"/>
      <c r="DWH543" s="5"/>
      <c r="DWI543" s="5"/>
      <c r="DWJ543" s="5"/>
      <c r="DWK543" s="5"/>
      <c r="DWL543" s="5"/>
      <c r="DWM543" s="5"/>
      <c r="DWN543" s="5"/>
      <c r="DWO543" s="5"/>
      <c r="DWP543" s="5"/>
      <c r="DWQ543" s="5"/>
      <c r="DWR543" s="5"/>
      <c r="DWS543" s="5"/>
      <c r="DWT543" s="5"/>
      <c r="DWU543" s="5"/>
      <c r="DWV543" s="5"/>
      <c r="DWW543" s="5"/>
      <c r="DWX543" s="5"/>
      <c r="DWY543" s="5"/>
      <c r="DWZ543" s="5"/>
      <c r="DXA543" s="5"/>
      <c r="DXB543" s="5"/>
      <c r="DXC543" s="5"/>
      <c r="DXD543" s="5"/>
      <c r="DXE543" s="5"/>
      <c r="DXF543" s="5"/>
      <c r="DXG543" s="5"/>
      <c r="DXH543" s="5"/>
      <c r="DXI543" s="5"/>
      <c r="DXJ543" s="5"/>
      <c r="DXK543" s="5"/>
      <c r="DXL543" s="5"/>
      <c r="DXM543" s="5"/>
      <c r="DXN543" s="5"/>
      <c r="DXO543" s="5"/>
      <c r="DXP543" s="5"/>
      <c r="DXQ543" s="5"/>
      <c r="DXR543" s="5"/>
      <c r="DXS543" s="5"/>
      <c r="DXT543" s="5"/>
      <c r="DXU543" s="5"/>
      <c r="DXV543" s="5"/>
      <c r="DXW543" s="5"/>
      <c r="DXX543" s="5"/>
      <c r="DXY543" s="5"/>
      <c r="DXZ543" s="5"/>
      <c r="DYA543" s="5"/>
      <c r="DYB543" s="5"/>
      <c r="DYC543" s="5"/>
      <c r="DYD543" s="5"/>
      <c r="DYE543" s="5"/>
      <c r="DYF543" s="5"/>
      <c r="DYG543" s="5"/>
      <c r="DYH543" s="5"/>
      <c r="DYI543" s="5"/>
      <c r="DYJ543" s="5"/>
      <c r="DYK543" s="5"/>
      <c r="DYL543" s="5"/>
      <c r="DYM543" s="5"/>
      <c r="DYN543" s="5"/>
      <c r="DYO543" s="5"/>
      <c r="DYP543" s="5"/>
      <c r="DYQ543" s="5"/>
      <c r="DYR543" s="5"/>
      <c r="DYS543" s="5"/>
      <c r="DYT543" s="5"/>
      <c r="DYU543" s="5"/>
      <c r="DYV543" s="5"/>
      <c r="DYW543" s="5"/>
      <c r="DYX543" s="5"/>
      <c r="DYY543" s="5"/>
      <c r="DYZ543" s="5"/>
      <c r="DZA543" s="5"/>
      <c r="DZB543" s="5"/>
      <c r="DZC543" s="5"/>
      <c r="DZD543" s="5"/>
      <c r="DZE543" s="5"/>
      <c r="DZF543" s="5"/>
      <c r="DZG543" s="5"/>
      <c r="DZH543" s="5"/>
      <c r="DZI543" s="5"/>
      <c r="DZJ543" s="5"/>
      <c r="DZK543" s="5"/>
      <c r="DZL543" s="5"/>
      <c r="DZM543" s="5"/>
      <c r="DZN543" s="5"/>
      <c r="DZO543" s="5"/>
      <c r="DZP543" s="5"/>
      <c r="DZQ543" s="5"/>
      <c r="DZR543" s="5"/>
      <c r="DZS543" s="5"/>
      <c r="DZT543" s="5"/>
      <c r="DZU543" s="5"/>
      <c r="DZV543" s="5"/>
      <c r="DZW543" s="5"/>
      <c r="DZX543" s="5"/>
      <c r="DZY543" s="5"/>
      <c r="DZZ543" s="5"/>
      <c r="EAA543" s="5"/>
      <c r="EAB543" s="5"/>
      <c r="EAC543" s="5"/>
      <c r="EAD543" s="5"/>
      <c r="EAE543" s="5"/>
      <c r="EAF543" s="5"/>
      <c r="EAG543" s="5"/>
      <c r="EAH543" s="5"/>
      <c r="EAI543" s="5"/>
      <c r="EAJ543" s="5"/>
      <c r="EAK543" s="5"/>
      <c r="EAL543" s="5"/>
      <c r="EAM543" s="5"/>
      <c r="EAN543" s="5"/>
      <c r="EAO543" s="5"/>
      <c r="EAP543" s="5"/>
      <c r="EAQ543" s="5"/>
      <c r="EAR543" s="5"/>
      <c r="EAS543" s="5"/>
      <c r="EAT543" s="5"/>
      <c r="EAU543" s="5"/>
      <c r="EAV543" s="5"/>
      <c r="EAW543" s="5"/>
      <c r="EAX543" s="5"/>
      <c r="EAY543" s="5"/>
      <c r="EAZ543" s="5"/>
      <c r="EBA543" s="5"/>
      <c r="EBB543" s="5"/>
      <c r="EBC543" s="5"/>
      <c r="EBD543" s="5"/>
      <c r="EBE543" s="5"/>
      <c r="EBF543" s="5"/>
      <c r="EBG543" s="5"/>
      <c r="EBH543" s="5"/>
      <c r="EBI543" s="5"/>
      <c r="EBJ543" s="5"/>
      <c r="EBK543" s="5"/>
      <c r="EBL543" s="5"/>
      <c r="EBM543" s="5"/>
      <c r="EBN543" s="5"/>
      <c r="EBO543" s="5"/>
      <c r="EBP543" s="5"/>
      <c r="EBQ543" s="5"/>
      <c r="EBR543" s="5"/>
      <c r="EBS543" s="5"/>
      <c r="EBT543" s="5"/>
      <c r="EBU543" s="5"/>
      <c r="EBV543" s="5"/>
      <c r="EBW543" s="5"/>
      <c r="EBX543" s="5"/>
      <c r="EBY543" s="5"/>
      <c r="EBZ543" s="5"/>
      <c r="ECA543" s="5"/>
      <c r="ECB543" s="5"/>
      <c r="ECC543" s="5"/>
      <c r="ECD543" s="5"/>
      <c r="ECE543" s="5"/>
      <c r="ECF543" s="5"/>
      <c r="ECG543" s="5"/>
      <c r="ECH543" s="5"/>
      <c r="ECI543" s="5"/>
      <c r="ECJ543" s="5"/>
      <c r="ECK543" s="5"/>
      <c r="ECL543" s="5"/>
      <c r="ECM543" s="5"/>
      <c r="ECN543" s="5"/>
      <c r="ECO543" s="5"/>
      <c r="ECP543" s="5"/>
      <c r="ECQ543" s="5"/>
      <c r="ECR543" s="5"/>
      <c r="ECS543" s="5"/>
      <c r="ECT543" s="5"/>
      <c r="ECU543" s="5"/>
      <c r="ECV543" s="5"/>
      <c r="ECW543" s="5"/>
      <c r="ECX543" s="5"/>
      <c r="ECY543" s="5"/>
      <c r="ECZ543" s="5"/>
      <c r="EDA543" s="5"/>
      <c r="EDB543" s="5"/>
      <c r="EDC543" s="5"/>
      <c r="EDD543" s="5"/>
      <c r="EDE543" s="5"/>
      <c r="EDF543" s="5"/>
      <c r="EDG543" s="5"/>
      <c r="EDH543" s="5"/>
      <c r="EDI543" s="5"/>
      <c r="EDJ543" s="5"/>
      <c r="EDK543" s="5"/>
      <c r="EDL543" s="5"/>
      <c r="EDM543" s="5"/>
      <c r="EDN543" s="5"/>
      <c r="EDO543" s="5"/>
      <c r="EDP543" s="5"/>
      <c r="EDQ543" s="5"/>
      <c r="EDR543" s="5"/>
      <c r="EDS543" s="5"/>
      <c r="EDT543" s="5"/>
      <c r="EDU543" s="5"/>
      <c r="EDV543" s="5"/>
      <c r="EDW543" s="5"/>
      <c r="EDX543" s="5"/>
      <c r="EDY543" s="5"/>
      <c r="EDZ543" s="5"/>
      <c r="EEA543" s="5"/>
      <c r="EEB543" s="5"/>
      <c r="EEC543" s="5"/>
      <c r="EED543" s="5"/>
      <c r="EEE543" s="5"/>
      <c r="EEF543" s="5"/>
      <c r="EEG543" s="5"/>
      <c r="EEH543" s="5"/>
      <c r="EEI543" s="5"/>
      <c r="EEJ543" s="5"/>
      <c r="EEK543" s="5"/>
      <c r="EEL543" s="5"/>
      <c r="EEM543" s="5"/>
      <c r="EEN543" s="5"/>
      <c r="EEO543" s="5"/>
      <c r="EEP543" s="5"/>
      <c r="EEQ543" s="5"/>
      <c r="EER543" s="5"/>
      <c r="EES543" s="5"/>
      <c r="EET543" s="5"/>
      <c r="EEU543" s="5"/>
      <c r="EEV543" s="5"/>
      <c r="EEW543" s="5"/>
      <c r="EEX543" s="5"/>
      <c r="EEY543" s="5"/>
      <c r="EEZ543" s="5"/>
      <c r="EFA543" s="5"/>
      <c r="EFB543" s="5"/>
      <c r="EFC543" s="5"/>
      <c r="EFD543" s="5"/>
      <c r="EFE543" s="5"/>
      <c r="EFF543" s="5"/>
      <c r="EFG543" s="5"/>
      <c r="EFH543" s="5"/>
      <c r="EFI543" s="5"/>
      <c r="EFJ543" s="5"/>
      <c r="EFK543" s="5"/>
      <c r="EFL543" s="5"/>
      <c r="EFM543" s="5"/>
      <c r="EFN543" s="5"/>
      <c r="EFO543" s="5"/>
      <c r="EFP543" s="5"/>
      <c r="EFQ543" s="5"/>
      <c r="EFR543" s="5"/>
      <c r="EFS543" s="5"/>
      <c r="EFT543" s="5"/>
      <c r="EFU543" s="5"/>
      <c r="EFV543" s="5"/>
      <c r="EFW543" s="5"/>
      <c r="EFX543" s="5"/>
      <c r="EFY543" s="5"/>
      <c r="EFZ543" s="5"/>
      <c r="EGA543" s="5"/>
      <c r="EGB543" s="5"/>
      <c r="EGC543" s="5"/>
      <c r="EGD543" s="5"/>
      <c r="EGE543" s="5"/>
      <c r="EGF543" s="5"/>
      <c r="EGG543" s="5"/>
      <c r="EGH543" s="5"/>
      <c r="EGI543" s="5"/>
      <c r="EGJ543" s="5"/>
      <c r="EGK543" s="5"/>
      <c r="EGL543" s="5"/>
      <c r="EGM543" s="5"/>
      <c r="EGN543" s="5"/>
      <c r="EGO543" s="5"/>
      <c r="EGP543" s="5"/>
      <c r="EGQ543" s="5"/>
      <c r="EGR543" s="5"/>
      <c r="EGS543" s="5"/>
      <c r="EGT543" s="5"/>
      <c r="EGU543" s="5"/>
      <c r="EGV543" s="5"/>
      <c r="EGW543" s="5"/>
      <c r="EGX543" s="5"/>
      <c r="EGY543" s="5"/>
      <c r="EGZ543" s="5"/>
      <c r="EHA543" s="5"/>
      <c r="EHB543" s="5"/>
      <c r="EHC543" s="5"/>
      <c r="EHD543" s="5"/>
      <c r="EHE543" s="5"/>
      <c r="EHF543" s="5"/>
      <c r="EHG543" s="5"/>
      <c r="EHH543" s="5"/>
      <c r="EHI543" s="5"/>
      <c r="EHJ543" s="5"/>
      <c r="EHK543" s="5"/>
      <c r="EHL543" s="5"/>
      <c r="EHM543" s="5"/>
      <c r="EHN543" s="5"/>
      <c r="EHO543" s="5"/>
      <c r="EHP543" s="5"/>
      <c r="EHQ543" s="5"/>
      <c r="EHR543" s="5"/>
      <c r="EHS543" s="5"/>
      <c r="EHT543" s="5"/>
      <c r="EHU543" s="5"/>
      <c r="EHV543" s="5"/>
      <c r="EHW543" s="5"/>
      <c r="EHX543" s="5"/>
      <c r="EHY543" s="5"/>
      <c r="EHZ543" s="5"/>
      <c r="EIA543" s="5"/>
      <c r="EIB543" s="5"/>
      <c r="EIC543" s="5"/>
      <c r="EID543" s="5"/>
      <c r="EIE543" s="5"/>
      <c r="EIF543" s="5"/>
      <c r="EIG543" s="5"/>
      <c r="EIH543" s="5"/>
      <c r="EII543" s="5"/>
      <c r="EIJ543" s="5"/>
      <c r="EIK543" s="5"/>
      <c r="EIL543" s="5"/>
      <c r="EIM543" s="5"/>
      <c r="EIN543" s="5"/>
      <c r="EIO543" s="5"/>
      <c r="EIP543" s="5"/>
      <c r="EIQ543" s="5"/>
      <c r="EIR543" s="5"/>
      <c r="EIS543" s="5"/>
      <c r="EIT543" s="5"/>
      <c r="EIU543" s="5"/>
      <c r="EIV543" s="5"/>
      <c r="EIW543" s="5"/>
      <c r="EIX543" s="5"/>
      <c r="EIY543" s="5"/>
      <c r="EIZ543" s="5"/>
      <c r="EJA543" s="5"/>
      <c r="EJB543" s="5"/>
      <c r="EJC543" s="5"/>
      <c r="EJD543" s="5"/>
      <c r="EJE543" s="5"/>
      <c r="EJF543" s="5"/>
      <c r="EJG543" s="5"/>
      <c r="EJH543" s="5"/>
      <c r="EJI543" s="5"/>
      <c r="EJJ543" s="5"/>
      <c r="EJK543" s="5"/>
      <c r="EJL543" s="5"/>
      <c r="EJM543" s="5"/>
      <c r="EJN543" s="5"/>
      <c r="EJO543" s="5"/>
      <c r="EJP543" s="5"/>
      <c r="EJQ543" s="5"/>
      <c r="EJR543" s="5"/>
      <c r="EJS543" s="5"/>
      <c r="EJT543" s="5"/>
      <c r="EJU543" s="5"/>
      <c r="EJV543" s="5"/>
      <c r="EJW543" s="5"/>
      <c r="EJX543" s="5"/>
      <c r="EJY543" s="5"/>
      <c r="EJZ543" s="5"/>
      <c r="EKA543" s="5"/>
      <c r="EKB543" s="5"/>
      <c r="EKC543" s="5"/>
      <c r="EKD543" s="5"/>
      <c r="EKE543" s="5"/>
      <c r="EKF543" s="5"/>
      <c r="EKG543" s="5"/>
      <c r="EKH543" s="5"/>
      <c r="EKI543" s="5"/>
      <c r="EKJ543" s="5"/>
      <c r="EKK543" s="5"/>
      <c r="EKL543" s="5"/>
      <c r="EKM543" s="5"/>
      <c r="EKN543" s="5"/>
      <c r="EKO543" s="5"/>
      <c r="EKP543" s="5"/>
      <c r="EKQ543" s="5"/>
      <c r="EKR543" s="5"/>
      <c r="EKS543" s="5"/>
      <c r="EKT543" s="5"/>
      <c r="EKU543" s="5"/>
      <c r="EKV543" s="5"/>
      <c r="EKW543" s="5"/>
      <c r="EKX543" s="5"/>
      <c r="EKY543" s="5"/>
      <c r="EKZ543" s="5"/>
      <c r="ELA543" s="5"/>
      <c r="ELB543" s="5"/>
      <c r="ELC543" s="5"/>
      <c r="ELD543" s="5"/>
      <c r="ELE543" s="5"/>
      <c r="ELF543" s="5"/>
      <c r="ELG543" s="5"/>
      <c r="ELH543" s="5"/>
      <c r="ELI543" s="5"/>
      <c r="ELJ543" s="5"/>
      <c r="ELK543" s="5"/>
      <c r="ELL543" s="5"/>
      <c r="ELM543" s="5"/>
      <c r="ELN543" s="5"/>
      <c r="ELO543" s="5"/>
      <c r="ELP543" s="5"/>
      <c r="ELQ543" s="5"/>
      <c r="ELR543" s="5"/>
      <c r="ELS543" s="5"/>
      <c r="ELT543" s="5"/>
      <c r="ELU543" s="5"/>
      <c r="ELV543" s="5"/>
      <c r="ELW543" s="5"/>
      <c r="ELX543" s="5"/>
      <c r="ELY543" s="5"/>
      <c r="ELZ543" s="5"/>
      <c r="EMA543" s="5"/>
      <c r="EMB543" s="5"/>
      <c r="EMC543" s="5"/>
      <c r="EMD543" s="5"/>
      <c r="EME543" s="5"/>
      <c r="EMF543" s="5"/>
      <c r="EMG543" s="5"/>
      <c r="EMH543" s="5"/>
      <c r="EMI543" s="5"/>
      <c r="EMJ543" s="5"/>
      <c r="EMK543" s="5"/>
      <c r="EML543" s="5"/>
      <c r="EMM543" s="5"/>
      <c r="EMN543" s="5"/>
      <c r="EMO543" s="5"/>
      <c r="EMP543" s="5"/>
      <c r="EMQ543" s="5"/>
      <c r="EMR543" s="5"/>
      <c r="EMS543" s="5"/>
      <c r="EMT543" s="5"/>
      <c r="EMU543" s="5"/>
      <c r="EMV543" s="5"/>
      <c r="EMW543" s="5"/>
      <c r="EMX543" s="5"/>
      <c r="EMY543" s="5"/>
      <c r="EMZ543" s="5"/>
      <c r="ENA543" s="5"/>
      <c r="ENB543" s="5"/>
      <c r="ENC543" s="5"/>
      <c r="END543" s="5"/>
      <c r="ENE543" s="5"/>
      <c r="ENF543" s="5"/>
      <c r="ENG543" s="5"/>
      <c r="ENH543" s="5"/>
      <c r="ENI543" s="5"/>
      <c r="ENJ543" s="5"/>
      <c r="ENK543" s="5"/>
      <c r="ENL543" s="5"/>
      <c r="ENM543" s="5"/>
      <c r="ENN543" s="5"/>
      <c r="ENO543" s="5"/>
      <c r="ENP543" s="5"/>
      <c r="ENQ543" s="5"/>
      <c r="ENR543" s="5"/>
      <c r="ENS543" s="5"/>
      <c r="ENT543" s="5"/>
      <c r="ENU543" s="5"/>
      <c r="ENV543" s="5"/>
      <c r="ENW543" s="5"/>
      <c r="ENX543" s="5"/>
      <c r="ENY543" s="5"/>
      <c r="ENZ543" s="5"/>
      <c r="EOA543" s="5"/>
      <c r="EOB543" s="5"/>
      <c r="EOC543" s="5"/>
      <c r="EOD543" s="5"/>
      <c r="EOE543" s="5"/>
      <c r="EOF543" s="5"/>
      <c r="EOG543" s="5"/>
      <c r="EOH543" s="5"/>
      <c r="EOI543" s="5"/>
      <c r="EOJ543" s="5"/>
      <c r="EOK543" s="5"/>
      <c r="EOL543" s="5"/>
      <c r="EOM543" s="5"/>
      <c r="EON543" s="5"/>
      <c r="EOO543" s="5"/>
      <c r="EOP543" s="5"/>
      <c r="EOQ543" s="5"/>
      <c r="EOR543" s="5"/>
      <c r="EOS543" s="5"/>
      <c r="EOT543" s="5"/>
      <c r="EOU543" s="5"/>
      <c r="EOV543" s="5"/>
      <c r="EOW543" s="5"/>
      <c r="EOX543" s="5"/>
      <c r="EOY543" s="5"/>
      <c r="EOZ543" s="5"/>
      <c r="EPA543" s="5"/>
      <c r="EPB543" s="5"/>
      <c r="EPC543" s="5"/>
      <c r="EPD543" s="5"/>
      <c r="EPE543" s="5"/>
      <c r="EPF543" s="5"/>
      <c r="EPG543" s="5"/>
      <c r="EPH543" s="5"/>
      <c r="EPI543" s="5"/>
      <c r="EPJ543" s="5"/>
      <c r="EPK543" s="5"/>
      <c r="EPL543" s="5"/>
      <c r="EPM543" s="5"/>
      <c r="EPN543" s="5"/>
      <c r="EPO543" s="5"/>
      <c r="EPP543" s="5"/>
      <c r="EPQ543" s="5"/>
      <c r="EPR543" s="5"/>
      <c r="EPS543" s="5"/>
      <c r="EPT543" s="5"/>
      <c r="EPU543" s="5"/>
      <c r="EPV543" s="5"/>
      <c r="EPW543" s="5"/>
      <c r="EPX543" s="5"/>
      <c r="EPY543" s="5"/>
      <c r="EPZ543" s="5"/>
      <c r="EQA543" s="5"/>
      <c r="EQB543" s="5"/>
      <c r="EQC543" s="5"/>
      <c r="EQD543" s="5"/>
      <c r="EQE543" s="5"/>
      <c r="EQF543" s="5"/>
      <c r="EQG543" s="5"/>
      <c r="EQH543" s="5"/>
      <c r="EQI543" s="5"/>
      <c r="EQJ543" s="5"/>
      <c r="EQK543" s="5"/>
      <c r="EQL543" s="5"/>
      <c r="EQM543" s="5"/>
      <c r="EQN543" s="5"/>
      <c r="EQO543" s="5"/>
      <c r="EQP543" s="5"/>
      <c r="EQQ543" s="5"/>
      <c r="EQR543" s="5"/>
      <c r="EQS543" s="5"/>
      <c r="EQT543" s="5"/>
      <c r="EQU543" s="5"/>
      <c r="EQV543" s="5"/>
      <c r="EQW543" s="5"/>
      <c r="EQX543" s="5"/>
      <c r="EQY543" s="5"/>
      <c r="EQZ543" s="5"/>
      <c r="ERA543" s="5"/>
      <c r="ERB543" s="5"/>
      <c r="ERC543" s="5"/>
      <c r="ERD543" s="5"/>
      <c r="ERE543" s="5"/>
      <c r="ERF543" s="5"/>
      <c r="ERG543" s="5"/>
      <c r="ERH543" s="5"/>
      <c r="ERI543" s="5"/>
      <c r="ERJ543" s="5"/>
      <c r="ERK543" s="5"/>
      <c r="ERL543" s="5"/>
      <c r="ERM543" s="5"/>
      <c r="ERN543" s="5"/>
      <c r="ERO543" s="5"/>
      <c r="ERP543" s="5"/>
      <c r="ERQ543" s="5"/>
      <c r="ERR543" s="5"/>
      <c r="ERS543" s="5"/>
      <c r="ERT543" s="5"/>
      <c r="ERU543" s="5"/>
      <c r="ERV543" s="5"/>
      <c r="ERW543" s="5"/>
      <c r="ERX543" s="5"/>
      <c r="ERY543" s="5"/>
      <c r="ERZ543" s="5"/>
      <c r="ESA543" s="5"/>
      <c r="ESB543" s="5"/>
      <c r="ESC543" s="5"/>
      <c r="ESD543" s="5"/>
      <c r="ESE543" s="5"/>
      <c r="ESF543" s="5"/>
      <c r="ESG543" s="5"/>
      <c r="ESH543" s="5"/>
      <c r="ESI543" s="5"/>
      <c r="ESJ543" s="5"/>
      <c r="ESK543" s="5"/>
      <c r="ESL543" s="5"/>
      <c r="ESM543" s="5"/>
      <c r="ESN543" s="5"/>
      <c r="ESO543" s="5"/>
      <c r="ESP543" s="5"/>
      <c r="ESQ543" s="5"/>
      <c r="ESR543" s="5"/>
      <c r="ESS543" s="5"/>
      <c r="EST543" s="5"/>
      <c r="ESU543" s="5"/>
      <c r="ESV543" s="5"/>
      <c r="ESW543" s="5"/>
      <c r="ESX543" s="5"/>
      <c r="ESY543" s="5"/>
      <c r="ESZ543" s="5"/>
      <c r="ETA543" s="5"/>
      <c r="ETB543" s="5"/>
      <c r="ETC543" s="5"/>
      <c r="ETD543" s="5"/>
      <c r="ETE543" s="5"/>
      <c r="ETF543" s="5"/>
      <c r="ETG543" s="5"/>
      <c r="ETH543" s="5"/>
      <c r="ETI543" s="5"/>
      <c r="ETJ543" s="5"/>
      <c r="ETK543" s="5"/>
      <c r="ETL543" s="5"/>
      <c r="ETM543" s="5"/>
      <c r="ETN543" s="5"/>
      <c r="ETO543" s="5"/>
      <c r="ETP543" s="5"/>
      <c r="ETQ543" s="5"/>
      <c r="ETR543" s="5"/>
      <c r="ETS543" s="5"/>
      <c r="ETT543" s="5"/>
      <c r="ETU543" s="5"/>
      <c r="ETV543" s="5"/>
      <c r="ETW543" s="5"/>
      <c r="ETX543" s="5"/>
      <c r="ETY543" s="5"/>
      <c r="ETZ543" s="5"/>
      <c r="EUA543" s="5"/>
      <c r="EUB543" s="5"/>
      <c r="EUC543" s="5"/>
      <c r="EUD543" s="5"/>
      <c r="EUE543" s="5"/>
      <c r="EUF543" s="5"/>
      <c r="EUG543" s="5"/>
      <c r="EUH543" s="5"/>
      <c r="EUI543" s="5"/>
      <c r="EUJ543" s="5"/>
      <c r="EUK543" s="5"/>
      <c r="EUL543" s="5"/>
      <c r="EUM543" s="5"/>
      <c r="EUN543" s="5"/>
      <c r="EUO543" s="5"/>
      <c r="EUP543" s="5"/>
      <c r="EUQ543" s="5"/>
      <c r="EUR543" s="5"/>
      <c r="EUS543" s="5"/>
      <c r="EUT543" s="5"/>
      <c r="EUU543" s="5"/>
      <c r="EUV543" s="5"/>
      <c r="EUW543" s="5"/>
      <c r="EUX543" s="5"/>
      <c r="EUY543" s="5"/>
      <c r="EUZ543" s="5"/>
      <c r="EVA543" s="5"/>
      <c r="EVB543" s="5"/>
      <c r="EVC543" s="5"/>
      <c r="EVD543" s="5"/>
      <c r="EVE543" s="5"/>
      <c r="EVF543" s="5"/>
      <c r="EVG543" s="5"/>
      <c r="EVH543" s="5"/>
      <c r="EVI543" s="5"/>
      <c r="EVJ543" s="5"/>
      <c r="EVK543" s="5"/>
      <c r="EVL543" s="5"/>
      <c r="EVM543" s="5"/>
      <c r="EVN543" s="5"/>
      <c r="EVO543" s="5"/>
      <c r="EVP543" s="5"/>
      <c r="EVQ543" s="5"/>
      <c r="EVR543" s="5"/>
      <c r="EVS543" s="5"/>
      <c r="EVT543" s="5"/>
      <c r="EVU543" s="5"/>
      <c r="EVV543" s="5"/>
      <c r="EVW543" s="5"/>
      <c r="EVX543" s="5"/>
      <c r="EVY543" s="5"/>
      <c r="EVZ543" s="5"/>
      <c r="EWA543" s="5"/>
      <c r="EWB543" s="5"/>
      <c r="EWC543" s="5"/>
      <c r="EWD543" s="5"/>
      <c r="EWE543" s="5"/>
      <c r="EWF543" s="5"/>
      <c r="EWG543" s="5"/>
      <c r="EWH543" s="5"/>
      <c r="EWI543" s="5"/>
      <c r="EWJ543" s="5"/>
      <c r="EWK543" s="5"/>
      <c r="EWL543" s="5"/>
      <c r="EWM543" s="5"/>
      <c r="EWN543" s="5"/>
      <c r="EWO543" s="5"/>
      <c r="EWP543" s="5"/>
      <c r="EWQ543" s="5"/>
      <c r="EWR543" s="5"/>
      <c r="EWS543" s="5"/>
      <c r="EWT543" s="5"/>
      <c r="EWU543" s="5"/>
      <c r="EWV543" s="5"/>
      <c r="EWW543" s="5"/>
      <c r="EWX543" s="5"/>
      <c r="EWY543" s="5"/>
      <c r="EWZ543" s="5"/>
      <c r="EXA543" s="5"/>
      <c r="EXB543" s="5"/>
      <c r="EXC543" s="5"/>
      <c r="EXD543" s="5"/>
      <c r="EXE543" s="5"/>
      <c r="EXF543" s="5"/>
      <c r="EXG543" s="5"/>
      <c r="EXH543" s="5"/>
      <c r="EXI543" s="5"/>
      <c r="EXJ543" s="5"/>
      <c r="EXK543" s="5"/>
      <c r="EXL543" s="5"/>
      <c r="EXM543" s="5"/>
      <c r="EXN543" s="5"/>
      <c r="EXO543" s="5"/>
      <c r="EXP543" s="5"/>
      <c r="EXQ543" s="5"/>
      <c r="EXR543" s="5"/>
      <c r="EXS543" s="5"/>
      <c r="EXT543" s="5"/>
      <c r="EXU543" s="5"/>
      <c r="EXV543" s="5"/>
      <c r="EXW543" s="5"/>
      <c r="EXX543" s="5"/>
      <c r="EXY543" s="5"/>
      <c r="EXZ543" s="5"/>
      <c r="EYA543" s="5"/>
      <c r="EYB543" s="5"/>
      <c r="EYC543" s="5"/>
      <c r="EYD543" s="5"/>
      <c r="EYE543" s="5"/>
      <c r="EYF543" s="5"/>
      <c r="EYG543" s="5"/>
      <c r="EYH543" s="5"/>
      <c r="EYI543" s="5"/>
      <c r="EYJ543" s="5"/>
      <c r="EYK543" s="5"/>
      <c r="EYL543" s="5"/>
      <c r="EYM543" s="5"/>
      <c r="EYN543" s="5"/>
      <c r="EYO543" s="5"/>
      <c r="EYP543" s="5"/>
      <c r="EYQ543" s="5"/>
      <c r="EYR543" s="5"/>
      <c r="EYS543" s="5"/>
      <c r="EYT543" s="5"/>
      <c r="EYU543" s="5"/>
      <c r="EYV543" s="5"/>
      <c r="EYW543" s="5"/>
      <c r="EYX543" s="5"/>
      <c r="EYY543" s="5"/>
      <c r="EYZ543" s="5"/>
      <c r="EZA543" s="5"/>
      <c r="EZB543" s="5"/>
      <c r="EZC543" s="5"/>
      <c r="EZD543" s="5"/>
      <c r="EZE543" s="5"/>
      <c r="EZF543" s="5"/>
      <c r="EZG543" s="5"/>
      <c r="EZH543" s="5"/>
      <c r="EZI543" s="5"/>
      <c r="EZJ543" s="5"/>
      <c r="EZK543" s="5"/>
      <c r="EZL543" s="5"/>
      <c r="EZM543" s="5"/>
      <c r="EZN543" s="5"/>
      <c r="EZO543" s="5"/>
      <c r="EZP543" s="5"/>
      <c r="EZQ543" s="5"/>
      <c r="EZR543" s="5"/>
      <c r="EZS543" s="5"/>
      <c r="EZT543" s="5"/>
      <c r="EZU543" s="5"/>
      <c r="EZV543" s="5"/>
      <c r="EZW543" s="5"/>
      <c r="EZX543" s="5"/>
      <c r="EZY543" s="5"/>
      <c r="EZZ543" s="5"/>
      <c r="FAA543" s="5"/>
      <c r="FAB543" s="5"/>
      <c r="FAC543" s="5"/>
      <c r="FAD543" s="5"/>
      <c r="FAE543" s="5"/>
      <c r="FAF543" s="5"/>
      <c r="FAG543" s="5"/>
      <c r="FAH543" s="5"/>
      <c r="FAI543" s="5"/>
      <c r="FAJ543" s="5"/>
      <c r="FAK543" s="5"/>
      <c r="FAL543" s="5"/>
      <c r="FAM543" s="5"/>
      <c r="FAN543" s="5"/>
      <c r="FAO543" s="5"/>
      <c r="FAP543" s="5"/>
      <c r="FAQ543" s="5"/>
      <c r="FAR543" s="5"/>
      <c r="FAS543" s="5"/>
      <c r="FAT543" s="5"/>
      <c r="FAU543" s="5"/>
      <c r="FAV543" s="5"/>
      <c r="FAW543" s="5"/>
      <c r="FAX543" s="5"/>
      <c r="FAY543" s="5"/>
      <c r="FAZ543" s="5"/>
      <c r="FBA543" s="5"/>
      <c r="FBB543" s="5"/>
      <c r="FBC543" s="5"/>
      <c r="FBD543" s="5"/>
      <c r="FBE543" s="5"/>
      <c r="FBF543" s="5"/>
      <c r="FBG543" s="5"/>
      <c r="FBH543" s="5"/>
      <c r="FBI543" s="5"/>
      <c r="FBJ543" s="5"/>
      <c r="FBK543" s="5"/>
      <c r="FBL543" s="5"/>
      <c r="FBM543" s="5"/>
      <c r="FBN543" s="5"/>
      <c r="FBO543" s="5"/>
      <c r="FBP543" s="5"/>
      <c r="FBQ543" s="5"/>
      <c r="FBR543" s="5"/>
      <c r="FBS543" s="5"/>
      <c r="FBT543" s="5"/>
      <c r="FBU543" s="5"/>
      <c r="FBV543" s="5"/>
      <c r="FBW543" s="5"/>
      <c r="FBX543" s="5"/>
      <c r="FBY543" s="5"/>
      <c r="FBZ543" s="5"/>
      <c r="FCA543" s="5"/>
      <c r="FCB543" s="5"/>
      <c r="FCC543" s="5"/>
      <c r="FCD543" s="5"/>
      <c r="FCE543" s="5"/>
      <c r="FCF543" s="5"/>
      <c r="FCG543" s="5"/>
      <c r="FCH543" s="5"/>
      <c r="FCI543" s="5"/>
      <c r="FCJ543" s="5"/>
      <c r="FCK543" s="5"/>
      <c r="FCL543" s="5"/>
      <c r="FCM543" s="5"/>
      <c r="FCN543" s="5"/>
      <c r="FCO543" s="5"/>
      <c r="FCP543" s="5"/>
      <c r="FCQ543" s="5"/>
      <c r="FCR543" s="5"/>
      <c r="FCS543" s="5"/>
      <c r="FCT543" s="5"/>
      <c r="FCU543" s="5"/>
      <c r="FCV543" s="5"/>
      <c r="FCW543" s="5"/>
      <c r="FCX543" s="5"/>
      <c r="FCY543" s="5"/>
      <c r="FCZ543" s="5"/>
      <c r="FDA543" s="5"/>
      <c r="FDB543" s="5"/>
      <c r="FDC543" s="5"/>
      <c r="FDD543" s="5"/>
      <c r="FDE543" s="5"/>
      <c r="FDF543" s="5"/>
      <c r="FDG543" s="5"/>
      <c r="FDH543" s="5"/>
      <c r="FDI543" s="5"/>
      <c r="FDJ543" s="5"/>
      <c r="FDK543" s="5"/>
      <c r="FDL543" s="5"/>
      <c r="FDM543" s="5"/>
      <c r="FDN543" s="5"/>
      <c r="FDO543" s="5"/>
      <c r="FDP543" s="5"/>
      <c r="FDQ543" s="5"/>
      <c r="FDR543" s="5"/>
      <c r="FDS543" s="5"/>
      <c r="FDT543" s="5"/>
      <c r="FDU543" s="5"/>
      <c r="FDV543" s="5"/>
      <c r="FDW543" s="5"/>
      <c r="FDX543" s="5"/>
      <c r="FDY543" s="5"/>
      <c r="FDZ543" s="5"/>
      <c r="FEA543" s="5"/>
      <c r="FEB543" s="5"/>
      <c r="FEC543" s="5"/>
      <c r="FED543" s="5"/>
      <c r="FEE543" s="5"/>
      <c r="FEF543" s="5"/>
      <c r="FEG543" s="5"/>
      <c r="FEH543" s="5"/>
      <c r="FEI543" s="5"/>
      <c r="FEJ543" s="5"/>
      <c r="FEK543" s="5"/>
      <c r="FEL543" s="5"/>
      <c r="FEM543" s="5"/>
      <c r="FEN543" s="5"/>
      <c r="FEO543" s="5"/>
      <c r="FEP543" s="5"/>
      <c r="FEQ543" s="5"/>
      <c r="FER543" s="5"/>
      <c r="FES543" s="5"/>
      <c r="FET543" s="5"/>
      <c r="FEU543" s="5"/>
      <c r="FEV543" s="5"/>
      <c r="FEW543" s="5"/>
      <c r="FEX543" s="5"/>
      <c r="FEY543" s="5"/>
      <c r="FEZ543" s="5"/>
      <c r="FFA543" s="5"/>
      <c r="FFB543" s="5"/>
      <c r="FFC543" s="5"/>
      <c r="FFD543" s="5"/>
      <c r="FFE543" s="5"/>
      <c r="FFF543" s="5"/>
      <c r="FFG543" s="5"/>
      <c r="FFH543" s="5"/>
      <c r="FFI543" s="5"/>
      <c r="FFJ543" s="5"/>
      <c r="FFK543" s="5"/>
      <c r="FFL543" s="5"/>
      <c r="FFM543" s="5"/>
      <c r="FFN543" s="5"/>
      <c r="FFO543" s="5"/>
      <c r="FFP543" s="5"/>
      <c r="FFQ543" s="5"/>
      <c r="FFR543" s="5"/>
      <c r="FFS543" s="5"/>
      <c r="FFT543" s="5"/>
      <c r="FFU543" s="5"/>
      <c r="FFV543" s="5"/>
      <c r="FFW543" s="5"/>
      <c r="FFX543" s="5"/>
      <c r="FFY543" s="5"/>
      <c r="FFZ543" s="5"/>
      <c r="FGA543" s="5"/>
      <c r="FGB543" s="5"/>
      <c r="FGC543" s="5"/>
      <c r="FGD543" s="5"/>
      <c r="FGE543" s="5"/>
      <c r="FGF543" s="5"/>
      <c r="FGG543" s="5"/>
      <c r="FGH543" s="5"/>
      <c r="FGI543" s="5"/>
      <c r="FGJ543" s="5"/>
      <c r="FGK543" s="5"/>
      <c r="FGL543" s="5"/>
      <c r="FGM543" s="5"/>
      <c r="FGN543" s="5"/>
      <c r="FGO543" s="5"/>
      <c r="FGP543" s="5"/>
      <c r="FGQ543" s="5"/>
      <c r="FGR543" s="5"/>
      <c r="FGS543" s="5"/>
      <c r="FGT543" s="5"/>
      <c r="FGU543" s="5"/>
      <c r="FGV543" s="5"/>
      <c r="FGW543" s="5"/>
      <c r="FGX543" s="5"/>
      <c r="FGY543" s="5"/>
      <c r="FGZ543" s="5"/>
      <c r="FHA543" s="5"/>
      <c r="FHB543" s="5"/>
      <c r="FHC543" s="5"/>
      <c r="FHD543" s="5"/>
      <c r="FHE543" s="5"/>
      <c r="FHF543" s="5"/>
      <c r="FHG543" s="5"/>
      <c r="FHH543" s="5"/>
      <c r="FHI543" s="5"/>
      <c r="FHJ543" s="5"/>
      <c r="FHK543" s="5"/>
      <c r="FHL543" s="5"/>
      <c r="FHM543" s="5"/>
      <c r="FHN543" s="5"/>
      <c r="FHO543" s="5"/>
      <c r="FHP543" s="5"/>
      <c r="FHQ543" s="5"/>
      <c r="FHR543" s="5"/>
      <c r="FHS543" s="5"/>
      <c r="FHT543" s="5"/>
      <c r="FHU543" s="5"/>
      <c r="FHV543" s="5"/>
      <c r="FHW543" s="5"/>
      <c r="FHX543" s="5"/>
      <c r="FHY543" s="5"/>
      <c r="FHZ543" s="5"/>
      <c r="FIA543" s="5"/>
      <c r="FIB543" s="5"/>
      <c r="FIC543" s="5"/>
      <c r="FID543" s="5"/>
      <c r="FIE543" s="5"/>
      <c r="FIF543" s="5"/>
      <c r="FIG543" s="5"/>
      <c r="FIH543" s="5"/>
      <c r="FII543" s="5"/>
      <c r="FIJ543" s="5"/>
      <c r="FIK543" s="5"/>
      <c r="FIL543" s="5"/>
      <c r="FIM543" s="5"/>
      <c r="FIN543" s="5"/>
      <c r="FIO543" s="5"/>
      <c r="FIP543" s="5"/>
      <c r="FIQ543" s="5"/>
      <c r="FIR543" s="5"/>
      <c r="FIS543" s="5"/>
      <c r="FIT543" s="5"/>
      <c r="FIU543" s="5"/>
      <c r="FIV543" s="5"/>
      <c r="FIW543" s="5"/>
      <c r="FIX543" s="5"/>
      <c r="FIY543" s="5"/>
      <c r="FIZ543" s="5"/>
      <c r="FJA543" s="5"/>
      <c r="FJB543" s="5"/>
      <c r="FJC543" s="5"/>
      <c r="FJD543" s="5"/>
      <c r="FJE543" s="5"/>
      <c r="FJF543" s="5"/>
      <c r="FJG543" s="5"/>
      <c r="FJH543" s="5"/>
      <c r="FJI543" s="5"/>
      <c r="FJJ543" s="5"/>
      <c r="FJK543" s="5"/>
      <c r="FJL543" s="5"/>
      <c r="FJM543" s="5"/>
      <c r="FJN543" s="5"/>
      <c r="FJO543" s="5"/>
      <c r="FJP543" s="5"/>
      <c r="FJQ543" s="5"/>
      <c r="FJR543" s="5"/>
      <c r="FJS543" s="5"/>
      <c r="FJT543" s="5"/>
      <c r="FJU543" s="5"/>
      <c r="FJV543" s="5"/>
      <c r="FJW543" s="5"/>
      <c r="FJX543" s="5"/>
      <c r="FJY543" s="5"/>
      <c r="FJZ543" s="5"/>
      <c r="FKA543" s="5"/>
      <c r="FKB543" s="5"/>
      <c r="FKC543" s="5"/>
      <c r="FKD543" s="5"/>
      <c r="FKE543" s="5"/>
      <c r="FKF543" s="5"/>
      <c r="FKG543" s="5"/>
      <c r="FKH543" s="5"/>
      <c r="FKI543" s="5"/>
      <c r="FKJ543" s="5"/>
      <c r="FKK543" s="5"/>
      <c r="FKL543" s="5"/>
      <c r="FKM543" s="5"/>
      <c r="FKN543" s="5"/>
      <c r="FKO543" s="5"/>
      <c r="FKP543" s="5"/>
      <c r="FKQ543" s="5"/>
      <c r="FKR543" s="5"/>
      <c r="FKS543" s="5"/>
      <c r="FKT543" s="5"/>
      <c r="FKU543" s="5"/>
      <c r="FKV543" s="5"/>
      <c r="FKW543" s="5"/>
      <c r="FKX543" s="5"/>
      <c r="FKY543" s="5"/>
      <c r="FKZ543" s="5"/>
      <c r="FLA543" s="5"/>
      <c r="FLB543" s="5"/>
      <c r="FLC543" s="5"/>
      <c r="FLD543" s="5"/>
      <c r="FLE543" s="5"/>
      <c r="FLF543" s="5"/>
      <c r="FLG543" s="5"/>
      <c r="FLH543" s="5"/>
      <c r="FLI543" s="5"/>
      <c r="FLJ543" s="5"/>
      <c r="FLK543" s="5"/>
      <c r="FLL543" s="5"/>
      <c r="FLM543" s="5"/>
      <c r="FLN543" s="5"/>
      <c r="FLO543" s="5"/>
      <c r="FLP543" s="5"/>
      <c r="FLQ543" s="5"/>
      <c r="FLR543" s="5"/>
      <c r="FLS543" s="5"/>
      <c r="FLT543" s="5"/>
      <c r="FLU543" s="5"/>
      <c r="FLV543" s="5"/>
      <c r="FLW543" s="5"/>
      <c r="FLX543" s="5"/>
      <c r="FLY543" s="5"/>
      <c r="FLZ543" s="5"/>
      <c r="FMA543" s="5"/>
      <c r="FMB543" s="5"/>
      <c r="FMC543" s="5"/>
      <c r="FMD543" s="5"/>
      <c r="FME543" s="5"/>
      <c r="FMF543" s="5"/>
      <c r="FMG543" s="5"/>
      <c r="FMH543" s="5"/>
      <c r="FMI543" s="5"/>
      <c r="FMJ543" s="5"/>
      <c r="FMK543" s="5"/>
      <c r="FML543" s="5"/>
      <c r="FMM543" s="5"/>
      <c r="FMN543" s="5"/>
      <c r="FMO543" s="5"/>
      <c r="FMP543" s="5"/>
      <c r="FMQ543" s="5"/>
      <c r="FMR543" s="5"/>
      <c r="FMS543" s="5"/>
      <c r="FMT543" s="5"/>
      <c r="FMU543" s="5"/>
      <c r="FMV543" s="5"/>
      <c r="FMW543" s="5"/>
      <c r="FMX543" s="5"/>
      <c r="FMY543" s="5"/>
      <c r="FMZ543" s="5"/>
      <c r="FNA543" s="5"/>
      <c r="FNB543" s="5"/>
      <c r="FNC543" s="5"/>
      <c r="FND543" s="5"/>
      <c r="FNE543" s="5"/>
      <c r="FNF543" s="5"/>
      <c r="FNG543" s="5"/>
      <c r="FNH543" s="5"/>
      <c r="FNI543" s="5"/>
      <c r="FNJ543" s="5"/>
      <c r="FNK543" s="5"/>
      <c r="FNL543" s="5"/>
      <c r="FNM543" s="5"/>
      <c r="FNN543" s="5"/>
      <c r="FNO543" s="5"/>
      <c r="FNP543" s="5"/>
      <c r="FNQ543" s="5"/>
      <c r="FNR543" s="5"/>
      <c r="FNS543" s="5"/>
      <c r="FNT543" s="5"/>
      <c r="FNU543" s="5"/>
      <c r="FNV543" s="5"/>
      <c r="FNW543" s="5"/>
      <c r="FNX543" s="5"/>
      <c r="FNY543" s="5"/>
      <c r="FNZ543" s="5"/>
      <c r="FOA543" s="5"/>
      <c r="FOB543" s="5"/>
      <c r="FOC543" s="5"/>
      <c r="FOD543" s="5"/>
      <c r="FOE543" s="5"/>
      <c r="FOF543" s="5"/>
      <c r="FOG543" s="5"/>
      <c r="FOH543" s="5"/>
      <c r="FOI543" s="5"/>
      <c r="FOJ543" s="5"/>
      <c r="FOK543" s="5"/>
      <c r="FOL543" s="5"/>
      <c r="FOM543" s="5"/>
      <c r="FON543" s="5"/>
      <c r="FOO543" s="5"/>
      <c r="FOP543" s="5"/>
      <c r="FOQ543" s="5"/>
      <c r="FOR543" s="5"/>
      <c r="FOS543" s="5"/>
      <c r="FOT543" s="5"/>
      <c r="FOU543" s="5"/>
      <c r="FOV543" s="5"/>
      <c r="FOW543" s="5"/>
      <c r="FOX543" s="5"/>
      <c r="FOY543" s="5"/>
      <c r="FOZ543" s="5"/>
      <c r="FPA543" s="5"/>
      <c r="FPB543" s="5"/>
      <c r="FPC543" s="5"/>
      <c r="FPD543" s="5"/>
      <c r="FPE543" s="5"/>
      <c r="FPF543" s="5"/>
      <c r="FPG543" s="5"/>
      <c r="FPH543" s="5"/>
      <c r="FPI543" s="5"/>
      <c r="FPJ543" s="5"/>
      <c r="FPK543" s="5"/>
      <c r="FPL543" s="5"/>
      <c r="FPM543" s="5"/>
      <c r="FPN543" s="5"/>
      <c r="FPO543" s="5"/>
      <c r="FPP543" s="5"/>
      <c r="FPQ543" s="5"/>
      <c r="FPR543" s="5"/>
      <c r="FPS543" s="5"/>
      <c r="FPT543" s="5"/>
      <c r="FPU543" s="5"/>
      <c r="FPV543" s="5"/>
      <c r="FPW543" s="5"/>
      <c r="FPX543" s="5"/>
      <c r="FPY543" s="5"/>
      <c r="FPZ543" s="5"/>
      <c r="FQA543" s="5"/>
      <c r="FQB543" s="5"/>
      <c r="FQC543" s="5"/>
      <c r="FQD543" s="5"/>
      <c r="FQE543" s="5"/>
      <c r="FQF543" s="5"/>
      <c r="FQG543" s="5"/>
      <c r="FQH543" s="5"/>
      <c r="FQI543" s="5"/>
      <c r="FQJ543" s="5"/>
      <c r="FQK543" s="5"/>
      <c r="FQL543" s="5"/>
      <c r="FQM543" s="5"/>
      <c r="FQN543" s="5"/>
      <c r="FQO543" s="5"/>
      <c r="FQP543" s="5"/>
      <c r="FQQ543" s="5"/>
      <c r="FQR543" s="5"/>
      <c r="FQS543" s="5"/>
      <c r="FQT543" s="5"/>
      <c r="FQU543" s="5"/>
      <c r="FQV543" s="5"/>
      <c r="FQW543" s="5"/>
      <c r="FQX543" s="5"/>
      <c r="FQY543" s="5"/>
      <c r="FQZ543" s="5"/>
      <c r="FRA543" s="5"/>
      <c r="FRB543" s="5"/>
      <c r="FRC543" s="5"/>
      <c r="FRD543" s="5"/>
      <c r="FRE543" s="5"/>
      <c r="FRF543" s="5"/>
      <c r="FRG543" s="5"/>
      <c r="FRH543" s="5"/>
      <c r="FRI543" s="5"/>
      <c r="FRJ543" s="5"/>
      <c r="FRK543" s="5"/>
      <c r="FRL543" s="5"/>
      <c r="FRM543" s="5"/>
      <c r="FRN543" s="5"/>
      <c r="FRO543" s="5"/>
      <c r="FRP543" s="5"/>
      <c r="FRQ543" s="5"/>
      <c r="FRR543" s="5"/>
      <c r="FRS543" s="5"/>
      <c r="FRT543" s="5"/>
      <c r="FRU543" s="5"/>
      <c r="FRV543" s="5"/>
      <c r="FRW543" s="5"/>
      <c r="FRX543" s="5"/>
      <c r="FRY543" s="5"/>
      <c r="FRZ543" s="5"/>
      <c r="FSA543" s="5"/>
      <c r="FSB543" s="5"/>
      <c r="FSC543" s="5"/>
      <c r="FSD543" s="5"/>
      <c r="FSE543" s="5"/>
      <c r="FSF543" s="5"/>
      <c r="FSG543" s="5"/>
      <c r="FSH543" s="5"/>
      <c r="FSI543" s="5"/>
      <c r="FSJ543" s="5"/>
      <c r="FSK543" s="5"/>
      <c r="FSL543" s="5"/>
      <c r="FSM543" s="5"/>
      <c r="FSN543" s="5"/>
      <c r="FSO543" s="5"/>
      <c r="FSP543" s="5"/>
      <c r="FSQ543" s="5"/>
      <c r="FSR543" s="5"/>
      <c r="FSS543" s="5"/>
      <c r="FST543" s="5"/>
      <c r="FSU543" s="5"/>
      <c r="FSV543" s="5"/>
      <c r="FSW543" s="5"/>
      <c r="FSX543" s="5"/>
      <c r="FSY543" s="5"/>
      <c r="FSZ543" s="5"/>
      <c r="FTA543" s="5"/>
      <c r="FTB543" s="5"/>
      <c r="FTC543" s="5"/>
      <c r="FTD543" s="5"/>
      <c r="FTE543" s="5"/>
      <c r="FTF543" s="5"/>
      <c r="FTG543" s="5"/>
      <c r="FTH543" s="5"/>
      <c r="FTI543" s="5"/>
      <c r="FTJ543" s="5"/>
      <c r="FTK543" s="5"/>
      <c r="FTL543" s="5"/>
      <c r="FTM543" s="5"/>
      <c r="FTN543" s="5"/>
      <c r="FTO543" s="5"/>
      <c r="FTP543" s="5"/>
      <c r="FTQ543" s="5"/>
      <c r="FTR543" s="5"/>
      <c r="FTS543" s="5"/>
      <c r="FTT543" s="5"/>
      <c r="FTU543" s="5"/>
      <c r="FTV543" s="5"/>
      <c r="FTW543" s="5"/>
      <c r="FTX543" s="5"/>
      <c r="FTY543" s="5"/>
      <c r="FTZ543" s="5"/>
      <c r="FUA543" s="5"/>
      <c r="FUB543" s="5"/>
      <c r="FUC543" s="5"/>
      <c r="FUD543" s="5"/>
      <c r="FUE543" s="5"/>
      <c r="FUF543" s="5"/>
      <c r="FUG543" s="5"/>
      <c r="FUH543" s="5"/>
      <c r="FUI543" s="5"/>
      <c r="FUJ543" s="5"/>
      <c r="FUK543" s="5"/>
      <c r="FUL543" s="5"/>
      <c r="FUM543" s="5"/>
      <c r="FUN543" s="5"/>
      <c r="FUO543" s="5"/>
      <c r="FUP543" s="5"/>
      <c r="FUQ543" s="5"/>
      <c r="FUR543" s="5"/>
      <c r="FUS543" s="5"/>
      <c r="FUT543" s="5"/>
      <c r="FUU543" s="5"/>
      <c r="FUV543" s="5"/>
      <c r="FUW543" s="5"/>
      <c r="FUX543" s="5"/>
      <c r="FUY543" s="5"/>
      <c r="FUZ543" s="5"/>
      <c r="FVA543" s="5"/>
      <c r="FVB543" s="5"/>
      <c r="FVC543" s="5"/>
      <c r="FVD543" s="5"/>
      <c r="FVE543" s="5"/>
      <c r="FVF543" s="5"/>
      <c r="FVG543" s="5"/>
      <c r="FVH543" s="5"/>
      <c r="FVI543" s="5"/>
      <c r="FVJ543" s="5"/>
      <c r="FVK543" s="5"/>
      <c r="FVL543" s="5"/>
      <c r="FVM543" s="5"/>
      <c r="FVN543" s="5"/>
      <c r="FVO543" s="5"/>
      <c r="FVP543" s="5"/>
      <c r="FVQ543" s="5"/>
      <c r="FVR543" s="5"/>
      <c r="FVS543" s="5"/>
      <c r="FVT543" s="5"/>
      <c r="FVU543" s="5"/>
      <c r="FVV543" s="5"/>
      <c r="FVW543" s="5"/>
      <c r="FVX543" s="5"/>
      <c r="FVY543" s="5"/>
      <c r="FVZ543" s="5"/>
      <c r="FWA543" s="5"/>
      <c r="FWB543" s="5"/>
      <c r="FWC543" s="5"/>
      <c r="FWD543" s="5"/>
      <c r="FWE543" s="5"/>
      <c r="FWF543" s="5"/>
      <c r="FWG543" s="5"/>
      <c r="FWH543" s="5"/>
      <c r="FWI543" s="5"/>
      <c r="FWJ543" s="5"/>
      <c r="FWK543" s="5"/>
      <c r="FWL543" s="5"/>
      <c r="FWM543" s="5"/>
      <c r="FWN543" s="5"/>
      <c r="FWO543" s="5"/>
      <c r="FWP543" s="5"/>
      <c r="FWQ543" s="5"/>
      <c r="FWR543" s="5"/>
      <c r="FWS543" s="5"/>
      <c r="FWT543" s="5"/>
      <c r="FWU543" s="5"/>
      <c r="FWV543" s="5"/>
      <c r="FWW543" s="5"/>
      <c r="FWX543" s="5"/>
      <c r="FWY543" s="5"/>
      <c r="FWZ543" s="5"/>
      <c r="FXA543" s="5"/>
      <c r="FXB543" s="5"/>
      <c r="FXC543" s="5"/>
      <c r="FXD543" s="5"/>
      <c r="FXE543" s="5"/>
      <c r="FXF543" s="5"/>
      <c r="FXG543" s="5"/>
      <c r="FXH543" s="5"/>
      <c r="FXI543" s="5"/>
      <c r="FXJ543" s="5"/>
      <c r="FXK543" s="5"/>
      <c r="FXL543" s="5"/>
      <c r="FXM543" s="5"/>
      <c r="FXN543" s="5"/>
      <c r="FXO543" s="5"/>
      <c r="FXP543" s="5"/>
      <c r="FXQ543" s="5"/>
      <c r="FXR543" s="5"/>
      <c r="FXS543" s="5"/>
      <c r="FXT543" s="5"/>
      <c r="FXU543" s="5"/>
      <c r="FXV543" s="5"/>
      <c r="FXW543" s="5"/>
      <c r="FXX543" s="5"/>
      <c r="FXY543" s="5"/>
      <c r="FXZ543" s="5"/>
      <c r="FYA543" s="5"/>
      <c r="FYB543" s="5"/>
      <c r="FYC543" s="5"/>
      <c r="FYD543" s="5"/>
      <c r="FYE543" s="5"/>
      <c r="FYF543" s="5"/>
      <c r="FYG543" s="5"/>
      <c r="FYH543" s="5"/>
      <c r="FYI543" s="5"/>
      <c r="FYJ543" s="5"/>
      <c r="FYK543" s="5"/>
      <c r="FYL543" s="5"/>
      <c r="FYM543" s="5"/>
      <c r="FYN543" s="5"/>
      <c r="FYO543" s="5"/>
      <c r="FYP543" s="5"/>
      <c r="FYQ543" s="5"/>
      <c r="FYR543" s="5"/>
      <c r="FYS543" s="5"/>
      <c r="FYT543" s="5"/>
      <c r="FYU543" s="5"/>
      <c r="FYV543" s="5"/>
      <c r="FYW543" s="5"/>
      <c r="FYX543" s="5"/>
      <c r="FYY543" s="5"/>
      <c r="FYZ543" s="5"/>
      <c r="FZA543" s="5"/>
      <c r="FZB543" s="5"/>
      <c r="FZC543" s="5"/>
      <c r="FZD543" s="5"/>
      <c r="FZE543" s="5"/>
      <c r="FZF543" s="5"/>
      <c r="FZG543" s="5"/>
      <c r="FZH543" s="5"/>
      <c r="FZI543" s="5"/>
      <c r="FZJ543" s="5"/>
      <c r="FZK543" s="5"/>
      <c r="FZL543" s="5"/>
      <c r="FZM543" s="5"/>
      <c r="FZN543" s="5"/>
      <c r="FZO543" s="5"/>
      <c r="FZP543" s="5"/>
      <c r="FZQ543" s="5"/>
      <c r="FZR543" s="5"/>
      <c r="FZS543" s="5"/>
      <c r="FZT543" s="5"/>
      <c r="FZU543" s="5"/>
      <c r="FZV543" s="5"/>
      <c r="FZW543" s="5"/>
      <c r="FZX543" s="5"/>
      <c r="FZY543" s="5"/>
      <c r="FZZ543" s="5"/>
      <c r="GAA543" s="5"/>
      <c r="GAB543" s="5"/>
      <c r="GAC543" s="5"/>
      <c r="GAD543" s="5"/>
      <c r="GAE543" s="5"/>
      <c r="GAF543" s="5"/>
      <c r="GAG543" s="5"/>
      <c r="GAH543" s="5"/>
      <c r="GAI543" s="5"/>
      <c r="GAJ543" s="5"/>
      <c r="GAK543" s="5"/>
      <c r="GAL543" s="5"/>
      <c r="GAM543" s="5"/>
      <c r="GAN543" s="5"/>
      <c r="GAO543" s="5"/>
      <c r="GAP543" s="5"/>
      <c r="GAQ543" s="5"/>
      <c r="GAR543" s="5"/>
      <c r="GAS543" s="5"/>
      <c r="GAT543" s="5"/>
      <c r="GAU543" s="5"/>
      <c r="GAV543" s="5"/>
      <c r="GAW543" s="5"/>
      <c r="GAX543" s="5"/>
      <c r="GAY543" s="5"/>
      <c r="GAZ543" s="5"/>
      <c r="GBA543" s="5"/>
      <c r="GBB543" s="5"/>
      <c r="GBC543" s="5"/>
      <c r="GBD543" s="5"/>
      <c r="GBE543" s="5"/>
      <c r="GBF543" s="5"/>
      <c r="GBG543" s="5"/>
      <c r="GBH543" s="5"/>
      <c r="GBI543" s="5"/>
      <c r="GBJ543" s="5"/>
      <c r="GBK543" s="5"/>
      <c r="GBL543" s="5"/>
      <c r="GBM543" s="5"/>
      <c r="GBN543" s="5"/>
      <c r="GBO543" s="5"/>
      <c r="GBP543" s="5"/>
      <c r="GBQ543" s="5"/>
      <c r="GBR543" s="5"/>
      <c r="GBS543" s="5"/>
      <c r="GBT543" s="5"/>
      <c r="GBU543" s="5"/>
      <c r="GBV543" s="5"/>
      <c r="GBW543" s="5"/>
      <c r="GBX543" s="5"/>
      <c r="GBY543" s="5"/>
      <c r="GBZ543" s="5"/>
      <c r="GCA543" s="5"/>
      <c r="GCB543" s="5"/>
      <c r="GCC543" s="5"/>
      <c r="GCD543" s="5"/>
      <c r="GCE543" s="5"/>
      <c r="GCF543" s="5"/>
      <c r="GCG543" s="5"/>
      <c r="GCH543" s="5"/>
      <c r="GCI543" s="5"/>
      <c r="GCJ543" s="5"/>
      <c r="GCK543" s="5"/>
      <c r="GCL543" s="5"/>
      <c r="GCM543" s="5"/>
      <c r="GCN543" s="5"/>
      <c r="GCO543" s="5"/>
      <c r="GCP543" s="5"/>
      <c r="GCQ543" s="5"/>
      <c r="GCR543" s="5"/>
      <c r="GCS543" s="5"/>
      <c r="GCT543" s="5"/>
      <c r="GCU543" s="5"/>
      <c r="GCV543" s="5"/>
      <c r="GCW543" s="5"/>
      <c r="GCX543" s="5"/>
      <c r="GCY543" s="5"/>
      <c r="GCZ543" s="5"/>
      <c r="GDA543" s="5"/>
      <c r="GDB543" s="5"/>
      <c r="GDC543" s="5"/>
      <c r="GDD543" s="5"/>
      <c r="GDE543" s="5"/>
      <c r="GDF543" s="5"/>
      <c r="GDG543" s="5"/>
      <c r="GDH543" s="5"/>
      <c r="GDI543" s="5"/>
      <c r="GDJ543" s="5"/>
      <c r="GDK543" s="5"/>
      <c r="GDL543" s="5"/>
      <c r="GDM543" s="5"/>
      <c r="GDN543" s="5"/>
      <c r="GDO543" s="5"/>
      <c r="GDP543" s="5"/>
      <c r="GDQ543" s="5"/>
      <c r="GDR543" s="5"/>
      <c r="GDS543" s="5"/>
      <c r="GDT543" s="5"/>
      <c r="GDU543" s="5"/>
      <c r="GDV543" s="5"/>
      <c r="GDW543" s="5"/>
      <c r="GDX543" s="5"/>
      <c r="GDY543" s="5"/>
      <c r="GDZ543" s="5"/>
      <c r="GEA543" s="5"/>
      <c r="GEB543" s="5"/>
      <c r="GEC543" s="5"/>
      <c r="GED543" s="5"/>
      <c r="GEE543" s="5"/>
      <c r="GEF543" s="5"/>
      <c r="GEG543" s="5"/>
      <c r="GEH543" s="5"/>
      <c r="GEI543" s="5"/>
      <c r="GEJ543" s="5"/>
      <c r="GEK543" s="5"/>
      <c r="GEL543" s="5"/>
      <c r="GEM543" s="5"/>
      <c r="GEN543" s="5"/>
      <c r="GEO543" s="5"/>
      <c r="GEP543" s="5"/>
      <c r="GEQ543" s="5"/>
      <c r="GER543" s="5"/>
      <c r="GES543" s="5"/>
      <c r="GET543" s="5"/>
      <c r="GEU543" s="5"/>
      <c r="GEV543" s="5"/>
      <c r="GEW543" s="5"/>
      <c r="GEX543" s="5"/>
      <c r="GEY543" s="5"/>
      <c r="GEZ543" s="5"/>
      <c r="GFA543" s="5"/>
      <c r="GFB543" s="5"/>
      <c r="GFC543" s="5"/>
      <c r="GFD543" s="5"/>
      <c r="GFE543" s="5"/>
      <c r="GFF543" s="5"/>
      <c r="GFG543" s="5"/>
      <c r="GFH543" s="5"/>
      <c r="GFI543" s="5"/>
      <c r="GFJ543" s="5"/>
      <c r="GFK543" s="5"/>
      <c r="GFL543" s="5"/>
      <c r="GFM543" s="5"/>
      <c r="GFN543" s="5"/>
      <c r="GFO543" s="5"/>
      <c r="GFP543" s="5"/>
      <c r="GFQ543" s="5"/>
      <c r="GFR543" s="5"/>
      <c r="GFS543" s="5"/>
      <c r="GFT543" s="5"/>
      <c r="GFU543" s="5"/>
      <c r="GFV543" s="5"/>
      <c r="GFW543" s="5"/>
      <c r="GFX543" s="5"/>
      <c r="GFY543" s="5"/>
      <c r="GFZ543" s="5"/>
      <c r="GGA543" s="5"/>
      <c r="GGB543" s="5"/>
      <c r="GGC543" s="5"/>
      <c r="GGD543" s="5"/>
      <c r="GGE543" s="5"/>
      <c r="GGF543" s="5"/>
      <c r="GGG543" s="5"/>
      <c r="GGH543" s="5"/>
      <c r="GGI543" s="5"/>
      <c r="GGJ543" s="5"/>
      <c r="GGK543" s="5"/>
      <c r="GGL543" s="5"/>
      <c r="GGM543" s="5"/>
      <c r="GGN543" s="5"/>
      <c r="GGO543" s="5"/>
      <c r="GGP543" s="5"/>
      <c r="GGQ543" s="5"/>
      <c r="GGR543" s="5"/>
      <c r="GGS543" s="5"/>
      <c r="GGT543" s="5"/>
      <c r="GGU543" s="5"/>
      <c r="GGV543" s="5"/>
      <c r="GGW543" s="5"/>
      <c r="GGX543" s="5"/>
      <c r="GGY543" s="5"/>
      <c r="GGZ543" s="5"/>
      <c r="GHA543" s="5"/>
      <c r="GHB543" s="5"/>
      <c r="GHC543" s="5"/>
      <c r="GHD543" s="5"/>
      <c r="GHE543" s="5"/>
      <c r="GHF543" s="5"/>
      <c r="GHG543" s="5"/>
      <c r="GHH543" s="5"/>
      <c r="GHI543" s="5"/>
      <c r="GHJ543" s="5"/>
      <c r="GHK543" s="5"/>
      <c r="GHL543" s="5"/>
      <c r="GHM543" s="5"/>
      <c r="GHN543" s="5"/>
      <c r="GHO543" s="5"/>
      <c r="GHP543" s="5"/>
      <c r="GHQ543" s="5"/>
      <c r="GHR543" s="5"/>
      <c r="GHS543" s="5"/>
      <c r="GHT543" s="5"/>
      <c r="GHU543" s="5"/>
      <c r="GHV543" s="5"/>
      <c r="GHW543" s="5"/>
      <c r="GHX543" s="5"/>
      <c r="GHY543" s="5"/>
      <c r="GHZ543" s="5"/>
      <c r="GIA543" s="5"/>
      <c r="GIB543" s="5"/>
      <c r="GIC543" s="5"/>
      <c r="GID543" s="5"/>
      <c r="GIE543" s="5"/>
      <c r="GIF543" s="5"/>
      <c r="GIG543" s="5"/>
      <c r="GIH543" s="5"/>
      <c r="GII543" s="5"/>
      <c r="GIJ543" s="5"/>
      <c r="GIK543" s="5"/>
      <c r="GIL543" s="5"/>
      <c r="GIM543" s="5"/>
      <c r="GIN543" s="5"/>
      <c r="GIO543" s="5"/>
      <c r="GIP543" s="5"/>
      <c r="GIQ543" s="5"/>
      <c r="GIR543" s="5"/>
      <c r="GIS543" s="5"/>
      <c r="GIT543" s="5"/>
      <c r="GIU543" s="5"/>
      <c r="GIV543" s="5"/>
      <c r="GIW543" s="5"/>
      <c r="GIX543" s="5"/>
      <c r="GIY543" s="5"/>
      <c r="GIZ543" s="5"/>
      <c r="GJA543" s="5"/>
      <c r="GJB543" s="5"/>
      <c r="GJC543" s="5"/>
      <c r="GJD543" s="5"/>
      <c r="GJE543" s="5"/>
      <c r="GJF543" s="5"/>
      <c r="GJG543" s="5"/>
      <c r="GJH543" s="5"/>
      <c r="GJI543" s="5"/>
      <c r="GJJ543" s="5"/>
      <c r="GJK543" s="5"/>
      <c r="GJL543" s="5"/>
      <c r="GJM543" s="5"/>
      <c r="GJN543" s="5"/>
      <c r="GJO543" s="5"/>
      <c r="GJP543" s="5"/>
      <c r="GJQ543" s="5"/>
      <c r="GJR543" s="5"/>
      <c r="GJS543" s="5"/>
      <c r="GJT543" s="5"/>
      <c r="GJU543" s="5"/>
      <c r="GJV543" s="5"/>
      <c r="GJW543" s="5"/>
      <c r="GJX543" s="5"/>
      <c r="GJY543" s="5"/>
      <c r="GJZ543" s="5"/>
      <c r="GKA543" s="5"/>
      <c r="GKB543" s="5"/>
      <c r="GKC543" s="5"/>
      <c r="GKD543" s="5"/>
      <c r="GKE543" s="5"/>
      <c r="GKF543" s="5"/>
      <c r="GKG543" s="5"/>
      <c r="GKH543" s="5"/>
      <c r="GKI543" s="5"/>
      <c r="GKJ543" s="5"/>
      <c r="GKK543" s="5"/>
      <c r="GKL543" s="5"/>
      <c r="GKM543" s="5"/>
      <c r="GKN543" s="5"/>
      <c r="GKO543" s="5"/>
      <c r="GKP543" s="5"/>
      <c r="GKQ543" s="5"/>
      <c r="GKR543" s="5"/>
      <c r="GKS543" s="5"/>
      <c r="GKT543" s="5"/>
      <c r="GKU543" s="5"/>
      <c r="GKV543" s="5"/>
      <c r="GKW543" s="5"/>
      <c r="GKX543" s="5"/>
      <c r="GKY543" s="5"/>
      <c r="GKZ543" s="5"/>
      <c r="GLA543" s="5"/>
      <c r="GLB543" s="5"/>
      <c r="GLC543" s="5"/>
      <c r="GLD543" s="5"/>
      <c r="GLE543" s="5"/>
      <c r="GLF543" s="5"/>
      <c r="GLG543" s="5"/>
      <c r="GLH543" s="5"/>
      <c r="GLI543" s="5"/>
      <c r="GLJ543" s="5"/>
      <c r="GLK543" s="5"/>
      <c r="GLL543" s="5"/>
      <c r="GLM543" s="5"/>
      <c r="GLN543" s="5"/>
      <c r="GLO543" s="5"/>
      <c r="GLP543" s="5"/>
      <c r="GLQ543" s="5"/>
      <c r="GLR543" s="5"/>
      <c r="GLS543" s="5"/>
      <c r="GLT543" s="5"/>
      <c r="GLU543" s="5"/>
      <c r="GLV543" s="5"/>
      <c r="GLW543" s="5"/>
      <c r="GLX543" s="5"/>
      <c r="GLY543" s="5"/>
      <c r="GLZ543" s="5"/>
      <c r="GMA543" s="5"/>
      <c r="GMB543" s="5"/>
      <c r="GMC543" s="5"/>
      <c r="GMD543" s="5"/>
      <c r="GME543" s="5"/>
      <c r="GMF543" s="5"/>
      <c r="GMG543" s="5"/>
      <c r="GMH543" s="5"/>
      <c r="GMI543" s="5"/>
      <c r="GMJ543" s="5"/>
      <c r="GMK543" s="5"/>
      <c r="GML543" s="5"/>
      <c r="GMM543" s="5"/>
      <c r="GMN543" s="5"/>
      <c r="GMO543" s="5"/>
      <c r="GMP543" s="5"/>
      <c r="GMQ543" s="5"/>
      <c r="GMR543" s="5"/>
      <c r="GMS543" s="5"/>
      <c r="GMT543" s="5"/>
      <c r="GMU543" s="5"/>
      <c r="GMV543" s="5"/>
      <c r="GMW543" s="5"/>
      <c r="GMX543" s="5"/>
      <c r="GMY543" s="5"/>
      <c r="GMZ543" s="5"/>
      <c r="GNA543" s="5"/>
      <c r="GNB543" s="5"/>
      <c r="GNC543" s="5"/>
      <c r="GND543" s="5"/>
      <c r="GNE543" s="5"/>
      <c r="GNF543" s="5"/>
      <c r="GNG543" s="5"/>
      <c r="GNH543" s="5"/>
      <c r="GNI543" s="5"/>
      <c r="GNJ543" s="5"/>
      <c r="GNK543" s="5"/>
      <c r="GNL543" s="5"/>
      <c r="GNM543" s="5"/>
      <c r="GNN543" s="5"/>
      <c r="GNO543" s="5"/>
      <c r="GNP543" s="5"/>
      <c r="GNQ543" s="5"/>
      <c r="GNR543" s="5"/>
      <c r="GNS543" s="5"/>
      <c r="GNT543" s="5"/>
      <c r="GNU543" s="5"/>
      <c r="GNV543" s="5"/>
      <c r="GNW543" s="5"/>
      <c r="GNX543" s="5"/>
      <c r="GNY543" s="5"/>
      <c r="GNZ543" s="5"/>
      <c r="GOA543" s="5"/>
      <c r="GOB543" s="5"/>
      <c r="GOC543" s="5"/>
      <c r="GOD543" s="5"/>
      <c r="GOE543" s="5"/>
      <c r="GOF543" s="5"/>
      <c r="GOG543" s="5"/>
      <c r="GOH543" s="5"/>
      <c r="GOI543" s="5"/>
      <c r="GOJ543" s="5"/>
      <c r="GOK543" s="5"/>
      <c r="GOL543" s="5"/>
      <c r="GOM543" s="5"/>
      <c r="GON543" s="5"/>
      <c r="GOO543" s="5"/>
      <c r="GOP543" s="5"/>
      <c r="GOQ543" s="5"/>
      <c r="GOR543" s="5"/>
      <c r="GOS543" s="5"/>
      <c r="GOT543" s="5"/>
      <c r="GOU543" s="5"/>
      <c r="GOV543" s="5"/>
      <c r="GOW543" s="5"/>
      <c r="GOX543" s="5"/>
      <c r="GOY543" s="5"/>
      <c r="GOZ543" s="5"/>
      <c r="GPA543" s="5"/>
      <c r="GPB543" s="5"/>
      <c r="GPC543" s="5"/>
      <c r="GPD543" s="5"/>
      <c r="GPE543" s="5"/>
      <c r="GPF543" s="5"/>
      <c r="GPG543" s="5"/>
      <c r="GPH543" s="5"/>
      <c r="GPI543" s="5"/>
      <c r="GPJ543" s="5"/>
      <c r="GPK543" s="5"/>
      <c r="GPL543" s="5"/>
      <c r="GPM543" s="5"/>
      <c r="GPN543" s="5"/>
      <c r="GPO543" s="5"/>
      <c r="GPP543" s="5"/>
      <c r="GPQ543" s="5"/>
      <c r="GPR543" s="5"/>
      <c r="GPS543" s="5"/>
      <c r="GPT543" s="5"/>
      <c r="GPU543" s="5"/>
      <c r="GPV543" s="5"/>
      <c r="GPW543" s="5"/>
      <c r="GPX543" s="5"/>
      <c r="GPY543" s="5"/>
      <c r="GPZ543" s="5"/>
      <c r="GQA543" s="5"/>
      <c r="GQB543" s="5"/>
      <c r="GQC543" s="5"/>
      <c r="GQD543" s="5"/>
      <c r="GQE543" s="5"/>
      <c r="GQF543" s="5"/>
      <c r="GQG543" s="5"/>
      <c r="GQH543" s="5"/>
      <c r="GQI543" s="5"/>
      <c r="GQJ543" s="5"/>
      <c r="GQK543" s="5"/>
      <c r="GQL543" s="5"/>
      <c r="GQM543" s="5"/>
      <c r="GQN543" s="5"/>
      <c r="GQO543" s="5"/>
      <c r="GQP543" s="5"/>
      <c r="GQQ543" s="5"/>
      <c r="GQR543" s="5"/>
      <c r="GQS543" s="5"/>
      <c r="GQT543" s="5"/>
      <c r="GQU543" s="5"/>
      <c r="GQV543" s="5"/>
      <c r="GQW543" s="5"/>
      <c r="GQX543" s="5"/>
      <c r="GQY543" s="5"/>
      <c r="GQZ543" s="5"/>
      <c r="GRA543" s="5"/>
      <c r="GRB543" s="5"/>
      <c r="GRC543" s="5"/>
      <c r="GRD543" s="5"/>
      <c r="GRE543" s="5"/>
      <c r="GRF543" s="5"/>
      <c r="GRG543" s="5"/>
      <c r="GRH543" s="5"/>
      <c r="GRI543" s="5"/>
      <c r="GRJ543" s="5"/>
      <c r="GRK543" s="5"/>
      <c r="GRL543" s="5"/>
      <c r="GRM543" s="5"/>
      <c r="GRN543" s="5"/>
      <c r="GRO543" s="5"/>
      <c r="GRP543" s="5"/>
      <c r="GRQ543" s="5"/>
      <c r="GRR543" s="5"/>
      <c r="GRS543" s="5"/>
      <c r="GRT543" s="5"/>
      <c r="GRU543" s="5"/>
      <c r="GRV543" s="5"/>
      <c r="GRW543" s="5"/>
      <c r="GRX543" s="5"/>
      <c r="GRY543" s="5"/>
      <c r="GRZ543" s="5"/>
      <c r="GSA543" s="5"/>
      <c r="GSB543" s="5"/>
      <c r="GSC543" s="5"/>
      <c r="GSD543" s="5"/>
      <c r="GSE543" s="5"/>
      <c r="GSF543" s="5"/>
      <c r="GSG543" s="5"/>
      <c r="GSH543" s="5"/>
      <c r="GSI543" s="5"/>
      <c r="GSJ543" s="5"/>
      <c r="GSK543" s="5"/>
      <c r="GSL543" s="5"/>
      <c r="GSM543" s="5"/>
      <c r="GSN543" s="5"/>
      <c r="GSO543" s="5"/>
      <c r="GSP543" s="5"/>
      <c r="GSQ543" s="5"/>
      <c r="GSR543" s="5"/>
      <c r="GSS543" s="5"/>
      <c r="GST543" s="5"/>
      <c r="GSU543" s="5"/>
      <c r="GSV543" s="5"/>
      <c r="GSW543" s="5"/>
      <c r="GSX543" s="5"/>
      <c r="GSY543" s="5"/>
      <c r="GSZ543" s="5"/>
      <c r="GTA543" s="5"/>
      <c r="GTB543" s="5"/>
      <c r="GTC543" s="5"/>
      <c r="GTD543" s="5"/>
      <c r="GTE543" s="5"/>
      <c r="GTF543" s="5"/>
      <c r="GTG543" s="5"/>
      <c r="GTH543" s="5"/>
      <c r="GTI543" s="5"/>
      <c r="GTJ543" s="5"/>
      <c r="GTK543" s="5"/>
      <c r="GTL543" s="5"/>
      <c r="GTM543" s="5"/>
      <c r="GTN543" s="5"/>
      <c r="GTO543" s="5"/>
      <c r="GTP543" s="5"/>
      <c r="GTQ543" s="5"/>
      <c r="GTR543" s="5"/>
      <c r="GTS543" s="5"/>
      <c r="GTT543" s="5"/>
      <c r="GTU543" s="5"/>
      <c r="GTV543" s="5"/>
      <c r="GTW543" s="5"/>
      <c r="GTX543" s="5"/>
      <c r="GTY543" s="5"/>
      <c r="GTZ543" s="5"/>
      <c r="GUA543" s="5"/>
      <c r="GUB543" s="5"/>
      <c r="GUC543" s="5"/>
      <c r="GUD543" s="5"/>
      <c r="GUE543" s="5"/>
      <c r="GUF543" s="5"/>
      <c r="GUG543" s="5"/>
      <c r="GUH543" s="5"/>
      <c r="GUI543" s="5"/>
      <c r="GUJ543" s="5"/>
      <c r="GUK543" s="5"/>
      <c r="GUL543" s="5"/>
      <c r="GUM543" s="5"/>
      <c r="GUN543" s="5"/>
      <c r="GUO543" s="5"/>
      <c r="GUP543" s="5"/>
      <c r="GUQ543" s="5"/>
      <c r="GUR543" s="5"/>
      <c r="GUS543" s="5"/>
      <c r="GUT543" s="5"/>
      <c r="GUU543" s="5"/>
      <c r="GUV543" s="5"/>
      <c r="GUW543" s="5"/>
      <c r="GUX543" s="5"/>
      <c r="GUY543" s="5"/>
      <c r="GUZ543" s="5"/>
      <c r="GVA543" s="5"/>
      <c r="GVB543" s="5"/>
      <c r="GVC543" s="5"/>
      <c r="GVD543" s="5"/>
      <c r="GVE543" s="5"/>
      <c r="GVF543" s="5"/>
      <c r="GVG543" s="5"/>
      <c r="GVH543" s="5"/>
      <c r="GVI543" s="5"/>
      <c r="GVJ543" s="5"/>
      <c r="GVK543" s="5"/>
      <c r="GVL543" s="5"/>
      <c r="GVM543" s="5"/>
      <c r="GVN543" s="5"/>
      <c r="GVO543" s="5"/>
      <c r="GVP543" s="5"/>
      <c r="GVQ543" s="5"/>
      <c r="GVR543" s="5"/>
      <c r="GVS543" s="5"/>
      <c r="GVT543" s="5"/>
      <c r="GVU543" s="5"/>
      <c r="GVV543" s="5"/>
      <c r="GVW543" s="5"/>
      <c r="GVX543" s="5"/>
      <c r="GVY543" s="5"/>
      <c r="GVZ543" s="5"/>
      <c r="GWA543" s="5"/>
      <c r="GWB543" s="5"/>
      <c r="GWC543" s="5"/>
      <c r="GWD543" s="5"/>
      <c r="GWE543" s="5"/>
      <c r="GWF543" s="5"/>
      <c r="GWG543" s="5"/>
      <c r="GWH543" s="5"/>
      <c r="GWI543" s="5"/>
      <c r="GWJ543" s="5"/>
      <c r="GWK543" s="5"/>
      <c r="GWL543" s="5"/>
      <c r="GWM543" s="5"/>
      <c r="GWN543" s="5"/>
      <c r="GWO543" s="5"/>
      <c r="GWP543" s="5"/>
      <c r="GWQ543" s="5"/>
      <c r="GWR543" s="5"/>
      <c r="GWS543" s="5"/>
      <c r="GWT543" s="5"/>
      <c r="GWU543" s="5"/>
      <c r="GWV543" s="5"/>
      <c r="GWW543" s="5"/>
      <c r="GWX543" s="5"/>
      <c r="GWY543" s="5"/>
      <c r="GWZ543" s="5"/>
      <c r="GXA543" s="5"/>
      <c r="GXB543" s="5"/>
      <c r="GXC543" s="5"/>
      <c r="GXD543" s="5"/>
      <c r="GXE543" s="5"/>
      <c r="GXF543" s="5"/>
      <c r="GXG543" s="5"/>
      <c r="GXH543" s="5"/>
      <c r="GXI543" s="5"/>
      <c r="GXJ543" s="5"/>
      <c r="GXK543" s="5"/>
      <c r="GXL543" s="5"/>
      <c r="GXM543" s="5"/>
      <c r="GXN543" s="5"/>
      <c r="GXO543" s="5"/>
      <c r="GXP543" s="5"/>
      <c r="GXQ543" s="5"/>
      <c r="GXR543" s="5"/>
      <c r="GXS543" s="5"/>
      <c r="GXT543" s="5"/>
      <c r="GXU543" s="5"/>
      <c r="GXV543" s="5"/>
      <c r="GXW543" s="5"/>
      <c r="GXX543" s="5"/>
      <c r="GXY543" s="5"/>
      <c r="GXZ543" s="5"/>
      <c r="GYA543" s="5"/>
      <c r="GYB543" s="5"/>
      <c r="GYC543" s="5"/>
      <c r="GYD543" s="5"/>
      <c r="GYE543" s="5"/>
      <c r="GYF543" s="5"/>
      <c r="GYG543" s="5"/>
      <c r="GYH543" s="5"/>
      <c r="GYI543" s="5"/>
      <c r="GYJ543" s="5"/>
      <c r="GYK543" s="5"/>
      <c r="GYL543" s="5"/>
      <c r="GYM543" s="5"/>
      <c r="GYN543" s="5"/>
      <c r="GYO543" s="5"/>
      <c r="GYP543" s="5"/>
      <c r="GYQ543" s="5"/>
      <c r="GYR543" s="5"/>
      <c r="GYS543" s="5"/>
      <c r="GYT543" s="5"/>
      <c r="GYU543" s="5"/>
      <c r="GYV543" s="5"/>
      <c r="GYW543" s="5"/>
      <c r="GYX543" s="5"/>
      <c r="GYY543" s="5"/>
      <c r="GYZ543" s="5"/>
      <c r="GZA543" s="5"/>
      <c r="GZB543" s="5"/>
      <c r="GZC543" s="5"/>
      <c r="GZD543" s="5"/>
      <c r="GZE543" s="5"/>
      <c r="GZF543" s="5"/>
      <c r="GZG543" s="5"/>
      <c r="GZH543" s="5"/>
      <c r="GZI543" s="5"/>
      <c r="GZJ543" s="5"/>
      <c r="GZK543" s="5"/>
      <c r="GZL543" s="5"/>
      <c r="GZM543" s="5"/>
      <c r="GZN543" s="5"/>
      <c r="GZO543" s="5"/>
      <c r="GZP543" s="5"/>
      <c r="GZQ543" s="5"/>
      <c r="GZR543" s="5"/>
      <c r="GZS543" s="5"/>
      <c r="GZT543" s="5"/>
      <c r="GZU543" s="5"/>
      <c r="GZV543" s="5"/>
      <c r="GZW543" s="5"/>
      <c r="GZX543" s="5"/>
      <c r="GZY543" s="5"/>
      <c r="GZZ543" s="5"/>
      <c r="HAA543" s="5"/>
      <c r="HAB543" s="5"/>
      <c r="HAC543" s="5"/>
      <c r="HAD543" s="5"/>
      <c r="HAE543" s="5"/>
      <c r="HAF543" s="5"/>
      <c r="HAG543" s="5"/>
      <c r="HAH543" s="5"/>
      <c r="HAI543" s="5"/>
      <c r="HAJ543" s="5"/>
      <c r="HAK543" s="5"/>
      <c r="HAL543" s="5"/>
      <c r="HAM543" s="5"/>
      <c r="HAN543" s="5"/>
      <c r="HAO543" s="5"/>
      <c r="HAP543" s="5"/>
      <c r="HAQ543" s="5"/>
      <c r="HAR543" s="5"/>
      <c r="HAS543" s="5"/>
      <c r="HAT543" s="5"/>
      <c r="HAU543" s="5"/>
      <c r="HAV543" s="5"/>
      <c r="HAW543" s="5"/>
      <c r="HAX543" s="5"/>
      <c r="HAY543" s="5"/>
      <c r="HAZ543" s="5"/>
      <c r="HBA543" s="5"/>
      <c r="HBB543" s="5"/>
      <c r="HBC543" s="5"/>
      <c r="HBD543" s="5"/>
      <c r="HBE543" s="5"/>
      <c r="HBF543" s="5"/>
      <c r="HBG543" s="5"/>
      <c r="HBH543" s="5"/>
      <c r="HBI543" s="5"/>
      <c r="HBJ543" s="5"/>
      <c r="HBK543" s="5"/>
      <c r="HBL543" s="5"/>
      <c r="HBM543" s="5"/>
      <c r="HBN543" s="5"/>
      <c r="HBO543" s="5"/>
      <c r="HBP543" s="5"/>
      <c r="HBQ543" s="5"/>
      <c r="HBR543" s="5"/>
      <c r="HBS543" s="5"/>
      <c r="HBT543" s="5"/>
      <c r="HBU543" s="5"/>
      <c r="HBV543" s="5"/>
      <c r="HBW543" s="5"/>
      <c r="HBX543" s="5"/>
      <c r="HBY543" s="5"/>
      <c r="HBZ543" s="5"/>
      <c r="HCA543" s="5"/>
      <c r="HCB543" s="5"/>
      <c r="HCC543" s="5"/>
      <c r="HCD543" s="5"/>
      <c r="HCE543" s="5"/>
      <c r="HCF543" s="5"/>
      <c r="HCG543" s="5"/>
      <c r="HCH543" s="5"/>
      <c r="HCI543" s="5"/>
      <c r="HCJ543" s="5"/>
      <c r="HCK543" s="5"/>
      <c r="HCL543" s="5"/>
      <c r="HCM543" s="5"/>
      <c r="HCN543" s="5"/>
      <c r="HCO543" s="5"/>
      <c r="HCP543" s="5"/>
      <c r="HCQ543" s="5"/>
      <c r="HCR543" s="5"/>
      <c r="HCS543" s="5"/>
      <c r="HCT543" s="5"/>
      <c r="HCU543" s="5"/>
      <c r="HCV543" s="5"/>
      <c r="HCW543" s="5"/>
      <c r="HCX543" s="5"/>
      <c r="HCY543" s="5"/>
      <c r="HCZ543" s="5"/>
      <c r="HDA543" s="5"/>
      <c r="HDB543" s="5"/>
      <c r="HDC543" s="5"/>
      <c r="HDD543" s="5"/>
      <c r="HDE543" s="5"/>
      <c r="HDF543" s="5"/>
      <c r="HDG543" s="5"/>
      <c r="HDH543" s="5"/>
      <c r="HDI543" s="5"/>
      <c r="HDJ543" s="5"/>
      <c r="HDK543" s="5"/>
      <c r="HDL543" s="5"/>
      <c r="HDM543" s="5"/>
      <c r="HDN543" s="5"/>
      <c r="HDO543" s="5"/>
      <c r="HDP543" s="5"/>
      <c r="HDQ543" s="5"/>
      <c r="HDR543" s="5"/>
      <c r="HDS543" s="5"/>
      <c r="HDT543" s="5"/>
      <c r="HDU543" s="5"/>
      <c r="HDV543" s="5"/>
      <c r="HDW543" s="5"/>
      <c r="HDX543" s="5"/>
      <c r="HDY543" s="5"/>
      <c r="HDZ543" s="5"/>
      <c r="HEA543" s="5"/>
      <c r="HEB543" s="5"/>
      <c r="HEC543" s="5"/>
      <c r="HED543" s="5"/>
      <c r="HEE543" s="5"/>
      <c r="HEF543" s="5"/>
      <c r="HEG543" s="5"/>
      <c r="HEH543" s="5"/>
      <c r="HEI543" s="5"/>
      <c r="HEJ543" s="5"/>
      <c r="HEK543" s="5"/>
      <c r="HEL543" s="5"/>
      <c r="HEM543" s="5"/>
      <c r="HEN543" s="5"/>
      <c r="HEO543" s="5"/>
      <c r="HEP543" s="5"/>
      <c r="HEQ543" s="5"/>
      <c r="HER543" s="5"/>
      <c r="HES543" s="5"/>
      <c r="HET543" s="5"/>
      <c r="HEU543" s="5"/>
      <c r="HEV543" s="5"/>
      <c r="HEW543" s="5"/>
      <c r="HEX543" s="5"/>
      <c r="HEY543" s="5"/>
      <c r="HEZ543" s="5"/>
      <c r="HFA543" s="5"/>
      <c r="HFB543" s="5"/>
      <c r="HFC543" s="5"/>
      <c r="HFD543" s="5"/>
      <c r="HFE543" s="5"/>
      <c r="HFF543" s="5"/>
      <c r="HFG543" s="5"/>
      <c r="HFH543" s="5"/>
      <c r="HFI543" s="5"/>
      <c r="HFJ543" s="5"/>
      <c r="HFK543" s="5"/>
      <c r="HFL543" s="5"/>
      <c r="HFM543" s="5"/>
      <c r="HFN543" s="5"/>
      <c r="HFO543" s="5"/>
      <c r="HFP543" s="5"/>
      <c r="HFQ543" s="5"/>
      <c r="HFR543" s="5"/>
      <c r="HFS543" s="5"/>
      <c r="HFT543" s="5"/>
      <c r="HFU543" s="5"/>
      <c r="HFV543" s="5"/>
      <c r="HFW543" s="5"/>
      <c r="HFX543" s="5"/>
      <c r="HFY543" s="5"/>
      <c r="HFZ543" s="5"/>
      <c r="HGA543" s="5"/>
      <c r="HGB543" s="5"/>
      <c r="HGC543" s="5"/>
      <c r="HGD543" s="5"/>
      <c r="HGE543" s="5"/>
      <c r="HGF543" s="5"/>
      <c r="HGG543" s="5"/>
      <c r="HGH543" s="5"/>
      <c r="HGI543" s="5"/>
      <c r="HGJ543" s="5"/>
      <c r="HGK543" s="5"/>
      <c r="HGL543" s="5"/>
      <c r="HGM543" s="5"/>
      <c r="HGN543" s="5"/>
      <c r="HGO543" s="5"/>
      <c r="HGP543" s="5"/>
      <c r="HGQ543" s="5"/>
      <c r="HGR543" s="5"/>
      <c r="HGS543" s="5"/>
      <c r="HGT543" s="5"/>
      <c r="HGU543" s="5"/>
      <c r="HGV543" s="5"/>
      <c r="HGW543" s="5"/>
      <c r="HGX543" s="5"/>
      <c r="HGY543" s="5"/>
      <c r="HGZ543" s="5"/>
      <c r="HHA543" s="5"/>
      <c r="HHB543" s="5"/>
      <c r="HHC543" s="5"/>
      <c r="HHD543" s="5"/>
      <c r="HHE543" s="5"/>
      <c r="HHF543" s="5"/>
      <c r="HHG543" s="5"/>
      <c r="HHH543" s="5"/>
      <c r="HHI543" s="5"/>
      <c r="HHJ543" s="5"/>
      <c r="HHK543" s="5"/>
      <c r="HHL543" s="5"/>
      <c r="HHM543" s="5"/>
      <c r="HHN543" s="5"/>
      <c r="HHO543" s="5"/>
      <c r="HHP543" s="5"/>
      <c r="HHQ543" s="5"/>
      <c r="HHR543" s="5"/>
      <c r="HHS543" s="5"/>
      <c r="HHT543" s="5"/>
      <c r="HHU543" s="5"/>
      <c r="HHV543" s="5"/>
      <c r="HHW543" s="5"/>
      <c r="HHX543" s="5"/>
      <c r="HHY543" s="5"/>
      <c r="HHZ543" s="5"/>
      <c r="HIA543" s="5"/>
      <c r="HIB543" s="5"/>
      <c r="HIC543" s="5"/>
      <c r="HID543" s="5"/>
      <c r="HIE543" s="5"/>
      <c r="HIF543" s="5"/>
      <c r="HIG543" s="5"/>
      <c r="HIH543" s="5"/>
      <c r="HII543" s="5"/>
      <c r="HIJ543" s="5"/>
      <c r="HIK543" s="5"/>
      <c r="HIL543" s="5"/>
      <c r="HIM543" s="5"/>
      <c r="HIN543" s="5"/>
      <c r="HIO543" s="5"/>
      <c r="HIP543" s="5"/>
      <c r="HIQ543" s="5"/>
      <c r="HIR543" s="5"/>
      <c r="HIS543" s="5"/>
      <c r="HIT543" s="5"/>
      <c r="HIU543" s="5"/>
      <c r="HIV543" s="5"/>
      <c r="HIW543" s="5"/>
      <c r="HIX543" s="5"/>
      <c r="HIY543" s="5"/>
      <c r="HIZ543" s="5"/>
      <c r="HJA543" s="5"/>
      <c r="HJB543" s="5"/>
      <c r="HJC543" s="5"/>
      <c r="HJD543" s="5"/>
      <c r="HJE543" s="5"/>
      <c r="HJF543" s="5"/>
      <c r="HJG543" s="5"/>
      <c r="HJH543" s="5"/>
      <c r="HJI543" s="5"/>
      <c r="HJJ543" s="5"/>
      <c r="HJK543" s="5"/>
      <c r="HJL543" s="5"/>
      <c r="HJM543" s="5"/>
      <c r="HJN543" s="5"/>
      <c r="HJO543" s="5"/>
      <c r="HJP543" s="5"/>
      <c r="HJQ543" s="5"/>
      <c r="HJR543" s="5"/>
      <c r="HJS543" s="5"/>
      <c r="HJT543" s="5"/>
      <c r="HJU543" s="5"/>
      <c r="HJV543" s="5"/>
      <c r="HJW543" s="5"/>
      <c r="HJX543" s="5"/>
      <c r="HJY543" s="5"/>
      <c r="HJZ543" s="5"/>
      <c r="HKA543" s="5"/>
      <c r="HKB543" s="5"/>
      <c r="HKC543" s="5"/>
      <c r="HKD543" s="5"/>
      <c r="HKE543" s="5"/>
      <c r="HKF543" s="5"/>
      <c r="HKG543" s="5"/>
      <c r="HKH543" s="5"/>
      <c r="HKI543" s="5"/>
      <c r="HKJ543" s="5"/>
      <c r="HKK543" s="5"/>
      <c r="HKL543" s="5"/>
      <c r="HKM543" s="5"/>
      <c r="HKN543" s="5"/>
      <c r="HKO543" s="5"/>
      <c r="HKP543" s="5"/>
      <c r="HKQ543" s="5"/>
      <c r="HKR543" s="5"/>
      <c r="HKS543" s="5"/>
      <c r="HKT543" s="5"/>
      <c r="HKU543" s="5"/>
      <c r="HKV543" s="5"/>
      <c r="HKW543" s="5"/>
      <c r="HKX543" s="5"/>
      <c r="HKY543" s="5"/>
      <c r="HKZ543" s="5"/>
      <c r="HLA543" s="5"/>
      <c r="HLB543" s="5"/>
      <c r="HLC543" s="5"/>
      <c r="HLD543" s="5"/>
      <c r="HLE543" s="5"/>
      <c r="HLF543" s="5"/>
      <c r="HLG543" s="5"/>
      <c r="HLH543" s="5"/>
      <c r="HLI543" s="5"/>
      <c r="HLJ543" s="5"/>
      <c r="HLK543" s="5"/>
      <c r="HLL543" s="5"/>
      <c r="HLM543" s="5"/>
      <c r="HLN543" s="5"/>
      <c r="HLO543" s="5"/>
      <c r="HLP543" s="5"/>
      <c r="HLQ543" s="5"/>
      <c r="HLR543" s="5"/>
      <c r="HLS543" s="5"/>
      <c r="HLT543" s="5"/>
      <c r="HLU543" s="5"/>
      <c r="HLV543" s="5"/>
      <c r="HLW543" s="5"/>
      <c r="HLX543" s="5"/>
      <c r="HLY543" s="5"/>
      <c r="HLZ543" s="5"/>
      <c r="HMA543" s="5"/>
      <c r="HMB543" s="5"/>
      <c r="HMC543" s="5"/>
      <c r="HMD543" s="5"/>
      <c r="HME543" s="5"/>
      <c r="HMF543" s="5"/>
      <c r="HMG543" s="5"/>
      <c r="HMH543" s="5"/>
      <c r="HMI543" s="5"/>
      <c r="HMJ543" s="5"/>
      <c r="HMK543" s="5"/>
      <c r="HML543" s="5"/>
      <c r="HMM543" s="5"/>
      <c r="HMN543" s="5"/>
      <c r="HMO543" s="5"/>
      <c r="HMP543" s="5"/>
      <c r="HMQ543" s="5"/>
      <c r="HMR543" s="5"/>
      <c r="HMS543" s="5"/>
      <c r="HMT543" s="5"/>
      <c r="HMU543" s="5"/>
      <c r="HMV543" s="5"/>
      <c r="HMW543" s="5"/>
      <c r="HMX543" s="5"/>
      <c r="HMY543" s="5"/>
      <c r="HMZ543" s="5"/>
      <c r="HNA543" s="5"/>
      <c r="HNB543" s="5"/>
      <c r="HNC543" s="5"/>
      <c r="HND543" s="5"/>
      <c r="HNE543" s="5"/>
      <c r="HNF543" s="5"/>
      <c r="HNG543" s="5"/>
      <c r="HNH543" s="5"/>
      <c r="HNI543" s="5"/>
      <c r="HNJ543" s="5"/>
      <c r="HNK543" s="5"/>
      <c r="HNL543" s="5"/>
      <c r="HNM543" s="5"/>
      <c r="HNN543" s="5"/>
      <c r="HNO543" s="5"/>
      <c r="HNP543" s="5"/>
      <c r="HNQ543" s="5"/>
      <c r="HNR543" s="5"/>
      <c r="HNS543" s="5"/>
      <c r="HNT543" s="5"/>
      <c r="HNU543" s="5"/>
      <c r="HNV543" s="5"/>
      <c r="HNW543" s="5"/>
      <c r="HNX543" s="5"/>
      <c r="HNY543" s="5"/>
      <c r="HNZ543" s="5"/>
      <c r="HOA543" s="5"/>
      <c r="HOB543" s="5"/>
      <c r="HOC543" s="5"/>
      <c r="HOD543" s="5"/>
      <c r="HOE543" s="5"/>
      <c r="HOF543" s="5"/>
      <c r="HOG543" s="5"/>
      <c r="HOH543" s="5"/>
      <c r="HOI543" s="5"/>
      <c r="HOJ543" s="5"/>
      <c r="HOK543" s="5"/>
      <c r="HOL543" s="5"/>
      <c r="HOM543" s="5"/>
      <c r="HON543" s="5"/>
      <c r="HOO543" s="5"/>
      <c r="HOP543" s="5"/>
      <c r="HOQ543" s="5"/>
      <c r="HOR543" s="5"/>
      <c r="HOS543" s="5"/>
      <c r="HOT543" s="5"/>
      <c r="HOU543" s="5"/>
      <c r="HOV543" s="5"/>
      <c r="HOW543" s="5"/>
      <c r="HOX543" s="5"/>
      <c r="HOY543" s="5"/>
      <c r="HOZ543" s="5"/>
      <c r="HPA543" s="5"/>
      <c r="HPB543" s="5"/>
      <c r="HPC543" s="5"/>
      <c r="HPD543" s="5"/>
      <c r="HPE543" s="5"/>
      <c r="HPF543" s="5"/>
      <c r="HPG543" s="5"/>
      <c r="HPH543" s="5"/>
      <c r="HPI543" s="5"/>
      <c r="HPJ543" s="5"/>
      <c r="HPK543" s="5"/>
      <c r="HPL543" s="5"/>
      <c r="HPM543" s="5"/>
      <c r="HPN543" s="5"/>
      <c r="HPO543" s="5"/>
      <c r="HPP543" s="5"/>
      <c r="HPQ543" s="5"/>
      <c r="HPR543" s="5"/>
      <c r="HPS543" s="5"/>
      <c r="HPT543" s="5"/>
      <c r="HPU543" s="5"/>
      <c r="HPV543" s="5"/>
      <c r="HPW543" s="5"/>
      <c r="HPX543" s="5"/>
      <c r="HPY543" s="5"/>
      <c r="HPZ543" s="5"/>
      <c r="HQA543" s="5"/>
      <c r="HQB543" s="5"/>
      <c r="HQC543" s="5"/>
      <c r="HQD543" s="5"/>
      <c r="HQE543" s="5"/>
      <c r="HQF543" s="5"/>
      <c r="HQG543" s="5"/>
      <c r="HQH543" s="5"/>
      <c r="HQI543" s="5"/>
      <c r="HQJ543" s="5"/>
      <c r="HQK543" s="5"/>
      <c r="HQL543" s="5"/>
      <c r="HQM543" s="5"/>
      <c r="HQN543" s="5"/>
      <c r="HQO543" s="5"/>
      <c r="HQP543" s="5"/>
      <c r="HQQ543" s="5"/>
      <c r="HQR543" s="5"/>
      <c r="HQS543" s="5"/>
      <c r="HQT543" s="5"/>
      <c r="HQU543" s="5"/>
      <c r="HQV543" s="5"/>
      <c r="HQW543" s="5"/>
      <c r="HQX543" s="5"/>
      <c r="HQY543" s="5"/>
      <c r="HQZ543" s="5"/>
      <c r="HRA543" s="5"/>
      <c r="HRB543" s="5"/>
      <c r="HRC543" s="5"/>
      <c r="HRD543" s="5"/>
      <c r="HRE543" s="5"/>
      <c r="HRF543" s="5"/>
      <c r="HRG543" s="5"/>
      <c r="HRH543" s="5"/>
      <c r="HRI543" s="5"/>
      <c r="HRJ543" s="5"/>
      <c r="HRK543" s="5"/>
      <c r="HRL543" s="5"/>
      <c r="HRM543" s="5"/>
      <c r="HRN543" s="5"/>
      <c r="HRO543" s="5"/>
      <c r="HRP543" s="5"/>
      <c r="HRQ543" s="5"/>
      <c r="HRR543" s="5"/>
      <c r="HRS543" s="5"/>
      <c r="HRT543" s="5"/>
      <c r="HRU543" s="5"/>
      <c r="HRV543" s="5"/>
      <c r="HRW543" s="5"/>
      <c r="HRX543" s="5"/>
      <c r="HRY543" s="5"/>
      <c r="HRZ543" s="5"/>
      <c r="HSA543" s="5"/>
      <c r="HSB543" s="5"/>
      <c r="HSC543" s="5"/>
      <c r="HSD543" s="5"/>
      <c r="HSE543" s="5"/>
      <c r="HSF543" s="5"/>
      <c r="HSG543" s="5"/>
      <c r="HSH543" s="5"/>
      <c r="HSI543" s="5"/>
      <c r="HSJ543" s="5"/>
      <c r="HSK543" s="5"/>
      <c r="HSL543" s="5"/>
      <c r="HSM543" s="5"/>
      <c r="HSN543" s="5"/>
      <c r="HSO543" s="5"/>
      <c r="HSP543" s="5"/>
      <c r="HSQ543" s="5"/>
      <c r="HSR543" s="5"/>
      <c r="HSS543" s="5"/>
      <c r="HST543" s="5"/>
      <c r="HSU543" s="5"/>
      <c r="HSV543" s="5"/>
      <c r="HSW543" s="5"/>
      <c r="HSX543" s="5"/>
      <c r="HSY543" s="5"/>
      <c r="HSZ543" s="5"/>
      <c r="HTA543" s="5"/>
      <c r="HTB543" s="5"/>
      <c r="HTC543" s="5"/>
      <c r="HTD543" s="5"/>
      <c r="HTE543" s="5"/>
      <c r="HTF543" s="5"/>
      <c r="HTG543" s="5"/>
      <c r="HTH543" s="5"/>
      <c r="HTI543" s="5"/>
      <c r="HTJ543" s="5"/>
      <c r="HTK543" s="5"/>
      <c r="HTL543" s="5"/>
      <c r="HTM543" s="5"/>
      <c r="HTN543" s="5"/>
      <c r="HTO543" s="5"/>
      <c r="HTP543" s="5"/>
      <c r="HTQ543" s="5"/>
      <c r="HTR543" s="5"/>
      <c r="HTS543" s="5"/>
      <c r="HTT543" s="5"/>
      <c r="HTU543" s="5"/>
      <c r="HTV543" s="5"/>
      <c r="HTW543" s="5"/>
      <c r="HTX543" s="5"/>
      <c r="HTY543" s="5"/>
      <c r="HTZ543" s="5"/>
      <c r="HUA543" s="5"/>
      <c r="HUB543" s="5"/>
      <c r="HUC543" s="5"/>
      <c r="HUD543" s="5"/>
      <c r="HUE543" s="5"/>
      <c r="HUF543" s="5"/>
      <c r="HUG543" s="5"/>
      <c r="HUH543" s="5"/>
      <c r="HUI543" s="5"/>
      <c r="HUJ543" s="5"/>
      <c r="HUK543" s="5"/>
      <c r="HUL543" s="5"/>
      <c r="HUM543" s="5"/>
      <c r="HUN543" s="5"/>
      <c r="HUO543" s="5"/>
      <c r="HUP543" s="5"/>
      <c r="HUQ543" s="5"/>
      <c r="HUR543" s="5"/>
      <c r="HUS543" s="5"/>
      <c r="HUT543" s="5"/>
      <c r="HUU543" s="5"/>
      <c r="HUV543" s="5"/>
      <c r="HUW543" s="5"/>
      <c r="HUX543" s="5"/>
      <c r="HUY543" s="5"/>
      <c r="HUZ543" s="5"/>
      <c r="HVA543" s="5"/>
      <c r="HVB543" s="5"/>
      <c r="HVC543" s="5"/>
      <c r="HVD543" s="5"/>
      <c r="HVE543" s="5"/>
      <c r="HVF543" s="5"/>
      <c r="HVG543" s="5"/>
      <c r="HVH543" s="5"/>
      <c r="HVI543" s="5"/>
      <c r="HVJ543" s="5"/>
      <c r="HVK543" s="5"/>
      <c r="HVL543" s="5"/>
      <c r="HVM543" s="5"/>
      <c r="HVN543" s="5"/>
      <c r="HVO543" s="5"/>
      <c r="HVP543" s="5"/>
      <c r="HVQ543" s="5"/>
      <c r="HVR543" s="5"/>
      <c r="HVS543" s="5"/>
      <c r="HVT543" s="5"/>
      <c r="HVU543" s="5"/>
      <c r="HVV543" s="5"/>
      <c r="HVW543" s="5"/>
      <c r="HVX543" s="5"/>
      <c r="HVY543" s="5"/>
      <c r="HVZ543" s="5"/>
      <c r="HWA543" s="5"/>
      <c r="HWB543" s="5"/>
      <c r="HWC543" s="5"/>
      <c r="HWD543" s="5"/>
      <c r="HWE543" s="5"/>
      <c r="HWF543" s="5"/>
      <c r="HWG543" s="5"/>
      <c r="HWH543" s="5"/>
      <c r="HWI543" s="5"/>
      <c r="HWJ543" s="5"/>
      <c r="HWK543" s="5"/>
      <c r="HWL543" s="5"/>
      <c r="HWM543" s="5"/>
      <c r="HWN543" s="5"/>
      <c r="HWO543" s="5"/>
      <c r="HWP543" s="5"/>
      <c r="HWQ543" s="5"/>
      <c r="HWR543" s="5"/>
      <c r="HWS543" s="5"/>
      <c r="HWT543" s="5"/>
      <c r="HWU543" s="5"/>
      <c r="HWV543" s="5"/>
      <c r="HWW543" s="5"/>
      <c r="HWX543" s="5"/>
      <c r="HWY543" s="5"/>
      <c r="HWZ543" s="5"/>
      <c r="HXA543" s="5"/>
      <c r="HXB543" s="5"/>
      <c r="HXC543" s="5"/>
      <c r="HXD543" s="5"/>
      <c r="HXE543" s="5"/>
      <c r="HXF543" s="5"/>
      <c r="HXG543" s="5"/>
      <c r="HXH543" s="5"/>
      <c r="HXI543" s="5"/>
      <c r="HXJ543" s="5"/>
      <c r="HXK543" s="5"/>
      <c r="HXL543" s="5"/>
      <c r="HXM543" s="5"/>
      <c r="HXN543" s="5"/>
      <c r="HXO543" s="5"/>
      <c r="HXP543" s="5"/>
      <c r="HXQ543" s="5"/>
      <c r="HXR543" s="5"/>
      <c r="HXS543" s="5"/>
      <c r="HXT543" s="5"/>
      <c r="HXU543" s="5"/>
      <c r="HXV543" s="5"/>
      <c r="HXW543" s="5"/>
      <c r="HXX543" s="5"/>
      <c r="HXY543" s="5"/>
      <c r="HXZ543" s="5"/>
      <c r="HYA543" s="5"/>
      <c r="HYB543" s="5"/>
      <c r="HYC543" s="5"/>
      <c r="HYD543" s="5"/>
      <c r="HYE543" s="5"/>
      <c r="HYF543" s="5"/>
      <c r="HYG543" s="5"/>
      <c r="HYH543" s="5"/>
      <c r="HYI543" s="5"/>
      <c r="HYJ543" s="5"/>
      <c r="HYK543" s="5"/>
      <c r="HYL543" s="5"/>
      <c r="HYM543" s="5"/>
      <c r="HYN543" s="5"/>
      <c r="HYO543" s="5"/>
      <c r="HYP543" s="5"/>
      <c r="HYQ543" s="5"/>
      <c r="HYR543" s="5"/>
      <c r="HYS543" s="5"/>
      <c r="HYT543" s="5"/>
      <c r="HYU543" s="5"/>
      <c r="HYV543" s="5"/>
      <c r="HYW543" s="5"/>
      <c r="HYX543" s="5"/>
      <c r="HYY543" s="5"/>
      <c r="HYZ543" s="5"/>
      <c r="HZA543" s="5"/>
      <c r="HZB543" s="5"/>
      <c r="HZC543" s="5"/>
      <c r="HZD543" s="5"/>
      <c r="HZE543" s="5"/>
      <c r="HZF543" s="5"/>
      <c r="HZG543" s="5"/>
      <c r="HZH543" s="5"/>
      <c r="HZI543" s="5"/>
      <c r="HZJ543" s="5"/>
      <c r="HZK543" s="5"/>
      <c r="HZL543" s="5"/>
      <c r="HZM543" s="5"/>
      <c r="HZN543" s="5"/>
      <c r="HZO543" s="5"/>
      <c r="HZP543" s="5"/>
      <c r="HZQ543" s="5"/>
      <c r="HZR543" s="5"/>
      <c r="HZS543" s="5"/>
      <c r="HZT543" s="5"/>
      <c r="HZU543" s="5"/>
      <c r="HZV543" s="5"/>
      <c r="HZW543" s="5"/>
      <c r="HZX543" s="5"/>
      <c r="HZY543" s="5"/>
      <c r="HZZ543" s="5"/>
      <c r="IAA543" s="5"/>
      <c r="IAB543" s="5"/>
      <c r="IAC543" s="5"/>
      <c r="IAD543" s="5"/>
      <c r="IAE543" s="5"/>
      <c r="IAF543" s="5"/>
      <c r="IAG543" s="5"/>
      <c r="IAH543" s="5"/>
      <c r="IAI543" s="5"/>
      <c r="IAJ543" s="5"/>
      <c r="IAK543" s="5"/>
      <c r="IAL543" s="5"/>
      <c r="IAM543" s="5"/>
      <c r="IAN543" s="5"/>
      <c r="IAO543" s="5"/>
      <c r="IAP543" s="5"/>
      <c r="IAQ543" s="5"/>
      <c r="IAR543" s="5"/>
      <c r="IAS543" s="5"/>
      <c r="IAT543" s="5"/>
      <c r="IAU543" s="5"/>
      <c r="IAV543" s="5"/>
      <c r="IAW543" s="5"/>
      <c r="IAX543" s="5"/>
      <c r="IAY543" s="5"/>
      <c r="IAZ543" s="5"/>
      <c r="IBA543" s="5"/>
      <c r="IBB543" s="5"/>
      <c r="IBC543" s="5"/>
      <c r="IBD543" s="5"/>
      <c r="IBE543" s="5"/>
      <c r="IBF543" s="5"/>
      <c r="IBG543" s="5"/>
      <c r="IBH543" s="5"/>
      <c r="IBI543" s="5"/>
      <c r="IBJ543" s="5"/>
      <c r="IBK543" s="5"/>
      <c r="IBL543" s="5"/>
      <c r="IBM543" s="5"/>
      <c r="IBN543" s="5"/>
      <c r="IBO543" s="5"/>
      <c r="IBP543" s="5"/>
      <c r="IBQ543" s="5"/>
      <c r="IBR543" s="5"/>
      <c r="IBS543" s="5"/>
      <c r="IBT543" s="5"/>
      <c r="IBU543" s="5"/>
      <c r="IBV543" s="5"/>
      <c r="IBW543" s="5"/>
      <c r="IBX543" s="5"/>
      <c r="IBY543" s="5"/>
      <c r="IBZ543" s="5"/>
      <c r="ICA543" s="5"/>
      <c r="ICB543" s="5"/>
      <c r="ICC543" s="5"/>
      <c r="ICD543" s="5"/>
      <c r="ICE543" s="5"/>
      <c r="ICF543" s="5"/>
      <c r="ICG543" s="5"/>
      <c r="ICH543" s="5"/>
      <c r="ICI543" s="5"/>
      <c r="ICJ543" s="5"/>
      <c r="ICK543" s="5"/>
      <c r="ICL543" s="5"/>
      <c r="ICM543" s="5"/>
      <c r="ICN543" s="5"/>
      <c r="ICO543" s="5"/>
      <c r="ICP543" s="5"/>
      <c r="ICQ543" s="5"/>
      <c r="ICR543" s="5"/>
      <c r="ICS543" s="5"/>
      <c r="ICT543" s="5"/>
      <c r="ICU543" s="5"/>
      <c r="ICV543" s="5"/>
      <c r="ICW543" s="5"/>
      <c r="ICX543" s="5"/>
      <c r="ICY543" s="5"/>
      <c r="ICZ543" s="5"/>
      <c r="IDA543" s="5"/>
      <c r="IDB543" s="5"/>
      <c r="IDC543" s="5"/>
      <c r="IDD543" s="5"/>
      <c r="IDE543" s="5"/>
      <c r="IDF543" s="5"/>
      <c r="IDG543" s="5"/>
      <c r="IDH543" s="5"/>
      <c r="IDI543" s="5"/>
      <c r="IDJ543" s="5"/>
      <c r="IDK543" s="5"/>
      <c r="IDL543" s="5"/>
      <c r="IDM543" s="5"/>
      <c r="IDN543" s="5"/>
      <c r="IDO543" s="5"/>
      <c r="IDP543" s="5"/>
      <c r="IDQ543" s="5"/>
      <c r="IDR543" s="5"/>
      <c r="IDS543" s="5"/>
      <c r="IDT543" s="5"/>
      <c r="IDU543" s="5"/>
      <c r="IDV543" s="5"/>
      <c r="IDW543" s="5"/>
      <c r="IDX543" s="5"/>
      <c r="IDY543" s="5"/>
      <c r="IDZ543" s="5"/>
      <c r="IEA543" s="5"/>
      <c r="IEB543" s="5"/>
      <c r="IEC543" s="5"/>
      <c r="IED543" s="5"/>
      <c r="IEE543" s="5"/>
      <c r="IEF543" s="5"/>
      <c r="IEG543" s="5"/>
      <c r="IEH543" s="5"/>
      <c r="IEI543" s="5"/>
      <c r="IEJ543" s="5"/>
      <c r="IEK543" s="5"/>
      <c r="IEL543" s="5"/>
      <c r="IEM543" s="5"/>
      <c r="IEN543" s="5"/>
      <c r="IEO543" s="5"/>
      <c r="IEP543" s="5"/>
      <c r="IEQ543" s="5"/>
      <c r="IER543" s="5"/>
      <c r="IES543" s="5"/>
      <c r="IET543" s="5"/>
      <c r="IEU543" s="5"/>
      <c r="IEV543" s="5"/>
      <c r="IEW543" s="5"/>
      <c r="IEX543" s="5"/>
      <c r="IEY543" s="5"/>
      <c r="IEZ543" s="5"/>
      <c r="IFA543" s="5"/>
      <c r="IFB543" s="5"/>
      <c r="IFC543" s="5"/>
      <c r="IFD543" s="5"/>
      <c r="IFE543" s="5"/>
      <c r="IFF543" s="5"/>
      <c r="IFG543" s="5"/>
      <c r="IFH543" s="5"/>
      <c r="IFI543" s="5"/>
      <c r="IFJ543" s="5"/>
      <c r="IFK543" s="5"/>
      <c r="IFL543" s="5"/>
      <c r="IFM543" s="5"/>
      <c r="IFN543" s="5"/>
      <c r="IFO543" s="5"/>
      <c r="IFP543" s="5"/>
      <c r="IFQ543" s="5"/>
      <c r="IFR543" s="5"/>
      <c r="IFS543" s="5"/>
      <c r="IFT543" s="5"/>
      <c r="IFU543" s="5"/>
      <c r="IFV543" s="5"/>
      <c r="IFW543" s="5"/>
      <c r="IFX543" s="5"/>
      <c r="IFY543" s="5"/>
      <c r="IFZ543" s="5"/>
      <c r="IGA543" s="5"/>
      <c r="IGB543" s="5"/>
      <c r="IGC543" s="5"/>
      <c r="IGD543" s="5"/>
      <c r="IGE543" s="5"/>
      <c r="IGF543" s="5"/>
      <c r="IGG543" s="5"/>
      <c r="IGH543" s="5"/>
      <c r="IGI543" s="5"/>
      <c r="IGJ543" s="5"/>
      <c r="IGK543" s="5"/>
      <c r="IGL543" s="5"/>
      <c r="IGM543" s="5"/>
      <c r="IGN543" s="5"/>
      <c r="IGO543" s="5"/>
      <c r="IGP543" s="5"/>
      <c r="IGQ543" s="5"/>
      <c r="IGR543" s="5"/>
      <c r="IGS543" s="5"/>
      <c r="IGT543" s="5"/>
      <c r="IGU543" s="5"/>
      <c r="IGV543" s="5"/>
      <c r="IGW543" s="5"/>
      <c r="IGX543" s="5"/>
      <c r="IGY543" s="5"/>
      <c r="IGZ543" s="5"/>
      <c r="IHA543" s="5"/>
      <c r="IHB543" s="5"/>
      <c r="IHC543" s="5"/>
      <c r="IHD543" s="5"/>
      <c r="IHE543" s="5"/>
      <c r="IHF543" s="5"/>
      <c r="IHG543" s="5"/>
      <c r="IHH543" s="5"/>
      <c r="IHI543" s="5"/>
      <c r="IHJ543" s="5"/>
      <c r="IHK543" s="5"/>
      <c r="IHL543" s="5"/>
      <c r="IHM543" s="5"/>
      <c r="IHN543" s="5"/>
      <c r="IHO543" s="5"/>
      <c r="IHP543" s="5"/>
      <c r="IHQ543" s="5"/>
      <c r="IHR543" s="5"/>
      <c r="IHS543" s="5"/>
      <c r="IHT543" s="5"/>
      <c r="IHU543" s="5"/>
      <c r="IHV543" s="5"/>
      <c r="IHW543" s="5"/>
      <c r="IHX543" s="5"/>
      <c r="IHY543" s="5"/>
      <c r="IHZ543" s="5"/>
      <c r="IIA543" s="5"/>
      <c r="IIB543" s="5"/>
      <c r="IIC543" s="5"/>
      <c r="IID543" s="5"/>
      <c r="IIE543" s="5"/>
      <c r="IIF543" s="5"/>
      <c r="IIG543" s="5"/>
      <c r="IIH543" s="5"/>
      <c r="III543" s="5"/>
      <c r="IIJ543" s="5"/>
      <c r="IIK543" s="5"/>
      <c r="IIL543" s="5"/>
      <c r="IIM543" s="5"/>
      <c r="IIN543" s="5"/>
      <c r="IIO543" s="5"/>
      <c r="IIP543" s="5"/>
      <c r="IIQ543" s="5"/>
      <c r="IIR543" s="5"/>
      <c r="IIS543" s="5"/>
      <c r="IIT543" s="5"/>
      <c r="IIU543" s="5"/>
      <c r="IIV543" s="5"/>
      <c r="IIW543" s="5"/>
      <c r="IIX543" s="5"/>
      <c r="IIY543" s="5"/>
      <c r="IIZ543" s="5"/>
      <c r="IJA543" s="5"/>
      <c r="IJB543" s="5"/>
      <c r="IJC543" s="5"/>
      <c r="IJD543" s="5"/>
      <c r="IJE543" s="5"/>
      <c r="IJF543" s="5"/>
      <c r="IJG543" s="5"/>
      <c r="IJH543" s="5"/>
      <c r="IJI543" s="5"/>
      <c r="IJJ543" s="5"/>
      <c r="IJK543" s="5"/>
      <c r="IJL543" s="5"/>
      <c r="IJM543" s="5"/>
      <c r="IJN543" s="5"/>
      <c r="IJO543" s="5"/>
      <c r="IJP543" s="5"/>
      <c r="IJQ543" s="5"/>
      <c r="IJR543" s="5"/>
      <c r="IJS543" s="5"/>
      <c r="IJT543" s="5"/>
      <c r="IJU543" s="5"/>
      <c r="IJV543" s="5"/>
      <c r="IJW543" s="5"/>
      <c r="IJX543" s="5"/>
      <c r="IJY543" s="5"/>
      <c r="IJZ543" s="5"/>
      <c r="IKA543" s="5"/>
      <c r="IKB543" s="5"/>
      <c r="IKC543" s="5"/>
      <c r="IKD543" s="5"/>
      <c r="IKE543" s="5"/>
      <c r="IKF543" s="5"/>
      <c r="IKG543" s="5"/>
      <c r="IKH543" s="5"/>
      <c r="IKI543" s="5"/>
      <c r="IKJ543" s="5"/>
      <c r="IKK543" s="5"/>
      <c r="IKL543" s="5"/>
      <c r="IKM543" s="5"/>
      <c r="IKN543" s="5"/>
      <c r="IKO543" s="5"/>
      <c r="IKP543" s="5"/>
      <c r="IKQ543" s="5"/>
      <c r="IKR543" s="5"/>
      <c r="IKS543" s="5"/>
      <c r="IKT543" s="5"/>
      <c r="IKU543" s="5"/>
      <c r="IKV543" s="5"/>
      <c r="IKW543" s="5"/>
      <c r="IKX543" s="5"/>
      <c r="IKY543" s="5"/>
      <c r="IKZ543" s="5"/>
      <c r="ILA543" s="5"/>
      <c r="ILB543" s="5"/>
      <c r="ILC543" s="5"/>
      <c r="ILD543" s="5"/>
      <c r="ILE543" s="5"/>
      <c r="ILF543" s="5"/>
      <c r="ILG543" s="5"/>
      <c r="ILH543" s="5"/>
      <c r="ILI543" s="5"/>
      <c r="ILJ543" s="5"/>
      <c r="ILK543" s="5"/>
      <c r="ILL543" s="5"/>
      <c r="ILM543" s="5"/>
      <c r="ILN543" s="5"/>
      <c r="ILO543" s="5"/>
      <c r="ILP543" s="5"/>
      <c r="ILQ543" s="5"/>
      <c r="ILR543" s="5"/>
      <c r="ILS543" s="5"/>
      <c r="ILT543" s="5"/>
      <c r="ILU543" s="5"/>
      <c r="ILV543" s="5"/>
      <c r="ILW543" s="5"/>
      <c r="ILX543" s="5"/>
      <c r="ILY543" s="5"/>
      <c r="ILZ543" s="5"/>
      <c r="IMA543" s="5"/>
      <c r="IMB543" s="5"/>
      <c r="IMC543" s="5"/>
      <c r="IMD543" s="5"/>
      <c r="IME543" s="5"/>
      <c r="IMF543" s="5"/>
      <c r="IMG543" s="5"/>
      <c r="IMH543" s="5"/>
      <c r="IMI543" s="5"/>
      <c r="IMJ543" s="5"/>
      <c r="IMK543" s="5"/>
      <c r="IML543" s="5"/>
      <c r="IMM543" s="5"/>
      <c r="IMN543" s="5"/>
      <c r="IMO543" s="5"/>
      <c r="IMP543" s="5"/>
      <c r="IMQ543" s="5"/>
      <c r="IMR543" s="5"/>
      <c r="IMS543" s="5"/>
      <c r="IMT543" s="5"/>
      <c r="IMU543" s="5"/>
      <c r="IMV543" s="5"/>
      <c r="IMW543" s="5"/>
      <c r="IMX543" s="5"/>
      <c r="IMY543" s="5"/>
      <c r="IMZ543" s="5"/>
      <c r="INA543" s="5"/>
      <c r="INB543" s="5"/>
      <c r="INC543" s="5"/>
      <c r="IND543" s="5"/>
      <c r="INE543" s="5"/>
      <c r="INF543" s="5"/>
      <c r="ING543" s="5"/>
      <c r="INH543" s="5"/>
      <c r="INI543" s="5"/>
      <c r="INJ543" s="5"/>
      <c r="INK543" s="5"/>
      <c r="INL543" s="5"/>
      <c r="INM543" s="5"/>
      <c r="INN543" s="5"/>
      <c r="INO543" s="5"/>
      <c r="INP543" s="5"/>
      <c r="INQ543" s="5"/>
      <c r="INR543" s="5"/>
      <c r="INS543" s="5"/>
      <c r="INT543" s="5"/>
      <c r="INU543" s="5"/>
      <c r="INV543" s="5"/>
      <c r="INW543" s="5"/>
      <c r="INX543" s="5"/>
      <c r="INY543" s="5"/>
      <c r="INZ543" s="5"/>
      <c r="IOA543" s="5"/>
      <c r="IOB543" s="5"/>
      <c r="IOC543" s="5"/>
      <c r="IOD543" s="5"/>
      <c r="IOE543" s="5"/>
      <c r="IOF543" s="5"/>
      <c r="IOG543" s="5"/>
      <c r="IOH543" s="5"/>
      <c r="IOI543" s="5"/>
      <c r="IOJ543" s="5"/>
      <c r="IOK543" s="5"/>
      <c r="IOL543" s="5"/>
      <c r="IOM543" s="5"/>
      <c r="ION543" s="5"/>
      <c r="IOO543" s="5"/>
      <c r="IOP543" s="5"/>
      <c r="IOQ543" s="5"/>
      <c r="IOR543" s="5"/>
      <c r="IOS543" s="5"/>
      <c r="IOT543" s="5"/>
      <c r="IOU543" s="5"/>
      <c r="IOV543" s="5"/>
      <c r="IOW543" s="5"/>
      <c r="IOX543" s="5"/>
      <c r="IOY543" s="5"/>
      <c r="IOZ543" s="5"/>
      <c r="IPA543" s="5"/>
      <c r="IPB543" s="5"/>
      <c r="IPC543" s="5"/>
      <c r="IPD543" s="5"/>
      <c r="IPE543" s="5"/>
      <c r="IPF543" s="5"/>
      <c r="IPG543" s="5"/>
      <c r="IPH543" s="5"/>
      <c r="IPI543" s="5"/>
      <c r="IPJ543" s="5"/>
      <c r="IPK543" s="5"/>
      <c r="IPL543" s="5"/>
      <c r="IPM543" s="5"/>
      <c r="IPN543" s="5"/>
      <c r="IPO543" s="5"/>
      <c r="IPP543" s="5"/>
      <c r="IPQ543" s="5"/>
      <c r="IPR543" s="5"/>
      <c r="IPS543" s="5"/>
      <c r="IPT543" s="5"/>
      <c r="IPU543" s="5"/>
      <c r="IPV543" s="5"/>
      <c r="IPW543" s="5"/>
      <c r="IPX543" s="5"/>
      <c r="IPY543" s="5"/>
      <c r="IPZ543" s="5"/>
      <c r="IQA543" s="5"/>
      <c r="IQB543" s="5"/>
      <c r="IQC543" s="5"/>
      <c r="IQD543" s="5"/>
      <c r="IQE543" s="5"/>
      <c r="IQF543" s="5"/>
      <c r="IQG543" s="5"/>
      <c r="IQH543" s="5"/>
      <c r="IQI543" s="5"/>
      <c r="IQJ543" s="5"/>
      <c r="IQK543" s="5"/>
      <c r="IQL543" s="5"/>
      <c r="IQM543" s="5"/>
      <c r="IQN543" s="5"/>
      <c r="IQO543" s="5"/>
      <c r="IQP543" s="5"/>
      <c r="IQQ543" s="5"/>
      <c r="IQR543" s="5"/>
      <c r="IQS543" s="5"/>
      <c r="IQT543" s="5"/>
      <c r="IQU543" s="5"/>
      <c r="IQV543" s="5"/>
      <c r="IQW543" s="5"/>
      <c r="IQX543" s="5"/>
      <c r="IQY543" s="5"/>
      <c r="IQZ543" s="5"/>
      <c r="IRA543" s="5"/>
      <c r="IRB543" s="5"/>
      <c r="IRC543" s="5"/>
      <c r="IRD543" s="5"/>
      <c r="IRE543" s="5"/>
      <c r="IRF543" s="5"/>
      <c r="IRG543" s="5"/>
      <c r="IRH543" s="5"/>
      <c r="IRI543" s="5"/>
      <c r="IRJ543" s="5"/>
      <c r="IRK543" s="5"/>
      <c r="IRL543" s="5"/>
      <c r="IRM543" s="5"/>
      <c r="IRN543" s="5"/>
      <c r="IRO543" s="5"/>
      <c r="IRP543" s="5"/>
      <c r="IRQ543" s="5"/>
      <c r="IRR543" s="5"/>
      <c r="IRS543" s="5"/>
      <c r="IRT543" s="5"/>
      <c r="IRU543" s="5"/>
      <c r="IRV543" s="5"/>
      <c r="IRW543" s="5"/>
      <c r="IRX543" s="5"/>
      <c r="IRY543" s="5"/>
      <c r="IRZ543" s="5"/>
      <c r="ISA543" s="5"/>
      <c r="ISB543" s="5"/>
      <c r="ISC543" s="5"/>
      <c r="ISD543" s="5"/>
      <c r="ISE543" s="5"/>
      <c r="ISF543" s="5"/>
      <c r="ISG543" s="5"/>
      <c r="ISH543" s="5"/>
      <c r="ISI543" s="5"/>
      <c r="ISJ543" s="5"/>
      <c r="ISK543" s="5"/>
      <c r="ISL543" s="5"/>
      <c r="ISM543" s="5"/>
      <c r="ISN543" s="5"/>
      <c r="ISO543" s="5"/>
      <c r="ISP543" s="5"/>
      <c r="ISQ543" s="5"/>
      <c r="ISR543" s="5"/>
      <c r="ISS543" s="5"/>
      <c r="IST543" s="5"/>
      <c r="ISU543" s="5"/>
      <c r="ISV543" s="5"/>
      <c r="ISW543" s="5"/>
      <c r="ISX543" s="5"/>
      <c r="ISY543" s="5"/>
      <c r="ISZ543" s="5"/>
      <c r="ITA543" s="5"/>
      <c r="ITB543" s="5"/>
      <c r="ITC543" s="5"/>
      <c r="ITD543" s="5"/>
      <c r="ITE543" s="5"/>
      <c r="ITF543" s="5"/>
      <c r="ITG543" s="5"/>
      <c r="ITH543" s="5"/>
      <c r="ITI543" s="5"/>
      <c r="ITJ543" s="5"/>
      <c r="ITK543" s="5"/>
      <c r="ITL543" s="5"/>
      <c r="ITM543" s="5"/>
      <c r="ITN543" s="5"/>
      <c r="ITO543" s="5"/>
      <c r="ITP543" s="5"/>
      <c r="ITQ543" s="5"/>
      <c r="ITR543" s="5"/>
      <c r="ITS543" s="5"/>
      <c r="ITT543" s="5"/>
      <c r="ITU543" s="5"/>
      <c r="ITV543" s="5"/>
      <c r="ITW543" s="5"/>
      <c r="ITX543" s="5"/>
      <c r="ITY543" s="5"/>
      <c r="ITZ543" s="5"/>
      <c r="IUA543" s="5"/>
      <c r="IUB543" s="5"/>
      <c r="IUC543" s="5"/>
      <c r="IUD543" s="5"/>
      <c r="IUE543" s="5"/>
      <c r="IUF543" s="5"/>
      <c r="IUG543" s="5"/>
      <c r="IUH543" s="5"/>
      <c r="IUI543" s="5"/>
      <c r="IUJ543" s="5"/>
      <c r="IUK543" s="5"/>
      <c r="IUL543" s="5"/>
      <c r="IUM543" s="5"/>
      <c r="IUN543" s="5"/>
      <c r="IUO543" s="5"/>
      <c r="IUP543" s="5"/>
      <c r="IUQ543" s="5"/>
      <c r="IUR543" s="5"/>
      <c r="IUS543" s="5"/>
      <c r="IUT543" s="5"/>
      <c r="IUU543" s="5"/>
      <c r="IUV543" s="5"/>
      <c r="IUW543" s="5"/>
      <c r="IUX543" s="5"/>
      <c r="IUY543" s="5"/>
      <c r="IUZ543" s="5"/>
      <c r="IVA543" s="5"/>
      <c r="IVB543" s="5"/>
      <c r="IVC543" s="5"/>
      <c r="IVD543" s="5"/>
      <c r="IVE543" s="5"/>
      <c r="IVF543" s="5"/>
      <c r="IVG543" s="5"/>
      <c r="IVH543" s="5"/>
      <c r="IVI543" s="5"/>
      <c r="IVJ543" s="5"/>
      <c r="IVK543" s="5"/>
      <c r="IVL543" s="5"/>
      <c r="IVM543" s="5"/>
      <c r="IVN543" s="5"/>
      <c r="IVO543" s="5"/>
      <c r="IVP543" s="5"/>
      <c r="IVQ543" s="5"/>
      <c r="IVR543" s="5"/>
      <c r="IVS543" s="5"/>
      <c r="IVT543" s="5"/>
      <c r="IVU543" s="5"/>
      <c r="IVV543" s="5"/>
      <c r="IVW543" s="5"/>
      <c r="IVX543" s="5"/>
      <c r="IVY543" s="5"/>
      <c r="IVZ543" s="5"/>
      <c r="IWA543" s="5"/>
      <c r="IWB543" s="5"/>
      <c r="IWC543" s="5"/>
      <c r="IWD543" s="5"/>
      <c r="IWE543" s="5"/>
      <c r="IWF543" s="5"/>
      <c r="IWG543" s="5"/>
      <c r="IWH543" s="5"/>
      <c r="IWI543" s="5"/>
      <c r="IWJ543" s="5"/>
      <c r="IWK543" s="5"/>
      <c r="IWL543" s="5"/>
      <c r="IWM543" s="5"/>
      <c r="IWN543" s="5"/>
      <c r="IWO543" s="5"/>
      <c r="IWP543" s="5"/>
      <c r="IWQ543" s="5"/>
      <c r="IWR543" s="5"/>
      <c r="IWS543" s="5"/>
      <c r="IWT543" s="5"/>
      <c r="IWU543" s="5"/>
      <c r="IWV543" s="5"/>
      <c r="IWW543" s="5"/>
      <c r="IWX543" s="5"/>
      <c r="IWY543" s="5"/>
      <c r="IWZ543" s="5"/>
      <c r="IXA543" s="5"/>
      <c r="IXB543" s="5"/>
      <c r="IXC543" s="5"/>
      <c r="IXD543" s="5"/>
      <c r="IXE543" s="5"/>
      <c r="IXF543" s="5"/>
      <c r="IXG543" s="5"/>
      <c r="IXH543" s="5"/>
      <c r="IXI543" s="5"/>
      <c r="IXJ543" s="5"/>
      <c r="IXK543" s="5"/>
      <c r="IXL543" s="5"/>
      <c r="IXM543" s="5"/>
      <c r="IXN543" s="5"/>
      <c r="IXO543" s="5"/>
      <c r="IXP543" s="5"/>
      <c r="IXQ543" s="5"/>
      <c r="IXR543" s="5"/>
      <c r="IXS543" s="5"/>
      <c r="IXT543" s="5"/>
      <c r="IXU543" s="5"/>
      <c r="IXV543" s="5"/>
      <c r="IXW543" s="5"/>
      <c r="IXX543" s="5"/>
      <c r="IXY543" s="5"/>
      <c r="IXZ543" s="5"/>
      <c r="IYA543" s="5"/>
      <c r="IYB543" s="5"/>
      <c r="IYC543" s="5"/>
      <c r="IYD543" s="5"/>
      <c r="IYE543" s="5"/>
      <c r="IYF543" s="5"/>
      <c r="IYG543" s="5"/>
      <c r="IYH543" s="5"/>
      <c r="IYI543" s="5"/>
      <c r="IYJ543" s="5"/>
      <c r="IYK543" s="5"/>
      <c r="IYL543" s="5"/>
      <c r="IYM543" s="5"/>
      <c r="IYN543" s="5"/>
      <c r="IYO543" s="5"/>
      <c r="IYP543" s="5"/>
      <c r="IYQ543" s="5"/>
      <c r="IYR543" s="5"/>
      <c r="IYS543" s="5"/>
      <c r="IYT543" s="5"/>
      <c r="IYU543" s="5"/>
      <c r="IYV543" s="5"/>
      <c r="IYW543" s="5"/>
      <c r="IYX543" s="5"/>
      <c r="IYY543" s="5"/>
      <c r="IYZ543" s="5"/>
      <c r="IZA543" s="5"/>
      <c r="IZB543" s="5"/>
      <c r="IZC543" s="5"/>
      <c r="IZD543" s="5"/>
      <c r="IZE543" s="5"/>
      <c r="IZF543" s="5"/>
      <c r="IZG543" s="5"/>
      <c r="IZH543" s="5"/>
      <c r="IZI543" s="5"/>
      <c r="IZJ543" s="5"/>
      <c r="IZK543" s="5"/>
      <c r="IZL543" s="5"/>
      <c r="IZM543" s="5"/>
      <c r="IZN543" s="5"/>
      <c r="IZO543" s="5"/>
      <c r="IZP543" s="5"/>
      <c r="IZQ543" s="5"/>
      <c r="IZR543" s="5"/>
      <c r="IZS543" s="5"/>
      <c r="IZT543" s="5"/>
      <c r="IZU543" s="5"/>
      <c r="IZV543" s="5"/>
      <c r="IZW543" s="5"/>
      <c r="IZX543" s="5"/>
      <c r="IZY543" s="5"/>
      <c r="IZZ543" s="5"/>
      <c r="JAA543" s="5"/>
      <c r="JAB543" s="5"/>
      <c r="JAC543" s="5"/>
      <c r="JAD543" s="5"/>
      <c r="JAE543" s="5"/>
      <c r="JAF543" s="5"/>
      <c r="JAG543" s="5"/>
      <c r="JAH543" s="5"/>
      <c r="JAI543" s="5"/>
      <c r="JAJ543" s="5"/>
      <c r="JAK543" s="5"/>
      <c r="JAL543" s="5"/>
      <c r="JAM543" s="5"/>
      <c r="JAN543" s="5"/>
      <c r="JAO543" s="5"/>
      <c r="JAP543" s="5"/>
      <c r="JAQ543" s="5"/>
      <c r="JAR543" s="5"/>
      <c r="JAS543" s="5"/>
      <c r="JAT543" s="5"/>
      <c r="JAU543" s="5"/>
      <c r="JAV543" s="5"/>
      <c r="JAW543" s="5"/>
      <c r="JAX543" s="5"/>
      <c r="JAY543" s="5"/>
      <c r="JAZ543" s="5"/>
      <c r="JBA543" s="5"/>
      <c r="JBB543" s="5"/>
      <c r="JBC543" s="5"/>
      <c r="JBD543" s="5"/>
      <c r="JBE543" s="5"/>
      <c r="JBF543" s="5"/>
      <c r="JBG543" s="5"/>
      <c r="JBH543" s="5"/>
      <c r="JBI543" s="5"/>
      <c r="JBJ543" s="5"/>
      <c r="JBK543" s="5"/>
      <c r="JBL543" s="5"/>
      <c r="JBM543" s="5"/>
      <c r="JBN543" s="5"/>
      <c r="JBO543" s="5"/>
      <c r="JBP543" s="5"/>
      <c r="JBQ543" s="5"/>
      <c r="JBR543" s="5"/>
      <c r="JBS543" s="5"/>
      <c r="JBT543" s="5"/>
      <c r="JBU543" s="5"/>
      <c r="JBV543" s="5"/>
      <c r="JBW543" s="5"/>
      <c r="JBX543" s="5"/>
      <c r="JBY543" s="5"/>
      <c r="JBZ543" s="5"/>
      <c r="JCA543" s="5"/>
      <c r="JCB543" s="5"/>
      <c r="JCC543" s="5"/>
      <c r="JCD543" s="5"/>
      <c r="JCE543" s="5"/>
      <c r="JCF543" s="5"/>
      <c r="JCG543" s="5"/>
      <c r="JCH543" s="5"/>
      <c r="JCI543" s="5"/>
      <c r="JCJ543" s="5"/>
      <c r="JCK543" s="5"/>
      <c r="JCL543" s="5"/>
      <c r="JCM543" s="5"/>
      <c r="JCN543" s="5"/>
      <c r="JCO543" s="5"/>
      <c r="JCP543" s="5"/>
      <c r="JCQ543" s="5"/>
      <c r="JCR543" s="5"/>
      <c r="JCS543" s="5"/>
      <c r="JCT543" s="5"/>
      <c r="JCU543" s="5"/>
      <c r="JCV543" s="5"/>
      <c r="JCW543" s="5"/>
      <c r="JCX543" s="5"/>
      <c r="JCY543" s="5"/>
      <c r="JCZ543" s="5"/>
      <c r="JDA543" s="5"/>
      <c r="JDB543" s="5"/>
      <c r="JDC543" s="5"/>
      <c r="JDD543" s="5"/>
      <c r="JDE543" s="5"/>
      <c r="JDF543" s="5"/>
      <c r="JDG543" s="5"/>
      <c r="JDH543" s="5"/>
      <c r="JDI543" s="5"/>
      <c r="JDJ543" s="5"/>
      <c r="JDK543" s="5"/>
      <c r="JDL543" s="5"/>
      <c r="JDM543" s="5"/>
      <c r="JDN543" s="5"/>
      <c r="JDO543" s="5"/>
      <c r="JDP543" s="5"/>
      <c r="JDQ543" s="5"/>
      <c r="JDR543" s="5"/>
      <c r="JDS543" s="5"/>
      <c r="JDT543" s="5"/>
      <c r="JDU543" s="5"/>
      <c r="JDV543" s="5"/>
      <c r="JDW543" s="5"/>
      <c r="JDX543" s="5"/>
      <c r="JDY543" s="5"/>
      <c r="JDZ543" s="5"/>
      <c r="JEA543" s="5"/>
      <c r="JEB543" s="5"/>
      <c r="JEC543" s="5"/>
      <c r="JED543" s="5"/>
      <c r="JEE543" s="5"/>
      <c r="JEF543" s="5"/>
      <c r="JEG543" s="5"/>
      <c r="JEH543" s="5"/>
      <c r="JEI543" s="5"/>
      <c r="JEJ543" s="5"/>
      <c r="JEK543" s="5"/>
      <c r="JEL543" s="5"/>
      <c r="JEM543" s="5"/>
      <c r="JEN543" s="5"/>
      <c r="JEO543" s="5"/>
      <c r="JEP543" s="5"/>
      <c r="JEQ543" s="5"/>
      <c r="JER543" s="5"/>
      <c r="JES543" s="5"/>
      <c r="JET543" s="5"/>
      <c r="JEU543" s="5"/>
      <c r="JEV543" s="5"/>
      <c r="JEW543" s="5"/>
      <c r="JEX543" s="5"/>
      <c r="JEY543" s="5"/>
      <c r="JEZ543" s="5"/>
      <c r="JFA543" s="5"/>
      <c r="JFB543" s="5"/>
      <c r="JFC543" s="5"/>
      <c r="JFD543" s="5"/>
      <c r="JFE543" s="5"/>
      <c r="JFF543" s="5"/>
      <c r="JFG543" s="5"/>
      <c r="JFH543" s="5"/>
      <c r="JFI543" s="5"/>
      <c r="JFJ543" s="5"/>
      <c r="JFK543" s="5"/>
      <c r="JFL543" s="5"/>
      <c r="JFM543" s="5"/>
      <c r="JFN543" s="5"/>
      <c r="JFO543" s="5"/>
      <c r="JFP543" s="5"/>
      <c r="JFQ543" s="5"/>
      <c r="JFR543" s="5"/>
      <c r="JFS543" s="5"/>
      <c r="JFT543" s="5"/>
      <c r="JFU543" s="5"/>
      <c r="JFV543" s="5"/>
      <c r="JFW543" s="5"/>
      <c r="JFX543" s="5"/>
      <c r="JFY543" s="5"/>
      <c r="JFZ543" s="5"/>
      <c r="JGA543" s="5"/>
      <c r="JGB543" s="5"/>
      <c r="JGC543" s="5"/>
      <c r="JGD543" s="5"/>
      <c r="JGE543" s="5"/>
      <c r="JGF543" s="5"/>
      <c r="JGG543" s="5"/>
      <c r="JGH543" s="5"/>
      <c r="JGI543" s="5"/>
      <c r="JGJ543" s="5"/>
      <c r="JGK543" s="5"/>
      <c r="JGL543" s="5"/>
      <c r="JGM543" s="5"/>
      <c r="JGN543" s="5"/>
      <c r="JGO543" s="5"/>
      <c r="JGP543" s="5"/>
      <c r="JGQ543" s="5"/>
      <c r="JGR543" s="5"/>
      <c r="JGS543" s="5"/>
      <c r="JGT543" s="5"/>
      <c r="JGU543" s="5"/>
      <c r="JGV543" s="5"/>
      <c r="JGW543" s="5"/>
      <c r="JGX543" s="5"/>
      <c r="JGY543" s="5"/>
      <c r="JGZ543" s="5"/>
      <c r="JHA543" s="5"/>
      <c r="JHB543" s="5"/>
      <c r="JHC543" s="5"/>
      <c r="JHD543" s="5"/>
      <c r="JHE543" s="5"/>
      <c r="JHF543" s="5"/>
      <c r="JHG543" s="5"/>
      <c r="JHH543" s="5"/>
      <c r="JHI543" s="5"/>
      <c r="JHJ543" s="5"/>
      <c r="JHK543" s="5"/>
      <c r="JHL543" s="5"/>
      <c r="JHM543" s="5"/>
      <c r="JHN543" s="5"/>
      <c r="JHO543" s="5"/>
      <c r="JHP543" s="5"/>
      <c r="JHQ543" s="5"/>
      <c r="JHR543" s="5"/>
      <c r="JHS543" s="5"/>
      <c r="JHT543" s="5"/>
      <c r="JHU543" s="5"/>
      <c r="JHV543" s="5"/>
      <c r="JHW543" s="5"/>
      <c r="JHX543" s="5"/>
      <c r="JHY543" s="5"/>
      <c r="JHZ543" s="5"/>
      <c r="JIA543" s="5"/>
      <c r="JIB543" s="5"/>
      <c r="JIC543" s="5"/>
      <c r="JID543" s="5"/>
      <c r="JIE543" s="5"/>
      <c r="JIF543" s="5"/>
      <c r="JIG543" s="5"/>
      <c r="JIH543" s="5"/>
      <c r="JII543" s="5"/>
      <c r="JIJ543" s="5"/>
      <c r="JIK543" s="5"/>
      <c r="JIL543" s="5"/>
      <c r="JIM543" s="5"/>
      <c r="JIN543" s="5"/>
      <c r="JIO543" s="5"/>
      <c r="JIP543" s="5"/>
      <c r="JIQ543" s="5"/>
      <c r="JIR543" s="5"/>
      <c r="JIS543" s="5"/>
      <c r="JIT543" s="5"/>
      <c r="JIU543" s="5"/>
      <c r="JIV543" s="5"/>
      <c r="JIW543" s="5"/>
      <c r="JIX543" s="5"/>
      <c r="JIY543" s="5"/>
      <c r="JIZ543" s="5"/>
      <c r="JJA543" s="5"/>
      <c r="JJB543" s="5"/>
      <c r="JJC543" s="5"/>
      <c r="JJD543" s="5"/>
      <c r="JJE543" s="5"/>
      <c r="JJF543" s="5"/>
      <c r="JJG543" s="5"/>
      <c r="JJH543" s="5"/>
      <c r="JJI543" s="5"/>
      <c r="JJJ543" s="5"/>
      <c r="JJK543" s="5"/>
      <c r="JJL543" s="5"/>
      <c r="JJM543" s="5"/>
      <c r="JJN543" s="5"/>
      <c r="JJO543" s="5"/>
      <c r="JJP543" s="5"/>
      <c r="JJQ543" s="5"/>
      <c r="JJR543" s="5"/>
      <c r="JJS543" s="5"/>
      <c r="JJT543" s="5"/>
      <c r="JJU543" s="5"/>
      <c r="JJV543" s="5"/>
      <c r="JJW543" s="5"/>
      <c r="JJX543" s="5"/>
      <c r="JJY543" s="5"/>
      <c r="JJZ543" s="5"/>
      <c r="JKA543" s="5"/>
      <c r="JKB543" s="5"/>
      <c r="JKC543" s="5"/>
      <c r="JKD543" s="5"/>
      <c r="JKE543" s="5"/>
      <c r="JKF543" s="5"/>
      <c r="JKG543" s="5"/>
      <c r="JKH543" s="5"/>
      <c r="JKI543" s="5"/>
      <c r="JKJ543" s="5"/>
      <c r="JKK543" s="5"/>
      <c r="JKL543" s="5"/>
      <c r="JKM543" s="5"/>
      <c r="JKN543" s="5"/>
      <c r="JKO543" s="5"/>
      <c r="JKP543" s="5"/>
      <c r="JKQ543" s="5"/>
      <c r="JKR543" s="5"/>
      <c r="JKS543" s="5"/>
      <c r="JKT543" s="5"/>
      <c r="JKU543" s="5"/>
      <c r="JKV543" s="5"/>
      <c r="JKW543" s="5"/>
      <c r="JKX543" s="5"/>
      <c r="JKY543" s="5"/>
      <c r="JKZ543" s="5"/>
      <c r="JLA543" s="5"/>
      <c r="JLB543" s="5"/>
      <c r="JLC543" s="5"/>
      <c r="JLD543" s="5"/>
      <c r="JLE543" s="5"/>
      <c r="JLF543" s="5"/>
      <c r="JLG543" s="5"/>
      <c r="JLH543" s="5"/>
      <c r="JLI543" s="5"/>
      <c r="JLJ543" s="5"/>
      <c r="JLK543" s="5"/>
      <c r="JLL543" s="5"/>
      <c r="JLM543" s="5"/>
      <c r="JLN543" s="5"/>
      <c r="JLO543" s="5"/>
      <c r="JLP543" s="5"/>
      <c r="JLQ543" s="5"/>
      <c r="JLR543" s="5"/>
      <c r="JLS543" s="5"/>
      <c r="JLT543" s="5"/>
      <c r="JLU543" s="5"/>
      <c r="JLV543" s="5"/>
      <c r="JLW543" s="5"/>
      <c r="JLX543" s="5"/>
      <c r="JLY543" s="5"/>
      <c r="JLZ543" s="5"/>
      <c r="JMA543" s="5"/>
      <c r="JMB543" s="5"/>
      <c r="JMC543" s="5"/>
      <c r="JMD543" s="5"/>
      <c r="JME543" s="5"/>
      <c r="JMF543" s="5"/>
      <c r="JMG543" s="5"/>
      <c r="JMH543" s="5"/>
      <c r="JMI543" s="5"/>
      <c r="JMJ543" s="5"/>
      <c r="JMK543" s="5"/>
      <c r="JML543" s="5"/>
      <c r="JMM543" s="5"/>
      <c r="JMN543" s="5"/>
      <c r="JMO543" s="5"/>
      <c r="JMP543" s="5"/>
      <c r="JMQ543" s="5"/>
      <c r="JMR543" s="5"/>
      <c r="JMS543" s="5"/>
      <c r="JMT543" s="5"/>
      <c r="JMU543" s="5"/>
      <c r="JMV543" s="5"/>
      <c r="JMW543" s="5"/>
      <c r="JMX543" s="5"/>
      <c r="JMY543" s="5"/>
      <c r="JMZ543" s="5"/>
      <c r="JNA543" s="5"/>
      <c r="JNB543" s="5"/>
      <c r="JNC543" s="5"/>
      <c r="JND543" s="5"/>
      <c r="JNE543" s="5"/>
      <c r="JNF543" s="5"/>
      <c r="JNG543" s="5"/>
      <c r="JNH543" s="5"/>
      <c r="JNI543" s="5"/>
      <c r="JNJ543" s="5"/>
      <c r="JNK543" s="5"/>
      <c r="JNL543" s="5"/>
      <c r="JNM543" s="5"/>
      <c r="JNN543" s="5"/>
      <c r="JNO543" s="5"/>
      <c r="JNP543" s="5"/>
      <c r="JNQ543" s="5"/>
      <c r="JNR543" s="5"/>
      <c r="JNS543" s="5"/>
      <c r="JNT543" s="5"/>
      <c r="JNU543" s="5"/>
      <c r="JNV543" s="5"/>
      <c r="JNW543" s="5"/>
      <c r="JNX543" s="5"/>
      <c r="JNY543" s="5"/>
      <c r="JNZ543" s="5"/>
      <c r="JOA543" s="5"/>
      <c r="JOB543" s="5"/>
      <c r="JOC543" s="5"/>
      <c r="JOD543" s="5"/>
      <c r="JOE543" s="5"/>
      <c r="JOF543" s="5"/>
      <c r="JOG543" s="5"/>
      <c r="JOH543" s="5"/>
      <c r="JOI543" s="5"/>
      <c r="JOJ543" s="5"/>
      <c r="JOK543" s="5"/>
      <c r="JOL543" s="5"/>
      <c r="JOM543" s="5"/>
      <c r="JON543" s="5"/>
      <c r="JOO543" s="5"/>
      <c r="JOP543" s="5"/>
      <c r="JOQ543" s="5"/>
      <c r="JOR543" s="5"/>
      <c r="JOS543" s="5"/>
      <c r="JOT543" s="5"/>
      <c r="JOU543" s="5"/>
      <c r="JOV543" s="5"/>
      <c r="JOW543" s="5"/>
      <c r="JOX543" s="5"/>
      <c r="JOY543" s="5"/>
      <c r="JOZ543" s="5"/>
      <c r="JPA543" s="5"/>
      <c r="JPB543" s="5"/>
      <c r="JPC543" s="5"/>
      <c r="JPD543" s="5"/>
      <c r="JPE543" s="5"/>
      <c r="JPF543" s="5"/>
      <c r="JPG543" s="5"/>
      <c r="JPH543" s="5"/>
      <c r="JPI543" s="5"/>
      <c r="JPJ543" s="5"/>
      <c r="JPK543" s="5"/>
      <c r="JPL543" s="5"/>
      <c r="JPM543" s="5"/>
      <c r="JPN543" s="5"/>
      <c r="JPO543" s="5"/>
      <c r="JPP543" s="5"/>
      <c r="JPQ543" s="5"/>
      <c r="JPR543" s="5"/>
      <c r="JPS543" s="5"/>
      <c r="JPT543" s="5"/>
      <c r="JPU543" s="5"/>
      <c r="JPV543" s="5"/>
      <c r="JPW543" s="5"/>
      <c r="JPX543" s="5"/>
      <c r="JPY543" s="5"/>
      <c r="JPZ543" s="5"/>
      <c r="JQA543" s="5"/>
      <c r="JQB543" s="5"/>
      <c r="JQC543" s="5"/>
      <c r="JQD543" s="5"/>
      <c r="JQE543" s="5"/>
      <c r="JQF543" s="5"/>
      <c r="JQG543" s="5"/>
      <c r="JQH543" s="5"/>
      <c r="JQI543" s="5"/>
      <c r="JQJ543" s="5"/>
      <c r="JQK543" s="5"/>
      <c r="JQL543" s="5"/>
      <c r="JQM543" s="5"/>
      <c r="JQN543" s="5"/>
      <c r="JQO543" s="5"/>
      <c r="JQP543" s="5"/>
      <c r="JQQ543" s="5"/>
      <c r="JQR543" s="5"/>
      <c r="JQS543" s="5"/>
      <c r="JQT543" s="5"/>
      <c r="JQU543" s="5"/>
      <c r="JQV543" s="5"/>
      <c r="JQW543" s="5"/>
      <c r="JQX543" s="5"/>
      <c r="JQY543" s="5"/>
      <c r="JQZ543" s="5"/>
      <c r="JRA543" s="5"/>
      <c r="JRB543" s="5"/>
      <c r="JRC543" s="5"/>
      <c r="JRD543" s="5"/>
      <c r="JRE543" s="5"/>
      <c r="JRF543" s="5"/>
      <c r="JRG543" s="5"/>
      <c r="JRH543" s="5"/>
      <c r="JRI543" s="5"/>
      <c r="JRJ543" s="5"/>
      <c r="JRK543" s="5"/>
      <c r="JRL543" s="5"/>
      <c r="JRM543" s="5"/>
      <c r="JRN543" s="5"/>
      <c r="JRO543" s="5"/>
      <c r="JRP543" s="5"/>
      <c r="JRQ543" s="5"/>
      <c r="JRR543" s="5"/>
      <c r="JRS543" s="5"/>
      <c r="JRT543" s="5"/>
      <c r="JRU543" s="5"/>
      <c r="JRV543" s="5"/>
      <c r="JRW543" s="5"/>
      <c r="JRX543" s="5"/>
      <c r="JRY543" s="5"/>
      <c r="JRZ543" s="5"/>
      <c r="JSA543" s="5"/>
      <c r="JSB543" s="5"/>
      <c r="JSC543" s="5"/>
      <c r="JSD543" s="5"/>
      <c r="JSE543" s="5"/>
      <c r="JSF543" s="5"/>
      <c r="JSG543" s="5"/>
      <c r="JSH543" s="5"/>
      <c r="JSI543" s="5"/>
      <c r="JSJ543" s="5"/>
      <c r="JSK543" s="5"/>
      <c r="JSL543" s="5"/>
      <c r="JSM543" s="5"/>
      <c r="JSN543" s="5"/>
      <c r="JSO543" s="5"/>
      <c r="JSP543" s="5"/>
      <c r="JSQ543" s="5"/>
      <c r="JSR543" s="5"/>
      <c r="JSS543" s="5"/>
      <c r="JST543" s="5"/>
      <c r="JSU543" s="5"/>
      <c r="JSV543" s="5"/>
      <c r="JSW543" s="5"/>
      <c r="JSX543" s="5"/>
      <c r="JSY543" s="5"/>
      <c r="JSZ543" s="5"/>
      <c r="JTA543" s="5"/>
      <c r="JTB543" s="5"/>
      <c r="JTC543" s="5"/>
      <c r="JTD543" s="5"/>
      <c r="JTE543" s="5"/>
      <c r="JTF543" s="5"/>
      <c r="JTG543" s="5"/>
      <c r="JTH543" s="5"/>
      <c r="JTI543" s="5"/>
      <c r="JTJ543" s="5"/>
      <c r="JTK543" s="5"/>
      <c r="JTL543" s="5"/>
      <c r="JTM543" s="5"/>
      <c r="JTN543" s="5"/>
      <c r="JTO543" s="5"/>
      <c r="JTP543" s="5"/>
      <c r="JTQ543" s="5"/>
      <c r="JTR543" s="5"/>
      <c r="JTS543" s="5"/>
      <c r="JTT543" s="5"/>
      <c r="JTU543" s="5"/>
      <c r="JTV543" s="5"/>
      <c r="JTW543" s="5"/>
      <c r="JTX543" s="5"/>
      <c r="JTY543" s="5"/>
      <c r="JTZ543" s="5"/>
      <c r="JUA543" s="5"/>
      <c r="JUB543" s="5"/>
      <c r="JUC543" s="5"/>
      <c r="JUD543" s="5"/>
      <c r="JUE543" s="5"/>
      <c r="JUF543" s="5"/>
      <c r="JUG543" s="5"/>
      <c r="JUH543" s="5"/>
      <c r="JUI543" s="5"/>
      <c r="JUJ543" s="5"/>
      <c r="JUK543" s="5"/>
      <c r="JUL543" s="5"/>
      <c r="JUM543" s="5"/>
      <c r="JUN543" s="5"/>
      <c r="JUO543" s="5"/>
      <c r="JUP543" s="5"/>
      <c r="JUQ543" s="5"/>
      <c r="JUR543" s="5"/>
      <c r="JUS543" s="5"/>
      <c r="JUT543" s="5"/>
      <c r="JUU543" s="5"/>
      <c r="JUV543" s="5"/>
      <c r="JUW543" s="5"/>
      <c r="JUX543" s="5"/>
      <c r="JUY543" s="5"/>
      <c r="JUZ543" s="5"/>
      <c r="JVA543" s="5"/>
      <c r="JVB543" s="5"/>
      <c r="JVC543" s="5"/>
      <c r="JVD543" s="5"/>
      <c r="JVE543" s="5"/>
      <c r="JVF543" s="5"/>
      <c r="JVG543" s="5"/>
      <c r="JVH543" s="5"/>
      <c r="JVI543" s="5"/>
      <c r="JVJ543" s="5"/>
      <c r="JVK543" s="5"/>
      <c r="JVL543" s="5"/>
      <c r="JVM543" s="5"/>
      <c r="JVN543" s="5"/>
      <c r="JVO543" s="5"/>
      <c r="JVP543" s="5"/>
      <c r="JVQ543" s="5"/>
      <c r="JVR543" s="5"/>
      <c r="JVS543" s="5"/>
      <c r="JVT543" s="5"/>
      <c r="JVU543" s="5"/>
      <c r="JVV543" s="5"/>
      <c r="JVW543" s="5"/>
      <c r="JVX543" s="5"/>
      <c r="JVY543" s="5"/>
      <c r="JVZ543" s="5"/>
      <c r="JWA543" s="5"/>
      <c r="JWB543" s="5"/>
      <c r="JWC543" s="5"/>
      <c r="JWD543" s="5"/>
      <c r="JWE543" s="5"/>
      <c r="JWF543" s="5"/>
      <c r="JWG543" s="5"/>
      <c r="JWH543" s="5"/>
      <c r="JWI543" s="5"/>
      <c r="JWJ543" s="5"/>
      <c r="JWK543" s="5"/>
      <c r="JWL543" s="5"/>
      <c r="JWM543" s="5"/>
      <c r="JWN543" s="5"/>
      <c r="JWO543" s="5"/>
      <c r="JWP543" s="5"/>
      <c r="JWQ543" s="5"/>
      <c r="JWR543" s="5"/>
      <c r="JWS543" s="5"/>
      <c r="JWT543" s="5"/>
      <c r="JWU543" s="5"/>
      <c r="JWV543" s="5"/>
      <c r="JWW543" s="5"/>
      <c r="JWX543" s="5"/>
      <c r="JWY543" s="5"/>
      <c r="JWZ543" s="5"/>
      <c r="JXA543" s="5"/>
      <c r="JXB543" s="5"/>
      <c r="JXC543" s="5"/>
      <c r="JXD543" s="5"/>
      <c r="JXE543" s="5"/>
      <c r="JXF543" s="5"/>
      <c r="JXG543" s="5"/>
      <c r="JXH543" s="5"/>
      <c r="JXI543" s="5"/>
      <c r="JXJ543" s="5"/>
      <c r="JXK543" s="5"/>
      <c r="JXL543" s="5"/>
      <c r="JXM543" s="5"/>
      <c r="JXN543" s="5"/>
      <c r="JXO543" s="5"/>
      <c r="JXP543" s="5"/>
      <c r="JXQ543" s="5"/>
      <c r="JXR543" s="5"/>
      <c r="JXS543" s="5"/>
      <c r="JXT543" s="5"/>
      <c r="JXU543" s="5"/>
      <c r="JXV543" s="5"/>
      <c r="JXW543" s="5"/>
      <c r="JXX543" s="5"/>
      <c r="JXY543" s="5"/>
      <c r="JXZ543" s="5"/>
      <c r="JYA543" s="5"/>
      <c r="JYB543" s="5"/>
      <c r="JYC543" s="5"/>
      <c r="JYD543" s="5"/>
      <c r="JYE543" s="5"/>
      <c r="JYF543" s="5"/>
      <c r="JYG543" s="5"/>
      <c r="JYH543" s="5"/>
      <c r="JYI543" s="5"/>
      <c r="JYJ543" s="5"/>
      <c r="JYK543" s="5"/>
      <c r="JYL543" s="5"/>
      <c r="JYM543" s="5"/>
      <c r="JYN543" s="5"/>
      <c r="JYO543" s="5"/>
      <c r="JYP543" s="5"/>
      <c r="JYQ543" s="5"/>
      <c r="JYR543" s="5"/>
      <c r="JYS543" s="5"/>
      <c r="JYT543" s="5"/>
      <c r="JYU543" s="5"/>
      <c r="JYV543" s="5"/>
      <c r="JYW543" s="5"/>
      <c r="JYX543" s="5"/>
      <c r="JYY543" s="5"/>
      <c r="JYZ543" s="5"/>
      <c r="JZA543" s="5"/>
      <c r="JZB543" s="5"/>
      <c r="JZC543" s="5"/>
      <c r="JZD543" s="5"/>
      <c r="JZE543" s="5"/>
      <c r="JZF543" s="5"/>
      <c r="JZG543" s="5"/>
      <c r="JZH543" s="5"/>
      <c r="JZI543" s="5"/>
      <c r="JZJ543" s="5"/>
      <c r="JZK543" s="5"/>
      <c r="JZL543" s="5"/>
      <c r="JZM543" s="5"/>
      <c r="JZN543" s="5"/>
      <c r="JZO543" s="5"/>
      <c r="JZP543" s="5"/>
      <c r="JZQ543" s="5"/>
      <c r="JZR543" s="5"/>
      <c r="JZS543" s="5"/>
      <c r="JZT543" s="5"/>
      <c r="JZU543" s="5"/>
      <c r="JZV543" s="5"/>
      <c r="JZW543" s="5"/>
      <c r="JZX543" s="5"/>
      <c r="JZY543" s="5"/>
      <c r="JZZ543" s="5"/>
      <c r="KAA543" s="5"/>
      <c r="KAB543" s="5"/>
      <c r="KAC543" s="5"/>
      <c r="KAD543" s="5"/>
      <c r="KAE543" s="5"/>
      <c r="KAF543" s="5"/>
      <c r="KAG543" s="5"/>
      <c r="KAH543" s="5"/>
      <c r="KAI543" s="5"/>
      <c r="KAJ543" s="5"/>
      <c r="KAK543" s="5"/>
      <c r="KAL543" s="5"/>
      <c r="KAM543" s="5"/>
      <c r="KAN543" s="5"/>
      <c r="KAO543" s="5"/>
      <c r="KAP543" s="5"/>
      <c r="KAQ543" s="5"/>
      <c r="KAR543" s="5"/>
      <c r="KAS543" s="5"/>
      <c r="KAT543" s="5"/>
      <c r="KAU543" s="5"/>
      <c r="KAV543" s="5"/>
      <c r="KAW543" s="5"/>
      <c r="KAX543" s="5"/>
      <c r="KAY543" s="5"/>
      <c r="KAZ543" s="5"/>
      <c r="KBA543" s="5"/>
      <c r="KBB543" s="5"/>
      <c r="KBC543" s="5"/>
      <c r="KBD543" s="5"/>
      <c r="KBE543" s="5"/>
      <c r="KBF543" s="5"/>
      <c r="KBG543" s="5"/>
      <c r="KBH543" s="5"/>
      <c r="KBI543" s="5"/>
      <c r="KBJ543" s="5"/>
      <c r="KBK543" s="5"/>
      <c r="KBL543" s="5"/>
      <c r="KBM543" s="5"/>
      <c r="KBN543" s="5"/>
      <c r="KBO543" s="5"/>
      <c r="KBP543" s="5"/>
      <c r="KBQ543" s="5"/>
      <c r="KBR543" s="5"/>
      <c r="KBS543" s="5"/>
      <c r="KBT543" s="5"/>
      <c r="KBU543" s="5"/>
      <c r="KBV543" s="5"/>
      <c r="KBW543" s="5"/>
      <c r="KBX543" s="5"/>
      <c r="KBY543" s="5"/>
      <c r="KBZ543" s="5"/>
      <c r="KCA543" s="5"/>
      <c r="KCB543" s="5"/>
      <c r="KCC543" s="5"/>
      <c r="KCD543" s="5"/>
      <c r="KCE543" s="5"/>
      <c r="KCF543" s="5"/>
      <c r="KCG543" s="5"/>
      <c r="KCH543" s="5"/>
      <c r="KCI543" s="5"/>
      <c r="KCJ543" s="5"/>
      <c r="KCK543" s="5"/>
      <c r="KCL543" s="5"/>
      <c r="KCM543" s="5"/>
      <c r="KCN543" s="5"/>
      <c r="KCO543" s="5"/>
      <c r="KCP543" s="5"/>
      <c r="KCQ543" s="5"/>
      <c r="KCR543" s="5"/>
      <c r="KCS543" s="5"/>
      <c r="KCT543" s="5"/>
      <c r="KCU543" s="5"/>
      <c r="KCV543" s="5"/>
      <c r="KCW543" s="5"/>
      <c r="KCX543" s="5"/>
      <c r="KCY543" s="5"/>
      <c r="KCZ543" s="5"/>
      <c r="KDA543" s="5"/>
      <c r="KDB543" s="5"/>
      <c r="KDC543" s="5"/>
      <c r="KDD543" s="5"/>
      <c r="KDE543" s="5"/>
      <c r="KDF543" s="5"/>
      <c r="KDG543" s="5"/>
      <c r="KDH543" s="5"/>
      <c r="KDI543" s="5"/>
      <c r="KDJ543" s="5"/>
      <c r="KDK543" s="5"/>
      <c r="KDL543" s="5"/>
      <c r="KDM543" s="5"/>
      <c r="KDN543" s="5"/>
      <c r="KDO543" s="5"/>
      <c r="KDP543" s="5"/>
      <c r="KDQ543" s="5"/>
      <c r="KDR543" s="5"/>
      <c r="KDS543" s="5"/>
      <c r="KDT543" s="5"/>
      <c r="KDU543" s="5"/>
      <c r="KDV543" s="5"/>
      <c r="KDW543" s="5"/>
      <c r="KDX543" s="5"/>
      <c r="KDY543" s="5"/>
      <c r="KDZ543" s="5"/>
      <c r="KEA543" s="5"/>
      <c r="KEB543" s="5"/>
      <c r="KEC543" s="5"/>
      <c r="KED543" s="5"/>
      <c r="KEE543" s="5"/>
      <c r="KEF543" s="5"/>
      <c r="KEG543" s="5"/>
      <c r="KEH543" s="5"/>
      <c r="KEI543" s="5"/>
      <c r="KEJ543" s="5"/>
      <c r="KEK543" s="5"/>
      <c r="KEL543" s="5"/>
      <c r="KEM543" s="5"/>
      <c r="KEN543" s="5"/>
      <c r="KEO543" s="5"/>
      <c r="KEP543" s="5"/>
      <c r="KEQ543" s="5"/>
      <c r="KER543" s="5"/>
      <c r="KES543" s="5"/>
      <c r="KET543" s="5"/>
      <c r="KEU543" s="5"/>
      <c r="KEV543" s="5"/>
      <c r="KEW543" s="5"/>
      <c r="KEX543" s="5"/>
      <c r="KEY543" s="5"/>
      <c r="KEZ543" s="5"/>
      <c r="KFA543" s="5"/>
      <c r="KFB543" s="5"/>
      <c r="KFC543" s="5"/>
      <c r="KFD543" s="5"/>
      <c r="KFE543" s="5"/>
      <c r="KFF543" s="5"/>
      <c r="KFG543" s="5"/>
      <c r="KFH543" s="5"/>
      <c r="KFI543" s="5"/>
      <c r="KFJ543" s="5"/>
      <c r="KFK543" s="5"/>
      <c r="KFL543" s="5"/>
      <c r="KFM543" s="5"/>
      <c r="KFN543" s="5"/>
      <c r="KFO543" s="5"/>
      <c r="KFP543" s="5"/>
      <c r="KFQ543" s="5"/>
      <c r="KFR543" s="5"/>
      <c r="KFS543" s="5"/>
      <c r="KFT543" s="5"/>
      <c r="KFU543" s="5"/>
      <c r="KFV543" s="5"/>
      <c r="KFW543" s="5"/>
      <c r="KFX543" s="5"/>
      <c r="KFY543" s="5"/>
      <c r="KFZ543" s="5"/>
      <c r="KGA543" s="5"/>
      <c r="KGB543" s="5"/>
      <c r="KGC543" s="5"/>
      <c r="KGD543" s="5"/>
      <c r="KGE543" s="5"/>
      <c r="KGF543" s="5"/>
      <c r="KGG543" s="5"/>
      <c r="KGH543" s="5"/>
      <c r="KGI543" s="5"/>
      <c r="KGJ543" s="5"/>
      <c r="KGK543" s="5"/>
      <c r="KGL543" s="5"/>
      <c r="KGM543" s="5"/>
      <c r="KGN543" s="5"/>
      <c r="KGO543" s="5"/>
      <c r="KGP543" s="5"/>
      <c r="KGQ543" s="5"/>
      <c r="KGR543" s="5"/>
      <c r="KGS543" s="5"/>
      <c r="KGT543" s="5"/>
      <c r="KGU543" s="5"/>
      <c r="KGV543" s="5"/>
      <c r="KGW543" s="5"/>
      <c r="KGX543" s="5"/>
      <c r="KGY543" s="5"/>
      <c r="KGZ543" s="5"/>
      <c r="KHA543" s="5"/>
      <c r="KHB543" s="5"/>
      <c r="KHC543" s="5"/>
      <c r="KHD543" s="5"/>
      <c r="KHE543" s="5"/>
      <c r="KHF543" s="5"/>
      <c r="KHG543" s="5"/>
      <c r="KHH543" s="5"/>
      <c r="KHI543" s="5"/>
      <c r="KHJ543" s="5"/>
      <c r="KHK543" s="5"/>
      <c r="KHL543" s="5"/>
      <c r="KHM543" s="5"/>
      <c r="KHN543" s="5"/>
      <c r="KHO543" s="5"/>
      <c r="KHP543" s="5"/>
      <c r="KHQ543" s="5"/>
      <c r="KHR543" s="5"/>
      <c r="KHS543" s="5"/>
      <c r="KHT543" s="5"/>
      <c r="KHU543" s="5"/>
      <c r="KHV543" s="5"/>
      <c r="KHW543" s="5"/>
      <c r="KHX543" s="5"/>
      <c r="KHY543" s="5"/>
      <c r="KHZ543" s="5"/>
      <c r="KIA543" s="5"/>
      <c r="KIB543" s="5"/>
      <c r="KIC543" s="5"/>
      <c r="KID543" s="5"/>
      <c r="KIE543" s="5"/>
      <c r="KIF543" s="5"/>
      <c r="KIG543" s="5"/>
      <c r="KIH543" s="5"/>
      <c r="KII543" s="5"/>
      <c r="KIJ543" s="5"/>
      <c r="KIK543" s="5"/>
      <c r="KIL543" s="5"/>
      <c r="KIM543" s="5"/>
      <c r="KIN543" s="5"/>
      <c r="KIO543" s="5"/>
      <c r="KIP543" s="5"/>
      <c r="KIQ543" s="5"/>
      <c r="KIR543" s="5"/>
      <c r="KIS543" s="5"/>
      <c r="KIT543" s="5"/>
      <c r="KIU543" s="5"/>
      <c r="KIV543" s="5"/>
      <c r="KIW543" s="5"/>
      <c r="KIX543" s="5"/>
      <c r="KIY543" s="5"/>
      <c r="KIZ543" s="5"/>
      <c r="KJA543" s="5"/>
      <c r="KJB543" s="5"/>
      <c r="KJC543" s="5"/>
      <c r="KJD543" s="5"/>
      <c r="KJE543" s="5"/>
      <c r="KJF543" s="5"/>
      <c r="KJG543" s="5"/>
      <c r="KJH543" s="5"/>
      <c r="KJI543" s="5"/>
      <c r="KJJ543" s="5"/>
      <c r="KJK543" s="5"/>
      <c r="KJL543" s="5"/>
      <c r="KJM543" s="5"/>
      <c r="KJN543" s="5"/>
      <c r="KJO543" s="5"/>
      <c r="KJP543" s="5"/>
      <c r="KJQ543" s="5"/>
      <c r="KJR543" s="5"/>
      <c r="KJS543" s="5"/>
      <c r="KJT543" s="5"/>
      <c r="KJU543" s="5"/>
      <c r="KJV543" s="5"/>
      <c r="KJW543" s="5"/>
      <c r="KJX543" s="5"/>
      <c r="KJY543" s="5"/>
      <c r="KJZ543" s="5"/>
      <c r="KKA543" s="5"/>
      <c r="KKB543" s="5"/>
      <c r="KKC543" s="5"/>
      <c r="KKD543" s="5"/>
      <c r="KKE543" s="5"/>
      <c r="KKF543" s="5"/>
      <c r="KKG543" s="5"/>
      <c r="KKH543" s="5"/>
      <c r="KKI543" s="5"/>
      <c r="KKJ543" s="5"/>
      <c r="KKK543" s="5"/>
      <c r="KKL543" s="5"/>
      <c r="KKM543" s="5"/>
      <c r="KKN543" s="5"/>
      <c r="KKO543" s="5"/>
      <c r="KKP543" s="5"/>
      <c r="KKQ543" s="5"/>
      <c r="KKR543" s="5"/>
      <c r="KKS543" s="5"/>
      <c r="KKT543" s="5"/>
      <c r="KKU543" s="5"/>
      <c r="KKV543" s="5"/>
      <c r="KKW543" s="5"/>
      <c r="KKX543" s="5"/>
      <c r="KKY543" s="5"/>
      <c r="KKZ543" s="5"/>
      <c r="KLA543" s="5"/>
      <c r="KLB543" s="5"/>
      <c r="KLC543" s="5"/>
      <c r="KLD543" s="5"/>
      <c r="KLE543" s="5"/>
      <c r="KLF543" s="5"/>
      <c r="KLG543" s="5"/>
      <c r="KLH543" s="5"/>
      <c r="KLI543" s="5"/>
      <c r="KLJ543" s="5"/>
      <c r="KLK543" s="5"/>
      <c r="KLL543" s="5"/>
      <c r="KLM543" s="5"/>
      <c r="KLN543" s="5"/>
      <c r="KLO543" s="5"/>
      <c r="KLP543" s="5"/>
      <c r="KLQ543" s="5"/>
      <c r="KLR543" s="5"/>
      <c r="KLS543" s="5"/>
      <c r="KLT543" s="5"/>
      <c r="KLU543" s="5"/>
      <c r="KLV543" s="5"/>
      <c r="KLW543" s="5"/>
      <c r="KLX543" s="5"/>
      <c r="KLY543" s="5"/>
      <c r="KLZ543" s="5"/>
      <c r="KMA543" s="5"/>
      <c r="KMB543" s="5"/>
      <c r="KMC543" s="5"/>
      <c r="KMD543" s="5"/>
      <c r="KME543" s="5"/>
      <c r="KMF543" s="5"/>
      <c r="KMG543" s="5"/>
      <c r="KMH543" s="5"/>
      <c r="KMI543" s="5"/>
      <c r="KMJ543" s="5"/>
      <c r="KMK543" s="5"/>
      <c r="KML543" s="5"/>
      <c r="KMM543" s="5"/>
      <c r="KMN543" s="5"/>
      <c r="KMO543" s="5"/>
      <c r="KMP543" s="5"/>
      <c r="KMQ543" s="5"/>
      <c r="KMR543" s="5"/>
      <c r="KMS543" s="5"/>
      <c r="KMT543" s="5"/>
      <c r="KMU543" s="5"/>
      <c r="KMV543" s="5"/>
      <c r="KMW543" s="5"/>
      <c r="KMX543" s="5"/>
      <c r="KMY543" s="5"/>
      <c r="KMZ543" s="5"/>
      <c r="KNA543" s="5"/>
      <c r="KNB543" s="5"/>
      <c r="KNC543" s="5"/>
      <c r="KND543" s="5"/>
      <c r="KNE543" s="5"/>
      <c r="KNF543" s="5"/>
      <c r="KNG543" s="5"/>
      <c r="KNH543" s="5"/>
      <c r="KNI543" s="5"/>
      <c r="KNJ543" s="5"/>
      <c r="KNK543" s="5"/>
      <c r="KNL543" s="5"/>
      <c r="KNM543" s="5"/>
      <c r="KNN543" s="5"/>
      <c r="KNO543" s="5"/>
      <c r="KNP543" s="5"/>
      <c r="KNQ543" s="5"/>
      <c r="KNR543" s="5"/>
      <c r="KNS543" s="5"/>
      <c r="KNT543" s="5"/>
      <c r="KNU543" s="5"/>
      <c r="KNV543" s="5"/>
      <c r="KNW543" s="5"/>
      <c r="KNX543" s="5"/>
      <c r="KNY543" s="5"/>
      <c r="KNZ543" s="5"/>
      <c r="KOA543" s="5"/>
      <c r="KOB543" s="5"/>
      <c r="KOC543" s="5"/>
      <c r="KOD543" s="5"/>
      <c r="KOE543" s="5"/>
      <c r="KOF543" s="5"/>
      <c r="KOG543" s="5"/>
      <c r="KOH543" s="5"/>
      <c r="KOI543" s="5"/>
      <c r="KOJ543" s="5"/>
      <c r="KOK543" s="5"/>
      <c r="KOL543" s="5"/>
      <c r="KOM543" s="5"/>
      <c r="KON543" s="5"/>
      <c r="KOO543" s="5"/>
      <c r="KOP543" s="5"/>
      <c r="KOQ543" s="5"/>
      <c r="KOR543" s="5"/>
      <c r="KOS543" s="5"/>
      <c r="KOT543" s="5"/>
      <c r="KOU543" s="5"/>
      <c r="KOV543" s="5"/>
      <c r="KOW543" s="5"/>
      <c r="KOX543" s="5"/>
      <c r="KOY543" s="5"/>
      <c r="KOZ543" s="5"/>
      <c r="KPA543" s="5"/>
      <c r="KPB543" s="5"/>
      <c r="KPC543" s="5"/>
      <c r="KPD543" s="5"/>
      <c r="KPE543" s="5"/>
      <c r="KPF543" s="5"/>
      <c r="KPG543" s="5"/>
      <c r="KPH543" s="5"/>
      <c r="KPI543" s="5"/>
      <c r="KPJ543" s="5"/>
      <c r="KPK543" s="5"/>
      <c r="KPL543" s="5"/>
      <c r="KPM543" s="5"/>
      <c r="KPN543" s="5"/>
      <c r="KPO543" s="5"/>
      <c r="KPP543" s="5"/>
      <c r="KPQ543" s="5"/>
      <c r="KPR543" s="5"/>
      <c r="KPS543" s="5"/>
      <c r="KPT543" s="5"/>
      <c r="KPU543" s="5"/>
      <c r="KPV543" s="5"/>
      <c r="KPW543" s="5"/>
      <c r="KPX543" s="5"/>
      <c r="KPY543" s="5"/>
      <c r="KPZ543" s="5"/>
      <c r="KQA543" s="5"/>
      <c r="KQB543" s="5"/>
      <c r="KQC543" s="5"/>
      <c r="KQD543" s="5"/>
      <c r="KQE543" s="5"/>
      <c r="KQF543" s="5"/>
      <c r="KQG543" s="5"/>
      <c r="KQH543" s="5"/>
      <c r="KQI543" s="5"/>
      <c r="KQJ543" s="5"/>
      <c r="KQK543" s="5"/>
      <c r="KQL543" s="5"/>
      <c r="KQM543" s="5"/>
      <c r="KQN543" s="5"/>
      <c r="KQO543" s="5"/>
      <c r="KQP543" s="5"/>
      <c r="KQQ543" s="5"/>
      <c r="KQR543" s="5"/>
      <c r="KQS543" s="5"/>
      <c r="KQT543" s="5"/>
      <c r="KQU543" s="5"/>
      <c r="KQV543" s="5"/>
      <c r="KQW543" s="5"/>
      <c r="KQX543" s="5"/>
      <c r="KQY543" s="5"/>
      <c r="KQZ543" s="5"/>
      <c r="KRA543" s="5"/>
      <c r="KRB543" s="5"/>
      <c r="KRC543" s="5"/>
      <c r="KRD543" s="5"/>
      <c r="KRE543" s="5"/>
      <c r="KRF543" s="5"/>
      <c r="KRG543" s="5"/>
      <c r="KRH543" s="5"/>
      <c r="KRI543" s="5"/>
      <c r="KRJ543" s="5"/>
      <c r="KRK543" s="5"/>
      <c r="KRL543" s="5"/>
      <c r="KRM543" s="5"/>
      <c r="KRN543" s="5"/>
      <c r="KRO543" s="5"/>
      <c r="KRP543" s="5"/>
      <c r="KRQ543" s="5"/>
      <c r="KRR543" s="5"/>
      <c r="KRS543" s="5"/>
      <c r="KRT543" s="5"/>
      <c r="KRU543" s="5"/>
      <c r="KRV543" s="5"/>
      <c r="KRW543" s="5"/>
      <c r="KRX543" s="5"/>
      <c r="KRY543" s="5"/>
      <c r="KRZ543" s="5"/>
      <c r="KSA543" s="5"/>
      <c r="KSB543" s="5"/>
      <c r="KSC543" s="5"/>
      <c r="KSD543" s="5"/>
      <c r="KSE543" s="5"/>
      <c r="KSF543" s="5"/>
      <c r="KSG543" s="5"/>
      <c r="KSH543" s="5"/>
      <c r="KSI543" s="5"/>
      <c r="KSJ543" s="5"/>
      <c r="KSK543" s="5"/>
      <c r="KSL543" s="5"/>
      <c r="KSM543" s="5"/>
      <c r="KSN543" s="5"/>
      <c r="KSO543" s="5"/>
      <c r="KSP543" s="5"/>
      <c r="KSQ543" s="5"/>
      <c r="KSR543" s="5"/>
      <c r="KSS543" s="5"/>
      <c r="KST543" s="5"/>
      <c r="KSU543" s="5"/>
      <c r="KSV543" s="5"/>
      <c r="KSW543" s="5"/>
      <c r="KSX543" s="5"/>
      <c r="KSY543" s="5"/>
      <c r="KSZ543" s="5"/>
      <c r="KTA543" s="5"/>
      <c r="KTB543" s="5"/>
      <c r="KTC543" s="5"/>
      <c r="KTD543" s="5"/>
      <c r="KTE543" s="5"/>
      <c r="KTF543" s="5"/>
      <c r="KTG543" s="5"/>
      <c r="KTH543" s="5"/>
      <c r="KTI543" s="5"/>
      <c r="KTJ543" s="5"/>
      <c r="KTK543" s="5"/>
      <c r="KTL543" s="5"/>
      <c r="KTM543" s="5"/>
      <c r="KTN543" s="5"/>
      <c r="KTO543" s="5"/>
      <c r="KTP543" s="5"/>
      <c r="KTQ543" s="5"/>
      <c r="KTR543" s="5"/>
      <c r="KTS543" s="5"/>
      <c r="KTT543" s="5"/>
      <c r="KTU543" s="5"/>
      <c r="KTV543" s="5"/>
      <c r="KTW543" s="5"/>
      <c r="KTX543" s="5"/>
      <c r="KTY543" s="5"/>
      <c r="KTZ543" s="5"/>
      <c r="KUA543" s="5"/>
      <c r="KUB543" s="5"/>
      <c r="KUC543" s="5"/>
      <c r="KUD543" s="5"/>
      <c r="KUE543" s="5"/>
      <c r="KUF543" s="5"/>
      <c r="KUG543" s="5"/>
      <c r="KUH543" s="5"/>
      <c r="KUI543" s="5"/>
      <c r="KUJ543" s="5"/>
      <c r="KUK543" s="5"/>
      <c r="KUL543" s="5"/>
      <c r="KUM543" s="5"/>
      <c r="KUN543" s="5"/>
      <c r="KUO543" s="5"/>
      <c r="KUP543" s="5"/>
      <c r="KUQ543" s="5"/>
      <c r="KUR543" s="5"/>
      <c r="KUS543" s="5"/>
      <c r="KUT543" s="5"/>
      <c r="KUU543" s="5"/>
      <c r="KUV543" s="5"/>
      <c r="KUW543" s="5"/>
      <c r="KUX543" s="5"/>
      <c r="KUY543" s="5"/>
      <c r="KUZ543" s="5"/>
      <c r="KVA543" s="5"/>
      <c r="KVB543" s="5"/>
      <c r="KVC543" s="5"/>
      <c r="KVD543" s="5"/>
      <c r="KVE543" s="5"/>
      <c r="KVF543" s="5"/>
      <c r="KVG543" s="5"/>
      <c r="KVH543" s="5"/>
      <c r="KVI543" s="5"/>
      <c r="KVJ543" s="5"/>
      <c r="KVK543" s="5"/>
      <c r="KVL543" s="5"/>
      <c r="KVM543" s="5"/>
      <c r="KVN543" s="5"/>
      <c r="KVO543" s="5"/>
      <c r="KVP543" s="5"/>
      <c r="KVQ543" s="5"/>
      <c r="KVR543" s="5"/>
      <c r="KVS543" s="5"/>
      <c r="KVT543" s="5"/>
      <c r="KVU543" s="5"/>
      <c r="KVV543" s="5"/>
      <c r="KVW543" s="5"/>
      <c r="KVX543" s="5"/>
      <c r="KVY543" s="5"/>
      <c r="KVZ543" s="5"/>
      <c r="KWA543" s="5"/>
      <c r="KWB543" s="5"/>
      <c r="KWC543" s="5"/>
      <c r="KWD543" s="5"/>
      <c r="KWE543" s="5"/>
      <c r="KWF543" s="5"/>
      <c r="KWG543" s="5"/>
      <c r="KWH543" s="5"/>
      <c r="KWI543" s="5"/>
      <c r="KWJ543" s="5"/>
      <c r="KWK543" s="5"/>
      <c r="KWL543" s="5"/>
      <c r="KWM543" s="5"/>
      <c r="KWN543" s="5"/>
      <c r="KWO543" s="5"/>
      <c r="KWP543" s="5"/>
      <c r="KWQ543" s="5"/>
      <c r="KWR543" s="5"/>
      <c r="KWS543" s="5"/>
      <c r="KWT543" s="5"/>
      <c r="KWU543" s="5"/>
      <c r="KWV543" s="5"/>
      <c r="KWW543" s="5"/>
      <c r="KWX543" s="5"/>
      <c r="KWY543" s="5"/>
      <c r="KWZ543" s="5"/>
      <c r="KXA543" s="5"/>
      <c r="KXB543" s="5"/>
      <c r="KXC543" s="5"/>
      <c r="KXD543" s="5"/>
      <c r="KXE543" s="5"/>
      <c r="KXF543" s="5"/>
      <c r="KXG543" s="5"/>
      <c r="KXH543" s="5"/>
      <c r="KXI543" s="5"/>
      <c r="KXJ543" s="5"/>
      <c r="KXK543" s="5"/>
      <c r="KXL543" s="5"/>
      <c r="KXM543" s="5"/>
      <c r="KXN543" s="5"/>
      <c r="KXO543" s="5"/>
      <c r="KXP543" s="5"/>
      <c r="KXQ543" s="5"/>
      <c r="KXR543" s="5"/>
      <c r="KXS543" s="5"/>
      <c r="KXT543" s="5"/>
      <c r="KXU543" s="5"/>
      <c r="KXV543" s="5"/>
      <c r="KXW543" s="5"/>
      <c r="KXX543" s="5"/>
      <c r="KXY543" s="5"/>
      <c r="KXZ543" s="5"/>
      <c r="KYA543" s="5"/>
      <c r="KYB543" s="5"/>
      <c r="KYC543" s="5"/>
      <c r="KYD543" s="5"/>
      <c r="KYE543" s="5"/>
      <c r="KYF543" s="5"/>
      <c r="KYG543" s="5"/>
      <c r="KYH543" s="5"/>
      <c r="KYI543" s="5"/>
      <c r="KYJ543" s="5"/>
      <c r="KYK543" s="5"/>
      <c r="KYL543" s="5"/>
      <c r="KYM543" s="5"/>
      <c r="KYN543" s="5"/>
      <c r="KYO543" s="5"/>
      <c r="KYP543" s="5"/>
      <c r="KYQ543" s="5"/>
      <c r="KYR543" s="5"/>
      <c r="KYS543" s="5"/>
      <c r="KYT543" s="5"/>
      <c r="KYU543" s="5"/>
      <c r="KYV543" s="5"/>
      <c r="KYW543" s="5"/>
      <c r="KYX543" s="5"/>
      <c r="KYY543" s="5"/>
      <c r="KYZ543" s="5"/>
      <c r="KZA543" s="5"/>
      <c r="KZB543" s="5"/>
      <c r="KZC543" s="5"/>
      <c r="KZD543" s="5"/>
      <c r="KZE543" s="5"/>
      <c r="KZF543" s="5"/>
      <c r="KZG543" s="5"/>
      <c r="KZH543" s="5"/>
      <c r="KZI543" s="5"/>
      <c r="KZJ543" s="5"/>
      <c r="KZK543" s="5"/>
      <c r="KZL543" s="5"/>
      <c r="KZM543" s="5"/>
      <c r="KZN543" s="5"/>
      <c r="KZO543" s="5"/>
      <c r="KZP543" s="5"/>
      <c r="KZQ543" s="5"/>
      <c r="KZR543" s="5"/>
      <c r="KZS543" s="5"/>
      <c r="KZT543" s="5"/>
      <c r="KZU543" s="5"/>
      <c r="KZV543" s="5"/>
      <c r="KZW543" s="5"/>
      <c r="KZX543" s="5"/>
      <c r="KZY543" s="5"/>
      <c r="KZZ543" s="5"/>
      <c r="LAA543" s="5"/>
      <c r="LAB543" s="5"/>
      <c r="LAC543" s="5"/>
      <c r="LAD543" s="5"/>
      <c r="LAE543" s="5"/>
      <c r="LAF543" s="5"/>
      <c r="LAG543" s="5"/>
      <c r="LAH543" s="5"/>
      <c r="LAI543" s="5"/>
      <c r="LAJ543" s="5"/>
      <c r="LAK543" s="5"/>
      <c r="LAL543" s="5"/>
      <c r="LAM543" s="5"/>
      <c r="LAN543" s="5"/>
      <c r="LAO543" s="5"/>
      <c r="LAP543" s="5"/>
      <c r="LAQ543" s="5"/>
      <c r="LAR543" s="5"/>
      <c r="LAS543" s="5"/>
      <c r="LAT543" s="5"/>
      <c r="LAU543" s="5"/>
      <c r="LAV543" s="5"/>
      <c r="LAW543" s="5"/>
      <c r="LAX543" s="5"/>
      <c r="LAY543" s="5"/>
      <c r="LAZ543" s="5"/>
      <c r="LBA543" s="5"/>
      <c r="LBB543" s="5"/>
      <c r="LBC543" s="5"/>
      <c r="LBD543" s="5"/>
      <c r="LBE543" s="5"/>
      <c r="LBF543" s="5"/>
      <c r="LBG543" s="5"/>
      <c r="LBH543" s="5"/>
      <c r="LBI543" s="5"/>
      <c r="LBJ543" s="5"/>
      <c r="LBK543" s="5"/>
      <c r="LBL543" s="5"/>
      <c r="LBM543" s="5"/>
      <c r="LBN543" s="5"/>
      <c r="LBO543" s="5"/>
      <c r="LBP543" s="5"/>
      <c r="LBQ543" s="5"/>
      <c r="LBR543" s="5"/>
      <c r="LBS543" s="5"/>
      <c r="LBT543" s="5"/>
      <c r="LBU543" s="5"/>
      <c r="LBV543" s="5"/>
      <c r="LBW543" s="5"/>
      <c r="LBX543" s="5"/>
      <c r="LBY543" s="5"/>
      <c r="LBZ543" s="5"/>
      <c r="LCA543" s="5"/>
      <c r="LCB543" s="5"/>
      <c r="LCC543" s="5"/>
      <c r="LCD543" s="5"/>
      <c r="LCE543" s="5"/>
      <c r="LCF543" s="5"/>
      <c r="LCG543" s="5"/>
      <c r="LCH543" s="5"/>
      <c r="LCI543" s="5"/>
      <c r="LCJ543" s="5"/>
      <c r="LCK543" s="5"/>
      <c r="LCL543" s="5"/>
      <c r="LCM543" s="5"/>
      <c r="LCN543" s="5"/>
      <c r="LCO543" s="5"/>
      <c r="LCP543" s="5"/>
      <c r="LCQ543" s="5"/>
      <c r="LCR543" s="5"/>
      <c r="LCS543" s="5"/>
      <c r="LCT543" s="5"/>
      <c r="LCU543" s="5"/>
      <c r="LCV543" s="5"/>
      <c r="LCW543" s="5"/>
      <c r="LCX543" s="5"/>
      <c r="LCY543" s="5"/>
      <c r="LCZ543" s="5"/>
      <c r="LDA543" s="5"/>
      <c r="LDB543" s="5"/>
      <c r="LDC543" s="5"/>
      <c r="LDD543" s="5"/>
      <c r="LDE543" s="5"/>
      <c r="LDF543" s="5"/>
      <c r="LDG543" s="5"/>
      <c r="LDH543" s="5"/>
      <c r="LDI543" s="5"/>
      <c r="LDJ543" s="5"/>
      <c r="LDK543" s="5"/>
      <c r="LDL543" s="5"/>
      <c r="LDM543" s="5"/>
      <c r="LDN543" s="5"/>
      <c r="LDO543" s="5"/>
      <c r="LDP543" s="5"/>
      <c r="LDQ543" s="5"/>
      <c r="LDR543" s="5"/>
      <c r="LDS543" s="5"/>
      <c r="LDT543" s="5"/>
      <c r="LDU543" s="5"/>
      <c r="LDV543" s="5"/>
      <c r="LDW543" s="5"/>
      <c r="LDX543" s="5"/>
      <c r="LDY543" s="5"/>
      <c r="LDZ543" s="5"/>
      <c r="LEA543" s="5"/>
      <c r="LEB543" s="5"/>
      <c r="LEC543" s="5"/>
      <c r="LED543" s="5"/>
      <c r="LEE543" s="5"/>
      <c r="LEF543" s="5"/>
      <c r="LEG543" s="5"/>
      <c r="LEH543" s="5"/>
      <c r="LEI543" s="5"/>
      <c r="LEJ543" s="5"/>
      <c r="LEK543" s="5"/>
      <c r="LEL543" s="5"/>
      <c r="LEM543" s="5"/>
      <c r="LEN543" s="5"/>
      <c r="LEO543" s="5"/>
      <c r="LEP543" s="5"/>
      <c r="LEQ543" s="5"/>
      <c r="LER543" s="5"/>
      <c r="LES543" s="5"/>
      <c r="LET543" s="5"/>
      <c r="LEU543" s="5"/>
      <c r="LEV543" s="5"/>
      <c r="LEW543" s="5"/>
      <c r="LEX543" s="5"/>
      <c r="LEY543" s="5"/>
      <c r="LEZ543" s="5"/>
      <c r="LFA543" s="5"/>
      <c r="LFB543" s="5"/>
      <c r="LFC543" s="5"/>
      <c r="LFD543" s="5"/>
      <c r="LFE543" s="5"/>
      <c r="LFF543" s="5"/>
      <c r="LFG543" s="5"/>
      <c r="LFH543" s="5"/>
      <c r="LFI543" s="5"/>
      <c r="LFJ543" s="5"/>
      <c r="LFK543" s="5"/>
      <c r="LFL543" s="5"/>
      <c r="LFM543" s="5"/>
      <c r="LFN543" s="5"/>
      <c r="LFO543" s="5"/>
      <c r="LFP543" s="5"/>
      <c r="LFQ543" s="5"/>
      <c r="LFR543" s="5"/>
      <c r="LFS543" s="5"/>
      <c r="LFT543" s="5"/>
      <c r="LFU543" s="5"/>
      <c r="LFV543" s="5"/>
      <c r="LFW543" s="5"/>
      <c r="LFX543" s="5"/>
      <c r="LFY543" s="5"/>
      <c r="LFZ543" s="5"/>
      <c r="LGA543" s="5"/>
      <c r="LGB543" s="5"/>
      <c r="LGC543" s="5"/>
      <c r="LGD543" s="5"/>
      <c r="LGE543" s="5"/>
      <c r="LGF543" s="5"/>
      <c r="LGG543" s="5"/>
      <c r="LGH543" s="5"/>
      <c r="LGI543" s="5"/>
      <c r="LGJ543" s="5"/>
      <c r="LGK543" s="5"/>
      <c r="LGL543" s="5"/>
      <c r="LGM543" s="5"/>
      <c r="LGN543" s="5"/>
      <c r="LGO543" s="5"/>
      <c r="LGP543" s="5"/>
      <c r="LGQ543" s="5"/>
      <c r="LGR543" s="5"/>
      <c r="LGS543" s="5"/>
      <c r="LGT543" s="5"/>
      <c r="LGU543" s="5"/>
      <c r="LGV543" s="5"/>
      <c r="LGW543" s="5"/>
      <c r="LGX543" s="5"/>
      <c r="LGY543" s="5"/>
      <c r="LGZ543" s="5"/>
      <c r="LHA543" s="5"/>
      <c r="LHB543" s="5"/>
      <c r="LHC543" s="5"/>
      <c r="LHD543" s="5"/>
      <c r="LHE543" s="5"/>
      <c r="LHF543" s="5"/>
      <c r="LHG543" s="5"/>
      <c r="LHH543" s="5"/>
      <c r="LHI543" s="5"/>
      <c r="LHJ543" s="5"/>
      <c r="LHK543" s="5"/>
      <c r="LHL543" s="5"/>
      <c r="LHM543" s="5"/>
      <c r="LHN543" s="5"/>
      <c r="LHO543" s="5"/>
      <c r="LHP543" s="5"/>
      <c r="LHQ543" s="5"/>
      <c r="LHR543" s="5"/>
      <c r="LHS543" s="5"/>
      <c r="LHT543" s="5"/>
      <c r="LHU543" s="5"/>
      <c r="LHV543" s="5"/>
      <c r="LHW543" s="5"/>
      <c r="LHX543" s="5"/>
      <c r="LHY543" s="5"/>
      <c r="LHZ543" s="5"/>
      <c r="LIA543" s="5"/>
      <c r="LIB543" s="5"/>
      <c r="LIC543" s="5"/>
      <c r="LID543" s="5"/>
      <c r="LIE543" s="5"/>
      <c r="LIF543" s="5"/>
      <c r="LIG543" s="5"/>
      <c r="LIH543" s="5"/>
      <c r="LII543" s="5"/>
      <c r="LIJ543" s="5"/>
      <c r="LIK543" s="5"/>
      <c r="LIL543" s="5"/>
      <c r="LIM543" s="5"/>
      <c r="LIN543" s="5"/>
      <c r="LIO543" s="5"/>
      <c r="LIP543" s="5"/>
      <c r="LIQ543" s="5"/>
      <c r="LIR543" s="5"/>
      <c r="LIS543" s="5"/>
      <c r="LIT543" s="5"/>
      <c r="LIU543" s="5"/>
      <c r="LIV543" s="5"/>
      <c r="LIW543" s="5"/>
      <c r="LIX543" s="5"/>
      <c r="LIY543" s="5"/>
      <c r="LIZ543" s="5"/>
      <c r="LJA543" s="5"/>
      <c r="LJB543" s="5"/>
      <c r="LJC543" s="5"/>
      <c r="LJD543" s="5"/>
      <c r="LJE543" s="5"/>
      <c r="LJF543" s="5"/>
      <c r="LJG543" s="5"/>
      <c r="LJH543" s="5"/>
      <c r="LJI543" s="5"/>
      <c r="LJJ543" s="5"/>
      <c r="LJK543" s="5"/>
      <c r="LJL543" s="5"/>
      <c r="LJM543" s="5"/>
      <c r="LJN543" s="5"/>
      <c r="LJO543" s="5"/>
      <c r="LJP543" s="5"/>
      <c r="LJQ543" s="5"/>
      <c r="LJR543" s="5"/>
      <c r="LJS543" s="5"/>
      <c r="LJT543" s="5"/>
      <c r="LJU543" s="5"/>
      <c r="LJV543" s="5"/>
      <c r="LJW543" s="5"/>
      <c r="LJX543" s="5"/>
      <c r="LJY543" s="5"/>
      <c r="LJZ543" s="5"/>
      <c r="LKA543" s="5"/>
      <c r="LKB543" s="5"/>
      <c r="LKC543" s="5"/>
      <c r="LKD543" s="5"/>
      <c r="LKE543" s="5"/>
      <c r="LKF543" s="5"/>
      <c r="LKG543" s="5"/>
      <c r="LKH543" s="5"/>
      <c r="LKI543" s="5"/>
      <c r="LKJ543" s="5"/>
      <c r="LKK543" s="5"/>
      <c r="LKL543" s="5"/>
      <c r="LKM543" s="5"/>
      <c r="LKN543" s="5"/>
      <c r="LKO543" s="5"/>
      <c r="LKP543" s="5"/>
      <c r="LKQ543" s="5"/>
      <c r="LKR543" s="5"/>
      <c r="LKS543" s="5"/>
      <c r="LKT543" s="5"/>
      <c r="LKU543" s="5"/>
      <c r="LKV543" s="5"/>
      <c r="LKW543" s="5"/>
      <c r="LKX543" s="5"/>
      <c r="LKY543" s="5"/>
      <c r="LKZ543" s="5"/>
      <c r="LLA543" s="5"/>
      <c r="LLB543" s="5"/>
      <c r="LLC543" s="5"/>
      <c r="LLD543" s="5"/>
      <c r="LLE543" s="5"/>
      <c r="LLF543" s="5"/>
      <c r="LLG543" s="5"/>
      <c r="LLH543" s="5"/>
      <c r="LLI543" s="5"/>
      <c r="LLJ543" s="5"/>
      <c r="LLK543" s="5"/>
      <c r="LLL543" s="5"/>
      <c r="LLM543" s="5"/>
      <c r="LLN543" s="5"/>
      <c r="LLO543" s="5"/>
      <c r="LLP543" s="5"/>
      <c r="LLQ543" s="5"/>
      <c r="LLR543" s="5"/>
      <c r="LLS543" s="5"/>
      <c r="LLT543" s="5"/>
      <c r="LLU543" s="5"/>
      <c r="LLV543" s="5"/>
      <c r="LLW543" s="5"/>
      <c r="LLX543" s="5"/>
      <c r="LLY543" s="5"/>
      <c r="LLZ543" s="5"/>
      <c r="LMA543" s="5"/>
      <c r="LMB543" s="5"/>
      <c r="LMC543" s="5"/>
      <c r="LMD543" s="5"/>
      <c r="LME543" s="5"/>
      <c r="LMF543" s="5"/>
      <c r="LMG543" s="5"/>
      <c r="LMH543" s="5"/>
      <c r="LMI543" s="5"/>
      <c r="LMJ543" s="5"/>
      <c r="LMK543" s="5"/>
      <c r="LML543" s="5"/>
      <c r="LMM543" s="5"/>
      <c r="LMN543" s="5"/>
      <c r="LMO543" s="5"/>
      <c r="LMP543" s="5"/>
      <c r="LMQ543" s="5"/>
      <c r="LMR543" s="5"/>
      <c r="LMS543" s="5"/>
      <c r="LMT543" s="5"/>
      <c r="LMU543" s="5"/>
      <c r="LMV543" s="5"/>
      <c r="LMW543" s="5"/>
      <c r="LMX543" s="5"/>
      <c r="LMY543" s="5"/>
      <c r="LMZ543" s="5"/>
      <c r="LNA543" s="5"/>
      <c r="LNB543" s="5"/>
      <c r="LNC543" s="5"/>
      <c r="LND543" s="5"/>
      <c r="LNE543" s="5"/>
      <c r="LNF543" s="5"/>
      <c r="LNG543" s="5"/>
      <c r="LNH543" s="5"/>
      <c r="LNI543" s="5"/>
      <c r="LNJ543" s="5"/>
      <c r="LNK543" s="5"/>
      <c r="LNL543" s="5"/>
      <c r="LNM543" s="5"/>
      <c r="LNN543" s="5"/>
      <c r="LNO543" s="5"/>
      <c r="LNP543" s="5"/>
      <c r="LNQ543" s="5"/>
      <c r="LNR543" s="5"/>
      <c r="LNS543" s="5"/>
      <c r="LNT543" s="5"/>
      <c r="LNU543" s="5"/>
      <c r="LNV543" s="5"/>
      <c r="LNW543" s="5"/>
      <c r="LNX543" s="5"/>
      <c r="LNY543" s="5"/>
      <c r="LNZ543" s="5"/>
      <c r="LOA543" s="5"/>
      <c r="LOB543" s="5"/>
      <c r="LOC543" s="5"/>
      <c r="LOD543" s="5"/>
      <c r="LOE543" s="5"/>
      <c r="LOF543" s="5"/>
      <c r="LOG543" s="5"/>
      <c r="LOH543" s="5"/>
      <c r="LOI543" s="5"/>
      <c r="LOJ543" s="5"/>
      <c r="LOK543" s="5"/>
      <c r="LOL543" s="5"/>
      <c r="LOM543" s="5"/>
      <c r="LON543" s="5"/>
      <c r="LOO543" s="5"/>
      <c r="LOP543" s="5"/>
      <c r="LOQ543" s="5"/>
      <c r="LOR543" s="5"/>
      <c r="LOS543" s="5"/>
      <c r="LOT543" s="5"/>
      <c r="LOU543" s="5"/>
      <c r="LOV543" s="5"/>
      <c r="LOW543" s="5"/>
      <c r="LOX543" s="5"/>
      <c r="LOY543" s="5"/>
      <c r="LOZ543" s="5"/>
      <c r="LPA543" s="5"/>
      <c r="LPB543" s="5"/>
      <c r="LPC543" s="5"/>
      <c r="LPD543" s="5"/>
      <c r="LPE543" s="5"/>
      <c r="LPF543" s="5"/>
      <c r="LPG543" s="5"/>
      <c r="LPH543" s="5"/>
      <c r="LPI543" s="5"/>
      <c r="LPJ543" s="5"/>
      <c r="LPK543" s="5"/>
      <c r="LPL543" s="5"/>
      <c r="LPM543" s="5"/>
      <c r="LPN543" s="5"/>
      <c r="LPO543" s="5"/>
      <c r="LPP543" s="5"/>
      <c r="LPQ543" s="5"/>
      <c r="LPR543" s="5"/>
      <c r="LPS543" s="5"/>
      <c r="LPT543" s="5"/>
      <c r="LPU543" s="5"/>
      <c r="LPV543" s="5"/>
      <c r="LPW543" s="5"/>
      <c r="LPX543" s="5"/>
      <c r="LPY543" s="5"/>
      <c r="LPZ543" s="5"/>
      <c r="LQA543" s="5"/>
      <c r="LQB543" s="5"/>
      <c r="LQC543" s="5"/>
      <c r="LQD543" s="5"/>
      <c r="LQE543" s="5"/>
      <c r="LQF543" s="5"/>
      <c r="LQG543" s="5"/>
      <c r="LQH543" s="5"/>
      <c r="LQI543" s="5"/>
      <c r="LQJ543" s="5"/>
      <c r="LQK543" s="5"/>
      <c r="LQL543" s="5"/>
      <c r="LQM543" s="5"/>
      <c r="LQN543" s="5"/>
      <c r="LQO543" s="5"/>
      <c r="LQP543" s="5"/>
      <c r="LQQ543" s="5"/>
      <c r="LQR543" s="5"/>
      <c r="LQS543" s="5"/>
      <c r="LQT543" s="5"/>
      <c r="LQU543" s="5"/>
      <c r="LQV543" s="5"/>
      <c r="LQW543" s="5"/>
      <c r="LQX543" s="5"/>
      <c r="LQY543" s="5"/>
      <c r="LQZ543" s="5"/>
      <c r="LRA543" s="5"/>
      <c r="LRB543" s="5"/>
      <c r="LRC543" s="5"/>
      <c r="LRD543" s="5"/>
      <c r="LRE543" s="5"/>
      <c r="LRF543" s="5"/>
      <c r="LRG543" s="5"/>
      <c r="LRH543" s="5"/>
      <c r="LRI543" s="5"/>
      <c r="LRJ543" s="5"/>
      <c r="LRK543" s="5"/>
      <c r="LRL543" s="5"/>
      <c r="LRM543" s="5"/>
      <c r="LRN543" s="5"/>
      <c r="LRO543" s="5"/>
      <c r="LRP543" s="5"/>
      <c r="LRQ543" s="5"/>
      <c r="LRR543" s="5"/>
      <c r="LRS543" s="5"/>
      <c r="LRT543" s="5"/>
      <c r="LRU543" s="5"/>
      <c r="LRV543" s="5"/>
      <c r="LRW543" s="5"/>
      <c r="LRX543" s="5"/>
      <c r="LRY543" s="5"/>
      <c r="LRZ543" s="5"/>
      <c r="LSA543" s="5"/>
      <c r="LSB543" s="5"/>
      <c r="LSC543" s="5"/>
      <c r="LSD543" s="5"/>
      <c r="LSE543" s="5"/>
      <c r="LSF543" s="5"/>
      <c r="LSG543" s="5"/>
      <c r="LSH543" s="5"/>
      <c r="LSI543" s="5"/>
      <c r="LSJ543" s="5"/>
      <c r="LSK543" s="5"/>
      <c r="LSL543" s="5"/>
      <c r="LSM543" s="5"/>
      <c r="LSN543" s="5"/>
      <c r="LSO543" s="5"/>
      <c r="LSP543" s="5"/>
      <c r="LSQ543" s="5"/>
      <c r="LSR543" s="5"/>
      <c r="LSS543" s="5"/>
      <c r="LST543" s="5"/>
      <c r="LSU543" s="5"/>
      <c r="LSV543" s="5"/>
      <c r="LSW543" s="5"/>
      <c r="LSX543" s="5"/>
      <c r="LSY543" s="5"/>
      <c r="LSZ543" s="5"/>
      <c r="LTA543" s="5"/>
      <c r="LTB543" s="5"/>
      <c r="LTC543" s="5"/>
      <c r="LTD543" s="5"/>
      <c r="LTE543" s="5"/>
      <c r="LTF543" s="5"/>
      <c r="LTG543" s="5"/>
      <c r="LTH543" s="5"/>
      <c r="LTI543" s="5"/>
      <c r="LTJ543" s="5"/>
      <c r="LTK543" s="5"/>
      <c r="LTL543" s="5"/>
      <c r="LTM543" s="5"/>
      <c r="LTN543" s="5"/>
      <c r="LTO543" s="5"/>
      <c r="LTP543" s="5"/>
      <c r="LTQ543" s="5"/>
      <c r="LTR543" s="5"/>
      <c r="LTS543" s="5"/>
      <c r="LTT543" s="5"/>
      <c r="LTU543" s="5"/>
      <c r="LTV543" s="5"/>
      <c r="LTW543" s="5"/>
      <c r="LTX543" s="5"/>
      <c r="LTY543" s="5"/>
      <c r="LTZ543" s="5"/>
      <c r="LUA543" s="5"/>
      <c r="LUB543" s="5"/>
      <c r="LUC543" s="5"/>
      <c r="LUD543" s="5"/>
      <c r="LUE543" s="5"/>
      <c r="LUF543" s="5"/>
      <c r="LUG543" s="5"/>
      <c r="LUH543" s="5"/>
      <c r="LUI543" s="5"/>
      <c r="LUJ543" s="5"/>
      <c r="LUK543" s="5"/>
      <c r="LUL543" s="5"/>
      <c r="LUM543" s="5"/>
      <c r="LUN543" s="5"/>
      <c r="LUO543" s="5"/>
      <c r="LUP543" s="5"/>
      <c r="LUQ543" s="5"/>
      <c r="LUR543" s="5"/>
      <c r="LUS543" s="5"/>
      <c r="LUT543" s="5"/>
      <c r="LUU543" s="5"/>
      <c r="LUV543" s="5"/>
      <c r="LUW543" s="5"/>
      <c r="LUX543" s="5"/>
      <c r="LUY543" s="5"/>
      <c r="LUZ543" s="5"/>
      <c r="LVA543" s="5"/>
      <c r="LVB543" s="5"/>
      <c r="LVC543" s="5"/>
      <c r="LVD543" s="5"/>
      <c r="LVE543" s="5"/>
      <c r="LVF543" s="5"/>
      <c r="LVG543" s="5"/>
      <c r="LVH543" s="5"/>
      <c r="LVI543" s="5"/>
      <c r="LVJ543" s="5"/>
      <c r="LVK543" s="5"/>
      <c r="LVL543" s="5"/>
      <c r="LVM543" s="5"/>
      <c r="LVN543" s="5"/>
      <c r="LVO543" s="5"/>
      <c r="LVP543" s="5"/>
      <c r="LVQ543" s="5"/>
      <c r="LVR543" s="5"/>
      <c r="LVS543" s="5"/>
      <c r="LVT543" s="5"/>
      <c r="LVU543" s="5"/>
      <c r="LVV543" s="5"/>
      <c r="LVW543" s="5"/>
      <c r="LVX543" s="5"/>
      <c r="LVY543" s="5"/>
      <c r="LVZ543" s="5"/>
      <c r="LWA543" s="5"/>
      <c r="LWB543" s="5"/>
      <c r="LWC543" s="5"/>
      <c r="LWD543" s="5"/>
      <c r="LWE543" s="5"/>
      <c r="LWF543" s="5"/>
      <c r="LWG543" s="5"/>
      <c r="LWH543" s="5"/>
      <c r="LWI543" s="5"/>
      <c r="LWJ543" s="5"/>
      <c r="LWK543" s="5"/>
      <c r="LWL543" s="5"/>
      <c r="LWM543" s="5"/>
      <c r="LWN543" s="5"/>
      <c r="LWO543" s="5"/>
      <c r="LWP543" s="5"/>
      <c r="LWQ543" s="5"/>
      <c r="LWR543" s="5"/>
      <c r="LWS543" s="5"/>
      <c r="LWT543" s="5"/>
      <c r="LWU543" s="5"/>
      <c r="LWV543" s="5"/>
      <c r="LWW543" s="5"/>
      <c r="LWX543" s="5"/>
      <c r="LWY543" s="5"/>
      <c r="LWZ543" s="5"/>
      <c r="LXA543" s="5"/>
      <c r="LXB543" s="5"/>
      <c r="LXC543" s="5"/>
      <c r="LXD543" s="5"/>
      <c r="LXE543" s="5"/>
      <c r="LXF543" s="5"/>
      <c r="LXG543" s="5"/>
      <c r="LXH543" s="5"/>
      <c r="LXI543" s="5"/>
      <c r="LXJ543" s="5"/>
      <c r="LXK543" s="5"/>
      <c r="LXL543" s="5"/>
      <c r="LXM543" s="5"/>
      <c r="LXN543" s="5"/>
      <c r="LXO543" s="5"/>
      <c r="LXP543" s="5"/>
      <c r="LXQ543" s="5"/>
      <c r="LXR543" s="5"/>
      <c r="LXS543" s="5"/>
      <c r="LXT543" s="5"/>
      <c r="LXU543" s="5"/>
      <c r="LXV543" s="5"/>
      <c r="LXW543" s="5"/>
      <c r="LXX543" s="5"/>
      <c r="LXY543" s="5"/>
      <c r="LXZ543" s="5"/>
      <c r="LYA543" s="5"/>
      <c r="LYB543" s="5"/>
      <c r="LYC543" s="5"/>
      <c r="LYD543" s="5"/>
      <c r="LYE543" s="5"/>
      <c r="LYF543" s="5"/>
      <c r="LYG543" s="5"/>
      <c r="LYH543" s="5"/>
      <c r="LYI543" s="5"/>
      <c r="LYJ543" s="5"/>
      <c r="LYK543" s="5"/>
      <c r="LYL543" s="5"/>
      <c r="LYM543" s="5"/>
      <c r="LYN543" s="5"/>
      <c r="LYO543" s="5"/>
      <c r="LYP543" s="5"/>
      <c r="LYQ543" s="5"/>
      <c r="LYR543" s="5"/>
      <c r="LYS543" s="5"/>
      <c r="LYT543" s="5"/>
      <c r="LYU543" s="5"/>
      <c r="LYV543" s="5"/>
      <c r="LYW543" s="5"/>
      <c r="LYX543" s="5"/>
      <c r="LYY543" s="5"/>
      <c r="LYZ543" s="5"/>
      <c r="LZA543" s="5"/>
      <c r="LZB543" s="5"/>
      <c r="LZC543" s="5"/>
      <c r="LZD543" s="5"/>
      <c r="LZE543" s="5"/>
      <c r="LZF543" s="5"/>
      <c r="LZG543" s="5"/>
      <c r="LZH543" s="5"/>
      <c r="LZI543" s="5"/>
      <c r="LZJ543" s="5"/>
      <c r="LZK543" s="5"/>
      <c r="LZL543" s="5"/>
      <c r="LZM543" s="5"/>
      <c r="LZN543" s="5"/>
      <c r="LZO543" s="5"/>
      <c r="LZP543" s="5"/>
      <c r="LZQ543" s="5"/>
      <c r="LZR543" s="5"/>
      <c r="LZS543" s="5"/>
      <c r="LZT543" s="5"/>
      <c r="LZU543" s="5"/>
      <c r="LZV543" s="5"/>
      <c r="LZW543" s="5"/>
      <c r="LZX543" s="5"/>
      <c r="LZY543" s="5"/>
      <c r="LZZ543" s="5"/>
      <c r="MAA543" s="5"/>
      <c r="MAB543" s="5"/>
      <c r="MAC543" s="5"/>
      <c r="MAD543" s="5"/>
      <c r="MAE543" s="5"/>
      <c r="MAF543" s="5"/>
      <c r="MAG543" s="5"/>
      <c r="MAH543" s="5"/>
      <c r="MAI543" s="5"/>
      <c r="MAJ543" s="5"/>
      <c r="MAK543" s="5"/>
      <c r="MAL543" s="5"/>
      <c r="MAM543" s="5"/>
      <c r="MAN543" s="5"/>
      <c r="MAO543" s="5"/>
      <c r="MAP543" s="5"/>
      <c r="MAQ543" s="5"/>
      <c r="MAR543" s="5"/>
      <c r="MAS543" s="5"/>
      <c r="MAT543" s="5"/>
      <c r="MAU543" s="5"/>
      <c r="MAV543" s="5"/>
      <c r="MAW543" s="5"/>
      <c r="MAX543" s="5"/>
      <c r="MAY543" s="5"/>
      <c r="MAZ543" s="5"/>
      <c r="MBA543" s="5"/>
      <c r="MBB543" s="5"/>
      <c r="MBC543" s="5"/>
      <c r="MBD543" s="5"/>
      <c r="MBE543" s="5"/>
      <c r="MBF543" s="5"/>
      <c r="MBG543" s="5"/>
      <c r="MBH543" s="5"/>
      <c r="MBI543" s="5"/>
      <c r="MBJ543" s="5"/>
      <c r="MBK543" s="5"/>
      <c r="MBL543" s="5"/>
      <c r="MBM543" s="5"/>
      <c r="MBN543" s="5"/>
      <c r="MBO543" s="5"/>
      <c r="MBP543" s="5"/>
      <c r="MBQ543" s="5"/>
      <c r="MBR543" s="5"/>
      <c r="MBS543" s="5"/>
      <c r="MBT543" s="5"/>
      <c r="MBU543" s="5"/>
      <c r="MBV543" s="5"/>
      <c r="MBW543" s="5"/>
      <c r="MBX543" s="5"/>
      <c r="MBY543" s="5"/>
      <c r="MBZ543" s="5"/>
      <c r="MCA543" s="5"/>
      <c r="MCB543" s="5"/>
      <c r="MCC543" s="5"/>
      <c r="MCD543" s="5"/>
      <c r="MCE543" s="5"/>
      <c r="MCF543" s="5"/>
      <c r="MCG543" s="5"/>
      <c r="MCH543" s="5"/>
      <c r="MCI543" s="5"/>
      <c r="MCJ543" s="5"/>
      <c r="MCK543" s="5"/>
      <c r="MCL543" s="5"/>
      <c r="MCM543" s="5"/>
      <c r="MCN543" s="5"/>
      <c r="MCO543" s="5"/>
      <c r="MCP543" s="5"/>
      <c r="MCQ543" s="5"/>
      <c r="MCR543" s="5"/>
      <c r="MCS543" s="5"/>
      <c r="MCT543" s="5"/>
      <c r="MCU543" s="5"/>
      <c r="MCV543" s="5"/>
      <c r="MCW543" s="5"/>
      <c r="MCX543" s="5"/>
      <c r="MCY543" s="5"/>
      <c r="MCZ543" s="5"/>
      <c r="MDA543" s="5"/>
      <c r="MDB543" s="5"/>
      <c r="MDC543" s="5"/>
      <c r="MDD543" s="5"/>
      <c r="MDE543" s="5"/>
      <c r="MDF543" s="5"/>
      <c r="MDG543" s="5"/>
      <c r="MDH543" s="5"/>
      <c r="MDI543" s="5"/>
      <c r="MDJ543" s="5"/>
      <c r="MDK543" s="5"/>
      <c r="MDL543" s="5"/>
      <c r="MDM543" s="5"/>
      <c r="MDN543" s="5"/>
      <c r="MDO543" s="5"/>
      <c r="MDP543" s="5"/>
      <c r="MDQ543" s="5"/>
      <c r="MDR543" s="5"/>
      <c r="MDS543" s="5"/>
      <c r="MDT543" s="5"/>
      <c r="MDU543" s="5"/>
      <c r="MDV543" s="5"/>
      <c r="MDW543" s="5"/>
      <c r="MDX543" s="5"/>
      <c r="MDY543" s="5"/>
      <c r="MDZ543" s="5"/>
      <c r="MEA543" s="5"/>
      <c r="MEB543" s="5"/>
      <c r="MEC543" s="5"/>
      <c r="MED543" s="5"/>
      <c r="MEE543" s="5"/>
      <c r="MEF543" s="5"/>
      <c r="MEG543" s="5"/>
      <c r="MEH543" s="5"/>
      <c r="MEI543" s="5"/>
      <c r="MEJ543" s="5"/>
      <c r="MEK543" s="5"/>
      <c r="MEL543" s="5"/>
      <c r="MEM543" s="5"/>
      <c r="MEN543" s="5"/>
      <c r="MEO543" s="5"/>
      <c r="MEP543" s="5"/>
      <c r="MEQ543" s="5"/>
      <c r="MER543" s="5"/>
      <c r="MES543" s="5"/>
      <c r="MET543" s="5"/>
      <c r="MEU543" s="5"/>
      <c r="MEV543" s="5"/>
      <c r="MEW543" s="5"/>
      <c r="MEX543" s="5"/>
      <c r="MEY543" s="5"/>
      <c r="MEZ543" s="5"/>
      <c r="MFA543" s="5"/>
      <c r="MFB543" s="5"/>
      <c r="MFC543" s="5"/>
      <c r="MFD543" s="5"/>
      <c r="MFE543" s="5"/>
      <c r="MFF543" s="5"/>
      <c r="MFG543" s="5"/>
      <c r="MFH543" s="5"/>
      <c r="MFI543" s="5"/>
      <c r="MFJ543" s="5"/>
      <c r="MFK543" s="5"/>
      <c r="MFL543" s="5"/>
      <c r="MFM543" s="5"/>
      <c r="MFN543" s="5"/>
      <c r="MFO543" s="5"/>
      <c r="MFP543" s="5"/>
      <c r="MFQ543" s="5"/>
      <c r="MFR543" s="5"/>
      <c r="MFS543" s="5"/>
      <c r="MFT543" s="5"/>
      <c r="MFU543" s="5"/>
      <c r="MFV543" s="5"/>
      <c r="MFW543" s="5"/>
      <c r="MFX543" s="5"/>
      <c r="MFY543" s="5"/>
      <c r="MFZ543" s="5"/>
      <c r="MGA543" s="5"/>
      <c r="MGB543" s="5"/>
      <c r="MGC543" s="5"/>
      <c r="MGD543" s="5"/>
      <c r="MGE543" s="5"/>
      <c r="MGF543" s="5"/>
      <c r="MGG543" s="5"/>
      <c r="MGH543" s="5"/>
      <c r="MGI543" s="5"/>
      <c r="MGJ543" s="5"/>
      <c r="MGK543" s="5"/>
      <c r="MGL543" s="5"/>
      <c r="MGM543" s="5"/>
      <c r="MGN543" s="5"/>
      <c r="MGO543" s="5"/>
      <c r="MGP543" s="5"/>
      <c r="MGQ543" s="5"/>
      <c r="MGR543" s="5"/>
      <c r="MGS543" s="5"/>
      <c r="MGT543" s="5"/>
      <c r="MGU543" s="5"/>
      <c r="MGV543" s="5"/>
      <c r="MGW543" s="5"/>
      <c r="MGX543" s="5"/>
      <c r="MGY543" s="5"/>
      <c r="MGZ543" s="5"/>
      <c r="MHA543" s="5"/>
      <c r="MHB543" s="5"/>
      <c r="MHC543" s="5"/>
      <c r="MHD543" s="5"/>
      <c r="MHE543" s="5"/>
      <c r="MHF543" s="5"/>
      <c r="MHG543" s="5"/>
      <c r="MHH543" s="5"/>
      <c r="MHI543" s="5"/>
      <c r="MHJ543" s="5"/>
      <c r="MHK543" s="5"/>
      <c r="MHL543" s="5"/>
      <c r="MHM543" s="5"/>
      <c r="MHN543" s="5"/>
      <c r="MHO543" s="5"/>
      <c r="MHP543" s="5"/>
      <c r="MHQ543" s="5"/>
      <c r="MHR543" s="5"/>
      <c r="MHS543" s="5"/>
      <c r="MHT543" s="5"/>
      <c r="MHU543" s="5"/>
      <c r="MHV543" s="5"/>
      <c r="MHW543" s="5"/>
      <c r="MHX543" s="5"/>
      <c r="MHY543" s="5"/>
      <c r="MHZ543" s="5"/>
      <c r="MIA543" s="5"/>
      <c r="MIB543" s="5"/>
      <c r="MIC543" s="5"/>
      <c r="MID543" s="5"/>
      <c r="MIE543" s="5"/>
      <c r="MIF543" s="5"/>
      <c r="MIG543" s="5"/>
      <c r="MIH543" s="5"/>
      <c r="MII543" s="5"/>
      <c r="MIJ543" s="5"/>
      <c r="MIK543" s="5"/>
      <c r="MIL543" s="5"/>
      <c r="MIM543" s="5"/>
      <c r="MIN543" s="5"/>
      <c r="MIO543" s="5"/>
      <c r="MIP543" s="5"/>
      <c r="MIQ543" s="5"/>
      <c r="MIR543" s="5"/>
      <c r="MIS543" s="5"/>
      <c r="MIT543" s="5"/>
      <c r="MIU543" s="5"/>
      <c r="MIV543" s="5"/>
      <c r="MIW543" s="5"/>
      <c r="MIX543" s="5"/>
      <c r="MIY543" s="5"/>
      <c r="MIZ543" s="5"/>
      <c r="MJA543" s="5"/>
      <c r="MJB543" s="5"/>
      <c r="MJC543" s="5"/>
      <c r="MJD543" s="5"/>
      <c r="MJE543" s="5"/>
      <c r="MJF543" s="5"/>
      <c r="MJG543" s="5"/>
      <c r="MJH543" s="5"/>
      <c r="MJI543" s="5"/>
      <c r="MJJ543" s="5"/>
      <c r="MJK543" s="5"/>
      <c r="MJL543" s="5"/>
      <c r="MJM543" s="5"/>
      <c r="MJN543" s="5"/>
      <c r="MJO543" s="5"/>
      <c r="MJP543" s="5"/>
      <c r="MJQ543" s="5"/>
      <c r="MJR543" s="5"/>
      <c r="MJS543" s="5"/>
      <c r="MJT543" s="5"/>
      <c r="MJU543" s="5"/>
      <c r="MJV543" s="5"/>
      <c r="MJW543" s="5"/>
      <c r="MJX543" s="5"/>
      <c r="MJY543" s="5"/>
      <c r="MJZ543" s="5"/>
      <c r="MKA543" s="5"/>
      <c r="MKB543" s="5"/>
      <c r="MKC543" s="5"/>
      <c r="MKD543" s="5"/>
      <c r="MKE543" s="5"/>
      <c r="MKF543" s="5"/>
      <c r="MKG543" s="5"/>
      <c r="MKH543" s="5"/>
      <c r="MKI543" s="5"/>
      <c r="MKJ543" s="5"/>
      <c r="MKK543" s="5"/>
      <c r="MKL543" s="5"/>
      <c r="MKM543" s="5"/>
      <c r="MKN543" s="5"/>
      <c r="MKO543" s="5"/>
      <c r="MKP543" s="5"/>
      <c r="MKQ543" s="5"/>
      <c r="MKR543" s="5"/>
      <c r="MKS543" s="5"/>
      <c r="MKT543" s="5"/>
      <c r="MKU543" s="5"/>
      <c r="MKV543" s="5"/>
      <c r="MKW543" s="5"/>
      <c r="MKX543" s="5"/>
      <c r="MKY543" s="5"/>
      <c r="MKZ543" s="5"/>
      <c r="MLA543" s="5"/>
      <c r="MLB543" s="5"/>
      <c r="MLC543" s="5"/>
      <c r="MLD543" s="5"/>
      <c r="MLE543" s="5"/>
      <c r="MLF543" s="5"/>
      <c r="MLG543" s="5"/>
      <c r="MLH543" s="5"/>
      <c r="MLI543" s="5"/>
      <c r="MLJ543" s="5"/>
      <c r="MLK543" s="5"/>
      <c r="MLL543" s="5"/>
      <c r="MLM543" s="5"/>
      <c r="MLN543" s="5"/>
      <c r="MLO543" s="5"/>
      <c r="MLP543" s="5"/>
      <c r="MLQ543" s="5"/>
      <c r="MLR543" s="5"/>
      <c r="MLS543" s="5"/>
      <c r="MLT543" s="5"/>
      <c r="MLU543" s="5"/>
      <c r="MLV543" s="5"/>
      <c r="MLW543" s="5"/>
      <c r="MLX543" s="5"/>
      <c r="MLY543" s="5"/>
      <c r="MLZ543" s="5"/>
      <c r="MMA543" s="5"/>
      <c r="MMB543" s="5"/>
      <c r="MMC543" s="5"/>
      <c r="MMD543" s="5"/>
      <c r="MME543" s="5"/>
      <c r="MMF543" s="5"/>
      <c r="MMG543" s="5"/>
      <c r="MMH543" s="5"/>
      <c r="MMI543" s="5"/>
      <c r="MMJ543" s="5"/>
      <c r="MMK543" s="5"/>
      <c r="MML543" s="5"/>
      <c r="MMM543" s="5"/>
      <c r="MMN543" s="5"/>
      <c r="MMO543" s="5"/>
      <c r="MMP543" s="5"/>
      <c r="MMQ543" s="5"/>
      <c r="MMR543" s="5"/>
      <c r="MMS543" s="5"/>
      <c r="MMT543" s="5"/>
      <c r="MMU543" s="5"/>
      <c r="MMV543" s="5"/>
      <c r="MMW543" s="5"/>
      <c r="MMX543" s="5"/>
      <c r="MMY543" s="5"/>
      <c r="MMZ543" s="5"/>
      <c r="MNA543" s="5"/>
      <c r="MNB543" s="5"/>
      <c r="MNC543" s="5"/>
      <c r="MND543" s="5"/>
      <c r="MNE543" s="5"/>
      <c r="MNF543" s="5"/>
      <c r="MNG543" s="5"/>
      <c r="MNH543" s="5"/>
      <c r="MNI543" s="5"/>
      <c r="MNJ543" s="5"/>
      <c r="MNK543" s="5"/>
      <c r="MNL543" s="5"/>
      <c r="MNM543" s="5"/>
      <c r="MNN543" s="5"/>
      <c r="MNO543" s="5"/>
      <c r="MNP543" s="5"/>
      <c r="MNQ543" s="5"/>
      <c r="MNR543" s="5"/>
      <c r="MNS543" s="5"/>
      <c r="MNT543" s="5"/>
      <c r="MNU543" s="5"/>
      <c r="MNV543" s="5"/>
      <c r="MNW543" s="5"/>
      <c r="MNX543" s="5"/>
      <c r="MNY543" s="5"/>
      <c r="MNZ543" s="5"/>
      <c r="MOA543" s="5"/>
      <c r="MOB543" s="5"/>
      <c r="MOC543" s="5"/>
      <c r="MOD543" s="5"/>
      <c r="MOE543" s="5"/>
      <c r="MOF543" s="5"/>
      <c r="MOG543" s="5"/>
      <c r="MOH543" s="5"/>
      <c r="MOI543" s="5"/>
      <c r="MOJ543" s="5"/>
      <c r="MOK543" s="5"/>
      <c r="MOL543" s="5"/>
      <c r="MOM543" s="5"/>
      <c r="MON543" s="5"/>
      <c r="MOO543" s="5"/>
      <c r="MOP543" s="5"/>
      <c r="MOQ543" s="5"/>
      <c r="MOR543" s="5"/>
      <c r="MOS543" s="5"/>
      <c r="MOT543" s="5"/>
      <c r="MOU543" s="5"/>
      <c r="MOV543" s="5"/>
      <c r="MOW543" s="5"/>
      <c r="MOX543" s="5"/>
      <c r="MOY543" s="5"/>
      <c r="MOZ543" s="5"/>
      <c r="MPA543" s="5"/>
      <c r="MPB543" s="5"/>
      <c r="MPC543" s="5"/>
      <c r="MPD543" s="5"/>
      <c r="MPE543" s="5"/>
      <c r="MPF543" s="5"/>
      <c r="MPG543" s="5"/>
      <c r="MPH543" s="5"/>
      <c r="MPI543" s="5"/>
      <c r="MPJ543" s="5"/>
      <c r="MPK543" s="5"/>
      <c r="MPL543" s="5"/>
      <c r="MPM543" s="5"/>
      <c r="MPN543" s="5"/>
      <c r="MPO543" s="5"/>
      <c r="MPP543" s="5"/>
      <c r="MPQ543" s="5"/>
      <c r="MPR543" s="5"/>
      <c r="MPS543" s="5"/>
      <c r="MPT543" s="5"/>
      <c r="MPU543" s="5"/>
      <c r="MPV543" s="5"/>
      <c r="MPW543" s="5"/>
      <c r="MPX543" s="5"/>
      <c r="MPY543" s="5"/>
      <c r="MPZ543" s="5"/>
      <c r="MQA543" s="5"/>
      <c r="MQB543" s="5"/>
      <c r="MQC543" s="5"/>
      <c r="MQD543" s="5"/>
      <c r="MQE543" s="5"/>
      <c r="MQF543" s="5"/>
      <c r="MQG543" s="5"/>
      <c r="MQH543" s="5"/>
      <c r="MQI543" s="5"/>
      <c r="MQJ543" s="5"/>
      <c r="MQK543" s="5"/>
      <c r="MQL543" s="5"/>
      <c r="MQM543" s="5"/>
      <c r="MQN543" s="5"/>
      <c r="MQO543" s="5"/>
      <c r="MQP543" s="5"/>
      <c r="MQQ543" s="5"/>
      <c r="MQR543" s="5"/>
      <c r="MQS543" s="5"/>
      <c r="MQT543" s="5"/>
      <c r="MQU543" s="5"/>
      <c r="MQV543" s="5"/>
      <c r="MQW543" s="5"/>
      <c r="MQX543" s="5"/>
      <c r="MQY543" s="5"/>
      <c r="MQZ543" s="5"/>
      <c r="MRA543" s="5"/>
      <c r="MRB543" s="5"/>
      <c r="MRC543" s="5"/>
      <c r="MRD543" s="5"/>
      <c r="MRE543" s="5"/>
      <c r="MRF543" s="5"/>
      <c r="MRG543" s="5"/>
      <c r="MRH543" s="5"/>
      <c r="MRI543" s="5"/>
      <c r="MRJ543" s="5"/>
      <c r="MRK543" s="5"/>
      <c r="MRL543" s="5"/>
      <c r="MRM543" s="5"/>
      <c r="MRN543" s="5"/>
      <c r="MRO543" s="5"/>
      <c r="MRP543" s="5"/>
      <c r="MRQ543" s="5"/>
      <c r="MRR543" s="5"/>
      <c r="MRS543" s="5"/>
      <c r="MRT543" s="5"/>
      <c r="MRU543" s="5"/>
      <c r="MRV543" s="5"/>
      <c r="MRW543" s="5"/>
      <c r="MRX543" s="5"/>
      <c r="MRY543" s="5"/>
      <c r="MRZ543" s="5"/>
      <c r="MSA543" s="5"/>
      <c r="MSB543" s="5"/>
      <c r="MSC543" s="5"/>
      <c r="MSD543" s="5"/>
      <c r="MSE543" s="5"/>
      <c r="MSF543" s="5"/>
      <c r="MSG543" s="5"/>
      <c r="MSH543" s="5"/>
      <c r="MSI543" s="5"/>
      <c r="MSJ543" s="5"/>
      <c r="MSK543" s="5"/>
      <c r="MSL543" s="5"/>
      <c r="MSM543" s="5"/>
      <c r="MSN543" s="5"/>
      <c r="MSO543" s="5"/>
      <c r="MSP543" s="5"/>
      <c r="MSQ543" s="5"/>
      <c r="MSR543" s="5"/>
      <c r="MSS543" s="5"/>
      <c r="MST543" s="5"/>
      <c r="MSU543" s="5"/>
      <c r="MSV543" s="5"/>
      <c r="MSW543" s="5"/>
      <c r="MSX543" s="5"/>
      <c r="MSY543" s="5"/>
      <c r="MSZ543" s="5"/>
      <c r="MTA543" s="5"/>
      <c r="MTB543" s="5"/>
      <c r="MTC543" s="5"/>
      <c r="MTD543" s="5"/>
      <c r="MTE543" s="5"/>
      <c r="MTF543" s="5"/>
      <c r="MTG543" s="5"/>
      <c r="MTH543" s="5"/>
      <c r="MTI543" s="5"/>
      <c r="MTJ543" s="5"/>
      <c r="MTK543" s="5"/>
      <c r="MTL543" s="5"/>
      <c r="MTM543" s="5"/>
      <c r="MTN543" s="5"/>
      <c r="MTO543" s="5"/>
      <c r="MTP543" s="5"/>
      <c r="MTQ543" s="5"/>
      <c r="MTR543" s="5"/>
      <c r="MTS543" s="5"/>
      <c r="MTT543" s="5"/>
      <c r="MTU543" s="5"/>
      <c r="MTV543" s="5"/>
      <c r="MTW543" s="5"/>
      <c r="MTX543" s="5"/>
      <c r="MTY543" s="5"/>
      <c r="MTZ543" s="5"/>
      <c r="MUA543" s="5"/>
      <c r="MUB543" s="5"/>
      <c r="MUC543" s="5"/>
      <c r="MUD543" s="5"/>
      <c r="MUE543" s="5"/>
      <c r="MUF543" s="5"/>
      <c r="MUG543" s="5"/>
      <c r="MUH543" s="5"/>
      <c r="MUI543" s="5"/>
      <c r="MUJ543" s="5"/>
      <c r="MUK543" s="5"/>
      <c r="MUL543" s="5"/>
      <c r="MUM543" s="5"/>
      <c r="MUN543" s="5"/>
      <c r="MUO543" s="5"/>
      <c r="MUP543" s="5"/>
      <c r="MUQ543" s="5"/>
      <c r="MUR543" s="5"/>
      <c r="MUS543" s="5"/>
      <c r="MUT543" s="5"/>
      <c r="MUU543" s="5"/>
      <c r="MUV543" s="5"/>
      <c r="MUW543" s="5"/>
      <c r="MUX543" s="5"/>
      <c r="MUY543" s="5"/>
      <c r="MUZ543" s="5"/>
      <c r="MVA543" s="5"/>
      <c r="MVB543" s="5"/>
      <c r="MVC543" s="5"/>
      <c r="MVD543" s="5"/>
      <c r="MVE543" s="5"/>
      <c r="MVF543" s="5"/>
      <c r="MVG543" s="5"/>
      <c r="MVH543" s="5"/>
      <c r="MVI543" s="5"/>
      <c r="MVJ543" s="5"/>
      <c r="MVK543" s="5"/>
      <c r="MVL543" s="5"/>
      <c r="MVM543" s="5"/>
      <c r="MVN543" s="5"/>
      <c r="MVO543" s="5"/>
      <c r="MVP543" s="5"/>
      <c r="MVQ543" s="5"/>
      <c r="MVR543" s="5"/>
      <c r="MVS543" s="5"/>
      <c r="MVT543" s="5"/>
      <c r="MVU543" s="5"/>
      <c r="MVV543" s="5"/>
      <c r="MVW543" s="5"/>
      <c r="MVX543" s="5"/>
      <c r="MVY543" s="5"/>
      <c r="MVZ543" s="5"/>
      <c r="MWA543" s="5"/>
      <c r="MWB543" s="5"/>
      <c r="MWC543" s="5"/>
      <c r="MWD543" s="5"/>
      <c r="MWE543" s="5"/>
      <c r="MWF543" s="5"/>
      <c r="MWG543" s="5"/>
      <c r="MWH543" s="5"/>
      <c r="MWI543" s="5"/>
      <c r="MWJ543" s="5"/>
      <c r="MWK543" s="5"/>
      <c r="MWL543" s="5"/>
      <c r="MWM543" s="5"/>
      <c r="MWN543" s="5"/>
      <c r="MWO543" s="5"/>
      <c r="MWP543" s="5"/>
      <c r="MWQ543" s="5"/>
      <c r="MWR543" s="5"/>
      <c r="MWS543" s="5"/>
      <c r="MWT543" s="5"/>
      <c r="MWU543" s="5"/>
      <c r="MWV543" s="5"/>
      <c r="MWW543" s="5"/>
      <c r="MWX543" s="5"/>
      <c r="MWY543" s="5"/>
      <c r="MWZ543" s="5"/>
      <c r="MXA543" s="5"/>
      <c r="MXB543" s="5"/>
      <c r="MXC543" s="5"/>
      <c r="MXD543" s="5"/>
      <c r="MXE543" s="5"/>
      <c r="MXF543" s="5"/>
      <c r="MXG543" s="5"/>
      <c r="MXH543" s="5"/>
      <c r="MXI543" s="5"/>
      <c r="MXJ543" s="5"/>
      <c r="MXK543" s="5"/>
      <c r="MXL543" s="5"/>
      <c r="MXM543" s="5"/>
      <c r="MXN543" s="5"/>
      <c r="MXO543" s="5"/>
      <c r="MXP543" s="5"/>
      <c r="MXQ543" s="5"/>
      <c r="MXR543" s="5"/>
      <c r="MXS543" s="5"/>
      <c r="MXT543" s="5"/>
      <c r="MXU543" s="5"/>
      <c r="MXV543" s="5"/>
      <c r="MXW543" s="5"/>
      <c r="MXX543" s="5"/>
      <c r="MXY543" s="5"/>
      <c r="MXZ543" s="5"/>
      <c r="MYA543" s="5"/>
      <c r="MYB543" s="5"/>
      <c r="MYC543" s="5"/>
      <c r="MYD543" s="5"/>
      <c r="MYE543" s="5"/>
      <c r="MYF543" s="5"/>
      <c r="MYG543" s="5"/>
      <c r="MYH543" s="5"/>
      <c r="MYI543" s="5"/>
      <c r="MYJ543" s="5"/>
      <c r="MYK543" s="5"/>
      <c r="MYL543" s="5"/>
      <c r="MYM543" s="5"/>
      <c r="MYN543" s="5"/>
      <c r="MYO543" s="5"/>
      <c r="MYP543" s="5"/>
      <c r="MYQ543" s="5"/>
      <c r="MYR543" s="5"/>
      <c r="MYS543" s="5"/>
      <c r="MYT543" s="5"/>
      <c r="MYU543" s="5"/>
      <c r="MYV543" s="5"/>
      <c r="MYW543" s="5"/>
      <c r="MYX543" s="5"/>
      <c r="MYY543" s="5"/>
      <c r="MYZ543" s="5"/>
      <c r="MZA543" s="5"/>
      <c r="MZB543" s="5"/>
      <c r="MZC543" s="5"/>
      <c r="MZD543" s="5"/>
      <c r="MZE543" s="5"/>
      <c r="MZF543" s="5"/>
      <c r="MZG543" s="5"/>
      <c r="MZH543" s="5"/>
      <c r="MZI543" s="5"/>
      <c r="MZJ543" s="5"/>
      <c r="MZK543" s="5"/>
      <c r="MZL543" s="5"/>
      <c r="MZM543" s="5"/>
      <c r="MZN543" s="5"/>
      <c r="MZO543" s="5"/>
      <c r="MZP543" s="5"/>
      <c r="MZQ543" s="5"/>
      <c r="MZR543" s="5"/>
      <c r="MZS543" s="5"/>
      <c r="MZT543" s="5"/>
      <c r="MZU543" s="5"/>
      <c r="MZV543" s="5"/>
      <c r="MZW543" s="5"/>
      <c r="MZX543" s="5"/>
      <c r="MZY543" s="5"/>
      <c r="MZZ543" s="5"/>
      <c r="NAA543" s="5"/>
      <c r="NAB543" s="5"/>
      <c r="NAC543" s="5"/>
      <c r="NAD543" s="5"/>
      <c r="NAE543" s="5"/>
      <c r="NAF543" s="5"/>
      <c r="NAG543" s="5"/>
      <c r="NAH543" s="5"/>
      <c r="NAI543" s="5"/>
      <c r="NAJ543" s="5"/>
      <c r="NAK543" s="5"/>
      <c r="NAL543" s="5"/>
      <c r="NAM543" s="5"/>
      <c r="NAN543" s="5"/>
      <c r="NAO543" s="5"/>
      <c r="NAP543" s="5"/>
      <c r="NAQ543" s="5"/>
      <c r="NAR543" s="5"/>
      <c r="NAS543" s="5"/>
      <c r="NAT543" s="5"/>
      <c r="NAU543" s="5"/>
      <c r="NAV543" s="5"/>
      <c r="NAW543" s="5"/>
      <c r="NAX543" s="5"/>
      <c r="NAY543" s="5"/>
      <c r="NAZ543" s="5"/>
      <c r="NBA543" s="5"/>
      <c r="NBB543" s="5"/>
      <c r="NBC543" s="5"/>
      <c r="NBD543" s="5"/>
      <c r="NBE543" s="5"/>
      <c r="NBF543" s="5"/>
      <c r="NBG543" s="5"/>
      <c r="NBH543" s="5"/>
      <c r="NBI543" s="5"/>
      <c r="NBJ543" s="5"/>
      <c r="NBK543" s="5"/>
      <c r="NBL543" s="5"/>
      <c r="NBM543" s="5"/>
      <c r="NBN543" s="5"/>
      <c r="NBO543" s="5"/>
      <c r="NBP543" s="5"/>
      <c r="NBQ543" s="5"/>
      <c r="NBR543" s="5"/>
      <c r="NBS543" s="5"/>
      <c r="NBT543" s="5"/>
      <c r="NBU543" s="5"/>
      <c r="NBV543" s="5"/>
      <c r="NBW543" s="5"/>
      <c r="NBX543" s="5"/>
      <c r="NBY543" s="5"/>
      <c r="NBZ543" s="5"/>
      <c r="NCA543" s="5"/>
      <c r="NCB543" s="5"/>
      <c r="NCC543" s="5"/>
      <c r="NCD543" s="5"/>
      <c r="NCE543" s="5"/>
      <c r="NCF543" s="5"/>
      <c r="NCG543" s="5"/>
      <c r="NCH543" s="5"/>
      <c r="NCI543" s="5"/>
      <c r="NCJ543" s="5"/>
      <c r="NCK543" s="5"/>
      <c r="NCL543" s="5"/>
      <c r="NCM543" s="5"/>
      <c r="NCN543" s="5"/>
      <c r="NCO543" s="5"/>
      <c r="NCP543" s="5"/>
      <c r="NCQ543" s="5"/>
      <c r="NCR543" s="5"/>
      <c r="NCS543" s="5"/>
      <c r="NCT543" s="5"/>
      <c r="NCU543" s="5"/>
      <c r="NCV543" s="5"/>
      <c r="NCW543" s="5"/>
      <c r="NCX543" s="5"/>
      <c r="NCY543" s="5"/>
      <c r="NCZ543" s="5"/>
      <c r="NDA543" s="5"/>
      <c r="NDB543" s="5"/>
      <c r="NDC543" s="5"/>
      <c r="NDD543" s="5"/>
      <c r="NDE543" s="5"/>
      <c r="NDF543" s="5"/>
      <c r="NDG543" s="5"/>
      <c r="NDH543" s="5"/>
      <c r="NDI543" s="5"/>
      <c r="NDJ543" s="5"/>
      <c r="NDK543" s="5"/>
      <c r="NDL543" s="5"/>
      <c r="NDM543" s="5"/>
      <c r="NDN543" s="5"/>
      <c r="NDO543" s="5"/>
      <c r="NDP543" s="5"/>
      <c r="NDQ543" s="5"/>
      <c r="NDR543" s="5"/>
      <c r="NDS543" s="5"/>
      <c r="NDT543" s="5"/>
      <c r="NDU543" s="5"/>
      <c r="NDV543" s="5"/>
      <c r="NDW543" s="5"/>
      <c r="NDX543" s="5"/>
      <c r="NDY543" s="5"/>
      <c r="NDZ543" s="5"/>
      <c r="NEA543" s="5"/>
      <c r="NEB543" s="5"/>
      <c r="NEC543" s="5"/>
      <c r="NED543" s="5"/>
      <c r="NEE543" s="5"/>
      <c r="NEF543" s="5"/>
      <c r="NEG543" s="5"/>
      <c r="NEH543" s="5"/>
      <c r="NEI543" s="5"/>
      <c r="NEJ543" s="5"/>
      <c r="NEK543" s="5"/>
      <c r="NEL543" s="5"/>
      <c r="NEM543" s="5"/>
      <c r="NEN543" s="5"/>
      <c r="NEO543" s="5"/>
      <c r="NEP543" s="5"/>
      <c r="NEQ543" s="5"/>
      <c r="NER543" s="5"/>
      <c r="NES543" s="5"/>
      <c r="NET543" s="5"/>
      <c r="NEU543" s="5"/>
      <c r="NEV543" s="5"/>
      <c r="NEW543" s="5"/>
      <c r="NEX543" s="5"/>
      <c r="NEY543" s="5"/>
      <c r="NEZ543" s="5"/>
      <c r="NFA543" s="5"/>
      <c r="NFB543" s="5"/>
      <c r="NFC543" s="5"/>
      <c r="NFD543" s="5"/>
      <c r="NFE543" s="5"/>
      <c r="NFF543" s="5"/>
      <c r="NFG543" s="5"/>
      <c r="NFH543" s="5"/>
      <c r="NFI543" s="5"/>
      <c r="NFJ543" s="5"/>
      <c r="NFK543" s="5"/>
      <c r="NFL543" s="5"/>
      <c r="NFM543" s="5"/>
      <c r="NFN543" s="5"/>
      <c r="NFO543" s="5"/>
      <c r="NFP543" s="5"/>
      <c r="NFQ543" s="5"/>
      <c r="NFR543" s="5"/>
      <c r="NFS543" s="5"/>
      <c r="NFT543" s="5"/>
      <c r="NFU543" s="5"/>
      <c r="NFV543" s="5"/>
      <c r="NFW543" s="5"/>
      <c r="NFX543" s="5"/>
      <c r="NFY543" s="5"/>
      <c r="NFZ543" s="5"/>
      <c r="NGA543" s="5"/>
      <c r="NGB543" s="5"/>
      <c r="NGC543" s="5"/>
      <c r="NGD543" s="5"/>
      <c r="NGE543" s="5"/>
      <c r="NGF543" s="5"/>
      <c r="NGG543" s="5"/>
      <c r="NGH543" s="5"/>
      <c r="NGI543" s="5"/>
      <c r="NGJ543" s="5"/>
      <c r="NGK543" s="5"/>
      <c r="NGL543" s="5"/>
      <c r="NGM543" s="5"/>
      <c r="NGN543" s="5"/>
      <c r="NGO543" s="5"/>
      <c r="NGP543" s="5"/>
      <c r="NGQ543" s="5"/>
      <c r="NGR543" s="5"/>
      <c r="NGS543" s="5"/>
      <c r="NGT543" s="5"/>
      <c r="NGU543" s="5"/>
      <c r="NGV543" s="5"/>
      <c r="NGW543" s="5"/>
      <c r="NGX543" s="5"/>
      <c r="NGY543" s="5"/>
      <c r="NGZ543" s="5"/>
      <c r="NHA543" s="5"/>
      <c r="NHB543" s="5"/>
      <c r="NHC543" s="5"/>
      <c r="NHD543" s="5"/>
      <c r="NHE543" s="5"/>
      <c r="NHF543" s="5"/>
      <c r="NHG543" s="5"/>
      <c r="NHH543" s="5"/>
      <c r="NHI543" s="5"/>
      <c r="NHJ543" s="5"/>
      <c r="NHK543" s="5"/>
      <c r="NHL543" s="5"/>
      <c r="NHM543" s="5"/>
      <c r="NHN543" s="5"/>
      <c r="NHO543" s="5"/>
      <c r="NHP543" s="5"/>
      <c r="NHQ543" s="5"/>
      <c r="NHR543" s="5"/>
      <c r="NHS543" s="5"/>
      <c r="NHT543" s="5"/>
      <c r="NHU543" s="5"/>
      <c r="NHV543" s="5"/>
      <c r="NHW543" s="5"/>
      <c r="NHX543" s="5"/>
      <c r="NHY543" s="5"/>
      <c r="NHZ543" s="5"/>
      <c r="NIA543" s="5"/>
      <c r="NIB543" s="5"/>
      <c r="NIC543" s="5"/>
      <c r="NID543" s="5"/>
      <c r="NIE543" s="5"/>
      <c r="NIF543" s="5"/>
      <c r="NIG543" s="5"/>
      <c r="NIH543" s="5"/>
      <c r="NII543" s="5"/>
      <c r="NIJ543" s="5"/>
      <c r="NIK543" s="5"/>
      <c r="NIL543" s="5"/>
      <c r="NIM543" s="5"/>
      <c r="NIN543" s="5"/>
      <c r="NIO543" s="5"/>
      <c r="NIP543" s="5"/>
      <c r="NIQ543" s="5"/>
      <c r="NIR543" s="5"/>
      <c r="NIS543" s="5"/>
      <c r="NIT543" s="5"/>
      <c r="NIU543" s="5"/>
      <c r="NIV543" s="5"/>
      <c r="NIW543" s="5"/>
      <c r="NIX543" s="5"/>
      <c r="NIY543" s="5"/>
      <c r="NIZ543" s="5"/>
      <c r="NJA543" s="5"/>
      <c r="NJB543" s="5"/>
      <c r="NJC543" s="5"/>
      <c r="NJD543" s="5"/>
      <c r="NJE543" s="5"/>
      <c r="NJF543" s="5"/>
      <c r="NJG543" s="5"/>
      <c r="NJH543" s="5"/>
      <c r="NJI543" s="5"/>
      <c r="NJJ543" s="5"/>
      <c r="NJK543" s="5"/>
      <c r="NJL543" s="5"/>
      <c r="NJM543" s="5"/>
      <c r="NJN543" s="5"/>
      <c r="NJO543" s="5"/>
      <c r="NJP543" s="5"/>
      <c r="NJQ543" s="5"/>
      <c r="NJR543" s="5"/>
      <c r="NJS543" s="5"/>
      <c r="NJT543" s="5"/>
      <c r="NJU543" s="5"/>
      <c r="NJV543" s="5"/>
      <c r="NJW543" s="5"/>
      <c r="NJX543" s="5"/>
      <c r="NJY543" s="5"/>
      <c r="NJZ543" s="5"/>
      <c r="NKA543" s="5"/>
      <c r="NKB543" s="5"/>
      <c r="NKC543" s="5"/>
      <c r="NKD543" s="5"/>
      <c r="NKE543" s="5"/>
      <c r="NKF543" s="5"/>
      <c r="NKG543" s="5"/>
      <c r="NKH543" s="5"/>
      <c r="NKI543" s="5"/>
      <c r="NKJ543" s="5"/>
      <c r="NKK543" s="5"/>
      <c r="NKL543" s="5"/>
      <c r="NKM543" s="5"/>
      <c r="NKN543" s="5"/>
      <c r="NKO543" s="5"/>
      <c r="NKP543" s="5"/>
      <c r="NKQ543" s="5"/>
      <c r="NKR543" s="5"/>
      <c r="NKS543" s="5"/>
      <c r="NKT543" s="5"/>
      <c r="NKU543" s="5"/>
      <c r="NKV543" s="5"/>
      <c r="NKW543" s="5"/>
      <c r="NKX543" s="5"/>
      <c r="NKY543" s="5"/>
      <c r="NKZ543" s="5"/>
      <c r="NLA543" s="5"/>
      <c r="NLB543" s="5"/>
      <c r="NLC543" s="5"/>
      <c r="NLD543" s="5"/>
      <c r="NLE543" s="5"/>
      <c r="NLF543" s="5"/>
      <c r="NLG543" s="5"/>
      <c r="NLH543" s="5"/>
      <c r="NLI543" s="5"/>
      <c r="NLJ543" s="5"/>
      <c r="NLK543" s="5"/>
      <c r="NLL543" s="5"/>
      <c r="NLM543" s="5"/>
      <c r="NLN543" s="5"/>
      <c r="NLO543" s="5"/>
      <c r="NLP543" s="5"/>
      <c r="NLQ543" s="5"/>
      <c r="NLR543" s="5"/>
      <c r="NLS543" s="5"/>
      <c r="NLT543" s="5"/>
      <c r="NLU543" s="5"/>
      <c r="NLV543" s="5"/>
      <c r="NLW543" s="5"/>
      <c r="NLX543" s="5"/>
      <c r="NLY543" s="5"/>
      <c r="NLZ543" s="5"/>
      <c r="NMA543" s="5"/>
      <c r="NMB543" s="5"/>
      <c r="NMC543" s="5"/>
      <c r="NMD543" s="5"/>
      <c r="NME543" s="5"/>
      <c r="NMF543" s="5"/>
      <c r="NMG543" s="5"/>
      <c r="NMH543" s="5"/>
      <c r="NMI543" s="5"/>
      <c r="NMJ543" s="5"/>
      <c r="NMK543" s="5"/>
      <c r="NML543" s="5"/>
      <c r="NMM543" s="5"/>
      <c r="NMN543" s="5"/>
      <c r="NMO543" s="5"/>
      <c r="NMP543" s="5"/>
      <c r="NMQ543" s="5"/>
      <c r="NMR543" s="5"/>
      <c r="NMS543" s="5"/>
      <c r="NMT543" s="5"/>
      <c r="NMU543" s="5"/>
      <c r="NMV543" s="5"/>
      <c r="NMW543" s="5"/>
      <c r="NMX543" s="5"/>
      <c r="NMY543" s="5"/>
      <c r="NMZ543" s="5"/>
      <c r="NNA543" s="5"/>
      <c r="NNB543" s="5"/>
      <c r="NNC543" s="5"/>
      <c r="NND543" s="5"/>
      <c r="NNE543" s="5"/>
      <c r="NNF543" s="5"/>
      <c r="NNG543" s="5"/>
      <c r="NNH543" s="5"/>
      <c r="NNI543" s="5"/>
      <c r="NNJ543" s="5"/>
      <c r="NNK543" s="5"/>
      <c r="NNL543" s="5"/>
      <c r="NNM543" s="5"/>
      <c r="NNN543" s="5"/>
      <c r="NNO543" s="5"/>
      <c r="NNP543" s="5"/>
      <c r="NNQ543" s="5"/>
      <c r="NNR543" s="5"/>
      <c r="NNS543" s="5"/>
      <c r="NNT543" s="5"/>
      <c r="NNU543" s="5"/>
      <c r="NNV543" s="5"/>
      <c r="NNW543" s="5"/>
      <c r="NNX543" s="5"/>
      <c r="NNY543" s="5"/>
      <c r="NNZ543" s="5"/>
      <c r="NOA543" s="5"/>
      <c r="NOB543" s="5"/>
      <c r="NOC543" s="5"/>
      <c r="NOD543" s="5"/>
      <c r="NOE543" s="5"/>
      <c r="NOF543" s="5"/>
      <c r="NOG543" s="5"/>
      <c r="NOH543" s="5"/>
      <c r="NOI543" s="5"/>
      <c r="NOJ543" s="5"/>
      <c r="NOK543" s="5"/>
      <c r="NOL543" s="5"/>
      <c r="NOM543" s="5"/>
      <c r="NON543" s="5"/>
      <c r="NOO543" s="5"/>
      <c r="NOP543" s="5"/>
      <c r="NOQ543" s="5"/>
      <c r="NOR543" s="5"/>
      <c r="NOS543" s="5"/>
      <c r="NOT543" s="5"/>
      <c r="NOU543" s="5"/>
      <c r="NOV543" s="5"/>
      <c r="NOW543" s="5"/>
      <c r="NOX543" s="5"/>
      <c r="NOY543" s="5"/>
      <c r="NOZ543" s="5"/>
      <c r="NPA543" s="5"/>
      <c r="NPB543" s="5"/>
      <c r="NPC543" s="5"/>
      <c r="NPD543" s="5"/>
      <c r="NPE543" s="5"/>
      <c r="NPF543" s="5"/>
      <c r="NPG543" s="5"/>
      <c r="NPH543" s="5"/>
      <c r="NPI543" s="5"/>
      <c r="NPJ543" s="5"/>
      <c r="NPK543" s="5"/>
      <c r="NPL543" s="5"/>
      <c r="NPM543" s="5"/>
      <c r="NPN543" s="5"/>
      <c r="NPO543" s="5"/>
      <c r="NPP543" s="5"/>
      <c r="NPQ543" s="5"/>
      <c r="NPR543" s="5"/>
      <c r="NPS543" s="5"/>
      <c r="NPT543" s="5"/>
      <c r="NPU543" s="5"/>
      <c r="NPV543" s="5"/>
      <c r="NPW543" s="5"/>
      <c r="NPX543" s="5"/>
      <c r="NPY543" s="5"/>
      <c r="NPZ543" s="5"/>
      <c r="NQA543" s="5"/>
      <c r="NQB543" s="5"/>
      <c r="NQC543" s="5"/>
      <c r="NQD543" s="5"/>
      <c r="NQE543" s="5"/>
      <c r="NQF543" s="5"/>
      <c r="NQG543" s="5"/>
      <c r="NQH543" s="5"/>
      <c r="NQI543" s="5"/>
      <c r="NQJ543" s="5"/>
      <c r="NQK543" s="5"/>
      <c r="NQL543" s="5"/>
      <c r="NQM543" s="5"/>
      <c r="NQN543" s="5"/>
      <c r="NQO543" s="5"/>
      <c r="NQP543" s="5"/>
      <c r="NQQ543" s="5"/>
      <c r="NQR543" s="5"/>
      <c r="NQS543" s="5"/>
      <c r="NQT543" s="5"/>
      <c r="NQU543" s="5"/>
      <c r="NQV543" s="5"/>
      <c r="NQW543" s="5"/>
      <c r="NQX543" s="5"/>
      <c r="NQY543" s="5"/>
      <c r="NQZ543" s="5"/>
      <c r="NRA543" s="5"/>
      <c r="NRB543" s="5"/>
      <c r="NRC543" s="5"/>
      <c r="NRD543" s="5"/>
      <c r="NRE543" s="5"/>
      <c r="NRF543" s="5"/>
      <c r="NRG543" s="5"/>
      <c r="NRH543" s="5"/>
      <c r="NRI543" s="5"/>
      <c r="NRJ543" s="5"/>
      <c r="NRK543" s="5"/>
      <c r="NRL543" s="5"/>
      <c r="NRM543" s="5"/>
      <c r="NRN543" s="5"/>
      <c r="NRO543" s="5"/>
      <c r="NRP543" s="5"/>
      <c r="NRQ543" s="5"/>
      <c r="NRR543" s="5"/>
      <c r="NRS543" s="5"/>
      <c r="NRT543" s="5"/>
      <c r="NRU543" s="5"/>
      <c r="NRV543" s="5"/>
      <c r="NRW543" s="5"/>
      <c r="NRX543" s="5"/>
      <c r="NRY543" s="5"/>
      <c r="NRZ543" s="5"/>
      <c r="NSA543" s="5"/>
      <c r="NSB543" s="5"/>
      <c r="NSC543" s="5"/>
      <c r="NSD543" s="5"/>
      <c r="NSE543" s="5"/>
      <c r="NSF543" s="5"/>
      <c r="NSG543" s="5"/>
      <c r="NSH543" s="5"/>
      <c r="NSI543" s="5"/>
      <c r="NSJ543" s="5"/>
      <c r="NSK543" s="5"/>
      <c r="NSL543" s="5"/>
      <c r="NSM543" s="5"/>
      <c r="NSN543" s="5"/>
      <c r="NSO543" s="5"/>
      <c r="NSP543" s="5"/>
      <c r="NSQ543" s="5"/>
      <c r="NSR543" s="5"/>
      <c r="NSS543" s="5"/>
      <c r="NST543" s="5"/>
      <c r="NSU543" s="5"/>
      <c r="NSV543" s="5"/>
      <c r="NSW543" s="5"/>
      <c r="NSX543" s="5"/>
      <c r="NSY543" s="5"/>
      <c r="NSZ543" s="5"/>
      <c r="NTA543" s="5"/>
      <c r="NTB543" s="5"/>
      <c r="NTC543" s="5"/>
      <c r="NTD543" s="5"/>
      <c r="NTE543" s="5"/>
      <c r="NTF543" s="5"/>
      <c r="NTG543" s="5"/>
      <c r="NTH543" s="5"/>
      <c r="NTI543" s="5"/>
      <c r="NTJ543" s="5"/>
      <c r="NTK543" s="5"/>
      <c r="NTL543" s="5"/>
      <c r="NTM543" s="5"/>
      <c r="NTN543" s="5"/>
      <c r="NTO543" s="5"/>
      <c r="NTP543" s="5"/>
      <c r="NTQ543" s="5"/>
      <c r="NTR543" s="5"/>
      <c r="NTS543" s="5"/>
      <c r="NTT543" s="5"/>
      <c r="NTU543" s="5"/>
      <c r="NTV543" s="5"/>
      <c r="NTW543" s="5"/>
      <c r="NTX543" s="5"/>
      <c r="NTY543" s="5"/>
      <c r="NTZ543" s="5"/>
      <c r="NUA543" s="5"/>
      <c r="NUB543" s="5"/>
      <c r="NUC543" s="5"/>
      <c r="NUD543" s="5"/>
      <c r="NUE543" s="5"/>
      <c r="NUF543" s="5"/>
      <c r="NUG543" s="5"/>
      <c r="NUH543" s="5"/>
      <c r="NUI543" s="5"/>
      <c r="NUJ543" s="5"/>
      <c r="NUK543" s="5"/>
      <c r="NUL543" s="5"/>
      <c r="NUM543" s="5"/>
      <c r="NUN543" s="5"/>
      <c r="NUO543" s="5"/>
      <c r="NUP543" s="5"/>
      <c r="NUQ543" s="5"/>
      <c r="NUR543" s="5"/>
      <c r="NUS543" s="5"/>
      <c r="NUT543" s="5"/>
      <c r="NUU543" s="5"/>
      <c r="NUV543" s="5"/>
      <c r="NUW543" s="5"/>
      <c r="NUX543" s="5"/>
      <c r="NUY543" s="5"/>
      <c r="NUZ543" s="5"/>
      <c r="NVA543" s="5"/>
      <c r="NVB543" s="5"/>
      <c r="NVC543" s="5"/>
      <c r="NVD543" s="5"/>
      <c r="NVE543" s="5"/>
      <c r="NVF543" s="5"/>
      <c r="NVG543" s="5"/>
      <c r="NVH543" s="5"/>
      <c r="NVI543" s="5"/>
      <c r="NVJ543" s="5"/>
      <c r="NVK543" s="5"/>
      <c r="NVL543" s="5"/>
      <c r="NVM543" s="5"/>
      <c r="NVN543" s="5"/>
      <c r="NVO543" s="5"/>
      <c r="NVP543" s="5"/>
      <c r="NVQ543" s="5"/>
      <c r="NVR543" s="5"/>
      <c r="NVS543" s="5"/>
      <c r="NVT543" s="5"/>
      <c r="NVU543" s="5"/>
      <c r="NVV543" s="5"/>
      <c r="NVW543" s="5"/>
      <c r="NVX543" s="5"/>
      <c r="NVY543" s="5"/>
      <c r="NVZ543" s="5"/>
      <c r="NWA543" s="5"/>
      <c r="NWB543" s="5"/>
      <c r="NWC543" s="5"/>
      <c r="NWD543" s="5"/>
      <c r="NWE543" s="5"/>
      <c r="NWF543" s="5"/>
      <c r="NWG543" s="5"/>
      <c r="NWH543" s="5"/>
      <c r="NWI543" s="5"/>
      <c r="NWJ543" s="5"/>
      <c r="NWK543" s="5"/>
      <c r="NWL543" s="5"/>
      <c r="NWM543" s="5"/>
      <c r="NWN543" s="5"/>
      <c r="NWO543" s="5"/>
      <c r="NWP543" s="5"/>
      <c r="NWQ543" s="5"/>
      <c r="NWR543" s="5"/>
      <c r="NWS543" s="5"/>
      <c r="NWT543" s="5"/>
      <c r="NWU543" s="5"/>
      <c r="NWV543" s="5"/>
      <c r="NWW543" s="5"/>
      <c r="NWX543" s="5"/>
      <c r="NWY543" s="5"/>
      <c r="NWZ543" s="5"/>
      <c r="NXA543" s="5"/>
      <c r="NXB543" s="5"/>
      <c r="NXC543" s="5"/>
      <c r="NXD543" s="5"/>
      <c r="NXE543" s="5"/>
      <c r="NXF543" s="5"/>
      <c r="NXG543" s="5"/>
      <c r="NXH543" s="5"/>
      <c r="NXI543" s="5"/>
      <c r="NXJ543" s="5"/>
      <c r="NXK543" s="5"/>
      <c r="NXL543" s="5"/>
      <c r="NXM543" s="5"/>
      <c r="NXN543" s="5"/>
      <c r="NXO543" s="5"/>
      <c r="NXP543" s="5"/>
      <c r="NXQ543" s="5"/>
      <c r="NXR543" s="5"/>
      <c r="NXS543" s="5"/>
      <c r="NXT543" s="5"/>
      <c r="NXU543" s="5"/>
      <c r="NXV543" s="5"/>
      <c r="NXW543" s="5"/>
      <c r="NXX543" s="5"/>
      <c r="NXY543" s="5"/>
      <c r="NXZ543" s="5"/>
      <c r="NYA543" s="5"/>
      <c r="NYB543" s="5"/>
      <c r="NYC543" s="5"/>
      <c r="NYD543" s="5"/>
      <c r="NYE543" s="5"/>
      <c r="NYF543" s="5"/>
      <c r="NYG543" s="5"/>
      <c r="NYH543" s="5"/>
      <c r="NYI543" s="5"/>
      <c r="NYJ543" s="5"/>
      <c r="NYK543" s="5"/>
      <c r="NYL543" s="5"/>
      <c r="NYM543" s="5"/>
      <c r="NYN543" s="5"/>
      <c r="NYO543" s="5"/>
      <c r="NYP543" s="5"/>
      <c r="NYQ543" s="5"/>
      <c r="NYR543" s="5"/>
      <c r="NYS543" s="5"/>
      <c r="NYT543" s="5"/>
      <c r="NYU543" s="5"/>
      <c r="NYV543" s="5"/>
      <c r="NYW543" s="5"/>
      <c r="NYX543" s="5"/>
      <c r="NYY543" s="5"/>
      <c r="NYZ543" s="5"/>
      <c r="NZA543" s="5"/>
      <c r="NZB543" s="5"/>
      <c r="NZC543" s="5"/>
      <c r="NZD543" s="5"/>
      <c r="NZE543" s="5"/>
      <c r="NZF543" s="5"/>
      <c r="NZG543" s="5"/>
      <c r="NZH543" s="5"/>
      <c r="NZI543" s="5"/>
      <c r="NZJ543" s="5"/>
      <c r="NZK543" s="5"/>
      <c r="NZL543" s="5"/>
      <c r="NZM543" s="5"/>
      <c r="NZN543" s="5"/>
      <c r="NZO543" s="5"/>
      <c r="NZP543" s="5"/>
      <c r="NZQ543" s="5"/>
      <c r="NZR543" s="5"/>
      <c r="NZS543" s="5"/>
      <c r="NZT543" s="5"/>
      <c r="NZU543" s="5"/>
      <c r="NZV543" s="5"/>
      <c r="NZW543" s="5"/>
      <c r="NZX543" s="5"/>
      <c r="NZY543" s="5"/>
      <c r="NZZ543" s="5"/>
      <c r="OAA543" s="5"/>
      <c r="OAB543" s="5"/>
      <c r="OAC543" s="5"/>
      <c r="OAD543" s="5"/>
      <c r="OAE543" s="5"/>
      <c r="OAF543" s="5"/>
      <c r="OAG543" s="5"/>
      <c r="OAH543" s="5"/>
      <c r="OAI543" s="5"/>
      <c r="OAJ543" s="5"/>
      <c r="OAK543" s="5"/>
      <c r="OAL543" s="5"/>
      <c r="OAM543" s="5"/>
      <c r="OAN543" s="5"/>
      <c r="OAO543" s="5"/>
      <c r="OAP543" s="5"/>
      <c r="OAQ543" s="5"/>
      <c r="OAR543" s="5"/>
      <c r="OAS543" s="5"/>
      <c r="OAT543" s="5"/>
      <c r="OAU543" s="5"/>
      <c r="OAV543" s="5"/>
      <c r="OAW543" s="5"/>
      <c r="OAX543" s="5"/>
      <c r="OAY543" s="5"/>
      <c r="OAZ543" s="5"/>
      <c r="OBA543" s="5"/>
      <c r="OBB543" s="5"/>
      <c r="OBC543" s="5"/>
      <c r="OBD543" s="5"/>
      <c r="OBE543" s="5"/>
      <c r="OBF543" s="5"/>
      <c r="OBG543" s="5"/>
      <c r="OBH543" s="5"/>
      <c r="OBI543" s="5"/>
      <c r="OBJ543" s="5"/>
      <c r="OBK543" s="5"/>
      <c r="OBL543" s="5"/>
      <c r="OBM543" s="5"/>
      <c r="OBN543" s="5"/>
      <c r="OBO543" s="5"/>
      <c r="OBP543" s="5"/>
      <c r="OBQ543" s="5"/>
      <c r="OBR543" s="5"/>
      <c r="OBS543" s="5"/>
      <c r="OBT543" s="5"/>
      <c r="OBU543" s="5"/>
      <c r="OBV543" s="5"/>
      <c r="OBW543" s="5"/>
      <c r="OBX543" s="5"/>
      <c r="OBY543" s="5"/>
      <c r="OBZ543" s="5"/>
      <c r="OCA543" s="5"/>
      <c r="OCB543" s="5"/>
      <c r="OCC543" s="5"/>
      <c r="OCD543" s="5"/>
      <c r="OCE543" s="5"/>
      <c r="OCF543" s="5"/>
      <c r="OCG543" s="5"/>
      <c r="OCH543" s="5"/>
      <c r="OCI543" s="5"/>
      <c r="OCJ543" s="5"/>
      <c r="OCK543" s="5"/>
      <c r="OCL543" s="5"/>
      <c r="OCM543" s="5"/>
      <c r="OCN543" s="5"/>
      <c r="OCO543" s="5"/>
      <c r="OCP543" s="5"/>
      <c r="OCQ543" s="5"/>
      <c r="OCR543" s="5"/>
      <c r="OCS543" s="5"/>
      <c r="OCT543" s="5"/>
      <c r="OCU543" s="5"/>
      <c r="OCV543" s="5"/>
      <c r="OCW543" s="5"/>
      <c r="OCX543" s="5"/>
      <c r="OCY543" s="5"/>
      <c r="OCZ543" s="5"/>
      <c r="ODA543" s="5"/>
      <c r="ODB543" s="5"/>
      <c r="ODC543" s="5"/>
      <c r="ODD543" s="5"/>
      <c r="ODE543" s="5"/>
      <c r="ODF543" s="5"/>
      <c r="ODG543" s="5"/>
      <c r="ODH543" s="5"/>
      <c r="ODI543" s="5"/>
      <c r="ODJ543" s="5"/>
      <c r="ODK543" s="5"/>
      <c r="ODL543" s="5"/>
      <c r="ODM543" s="5"/>
      <c r="ODN543" s="5"/>
      <c r="ODO543" s="5"/>
      <c r="ODP543" s="5"/>
      <c r="ODQ543" s="5"/>
      <c r="ODR543" s="5"/>
      <c r="ODS543" s="5"/>
      <c r="ODT543" s="5"/>
      <c r="ODU543" s="5"/>
      <c r="ODV543" s="5"/>
      <c r="ODW543" s="5"/>
      <c r="ODX543" s="5"/>
      <c r="ODY543" s="5"/>
      <c r="ODZ543" s="5"/>
      <c r="OEA543" s="5"/>
      <c r="OEB543" s="5"/>
      <c r="OEC543" s="5"/>
      <c r="OED543" s="5"/>
      <c r="OEE543" s="5"/>
      <c r="OEF543" s="5"/>
      <c r="OEG543" s="5"/>
      <c r="OEH543" s="5"/>
      <c r="OEI543" s="5"/>
      <c r="OEJ543" s="5"/>
      <c r="OEK543" s="5"/>
      <c r="OEL543" s="5"/>
      <c r="OEM543" s="5"/>
      <c r="OEN543" s="5"/>
      <c r="OEO543" s="5"/>
      <c r="OEP543" s="5"/>
      <c r="OEQ543" s="5"/>
      <c r="OER543" s="5"/>
      <c r="OES543" s="5"/>
      <c r="OET543" s="5"/>
      <c r="OEU543" s="5"/>
      <c r="OEV543" s="5"/>
      <c r="OEW543" s="5"/>
      <c r="OEX543" s="5"/>
      <c r="OEY543" s="5"/>
      <c r="OEZ543" s="5"/>
      <c r="OFA543" s="5"/>
      <c r="OFB543" s="5"/>
      <c r="OFC543" s="5"/>
      <c r="OFD543" s="5"/>
      <c r="OFE543" s="5"/>
      <c r="OFF543" s="5"/>
      <c r="OFG543" s="5"/>
      <c r="OFH543" s="5"/>
      <c r="OFI543" s="5"/>
      <c r="OFJ543" s="5"/>
      <c r="OFK543" s="5"/>
      <c r="OFL543" s="5"/>
      <c r="OFM543" s="5"/>
      <c r="OFN543" s="5"/>
      <c r="OFO543" s="5"/>
      <c r="OFP543" s="5"/>
      <c r="OFQ543" s="5"/>
      <c r="OFR543" s="5"/>
      <c r="OFS543" s="5"/>
      <c r="OFT543" s="5"/>
      <c r="OFU543" s="5"/>
      <c r="OFV543" s="5"/>
      <c r="OFW543" s="5"/>
      <c r="OFX543" s="5"/>
      <c r="OFY543" s="5"/>
      <c r="OFZ543" s="5"/>
      <c r="OGA543" s="5"/>
      <c r="OGB543" s="5"/>
      <c r="OGC543" s="5"/>
      <c r="OGD543" s="5"/>
      <c r="OGE543" s="5"/>
      <c r="OGF543" s="5"/>
      <c r="OGG543" s="5"/>
      <c r="OGH543" s="5"/>
      <c r="OGI543" s="5"/>
      <c r="OGJ543" s="5"/>
      <c r="OGK543" s="5"/>
      <c r="OGL543" s="5"/>
      <c r="OGM543" s="5"/>
      <c r="OGN543" s="5"/>
      <c r="OGO543" s="5"/>
      <c r="OGP543" s="5"/>
      <c r="OGQ543" s="5"/>
      <c r="OGR543" s="5"/>
      <c r="OGS543" s="5"/>
      <c r="OGT543" s="5"/>
      <c r="OGU543" s="5"/>
      <c r="OGV543" s="5"/>
      <c r="OGW543" s="5"/>
      <c r="OGX543" s="5"/>
      <c r="OGY543" s="5"/>
      <c r="OGZ543" s="5"/>
      <c r="OHA543" s="5"/>
      <c r="OHB543" s="5"/>
      <c r="OHC543" s="5"/>
      <c r="OHD543" s="5"/>
      <c r="OHE543" s="5"/>
      <c r="OHF543" s="5"/>
      <c r="OHG543" s="5"/>
      <c r="OHH543" s="5"/>
      <c r="OHI543" s="5"/>
      <c r="OHJ543" s="5"/>
      <c r="OHK543" s="5"/>
      <c r="OHL543" s="5"/>
      <c r="OHM543" s="5"/>
      <c r="OHN543" s="5"/>
      <c r="OHO543" s="5"/>
      <c r="OHP543" s="5"/>
      <c r="OHQ543" s="5"/>
      <c r="OHR543" s="5"/>
      <c r="OHS543" s="5"/>
      <c r="OHT543" s="5"/>
      <c r="OHU543" s="5"/>
      <c r="OHV543" s="5"/>
      <c r="OHW543" s="5"/>
      <c r="OHX543" s="5"/>
      <c r="OHY543" s="5"/>
      <c r="OHZ543" s="5"/>
      <c r="OIA543" s="5"/>
      <c r="OIB543" s="5"/>
      <c r="OIC543" s="5"/>
      <c r="OID543" s="5"/>
      <c r="OIE543" s="5"/>
      <c r="OIF543" s="5"/>
      <c r="OIG543" s="5"/>
      <c r="OIH543" s="5"/>
      <c r="OII543" s="5"/>
      <c r="OIJ543" s="5"/>
      <c r="OIK543" s="5"/>
      <c r="OIL543" s="5"/>
      <c r="OIM543" s="5"/>
      <c r="OIN543" s="5"/>
      <c r="OIO543" s="5"/>
      <c r="OIP543" s="5"/>
      <c r="OIQ543" s="5"/>
      <c r="OIR543" s="5"/>
      <c r="OIS543" s="5"/>
      <c r="OIT543" s="5"/>
      <c r="OIU543" s="5"/>
      <c r="OIV543" s="5"/>
      <c r="OIW543" s="5"/>
      <c r="OIX543" s="5"/>
      <c r="OIY543" s="5"/>
      <c r="OIZ543" s="5"/>
      <c r="OJA543" s="5"/>
      <c r="OJB543" s="5"/>
      <c r="OJC543" s="5"/>
      <c r="OJD543" s="5"/>
      <c r="OJE543" s="5"/>
      <c r="OJF543" s="5"/>
      <c r="OJG543" s="5"/>
      <c r="OJH543" s="5"/>
      <c r="OJI543" s="5"/>
      <c r="OJJ543" s="5"/>
      <c r="OJK543" s="5"/>
      <c r="OJL543" s="5"/>
      <c r="OJM543" s="5"/>
      <c r="OJN543" s="5"/>
      <c r="OJO543" s="5"/>
      <c r="OJP543" s="5"/>
      <c r="OJQ543" s="5"/>
      <c r="OJR543" s="5"/>
      <c r="OJS543" s="5"/>
      <c r="OJT543" s="5"/>
      <c r="OJU543" s="5"/>
      <c r="OJV543" s="5"/>
      <c r="OJW543" s="5"/>
      <c r="OJX543" s="5"/>
      <c r="OJY543" s="5"/>
      <c r="OJZ543" s="5"/>
      <c r="OKA543" s="5"/>
      <c r="OKB543" s="5"/>
      <c r="OKC543" s="5"/>
      <c r="OKD543" s="5"/>
      <c r="OKE543" s="5"/>
      <c r="OKF543" s="5"/>
      <c r="OKG543" s="5"/>
      <c r="OKH543" s="5"/>
      <c r="OKI543" s="5"/>
      <c r="OKJ543" s="5"/>
      <c r="OKK543" s="5"/>
      <c r="OKL543" s="5"/>
      <c r="OKM543" s="5"/>
      <c r="OKN543" s="5"/>
      <c r="OKO543" s="5"/>
      <c r="OKP543" s="5"/>
      <c r="OKQ543" s="5"/>
      <c r="OKR543" s="5"/>
      <c r="OKS543" s="5"/>
      <c r="OKT543" s="5"/>
      <c r="OKU543" s="5"/>
      <c r="OKV543" s="5"/>
      <c r="OKW543" s="5"/>
      <c r="OKX543" s="5"/>
      <c r="OKY543" s="5"/>
      <c r="OKZ543" s="5"/>
      <c r="OLA543" s="5"/>
      <c r="OLB543" s="5"/>
      <c r="OLC543" s="5"/>
      <c r="OLD543" s="5"/>
      <c r="OLE543" s="5"/>
      <c r="OLF543" s="5"/>
      <c r="OLG543" s="5"/>
      <c r="OLH543" s="5"/>
      <c r="OLI543" s="5"/>
      <c r="OLJ543" s="5"/>
      <c r="OLK543" s="5"/>
      <c r="OLL543" s="5"/>
      <c r="OLM543" s="5"/>
      <c r="OLN543" s="5"/>
      <c r="OLO543" s="5"/>
      <c r="OLP543" s="5"/>
      <c r="OLQ543" s="5"/>
      <c r="OLR543" s="5"/>
      <c r="OLS543" s="5"/>
      <c r="OLT543" s="5"/>
      <c r="OLU543" s="5"/>
      <c r="OLV543" s="5"/>
      <c r="OLW543" s="5"/>
      <c r="OLX543" s="5"/>
      <c r="OLY543" s="5"/>
      <c r="OLZ543" s="5"/>
      <c r="OMA543" s="5"/>
      <c r="OMB543" s="5"/>
      <c r="OMC543" s="5"/>
      <c r="OMD543" s="5"/>
      <c r="OME543" s="5"/>
      <c r="OMF543" s="5"/>
      <c r="OMG543" s="5"/>
      <c r="OMH543" s="5"/>
      <c r="OMI543" s="5"/>
      <c r="OMJ543" s="5"/>
      <c r="OMK543" s="5"/>
      <c r="OML543" s="5"/>
      <c r="OMM543" s="5"/>
      <c r="OMN543" s="5"/>
      <c r="OMO543" s="5"/>
      <c r="OMP543" s="5"/>
      <c r="OMQ543" s="5"/>
      <c r="OMR543" s="5"/>
      <c r="OMS543" s="5"/>
      <c r="OMT543" s="5"/>
      <c r="OMU543" s="5"/>
      <c r="OMV543" s="5"/>
      <c r="OMW543" s="5"/>
      <c r="OMX543" s="5"/>
      <c r="OMY543" s="5"/>
      <c r="OMZ543" s="5"/>
      <c r="ONA543" s="5"/>
      <c r="ONB543" s="5"/>
      <c r="ONC543" s="5"/>
      <c r="OND543" s="5"/>
      <c r="ONE543" s="5"/>
      <c r="ONF543" s="5"/>
      <c r="ONG543" s="5"/>
      <c r="ONH543" s="5"/>
      <c r="ONI543" s="5"/>
      <c r="ONJ543" s="5"/>
      <c r="ONK543" s="5"/>
      <c r="ONL543" s="5"/>
      <c r="ONM543" s="5"/>
      <c r="ONN543" s="5"/>
      <c r="ONO543" s="5"/>
      <c r="ONP543" s="5"/>
      <c r="ONQ543" s="5"/>
      <c r="ONR543" s="5"/>
      <c r="ONS543" s="5"/>
      <c r="ONT543" s="5"/>
      <c r="ONU543" s="5"/>
      <c r="ONV543" s="5"/>
      <c r="ONW543" s="5"/>
      <c r="ONX543" s="5"/>
      <c r="ONY543" s="5"/>
      <c r="ONZ543" s="5"/>
      <c r="OOA543" s="5"/>
      <c r="OOB543" s="5"/>
      <c r="OOC543" s="5"/>
      <c r="OOD543" s="5"/>
      <c r="OOE543" s="5"/>
      <c r="OOF543" s="5"/>
      <c r="OOG543" s="5"/>
      <c r="OOH543" s="5"/>
      <c r="OOI543" s="5"/>
      <c r="OOJ543" s="5"/>
      <c r="OOK543" s="5"/>
      <c r="OOL543" s="5"/>
      <c r="OOM543" s="5"/>
      <c r="OON543" s="5"/>
      <c r="OOO543" s="5"/>
      <c r="OOP543" s="5"/>
      <c r="OOQ543" s="5"/>
      <c r="OOR543" s="5"/>
      <c r="OOS543" s="5"/>
      <c r="OOT543" s="5"/>
      <c r="OOU543" s="5"/>
      <c r="OOV543" s="5"/>
      <c r="OOW543" s="5"/>
      <c r="OOX543" s="5"/>
      <c r="OOY543" s="5"/>
      <c r="OOZ543" s="5"/>
      <c r="OPA543" s="5"/>
      <c r="OPB543" s="5"/>
      <c r="OPC543" s="5"/>
      <c r="OPD543" s="5"/>
      <c r="OPE543" s="5"/>
      <c r="OPF543" s="5"/>
      <c r="OPG543" s="5"/>
      <c r="OPH543" s="5"/>
      <c r="OPI543" s="5"/>
      <c r="OPJ543" s="5"/>
      <c r="OPK543" s="5"/>
      <c r="OPL543" s="5"/>
      <c r="OPM543" s="5"/>
      <c r="OPN543" s="5"/>
      <c r="OPO543" s="5"/>
      <c r="OPP543" s="5"/>
      <c r="OPQ543" s="5"/>
      <c r="OPR543" s="5"/>
      <c r="OPS543" s="5"/>
      <c r="OPT543" s="5"/>
      <c r="OPU543" s="5"/>
      <c r="OPV543" s="5"/>
      <c r="OPW543" s="5"/>
      <c r="OPX543" s="5"/>
      <c r="OPY543" s="5"/>
      <c r="OPZ543" s="5"/>
      <c r="OQA543" s="5"/>
      <c r="OQB543" s="5"/>
      <c r="OQC543" s="5"/>
      <c r="OQD543" s="5"/>
      <c r="OQE543" s="5"/>
      <c r="OQF543" s="5"/>
      <c r="OQG543" s="5"/>
      <c r="OQH543" s="5"/>
      <c r="OQI543" s="5"/>
      <c r="OQJ543" s="5"/>
      <c r="OQK543" s="5"/>
      <c r="OQL543" s="5"/>
      <c r="OQM543" s="5"/>
      <c r="OQN543" s="5"/>
      <c r="OQO543" s="5"/>
      <c r="OQP543" s="5"/>
      <c r="OQQ543" s="5"/>
      <c r="OQR543" s="5"/>
      <c r="OQS543" s="5"/>
      <c r="OQT543" s="5"/>
      <c r="OQU543" s="5"/>
      <c r="OQV543" s="5"/>
      <c r="OQW543" s="5"/>
      <c r="OQX543" s="5"/>
      <c r="OQY543" s="5"/>
      <c r="OQZ543" s="5"/>
      <c r="ORA543" s="5"/>
      <c r="ORB543" s="5"/>
      <c r="ORC543" s="5"/>
      <c r="ORD543" s="5"/>
      <c r="ORE543" s="5"/>
      <c r="ORF543" s="5"/>
      <c r="ORG543" s="5"/>
      <c r="ORH543" s="5"/>
      <c r="ORI543" s="5"/>
      <c r="ORJ543" s="5"/>
      <c r="ORK543" s="5"/>
      <c r="ORL543" s="5"/>
      <c r="ORM543" s="5"/>
      <c r="ORN543" s="5"/>
      <c r="ORO543" s="5"/>
      <c r="ORP543" s="5"/>
      <c r="ORQ543" s="5"/>
      <c r="ORR543" s="5"/>
      <c r="ORS543" s="5"/>
      <c r="ORT543" s="5"/>
      <c r="ORU543" s="5"/>
      <c r="ORV543" s="5"/>
      <c r="ORW543" s="5"/>
      <c r="ORX543" s="5"/>
      <c r="ORY543" s="5"/>
      <c r="ORZ543" s="5"/>
      <c r="OSA543" s="5"/>
      <c r="OSB543" s="5"/>
      <c r="OSC543" s="5"/>
      <c r="OSD543" s="5"/>
      <c r="OSE543" s="5"/>
      <c r="OSF543" s="5"/>
      <c r="OSG543" s="5"/>
      <c r="OSH543" s="5"/>
      <c r="OSI543" s="5"/>
      <c r="OSJ543" s="5"/>
      <c r="OSK543" s="5"/>
      <c r="OSL543" s="5"/>
      <c r="OSM543" s="5"/>
      <c r="OSN543" s="5"/>
      <c r="OSO543" s="5"/>
      <c r="OSP543" s="5"/>
      <c r="OSQ543" s="5"/>
      <c r="OSR543" s="5"/>
      <c r="OSS543" s="5"/>
      <c r="OST543" s="5"/>
      <c r="OSU543" s="5"/>
      <c r="OSV543" s="5"/>
      <c r="OSW543" s="5"/>
      <c r="OSX543" s="5"/>
      <c r="OSY543" s="5"/>
      <c r="OSZ543" s="5"/>
      <c r="OTA543" s="5"/>
      <c r="OTB543" s="5"/>
      <c r="OTC543" s="5"/>
      <c r="OTD543" s="5"/>
      <c r="OTE543" s="5"/>
      <c r="OTF543" s="5"/>
      <c r="OTG543" s="5"/>
      <c r="OTH543" s="5"/>
      <c r="OTI543" s="5"/>
      <c r="OTJ543" s="5"/>
      <c r="OTK543" s="5"/>
      <c r="OTL543" s="5"/>
      <c r="OTM543" s="5"/>
      <c r="OTN543" s="5"/>
      <c r="OTO543" s="5"/>
      <c r="OTP543" s="5"/>
      <c r="OTQ543" s="5"/>
      <c r="OTR543" s="5"/>
      <c r="OTS543" s="5"/>
      <c r="OTT543" s="5"/>
      <c r="OTU543" s="5"/>
      <c r="OTV543" s="5"/>
      <c r="OTW543" s="5"/>
      <c r="OTX543" s="5"/>
      <c r="OTY543" s="5"/>
      <c r="OTZ543" s="5"/>
      <c r="OUA543" s="5"/>
      <c r="OUB543" s="5"/>
      <c r="OUC543" s="5"/>
      <c r="OUD543" s="5"/>
      <c r="OUE543" s="5"/>
      <c r="OUF543" s="5"/>
      <c r="OUG543" s="5"/>
      <c r="OUH543" s="5"/>
      <c r="OUI543" s="5"/>
      <c r="OUJ543" s="5"/>
      <c r="OUK543" s="5"/>
      <c r="OUL543" s="5"/>
      <c r="OUM543" s="5"/>
      <c r="OUN543" s="5"/>
      <c r="OUO543" s="5"/>
      <c r="OUP543" s="5"/>
      <c r="OUQ543" s="5"/>
      <c r="OUR543" s="5"/>
      <c r="OUS543" s="5"/>
      <c r="OUT543" s="5"/>
      <c r="OUU543" s="5"/>
      <c r="OUV543" s="5"/>
      <c r="OUW543" s="5"/>
      <c r="OUX543" s="5"/>
      <c r="OUY543" s="5"/>
      <c r="OUZ543" s="5"/>
      <c r="OVA543" s="5"/>
      <c r="OVB543" s="5"/>
      <c r="OVC543" s="5"/>
      <c r="OVD543" s="5"/>
      <c r="OVE543" s="5"/>
      <c r="OVF543" s="5"/>
      <c r="OVG543" s="5"/>
      <c r="OVH543" s="5"/>
      <c r="OVI543" s="5"/>
      <c r="OVJ543" s="5"/>
      <c r="OVK543" s="5"/>
      <c r="OVL543" s="5"/>
      <c r="OVM543" s="5"/>
      <c r="OVN543" s="5"/>
      <c r="OVO543" s="5"/>
      <c r="OVP543" s="5"/>
      <c r="OVQ543" s="5"/>
      <c r="OVR543" s="5"/>
      <c r="OVS543" s="5"/>
      <c r="OVT543" s="5"/>
      <c r="OVU543" s="5"/>
      <c r="OVV543" s="5"/>
      <c r="OVW543" s="5"/>
      <c r="OVX543" s="5"/>
      <c r="OVY543" s="5"/>
      <c r="OVZ543" s="5"/>
      <c r="OWA543" s="5"/>
      <c r="OWB543" s="5"/>
      <c r="OWC543" s="5"/>
      <c r="OWD543" s="5"/>
      <c r="OWE543" s="5"/>
      <c r="OWF543" s="5"/>
      <c r="OWG543" s="5"/>
      <c r="OWH543" s="5"/>
      <c r="OWI543" s="5"/>
      <c r="OWJ543" s="5"/>
      <c r="OWK543" s="5"/>
      <c r="OWL543" s="5"/>
      <c r="OWM543" s="5"/>
      <c r="OWN543" s="5"/>
      <c r="OWO543" s="5"/>
      <c r="OWP543" s="5"/>
      <c r="OWQ543" s="5"/>
      <c r="OWR543" s="5"/>
      <c r="OWS543" s="5"/>
      <c r="OWT543" s="5"/>
      <c r="OWU543" s="5"/>
      <c r="OWV543" s="5"/>
      <c r="OWW543" s="5"/>
      <c r="OWX543" s="5"/>
      <c r="OWY543" s="5"/>
      <c r="OWZ543" s="5"/>
      <c r="OXA543" s="5"/>
      <c r="OXB543" s="5"/>
      <c r="OXC543" s="5"/>
      <c r="OXD543" s="5"/>
      <c r="OXE543" s="5"/>
      <c r="OXF543" s="5"/>
      <c r="OXG543" s="5"/>
      <c r="OXH543" s="5"/>
      <c r="OXI543" s="5"/>
      <c r="OXJ543" s="5"/>
      <c r="OXK543" s="5"/>
      <c r="OXL543" s="5"/>
      <c r="OXM543" s="5"/>
      <c r="OXN543" s="5"/>
      <c r="OXO543" s="5"/>
      <c r="OXP543" s="5"/>
      <c r="OXQ543" s="5"/>
      <c r="OXR543" s="5"/>
      <c r="OXS543" s="5"/>
      <c r="OXT543" s="5"/>
      <c r="OXU543" s="5"/>
      <c r="OXV543" s="5"/>
      <c r="OXW543" s="5"/>
      <c r="OXX543" s="5"/>
      <c r="OXY543" s="5"/>
      <c r="OXZ543" s="5"/>
      <c r="OYA543" s="5"/>
      <c r="OYB543" s="5"/>
      <c r="OYC543" s="5"/>
      <c r="OYD543" s="5"/>
      <c r="OYE543" s="5"/>
      <c r="OYF543" s="5"/>
      <c r="OYG543" s="5"/>
      <c r="OYH543" s="5"/>
      <c r="OYI543" s="5"/>
      <c r="OYJ543" s="5"/>
      <c r="OYK543" s="5"/>
      <c r="OYL543" s="5"/>
      <c r="OYM543" s="5"/>
      <c r="OYN543" s="5"/>
      <c r="OYO543" s="5"/>
      <c r="OYP543" s="5"/>
      <c r="OYQ543" s="5"/>
      <c r="OYR543" s="5"/>
      <c r="OYS543" s="5"/>
      <c r="OYT543" s="5"/>
      <c r="OYU543" s="5"/>
      <c r="OYV543" s="5"/>
      <c r="OYW543" s="5"/>
      <c r="OYX543" s="5"/>
      <c r="OYY543" s="5"/>
      <c r="OYZ543" s="5"/>
      <c r="OZA543" s="5"/>
      <c r="OZB543" s="5"/>
      <c r="OZC543" s="5"/>
      <c r="OZD543" s="5"/>
      <c r="OZE543" s="5"/>
      <c r="OZF543" s="5"/>
      <c r="OZG543" s="5"/>
      <c r="OZH543" s="5"/>
      <c r="OZI543" s="5"/>
      <c r="OZJ543" s="5"/>
      <c r="OZK543" s="5"/>
      <c r="OZL543" s="5"/>
      <c r="OZM543" s="5"/>
      <c r="OZN543" s="5"/>
      <c r="OZO543" s="5"/>
      <c r="OZP543" s="5"/>
      <c r="OZQ543" s="5"/>
      <c r="OZR543" s="5"/>
      <c r="OZS543" s="5"/>
      <c r="OZT543" s="5"/>
      <c r="OZU543" s="5"/>
      <c r="OZV543" s="5"/>
      <c r="OZW543" s="5"/>
      <c r="OZX543" s="5"/>
      <c r="OZY543" s="5"/>
      <c r="OZZ543" s="5"/>
      <c r="PAA543" s="5"/>
      <c r="PAB543" s="5"/>
      <c r="PAC543" s="5"/>
      <c r="PAD543" s="5"/>
      <c r="PAE543" s="5"/>
      <c r="PAF543" s="5"/>
      <c r="PAG543" s="5"/>
      <c r="PAH543" s="5"/>
      <c r="PAI543" s="5"/>
      <c r="PAJ543" s="5"/>
      <c r="PAK543" s="5"/>
      <c r="PAL543" s="5"/>
      <c r="PAM543" s="5"/>
      <c r="PAN543" s="5"/>
      <c r="PAO543" s="5"/>
      <c r="PAP543" s="5"/>
      <c r="PAQ543" s="5"/>
      <c r="PAR543" s="5"/>
      <c r="PAS543" s="5"/>
      <c r="PAT543" s="5"/>
      <c r="PAU543" s="5"/>
      <c r="PAV543" s="5"/>
      <c r="PAW543" s="5"/>
      <c r="PAX543" s="5"/>
      <c r="PAY543" s="5"/>
      <c r="PAZ543" s="5"/>
      <c r="PBA543" s="5"/>
      <c r="PBB543" s="5"/>
      <c r="PBC543" s="5"/>
      <c r="PBD543" s="5"/>
      <c r="PBE543" s="5"/>
      <c r="PBF543" s="5"/>
      <c r="PBG543" s="5"/>
      <c r="PBH543" s="5"/>
      <c r="PBI543" s="5"/>
      <c r="PBJ543" s="5"/>
      <c r="PBK543" s="5"/>
      <c r="PBL543" s="5"/>
      <c r="PBM543" s="5"/>
      <c r="PBN543" s="5"/>
      <c r="PBO543" s="5"/>
      <c r="PBP543" s="5"/>
      <c r="PBQ543" s="5"/>
      <c r="PBR543" s="5"/>
      <c r="PBS543" s="5"/>
      <c r="PBT543" s="5"/>
      <c r="PBU543" s="5"/>
      <c r="PBV543" s="5"/>
      <c r="PBW543" s="5"/>
      <c r="PBX543" s="5"/>
      <c r="PBY543" s="5"/>
      <c r="PBZ543" s="5"/>
      <c r="PCA543" s="5"/>
      <c r="PCB543" s="5"/>
      <c r="PCC543" s="5"/>
      <c r="PCD543" s="5"/>
      <c r="PCE543" s="5"/>
      <c r="PCF543" s="5"/>
      <c r="PCG543" s="5"/>
      <c r="PCH543" s="5"/>
      <c r="PCI543" s="5"/>
      <c r="PCJ543" s="5"/>
      <c r="PCK543" s="5"/>
      <c r="PCL543" s="5"/>
      <c r="PCM543" s="5"/>
      <c r="PCN543" s="5"/>
      <c r="PCO543" s="5"/>
      <c r="PCP543" s="5"/>
      <c r="PCQ543" s="5"/>
      <c r="PCR543" s="5"/>
      <c r="PCS543" s="5"/>
      <c r="PCT543" s="5"/>
      <c r="PCU543" s="5"/>
      <c r="PCV543" s="5"/>
      <c r="PCW543" s="5"/>
      <c r="PCX543" s="5"/>
      <c r="PCY543" s="5"/>
      <c r="PCZ543" s="5"/>
      <c r="PDA543" s="5"/>
      <c r="PDB543" s="5"/>
      <c r="PDC543" s="5"/>
      <c r="PDD543" s="5"/>
      <c r="PDE543" s="5"/>
      <c r="PDF543" s="5"/>
      <c r="PDG543" s="5"/>
      <c r="PDH543" s="5"/>
      <c r="PDI543" s="5"/>
      <c r="PDJ543" s="5"/>
      <c r="PDK543" s="5"/>
      <c r="PDL543" s="5"/>
      <c r="PDM543" s="5"/>
      <c r="PDN543" s="5"/>
      <c r="PDO543" s="5"/>
      <c r="PDP543" s="5"/>
      <c r="PDQ543" s="5"/>
      <c r="PDR543" s="5"/>
      <c r="PDS543" s="5"/>
      <c r="PDT543" s="5"/>
      <c r="PDU543" s="5"/>
      <c r="PDV543" s="5"/>
      <c r="PDW543" s="5"/>
      <c r="PDX543" s="5"/>
      <c r="PDY543" s="5"/>
      <c r="PDZ543" s="5"/>
      <c r="PEA543" s="5"/>
      <c r="PEB543" s="5"/>
      <c r="PEC543" s="5"/>
      <c r="PED543" s="5"/>
      <c r="PEE543" s="5"/>
      <c r="PEF543" s="5"/>
      <c r="PEG543" s="5"/>
      <c r="PEH543" s="5"/>
      <c r="PEI543" s="5"/>
      <c r="PEJ543" s="5"/>
      <c r="PEK543" s="5"/>
      <c r="PEL543" s="5"/>
      <c r="PEM543" s="5"/>
      <c r="PEN543" s="5"/>
      <c r="PEO543" s="5"/>
      <c r="PEP543" s="5"/>
      <c r="PEQ543" s="5"/>
      <c r="PER543" s="5"/>
      <c r="PES543" s="5"/>
      <c r="PET543" s="5"/>
      <c r="PEU543" s="5"/>
      <c r="PEV543" s="5"/>
      <c r="PEW543" s="5"/>
      <c r="PEX543" s="5"/>
      <c r="PEY543" s="5"/>
      <c r="PEZ543" s="5"/>
      <c r="PFA543" s="5"/>
      <c r="PFB543" s="5"/>
      <c r="PFC543" s="5"/>
      <c r="PFD543" s="5"/>
      <c r="PFE543" s="5"/>
      <c r="PFF543" s="5"/>
      <c r="PFG543" s="5"/>
      <c r="PFH543" s="5"/>
      <c r="PFI543" s="5"/>
      <c r="PFJ543" s="5"/>
      <c r="PFK543" s="5"/>
      <c r="PFL543" s="5"/>
      <c r="PFM543" s="5"/>
      <c r="PFN543" s="5"/>
      <c r="PFO543" s="5"/>
      <c r="PFP543" s="5"/>
      <c r="PFQ543" s="5"/>
      <c r="PFR543" s="5"/>
      <c r="PFS543" s="5"/>
      <c r="PFT543" s="5"/>
      <c r="PFU543" s="5"/>
      <c r="PFV543" s="5"/>
      <c r="PFW543" s="5"/>
      <c r="PFX543" s="5"/>
      <c r="PFY543" s="5"/>
      <c r="PFZ543" s="5"/>
      <c r="PGA543" s="5"/>
      <c r="PGB543" s="5"/>
      <c r="PGC543" s="5"/>
      <c r="PGD543" s="5"/>
      <c r="PGE543" s="5"/>
      <c r="PGF543" s="5"/>
      <c r="PGG543" s="5"/>
      <c r="PGH543" s="5"/>
      <c r="PGI543" s="5"/>
      <c r="PGJ543" s="5"/>
      <c r="PGK543" s="5"/>
      <c r="PGL543" s="5"/>
      <c r="PGM543" s="5"/>
      <c r="PGN543" s="5"/>
      <c r="PGO543" s="5"/>
      <c r="PGP543" s="5"/>
      <c r="PGQ543" s="5"/>
      <c r="PGR543" s="5"/>
      <c r="PGS543" s="5"/>
      <c r="PGT543" s="5"/>
      <c r="PGU543" s="5"/>
      <c r="PGV543" s="5"/>
      <c r="PGW543" s="5"/>
      <c r="PGX543" s="5"/>
      <c r="PGY543" s="5"/>
      <c r="PGZ543" s="5"/>
      <c r="PHA543" s="5"/>
      <c r="PHB543" s="5"/>
      <c r="PHC543" s="5"/>
      <c r="PHD543" s="5"/>
      <c r="PHE543" s="5"/>
      <c r="PHF543" s="5"/>
      <c r="PHG543" s="5"/>
      <c r="PHH543" s="5"/>
      <c r="PHI543" s="5"/>
      <c r="PHJ543" s="5"/>
      <c r="PHK543" s="5"/>
      <c r="PHL543" s="5"/>
      <c r="PHM543" s="5"/>
      <c r="PHN543" s="5"/>
      <c r="PHO543" s="5"/>
      <c r="PHP543" s="5"/>
      <c r="PHQ543" s="5"/>
      <c r="PHR543" s="5"/>
      <c r="PHS543" s="5"/>
      <c r="PHT543" s="5"/>
      <c r="PHU543" s="5"/>
      <c r="PHV543" s="5"/>
      <c r="PHW543" s="5"/>
      <c r="PHX543" s="5"/>
      <c r="PHY543" s="5"/>
      <c r="PHZ543" s="5"/>
      <c r="PIA543" s="5"/>
      <c r="PIB543" s="5"/>
      <c r="PIC543" s="5"/>
      <c r="PID543" s="5"/>
      <c r="PIE543" s="5"/>
      <c r="PIF543" s="5"/>
      <c r="PIG543" s="5"/>
      <c r="PIH543" s="5"/>
      <c r="PII543" s="5"/>
      <c r="PIJ543" s="5"/>
      <c r="PIK543" s="5"/>
      <c r="PIL543" s="5"/>
      <c r="PIM543" s="5"/>
      <c r="PIN543" s="5"/>
      <c r="PIO543" s="5"/>
      <c r="PIP543" s="5"/>
      <c r="PIQ543" s="5"/>
      <c r="PIR543" s="5"/>
      <c r="PIS543" s="5"/>
      <c r="PIT543" s="5"/>
      <c r="PIU543" s="5"/>
      <c r="PIV543" s="5"/>
      <c r="PIW543" s="5"/>
      <c r="PIX543" s="5"/>
      <c r="PIY543" s="5"/>
      <c r="PIZ543" s="5"/>
      <c r="PJA543" s="5"/>
      <c r="PJB543" s="5"/>
      <c r="PJC543" s="5"/>
      <c r="PJD543" s="5"/>
      <c r="PJE543" s="5"/>
      <c r="PJF543" s="5"/>
      <c r="PJG543" s="5"/>
      <c r="PJH543" s="5"/>
      <c r="PJI543" s="5"/>
      <c r="PJJ543" s="5"/>
      <c r="PJK543" s="5"/>
      <c r="PJL543" s="5"/>
      <c r="PJM543" s="5"/>
      <c r="PJN543" s="5"/>
      <c r="PJO543" s="5"/>
      <c r="PJP543" s="5"/>
      <c r="PJQ543" s="5"/>
      <c r="PJR543" s="5"/>
      <c r="PJS543" s="5"/>
      <c r="PJT543" s="5"/>
      <c r="PJU543" s="5"/>
      <c r="PJV543" s="5"/>
      <c r="PJW543" s="5"/>
      <c r="PJX543" s="5"/>
      <c r="PJY543" s="5"/>
      <c r="PJZ543" s="5"/>
      <c r="PKA543" s="5"/>
      <c r="PKB543" s="5"/>
      <c r="PKC543" s="5"/>
      <c r="PKD543" s="5"/>
      <c r="PKE543" s="5"/>
      <c r="PKF543" s="5"/>
      <c r="PKG543" s="5"/>
      <c r="PKH543" s="5"/>
      <c r="PKI543" s="5"/>
      <c r="PKJ543" s="5"/>
      <c r="PKK543" s="5"/>
      <c r="PKL543" s="5"/>
      <c r="PKM543" s="5"/>
      <c r="PKN543" s="5"/>
      <c r="PKO543" s="5"/>
      <c r="PKP543" s="5"/>
      <c r="PKQ543" s="5"/>
      <c r="PKR543" s="5"/>
      <c r="PKS543" s="5"/>
      <c r="PKT543" s="5"/>
      <c r="PKU543" s="5"/>
      <c r="PKV543" s="5"/>
      <c r="PKW543" s="5"/>
      <c r="PKX543" s="5"/>
      <c r="PKY543" s="5"/>
      <c r="PKZ543" s="5"/>
      <c r="PLA543" s="5"/>
      <c r="PLB543" s="5"/>
      <c r="PLC543" s="5"/>
      <c r="PLD543" s="5"/>
      <c r="PLE543" s="5"/>
      <c r="PLF543" s="5"/>
      <c r="PLG543" s="5"/>
      <c r="PLH543" s="5"/>
      <c r="PLI543" s="5"/>
      <c r="PLJ543" s="5"/>
      <c r="PLK543" s="5"/>
      <c r="PLL543" s="5"/>
      <c r="PLM543" s="5"/>
      <c r="PLN543" s="5"/>
      <c r="PLO543" s="5"/>
      <c r="PLP543" s="5"/>
      <c r="PLQ543" s="5"/>
      <c r="PLR543" s="5"/>
      <c r="PLS543" s="5"/>
      <c r="PLT543" s="5"/>
      <c r="PLU543" s="5"/>
      <c r="PLV543" s="5"/>
      <c r="PLW543" s="5"/>
      <c r="PLX543" s="5"/>
      <c r="PLY543" s="5"/>
      <c r="PLZ543" s="5"/>
      <c r="PMA543" s="5"/>
      <c r="PMB543" s="5"/>
      <c r="PMC543" s="5"/>
      <c r="PMD543" s="5"/>
      <c r="PME543" s="5"/>
      <c r="PMF543" s="5"/>
      <c r="PMG543" s="5"/>
      <c r="PMH543" s="5"/>
      <c r="PMI543" s="5"/>
      <c r="PMJ543" s="5"/>
      <c r="PMK543" s="5"/>
      <c r="PML543" s="5"/>
      <c r="PMM543" s="5"/>
      <c r="PMN543" s="5"/>
      <c r="PMO543" s="5"/>
      <c r="PMP543" s="5"/>
      <c r="PMQ543" s="5"/>
      <c r="PMR543" s="5"/>
      <c r="PMS543" s="5"/>
      <c r="PMT543" s="5"/>
      <c r="PMU543" s="5"/>
      <c r="PMV543" s="5"/>
      <c r="PMW543" s="5"/>
      <c r="PMX543" s="5"/>
      <c r="PMY543" s="5"/>
      <c r="PMZ543" s="5"/>
      <c r="PNA543" s="5"/>
      <c r="PNB543" s="5"/>
      <c r="PNC543" s="5"/>
      <c r="PND543" s="5"/>
      <c r="PNE543" s="5"/>
      <c r="PNF543" s="5"/>
      <c r="PNG543" s="5"/>
      <c r="PNH543" s="5"/>
      <c r="PNI543" s="5"/>
      <c r="PNJ543" s="5"/>
      <c r="PNK543" s="5"/>
      <c r="PNL543" s="5"/>
      <c r="PNM543" s="5"/>
      <c r="PNN543" s="5"/>
      <c r="PNO543" s="5"/>
      <c r="PNP543" s="5"/>
      <c r="PNQ543" s="5"/>
      <c r="PNR543" s="5"/>
      <c r="PNS543" s="5"/>
      <c r="PNT543" s="5"/>
      <c r="PNU543" s="5"/>
      <c r="PNV543" s="5"/>
      <c r="PNW543" s="5"/>
      <c r="PNX543" s="5"/>
      <c r="PNY543" s="5"/>
      <c r="PNZ543" s="5"/>
      <c r="POA543" s="5"/>
      <c r="POB543" s="5"/>
      <c r="POC543" s="5"/>
      <c r="POD543" s="5"/>
      <c r="POE543" s="5"/>
      <c r="POF543" s="5"/>
      <c r="POG543" s="5"/>
      <c r="POH543" s="5"/>
      <c r="POI543" s="5"/>
      <c r="POJ543" s="5"/>
      <c r="POK543" s="5"/>
      <c r="POL543" s="5"/>
      <c r="POM543" s="5"/>
      <c r="PON543" s="5"/>
      <c r="POO543" s="5"/>
      <c r="POP543" s="5"/>
      <c r="POQ543" s="5"/>
      <c r="POR543" s="5"/>
      <c r="POS543" s="5"/>
      <c r="POT543" s="5"/>
      <c r="POU543" s="5"/>
      <c r="POV543" s="5"/>
      <c r="POW543" s="5"/>
      <c r="POX543" s="5"/>
      <c r="POY543" s="5"/>
      <c r="POZ543" s="5"/>
      <c r="PPA543" s="5"/>
      <c r="PPB543" s="5"/>
      <c r="PPC543" s="5"/>
      <c r="PPD543" s="5"/>
      <c r="PPE543" s="5"/>
      <c r="PPF543" s="5"/>
      <c r="PPG543" s="5"/>
      <c r="PPH543" s="5"/>
      <c r="PPI543" s="5"/>
      <c r="PPJ543" s="5"/>
      <c r="PPK543" s="5"/>
      <c r="PPL543" s="5"/>
      <c r="PPM543" s="5"/>
      <c r="PPN543" s="5"/>
      <c r="PPO543" s="5"/>
      <c r="PPP543" s="5"/>
      <c r="PPQ543" s="5"/>
      <c r="PPR543" s="5"/>
      <c r="PPS543" s="5"/>
      <c r="PPT543" s="5"/>
      <c r="PPU543" s="5"/>
      <c r="PPV543" s="5"/>
      <c r="PPW543" s="5"/>
      <c r="PPX543" s="5"/>
      <c r="PPY543" s="5"/>
      <c r="PPZ543" s="5"/>
      <c r="PQA543" s="5"/>
      <c r="PQB543" s="5"/>
      <c r="PQC543" s="5"/>
      <c r="PQD543" s="5"/>
      <c r="PQE543" s="5"/>
      <c r="PQF543" s="5"/>
      <c r="PQG543" s="5"/>
      <c r="PQH543" s="5"/>
      <c r="PQI543" s="5"/>
      <c r="PQJ543" s="5"/>
      <c r="PQK543" s="5"/>
      <c r="PQL543" s="5"/>
      <c r="PQM543" s="5"/>
      <c r="PQN543" s="5"/>
      <c r="PQO543" s="5"/>
      <c r="PQP543" s="5"/>
      <c r="PQQ543" s="5"/>
      <c r="PQR543" s="5"/>
      <c r="PQS543" s="5"/>
      <c r="PQT543" s="5"/>
      <c r="PQU543" s="5"/>
      <c r="PQV543" s="5"/>
      <c r="PQW543" s="5"/>
      <c r="PQX543" s="5"/>
      <c r="PQY543" s="5"/>
      <c r="PQZ543" s="5"/>
      <c r="PRA543" s="5"/>
      <c r="PRB543" s="5"/>
      <c r="PRC543" s="5"/>
      <c r="PRD543" s="5"/>
      <c r="PRE543" s="5"/>
      <c r="PRF543" s="5"/>
      <c r="PRG543" s="5"/>
      <c r="PRH543" s="5"/>
      <c r="PRI543" s="5"/>
      <c r="PRJ543" s="5"/>
      <c r="PRK543" s="5"/>
      <c r="PRL543" s="5"/>
      <c r="PRM543" s="5"/>
      <c r="PRN543" s="5"/>
      <c r="PRO543" s="5"/>
      <c r="PRP543" s="5"/>
      <c r="PRQ543" s="5"/>
      <c r="PRR543" s="5"/>
      <c r="PRS543" s="5"/>
      <c r="PRT543" s="5"/>
      <c r="PRU543" s="5"/>
      <c r="PRV543" s="5"/>
      <c r="PRW543" s="5"/>
      <c r="PRX543" s="5"/>
      <c r="PRY543" s="5"/>
      <c r="PRZ543" s="5"/>
      <c r="PSA543" s="5"/>
      <c r="PSB543" s="5"/>
      <c r="PSC543" s="5"/>
      <c r="PSD543" s="5"/>
      <c r="PSE543" s="5"/>
      <c r="PSF543" s="5"/>
      <c r="PSG543" s="5"/>
      <c r="PSH543" s="5"/>
      <c r="PSI543" s="5"/>
      <c r="PSJ543" s="5"/>
      <c r="PSK543" s="5"/>
      <c r="PSL543" s="5"/>
      <c r="PSM543" s="5"/>
      <c r="PSN543" s="5"/>
      <c r="PSO543" s="5"/>
      <c r="PSP543" s="5"/>
      <c r="PSQ543" s="5"/>
      <c r="PSR543" s="5"/>
      <c r="PSS543" s="5"/>
      <c r="PST543" s="5"/>
      <c r="PSU543" s="5"/>
      <c r="PSV543" s="5"/>
      <c r="PSW543" s="5"/>
      <c r="PSX543" s="5"/>
      <c r="PSY543" s="5"/>
      <c r="PSZ543" s="5"/>
      <c r="PTA543" s="5"/>
      <c r="PTB543" s="5"/>
      <c r="PTC543" s="5"/>
      <c r="PTD543" s="5"/>
      <c r="PTE543" s="5"/>
      <c r="PTF543" s="5"/>
      <c r="PTG543" s="5"/>
      <c r="PTH543" s="5"/>
      <c r="PTI543" s="5"/>
      <c r="PTJ543" s="5"/>
      <c r="PTK543" s="5"/>
      <c r="PTL543" s="5"/>
      <c r="PTM543" s="5"/>
      <c r="PTN543" s="5"/>
      <c r="PTO543" s="5"/>
      <c r="PTP543" s="5"/>
      <c r="PTQ543" s="5"/>
      <c r="PTR543" s="5"/>
      <c r="PTS543" s="5"/>
      <c r="PTT543" s="5"/>
      <c r="PTU543" s="5"/>
      <c r="PTV543" s="5"/>
      <c r="PTW543" s="5"/>
      <c r="PTX543" s="5"/>
      <c r="PTY543" s="5"/>
      <c r="PTZ543" s="5"/>
      <c r="PUA543" s="5"/>
      <c r="PUB543" s="5"/>
      <c r="PUC543" s="5"/>
      <c r="PUD543" s="5"/>
      <c r="PUE543" s="5"/>
      <c r="PUF543" s="5"/>
      <c r="PUG543" s="5"/>
      <c r="PUH543" s="5"/>
      <c r="PUI543" s="5"/>
      <c r="PUJ543" s="5"/>
      <c r="PUK543" s="5"/>
      <c r="PUL543" s="5"/>
      <c r="PUM543" s="5"/>
      <c r="PUN543" s="5"/>
      <c r="PUO543" s="5"/>
      <c r="PUP543" s="5"/>
      <c r="PUQ543" s="5"/>
      <c r="PUR543" s="5"/>
      <c r="PUS543" s="5"/>
      <c r="PUT543" s="5"/>
      <c r="PUU543" s="5"/>
      <c r="PUV543" s="5"/>
      <c r="PUW543" s="5"/>
      <c r="PUX543" s="5"/>
      <c r="PUY543" s="5"/>
      <c r="PUZ543" s="5"/>
      <c r="PVA543" s="5"/>
      <c r="PVB543" s="5"/>
      <c r="PVC543" s="5"/>
      <c r="PVD543" s="5"/>
      <c r="PVE543" s="5"/>
      <c r="PVF543" s="5"/>
      <c r="PVG543" s="5"/>
      <c r="PVH543" s="5"/>
      <c r="PVI543" s="5"/>
      <c r="PVJ543" s="5"/>
      <c r="PVK543" s="5"/>
      <c r="PVL543" s="5"/>
      <c r="PVM543" s="5"/>
      <c r="PVN543" s="5"/>
      <c r="PVO543" s="5"/>
      <c r="PVP543" s="5"/>
      <c r="PVQ543" s="5"/>
      <c r="PVR543" s="5"/>
      <c r="PVS543" s="5"/>
      <c r="PVT543" s="5"/>
      <c r="PVU543" s="5"/>
      <c r="PVV543" s="5"/>
      <c r="PVW543" s="5"/>
      <c r="PVX543" s="5"/>
      <c r="PVY543" s="5"/>
      <c r="PVZ543" s="5"/>
      <c r="PWA543" s="5"/>
      <c r="PWB543" s="5"/>
      <c r="PWC543" s="5"/>
      <c r="PWD543" s="5"/>
      <c r="PWE543" s="5"/>
      <c r="PWF543" s="5"/>
      <c r="PWG543" s="5"/>
      <c r="PWH543" s="5"/>
      <c r="PWI543" s="5"/>
      <c r="PWJ543" s="5"/>
      <c r="PWK543" s="5"/>
      <c r="PWL543" s="5"/>
      <c r="PWM543" s="5"/>
      <c r="PWN543" s="5"/>
      <c r="PWO543" s="5"/>
      <c r="PWP543" s="5"/>
      <c r="PWQ543" s="5"/>
      <c r="PWR543" s="5"/>
      <c r="PWS543" s="5"/>
      <c r="PWT543" s="5"/>
      <c r="PWU543" s="5"/>
      <c r="PWV543" s="5"/>
      <c r="PWW543" s="5"/>
      <c r="PWX543" s="5"/>
      <c r="PWY543" s="5"/>
      <c r="PWZ543" s="5"/>
      <c r="PXA543" s="5"/>
      <c r="PXB543" s="5"/>
      <c r="PXC543" s="5"/>
      <c r="PXD543" s="5"/>
      <c r="PXE543" s="5"/>
      <c r="PXF543" s="5"/>
      <c r="PXG543" s="5"/>
      <c r="PXH543" s="5"/>
      <c r="PXI543" s="5"/>
      <c r="PXJ543" s="5"/>
      <c r="PXK543" s="5"/>
      <c r="PXL543" s="5"/>
      <c r="PXM543" s="5"/>
      <c r="PXN543" s="5"/>
      <c r="PXO543" s="5"/>
      <c r="PXP543" s="5"/>
      <c r="PXQ543" s="5"/>
      <c r="PXR543" s="5"/>
      <c r="PXS543" s="5"/>
      <c r="PXT543" s="5"/>
      <c r="PXU543" s="5"/>
      <c r="PXV543" s="5"/>
      <c r="PXW543" s="5"/>
      <c r="PXX543" s="5"/>
      <c r="PXY543" s="5"/>
      <c r="PXZ543" s="5"/>
      <c r="PYA543" s="5"/>
      <c r="PYB543" s="5"/>
      <c r="PYC543" s="5"/>
      <c r="PYD543" s="5"/>
      <c r="PYE543" s="5"/>
      <c r="PYF543" s="5"/>
      <c r="PYG543" s="5"/>
      <c r="PYH543" s="5"/>
      <c r="PYI543" s="5"/>
      <c r="PYJ543" s="5"/>
      <c r="PYK543" s="5"/>
      <c r="PYL543" s="5"/>
      <c r="PYM543" s="5"/>
      <c r="PYN543" s="5"/>
      <c r="PYO543" s="5"/>
      <c r="PYP543" s="5"/>
      <c r="PYQ543" s="5"/>
      <c r="PYR543" s="5"/>
      <c r="PYS543" s="5"/>
      <c r="PYT543" s="5"/>
      <c r="PYU543" s="5"/>
      <c r="PYV543" s="5"/>
      <c r="PYW543" s="5"/>
      <c r="PYX543" s="5"/>
      <c r="PYY543" s="5"/>
      <c r="PYZ543" s="5"/>
      <c r="PZA543" s="5"/>
      <c r="PZB543" s="5"/>
      <c r="PZC543" s="5"/>
      <c r="PZD543" s="5"/>
      <c r="PZE543" s="5"/>
      <c r="PZF543" s="5"/>
      <c r="PZG543" s="5"/>
      <c r="PZH543" s="5"/>
      <c r="PZI543" s="5"/>
      <c r="PZJ543" s="5"/>
      <c r="PZK543" s="5"/>
      <c r="PZL543" s="5"/>
      <c r="PZM543" s="5"/>
      <c r="PZN543" s="5"/>
      <c r="PZO543" s="5"/>
      <c r="PZP543" s="5"/>
      <c r="PZQ543" s="5"/>
      <c r="PZR543" s="5"/>
      <c r="PZS543" s="5"/>
      <c r="PZT543" s="5"/>
      <c r="PZU543" s="5"/>
      <c r="PZV543" s="5"/>
      <c r="PZW543" s="5"/>
      <c r="PZX543" s="5"/>
      <c r="PZY543" s="5"/>
      <c r="PZZ543" s="5"/>
      <c r="QAA543" s="5"/>
      <c r="QAB543" s="5"/>
      <c r="QAC543" s="5"/>
      <c r="QAD543" s="5"/>
      <c r="QAE543" s="5"/>
      <c r="QAF543" s="5"/>
      <c r="QAG543" s="5"/>
      <c r="QAH543" s="5"/>
      <c r="QAI543" s="5"/>
      <c r="QAJ543" s="5"/>
      <c r="QAK543" s="5"/>
      <c r="QAL543" s="5"/>
      <c r="QAM543" s="5"/>
      <c r="QAN543" s="5"/>
      <c r="QAO543" s="5"/>
      <c r="QAP543" s="5"/>
      <c r="QAQ543" s="5"/>
      <c r="QAR543" s="5"/>
      <c r="QAS543" s="5"/>
      <c r="QAT543" s="5"/>
      <c r="QAU543" s="5"/>
      <c r="QAV543" s="5"/>
      <c r="QAW543" s="5"/>
      <c r="QAX543" s="5"/>
      <c r="QAY543" s="5"/>
      <c r="QAZ543" s="5"/>
      <c r="QBA543" s="5"/>
      <c r="QBB543" s="5"/>
      <c r="QBC543" s="5"/>
      <c r="QBD543" s="5"/>
      <c r="QBE543" s="5"/>
      <c r="QBF543" s="5"/>
      <c r="QBG543" s="5"/>
      <c r="QBH543" s="5"/>
      <c r="QBI543" s="5"/>
      <c r="QBJ543" s="5"/>
      <c r="QBK543" s="5"/>
      <c r="QBL543" s="5"/>
      <c r="QBM543" s="5"/>
      <c r="QBN543" s="5"/>
      <c r="QBO543" s="5"/>
      <c r="QBP543" s="5"/>
      <c r="QBQ543" s="5"/>
      <c r="QBR543" s="5"/>
      <c r="QBS543" s="5"/>
      <c r="QBT543" s="5"/>
      <c r="QBU543" s="5"/>
      <c r="QBV543" s="5"/>
      <c r="QBW543" s="5"/>
      <c r="QBX543" s="5"/>
      <c r="QBY543" s="5"/>
      <c r="QBZ543" s="5"/>
      <c r="QCA543" s="5"/>
      <c r="QCB543" s="5"/>
      <c r="QCC543" s="5"/>
      <c r="QCD543" s="5"/>
      <c r="QCE543" s="5"/>
      <c r="QCF543" s="5"/>
      <c r="QCG543" s="5"/>
      <c r="QCH543" s="5"/>
      <c r="QCI543" s="5"/>
      <c r="QCJ543" s="5"/>
      <c r="QCK543" s="5"/>
      <c r="QCL543" s="5"/>
      <c r="QCM543" s="5"/>
      <c r="QCN543" s="5"/>
      <c r="QCO543" s="5"/>
      <c r="QCP543" s="5"/>
      <c r="QCQ543" s="5"/>
      <c r="QCR543" s="5"/>
      <c r="QCS543" s="5"/>
      <c r="QCT543" s="5"/>
      <c r="QCU543" s="5"/>
      <c r="QCV543" s="5"/>
      <c r="QCW543" s="5"/>
      <c r="QCX543" s="5"/>
      <c r="QCY543" s="5"/>
      <c r="QCZ543" s="5"/>
      <c r="QDA543" s="5"/>
      <c r="QDB543" s="5"/>
      <c r="QDC543" s="5"/>
      <c r="QDD543" s="5"/>
      <c r="QDE543" s="5"/>
      <c r="QDF543" s="5"/>
      <c r="QDG543" s="5"/>
      <c r="QDH543" s="5"/>
      <c r="QDI543" s="5"/>
      <c r="QDJ543" s="5"/>
      <c r="QDK543" s="5"/>
      <c r="QDL543" s="5"/>
      <c r="QDM543" s="5"/>
      <c r="QDN543" s="5"/>
      <c r="QDO543" s="5"/>
      <c r="QDP543" s="5"/>
      <c r="QDQ543" s="5"/>
      <c r="QDR543" s="5"/>
      <c r="QDS543" s="5"/>
      <c r="QDT543" s="5"/>
      <c r="QDU543" s="5"/>
      <c r="QDV543" s="5"/>
      <c r="QDW543" s="5"/>
      <c r="QDX543" s="5"/>
      <c r="QDY543" s="5"/>
      <c r="QDZ543" s="5"/>
      <c r="QEA543" s="5"/>
      <c r="QEB543" s="5"/>
      <c r="QEC543" s="5"/>
      <c r="QED543" s="5"/>
      <c r="QEE543" s="5"/>
      <c r="QEF543" s="5"/>
      <c r="QEG543" s="5"/>
      <c r="QEH543" s="5"/>
      <c r="QEI543" s="5"/>
      <c r="QEJ543" s="5"/>
      <c r="QEK543" s="5"/>
      <c r="QEL543" s="5"/>
      <c r="QEM543" s="5"/>
      <c r="QEN543" s="5"/>
      <c r="QEO543" s="5"/>
      <c r="QEP543" s="5"/>
      <c r="QEQ543" s="5"/>
      <c r="QER543" s="5"/>
      <c r="QES543" s="5"/>
      <c r="QET543" s="5"/>
      <c r="QEU543" s="5"/>
      <c r="QEV543" s="5"/>
      <c r="QEW543" s="5"/>
      <c r="QEX543" s="5"/>
      <c r="QEY543" s="5"/>
      <c r="QEZ543" s="5"/>
      <c r="QFA543" s="5"/>
      <c r="QFB543" s="5"/>
      <c r="QFC543" s="5"/>
      <c r="QFD543" s="5"/>
      <c r="QFE543" s="5"/>
      <c r="QFF543" s="5"/>
      <c r="QFG543" s="5"/>
      <c r="QFH543" s="5"/>
      <c r="QFI543" s="5"/>
      <c r="QFJ543" s="5"/>
      <c r="QFK543" s="5"/>
      <c r="QFL543" s="5"/>
      <c r="QFM543" s="5"/>
      <c r="QFN543" s="5"/>
      <c r="QFO543" s="5"/>
      <c r="QFP543" s="5"/>
      <c r="QFQ543" s="5"/>
      <c r="QFR543" s="5"/>
      <c r="QFS543" s="5"/>
      <c r="QFT543" s="5"/>
      <c r="QFU543" s="5"/>
      <c r="QFV543" s="5"/>
      <c r="QFW543" s="5"/>
      <c r="QFX543" s="5"/>
      <c r="QFY543" s="5"/>
      <c r="QFZ543" s="5"/>
      <c r="QGA543" s="5"/>
      <c r="QGB543" s="5"/>
      <c r="QGC543" s="5"/>
      <c r="QGD543" s="5"/>
      <c r="QGE543" s="5"/>
      <c r="QGF543" s="5"/>
      <c r="QGG543" s="5"/>
      <c r="QGH543" s="5"/>
      <c r="QGI543" s="5"/>
      <c r="QGJ543" s="5"/>
      <c r="QGK543" s="5"/>
      <c r="QGL543" s="5"/>
      <c r="QGM543" s="5"/>
      <c r="QGN543" s="5"/>
      <c r="QGO543" s="5"/>
      <c r="QGP543" s="5"/>
      <c r="QGQ543" s="5"/>
      <c r="QGR543" s="5"/>
      <c r="QGS543" s="5"/>
      <c r="QGT543" s="5"/>
      <c r="QGU543" s="5"/>
      <c r="QGV543" s="5"/>
      <c r="QGW543" s="5"/>
      <c r="QGX543" s="5"/>
      <c r="QGY543" s="5"/>
      <c r="QGZ543" s="5"/>
      <c r="QHA543" s="5"/>
      <c r="QHB543" s="5"/>
      <c r="QHC543" s="5"/>
      <c r="QHD543" s="5"/>
      <c r="QHE543" s="5"/>
      <c r="QHF543" s="5"/>
      <c r="QHG543" s="5"/>
      <c r="QHH543" s="5"/>
      <c r="QHI543" s="5"/>
      <c r="QHJ543" s="5"/>
      <c r="QHK543" s="5"/>
      <c r="QHL543" s="5"/>
      <c r="QHM543" s="5"/>
      <c r="QHN543" s="5"/>
      <c r="QHO543" s="5"/>
      <c r="QHP543" s="5"/>
      <c r="QHQ543" s="5"/>
      <c r="QHR543" s="5"/>
      <c r="QHS543" s="5"/>
      <c r="QHT543" s="5"/>
      <c r="QHU543" s="5"/>
      <c r="QHV543" s="5"/>
      <c r="QHW543" s="5"/>
      <c r="QHX543" s="5"/>
      <c r="QHY543" s="5"/>
      <c r="QHZ543" s="5"/>
      <c r="QIA543" s="5"/>
      <c r="QIB543" s="5"/>
      <c r="QIC543" s="5"/>
      <c r="QID543" s="5"/>
      <c r="QIE543" s="5"/>
      <c r="QIF543" s="5"/>
      <c r="QIG543" s="5"/>
      <c r="QIH543" s="5"/>
      <c r="QII543" s="5"/>
      <c r="QIJ543" s="5"/>
      <c r="QIK543" s="5"/>
      <c r="QIL543" s="5"/>
      <c r="QIM543" s="5"/>
      <c r="QIN543" s="5"/>
      <c r="QIO543" s="5"/>
      <c r="QIP543" s="5"/>
      <c r="QIQ543" s="5"/>
      <c r="QIR543" s="5"/>
      <c r="QIS543" s="5"/>
      <c r="QIT543" s="5"/>
      <c r="QIU543" s="5"/>
      <c r="QIV543" s="5"/>
      <c r="QIW543" s="5"/>
      <c r="QIX543" s="5"/>
      <c r="QIY543" s="5"/>
      <c r="QIZ543" s="5"/>
      <c r="QJA543" s="5"/>
      <c r="QJB543" s="5"/>
      <c r="QJC543" s="5"/>
      <c r="QJD543" s="5"/>
      <c r="QJE543" s="5"/>
      <c r="QJF543" s="5"/>
      <c r="QJG543" s="5"/>
      <c r="QJH543" s="5"/>
      <c r="QJI543" s="5"/>
      <c r="QJJ543" s="5"/>
      <c r="QJK543" s="5"/>
      <c r="QJL543" s="5"/>
      <c r="QJM543" s="5"/>
      <c r="QJN543" s="5"/>
      <c r="QJO543" s="5"/>
      <c r="QJP543" s="5"/>
      <c r="QJQ543" s="5"/>
      <c r="QJR543" s="5"/>
      <c r="QJS543" s="5"/>
      <c r="QJT543" s="5"/>
      <c r="QJU543" s="5"/>
      <c r="QJV543" s="5"/>
      <c r="QJW543" s="5"/>
      <c r="QJX543" s="5"/>
      <c r="QJY543" s="5"/>
      <c r="QJZ543" s="5"/>
      <c r="QKA543" s="5"/>
      <c r="QKB543" s="5"/>
      <c r="QKC543" s="5"/>
      <c r="QKD543" s="5"/>
      <c r="QKE543" s="5"/>
      <c r="QKF543" s="5"/>
      <c r="QKG543" s="5"/>
      <c r="QKH543" s="5"/>
      <c r="QKI543" s="5"/>
      <c r="QKJ543" s="5"/>
      <c r="QKK543" s="5"/>
      <c r="QKL543" s="5"/>
      <c r="QKM543" s="5"/>
      <c r="QKN543" s="5"/>
      <c r="QKO543" s="5"/>
      <c r="QKP543" s="5"/>
      <c r="QKQ543" s="5"/>
      <c r="QKR543" s="5"/>
      <c r="QKS543" s="5"/>
      <c r="QKT543" s="5"/>
      <c r="QKU543" s="5"/>
      <c r="QKV543" s="5"/>
      <c r="QKW543" s="5"/>
      <c r="QKX543" s="5"/>
      <c r="QKY543" s="5"/>
      <c r="QKZ543" s="5"/>
      <c r="QLA543" s="5"/>
      <c r="QLB543" s="5"/>
      <c r="QLC543" s="5"/>
      <c r="QLD543" s="5"/>
      <c r="QLE543" s="5"/>
      <c r="QLF543" s="5"/>
      <c r="QLG543" s="5"/>
      <c r="QLH543" s="5"/>
      <c r="QLI543" s="5"/>
      <c r="QLJ543" s="5"/>
      <c r="QLK543" s="5"/>
      <c r="QLL543" s="5"/>
      <c r="QLM543" s="5"/>
      <c r="QLN543" s="5"/>
      <c r="QLO543" s="5"/>
      <c r="QLP543" s="5"/>
      <c r="QLQ543" s="5"/>
      <c r="QLR543" s="5"/>
      <c r="QLS543" s="5"/>
      <c r="QLT543" s="5"/>
      <c r="QLU543" s="5"/>
      <c r="QLV543" s="5"/>
      <c r="QLW543" s="5"/>
      <c r="QLX543" s="5"/>
      <c r="QLY543" s="5"/>
      <c r="QLZ543" s="5"/>
      <c r="QMA543" s="5"/>
      <c r="QMB543" s="5"/>
      <c r="QMC543" s="5"/>
      <c r="QMD543" s="5"/>
      <c r="QME543" s="5"/>
      <c r="QMF543" s="5"/>
      <c r="QMG543" s="5"/>
      <c r="QMH543" s="5"/>
      <c r="QMI543" s="5"/>
      <c r="QMJ543" s="5"/>
      <c r="QMK543" s="5"/>
      <c r="QML543" s="5"/>
      <c r="QMM543" s="5"/>
      <c r="QMN543" s="5"/>
      <c r="QMO543" s="5"/>
      <c r="QMP543" s="5"/>
      <c r="QMQ543" s="5"/>
      <c r="QMR543" s="5"/>
      <c r="QMS543" s="5"/>
      <c r="QMT543" s="5"/>
      <c r="QMU543" s="5"/>
      <c r="QMV543" s="5"/>
      <c r="QMW543" s="5"/>
      <c r="QMX543" s="5"/>
      <c r="QMY543" s="5"/>
      <c r="QMZ543" s="5"/>
      <c r="QNA543" s="5"/>
      <c r="QNB543" s="5"/>
      <c r="QNC543" s="5"/>
      <c r="QND543" s="5"/>
      <c r="QNE543" s="5"/>
      <c r="QNF543" s="5"/>
      <c r="QNG543" s="5"/>
      <c r="QNH543" s="5"/>
      <c r="QNI543" s="5"/>
      <c r="QNJ543" s="5"/>
      <c r="QNK543" s="5"/>
      <c r="QNL543" s="5"/>
      <c r="QNM543" s="5"/>
      <c r="QNN543" s="5"/>
      <c r="QNO543" s="5"/>
      <c r="QNP543" s="5"/>
      <c r="QNQ543" s="5"/>
      <c r="QNR543" s="5"/>
      <c r="QNS543" s="5"/>
      <c r="QNT543" s="5"/>
      <c r="QNU543" s="5"/>
      <c r="QNV543" s="5"/>
      <c r="QNW543" s="5"/>
      <c r="QNX543" s="5"/>
      <c r="QNY543" s="5"/>
      <c r="QNZ543" s="5"/>
      <c r="QOA543" s="5"/>
      <c r="QOB543" s="5"/>
      <c r="QOC543" s="5"/>
      <c r="QOD543" s="5"/>
      <c r="QOE543" s="5"/>
      <c r="QOF543" s="5"/>
      <c r="QOG543" s="5"/>
      <c r="QOH543" s="5"/>
      <c r="QOI543" s="5"/>
      <c r="QOJ543" s="5"/>
      <c r="QOK543" s="5"/>
      <c r="QOL543" s="5"/>
      <c r="QOM543" s="5"/>
      <c r="QON543" s="5"/>
      <c r="QOO543" s="5"/>
      <c r="QOP543" s="5"/>
      <c r="QOQ543" s="5"/>
      <c r="QOR543" s="5"/>
      <c r="QOS543" s="5"/>
      <c r="QOT543" s="5"/>
      <c r="QOU543" s="5"/>
      <c r="QOV543" s="5"/>
      <c r="QOW543" s="5"/>
      <c r="QOX543" s="5"/>
      <c r="QOY543" s="5"/>
      <c r="QOZ543" s="5"/>
      <c r="QPA543" s="5"/>
      <c r="QPB543" s="5"/>
      <c r="QPC543" s="5"/>
      <c r="QPD543" s="5"/>
      <c r="QPE543" s="5"/>
      <c r="QPF543" s="5"/>
      <c r="QPG543" s="5"/>
      <c r="QPH543" s="5"/>
      <c r="QPI543" s="5"/>
      <c r="QPJ543" s="5"/>
      <c r="QPK543" s="5"/>
      <c r="QPL543" s="5"/>
      <c r="QPM543" s="5"/>
      <c r="QPN543" s="5"/>
      <c r="QPO543" s="5"/>
      <c r="QPP543" s="5"/>
      <c r="QPQ543" s="5"/>
      <c r="QPR543" s="5"/>
      <c r="QPS543" s="5"/>
      <c r="QPT543" s="5"/>
      <c r="QPU543" s="5"/>
      <c r="QPV543" s="5"/>
      <c r="QPW543" s="5"/>
      <c r="QPX543" s="5"/>
      <c r="QPY543" s="5"/>
      <c r="QPZ543" s="5"/>
      <c r="QQA543" s="5"/>
      <c r="QQB543" s="5"/>
      <c r="QQC543" s="5"/>
      <c r="QQD543" s="5"/>
      <c r="QQE543" s="5"/>
      <c r="QQF543" s="5"/>
      <c r="QQG543" s="5"/>
      <c r="QQH543" s="5"/>
      <c r="QQI543" s="5"/>
      <c r="QQJ543" s="5"/>
      <c r="QQK543" s="5"/>
      <c r="QQL543" s="5"/>
      <c r="QQM543" s="5"/>
      <c r="QQN543" s="5"/>
      <c r="QQO543" s="5"/>
      <c r="QQP543" s="5"/>
      <c r="QQQ543" s="5"/>
      <c r="QQR543" s="5"/>
      <c r="QQS543" s="5"/>
      <c r="QQT543" s="5"/>
      <c r="QQU543" s="5"/>
      <c r="QQV543" s="5"/>
      <c r="QQW543" s="5"/>
      <c r="QQX543" s="5"/>
      <c r="QQY543" s="5"/>
      <c r="QQZ543" s="5"/>
      <c r="QRA543" s="5"/>
      <c r="QRB543" s="5"/>
      <c r="QRC543" s="5"/>
      <c r="QRD543" s="5"/>
      <c r="QRE543" s="5"/>
      <c r="QRF543" s="5"/>
      <c r="QRG543" s="5"/>
      <c r="QRH543" s="5"/>
      <c r="QRI543" s="5"/>
      <c r="QRJ543" s="5"/>
      <c r="QRK543" s="5"/>
      <c r="QRL543" s="5"/>
      <c r="QRM543" s="5"/>
      <c r="QRN543" s="5"/>
      <c r="QRO543" s="5"/>
      <c r="QRP543" s="5"/>
      <c r="QRQ543" s="5"/>
      <c r="QRR543" s="5"/>
      <c r="QRS543" s="5"/>
      <c r="QRT543" s="5"/>
      <c r="QRU543" s="5"/>
      <c r="QRV543" s="5"/>
      <c r="QRW543" s="5"/>
      <c r="QRX543" s="5"/>
      <c r="QRY543" s="5"/>
      <c r="QRZ543" s="5"/>
      <c r="QSA543" s="5"/>
      <c r="QSB543" s="5"/>
      <c r="QSC543" s="5"/>
      <c r="QSD543" s="5"/>
      <c r="QSE543" s="5"/>
      <c r="QSF543" s="5"/>
      <c r="QSG543" s="5"/>
      <c r="QSH543" s="5"/>
      <c r="QSI543" s="5"/>
      <c r="QSJ543" s="5"/>
      <c r="QSK543" s="5"/>
      <c r="QSL543" s="5"/>
      <c r="QSM543" s="5"/>
      <c r="QSN543" s="5"/>
      <c r="QSO543" s="5"/>
      <c r="QSP543" s="5"/>
      <c r="QSQ543" s="5"/>
      <c r="QSR543" s="5"/>
      <c r="QSS543" s="5"/>
      <c r="QST543" s="5"/>
      <c r="QSU543" s="5"/>
      <c r="QSV543" s="5"/>
      <c r="QSW543" s="5"/>
      <c r="QSX543" s="5"/>
      <c r="QSY543" s="5"/>
      <c r="QSZ543" s="5"/>
      <c r="QTA543" s="5"/>
      <c r="QTB543" s="5"/>
      <c r="QTC543" s="5"/>
      <c r="QTD543" s="5"/>
      <c r="QTE543" s="5"/>
      <c r="QTF543" s="5"/>
      <c r="QTG543" s="5"/>
      <c r="QTH543" s="5"/>
      <c r="QTI543" s="5"/>
      <c r="QTJ543" s="5"/>
      <c r="QTK543" s="5"/>
      <c r="QTL543" s="5"/>
      <c r="QTM543" s="5"/>
      <c r="QTN543" s="5"/>
      <c r="QTO543" s="5"/>
      <c r="QTP543" s="5"/>
      <c r="QTQ543" s="5"/>
      <c r="QTR543" s="5"/>
      <c r="QTS543" s="5"/>
      <c r="QTT543" s="5"/>
      <c r="QTU543" s="5"/>
      <c r="QTV543" s="5"/>
      <c r="QTW543" s="5"/>
      <c r="QTX543" s="5"/>
      <c r="QTY543" s="5"/>
      <c r="QTZ543" s="5"/>
      <c r="QUA543" s="5"/>
      <c r="QUB543" s="5"/>
      <c r="QUC543" s="5"/>
      <c r="QUD543" s="5"/>
      <c r="QUE543" s="5"/>
      <c r="QUF543" s="5"/>
      <c r="QUG543" s="5"/>
      <c r="QUH543" s="5"/>
      <c r="QUI543" s="5"/>
      <c r="QUJ543" s="5"/>
      <c r="QUK543" s="5"/>
      <c r="QUL543" s="5"/>
      <c r="QUM543" s="5"/>
      <c r="QUN543" s="5"/>
      <c r="QUO543" s="5"/>
      <c r="QUP543" s="5"/>
      <c r="QUQ543" s="5"/>
      <c r="QUR543" s="5"/>
      <c r="QUS543" s="5"/>
      <c r="QUT543" s="5"/>
      <c r="QUU543" s="5"/>
      <c r="QUV543" s="5"/>
      <c r="QUW543" s="5"/>
      <c r="QUX543" s="5"/>
      <c r="QUY543" s="5"/>
      <c r="QUZ543" s="5"/>
      <c r="QVA543" s="5"/>
      <c r="QVB543" s="5"/>
      <c r="QVC543" s="5"/>
      <c r="QVD543" s="5"/>
      <c r="QVE543" s="5"/>
      <c r="QVF543" s="5"/>
      <c r="QVG543" s="5"/>
      <c r="QVH543" s="5"/>
      <c r="QVI543" s="5"/>
      <c r="QVJ543" s="5"/>
      <c r="QVK543" s="5"/>
      <c r="QVL543" s="5"/>
      <c r="QVM543" s="5"/>
      <c r="QVN543" s="5"/>
      <c r="QVO543" s="5"/>
      <c r="QVP543" s="5"/>
      <c r="QVQ543" s="5"/>
      <c r="QVR543" s="5"/>
      <c r="QVS543" s="5"/>
      <c r="QVT543" s="5"/>
      <c r="QVU543" s="5"/>
      <c r="QVV543" s="5"/>
      <c r="QVW543" s="5"/>
      <c r="QVX543" s="5"/>
      <c r="QVY543" s="5"/>
      <c r="QVZ543" s="5"/>
      <c r="QWA543" s="5"/>
      <c r="QWB543" s="5"/>
      <c r="QWC543" s="5"/>
      <c r="QWD543" s="5"/>
      <c r="QWE543" s="5"/>
      <c r="QWF543" s="5"/>
      <c r="QWG543" s="5"/>
      <c r="QWH543" s="5"/>
      <c r="QWI543" s="5"/>
      <c r="QWJ543" s="5"/>
      <c r="QWK543" s="5"/>
      <c r="QWL543" s="5"/>
      <c r="QWM543" s="5"/>
      <c r="QWN543" s="5"/>
      <c r="QWO543" s="5"/>
      <c r="QWP543" s="5"/>
      <c r="QWQ543" s="5"/>
      <c r="QWR543" s="5"/>
      <c r="QWS543" s="5"/>
      <c r="QWT543" s="5"/>
      <c r="QWU543" s="5"/>
      <c r="QWV543" s="5"/>
      <c r="QWW543" s="5"/>
      <c r="QWX543" s="5"/>
      <c r="QWY543" s="5"/>
      <c r="QWZ543" s="5"/>
      <c r="QXA543" s="5"/>
      <c r="QXB543" s="5"/>
      <c r="QXC543" s="5"/>
      <c r="QXD543" s="5"/>
      <c r="QXE543" s="5"/>
      <c r="QXF543" s="5"/>
      <c r="QXG543" s="5"/>
      <c r="QXH543" s="5"/>
      <c r="QXI543" s="5"/>
      <c r="QXJ543" s="5"/>
      <c r="QXK543" s="5"/>
      <c r="QXL543" s="5"/>
      <c r="QXM543" s="5"/>
      <c r="QXN543" s="5"/>
      <c r="QXO543" s="5"/>
      <c r="QXP543" s="5"/>
      <c r="QXQ543" s="5"/>
      <c r="QXR543" s="5"/>
      <c r="QXS543" s="5"/>
      <c r="QXT543" s="5"/>
      <c r="QXU543" s="5"/>
      <c r="QXV543" s="5"/>
      <c r="QXW543" s="5"/>
      <c r="QXX543" s="5"/>
      <c r="QXY543" s="5"/>
      <c r="QXZ543" s="5"/>
      <c r="QYA543" s="5"/>
      <c r="QYB543" s="5"/>
      <c r="QYC543" s="5"/>
      <c r="QYD543" s="5"/>
      <c r="QYE543" s="5"/>
      <c r="QYF543" s="5"/>
      <c r="QYG543" s="5"/>
      <c r="QYH543" s="5"/>
      <c r="QYI543" s="5"/>
      <c r="QYJ543" s="5"/>
      <c r="QYK543" s="5"/>
      <c r="QYL543" s="5"/>
      <c r="QYM543" s="5"/>
      <c r="QYN543" s="5"/>
      <c r="QYO543" s="5"/>
      <c r="QYP543" s="5"/>
      <c r="QYQ543" s="5"/>
      <c r="QYR543" s="5"/>
      <c r="QYS543" s="5"/>
      <c r="QYT543" s="5"/>
      <c r="QYU543" s="5"/>
      <c r="QYV543" s="5"/>
      <c r="QYW543" s="5"/>
      <c r="QYX543" s="5"/>
      <c r="QYY543" s="5"/>
      <c r="QYZ543" s="5"/>
      <c r="QZA543" s="5"/>
      <c r="QZB543" s="5"/>
      <c r="QZC543" s="5"/>
      <c r="QZD543" s="5"/>
      <c r="QZE543" s="5"/>
      <c r="QZF543" s="5"/>
      <c r="QZG543" s="5"/>
      <c r="QZH543" s="5"/>
      <c r="QZI543" s="5"/>
      <c r="QZJ543" s="5"/>
      <c r="QZK543" s="5"/>
      <c r="QZL543" s="5"/>
      <c r="QZM543" s="5"/>
      <c r="QZN543" s="5"/>
      <c r="QZO543" s="5"/>
      <c r="QZP543" s="5"/>
      <c r="QZQ543" s="5"/>
      <c r="QZR543" s="5"/>
      <c r="QZS543" s="5"/>
      <c r="QZT543" s="5"/>
      <c r="QZU543" s="5"/>
      <c r="QZV543" s="5"/>
      <c r="QZW543" s="5"/>
      <c r="QZX543" s="5"/>
      <c r="QZY543" s="5"/>
      <c r="QZZ543" s="5"/>
      <c r="RAA543" s="5"/>
      <c r="RAB543" s="5"/>
      <c r="RAC543" s="5"/>
      <c r="RAD543" s="5"/>
      <c r="RAE543" s="5"/>
      <c r="RAF543" s="5"/>
      <c r="RAG543" s="5"/>
      <c r="RAH543" s="5"/>
      <c r="RAI543" s="5"/>
      <c r="RAJ543" s="5"/>
      <c r="RAK543" s="5"/>
      <c r="RAL543" s="5"/>
      <c r="RAM543" s="5"/>
      <c r="RAN543" s="5"/>
      <c r="RAO543" s="5"/>
      <c r="RAP543" s="5"/>
      <c r="RAQ543" s="5"/>
      <c r="RAR543" s="5"/>
      <c r="RAS543" s="5"/>
      <c r="RAT543" s="5"/>
      <c r="RAU543" s="5"/>
      <c r="RAV543" s="5"/>
      <c r="RAW543" s="5"/>
      <c r="RAX543" s="5"/>
      <c r="RAY543" s="5"/>
      <c r="RAZ543" s="5"/>
      <c r="RBA543" s="5"/>
      <c r="RBB543" s="5"/>
      <c r="RBC543" s="5"/>
      <c r="RBD543" s="5"/>
      <c r="RBE543" s="5"/>
      <c r="RBF543" s="5"/>
      <c r="RBG543" s="5"/>
      <c r="RBH543" s="5"/>
      <c r="RBI543" s="5"/>
      <c r="RBJ543" s="5"/>
      <c r="RBK543" s="5"/>
      <c r="RBL543" s="5"/>
      <c r="RBM543" s="5"/>
      <c r="RBN543" s="5"/>
      <c r="RBO543" s="5"/>
      <c r="RBP543" s="5"/>
      <c r="RBQ543" s="5"/>
      <c r="RBR543" s="5"/>
      <c r="RBS543" s="5"/>
      <c r="RBT543" s="5"/>
      <c r="RBU543" s="5"/>
      <c r="RBV543" s="5"/>
      <c r="RBW543" s="5"/>
      <c r="RBX543" s="5"/>
      <c r="RBY543" s="5"/>
      <c r="RBZ543" s="5"/>
      <c r="RCA543" s="5"/>
      <c r="RCB543" s="5"/>
      <c r="RCC543" s="5"/>
      <c r="RCD543" s="5"/>
      <c r="RCE543" s="5"/>
      <c r="RCF543" s="5"/>
      <c r="RCG543" s="5"/>
      <c r="RCH543" s="5"/>
      <c r="RCI543" s="5"/>
      <c r="RCJ543" s="5"/>
      <c r="RCK543" s="5"/>
      <c r="RCL543" s="5"/>
      <c r="RCM543" s="5"/>
      <c r="RCN543" s="5"/>
      <c r="RCO543" s="5"/>
      <c r="RCP543" s="5"/>
      <c r="RCQ543" s="5"/>
      <c r="RCR543" s="5"/>
      <c r="RCS543" s="5"/>
      <c r="RCT543" s="5"/>
      <c r="RCU543" s="5"/>
      <c r="RCV543" s="5"/>
      <c r="RCW543" s="5"/>
      <c r="RCX543" s="5"/>
      <c r="RCY543" s="5"/>
      <c r="RCZ543" s="5"/>
      <c r="RDA543" s="5"/>
      <c r="RDB543" s="5"/>
      <c r="RDC543" s="5"/>
      <c r="RDD543" s="5"/>
      <c r="RDE543" s="5"/>
      <c r="RDF543" s="5"/>
      <c r="RDG543" s="5"/>
      <c r="RDH543" s="5"/>
      <c r="RDI543" s="5"/>
      <c r="RDJ543" s="5"/>
      <c r="RDK543" s="5"/>
      <c r="RDL543" s="5"/>
      <c r="RDM543" s="5"/>
      <c r="RDN543" s="5"/>
      <c r="RDO543" s="5"/>
      <c r="RDP543" s="5"/>
      <c r="RDQ543" s="5"/>
      <c r="RDR543" s="5"/>
      <c r="RDS543" s="5"/>
      <c r="RDT543" s="5"/>
      <c r="RDU543" s="5"/>
      <c r="RDV543" s="5"/>
      <c r="RDW543" s="5"/>
      <c r="RDX543" s="5"/>
      <c r="RDY543" s="5"/>
      <c r="RDZ543" s="5"/>
      <c r="REA543" s="5"/>
      <c r="REB543" s="5"/>
      <c r="REC543" s="5"/>
      <c r="RED543" s="5"/>
      <c r="REE543" s="5"/>
      <c r="REF543" s="5"/>
      <c r="REG543" s="5"/>
      <c r="REH543" s="5"/>
      <c r="REI543" s="5"/>
      <c r="REJ543" s="5"/>
      <c r="REK543" s="5"/>
      <c r="REL543" s="5"/>
      <c r="REM543" s="5"/>
      <c r="REN543" s="5"/>
      <c r="REO543" s="5"/>
      <c r="REP543" s="5"/>
      <c r="REQ543" s="5"/>
      <c r="RER543" s="5"/>
      <c r="RES543" s="5"/>
      <c r="RET543" s="5"/>
      <c r="REU543" s="5"/>
      <c r="REV543" s="5"/>
      <c r="REW543" s="5"/>
      <c r="REX543" s="5"/>
      <c r="REY543" s="5"/>
      <c r="REZ543" s="5"/>
      <c r="RFA543" s="5"/>
      <c r="RFB543" s="5"/>
      <c r="RFC543" s="5"/>
      <c r="RFD543" s="5"/>
      <c r="RFE543" s="5"/>
      <c r="RFF543" s="5"/>
      <c r="RFG543" s="5"/>
      <c r="RFH543" s="5"/>
      <c r="RFI543" s="5"/>
      <c r="RFJ543" s="5"/>
      <c r="RFK543" s="5"/>
      <c r="RFL543" s="5"/>
      <c r="RFM543" s="5"/>
      <c r="RFN543" s="5"/>
      <c r="RFO543" s="5"/>
      <c r="RFP543" s="5"/>
      <c r="RFQ543" s="5"/>
      <c r="RFR543" s="5"/>
      <c r="RFS543" s="5"/>
      <c r="RFT543" s="5"/>
      <c r="RFU543" s="5"/>
      <c r="RFV543" s="5"/>
      <c r="RFW543" s="5"/>
      <c r="RFX543" s="5"/>
      <c r="RFY543" s="5"/>
      <c r="RFZ543" s="5"/>
      <c r="RGA543" s="5"/>
      <c r="RGB543" s="5"/>
      <c r="RGC543" s="5"/>
      <c r="RGD543" s="5"/>
      <c r="RGE543" s="5"/>
      <c r="RGF543" s="5"/>
      <c r="RGG543" s="5"/>
      <c r="RGH543" s="5"/>
      <c r="RGI543" s="5"/>
      <c r="RGJ543" s="5"/>
      <c r="RGK543" s="5"/>
      <c r="RGL543" s="5"/>
      <c r="RGM543" s="5"/>
      <c r="RGN543" s="5"/>
      <c r="RGO543" s="5"/>
      <c r="RGP543" s="5"/>
      <c r="RGQ543" s="5"/>
      <c r="RGR543" s="5"/>
      <c r="RGS543" s="5"/>
      <c r="RGT543" s="5"/>
      <c r="RGU543" s="5"/>
      <c r="RGV543" s="5"/>
      <c r="RGW543" s="5"/>
      <c r="RGX543" s="5"/>
      <c r="RGY543" s="5"/>
      <c r="RGZ543" s="5"/>
      <c r="RHA543" s="5"/>
      <c r="RHB543" s="5"/>
      <c r="RHC543" s="5"/>
      <c r="RHD543" s="5"/>
      <c r="RHE543" s="5"/>
      <c r="RHF543" s="5"/>
      <c r="RHG543" s="5"/>
      <c r="RHH543" s="5"/>
      <c r="RHI543" s="5"/>
      <c r="RHJ543" s="5"/>
      <c r="RHK543" s="5"/>
      <c r="RHL543" s="5"/>
      <c r="RHM543" s="5"/>
      <c r="RHN543" s="5"/>
      <c r="RHO543" s="5"/>
      <c r="RHP543" s="5"/>
      <c r="RHQ543" s="5"/>
      <c r="RHR543" s="5"/>
      <c r="RHS543" s="5"/>
      <c r="RHT543" s="5"/>
      <c r="RHU543" s="5"/>
      <c r="RHV543" s="5"/>
      <c r="RHW543" s="5"/>
      <c r="RHX543" s="5"/>
      <c r="RHY543" s="5"/>
      <c r="RHZ543" s="5"/>
      <c r="RIA543" s="5"/>
      <c r="RIB543" s="5"/>
      <c r="RIC543" s="5"/>
      <c r="RID543" s="5"/>
      <c r="RIE543" s="5"/>
      <c r="RIF543" s="5"/>
      <c r="RIG543" s="5"/>
      <c r="RIH543" s="5"/>
      <c r="RII543" s="5"/>
      <c r="RIJ543" s="5"/>
      <c r="RIK543" s="5"/>
      <c r="RIL543" s="5"/>
      <c r="RIM543" s="5"/>
      <c r="RIN543" s="5"/>
      <c r="RIO543" s="5"/>
      <c r="RIP543" s="5"/>
      <c r="RIQ543" s="5"/>
      <c r="RIR543" s="5"/>
      <c r="RIS543" s="5"/>
      <c r="RIT543" s="5"/>
      <c r="RIU543" s="5"/>
      <c r="RIV543" s="5"/>
      <c r="RIW543" s="5"/>
      <c r="RIX543" s="5"/>
      <c r="RIY543" s="5"/>
      <c r="RIZ543" s="5"/>
      <c r="RJA543" s="5"/>
      <c r="RJB543" s="5"/>
      <c r="RJC543" s="5"/>
      <c r="RJD543" s="5"/>
      <c r="RJE543" s="5"/>
      <c r="RJF543" s="5"/>
      <c r="RJG543" s="5"/>
      <c r="RJH543" s="5"/>
      <c r="RJI543" s="5"/>
      <c r="RJJ543" s="5"/>
      <c r="RJK543" s="5"/>
      <c r="RJL543" s="5"/>
      <c r="RJM543" s="5"/>
      <c r="RJN543" s="5"/>
      <c r="RJO543" s="5"/>
      <c r="RJP543" s="5"/>
      <c r="RJQ543" s="5"/>
      <c r="RJR543" s="5"/>
      <c r="RJS543" s="5"/>
      <c r="RJT543" s="5"/>
      <c r="RJU543" s="5"/>
      <c r="RJV543" s="5"/>
      <c r="RJW543" s="5"/>
      <c r="RJX543" s="5"/>
      <c r="RJY543" s="5"/>
      <c r="RJZ543" s="5"/>
      <c r="RKA543" s="5"/>
      <c r="RKB543" s="5"/>
      <c r="RKC543" s="5"/>
      <c r="RKD543" s="5"/>
      <c r="RKE543" s="5"/>
      <c r="RKF543" s="5"/>
      <c r="RKG543" s="5"/>
      <c r="RKH543" s="5"/>
      <c r="RKI543" s="5"/>
      <c r="RKJ543" s="5"/>
      <c r="RKK543" s="5"/>
      <c r="RKL543" s="5"/>
      <c r="RKM543" s="5"/>
      <c r="RKN543" s="5"/>
      <c r="RKO543" s="5"/>
      <c r="RKP543" s="5"/>
      <c r="RKQ543" s="5"/>
      <c r="RKR543" s="5"/>
      <c r="RKS543" s="5"/>
      <c r="RKT543" s="5"/>
      <c r="RKU543" s="5"/>
      <c r="RKV543" s="5"/>
      <c r="RKW543" s="5"/>
      <c r="RKX543" s="5"/>
      <c r="RKY543" s="5"/>
      <c r="RKZ543" s="5"/>
      <c r="RLA543" s="5"/>
      <c r="RLB543" s="5"/>
      <c r="RLC543" s="5"/>
      <c r="RLD543" s="5"/>
      <c r="RLE543" s="5"/>
      <c r="RLF543" s="5"/>
      <c r="RLG543" s="5"/>
      <c r="RLH543" s="5"/>
      <c r="RLI543" s="5"/>
      <c r="RLJ543" s="5"/>
      <c r="RLK543" s="5"/>
      <c r="RLL543" s="5"/>
      <c r="RLM543" s="5"/>
      <c r="RLN543" s="5"/>
      <c r="RLO543" s="5"/>
      <c r="RLP543" s="5"/>
      <c r="RLQ543" s="5"/>
      <c r="RLR543" s="5"/>
      <c r="RLS543" s="5"/>
      <c r="RLT543" s="5"/>
      <c r="RLU543" s="5"/>
      <c r="RLV543" s="5"/>
      <c r="RLW543" s="5"/>
      <c r="RLX543" s="5"/>
      <c r="RLY543" s="5"/>
      <c r="RLZ543" s="5"/>
      <c r="RMA543" s="5"/>
      <c r="RMB543" s="5"/>
      <c r="RMC543" s="5"/>
      <c r="RMD543" s="5"/>
      <c r="RME543" s="5"/>
      <c r="RMF543" s="5"/>
      <c r="RMG543" s="5"/>
      <c r="RMH543" s="5"/>
      <c r="RMI543" s="5"/>
      <c r="RMJ543" s="5"/>
      <c r="RMK543" s="5"/>
      <c r="RML543" s="5"/>
      <c r="RMM543" s="5"/>
      <c r="RMN543" s="5"/>
      <c r="RMO543" s="5"/>
      <c r="RMP543" s="5"/>
      <c r="RMQ543" s="5"/>
      <c r="RMR543" s="5"/>
      <c r="RMS543" s="5"/>
      <c r="RMT543" s="5"/>
      <c r="RMU543" s="5"/>
      <c r="RMV543" s="5"/>
      <c r="RMW543" s="5"/>
      <c r="RMX543" s="5"/>
      <c r="RMY543" s="5"/>
      <c r="RMZ543" s="5"/>
      <c r="RNA543" s="5"/>
      <c r="RNB543" s="5"/>
      <c r="RNC543" s="5"/>
      <c r="RND543" s="5"/>
      <c r="RNE543" s="5"/>
      <c r="RNF543" s="5"/>
      <c r="RNG543" s="5"/>
      <c r="RNH543" s="5"/>
      <c r="RNI543" s="5"/>
      <c r="RNJ543" s="5"/>
      <c r="RNK543" s="5"/>
      <c r="RNL543" s="5"/>
      <c r="RNM543" s="5"/>
      <c r="RNN543" s="5"/>
      <c r="RNO543" s="5"/>
      <c r="RNP543" s="5"/>
      <c r="RNQ543" s="5"/>
      <c r="RNR543" s="5"/>
      <c r="RNS543" s="5"/>
      <c r="RNT543" s="5"/>
      <c r="RNU543" s="5"/>
      <c r="RNV543" s="5"/>
      <c r="RNW543" s="5"/>
      <c r="RNX543" s="5"/>
      <c r="RNY543" s="5"/>
      <c r="RNZ543" s="5"/>
      <c r="ROA543" s="5"/>
      <c r="ROB543" s="5"/>
      <c r="ROC543" s="5"/>
      <c r="ROD543" s="5"/>
      <c r="ROE543" s="5"/>
      <c r="ROF543" s="5"/>
      <c r="ROG543" s="5"/>
      <c r="ROH543" s="5"/>
      <c r="ROI543" s="5"/>
      <c r="ROJ543" s="5"/>
      <c r="ROK543" s="5"/>
      <c r="ROL543" s="5"/>
      <c r="ROM543" s="5"/>
      <c r="RON543" s="5"/>
      <c r="ROO543" s="5"/>
      <c r="ROP543" s="5"/>
      <c r="ROQ543" s="5"/>
      <c r="ROR543" s="5"/>
      <c r="ROS543" s="5"/>
      <c r="ROT543" s="5"/>
      <c r="ROU543" s="5"/>
      <c r="ROV543" s="5"/>
      <c r="ROW543" s="5"/>
      <c r="ROX543" s="5"/>
      <c r="ROY543" s="5"/>
      <c r="ROZ543" s="5"/>
      <c r="RPA543" s="5"/>
      <c r="RPB543" s="5"/>
      <c r="RPC543" s="5"/>
      <c r="RPD543" s="5"/>
      <c r="RPE543" s="5"/>
      <c r="RPF543" s="5"/>
      <c r="RPG543" s="5"/>
      <c r="RPH543" s="5"/>
      <c r="RPI543" s="5"/>
      <c r="RPJ543" s="5"/>
      <c r="RPK543" s="5"/>
      <c r="RPL543" s="5"/>
      <c r="RPM543" s="5"/>
      <c r="RPN543" s="5"/>
      <c r="RPO543" s="5"/>
      <c r="RPP543" s="5"/>
      <c r="RPQ543" s="5"/>
      <c r="RPR543" s="5"/>
      <c r="RPS543" s="5"/>
      <c r="RPT543" s="5"/>
      <c r="RPU543" s="5"/>
      <c r="RPV543" s="5"/>
      <c r="RPW543" s="5"/>
      <c r="RPX543" s="5"/>
      <c r="RPY543" s="5"/>
      <c r="RPZ543" s="5"/>
      <c r="RQA543" s="5"/>
      <c r="RQB543" s="5"/>
      <c r="RQC543" s="5"/>
      <c r="RQD543" s="5"/>
      <c r="RQE543" s="5"/>
      <c r="RQF543" s="5"/>
      <c r="RQG543" s="5"/>
      <c r="RQH543" s="5"/>
      <c r="RQI543" s="5"/>
      <c r="RQJ543" s="5"/>
      <c r="RQK543" s="5"/>
      <c r="RQL543" s="5"/>
      <c r="RQM543" s="5"/>
      <c r="RQN543" s="5"/>
      <c r="RQO543" s="5"/>
      <c r="RQP543" s="5"/>
      <c r="RQQ543" s="5"/>
      <c r="RQR543" s="5"/>
      <c r="RQS543" s="5"/>
      <c r="RQT543" s="5"/>
      <c r="RQU543" s="5"/>
      <c r="RQV543" s="5"/>
      <c r="RQW543" s="5"/>
      <c r="RQX543" s="5"/>
      <c r="RQY543" s="5"/>
      <c r="RQZ543" s="5"/>
      <c r="RRA543" s="5"/>
      <c r="RRB543" s="5"/>
      <c r="RRC543" s="5"/>
      <c r="RRD543" s="5"/>
      <c r="RRE543" s="5"/>
      <c r="RRF543" s="5"/>
      <c r="RRG543" s="5"/>
      <c r="RRH543" s="5"/>
      <c r="RRI543" s="5"/>
      <c r="RRJ543" s="5"/>
      <c r="RRK543" s="5"/>
      <c r="RRL543" s="5"/>
      <c r="RRM543" s="5"/>
      <c r="RRN543" s="5"/>
      <c r="RRO543" s="5"/>
      <c r="RRP543" s="5"/>
      <c r="RRQ543" s="5"/>
      <c r="RRR543" s="5"/>
      <c r="RRS543" s="5"/>
      <c r="RRT543" s="5"/>
      <c r="RRU543" s="5"/>
      <c r="RRV543" s="5"/>
      <c r="RRW543" s="5"/>
      <c r="RRX543" s="5"/>
      <c r="RRY543" s="5"/>
      <c r="RRZ543" s="5"/>
      <c r="RSA543" s="5"/>
      <c r="RSB543" s="5"/>
      <c r="RSC543" s="5"/>
      <c r="RSD543" s="5"/>
      <c r="RSE543" s="5"/>
      <c r="RSF543" s="5"/>
      <c r="RSG543" s="5"/>
      <c r="RSH543" s="5"/>
      <c r="RSI543" s="5"/>
      <c r="RSJ543" s="5"/>
      <c r="RSK543" s="5"/>
      <c r="RSL543" s="5"/>
      <c r="RSM543" s="5"/>
      <c r="RSN543" s="5"/>
      <c r="RSO543" s="5"/>
      <c r="RSP543" s="5"/>
      <c r="RSQ543" s="5"/>
      <c r="RSR543" s="5"/>
      <c r="RSS543" s="5"/>
      <c r="RST543" s="5"/>
      <c r="RSU543" s="5"/>
      <c r="RSV543" s="5"/>
      <c r="RSW543" s="5"/>
      <c r="RSX543" s="5"/>
      <c r="RSY543" s="5"/>
      <c r="RSZ543" s="5"/>
      <c r="RTA543" s="5"/>
      <c r="RTB543" s="5"/>
      <c r="RTC543" s="5"/>
      <c r="RTD543" s="5"/>
      <c r="RTE543" s="5"/>
      <c r="RTF543" s="5"/>
      <c r="RTG543" s="5"/>
      <c r="RTH543" s="5"/>
      <c r="RTI543" s="5"/>
      <c r="RTJ543" s="5"/>
      <c r="RTK543" s="5"/>
      <c r="RTL543" s="5"/>
      <c r="RTM543" s="5"/>
      <c r="RTN543" s="5"/>
      <c r="RTO543" s="5"/>
      <c r="RTP543" s="5"/>
      <c r="RTQ543" s="5"/>
      <c r="RTR543" s="5"/>
      <c r="RTS543" s="5"/>
      <c r="RTT543" s="5"/>
      <c r="RTU543" s="5"/>
      <c r="RTV543" s="5"/>
      <c r="RTW543" s="5"/>
      <c r="RTX543" s="5"/>
      <c r="RTY543" s="5"/>
      <c r="RTZ543" s="5"/>
      <c r="RUA543" s="5"/>
      <c r="RUB543" s="5"/>
      <c r="RUC543" s="5"/>
      <c r="RUD543" s="5"/>
      <c r="RUE543" s="5"/>
      <c r="RUF543" s="5"/>
      <c r="RUG543" s="5"/>
      <c r="RUH543" s="5"/>
      <c r="RUI543" s="5"/>
      <c r="RUJ543" s="5"/>
      <c r="RUK543" s="5"/>
      <c r="RUL543" s="5"/>
      <c r="RUM543" s="5"/>
      <c r="RUN543" s="5"/>
      <c r="RUO543" s="5"/>
      <c r="RUP543" s="5"/>
      <c r="RUQ543" s="5"/>
      <c r="RUR543" s="5"/>
      <c r="RUS543" s="5"/>
      <c r="RUT543" s="5"/>
      <c r="RUU543" s="5"/>
      <c r="RUV543" s="5"/>
      <c r="RUW543" s="5"/>
      <c r="RUX543" s="5"/>
      <c r="RUY543" s="5"/>
      <c r="RUZ543" s="5"/>
      <c r="RVA543" s="5"/>
      <c r="RVB543" s="5"/>
      <c r="RVC543" s="5"/>
      <c r="RVD543" s="5"/>
      <c r="RVE543" s="5"/>
      <c r="RVF543" s="5"/>
      <c r="RVG543" s="5"/>
      <c r="RVH543" s="5"/>
      <c r="RVI543" s="5"/>
      <c r="RVJ543" s="5"/>
      <c r="RVK543" s="5"/>
      <c r="RVL543" s="5"/>
      <c r="RVM543" s="5"/>
      <c r="RVN543" s="5"/>
      <c r="RVO543" s="5"/>
      <c r="RVP543" s="5"/>
      <c r="RVQ543" s="5"/>
      <c r="RVR543" s="5"/>
      <c r="RVS543" s="5"/>
      <c r="RVT543" s="5"/>
      <c r="RVU543" s="5"/>
      <c r="RVV543" s="5"/>
      <c r="RVW543" s="5"/>
      <c r="RVX543" s="5"/>
      <c r="RVY543" s="5"/>
      <c r="RVZ543" s="5"/>
      <c r="RWA543" s="5"/>
      <c r="RWB543" s="5"/>
      <c r="RWC543" s="5"/>
      <c r="RWD543" s="5"/>
      <c r="RWE543" s="5"/>
      <c r="RWF543" s="5"/>
      <c r="RWG543" s="5"/>
      <c r="RWH543" s="5"/>
      <c r="RWI543" s="5"/>
      <c r="RWJ543" s="5"/>
      <c r="RWK543" s="5"/>
      <c r="RWL543" s="5"/>
      <c r="RWM543" s="5"/>
      <c r="RWN543" s="5"/>
      <c r="RWO543" s="5"/>
      <c r="RWP543" s="5"/>
      <c r="RWQ543" s="5"/>
      <c r="RWR543" s="5"/>
      <c r="RWS543" s="5"/>
      <c r="RWT543" s="5"/>
      <c r="RWU543" s="5"/>
      <c r="RWV543" s="5"/>
      <c r="RWW543" s="5"/>
      <c r="RWX543" s="5"/>
      <c r="RWY543" s="5"/>
      <c r="RWZ543" s="5"/>
      <c r="RXA543" s="5"/>
      <c r="RXB543" s="5"/>
      <c r="RXC543" s="5"/>
      <c r="RXD543" s="5"/>
      <c r="RXE543" s="5"/>
      <c r="RXF543" s="5"/>
      <c r="RXG543" s="5"/>
      <c r="RXH543" s="5"/>
      <c r="RXI543" s="5"/>
      <c r="RXJ543" s="5"/>
      <c r="RXK543" s="5"/>
      <c r="RXL543" s="5"/>
      <c r="RXM543" s="5"/>
      <c r="RXN543" s="5"/>
      <c r="RXO543" s="5"/>
      <c r="RXP543" s="5"/>
      <c r="RXQ543" s="5"/>
      <c r="RXR543" s="5"/>
      <c r="RXS543" s="5"/>
      <c r="RXT543" s="5"/>
      <c r="RXU543" s="5"/>
      <c r="RXV543" s="5"/>
      <c r="RXW543" s="5"/>
      <c r="RXX543" s="5"/>
      <c r="RXY543" s="5"/>
      <c r="RXZ543" s="5"/>
      <c r="RYA543" s="5"/>
      <c r="RYB543" s="5"/>
      <c r="RYC543" s="5"/>
      <c r="RYD543" s="5"/>
      <c r="RYE543" s="5"/>
      <c r="RYF543" s="5"/>
      <c r="RYG543" s="5"/>
      <c r="RYH543" s="5"/>
      <c r="RYI543" s="5"/>
      <c r="RYJ543" s="5"/>
      <c r="RYK543" s="5"/>
      <c r="RYL543" s="5"/>
      <c r="RYM543" s="5"/>
      <c r="RYN543" s="5"/>
      <c r="RYO543" s="5"/>
      <c r="RYP543" s="5"/>
      <c r="RYQ543" s="5"/>
      <c r="RYR543" s="5"/>
      <c r="RYS543" s="5"/>
      <c r="RYT543" s="5"/>
      <c r="RYU543" s="5"/>
      <c r="RYV543" s="5"/>
      <c r="RYW543" s="5"/>
      <c r="RYX543" s="5"/>
      <c r="RYY543" s="5"/>
      <c r="RYZ543" s="5"/>
      <c r="RZA543" s="5"/>
      <c r="RZB543" s="5"/>
      <c r="RZC543" s="5"/>
      <c r="RZD543" s="5"/>
      <c r="RZE543" s="5"/>
      <c r="RZF543" s="5"/>
      <c r="RZG543" s="5"/>
      <c r="RZH543" s="5"/>
      <c r="RZI543" s="5"/>
      <c r="RZJ543" s="5"/>
      <c r="RZK543" s="5"/>
      <c r="RZL543" s="5"/>
      <c r="RZM543" s="5"/>
      <c r="RZN543" s="5"/>
      <c r="RZO543" s="5"/>
      <c r="RZP543" s="5"/>
      <c r="RZQ543" s="5"/>
      <c r="RZR543" s="5"/>
      <c r="RZS543" s="5"/>
      <c r="RZT543" s="5"/>
      <c r="RZU543" s="5"/>
      <c r="RZV543" s="5"/>
      <c r="RZW543" s="5"/>
      <c r="RZX543" s="5"/>
      <c r="RZY543" s="5"/>
      <c r="RZZ543" s="5"/>
      <c r="SAA543" s="5"/>
      <c r="SAB543" s="5"/>
      <c r="SAC543" s="5"/>
      <c r="SAD543" s="5"/>
      <c r="SAE543" s="5"/>
      <c r="SAF543" s="5"/>
      <c r="SAG543" s="5"/>
      <c r="SAH543" s="5"/>
      <c r="SAI543" s="5"/>
      <c r="SAJ543" s="5"/>
      <c r="SAK543" s="5"/>
      <c r="SAL543" s="5"/>
      <c r="SAM543" s="5"/>
      <c r="SAN543" s="5"/>
      <c r="SAO543" s="5"/>
      <c r="SAP543" s="5"/>
      <c r="SAQ543" s="5"/>
      <c r="SAR543" s="5"/>
      <c r="SAS543" s="5"/>
      <c r="SAT543" s="5"/>
      <c r="SAU543" s="5"/>
      <c r="SAV543" s="5"/>
      <c r="SAW543" s="5"/>
      <c r="SAX543" s="5"/>
      <c r="SAY543" s="5"/>
      <c r="SAZ543" s="5"/>
      <c r="SBA543" s="5"/>
      <c r="SBB543" s="5"/>
      <c r="SBC543" s="5"/>
      <c r="SBD543" s="5"/>
      <c r="SBE543" s="5"/>
      <c r="SBF543" s="5"/>
      <c r="SBG543" s="5"/>
      <c r="SBH543" s="5"/>
      <c r="SBI543" s="5"/>
      <c r="SBJ543" s="5"/>
      <c r="SBK543" s="5"/>
      <c r="SBL543" s="5"/>
      <c r="SBM543" s="5"/>
      <c r="SBN543" s="5"/>
      <c r="SBO543" s="5"/>
      <c r="SBP543" s="5"/>
      <c r="SBQ543" s="5"/>
      <c r="SBR543" s="5"/>
      <c r="SBS543" s="5"/>
      <c r="SBT543" s="5"/>
      <c r="SBU543" s="5"/>
      <c r="SBV543" s="5"/>
      <c r="SBW543" s="5"/>
      <c r="SBX543" s="5"/>
      <c r="SBY543" s="5"/>
      <c r="SBZ543" s="5"/>
      <c r="SCA543" s="5"/>
      <c r="SCB543" s="5"/>
      <c r="SCC543" s="5"/>
      <c r="SCD543" s="5"/>
      <c r="SCE543" s="5"/>
      <c r="SCF543" s="5"/>
      <c r="SCG543" s="5"/>
      <c r="SCH543" s="5"/>
      <c r="SCI543" s="5"/>
      <c r="SCJ543" s="5"/>
      <c r="SCK543" s="5"/>
      <c r="SCL543" s="5"/>
      <c r="SCM543" s="5"/>
      <c r="SCN543" s="5"/>
      <c r="SCO543" s="5"/>
      <c r="SCP543" s="5"/>
      <c r="SCQ543" s="5"/>
      <c r="SCR543" s="5"/>
      <c r="SCS543" s="5"/>
      <c r="SCT543" s="5"/>
      <c r="SCU543" s="5"/>
      <c r="SCV543" s="5"/>
      <c r="SCW543" s="5"/>
      <c r="SCX543" s="5"/>
      <c r="SCY543" s="5"/>
      <c r="SCZ543" s="5"/>
      <c r="SDA543" s="5"/>
      <c r="SDB543" s="5"/>
      <c r="SDC543" s="5"/>
      <c r="SDD543" s="5"/>
      <c r="SDE543" s="5"/>
      <c r="SDF543" s="5"/>
      <c r="SDG543" s="5"/>
      <c r="SDH543" s="5"/>
      <c r="SDI543" s="5"/>
      <c r="SDJ543" s="5"/>
      <c r="SDK543" s="5"/>
      <c r="SDL543" s="5"/>
      <c r="SDM543" s="5"/>
      <c r="SDN543" s="5"/>
      <c r="SDO543" s="5"/>
      <c r="SDP543" s="5"/>
      <c r="SDQ543" s="5"/>
      <c r="SDR543" s="5"/>
      <c r="SDS543" s="5"/>
      <c r="SDT543" s="5"/>
      <c r="SDU543" s="5"/>
      <c r="SDV543" s="5"/>
      <c r="SDW543" s="5"/>
      <c r="SDX543" s="5"/>
      <c r="SDY543" s="5"/>
      <c r="SDZ543" s="5"/>
      <c r="SEA543" s="5"/>
      <c r="SEB543" s="5"/>
      <c r="SEC543" s="5"/>
      <c r="SED543" s="5"/>
      <c r="SEE543" s="5"/>
      <c r="SEF543" s="5"/>
      <c r="SEG543" s="5"/>
      <c r="SEH543" s="5"/>
      <c r="SEI543" s="5"/>
      <c r="SEJ543" s="5"/>
      <c r="SEK543" s="5"/>
      <c r="SEL543" s="5"/>
      <c r="SEM543" s="5"/>
      <c r="SEN543" s="5"/>
      <c r="SEO543" s="5"/>
      <c r="SEP543" s="5"/>
      <c r="SEQ543" s="5"/>
      <c r="SER543" s="5"/>
      <c r="SES543" s="5"/>
      <c r="SET543" s="5"/>
      <c r="SEU543" s="5"/>
      <c r="SEV543" s="5"/>
      <c r="SEW543" s="5"/>
      <c r="SEX543" s="5"/>
      <c r="SEY543" s="5"/>
      <c r="SEZ543" s="5"/>
      <c r="SFA543" s="5"/>
      <c r="SFB543" s="5"/>
      <c r="SFC543" s="5"/>
      <c r="SFD543" s="5"/>
      <c r="SFE543" s="5"/>
      <c r="SFF543" s="5"/>
      <c r="SFG543" s="5"/>
      <c r="SFH543" s="5"/>
      <c r="SFI543" s="5"/>
      <c r="SFJ543" s="5"/>
      <c r="SFK543" s="5"/>
      <c r="SFL543" s="5"/>
      <c r="SFM543" s="5"/>
      <c r="SFN543" s="5"/>
      <c r="SFO543" s="5"/>
      <c r="SFP543" s="5"/>
      <c r="SFQ543" s="5"/>
      <c r="SFR543" s="5"/>
      <c r="SFS543" s="5"/>
      <c r="SFT543" s="5"/>
      <c r="SFU543" s="5"/>
      <c r="SFV543" s="5"/>
      <c r="SFW543" s="5"/>
      <c r="SFX543" s="5"/>
      <c r="SFY543" s="5"/>
      <c r="SFZ543" s="5"/>
      <c r="SGA543" s="5"/>
      <c r="SGB543" s="5"/>
      <c r="SGC543" s="5"/>
      <c r="SGD543" s="5"/>
      <c r="SGE543" s="5"/>
      <c r="SGF543" s="5"/>
      <c r="SGG543" s="5"/>
      <c r="SGH543" s="5"/>
      <c r="SGI543" s="5"/>
      <c r="SGJ543" s="5"/>
      <c r="SGK543" s="5"/>
      <c r="SGL543" s="5"/>
      <c r="SGM543" s="5"/>
      <c r="SGN543" s="5"/>
      <c r="SGO543" s="5"/>
      <c r="SGP543" s="5"/>
      <c r="SGQ543" s="5"/>
      <c r="SGR543" s="5"/>
      <c r="SGS543" s="5"/>
      <c r="SGT543" s="5"/>
      <c r="SGU543" s="5"/>
      <c r="SGV543" s="5"/>
      <c r="SGW543" s="5"/>
      <c r="SGX543" s="5"/>
      <c r="SGY543" s="5"/>
      <c r="SGZ543" s="5"/>
      <c r="SHA543" s="5"/>
      <c r="SHB543" s="5"/>
      <c r="SHC543" s="5"/>
      <c r="SHD543" s="5"/>
      <c r="SHE543" s="5"/>
      <c r="SHF543" s="5"/>
      <c r="SHG543" s="5"/>
      <c r="SHH543" s="5"/>
      <c r="SHI543" s="5"/>
      <c r="SHJ543" s="5"/>
      <c r="SHK543" s="5"/>
      <c r="SHL543" s="5"/>
      <c r="SHM543" s="5"/>
      <c r="SHN543" s="5"/>
      <c r="SHO543" s="5"/>
      <c r="SHP543" s="5"/>
      <c r="SHQ543" s="5"/>
      <c r="SHR543" s="5"/>
      <c r="SHS543" s="5"/>
      <c r="SHT543" s="5"/>
      <c r="SHU543" s="5"/>
      <c r="SHV543" s="5"/>
      <c r="SHW543" s="5"/>
      <c r="SHX543" s="5"/>
      <c r="SHY543" s="5"/>
      <c r="SHZ543" s="5"/>
      <c r="SIA543" s="5"/>
      <c r="SIB543" s="5"/>
      <c r="SIC543" s="5"/>
      <c r="SID543" s="5"/>
      <c r="SIE543" s="5"/>
      <c r="SIF543" s="5"/>
      <c r="SIG543" s="5"/>
      <c r="SIH543" s="5"/>
      <c r="SII543" s="5"/>
      <c r="SIJ543" s="5"/>
      <c r="SIK543" s="5"/>
      <c r="SIL543" s="5"/>
      <c r="SIM543" s="5"/>
      <c r="SIN543" s="5"/>
      <c r="SIO543" s="5"/>
      <c r="SIP543" s="5"/>
      <c r="SIQ543" s="5"/>
      <c r="SIR543" s="5"/>
      <c r="SIS543" s="5"/>
      <c r="SIT543" s="5"/>
      <c r="SIU543" s="5"/>
      <c r="SIV543" s="5"/>
      <c r="SIW543" s="5"/>
      <c r="SIX543" s="5"/>
      <c r="SIY543" s="5"/>
      <c r="SIZ543" s="5"/>
      <c r="SJA543" s="5"/>
      <c r="SJB543" s="5"/>
      <c r="SJC543" s="5"/>
      <c r="SJD543" s="5"/>
      <c r="SJE543" s="5"/>
      <c r="SJF543" s="5"/>
      <c r="SJG543" s="5"/>
      <c r="SJH543" s="5"/>
      <c r="SJI543" s="5"/>
      <c r="SJJ543" s="5"/>
      <c r="SJK543" s="5"/>
      <c r="SJL543" s="5"/>
      <c r="SJM543" s="5"/>
      <c r="SJN543" s="5"/>
      <c r="SJO543" s="5"/>
      <c r="SJP543" s="5"/>
      <c r="SJQ543" s="5"/>
      <c r="SJR543" s="5"/>
      <c r="SJS543" s="5"/>
      <c r="SJT543" s="5"/>
      <c r="SJU543" s="5"/>
      <c r="SJV543" s="5"/>
      <c r="SJW543" s="5"/>
      <c r="SJX543" s="5"/>
      <c r="SJY543" s="5"/>
      <c r="SJZ543" s="5"/>
      <c r="SKA543" s="5"/>
      <c r="SKB543" s="5"/>
      <c r="SKC543" s="5"/>
      <c r="SKD543" s="5"/>
      <c r="SKE543" s="5"/>
      <c r="SKF543" s="5"/>
      <c r="SKG543" s="5"/>
      <c r="SKH543" s="5"/>
      <c r="SKI543" s="5"/>
      <c r="SKJ543" s="5"/>
      <c r="SKK543" s="5"/>
      <c r="SKL543" s="5"/>
      <c r="SKM543" s="5"/>
      <c r="SKN543" s="5"/>
      <c r="SKO543" s="5"/>
      <c r="SKP543" s="5"/>
      <c r="SKQ543" s="5"/>
      <c r="SKR543" s="5"/>
      <c r="SKS543" s="5"/>
      <c r="SKT543" s="5"/>
      <c r="SKU543" s="5"/>
      <c r="SKV543" s="5"/>
      <c r="SKW543" s="5"/>
      <c r="SKX543" s="5"/>
      <c r="SKY543" s="5"/>
      <c r="SKZ543" s="5"/>
      <c r="SLA543" s="5"/>
      <c r="SLB543" s="5"/>
      <c r="SLC543" s="5"/>
      <c r="SLD543" s="5"/>
      <c r="SLE543" s="5"/>
      <c r="SLF543" s="5"/>
      <c r="SLG543" s="5"/>
      <c r="SLH543" s="5"/>
      <c r="SLI543" s="5"/>
      <c r="SLJ543" s="5"/>
      <c r="SLK543" s="5"/>
      <c r="SLL543" s="5"/>
      <c r="SLM543" s="5"/>
      <c r="SLN543" s="5"/>
      <c r="SLO543" s="5"/>
      <c r="SLP543" s="5"/>
      <c r="SLQ543" s="5"/>
      <c r="SLR543" s="5"/>
      <c r="SLS543" s="5"/>
      <c r="SLT543" s="5"/>
      <c r="SLU543" s="5"/>
      <c r="SLV543" s="5"/>
      <c r="SLW543" s="5"/>
      <c r="SLX543" s="5"/>
      <c r="SLY543" s="5"/>
      <c r="SLZ543" s="5"/>
      <c r="SMA543" s="5"/>
      <c r="SMB543" s="5"/>
      <c r="SMC543" s="5"/>
      <c r="SMD543" s="5"/>
      <c r="SME543" s="5"/>
      <c r="SMF543" s="5"/>
      <c r="SMG543" s="5"/>
      <c r="SMH543" s="5"/>
      <c r="SMI543" s="5"/>
      <c r="SMJ543" s="5"/>
      <c r="SMK543" s="5"/>
      <c r="SML543" s="5"/>
      <c r="SMM543" s="5"/>
      <c r="SMN543" s="5"/>
      <c r="SMO543" s="5"/>
      <c r="SMP543" s="5"/>
      <c r="SMQ543" s="5"/>
      <c r="SMR543" s="5"/>
      <c r="SMS543" s="5"/>
      <c r="SMT543" s="5"/>
      <c r="SMU543" s="5"/>
      <c r="SMV543" s="5"/>
      <c r="SMW543" s="5"/>
      <c r="SMX543" s="5"/>
      <c r="SMY543" s="5"/>
      <c r="SMZ543" s="5"/>
      <c r="SNA543" s="5"/>
      <c r="SNB543" s="5"/>
      <c r="SNC543" s="5"/>
      <c r="SND543" s="5"/>
      <c r="SNE543" s="5"/>
      <c r="SNF543" s="5"/>
      <c r="SNG543" s="5"/>
      <c r="SNH543" s="5"/>
      <c r="SNI543" s="5"/>
      <c r="SNJ543" s="5"/>
      <c r="SNK543" s="5"/>
      <c r="SNL543" s="5"/>
      <c r="SNM543" s="5"/>
      <c r="SNN543" s="5"/>
      <c r="SNO543" s="5"/>
      <c r="SNP543" s="5"/>
      <c r="SNQ543" s="5"/>
      <c r="SNR543" s="5"/>
      <c r="SNS543" s="5"/>
      <c r="SNT543" s="5"/>
      <c r="SNU543" s="5"/>
      <c r="SNV543" s="5"/>
      <c r="SNW543" s="5"/>
      <c r="SNX543" s="5"/>
      <c r="SNY543" s="5"/>
      <c r="SNZ543" s="5"/>
      <c r="SOA543" s="5"/>
      <c r="SOB543" s="5"/>
      <c r="SOC543" s="5"/>
      <c r="SOD543" s="5"/>
      <c r="SOE543" s="5"/>
      <c r="SOF543" s="5"/>
      <c r="SOG543" s="5"/>
      <c r="SOH543" s="5"/>
      <c r="SOI543" s="5"/>
      <c r="SOJ543" s="5"/>
      <c r="SOK543" s="5"/>
      <c r="SOL543" s="5"/>
      <c r="SOM543" s="5"/>
      <c r="SON543" s="5"/>
      <c r="SOO543" s="5"/>
      <c r="SOP543" s="5"/>
      <c r="SOQ543" s="5"/>
      <c r="SOR543" s="5"/>
      <c r="SOS543" s="5"/>
      <c r="SOT543" s="5"/>
      <c r="SOU543" s="5"/>
      <c r="SOV543" s="5"/>
      <c r="SOW543" s="5"/>
      <c r="SOX543" s="5"/>
      <c r="SOY543" s="5"/>
      <c r="SOZ543" s="5"/>
      <c r="SPA543" s="5"/>
      <c r="SPB543" s="5"/>
      <c r="SPC543" s="5"/>
      <c r="SPD543" s="5"/>
      <c r="SPE543" s="5"/>
      <c r="SPF543" s="5"/>
      <c r="SPG543" s="5"/>
      <c r="SPH543" s="5"/>
      <c r="SPI543" s="5"/>
      <c r="SPJ543" s="5"/>
      <c r="SPK543" s="5"/>
      <c r="SPL543" s="5"/>
      <c r="SPM543" s="5"/>
      <c r="SPN543" s="5"/>
      <c r="SPO543" s="5"/>
      <c r="SPP543" s="5"/>
      <c r="SPQ543" s="5"/>
      <c r="SPR543" s="5"/>
      <c r="SPS543" s="5"/>
      <c r="SPT543" s="5"/>
      <c r="SPU543" s="5"/>
      <c r="SPV543" s="5"/>
      <c r="SPW543" s="5"/>
      <c r="SPX543" s="5"/>
      <c r="SPY543" s="5"/>
      <c r="SPZ543" s="5"/>
      <c r="SQA543" s="5"/>
      <c r="SQB543" s="5"/>
      <c r="SQC543" s="5"/>
      <c r="SQD543" s="5"/>
      <c r="SQE543" s="5"/>
      <c r="SQF543" s="5"/>
      <c r="SQG543" s="5"/>
      <c r="SQH543" s="5"/>
      <c r="SQI543" s="5"/>
      <c r="SQJ543" s="5"/>
      <c r="SQK543" s="5"/>
      <c r="SQL543" s="5"/>
      <c r="SQM543" s="5"/>
      <c r="SQN543" s="5"/>
      <c r="SQO543" s="5"/>
      <c r="SQP543" s="5"/>
      <c r="SQQ543" s="5"/>
      <c r="SQR543" s="5"/>
      <c r="SQS543" s="5"/>
      <c r="SQT543" s="5"/>
      <c r="SQU543" s="5"/>
      <c r="SQV543" s="5"/>
      <c r="SQW543" s="5"/>
      <c r="SQX543" s="5"/>
      <c r="SQY543" s="5"/>
      <c r="SQZ543" s="5"/>
      <c r="SRA543" s="5"/>
      <c r="SRB543" s="5"/>
      <c r="SRC543" s="5"/>
      <c r="SRD543" s="5"/>
      <c r="SRE543" s="5"/>
      <c r="SRF543" s="5"/>
      <c r="SRG543" s="5"/>
      <c r="SRH543" s="5"/>
      <c r="SRI543" s="5"/>
      <c r="SRJ543" s="5"/>
      <c r="SRK543" s="5"/>
      <c r="SRL543" s="5"/>
      <c r="SRM543" s="5"/>
      <c r="SRN543" s="5"/>
      <c r="SRO543" s="5"/>
      <c r="SRP543" s="5"/>
      <c r="SRQ543" s="5"/>
      <c r="SRR543" s="5"/>
      <c r="SRS543" s="5"/>
      <c r="SRT543" s="5"/>
      <c r="SRU543" s="5"/>
      <c r="SRV543" s="5"/>
      <c r="SRW543" s="5"/>
      <c r="SRX543" s="5"/>
      <c r="SRY543" s="5"/>
      <c r="SRZ543" s="5"/>
      <c r="SSA543" s="5"/>
      <c r="SSB543" s="5"/>
      <c r="SSC543" s="5"/>
      <c r="SSD543" s="5"/>
      <c r="SSE543" s="5"/>
      <c r="SSF543" s="5"/>
      <c r="SSG543" s="5"/>
      <c r="SSH543" s="5"/>
      <c r="SSI543" s="5"/>
      <c r="SSJ543" s="5"/>
      <c r="SSK543" s="5"/>
      <c r="SSL543" s="5"/>
      <c r="SSM543" s="5"/>
      <c r="SSN543" s="5"/>
      <c r="SSO543" s="5"/>
      <c r="SSP543" s="5"/>
      <c r="SSQ543" s="5"/>
      <c r="SSR543" s="5"/>
      <c r="SSS543" s="5"/>
      <c r="SST543" s="5"/>
      <c r="SSU543" s="5"/>
      <c r="SSV543" s="5"/>
      <c r="SSW543" s="5"/>
      <c r="SSX543" s="5"/>
      <c r="SSY543" s="5"/>
      <c r="SSZ543" s="5"/>
      <c r="STA543" s="5"/>
      <c r="STB543" s="5"/>
      <c r="STC543" s="5"/>
      <c r="STD543" s="5"/>
      <c r="STE543" s="5"/>
      <c r="STF543" s="5"/>
      <c r="STG543" s="5"/>
      <c r="STH543" s="5"/>
      <c r="STI543" s="5"/>
      <c r="STJ543" s="5"/>
      <c r="STK543" s="5"/>
      <c r="STL543" s="5"/>
      <c r="STM543" s="5"/>
      <c r="STN543" s="5"/>
      <c r="STO543" s="5"/>
      <c r="STP543" s="5"/>
      <c r="STQ543" s="5"/>
      <c r="STR543" s="5"/>
      <c r="STS543" s="5"/>
      <c r="STT543" s="5"/>
      <c r="STU543" s="5"/>
      <c r="STV543" s="5"/>
      <c r="STW543" s="5"/>
      <c r="STX543" s="5"/>
      <c r="STY543" s="5"/>
      <c r="STZ543" s="5"/>
      <c r="SUA543" s="5"/>
      <c r="SUB543" s="5"/>
      <c r="SUC543" s="5"/>
      <c r="SUD543" s="5"/>
      <c r="SUE543" s="5"/>
      <c r="SUF543" s="5"/>
      <c r="SUG543" s="5"/>
      <c r="SUH543" s="5"/>
      <c r="SUI543" s="5"/>
      <c r="SUJ543" s="5"/>
      <c r="SUK543" s="5"/>
      <c r="SUL543" s="5"/>
      <c r="SUM543" s="5"/>
      <c r="SUN543" s="5"/>
      <c r="SUO543" s="5"/>
      <c r="SUP543" s="5"/>
      <c r="SUQ543" s="5"/>
      <c r="SUR543" s="5"/>
      <c r="SUS543" s="5"/>
      <c r="SUT543" s="5"/>
      <c r="SUU543" s="5"/>
      <c r="SUV543" s="5"/>
      <c r="SUW543" s="5"/>
      <c r="SUX543" s="5"/>
      <c r="SUY543" s="5"/>
      <c r="SUZ543" s="5"/>
      <c r="SVA543" s="5"/>
      <c r="SVB543" s="5"/>
      <c r="SVC543" s="5"/>
      <c r="SVD543" s="5"/>
      <c r="SVE543" s="5"/>
      <c r="SVF543" s="5"/>
      <c r="SVG543" s="5"/>
      <c r="SVH543" s="5"/>
      <c r="SVI543" s="5"/>
      <c r="SVJ543" s="5"/>
      <c r="SVK543" s="5"/>
      <c r="SVL543" s="5"/>
      <c r="SVM543" s="5"/>
      <c r="SVN543" s="5"/>
      <c r="SVO543" s="5"/>
      <c r="SVP543" s="5"/>
      <c r="SVQ543" s="5"/>
      <c r="SVR543" s="5"/>
      <c r="SVS543" s="5"/>
      <c r="SVT543" s="5"/>
      <c r="SVU543" s="5"/>
      <c r="SVV543" s="5"/>
      <c r="SVW543" s="5"/>
      <c r="SVX543" s="5"/>
      <c r="SVY543" s="5"/>
      <c r="SVZ543" s="5"/>
      <c r="SWA543" s="5"/>
      <c r="SWB543" s="5"/>
      <c r="SWC543" s="5"/>
      <c r="SWD543" s="5"/>
      <c r="SWE543" s="5"/>
      <c r="SWF543" s="5"/>
      <c r="SWG543" s="5"/>
      <c r="SWH543" s="5"/>
      <c r="SWI543" s="5"/>
      <c r="SWJ543" s="5"/>
      <c r="SWK543" s="5"/>
      <c r="SWL543" s="5"/>
      <c r="SWM543" s="5"/>
      <c r="SWN543" s="5"/>
      <c r="SWO543" s="5"/>
      <c r="SWP543" s="5"/>
      <c r="SWQ543" s="5"/>
      <c r="SWR543" s="5"/>
      <c r="SWS543" s="5"/>
      <c r="SWT543" s="5"/>
      <c r="SWU543" s="5"/>
      <c r="SWV543" s="5"/>
      <c r="SWW543" s="5"/>
      <c r="SWX543" s="5"/>
      <c r="SWY543" s="5"/>
      <c r="SWZ543" s="5"/>
      <c r="SXA543" s="5"/>
      <c r="SXB543" s="5"/>
      <c r="SXC543" s="5"/>
      <c r="SXD543" s="5"/>
      <c r="SXE543" s="5"/>
      <c r="SXF543" s="5"/>
      <c r="SXG543" s="5"/>
      <c r="SXH543" s="5"/>
      <c r="SXI543" s="5"/>
      <c r="SXJ543" s="5"/>
      <c r="SXK543" s="5"/>
      <c r="SXL543" s="5"/>
      <c r="SXM543" s="5"/>
      <c r="SXN543" s="5"/>
      <c r="SXO543" s="5"/>
      <c r="SXP543" s="5"/>
      <c r="SXQ543" s="5"/>
      <c r="SXR543" s="5"/>
      <c r="SXS543" s="5"/>
      <c r="SXT543" s="5"/>
      <c r="SXU543" s="5"/>
      <c r="SXV543" s="5"/>
      <c r="SXW543" s="5"/>
      <c r="SXX543" s="5"/>
      <c r="SXY543" s="5"/>
      <c r="SXZ543" s="5"/>
      <c r="SYA543" s="5"/>
      <c r="SYB543" s="5"/>
      <c r="SYC543" s="5"/>
      <c r="SYD543" s="5"/>
      <c r="SYE543" s="5"/>
      <c r="SYF543" s="5"/>
      <c r="SYG543" s="5"/>
      <c r="SYH543" s="5"/>
      <c r="SYI543" s="5"/>
      <c r="SYJ543" s="5"/>
      <c r="SYK543" s="5"/>
      <c r="SYL543" s="5"/>
      <c r="SYM543" s="5"/>
      <c r="SYN543" s="5"/>
      <c r="SYO543" s="5"/>
      <c r="SYP543" s="5"/>
      <c r="SYQ543" s="5"/>
      <c r="SYR543" s="5"/>
      <c r="SYS543" s="5"/>
      <c r="SYT543" s="5"/>
      <c r="SYU543" s="5"/>
      <c r="SYV543" s="5"/>
      <c r="SYW543" s="5"/>
      <c r="SYX543" s="5"/>
      <c r="SYY543" s="5"/>
      <c r="SYZ543" s="5"/>
      <c r="SZA543" s="5"/>
      <c r="SZB543" s="5"/>
      <c r="SZC543" s="5"/>
      <c r="SZD543" s="5"/>
      <c r="SZE543" s="5"/>
      <c r="SZF543" s="5"/>
      <c r="SZG543" s="5"/>
      <c r="SZH543" s="5"/>
      <c r="SZI543" s="5"/>
      <c r="SZJ543" s="5"/>
      <c r="SZK543" s="5"/>
      <c r="SZL543" s="5"/>
      <c r="SZM543" s="5"/>
      <c r="SZN543" s="5"/>
      <c r="SZO543" s="5"/>
      <c r="SZP543" s="5"/>
      <c r="SZQ543" s="5"/>
      <c r="SZR543" s="5"/>
      <c r="SZS543" s="5"/>
      <c r="SZT543" s="5"/>
      <c r="SZU543" s="5"/>
      <c r="SZV543" s="5"/>
      <c r="SZW543" s="5"/>
      <c r="SZX543" s="5"/>
      <c r="SZY543" s="5"/>
      <c r="SZZ543" s="5"/>
      <c r="TAA543" s="5"/>
      <c r="TAB543" s="5"/>
      <c r="TAC543" s="5"/>
      <c r="TAD543" s="5"/>
      <c r="TAE543" s="5"/>
      <c r="TAF543" s="5"/>
      <c r="TAG543" s="5"/>
      <c r="TAH543" s="5"/>
      <c r="TAI543" s="5"/>
      <c r="TAJ543" s="5"/>
      <c r="TAK543" s="5"/>
      <c r="TAL543" s="5"/>
      <c r="TAM543" s="5"/>
      <c r="TAN543" s="5"/>
      <c r="TAO543" s="5"/>
      <c r="TAP543" s="5"/>
      <c r="TAQ543" s="5"/>
      <c r="TAR543" s="5"/>
      <c r="TAS543" s="5"/>
      <c r="TAT543" s="5"/>
      <c r="TAU543" s="5"/>
      <c r="TAV543" s="5"/>
      <c r="TAW543" s="5"/>
      <c r="TAX543" s="5"/>
      <c r="TAY543" s="5"/>
      <c r="TAZ543" s="5"/>
      <c r="TBA543" s="5"/>
      <c r="TBB543" s="5"/>
      <c r="TBC543" s="5"/>
      <c r="TBD543" s="5"/>
      <c r="TBE543" s="5"/>
      <c r="TBF543" s="5"/>
      <c r="TBG543" s="5"/>
      <c r="TBH543" s="5"/>
      <c r="TBI543" s="5"/>
      <c r="TBJ543" s="5"/>
      <c r="TBK543" s="5"/>
      <c r="TBL543" s="5"/>
      <c r="TBM543" s="5"/>
      <c r="TBN543" s="5"/>
      <c r="TBO543" s="5"/>
      <c r="TBP543" s="5"/>
      <c r="TBQ543" s="5"/>
      <c r="TBR543" s="5"/>
      <c r="TBS543" s="5"/>
      <c r="TBT543" s="5"/>
      <c r="TBU543" s="5"/>
      <c r="TBV543" s="5"/>
      <c r="TBW543" s="5"/>
      <c r="TBX543" s="5"/>
      <c r="TBY543" s="5"/>
      <c r="TBZ543" s="5"/>
      <c r="TCA543" s="5"/>
      <c r="TCB543" s="5"/>
      <c r="TCC543" s="5"/>
      <c r="TCD543" s="5"/>
      <c r="TCE543" s="5"/>
      <c r="TCF543" s="5"/>
      <c r="TCG543" s="5"/>
      <c r="TCH543" s="5"/>
      <c r="TCI543" s="5"/>
      <c r="TCJ543" s="5"/>
      <c r="TCK543" s="5"/>
      <c r="TCL543" s="5"/>
      <c r="TCM543" s="5"/>
      <c r="TCN543" s="5"/>
      <c r="TCO543" s="5"/>
      <c r="TCP543" s="5"/>
      <c r="TCQ543" s="5"/>
      <c r="TCR543" s="5"/>
      <c r="TCS543" s="5"/>
      <c r="TCT543" s="5"/>
      <c r="TCU543" s="5"/>
      <c r="TCV543" s="5"/>
      <c r="TCW543" s="5"/>
      <c r="TCX543" s="5"/>
      <c r="TCY543" s="5"/>
      <c r="TCZ543" s="5"/>
      <c r="TDA543" s="5"/>
      <c r="TDB543" s="5"/>
      <c r="TDC543" s="5"/>
      <c r="TDD543" s="5"/>
      <c r="TDE543" s="5"/>
      <c r="TDF543" s="5"/>
      <c r="TDG543" s="5"/>
      <c r="TDH543" s="5"/>
      <c r="TDI543" s="5"/>
      <c r="TDJ543" s="5"/>
      <c r="TDK543" s="5"/>
      <c r="TDL543" s="5"/>
      <c r="TDM543" s="5"/>
      <c r="TDN543" s="5"/>
      <c r="TDO543" s="5"/>
      <c r="TDP543" s="5"/>
      <c r="TDQ543" s="5"/>
      <c r="TDR543" s="5"/>
      <c r="TDS543" s="5"/>
      <c r="TDT543" s="5"/>
      <c r="TDU543" s="5"/>
      <c r="TDV543" s="5"/>
      <c r="TDW543" s="5"/>
      <c r="TDX543" s="5"/>
      <c r="TDY543" s="5"/>
      <c r="TDZ543" s="5"/>
      <c r="TEA543" s="5"/>
      <c r="TEB543" s="5"/>
      <c r="TEC543" s="5"/>
      <c r="TED543" s="5"/>
      <c r="TEE543" s="5"/>
      <c r="TEF543" s="5"/>
      <c r="TEG543" s="5"/>
      <c r="TEH543" s="5"/>
      <c r="TEI543" s="5"/>
      <c r="TEJ543" s="5"/>
      <c r="TEK543" s="5"/>
      <c r="TEL543" s="5"/>
      <c r="TEM543" s="5"/>
      <c r="TEN543" s="5"/>
      <c r="TEO543" s="5"/>
      <c r="TEP543" s="5"/>
      <c r="TEQ543" s="5"/>
      <c r="TER543" s="5"/>
      <c r="TES543" s="5"/>
      <c r="TET543" s="5"/>
      <c r="TEU543" s="5"/>
      <c r="TEV543" s="5"/>
      <c r="TEW543" s="5"/>
      <c r="TEX543" s="5"/>
      <c r="TEY543" s="5"/>
      <c r="TEZ543" s="5"/>
      <c r="TFA543" s="5"/>
      <c r="TFB543" s="5"/>
      <c r="TFC543" s="5"/>
      <c r="TFD543" s="5"/>
      <c r="TFE543" s="5"/>
      <c r="TFF543" s="5"/>
      <c r="TFG543" s="5"/>
      <c r="TFH543" s="5"/>
      <c r="TFI543" s="5"/>
      <c r="TFJ543" s="5"/>
      <c r="TFK543" s="5"/>
      <c r="TFL543" s="5"/>
      <c r="TFM543" s="5"/>
      <c r="TFN543" s="5"/>
      <c r="TFO543" s="5"/>
      <c r="TFP543" s="5"/>
      <c r="TFQ543" s="5"/>
      <c r="TFR543" s="5"/>
      <c r="TFS543" s="5"/>
      <c r="TFT543" s="5"/>
      <c r="TFU543" s="5"/>
      <c r="TFV543" s="5"/>
      <c r="TFW543" s="5"/>
      <c r="TFX543" s="5"/>
      <c r="TFY543" s="5"/>
      <c r="TFZ543" s="5"/>
      <c r="TGA543" s="5"/>
      <c r="TGB543" s="5"/>
      <c r="TGC543" s="5"/>
      <c r="TGD543" s="5"/>
      <c r="TGE543" s="5"/>
      <c r="TGF543" s="5"/>
      <c r="TGG543" s="5"/>
      <c r="TGH543" s="5"/>
      <c r="TGI543" s="5"/>
      <c r="TGJ543" s="5"/>
      <c r="TGK543" s="5"/>
      <c r="TGL543" s="5"/>
      <c r="TGM543" s="5"/>
      <c r="TGN543" s="5"/>
      <c r="TGO543" s="5"/>
      <c r="TGP543" s="5"/>
      <c r="TGQ543" s="5"/>
      <c r="TGR543" s="5"/>
      <c r="TGS543" s="5"/>
      <c r="TGT543" s="5"/>
      <c r="TGU543" s="5"/>
      <c r="TGV543" s="5"/>
      <c r="TGW543" s="5"/>
      <c r="TGX543" s="5"/>
      <c r="TGY543" s="5"/>
      <c r="TGZ543" s="5"/>
      <c r="THA543" s="5"/>
      <c r="THB543" s="5"/>
      <c r="THC543" s="5"/>
      <c r="THD543" s="5"/>
      <c r="THE543" s="5"/>
      <c r="THF543" s="5"/>
      <c r="THG543" s="5"/>
      <c r="THH543" s="5"/>
      <c r="THI543" s="5"/>
      <c r="THJ543" s="5"/>
      <c r="THK543" s="5"/>
      <c r="THL543" s="5"/>
      <c r="THM543" s="5"/>
      <c r="THN543" s="5"/>
      <c r="THO543" s="5"/>
      <c r="THP543" s="5"/>
      <c r="THQ543" s="5"/>
      <c r="THR543" s="5"/>
      <c r="THS543" s="5"/>
      <c r="THT543" s="5"/>
      <c r="THU543" s="5"/>
      <c r="THV543" s="5"/>
      <c r="THW543" s="5"/>
      <c r="THX543" s="5"/>
      <c r="THY543" s="5"/>
      <c r="THZ543" s="5"/>
      <c r="TIA543" s="5"/>
      <c r="TIB543" s="5"/>
      <c r="TIC543" s="5"/>
      <c r="TID543" s="5"/>
      <c r="TIE543" s="5"/>
      <c r="TIF543" s="5"/>
      <c r="TIG543" s="5"/>
      <c r="TIH543" s="5"/>
      <c r="TII543" s="5"/>
      <c r="TIJ543" s="5"/>
      <c r="TIK543" s="5"/>
      <c r="TIL543" s="5"/>
      <c r="TIM543" s="5"/>
      <c r="TIN543" s="5"/>
      <c r="TIO543" s="5"/>
      <c r="TIP543" s="5"/>
      <c r="TIQ543" s="5"/>
      <c r="TIR543" s="5"/>
      <c r="TIS543" s="5"/>
      <c r="TIT543" s="5"/>
      <c r="TIU543" s="5"/>
      <c r="TIV543" s="5"/>
      <c r="TIW543" s="5"/>
      <c r="TIX543" s="5"/>
      <c r="TIY543" s="5"/>
      <c r="TIZ543" s="5"/>
      <c r="TJA543" s="5"/>
      <c r="TJB543" s="5"/>
      <c r="TJC543" s="5"/>
      <c r="TJD543" s="5"/>
      <c r="TJE543" s="5"/>
      <c r="TJF543" s="5"/>
      <c r="TJG543" s="5"/>
      <c r="TJH543" s="5"/>
      <c r="TJI543" s="5"/>
      <c r="TJJ543" s="5"/>
      <c r="TJK543" s="5"/>
      <c r="TJL543" s="5"/>
      <c r="TJM543" s="5"/>
      <c r="TJN543" s="5"/>
      <c r="TJO543" s="5"/>
      <c r="TJP543" s="5"/>
      <c r="TJQ543" s="5"/>
      <c r="TJR543" s="5"/>
      <c r="TJS543" s="5"/>
      <c r="TJT543" s="5"/>
      <c r="TJU543" s="5"/>
      <c r="TJV543" s="5"/>
      <c r="TJW543" s="5"/>
      <c r="TJX543" s="5"/>
      <c r="TJY543" s="5"/>
      <c r="TJZ543" s="5"/>
      <c r="TKA543" s="5"/>
      <c r="TKB543" s="5"/>
      <c r="TKC543" s="5"/>
      <c r="TKD543" s="5"/>
      <c r="TKE543" s="5"/>
      <c r="TKF543" s="5"/>
      <c r="TKG543" s="5"/>
      <c r="TKH543" s="5"/>
      <c r="TKI543" s="5"/>
      <c r="TKJ543" s="5"/>
      <c r="TKK543" s="5"/>
      <c r="TKL543" s="5"/>
      <c r="TKM543" s="5"/>
      <c r="TKN543" s="5"/>
      <c r="TKO543" s="5"/>
      <c r="TKP543" s="5"/>
      <c r="TKQ543" s="5"/>
      <c r="TKR543" s="5"/>
      <c r="TKS543" s="5"/>
      <c r="TKT543" s="5"/>
      <c r="TKU543" s="5"/>
      <c r="TKV543" s="5"/>
      <c r="TKW543" s="5"/>
      <c r="TKX543" s="5"/>
      <c r="TKY543" s="5"/>
      <c r="TKZ543" s="5"/>
      <c r="TLA543" s="5"/>
      <c r="TLB543" s="5"/>
      <c r="TLC543" s="5"/>
      <c r="TLD543" s="5"/>
      <c r="TLE543" s="5"/>
      <c r="TLF543" s="5"/>
      <c r="TLG543" s="5"/>
      <c r="TLH543" s="5"/>
      <c r="TLI543" s="5"/>
      <c r="TLJ543" s="5"/>
      <c r="TLK543" s="5"/>
      <c r="TLL543" s="5"/>
      <c r="TLM543" s="5"/>
      <c r="TLN543" s="5"/>
      <c r="TLO543" s="5"/>
      <c r="TLP543" s="5"/>
      <c r="TLQ543" s="5"/>
      <c r="TLR543" s="5"/>
      <c r="TLS543" s="5"/>
      <c r="TLT543" s="5"/>
      <c r="TLU543" s="5"/>
      <c r="TLV543" s="5"/>
      <c r="TLW543" s="5"/>
      <c r="TLX543" s="5"/>
      <c r="TLY543" s="5"/>
      <c r="TLZ543" s="5"/>
      <c r="TMA543" s="5"/>
      <c r="TMB543" s="5"/>
      <c r="TMC543" s="5"/>
      <c r="TMD543" s="5"/>
      <c r="TME543" s="5"/>
      <c r="TMF543" s="5"/>
      <c r="TMG543" s="5"/>
      <c r="TMH543" s="5"/>
      <c r="TMI543" s="5"/>
      <c r="TMJ543" s="5"/>
      <c r="TMK543" s="5"/>
      <c r="TML543" s="5"/>
      <c r="TMM543" s="5"/>
      <c r="TMN543" s="5"/>
      <c r="TMO543" s="5"/>
      <c r="TMP543" s="5"/>
      <c r="TMQ543" s="5"/>
      <c r="TMR543" s="5"/>
      <c r="TMS543" s="5"/>
      <c r="TMT543" s="5"/>
      <c r="TMU543" s="5"/>
      <c r="TMV543" s="5"/>
      <c r="TMW543" s="5"/>
      <c r="TMX543" s="5"/>
      <c r="TMY543" s="5"/>
      <c r="TMZ543" s="5"/>
      <c r="TNA543" s="5"/>
      <c r="TNB543" s="5"/>
      <c r="TNC543" s="5"/>
      <c r="TND543" s="5"/>
      <c r="TNE543" s="5"/>
      <c r="TNF543" s="5"/>
      <c r="TNG543" s="5"/>
      <c r="TNH543" s="5"/>
      <c r="TNI543" s="5"/>
      <c r="TNJ543" s="5"/>
      <c r="TNK543" s="5"/>
      <c r="TNL543" s="5"/>
      <c r="TNM543" s="5"/>
      <c r="TNN543" s="5"/>
      <c r="TNO543" s="5"/>
      <c r="TNP543" s="5"/>
      <c r="TNQ543" s="5"/>
      <c r="TNR543" s="5"/>
      <c r="TNS543" s="5"/>
      <c r="TNT543" s="5"/>
      <c r="TNU543" s="5"/>
      <c r="TNV543" s="5"/>
      <c r="TNW543" s="5"/>
      <c r="TNX543" s="5"/>
      <c r="TNY543" s="5"/>
      <c r="TNZ543" s="5"/>
      <c r="TOA543" s="5"/>
      <c r="TOB543" s="5"/>
      <c r="TOC543" s="5"/>
      <c r="TOD543" s="5"/>
      <c r="TOE543" s="5"/>
      <c r="TOF543" s="5"/>
      <c r="TOG543" s="5"/>
      <c r="TOH543" s="5"/>
      <c r="TOI543" s="5"/>
      <c r="TOJ543" s="5"/>
      <c r="TOK543" s="5"/>
      <c r="TOL543" s="5"/>
      <c r="TOM543" s="5"/>
      <c r="TON543" s="5"/>
      <c r="TOO543" s="5"/>
      <c r="TOP543" s="5"/>
      <c r="TOQ543" s="5"/>
      <c r="TOR543" s="5"/>
      <c r="TOS543" s="5"/>
      <c r="TOT543" s="5"/>
      <c r="TOU543" s="5"/>
      <c r="TOV543" s="5"/>
      <c r="TOW543" s="5"/>
      <c r="TOX543" s="5"/>
      <c r="TOY543" s="5"/>
      <c r="TOZ543" s="5"/>
      <c r="TPA543" s="5"/>
      <c r="TPB543" s="5"/>
      <c r="TPC543" s="5"/>
      <c r="TPD543" s="5"/>
      <c r="TPE543" s="5"/>
      <c r="TPF543" s="5"/>
      <c r="TPG543" s="5"/>
      <c r="TPH543" s="5"/>
      <c r="TPI543" s="5"/>
      <c r="TPJ543" s="5"/>
      <c r="TPK543" s="5"/>
      <c r="TPL543" s="5"/>
      <c r="TPM543" s="5"/>
      <c r="TPN543" s="5"/>
      <c r="TPO543" s="5"/>
      <c r="TPP543" s="5"/>
      <c r="TPQ543" s="5"/>
      <c r="TPR543" s="5"/>
      <c r="TPS543" s="5"/>
      <c r="TPT543" s="5"/>
      <c r="TPU543" s="5"/>
      <c r="TPV543" s="5"/>
      <c r="TPW543" s="5"/>
      <c r="TPX543" s="5"/>
      <c r="TPY543" s="5"/>
      <c r="TPZ543" s="5"/>
      <c r="TQA543" s="5"/>
      <c r="TQB543" s="5"/>
      <c r="TQC543" s="5"/>
      <c r="TQD543" s="5"/>
      <c r="TQE543" s="5"/>
      <c r="TQF543" s="5"/>
      <c r="TQG543" s="5"/>
      <c r="TQH543" s="5"/>
      <c r="TQI543" s="5"/>
      <c r="TQJ543" s="5"/>
      <c r="TQK543" s="5"/>
      <c r="TQL543" s="5"/>
      <c r="TQM543" s="5"/>
      <c r="TQN543" s="5"/>
      <c r="TQO543" s="5"/>
      <c r="TQP543" s="5"/>
      <c r="TQQ543" s="5"/>
      <c r="TQR543" s="5"/>
      <c r="TQS543" s="5"/>
      <c r="TQT543" s="5"/>
      <c r="TQU543" s="5"/>
      <c r="TQV543" s="5"/>
      <c r="TQW543" s="5"/>
      <c r="TQX543" s="5"/>
      <c r="TQY543" s="5"/>
      <c r="TQZ543" s="5"/>
      <c r="TRA543" s="5"/>
      <c r="TRB543" s="5"/>
      <c r="TRC543" s="5"/>
      <c r="TRD543" s="5"/>
      <c r="TRE543" s="5"/>
      <c r="TRF543" s="5"/>
      <c r="TRG543" s="5"/>
      <c r="TRH543" s="5"/>
      <c r="TRI543" s="5"/>
      <c r="TRJ543" s="5"/>
      <c r="TRK543" s="5"/>
      <c r="TRL543" s="5"/>
      <c r="TRM543" s="5"/>
      <c r="TRN543" s="5"/>
      <c r="TRO543" s="5"/>
      <c r="TRP543" s="5"/>
      <c r="TRQ543" s="5"/>
      <c r="TRR543" s="5"/>
      <c r="TRS543" s="5"/>
      <c r="TRT543" s="5"/>
      <c r="TRU543" s="5"/>
      <c r="TRV543" s="5"/>
      <c r="TRW543" s="5"/>
      <c r="TRX543" s="5"/>
      <c r="TRY543" s="5"/>
      <c r="TRZ543" s="5"/>
      <c r="TSA543" s="5"/>
      <c r="TSB543" s="5"/>
      <c r="TSC543" s="5"/>
      <c r="TSD543" s="5"/>
      <c r="TSE543" s="5"/>
      <c r="TSF543" s="5"/>
      <c r="TSG543" s="5"/>
      <c r="TSH543" s="5"/>
      <c r="TSI543" s="5"/>
      <c r="TSJ543" s="5"/>
      <c r="TSK543" s="5"/>
      <c r="TSL543" s="5"/>
      <c r="TSM543" s="5"/>
      <c r="TSN543" s="5"/>
      <c r="TSO543" s="5"/>
      <c r="TSP543" s="5"/>
      <c r="TSQ543" s="5"/>
      <c r="TSR543" s="5"/>
      <c r="TSS543" s="5"/>
      <c r="TST543" s="5"/>
      <c r="TSU543" s="5"/>
      <c r="TSV543" s="5"/>
      <c r="TSW543" s="5"/>
      <c r="TSX543" s="5"/>
      <c r="TSY543" s="5"/>
      <c r="TSZ543" s="5"/>
      <c r="TTA543" s="5"/>
      <c r="TTB543" s="5"/>
      <c r="TTC543" s="5"/>
      <c r="TTD543" s="5"/>
      <c r="TTE543" s="5"/>
      <c r="TTF543" s="5"/>
      <c r="TTG543" s="5"/>
      <c r="TTH543" s="5"/>
      <c r="TTI543" s="5"/>
      <c r="TTJ543" s="5"/>
      <c r="TTK543" s="5"/>
      <c r="TTL543" s="5"/>
      <c r="TTM543" s="5"/>
      <c r="TTN543" s="5"/>
      <c r="TTO543" s="5"/>
      <c r="TTP543" s="5"/>
      <c r="TTQ543" s="5"/>
      <c r="TTR543" s="5"/>
      <c r="TTS543" s="5"/>
      <c r="TTT543" s="5"/>
      <c r="TTU543" s="5"/>
      <c r="TTV543" s="5"/>
      <c r="TTW543" s="5"/>
      <c r="TTX543" s="5"/>
      <c r="TTY543" s="5"/>
      <c r="TTZ543" s="5"/>
      <c r="TUA543" s="5"/>
      <c r="TUB543" s="5"/>
      <c r="TUC543" s="5"/>
      <c r="TUD543" s="5"/>
      <c r="TUE543" s="5"/>
      <c r="TUF543" s="5"/>
      <c r="TUG543" s="5"/>
      <c r="TUH543" s="5"/>
      <c r="TUI543" s="5"/>
      <c r="TUJ543" s="5"/>
      <c r="TUK543" s="5"/>
      <c r="TUL543" s="5"/>
      <c r="TUM543" s="5"/>
      <c r="TUN543" s="5"/>
      <c r="TUO543" s="5"/>
      <c r="TUP543" s="5"/>
      <c r="TUQ543" s="5"/>
      <c r="TUR543" s="5"/>
      <c r="TUS543" s="5"/>
      <c r="TUT543" s="5"/>
      <c r="TUU543" s="5"/>
      <c r="TUV543" s="5"/>
      <c r="TUW543" s="5"/>
      <c r="TUX543" s="5"/>
      <c r="TUY543" s="5"/>
      <c r="TUZ543" s="5"/>
      <c r="TVA543" s="5"/>
      <c r="TVB543" s="5"/>
      <c r="TVC543" s="5"/>
      <c r="TVD543" s="5"/>
      <c r="TVE543" s="5"/>
      <c r="TVF543" s="5"/>
      <c r="TVG543" s="5"/>
      <c r="TVH543" s="5"/>
      <c r="TVI543" s="5"/>
      <c r="TVJ543" s="5"/>
      <c r="TVK543" s="5"/>
      <c r="TVL543" s="5"/>
      <c r="TVM543" s="5"/>
      <c r="TVN543" s="5"/>
      <c r="TVO543" s="5"/>
      <c r="TVP543" s="5"/>
      <c r="TVQ543" s="5"/>
      <c r="TVR543" s="5"/>
      <c r="TVS543" s="5"/>
      <c r="TVT543" s="5"/>
      <c r="TVU543" s="5"/>
      <c r="TVV543" s="5"/>
      <c r="TVW543" s="5"/>
      <c r="TVX543" s="5"/>
      <c r="TVY543" s="5"/>
      <c r="TVZ543" s="5"/>
      <c r="TWA543" s="5"/>
      <c r="TWB543" s="5"/>
      <c r="TWC543" s="5"/>
      <c r="TWD543" s="5"/>
      <c r="TWE543" s="5"/>
      <c r="TWF543" s="5"/>
      <c r="TWG543" s="5"/>
      <c r="TWH543" s="5"/>
      <c r="TWI543" s="5"/>
      <c r="TWJ543" s="5"/>
      <c r="TWK543" s="5"/>
      <c r="TWL543" s="5"/>
      <c r="TWM543" s="5"/>
      <c r="TWN543" s="5"/>
      <c r="TWO543" s="5"/>
      <c r="TWP543" s="5"/>
      <c r="TWQ543" s="5"/>
      <c r="TWR543" s="5"/>
      <c r="TWS543" s="5"/>
      <c r="TWT543" s="5"/>
      <c r="TWU543" s="5"/>
      <c r="TWV543" s="5"/>
      <c r="TWW543" s="5"/>
      <c r="TWX543" s="5"/>
      <c r="TWY543" s="5"/>
      <c r="TWZ543" s="5"/>
      <c r="TXA543" s="5"/>
      <c r="TXB543" s="5"/>
      <c r="TXC543" s="5"/>
      <c r="TXD543" s="5"/>
      <c r="TXE543" s="5"/>
      <c r="TXF543" s="5"/>
      <c r="TXG543" s="5"/>
      <c r="TXH543" s="5"/>
      <c r="TXI543" s="5"/>
      <c r="TXJ543" s="5"/>
      <c r="TXK543" s="5"/>
      <c r="TXL543" s="5"/>
      <c r="TXM543" s="5"/>
      <c r="TXN543" s="5"/>
      <c r="TXO543" s="5"/>
      <c r="TXP543" s="5"/>
      <c r="TXQ543" s="5"/>
      <c r="TXR543" s="5"/>
      <c r="TXS543" s="5"/>
      <c r="TXT543" s="5"/>
      <c r="TXU543" s="5"/>
      <c r="TXV543" s="5"/>
      <c r="TXW543" s="5"/>
      <c r="TXX543" s="5"/>
      <c r="TXY543" s="5"/>
      <c r="TXZ543" s="5"/>
      <c r="TYA543" s="5"/>
      <c r="TYB543" s="5"/>
      <c r="TYC543" s="5"/>
      <c r="TYD543" s="5"/>
      <c r="TYE543" s="5"/>
      <c r="TYF543" s="5"/>
      <c r="TYG543" s="5"/>
      <c r="TYH543" s="5"/>
      <c r="TYI543" s="5"/>
      <c r="TYJ543" s="5"/>
      <c r="TYK543" s="5"/>
      <c r="TYL543" s="5"/>
      <c r="TYM543" s="5"/>
      <c r="TYN543" s="5"/>
      <c r="TYO543" s="5"/>
      <c r="TYP543" s="5"/>
      <c r="TYQ543" s="5"/>
      <c r="TYR543" s="5"/>
      <c r="TYS543" s="5"/>
      <c r="TYT543" s="5"/>
      <c r="TYU543" s="5"/>
      <c r="TYV543" s="5"/>
      <c r="TYW543" s="5"/>
      <c r="TYX543" s="5"/>
      <c r="TYY543" s="5"/>
      <c r="TYZ543" s="5"/>
      <c r="TZA543" s="5"/>
      <c r="TZB543" s="5"/>
      <c r="TZC543" s="5"/>
      <c r="TZD543" s="5"/>
      <c r="TZE543" s="5"/>
      <c r="TZF543" s="5"/>
      <c r="TZG543" s="5"/>
      <c r="TZH543" s="5"/>
      <c r="TZI543" s="5"/>
      <c r="TZJ543" s="5"/>
      <c r="TZK543" s="5"/>
      <c r="TZL543" s="5"/>
      <c r="TZM543" s="5"/>
      <c r="TZN543" s="5"/>
      <c r="TZO543" s="5"/>
      <c r="TZP543" s="5"/>
      <c r="TZQ543" s="5"/>
      <c r="TZR543" s="5"/>
      <c r="TZS543" s="5"/>
      <c r="TZT543" s="5"/>
      <c r="TZU543" s="5"/>
      <c r="TZV543" s="5"/>
      <c r="TZW543" s="5"/>
      <c r="TZX543" s="5"/>
      <c r="TZY543" s="5"/>
      <c r="TZZ543" s="5"/>
      <c r="UAA543" s="5"/>
      <c r="UAB543" s="5"/>
      <c r="UAC543" s="5"/>
      <c r="UAD543" s="5"/>
      <c r="UAE543" s="5"/>
      <c r="UAF543" s="5"/>
      <c r="UAG543" s="5"/>
      <c r="UAH543" s="5"/>
      <c r="UAI543" s="5"/>
      <c r="UAJ543" s="5"/>
      <c r="UAK543" s="5"/>
      <c r="UAL543" s="5"/>
      <c r="UAM543" s="5"/>
      <c r="UAN543" s="5"/>
      <c r="UAO543" s="5"/>
      <c r="UAP543" s="5"/>
      <c r="UAQ543" s="5"/>
      <c r="UAR543" s="5"/>
      <c r="UAS543" s="5"/>
      <c r="UAT543" s="5"/>
      <c r="UAU543" s="5"/>
      <c r="UAV543" s="5"/>
      <c r="UAW543" s="5"/>
      <c r="UAX543" s="5"/>
      <c r="UAY543" s="5"/>
      <c r="UAZ543" s="5"/>
      <c r="UBA543" s="5"/>
      <c r="UBB543" s="5"/>
      <c r="UBC543" s="5"/>
      <c r="UBD543" s="5"/>
      <c r="UBE543" s="5"/>
      <c r="UBF543" s="5"/>
      <c r="UBG543" s="5"/>
      <c r="UBH543" s="5"/>
      <c r="UBI543" s="5"/>
      <c r="UBJ543" s="5"/>
      <c r="UBK543" s="5"/>
      <c r="UBL543" s="5"/>
      <c r="UBM543" s="5"/>
      <c r="UBN543" s="5"/>
      <c r="UBO543" s="5"/>
      <c r="UBP543" s="5"/>
      <c r="UBQ543" s="5"/>
      <c r="UBR543" s="5"/>
      <c r="UBS543" s="5"/>
      <c r="UBT543" s="5"/>
      <c r="UBU543" s="5"/>
      <c r="UBV543" s="5"/>
      <c r="UBW543" s="5"/>
      <c r="UBX543" s="5"/>
      <c r="UBY543" s="5"/>
      <c r="UBZ543" s="5"/>
      <c r="UCA543" s="5"/>
      <c r="UCB543" s="5"/>
      <c r="UCC543" s="5"/>
      <c r="UCD543" s="5"/>
      <c r="UCE543" s="5"/>
      <c r="UCF543" s="5"/>
      <c r="UCG543" s="5"/>
      <c r="UCH543" s="5"/>
      <c r="UCI543" s="5"/>
      <c r="UCJ543" s="5"/>
      <c r="UCK543" s="5"/>
      <c r="UCL543" s="5"/>
      <c r="UCM543" s="5"/>
      <c r="UCN543" s="5"/>
      <c r="UCO543" s="5"/>
      <c r="UCP543" s="5"/>
      <c r="UCQ543" s="5"/>
      <c r="UCR543" s="5"/>
      <c r="UCS543" s="5"/>
      <c r="UCT543" s="5"/>
      <c r="UCU543" s="5"/>
      <c r="UCV543" s="5"/>
      <c r="UCW543" s="5"/>
      <c r="UCX543" s="5"/>
      <c r="UCY543" s="5"/>
      <c r="UCZ543" s="5"/>
      <c r="UDA543" s="5"/>
      <c r="UDB543" s="5"/>
      <c r="UDC543" s="5"/>
      <c r="UDD543" s="5"/>
      <c r="UDE543" s="5"/>
      <c r="UDF543" s="5"/>
      <c r="UDG543" s="5"/>
      <c r="UDH543" s="5"/>
      <c r="UDI543" s="5"/>
      <c r="UDJ543" s="5"/>
      <c r="UDK543" s="5"/>
      <c r="UDL543" s="5"/>
      <c r="UDM543" s="5"/>
      <c r="UDN543" s="5"/>
      <c r="UDO543" s="5"/>
      <c r="UDP543" s="5"/>
      <c r="UDQ543" s="5"/>
      <c r="UDR543" s="5"/>
      <c r="UDS543" s="5"/>
      <c r="UDT543" s="5"/>
      <c r="UDU543" s="5"/>
      <c r="UDV543" s="5"/>
      <c r="UDW543" s="5"/>
      <c r="UDX543" s="5"/>
      <c r="UDY543" s="5"/>
      <c r="UDZ543" s="5"/>
      <c r="UEA543" s="5"/>
      <c r="UEB543" s="5"/>
      <c r="UEC543" s="5"/>
      <c r="UED543" s="5"/>
      <c r="UEE543" s="5"/>
      <c r="UEF543" s="5"/>
      <c r="UEG543" s="5"/>
      <c r="UEH543" s="5"/>
      <c r="UEI543" s="5"/>
      <c r="UEJ543" s="5"/>
      <c r="UEK543" s="5"/>
      <c r="UEL543" s="5"/>
      <c r="UEM543" s="5"/>
      <c r="UEN543" s="5"/>
      <c r="UEO543" s="5"/>
      <c r="UEP543" s="5"/>
      <c r="UEQ543" s="5"/>
      <c r="UER543" s="5"/>
      <c r="UES543" s="5"/>
      <c r="UET543" s="5"/>
      <c r="UEU543" s="5"/>
      <c r="UEV543" s="5"/>
      <c r="UEW543" s="5"/>
      <c r="UEX543" s="5"/>
      <c r="UEY543" s="5"/>
      <c r="UEZ543" s="5"/>
      <c r="UFA543" s="5"/>
      <c r="UFB543" s="5"/>
      <c r="UFC543" s="5"/>
      <c r="UFD543" s="5"/>
      <c r="UFE543" s="5"/>
      <c r="UFF543" s="5"/>
      <c r="UFG543" s="5"/>
      <c r="UFH543" s="5"/>
      <c r="UFI543" s="5"/>
      <c r="UFJ543" s="5"/>
      <c r="UFK543" s="5"/>
      <c r="UFL543" s="5"/>
      <c r="UFM543" s="5"/>
      <c r="UFN543" s="5"/>
      <c r="UFO543" s="5"/>
      <c r="UFP543" s="5"/>
      <c r="UFQ543" s="5"/>
      <c r="UFR543" s="5"/>
      <c r="UFS543" s="5"/>
      <c r="UFT543" s="5"/>
      <c r="UFU543" s="5"/>
      <c r="UFV543" s="5"/>
      <c r="UFW543" s="5"/>
      <c r="UFX543" s="5"/>
      <c r="UFY543" s="5"/>
      <c r="UFZ543" s="5"/>
      <c r="UGA543" s="5"/>
      <c r="UGB543" s="5"/>
      <c r="UGC543" s="5"/>
      <c r="UGD543" s="5"/>
      <c r="UGE543" s="5"/>
      <c r="UGF543" s="5"/>
      <c r="UGG543" s="5"/>
      <c r="UGH543" s="5"/>
      <c r="UGI543" s="5"/>
      <c r="UGJ543" s="5"/>
      <c r="UGK543" s="5"/>
      <c r="UGL543" s="5"/>
      <c r="UGM543" s="5"/>
      <c r="UGN543" s="5"/>
      <c r="UGO543" s="5"/>
      <c r="UGP543" s="5"/>
      <c r="UGQ543" s="5"/>
      <c r="UGR543" s="5"/>
      <c r="UGS543" s="5"/>
      <c r="UGT543" s="5"/>
      <c r="UGU543" s="5"/>
      <c r="UGV543" s="5"/>
      <c r="UGW543" s="5"/>
      <c r="UGX543" s="5"/>
      <c r="UGY543" s="5"/>
      <c r="UGZ543" s="5"/>
      <c r="UHA543" s="5"/>
      <c r="UHB543" s="5"/>
      <c r="UHC543" s="5"/>
      <c r="UHD543" s="5"/>
      <c r="UHE543" s="5"/>
      <c r="UHF543" s="5"/>
      <c r="UHG543" s="5"/>
      <c r="UHH543" s="5"/>
      <c r="UHI543" s="5"/>
      <c r="UHJ543" s="5"/>
      <c r="UHK543" s="5"/>
      <c r="UHL543" s="5"/>
      <c r="UHM543" s="5"/>
      <c r="UHN543" s="5"/>
      <c r="UHO543" s="5"/>
      <c r="UHP543" s="5"/>
      <c r="UHQ543" s="5"/>
      <c r="UHR543" s="5"/>
      <c r="UHS543" s="5"/>
      <c r="UHT543" s="5"/>
      <c r="UHU543" s="5"/>
      <c r="UHV543" s="5"/>
      <c r="UHW543" s="5"/>
      <c r="UHX543" s="5"/>
      <c r="UHY543" s="5"/>
      <c r="UHZ543" s="5"/>
      <c r="UIA543" s="5"/>
      <c r="UIB543" s="5"/>
      <c r="UIC543" s="5"/>
      <c r="UID543" s="5"/>
      <c r="UIE543" s="5"/>
      <c r="UIF543" s="5"/>
      <c r="UIG543" s="5"/>
      <c r="UIH543" s="5"/>
      <c r="UII543" s="5"/>
      <c r="UIJ543" s="5"/>
      <c r="UIK543" s="5"/>
      <c r="UIL543" s="5"/>
      <c r="UIM543" s="5"/>
      <c r="UIN543" s="5"/>
      <c r="UIO543" s="5"/>
      <c r="UIP543" s="5"/>
      <c r="UIQ543" s="5"/>
      <c r="UIR543" s="5"/>
      <c r="UIS543" s="5"/>
      <c r="UIT543" s="5"/>
      <c r="UIU543" s="5"/>
      <c r="UIV543" s="5"/>
      <c r="UIW543" s="5"/>
      <c r="UIX543" s="5"/>
      <c r="UIY543" s="5"/>
      <c r="UIZ543" s="5"/>
      <c r="UJA543" s="5"/>
      <c r="UJB543" s="5"/>
      <c r="UJC543" s="5"/>
      <c r="UJD543" s="5"/>
      <c r="UJE543" s="5"/>
      <c r="UJF543" s="5"/>
      <c r="UJG543" s="5"/>
      <c r="UJH543" s="5"/>
      <c r="UJI543" s="5"/>
      <c r="UJJ543" s="5"/>
      <c r="UJK543" s="5"/>
      <c r="UJL543" s="5"/>
      <c r="UJM543" s="5"/>
      <c r="UJN543" s="5"/>
      <c r="UJO543" s="5"/>
      <c r="UJP543" s="5"/>
      <c r="UJQ543" s="5"/>
      <c r="UJR543" s="5"/>
      <c r="UJS543" s="5"/>
      <c r="UJT543" s="5"/>
      <c r="UJU543" s="5"/>
      <c r="UJV543" s="5"/>
      <c r="UJW543" s="5"/>
      <c r="UJX543" s="5"/>
      <c r="UJY543" s="5"/>
      <c r="UJZ543" s="5"/>
      <c r="UKA543" s="5"/>
      <c r="UKB543" s="5"/>
      <c r="UKC543" s="5"/>
      <c r="UKD543" s="5"/>
      <c r="UKE543" s="5"/>
      <c r="UKF543" s="5"/>
      <c r="UKG543" s="5"/>
      <c r="UKH543" s="5"/>
      <c r="UKI543" s="5"/>
      <c r="UKJ543" s="5"/>
      <c r="UKK543" s="5"/>
      <c r="UKL543" s="5"/>
      <c r="UKM543" s="5"/>
      <c r="UKN543" s="5"/>
      <c r="UKO543" s="5"/>
      <c r="UKP543" s="5"/>
      <c r="UKQ543" s="5"/>
      <c r="UKR543" s="5"/>
      <c r="UKS543" s="5"/>
      <c r="UKT543" s="5"/>
      <c r="UKU543" s="5"/>
      <c r="UKV543" s="5"/>
      <c r="UKW543" s="5"/>
      <c r="UKX543" s="5"/>
      <c r="UKY543" s="5"/>
      <c r="UKZ543" s="5"/>
      <c r="ULA543" s="5"/>
      <c r="ULB543" s="5"/>
      <c r="ULC543" s="5"/>
      <c r="ULD543" s="5"/>
      <c r="ULE543" s="5"/>
      <c r="ULF543" s="5"/>
      <c r="ULG543" s="5"/>
      <c r="ULH543" s="5"/>
      <c r="ULI543" s="5"/>
      <c r="ULJ543" s="5"/>
      <c r="ULK543" s="5"/>
      <c r="ULL543" s="5"/>
      <c r="ULM543" s="5"/>
      <c r="ULN543" s="5"/>
      <c r="ULO543" s="5"/>
      <c r="ULP543" s="5"/>
      <c r="ULQ543" s="5"/>
      <c r="ULR543" s="5"/>
      <c r="ULS543" s="5"/>
      <c r="ULT543" s="5"/>
      <c r="ULU543" s="5"/>
      <c r="ULV543" s="5"/>
      <c r="ULW543" s="5"/>
      <c r="ULX543" s="5"/>
      <c r="ULY543" s="5"/>
      <c r="ULZ543" s="5"/>
      <c r="UMA543" s="5"/>
      <c r="UMB543" s="5"/>
      <c r="UMC543" s="5"/>
      <c r="UMD543" s="5"/>
      <c r="UME543" s="5"/>
      <c r="UMF543" s="5"/>
      <c r="UMG543" s="5"/>
      <c r="UMH543" s="5"/>
      <c r="UMI543" s="5"/>
      <c r="UMJ543" s="5"/>
      <c r="UMK543" s="5"/>
      <c r="UML543" s="5"/>
      <c r="UMM543" s="5"/>
      <c r="UMN543" s="5"/>
      <c r="UMO543" s="5"/>
      <c r="UMP543" s="5"/>
      <c r="UMQ543" s="5"/>
      <c r="UMR543" s="5"/>
      <c r="UMS543" s="5"/>
      <c r="UMT543" s="5"/>
      <c r="UMU543" s="5"/>
      <c r="UMV543" s="5"/>
      <c r="UMW543" s="5"/>
      <c r="UMX543" s="5"/>
      <c r="UMY543" s="5"/>
      <c r="UMZ543" s="5"/>
      <c r="UNA543" s="5"/>
      <c r="UNB543" s="5"/>
      <c r="UNC543" s="5"/>
      <c r="UND543" s="5"/>
      <c r="UNE543" s="5"/>
      <c r="UNF543" s="5"/>
      <c r="UNG543" s="5"/>
      <c r="UNH543" s="5"/>
      <c r="UNI543" s="5"/>
      <c r="UNJ543" s="5"/>
      <c r="UNK543" s="5"/>
      <c r="UNL543" s="5"/>
      <c r="UNM543" s="5"/>
      <c r="UNN543" s="5"/>
      <c r="UNO543" s="5"/>
      <c r="UNP543" s="5"/>
      <c r="UNQ543" s="5"/>
      <c r="UNR543" s="5"/>
      <c r="UNS543" s="5"/>
      <c r="UNT543" s="5"/>
      <c r="UNU543" s="5"/>
      <c r="UNV543" s="5"/>
      <c r="UNW543" s="5"/>
      <c r="UNX543" s="5"/>
      <c r="UNY543" s="5"/>
      <c r="UNZ543" s="5"/>
      <c r="UOA543" s="5"/>
      <c r="UOB543" s="5"/>
      <c r="UOC543" s="5"/>
      <c r="UOD543" s="5"/>
      <c r="UOE543" s="5"/>
      <c r="UOF543" s="5"/>
      <c r="UOG543" s="5"/>
      <c r="UOH543" s="5"/>
      <c r="UOI543" s="5"/>
      <c r="UOJ543" s="5"/>
      <c r="UOK543" s="5"/>
      <c r="UOL543" s="5"/>
      <c r="UOM543" s="5"/>
      <c r="UON543" s="5"/>
      <c r="UOO543" s="5"/>
      <c r="UOP543" s="5"/>
      <c r="UOQ543" s="5"/>
      <c r="UOR543" s="5"/>
      <c r="UOS543" s="5"/>
      <c r="UOT543" s="5"/>
      <c r="UOU543" s="5"/>
      <c r="UOV543" s="5"/>
      <c r="UOW543" s="5"/>
      <c r="UOX543" s="5"/>
      <c r="UOY543" s="5"/>
      <c r="UOZ543" s="5"/>
      <c r="UPA543" s="5"/>
      <c r="UPB543" s="5"/>
      <c r="UPC543" s="5"/>
      <c r="UPD543" s="5"/>
      <c r="UPE543" s="5"/>
      <c r="UPF543" s="5"/>
      <c r="UPG543" s="5"/>
      <c r="UPH543" s="5"/>
      <c r="UPI543" s="5"/>
      <c r="UPJ543" s="5"/>
      <c r="UPK543" s="5"/>
      <c r="UPL543" s="5"/>
      <c r="UPM543" s="5"/>
      <c r="UPN543" s="5"/>
      <c r="UPO543" s="5"/>
      <c r="UPP543" s="5"/>
      <c r="UPQ543" s="5"/>
      <c r="UPR543" s="5"/>
      <c r="UPS543" s="5"/>
      <c r="UPT543" s="5"/>
      <c r="UPU543" s="5"/>
      <c r="UPV543" s="5"/>
      <c r="UPW543" s="5"/>
      <c r="UPX543" s="5"/>
      <c r="UPY543" s="5"/>
      <c r="UPZ543" s="5"/>
      <c r="UQA543" s="5"/>
      <c r="UQB543" s="5"/>
      <c r="UQC543" s="5"/>
      <c r="UQD543" s="5"/>
      <c r="UQE543" s="5"/>
      <c r="UQF543" s="5"/>
      <c r="UQG543" s="5"/>
      <c r="UQH543" s="5"/>
      <c r="UQI543" s="5"/>
      <c r="UQJ543" s="5"/>
      <c r="UQK543" s="5"/>
      <c r="UQL543" s="5"/>
      <c r="UQM543" s="5"/>
      <c r="UQN543" s="5"/>
      <c r="UQO543" s="5"/>
      <c r="UQP543" s="5"/>
      <c r="UQQ543" s="5"/>
      <c r="UQR543" s="5"/>
      <c r="UQS543" s="5"/>
      <c r="UQT543" s="5"/>
      <c r="UQU543" s="5"/>
      <c r="UQV543" s="5"/>
      <c r="UQW543" s="5"/>
      <c r="UQX543" s="5"/>
      <c r="UQY543" s="5"/>
      <c r="UQZ543" s="5"/>
      <c r="URA543" s="5"/>
      <c r="URB543" s="5"/>
      <c r="URC543" s="5"/>
      <c r="URD543" s="5"/>
      <c r="URE543" s="5"/>
      <c r="URF543" s="5"/>
      <c r="URG543" s="5"/>
      <c r="URH543" s="5"/>
      <c r="URI543" s="5"/>
      <c r="URJ543" s="5"/>
      <c r="URK543" s="5"/>
      <c r="URL543" s="5"/>
      <c r="URM543" s="5"/>
      <c r="URN543" s="5"/>
      <c r="URO543" s="5"/>
      <c r="URP543" s="5"/>
      <c r="URQ543" s="5"/>
      <c r="URR543" s="5"/>
      <c r="URS543" s="5"/>
      <c r="URT543" s="5"/>
      <c r="URU543" s="5"/>
      <c r="URV543" s="5"/>
      <c r="URW543" s="5"/>
      <c r="URX543" s="5"/>
      <c r="URY543" s="5"/>
      <c r="URZ543" s="5"/>
      <c r="USA543" s="5"/>
      <c r="USB543" s="5"/>
      <c r="USC543" s="5"/>
      <c r="USD543" s="5"/>
      <c r="USE543" s="5"/>
      <c r="USF543" s="5"/>
      <c r="USG543" s="5"/>
      <c r="USH543" s="5"/>
      <c r="USI543" s="5"/>
      <c r="USJ543" s="5"/>
      <c r="USK543" s="5"/>
      <c r="USL543" s="5"/>
      <c r="USM543" s="5"/>
      <c r="USN543" s="5"/>
      <c r="USO543" s="5"/>
      <c r="USP543" s="5"/>
      <c r="USQ543" s="5"/>
      <c r="USR543" s="5"/>
      <c r="USS543" s="5"/>
      <c r="UST543" s="5"/>
      <c r="USU543" s="5"/>
      <c r="USV543" s="5"/>
      <c r="USW543" s="5"/>
      <c r="USX543" s="5"/>
      <c r="USY543" s="5"/>
      <c r="USZ543" s="5"/>
      <c r="UTA543" s="5"/>
      <c r="UTB543" s="5"/>
      <c r="UTC543" s="5"/>
      <c r="UTD543" s="5"/>
      <c r="UTE543" s="5"/>
      <c r="UTF543" s="5"/>
      <c r="UTG543" s="5"/>
      <c r="UTH543" s="5"/>
      <c r="UTI543" s="5"/>
      <c r="UTJ543" s="5"/>
      <c r="UTK543" s="5"/>
      <c r="UTL543" s="5"/>
      <c r="UTM543" s="5"/>
      <c r="UTN543" s="5"/>
      <c r="UTO543" s="5"/>
      <c r="UTP543" s="5"/>
      <c r="UTQ543" s="5"/>
      <c r="UTR543" s="5"/>
      <c r="UTS543" s="5"/>
      <c r="UTT543" s="5"/>
      <c r="UTU543" s="5"/>
      <c r="UTV543" s="5"/>
      <c r="UTW543" s="5"/>
      <c r="UTX543" s="5"/>
      <c r="UTY543" s="5"/>
      <c r="UTZ543" s="5"/>
      <c r="UUA543" s="5"/>
      <c r="UUB543" s="5"/>
      <c r="UUC543" s="5"/>
      <c r="UUD543" s="5"/>
      <c r="UUE543" s="5"/>
      <c r="UUF543" s="5"/>
      <c r="UUG543" s="5"/>
      <c r="UUH543" s="5"/>
      <c r="UUI543" s="5"/>
      <c r="UUJ543" s="5"/>
      <c r="UUK543" s="5"/>
      <c r="UUL543" s="5"/>
      <c r="UUM543" s="5"/>
      <c r="UUN543" s="5"/>
      <c r="UUO543" s="5"/>
      <c r="UUP543" s="5"/>
      <c r="UUQ543" s="5"/>
      <c r="UUR543" s="5"/>
      <c r="UUS543" s="5"/>
      <c r="UUT543" s="5"/>
      <c r="UUU543" s="5"/>
      <c r="UUV543" s="5"/>
      <c r="UUW543" s="5"/>
      <c r="UUX543" s="5"/>
      <c r="UUY543" s="5"/>
      <c r="UUZ543" s="5"/>
      <c r="UVA543" s="5"/>
      <c r="UVB543" s="5"/>
      <c r="UVC543" s="5"/>
      <c r="UVD543" s="5"/>
      <c r="UVE543" s="5"/>
      <c r="UVF543" s="5"/>
      <c r="UVG543" s="5"/>
      <c r="UVH543" s="5"/>
      <c r="UVI543" s="5"/>
      <c r="UVJ543" s="5"/>
      <c r="UVK543" s="5"/>
      <c r="UVL543" s="5"/>
      <c r="UVM543" s="5"/>
      <c r="UVN543" s="5"/>
      <c r="UVO543" s="5"/>
      <c r="UVP543" s="5"/>
      <c r="UVQ543" s="5"/>
      <c r="UVR543" s="5"/>
      <c r="UVS543" s="5"/>
      <c r="UVT543" s="5"/>
      <c r="UVU543" s="5"/>
      <c r="UVV543" s="5"/>
      <c r="UVW543" s="5"/>
      <c r="UVX543" s="5"/>
      <c r="UVY543" s="5"/>
      <c r="UVZ543" s="5"/>
      <c r="UWA543" s="5"/>
      <c r="UWB543" s="5"/>
      <c r="UWC543" s="5"/>
      <c r="UWD543" s="5"/>
      <c r="UWE543" s="5"/>
      <c r="UWF543" s="5"/>
      <c r="UWG543" s="5"/>
      <c r="UWH543" s="5"/>
      <c r="UWI543" s="5"/>
      <c r="UWJ543" s="5"/>
      <c r="UWK543" s="5"/>
      <c r="UWL543" s="5"/>
      <c r="UWM543" s="5"/>
      <c r="UWN543" s="5"/>
      <c r="UWO543" s="5"/>
      <c r="UWP543" s="5"/>
      <c r="UWQ543" s="5"/>
      <c r="UWR543" s="5"/>
      <c r="UWS543" s="5"/>
      <c r="UWT543" s="5"/>
      <c r="UWU543" s="5"/>
      <c r="UWV543" s="5"/>
      <c r="UWW543" s="5"/>
      <c r="UWX543" s="5"/>
      <c r="UWY543" s="5"/>
      <c r="UWZ543" s="5"/>
      <c r="UXA543" s="5"/>
      <c r="UXB543" s="5"/>
      <c r="UXC543" s="5"/>
      <c r="UXD543" s="5"/>
      <c r="UXE543" s="5"/>
      <c r="UXF543" s="5"/>
      <c r="UXG543" s="5"/>
      <c r="UXH543" s="5"/>
      <c r="UXI543" s="5"/>
      <c r="UXJ543" s="5"/>
      <c r="UXK543" s="5"/>
      <c r="UXL543" s="5"/>
      <c r="UXM543" s="5"/>
      <c r="UXN543" s="5"/>
      <c r="UXO543" s="5"/>
      <c r="UXP543" s="5"/>
      <c r="UXQ543" s="5"/>
      <c r="UXR543" s="5"/>
      <c r="UXS543" s="5"/>
      <c r="UXT543" s="5"/>
      <c r="UXU543" s="5"/>
      <c r="UXV543" s="5"/>
      <c r="UXW543" s="5"/>
      <c r="UXX543" s="5"/>
      <c r="UXY543" s="5"/>
      <c r="UXZ543" s="5"/>
      <c r="UYA543" s="5"/>
      <c r="UYB543" s="5"/>
      <c r="UYC543" s="5"/>
      <c r="UYD543" s="5"/>
      <c r="UYE543" s="5"/>
      <c r="UYF543" s="5"/>
      <c r="UYG543" s="5"/>
      <c r="UYH543" s="5"/>
      <c r="UYI543" s="5"/>
      <c r="UYJ543" s="5"/>
      <c r="UYK543" s="5"/>
      <c r="UYL543" s="5"/>
      <c r="UYM543" s="5"/>
      <c r="UYN543" s="5"/>
      <c r="UYO543" s="5"/>
      <c r="UYP543" s="5"/>
      <c r="UYQ543" s="5"/>
      <c r="UYR543" s="5"/>
      <c r="UYS543" s="5"/>
      <c r="UYT543" s="5"/>
      <c r="UYU543" s="5"/>
      <c r="UYV543" s="5"/>
      <c r="UYW543" s="5"/>
      <c r="UYX543" s="5"/>
      <c r="UYY543" s="5"/>
      <c r="UYZ543" s="5"/>
      <c r="UZA543" s="5"/>
      <c r="UZB543" s="5"/>
      <c r="UZC543" s="5"/>
      <c r="UZD543" s="5"/>
      <c r="UZE543" s="5"/>
      <c r="UZF543" s="5"/>
      <c r="UZG543" s="5"/>
      <c r="UZH543" s="5"/>
      <c r="UZI543" s="5"/>
      <c r="UZJ543" s="5"/>
      <c r="UZK543" s="5"/>
      <c r="UZL543" s="5"/>
      <c r="UZM543" s="5"/>
      <c r="UZN543" s="5"/>
      <c r="UZO543" s="5"/>
      <c r="UZP543" s="5"/>
      <c r="UZQ543" s="5"/>
      <c r="UZR543" s="5"/>
      <c r="UZS543" s="5"/>
      <c r="UZT543" s="5"/>
      <c r="UZU543" s="5"/>
      <c r="UZV543" s="5"/>
      <c r="UZW543" s="5"/>
      <c r="UZX543" s="5"/>
      <c r="UZY543" s="5"/>
      <c r="UZZ543" s="5"/>
      <c r="VAA543" s="5"/>
      <c r="VAB543" s="5"/>
      <c r="VAC543" s="5"/>
      <c r="VAD543" s="5"/>
      <c r="VAE543" s="5"/>
      <c r="VAF543" s="5"/>
      <c r="VAG543" s="5"/>
      <c r="VAH543" s="5"/>
      <c r="VAI543" s="5"/>
      <c r="VAJ543" s="5"/>
      <c r="VAK543" s="5"/>
      <c r="VAL543" s="5"/>
      <c r="VAM543" s="5"/>
      <c r="VAN543" s="5"/>
      <c r="VAO543" s="5"/>
      <c r="VAP543" s="5"/>
      <c r="VAQ543" s="5"/>
      <c r="VAR543" s="5"/>
      <c r="VAS543" s="5"/>
      <c r="VAT543" s="5"/>
      <c r="VAU543" s="5"/>
      <c r="VAV543" s="5"/>
      <c r="VAW543" s="5"/>
      <c r="VAX543" s="5"/>
      <c r="VAY543" s="5"/>
      <c r="VAZ543" s="5"/>
      <c r="VBA543" s="5"/>
      <c r="VBB543" s="5"/>
      <c r="VBC543" s="5"/>
      <c r="VBD543" s="5"/>
      <c r="VBE543" s="5"/>
      <c r="VBF543" s="5"/>
      <c r="VBG543" s="5"/>
      <c r="VBH543" s="5"/>
      <c r="VBI543" s="5"/>
      <c r="VBJ543" s="5"/>
      <c r="VBK543" s="5"/>
      <c r="VBL543" s="5"/>
      <c r="VBM543" s="5"/>
      <c r="VBN543" s="5"/>
      <c r="VBO543" s="5"/>
      <c r="VBP543" s="5"/>
      <c r="VBQ543" s="5"/>
      <c r="VBR543" s="5"/>
      <c r="VBS543" s="5"/>
      <c r="VBT543" s="5"/>
      <c r="VBU543" s="5"/>
      <c r="VBV543" s="5"/>
      <c r="VBW543" s="5"/>
      <c r="VBX543" s="5"/>
      <c r="VBY543" s="5"/>
      <c r="VBZ543" s="5"/>
      <c r="VCA543" s="5"/>
      <c r="VCB543" s="5"/>
      <c r="VCC543" s="5"/>
      <c r="VCD543" s="5"/>
      <c r="VCE543" s="5"/>
      <c r="VCF543" s="5"/>
      <c r="VCG543" s="5"/>
      <c r="VCH543" s="5"/>
      <c r="VCI543" s="5"/>
      <c r="VCJ543" s="5"/>
      <c r="VCK543" s="5"/>
      <c r="VCL543" s="5"/>
      <c r="VCM543" s="5"/>
      <c r="VCN543" s="5"/>
      <c r="VCO543" s="5"/>
      <c r="VCP543" s="5"/>
      <c r="VCQ543" s="5"/>
      <c r="VCR543" s="5"/>
      <c r="VCS543" s="5"/>
      <c r="VCT543" s="5"/>
      <c r="VCU543" s="5"/>
      <c r="VCV543" s="5"/>
      <c r="VCW543" s="5"/>
      <c r="VCX543" s="5"/>
      <c r="VCY543" s="5"/>
      <c r="VCZ543" s="5"/>
      <c r="VDA543" s="5"/>
      <c r="VDB543" s="5"/>
      <c r="VDC543" s="5"/>
      <c r="VDD543" s="5"/>
      <c r="VDE543" s="5"/>
      <c r="VDF543" s="5"/>
      <c r="VDG543" s="5"/>
      <c r="VDH543" s="5"/>
      <c r="VDI543" s="5"/>
      <c r="VDJ543" s="5"/>
      <c r="VDK543" s="5"/>
      <c r="VDL543" s="5"/>
      <c r="VDM543" s="5"/>
      <c r="VDN543" s="5"/>
      <c r="VDO543" s="5"/>
      <c r="VDP543" s="5"/>
      <c r="VDQ543" s="5"/>
      <c r="VDR543" s="5"/>
      <c r="VDS543" s="5"/>
      <c r="VDT543" s="5"/>
      <c r="VDU543" s="5"/>
      <c r="VDV543" s="5"/>
      <c r="VDW543" s="5"/>
      <c r="VDX543" s="5"/>
      <c r="VDY543" s="5"/>
      <c r="VDZ543" s="5"/>
      <c r="VEA543" s="5"/>
      <c r="VEB543" s="5"/>
      <c r="VEC543" s="5"/>
      <c r="VED543" s="5"/>
      <c r="VEE543" s="5"/>
      <c r="VEF543" s="5"/>
      <c r="VEG543" s="5"/>
      <c r="VEH543" s="5"/>
      <c r="VEI543" s="5"/>
      <c r="VEJ543" s="5"/>
      <c r="VEK543" s="5"/>
      <c r="VEL543" s="5"/>
      <c r="VEM543" s="5"/>
      <c r="VEN543" s="5"/>
      <c r="VEO543" s="5"/>
      <c r="VEP543" s="5"/>
      <c r="VEQ543" s="5"/>
      <c r="VER543" s="5"/>
      <c r="VES543" s="5"/>
      <c r="VET543" s="5"/>
      <c r="VEU543" s="5"/>
      <c r="VEV543" s="5"/>
      <c r="VEW543" s="5"/>
      <c r="VEX543" s="5"/>
      <c r="VEY543" s="5"/>
      <c r="VEZ543" s="5"/>
      <c r="VFA543" s="5"/>
      <c r="VFB543" s="5"/>
      <c r="VFC543" s="5"/>
      <c r="VFD543" s="5"/>
      <c r="VFE543" s="5"/>
      <c r="VFF543" s="5"/>
      <c r="VFG543" s="5"/>
      <c r="VFH543" s="5"/>
      <c r="VFI543" s="5"/>
      <c r="VFJ543" s="5"/>
      <c r="VFK543" s="5"/>
      <c r="VFL543" s="5"/>
      <c r="VFM543" s="5"/>
      <c r="VFN543" s="5"/>
      <c r="VFO543" s="5"/>
      <c r="VFP543" s="5"/>
      <c r="VFQ543" s="5"/>
      <c r="VFR543" s="5"/>
      <c r="VFS543" s="5"/>
      <c r="VFT543" s="5"/>
      <c r="VFU543" s="5"/>
      <c r="VFV543" s="5"/>
      <c r="VFW543" s="5"/>
      <c r="VFX543" s="5"/>
      <c r="VFY543" s="5"/>
      <c r="VFZ543" s="5"/>
      <c r="VGA543" s="5"/>
      <c r="VGB543" s="5"/>
      <c r="VGC543" s="5"/>
      <c r="VGD543" s="5"/>
      <c r="VGE543" s="5"/>
      <c r="VGF543" s="5"/>
      <c r="VGG543" s="5"/>
      <c r="VGH543" s="5"/>
      <c r="VGI543" s="5"/>
      <c r="VGJ543" s="5"/>
      <c r="VGK543" s="5"/>
      <c r="VGL543" s="5"/>
      <c r="VGM543" s="5"/>
      <c r="VGN543" s="5"/>
      <c r="VGO543" s="5"/>
      <c r="VGP543" s="5"/>
      <c r="VGQ543" s="5"/>
      <c r="VGR543" s="5"/>
      <c r="VGS543" s="5"/>
      <c r="VGT543" s="5"/>
      <c r="VGU543" s="5"/>
      <c r="VGV543" s="5"/>
      <c r="VGW543" s="5"/>
      <c r="VGX543" s="5"/>
      <c r="VGY543" s="5"/>
      <c r="VGZ543" s="5"/>
      <c r="VHA543" s="5"/>
      <c r="VHB543" s="5"/>
      <c r="VHC543" s="5"/>
      <c r="VHD543" s="5"/>
      <c r="VHE543" s="5"/>
      <c r="VHF543" s="5"/>
      <c r="VHG543" s="5"/>
      <c r="VHH543" s="5"/>
      <c r="VHI543" s="5"/>
      <c r="VHJ543" s="5"/>
      <c r="VHK543" s="5"/>
      <c r="VHL543" s="5"/>
      <c r="VHM543" s="5"/>
      <c r="VHN543" s="5"/>
      <c r="VHO543" s="5"/>
      <c r="VHP543" s="5"/>
      <c r="VHQ543" s="5"/>
      <c r="VHR543" s="5"/>
      <c r="VHS543" s="5"/>
      <c r="VHT543" s="5"/>
      <c r="VHU543" s="5"/>
      <c r="VHV543" s="5"/>
      <c r="VHW543" s="5"/>
      <c r="VHX543" s="5"/>
      <c r="VHY543" s="5"/>
      <c r="VHZ543" s="5"/>
      <c r="VIA543" s="5"/>
      <c r="VIB543" s="5"/>
      <c r="VIC543" s="5"/>
      <c r="VID543" s="5"/>
      <c r="VIE543" s="5"/>
      <c r="VIF543" s="5"/>
      <c r="VIG543" s="5"/>
      <c r="VIH543" s="5"/>
      <c r="VII543" s="5"/>
      <c r="VIJ543" s="5"/>
      <c r="VIK543" s="5"/>
      <c r="VIL543" s="5"/>
      <c r="VIM543" s="5"/>
      <c r="VIN543" s="5"/>
      <c r="VIO543" s="5"/>
      <c r="VIP543" s="5"/>
      <c r="VIQ543" s="5"/>
      <c r="VIR543" s="5"/>
      <c r="VIS543" s="5"/>
      <c r="VIT543" s="5"/>
      <c r="VIU543" s="5"/>
      <c r="VIV543" s="5"/>
      <c r="VIW543" s="5"/>
      <c r="VIX543" s="5"/>
      <c r="VIY543" s="5"/>
      <c r="VIZ543" s="5"/>
      <c r="VJA543" s="5"/>
      <c r="VJB543" s="5"/>
      <c r="VJC543" s="5"/>
      <c r="VJD543" s="5"/>
      <c r="VJE543" s="5"/>
      <c r="VJF543" s="5"/>
      <c r="VJG543" s="5"/>
      <c r="VJH543" s="5"/>
      <c r="VJI543" s="5"/>
      <c r="VJJ543" s="5"/>
      <c r="VJK543" s="5"/>
      <c r="VJL543" s="5"/>
      <c r="VJM543" s="5"/>
      <c r="VJN543" s="5"/>
      <c r="VJO543" s="5"/>
      <c r="VJP543" s="5"/>
      <c r="VJQ543" s="5"/>
      <c r="VJR543" s="5"/>
      <c r="VJS543" s="5"/>
      <c r="VJT543" s="5"/>
      <c r="VJU543" s="5"/>
      <c r="VJV543" s="5"/>
      <c r="VJW543" s="5"/>
      <c r="VJX543" s="5"/>
      <c r="VJY543" s="5"/>
      <c r="VJZ543" s="5"/>
      <c r="VKA543" s="5"/>
      <c r="VKB543" s="5"/>
      <c r="VKC543" s="5"/>
      <c r="VKD543" s="5"/>
      <c r="VKE543" s="5"/>
      <c r="VKF543" s="5"/>
      <c r="VKG543" s="5"/>
      <c r="VKH543" s="5"/>
      <c r="VKI543" s="5"/>
      <c r="VKJ543" s="5"/>
      <c r="VKK543" s="5"/>
      <c r="VKL543" s="5"/>
      <c r="VKM543" s="5"/>
      <c r="VKN543" s="5"/>
      <c r="VKO543" s="5"/>
      <c r="VKP543" s="5"/>
      <c r="VKQ543" s="5"/>
      <c r="VKR543" s="5"/>
      <c r="VKS543" s="5"/>
      <c r="VKT543" s="5"/>
      <c r="VKU543" s="5"/>
      <c r="VKV543" s="5"/>
      <c r="VKW543" s="5"/>
      <c r="VKX543" s="5"/>
      <c r="VKY543" s="5"/>
      <c r="VKZ543" s="5"/>
      <c r="VLA543" s="5"/>
      <c r="VLB543" s="5"/>
      <c r="VLC543" s="5"/>
      <c r="VLD543" s="5"/>
      <c r="VLE543" s="5"/>
      <c r="VLF543" s="5"/>
      <c r="VLG543" s="5"/>
      <c r="VLH543" s="5"/>
      <c r="VLI543" s="5"/>
      <c r="VLJ543" s="5"/>
      <c r="VLK543" s="5"/>
      <c r="VLL543" s="5"/>
      <c r="VLM543" s="5"/>
      <c r="VLN543" s="5"/>
      <c r="VLO543" s="5"/>
      <c r="VLP543" s="5"/>
      <c r="VLQ543" s="5"/>
      <c r="VLR543" s="5"/>
      <c r="VLS543" s="5"/>
      <c r="VLT543" s="5"/>
      <c r="VLU543" s="5"/>
      <c r="VLV543" s="5"/>
      <c r="VLW543" s="5"/>
      <c r="VLX543" s="5"/>
      <c r="VLY543" s="5"/>
      <c r="VLZ543" s="5"/>
      <c r="VMA543" s="5"/>
      <c r="VMB543" s="5"/>
      <c r="VMC543" s="5"/>
      <c r="VMD543" s="5"/>
      <c r="VME543" s="5"/>
      <c r="VMF543" s="5"/>
      <c r="VMG543" s="5"/>
      <c r="VMH543" s="5"/>
      <c r="VMI543" s="5"/>
      <c r="VMJ543" s="5"/>
      <c r="VMK543" s="5"/>
      <c r="VML543" s="5"/>
      <c r="VMM543" s="5"/>
      <c r="VMN543" s="5"/>
      <c r="VMO543" s="5"/>
      <c r="VMP543" s="5"/>
      <c r="VMQ543" s="5"/>
      <c r="VMR543" s="5"/>
      <c r="VMS543" s="5"/>
      <c r="VMT543" s="5"/>
      <c r="VMU543" s="5"/>
      <c r="VMV543" s="5"/>
      <c r="VMW543" s="5"/>
      <c r="VMX543" s="5"/>
      <c r="VMY543" s="5"/>
      <c r="VMZ543" s="5"/>
      <c r="VNA543" s="5"/>
      <c r="VNB543" s="5"/>
      <c r="VNC543" s="5"/>
      <c r="VND543" s="5"/>
      <c r="VNE543" s="5"/>
      <c r="VNF543" s="5"/>
      <c r="VNG543" s="5"/>
      <c r="VNH543" s="5"/>
      <c r="VNI543" s="5"/>
      <c r="VNJ543" s="5"/>
      <c r="VNK543" s="5"/>
      <c r="VNL543" s="5"/>
      <c r="VNM543" s="5"/>
      <c r="VNN543" s="5"/>
      <c r="VNO543" s="5"/>
      <c r="VNP543" s="5"/>
      <c r="VNQ543" s="5"/>
      <c r="VNR543" s="5"/>
      <c r="VNS543" s="5"/>
      <c r="VNT543" s="5"/>
      <c r="VNU543" s="5"/>
      <c r="VNV543" s="5"/>
      <c r="VNW543" s="5"/>
      <c r="VNX543" s="5"/>
      <c r="VNY543" s="5"/>
      <c r="VNZ543" s="5"/>
      <c r="VOA543" s="5"/>
      <c r="VOB543" s="5"/>
      <c r="VOC543" s="5"/>
      <c r="VOD543" s="5"/>
      <c r="VOE543" s="5"/>
      <c r="VOF543" s="5"/>
      <c r="VOG543" s="5"/>
      <c r="VOH543" s="5"/>
      <c r="VOI543" s="5"/>
      <c r="VOJ543" s="5"/>
      <c r="VOK543" s="5"/>
      <c r="VOL543" s="5"/>
      <c r="VOM543" s="5"/>
      <c r="VON543" s="5"/>
      <c r="VOO543" s="5"/>
      <c r="VOP543" s="5"/>
      <c r="VOQ543" s="5"/>
      <c r="VOR543" s="5"/>
      <c r="VOS543" s="5"/>
      <c r="VOT543" s="5"/>
      <c r="VOU543" s="5"/>
      <c r="VOV543" s="5"/>
      <c r="VOW543" s="5"/>
      <c r="VOX543" s="5"/>
      <c r="VOY543" s="5"/>
      <c r="VOZ543" s="5"/>
      <c r="VPA543" s="5"/>
      <c r="VPB543" s="5"/>
      <c r="VPC543" s="5"/>
      <c r="VPD543" s="5"/>
      <c r="VPE543" s="5"/>
      <c r="VPF543" s="5"/>
      <c r="VPG543" s="5"/>
      <c r="VPH543" s="5"/>
      <c r="VPI543" s="5"/>
      <c r="VPJ543" s="5"/>
      <c r="VPK543" s="5"/>
      <c r="VPL543" s="5"/>
      <c r="VPM543" s="5"/>
      <c r="VPN543" s="5"/>
      <c r="VPO543" s="5"/>
      <c r="VPP543" s="5"/>
      <c r="VPQ543" s="5"/>
      <c r="VPR543" s="5"/>
      <c r="VPS543" s="5"/>
      <c r="VPT543" s="5"/>
      <c r="VPU543" s="5"/>
      <c r="VPV543" s="5"/>
      <c r="VPW543" s="5"/>
      <c r="VPX543" s="5"/>
      <c r="VPY543" s="5"/>
      <c r="VPZ543" s="5"/>
      <c r="VQA543" s="5"/>
      <c r="VQB543" s="5"/>
      <c r="VQC543" s="5"/>
      <c r="VQD543" s="5"/>
      <c r="VQE543" s="5"/>
      <c r="VQF543" s="5"/>
      <c r="VQG543" s="5"/>
      <c r="VQH543" s="5"/>
      <c r="VQI543" s="5"/>
      <c r="VQJ543" s="5"/>
      <c r="VQK543" s="5"/>
      <c r="VQL543" s="5"/>
      <c r="VQM543" s="5"/>
      <c r="VQN543" s="5"/>
      <c r="VQO543" s="5"/>
      <c r="VQP543" s="5"/>
      <c r="VQQ543" s="5"/>
      <c r="VQR543" s="5"/>
      <c r="VQS543" s="5"/>
      <c r="VQT543" s="5"/>
      <c r="VQU543" s="5"/>
      <c r="VQV543" s="5"/>
      <c r="VQW543" s="5"/>
      <c r="VQX543" s="5"/>
      <c r="VQY543" s="5"/>
      <c r="VQZ543" s="5"/>
      <c r="VRA543" s="5"/>
      <c r="VRB543" s="5"/>
      <c r="VRC543" s="5"/>
      <c r="VRD543" s="5"/>
      <c r="VRE543" s="5"/>
      <c r="VRF543" s="5"/>
      <c r="VRG543" s="5"/>
      <c r="VRH543" s="5"/>
      <c r="VRI543" s="5"/>
      <c r="VRJ543" s="5"/>
      <c r="VRK543" s="5"/>
      <c r="VRL543" s="5"/>
      <c r="VRM543" s="5"/>
      <c r="VRN543" s="5"/>
      <c r="VRO543" s="5"/>
      <c r="VRP543" s="5"/>
      <c r="VRQ543" s="5"/>
      <c r="VRR543" s="5"/>
      <c r="VRS543" s="5"/>
      <c r="VRT543" s="5"/>
      <c r="VRU543" s="5"/>
      <c r="VRV543" s="5"/>
      <c r="VRW543" s="5"/>
      <c r="VRX543" s="5"/>
      <c r="VRY543" s="5"/>
      <c r="VRZ543" s="5"/>
      <c r="VSA543" s="5"/>
      <c r="VSB543" s="5"/>
      <c r="VSC543" s="5"/>
      <c r="VSD543" s="5"/>
      <c r="VSE543" s="5"/>
      <c r="VSF543" s="5"/>
      <c r="VSG543" s="5"/>
      <c r="VSH543" s="5"/>
      <c r="VSI543" s="5"/>
      <c r="VSJ543" s="5"/>
      <c r="VSK543" s="5"/>
      <c r="VSL543" s="5"/>
      <c r="VSM543" s="5"/>
      <c r="VSN543" s="5"/>
      <c r="VSO543" s="5"/>
      <c r="VSP543" s="5"/>
      <c r="VSQ543" s="5"/>
      <c r="VSR543" s="5"/>
      <c r="VSS543" s="5"/>
      <c r="VST543" s="5"/>
      <c r="VSU543" s="5"/>
      <c r="VSV543" s="5"/>
      <c r="VSW543" s="5"/>
      <c r="VSX543" s="5"/>
      <c r="VSY543" s="5"/>
      <c r="VSZ543" s="5"/>
      <c r="VTA543" s="5"/>
      <c r="VTB543" s="5"/>
      <c r="VTC543" s="5"/>
      <c r="VTD543" s="5"/>
      <c r="VTE543" s="5"/>
      <c r="VTF543" s="5"/>
      <c r="VTG543" s="5"/>
      <c r="VTH543" s="5"/>
      <c r="VTI543" s="5"/>
      <c r="VTJ543" s="5"/>
      <c r="VTK543" s="5"/>
      <c r="VTL543" s="5"/>
      <c r="VTM543" s="5"/>
      <c r="VTN543" s="5"/>
      <c r="VTO543" s="5"/>
      <c r="VTP543" s="5"/>
      <c r="VTQ543" s="5"/>
      <c r="VTR543" s="5"/>
      <c r="VTS543" s="5"/>
      <c r="VTT543" s="5"/>
      <c r="VTU543" s="5"/>
      <c r="VTV543" s="5"/>
      <c r="VTW543" s="5"/>
      <c r="VTX543" s="5"/>
      <c r="VTY543" s="5"/>
      <c r="VTZ543" s="5"/>
      <c r="VUA543" s="5"/>
      <c r="VUB543" s="5"/>
      <c r="VUC543" s="5"/>
      <c r="VUD543" s="5"/>
      <c r="VUE543" s="5"/>
      <c r="VUF543" s="5"/>
      <c r="VUG543" s="5"/>
      <c r="VUH543" s="5"/>
      <c r="VUI543" s="5"/>
      <c r="VUJ543" s="5"/>
      <c r="VUK543" s="5"/>
      <c r="VUL543" s="5"/>
      <c r="VUM543" s="5"/>
      <c r="VUN543" s="5"/>
      <c r="VUO543" s="5"/>
      <c r="VUP543" s="5"/>
      <c r="VUQ543" s="5"/>
      <c r="VUR543" s="5"/>
      <c r="VUS543" s="5"/>
      <c r="VUT543" s="5"/>
      <c r="VUU543" s="5"/>
      <c r="VUV543" s="5"/>
      <c r="VUW543" s="5"/>
      <c r="VUX543" s="5"/>
      <c r="VUY543" s="5"/>
      <c r="VUZ543" s="5"/>
      <c r="VVA543" s="5"/>
      <c r="VVB543" s="5"/>
      <c r="VVC543" s="5"/>
      <c r="VVD543" s="5"/>
      <c r="VVE543" s="5"/>
      <c r="VVF543" s="5"/>
      <c r="VVG543" s="5"/>
      <c r="VVH543" s="5"/>
      <c r="VVI543" s="5"/>
      <c r="VVJ543" s="5"/>
      <c r="VVK543" s="5"/>
      <c r="VVL543" s="5"/>
      <c r="VVM543" s="5"/>
      <c r="VVN543" s="5"/>
      <c r="VVO543" s="5"/>
      <c r="VVP543" s="5"/>
      <c r="VVQ543" s="5"/>
      <c r="VVR543" s="5"/>
      <c r="VVS543" s="5"/>
      <c r="VVT543" s="5"/>
      <c r="VVU543" s="5"/>
      <c r="VVV543" s="5"/>
      <c r="VVW543" s="5"/>
      <c r="VVX543" s="5"/>
      <c r="VVY543" s="5"/>
      <c r="VVZ543" s="5"/>
      <c r="VWA543" s="5"/>
      <c r="VWB543" s="5"/>
      <c r="VWC543" s="5"/>
      <c r="VWD543" s="5"/>
      <c r="VWE543" s="5"/>
      <c r="VWF543" s="5"/>
      <c r="VWG543" s="5"/>
      <c r="VWH543" s="5"/>
      <c r="VWI543" s="5"/>
      <c r="VWJ543" s="5"/>
      <c r="VWK543" s="5"/>
      <c r="VWL543" s="5"/>
      <c r="VWM543" s="5"/>
      <c r="VWN543" s="5"/>
      <c r="VWO543" s="5"/>
      <c r="VWP543" s="5"/>
      <c r="VWQ543" s="5"/>
      <c r="VWR543" s="5"/>
      <c r="VWS543" s="5"/>
      <c r="VWT543" s="5"/>
      <c r="VWU543" s="5"/>
      <c r="VWV543" s="5"/>
      <c r="VWW543" s="5"/>
      <c r="VWX543" s="5"/>
      <c r="VWY543" s="5"/>
      <c r="VWZ543" s="5"/>
      <c r="VXA543" s="5"/>
      <c r="VXB543" s="5"/>
      <c r="VXC543" s="5"/>
      <c r="VXD543" s="5"/>
      <c r="VXE543" s="5"/>
      <c r="VXF543" s="5"/>
      <c r="VXG543" s="5"/>
      <c r="VXH543" s="5"/>
      <c r="VXI543" s="5"/>
      <c r="VXJ543" s="5"/>
      <c r="VXK543" s="5"/>
      <c r="VXL543" s="5"/>
      <c r="VXM543" s="5"/>
      <c r="VXN543" s="5"/>
      <c r="VXO543" s="5"/>
      <c r="VXP543" s="5"/>
      <c r="VXQ543" s="5"/>
      <c r="VXR543" s="5"/>
      <c r="VXS543" s="5"/>
      <c r="VXT543" s="5"/>
      <c r="VXU543" s="5"/>
      <c r="VXV543" s="5"/>
      <c r="VXW543" s="5"/>
      <c r="VXX543" s="5"/>
      <c r="VXY543" s="5"/>
      <c r="VXZ543" s="5"/>
      <c r="VYA543" s="5"/>
      <c r="VYB543" s="5"/>
      <c r="VYC543" s="5"/>
      <c r="VYD543" s="5"/>
      <c r="VYE543" s="5"/>
      <c r="VYF543" s="5"/>
      <c r="VYG543" s="5"/>
      <c r="VYH543" s="5"/>
      <c r="VYI543" s="5"/>
      <c r="VYJ543" s="5"/>
      <c r="VYK543" s="5"/>
      <c r="VYL543" s="5"/>
      <c r="VYM543" s="5"/>
      <c r="VYN543" s="5"/>
      <c r="VYO543" s="5"/>
      <c r="VYP543" s="5"/>
      <c r="VYQ543" s="5"/>
      <c r="VYR543" s="5"/>
      <c r="VYS543" s="5"/>
      <c r="VYT543" s="5"/>
      <c r="VYU543" s="5"/>
      <c r="VYV543" s="5"/>
      <c r="VYW543" s="5"/>
      <c r="VYX543" s="5"/>
      <c r="VYY543" s="5"/>
      <c r="VYZ543" s="5"/>
      <c r="VZA543" s="5"/>
      <c r="VZB543" s="5"/>
      <c r="VZC543" s="5"/>
      <c r="VZD543" s="5"/>
      <c r="VZE543" s="5"/>
      <c r="VZF543" s="5"/>
      <c r="VZG543" s="5"/>
      <c r="VZH543" s="5"/>
      <c r="VZI543" s="5"/>
      <c r="VZJ543" s="5"/>
      <c r="VZK543" s="5"/>
      <c r="VZL543" s="5"/>
      <c r="VZM543" s="5"/>
      <c r="VZN543" s="5"/>
      <c r="VZO543" s="5"/>
      <c r="VZP543" s="5"/>
      <c r="VZQ543" s="5"/>
      <c r="VZR543" s="5"/>
      <c r="VZS543" s="5"/>
      <c r="VZT543" s="5"/>
      <c r="VZU543" s="5"/>
      <c r="VZV543" s="5"/>
      <c r="VZW543" s="5"/>
      <c r="VZX543" s="5"/>
      <c r="VZY543" s="5"/>
      <c r="VZZ543" s="5"/>
      <c r="WAA543" s="5"/>
      <c r="WAB543" s="5"/>
      <c r="WAC543" s="5"/>
      <c r="WAD543" s="5"/>
      <c r="WAE543" s="5"/>
      <c r="WAF543" s="5"/>
      <c r="WAG543" s="5"/>
      <c r="WAH543" s="5"/>
      <c r="WAI543" s="5"/>
      <c r="WAJ543" s="5"/>
      <c r="WAK543" s="5"/>
      <c r="WAL543" s="5"/>
      <c r="WAM543" s="5"/>
      <c r="WAN543" s="5"/>
      <c r="WAO543" s="5"/>
      <c r="WAP543" s="5"/>
      <c r="WAQ543" s="5"/>
      <c r="WAR543" s="5"/>
      <c r="WAS543" s="5"/>
      <c r="WAT543" s="5"/>
      <c r="WAU543" s="5"/>
      <c r="WAV543" s="5"/>
      <c r="WAW543" s="5"/>
      <c r="WAX543" s="5"/>
      <c r="WAY543" s="5"/>
      <c r="WAZ543" s="5"/>
      <c r="WBA543" s="5"/>
      <c r="WBB543" s="5"/>
      <c r="WBC543" s="5"/>
      <c r="WBD543" s="5"/>
      <c r="WBE543" s="5"/>
      <c r="WBF543" s="5"/>
      <c r="WBG543" s="5"/>
      <c r="WBH543" s="5"/>
      <c r="WBI543" s="5"/>
      <c r="WBJ543" s="5"/>
      <c r="WBK543" s="5"/>
      <c r="WBL543" s="5"/>
      <c r="WBM543" s="5"/>
      <c r="WBN543" s="5"/>
      <c r="WBO543" s="5"/>
      <c r="WBP543" s="5"/>
      <c r="WBQ543" s="5"/>
      <c r="WBR543" s="5"/>
      <c r="WBS543" s="5"/>
      <c r="WBT543" s="5"/>
      <c r="WBU543" s="5"/>
      <c r="WBV543" s="5"/>
      <c r="WBW543" s="5"/>
      <c r="WBX543" s="5"/>
      <c r="WBY543" s="5"/>
      <c r="WBZ543" s="5"/>
      <c r="WCA543" s="5"/>
      <c r="WCB543" s="5"/>
      <c r="WCC543" s="5"/>
      <c r="WCD543" s="5"/>
      <c r="WCE543" s="5"/>
      <c r="WCF543" s="5"/>
      <c r="WCG543" s="5"/>
      <c r="WCH543" s="5"/>
      <c r="WCI543" s="5"/>
      <c r="WCJ543" s="5"/>
      <c r="WCK543" s="5"/>
      <c r="WCL543" s="5"/>
      <c r="WCM543" s="5"/>
      <c r="WCN543" s="5"/>
      <c r="WCO543" s="5"/>
      <c r="WCP543" s="5"/>
      <c r="WCQ543" s="5"/>
      <c r="WCR543" s="5"/>
      <c r="WCS543" s="5"/>
      <c r="WCT543" s="5"/>
      <c r="WCU543" s="5"/>
      <c r="WCV543" s="5"/>
      <c r="WCW543" s="5"/>
      <c r="WCX543" s="5"/>
      <c r="WCY543" s="5"/>
      <c r="WCZ543" s="5"/>
      <c r="WDA543" s="5"/>
      <c r="WDB543" s="5"/>
      <c r="WDC543" s="5"/>
      <c r="WDD543" s="5"/>
      <c r="WDE543" s="5"/>
      <c r="WDF543" s="5"/>
      <c r="WDG543" s="5"/>
      <c r="WDH543" s="5"/>
      <c r="WDI543" s="5"/>
      <c r="WDJ543" s="5"/>
      <c r="WDK543" s="5"/>
      <c r="WDL543" s="5"/>
      <c r="WDM543" s="5"/>
      <c r="WDN543" s="5"/>
      <c r="WDO543" s="5"/>
      <c r="WDP543" s="5"/>
      <c r="WDQ543" s="5"/>
      <c r="WDR543" s="5"/>
      <c r="WDS543" s="5"/>
      <c r="WDT543" s="5"/>
      <c r="WDU543" s="5"/>
      <c r="WDV543" s="5"/>
      <c r="WDW543" s="5"/>
      <c r="WDX543" s="5"/>
      <c r="WDY543" s="5"/>
      <c r="WDZ543" s="5"/>
      <c r="WEA543" s="5"/>
      <c r="WEB543" s="5"/>
      <c r="WEC543" s="5"/>
      <c r="WED543" s="5"/>
      <c r="WEE543" s="5"/>
      <c r="WEF543" s="5"/>
      <c r="WEG543" s="5"/>
      <c r="WEH543" s="5"/>
      <c r="WEI543" s="5"/>
      <c r="WEJ543" s="5"/>
      <c r="WEK543" s="5"/>
      <c r="WEL543" s="5"/>
      <c r="WEM543" s="5"/>
      <c r="WEN543" s="5"/>
      <c r="WEO543" s="5"/>
      <c r="WEP543" s="5"/>
      <c r="WEQ543" s="5"/>
      <c r="WER543" s="5"/>
      <c r="WES543" s="5"/>
      <c r="WET543" s="5"/>
      <c r="WEU543" s="5"/>
      <c r="WEV543" s="5"/>
      <c r="WEW543" s="5"/>
      <c r="WEX543" s="5"/>
      <c r="WEY543" s="5"/>
      <c r="WEZ543" s="5"/>
      <c r="WFA543" s="5"/>
      <c r="WFB543" s="5"/>
      <c r="WFC543" s="5"/>
      <c r="WFD543" s="5"/>
      <c r="WFE543" s="5"/>
      <c r="WFF543" s="5"/>
      <c r="WFG543" s="5"/>
      <c r="WFH543" s="5"/>
      <c r="WFI543" s="5"/>
      <c r="WFJ543" s="5"/>
      <c r="WFK543" s="5"/>
      <c r="WFL543" s="5"/>
      <c r="WFM543" s="5"/>
      <c r="WFN543" s="5"/>
      <c r="WFO543" s="5"/>
      <c r="WFP543" s="5"/>
      <c r="WFQ543" s="5"/>
      <c r="WFR543" s="5"/>
      <c r="WFS543" s="5"/>
      <c r="WFT543" s="5"/>
      <c r="WFU543" s="5"/>
      <c r="WFV543" s="5"/>
      <c r="WFW543" s="5"/>
      <c r="WFX543" s="5"/>
      <c r="WFY543" s="5"/>
      <c r="WFZ543" s="5"/>
      <c r="WGA543" s="5"/>
      <c r="WGB543" s="5"/>
      <c r="WGC543" s="5"/>
      <c r="WGD543" s="5"/>
      <c r="WGE543" s="5"/>
      <c r="WGF543" s="5"/>
      <c r="WGG543" s="5"/>
      <c r="WGH543" s="5"/>
      <c r="WGI543" s="5"/>
      <c r="WGJ543" s="5"/>
      <c r="WGK543" s="5"/>
      <c r="WGL543" s="5"/>
      <c r="WGM543" s="5"/>
      <c r="WGN543" s="5"/>
      <c r="WGO543" s="5"/>
      <c r="WGP543" s="5"/>
      <c r="WGQ543" s="5"/>
      <c r="WGR543" s="5"/>
      <c r="WGS543" s="5"/>
      <c r="WGT543" s="5"/>
      <c r="WGU543" s="5"/>
      <c r="WGV543" s="5"/>
      <c r="WGW543" s="5"/>
      <c r="WGX543" s="5"/>
      <c r="WGY543" s="5"/>
      <c r="WGZ543" s="5"/>
      <c r="WHA543" s="5"/>
      <c r="WHB543" s="5"/>
      <c r="WHC543" s="5"/>
      <c r="WHD543" s="5"/>
      <c r="WHE543" s="5"/>
      <c r="WHF543" s="5"/>
      <c r="WHG543" s="5"/>
      <c r="WHH543" s="5"/>
      <c r="WHI543" s="5"/>
      <c r="WHJ543" s="5"/>
      <c r="WHK543" s="5"/>
      <c r="WHL543" s="5"/>
      <c r="WHM543" s="5"/>
      <c r="WHN543" s="5"/>
      <c r="WHO543" s="5"/>
      <c r="WHP543" s="5"/>
      <c r="WHQ543" s="5"/>
      <c r="WHR543" s="5"/>
      <c r="WHS543" s="5"/>
      <c r="WHT543" s="5"/>
      <c r="WHU543" s="5"/>
      <c r="WHV543" s="5"/>
      <c r="WHW543" s="5"/>
      <c r="WHX543" s="5"/>
      <c r="WHY543" s="5"/>
      <c r="WHZ543" s="5"/>
      <c r="WIA543" s="5"/>
      <c r="WIB543" s="5"/>
      <c r="WIC543" s="5"/>
      <c r="WID543" s="5"/>
      <c r="WIE543" s="5"/>
      <c r="WIF543" s="5"/>
      <c r="WIG543" s="5"/>
      <c r="WIH543" s="5"/>
      <c r="WII543" s="5"/>
      <c r="WIJ543" s="5"/>
      <c r="WIK543" s="5"/>
      <c r="WIL543" s="5"/>
      <c r="WIM543" s="5"/>
      <c r="WIN543" s="5"/>
      <c r="WIO543" s="5"/>
      <c r="WIP543" s="5"/>
      <c r="WIQ543" s="5"/>
      <c r="WIR543" s="5"/>
      <c r="WIS543" s="5"/>
      <c r="WIT543" s="5"/>
      <c r="WIU543" s="5"/>
      <c r="WIV543" s="5"/>
      <c r="WIW543" s="5"/>
      <c r="WIX543" s="5"/>
      <c r="WIY543" s="5"/>
      <c r="WIZ543" s="5"/>
      <c r="WJA543" s="5"/>
      <c r="WJB543" s="5"/>
      <c r="WJC543" s="5"/>
      <c r="WJD543" s="5"/>
      <c r="WJE543" s="5"/>
      <c r="WJF543" s="5"/>
      <c r="WJG543" s="5"/>
      <c r="WJH543" s="5"/>
      <c r="WJI543" s="5"/>
      <c r="WJJ543" s="5"/>
      <c r="WJK543" s="5"/>
      <c r="WJL543" s="5"/>
      <c r="WJM543" s="5"/>
      <c r="WJN543" s="5"/>
      <c r="WJO543" s="5"/>
      <c r="WJP543" s="5"/>
      <c r="WJQ543" s="5"/>
      <c r="WJR543" s="5"/>
      <c r="WJS543" s="5"/>
      <c r="WJT543" s="5"/>
      <c r="WJU543" s="5"/>
      <c r="WJV543" s="5"/>
      <c r="WJW543" s="5"/>
      <c r="WJX543" s="5"/>
      <c r="WJY543" s="5"/>
      <c r="WJZ543" s="5"/>
      <c r="WKA543" s="5"/>
      <c r="WKB543" s="5"/>
      <c r="WKC543" s="5"/>
      <c r="WKD543" s="5"/>
      <c r="WKE543" s="5"/>
      <c r="WKF543" s="5"/>
      <c r="WKG543" s="5"/>
      <c r="WKH543" s="5"/>
      <c r="WKI543" s="5"/>
      <c r="WKJ543" s="5"/>
      <c r="WKK543" s="5"/>
      <c r="WKL543" s="5"/>
      <c r="WKM543" s="5"/>
      <c r="WKN543" s="5"/>
      <c r="WKO543" s="5"/>
      <c r="WKP543" s="5"/>
      <c r="WKQ543" s="5"/>
      <c r="WKR543" s="5"/>
      <c r="WKS543" s="5"/>
      <c r="WKT543" s="5"/>
      <c r="WKU543" s="5"/>
      <c r="WKV543" s="5"/>
      <c r="WKW543" s="5"/>
      <c r="WKX543" s="5"/>
      <c r="WKY543" s="5"/>
      <c r="WKZ543" s="5"/>
      <c r="WLA543" s="5"/>
      <c r="WLB543" s="5"/>
      <c r="WLC543" s="5"/>
      <c r="WLD543" s="5"/>
      <c r="WLE543" s="5"/>
      <c r="WLF543" s="5"/>
      <c r="WLG543" s="5"/>
      <c r="WLH543" s="5"/>
      <c r="WLI543" s="5"/>
      <c r="WLJ543" s="5"/>
      <c r="WLK543" s="5"/>
      <c r="WLL543" s="5"/>
      <c r="WLM543" s="5"/>
      <c r="WLN543" s="5"/>
      <c r="WLO543" s="5"/>
      <c r="WLP543" s="5"/>
      <c r="WLQ543" s="5"/>
      <c r="WLR543" s="5"/>
      <c r="WLS543" s="5"/>
      <c r="WLT543" s="5"/>
      <c r="WLU543" s="5"/>
      <c r="WLV543" s="5"/>
      <c r="WLW543" s="5"/>
      <c r="WLX543" s="5"/>
      <c r="WLY543" s="5"/>
      <c r="WLZ543" s="5"/>
      <c r="WMA543" s="5"/>
      <c r="WMB543" s="5"/>
      <c r="WMC543" s="5"/>
      <c r="WMD543" s="5"/>
      <c r="WME543" s="5"/>
      <c r="WMF543" s="5"/>
      <c r="WMG543" s="5"/>
      <c r="WMH543" s="5"/>
      <c r="WMI543" s="5"/>
      <c r="WMJ543" s="5"/>
      <c r="WMK543" s="5"/>
      <c r="WML543" s="5"/>
      <c r="WMM543" s="5"/>
      <c r="WMN543" s="5"/>
      <c r="WMO543" s="5"/>
      <c r="WMP543" s="5"/>
      <c r="WMQ543" s="5"/>
      <c r="WMR543" s="5"/>
      <c r="WMS543" s="5"/>
      <c r="WMT543" s="5"/>
      <c r="WMU543" s="5"/>
      <c r="WMV543" s="5"/>
      <c r="WMW543" s="5"/>
      <c r="WMX543" s="5"/>
      <c r="WMY543" s="5"/>
      <c r="WMZ543" s="5"/>
      <c r="WNA543" s="5"/>
      <c r="WNB543" s="5"/>
      <c r="WNC543" s="5"/>
      <c r="WND543" s="5"/>
      <c r="WNE543" s="5"/>
      <c r="WNF543" s="5"/>
      <c r="WNG543" s="5"/>
      <c r="WNH543" s="5"/>
      <c r="WNI543" s="5"/>
      <c r="WNJ543" s="5"/>
      <c r="WNK543" s="5"/>
      <c r="WNL543" s="5"/>
      <c r="WNM543" s="5"/>
      <c r="WNN543" s="5"/>
      <c r="WNO543" s="5"/>
      <c r="WNP543" s="5"/>
      <c r="WNQ543" s="5"/>
      <c r="WNR543" s="5"/>
      <c r="WNS543" s="5"/>
      <c r="WNT543" s="5"/>
      <c r="WNU543" s="5"/>
      <c r="WNV543" s="5"/>
      <c r="WNW543" s="5"/>
      <c r="WNX543" s="5"/>
      <c r="WNY543" s="5"/>
      <c r="WNZ543" s="5"/>
      <c r="WOA543" s="5"/>
      <c r="WOB543" s="5"/>
      <c r="WOC543" s="5"/>
      <c r="WOD543" s="5"/>
      <c r="WOE543" s="5"/>
      <c r="WOF543" s="5"/>
      <c r="WOG543" s="5"/>
      <c r="WOH543" s="5"/>
      <c r="WOI543" s="5"/>
      <c r="WOJ543" s="5"/>
      <c r="WOK543" s="5"/>
      <c r="WOL543" s="5"/>
      <c r="WOM543" s="5"/>
      <c r="WON543" s="5"/>
      <c r="WOO543" s="5"/>
      <c r="WOP543" s="5"/>
      <c r="WOQ543" s="5"/>
      <c r="WOR543" s="5"/>
      <c r="WOS543" s="5"/>
      <c r="WOT543" s="5"/>
      <c r="WOU543" s="5"/>
      <c r="WOV543" s="5"/>
      <c r="WOW543" s="5"/>
      <c r="WOX543" s="5"/>
      <c r="WOY543" s="5"/>
      <c r="WOZ543" s="5"/>
      <c r="WPA543" s="5"/>
      <c r="WPB543" s="5"/>
      <c r="WPC543" s="5"/>
      <c r="WPD543" s="5"/>
      <c r="WPE543" s="5"/>
      <c r="WPF543" s="5"/>
      <c r="WPG543" s="5"/>
      <c r="WPH543" s="5"/>
      <c r="WPI543" s="5"/>
      <c r="WPJ543" s="5"/>
      <c r="WPK543" s="5"/>
      <c r="WPL543" s="5"/>
      <c r="WPM543" s="5"/>
      <c r="WPN543" s="5"/>
      <c r="WPO543" s="5"/>
      <c r="WPP543" s="5"/>
      <c r="WPQ543" s="5"/>
      <c r="WPR543" s="5"/>
      <c r="WPS543" s="5"/>
      <c r="WPT543" s="5"/>
      <c r="WPU543" s="5"/>
      <c r="WPV543" s="5"/>
      <c r="WPW543" s="5"/>
      <c r="WPX543" s="5"/>
      <c r="WPY543" s="5"/>
      <c r="WPZ543" s="5"/>
      <c r="WQA543" s="5"/>
      <c r="WQB543" s="5"/>
      <c r="WQC543" s="5"/>
      <c r="WQD543" s="5"/>
      <c r="WQE543" s="5"/>
      <c r="WQF543" s="5"/>
      <c r="WQG543" s="5"/>
      <c r="WQH543" s="5"/>
      <c r="WQI543" s="5"/>
      <c r="WQJ543" s="5"/>
      <c r="WQK543" s="5"/>
      <c r="WQL543" s="5"/>
      <c r="WQM543" s="5"/>
      <c r="WQN543" s="5"/>
      <c r="WQO543" s="5"/>
      <c r="WQP543" s="5"/>
      <c r="WQQ543" s="5"/>
      <c r="WQR543" s="5"/>
      <c r="WQS543" s="5"/>
      <c r="WQT543" s="5"/>
      <c r="WQU543" s="5"/>
      <c r="WQV543" s="5"/>
      <c r="WQW543" s="5"/>
      <c r="WQX543" s="5"/>
      <c r="WQY543" s="5"/>
      <c r="WQZ543" s="5"/>
      <c r="WRA543" s="5"/>
      <c r="WRB543" s="5"/>
      <c r="WRC543" s="5"/>
      <c r="WRD543" s="5"/>
      <c r="WRE543" s="5"/>
      <c r="WRF543" s="5"/>
      <c r="WRG543" s="5"/>
      <c r="WRH543" s="5"/>
      <c r="WRI543" s="5"/>
      <c r="WRJ543" s="5"/>
      <c r="WRK543" s="5"/>
      <c r="WRL543" s="5"/>
      <c r="WRM543" s="5"/>
      <c r="WRN543" s="5"/>
      <c r="WRO543" s="5"/>
      <c r="WRP543" s="5"/>
      <c r="WRQ543" s="5"/>
      <c r="WRR543" s="5"/>
      <c r="WRS543" s="5"/>
      <c r="WRT543" s="5"/>
      <c r="WRU543" s="5"/>
      <c r="WRV543" s="5"/>
      <c r="WRW543" s="5"/>
      <c r="WRX543" s="5"/>
      <c r="WRY543" s="5"/>
      <c r="WRZ543" s="5"/>
      <c r="WSA543" s="5"/>
      <c r="WSB543" s="5"/>
      <c r="WSC543" s="5"/>
      <c r="WSD543" s="5"/>
      <c r="WSE543" s="5"/>
      <c r="WSF543" s="5"/>
      <c r="WSG543" s="5"/>
      <c r="WSH543" s="5"/>
      <c r="WSI543" s="5"/>
      <c r="WSJ543" s="5"/>
      <c r="WSK543" s="5"/>
      <c r="WSL543" s="5"/>
      <c r="WSM543" s="5"/>
      <c r="WSN543" s="5"/>
      <c r="WSO543" s="5"/>
      <c r="WSP543" s="5"/>
      <c r="WSQ543" s="5"/>
      <c r="WSR543" s="5"/>
      <c r="WSS543" s="5"/>
      <c r="WST543" s="5"/>
      <c r="WSU543" s="5"/>
      <c r="WSV543" s="5"/>
      <c r="WSW543" s="5"/>
      <c r="WSX543" s="5"/>
      <c r="WSY543" s="5"/>
      <c r="WSZ543" s="5"/>
      <c r="WTA543" s="5"/>
      <c r="WTB543" s="5"/>
      <c r="WTC543" s="5"/>
      <c r="WTD543" s="5"/>
      <c r="WTE543" s="5"/>
      <c r="WTF543" s="5"/>
      <c r="WTG543" s="5"/>
      <c r="WTH543" s="5"/>
      <c r="WTI543" s="5"/>
      <c r="WTJ543" s="5"/>
      <c r="WTK543" s="5"/>
      <c r="WTL543" s="5"/>
      <c r="WTM543" s="5"/>
      <c r="WTN543" s="5"/>
      <c r="WTO543" s="5"/>
      <c r="WTP543" s="5"/>
      <c r="WTQ543" s="5"/>
      <c r="WTR543" s="5"/>
      <c r="WTS543" s="5"/>
      <c r="WTT543" s="5"/>
      <c r="WTU543" s="5"/>
      <c r="WTV543" s="5"/>
      <c r="WTW543" s="5"/>
      <c r="WTX543" s="5"/>
      <c r="WTY543" s="5"/>
      <c r="WTZ543" s="5"/>
      <c r="WUA543" s="5"/>
      <c r="WUB543" s="5"/>
      <c r="WUC543" s="5"/>
      <c r="WUD543" s="5"/>
      <c r="WUE543" s="5"/>
      <c r="WUF543" s="5"/>
      <c r="WUG543" s="5"/>
      <c r="WUH543" s="5"/>
      <c r="WUI543" s="5"/>
      <c r="WUJ543" s="5"/>
      <c r="WUK543" s="5"/>
      <c r="WUL543" s="5"/>
      <c r="WUM543" s="5"/>
      <c r="WUN543" s="5"/>
      <c r="WUO543" s="5"/>
      <c r="WUP543" s="5"/>
      <c r="WUQ543" s="5"/>
      <c r="WUR543" s="5"/>
      <c r="WUS543" s="5"/>
      <c r="WUT543" s="5"/>
      <c r="WUU543" s="5"/>
      <c r="WUV543" s="5"/>
      <c r="WUW543" s="5"/>
      <c r="WUX543" s="5"/>
      <c r="WUY543" s="5"/>
      <c r="WUZ543" s="5"/>
      <c r="WVA543" s="5"/>
      <c r="WVB543" s="5"/>
      <c r="WVC543" s="5"/>
      <c r="WVD543" s="5"/>
      <c r="WVE543" s="5"/>
      <c r="WVF543" s="5"/>
      <c r="WVG543" s="5"/>
      <c r="WVH543" s="5"/>
      <c r="WVI543" s="5"/>
      <c r="WVJ543" s="5"/>
      <c r="WVK543" s="5"/>
      <c r="WVL543" s="5"/>
      <c r="WVM543" s="5"/>
      <c r="WVN543" s="5"/>
      <c r="WVO543" s="5"/>
      <c r="WVP543" s="5"/>
      <c r="WVQ543" s="5"/>
      <c r="WVR543" s="5"/>
      <c r="WVS543" s="5"/>
      <c r="WVT543" s="5"/>
      <c r="WVU543" s="5"/>
      <c r="WVV543" s="5"/>
      <c r="WVW543" s="5"/>
      <c r="WVX543" s="5"/>
      <c r="WVY543" s="5"/>
      <c r="WVZ543" s="5"/>
      <c r="WWA543" s="5"/>
      <c r="WWB543" s="5"/>
      <c r="WWC543" s="5"/>
      <c r="WWD543" s="5"/>
      <c r="WWE543" s="5"/>
      <c r="WWF543" s="5"/>
      <c r="WWG543" s="5"/>
      <c r="WWH543" s="5"/>
      <c r="WWI543" s="5"/>
      <c r="WWJ543" s="5"/>
      <c r="WWK543" s="5"/>
      <c r="WWL543" s="5"/>
      <c r="WWM543" s="5"/>
      <c r="WWN543" s="5"/>
      <c r="WWO543" s="5"/>
      <c r="WWP543" s="5"/>
      <c r="WWQ543" s="5"/>
      <c r="WWR543" s="5"/>
      <c r="WWS543" s="5"/>
      <c r="WWT543" s="5"/>
      <c r="WWU543" s="5"/>
      <c r="WWV543" s="5"/>
      <c r="WWW543" s="5"/>
      <c r="WWX543" s="5"/>
      <c r="WWY543" s="5"/>
      <c r="WWZ543" s="5"/>
      <c r="WXA543" s="5"/>
      <c r="WXB543" s="5"/>
      <c r="WXC543" s="5"/>
      <c r="WXD543" s="5"/>
      <c r="WXE543" s="5"/>
      <c r="WXF543" s="5"/>
      <c r="WXG543" s="5"/>
      <c r="WXH543" s="5"/>
      <c r="WXI543" s="5"/>
      <c r="WXJ543" s="5"/>
      <c r="WXK543" s="5"/>
      <c r="WXL543" s="5"/>
      <c r="WXM543" s="5"/>
      <c r="WXN543" s="5"/>
      <c r="WXO543" s="5"/>
      <c r="WXP543" s="5"/>
      <c r="WXQ543" s="5"/>
      <c r="WXR543" s="5"/>
      <c r="WXS543" s="5"/>
      <c r="WXT543" s="5"/>
      <c r="WXU543" s="5"/>
      <c r="WXV543" s="5"/>
      <c r="WXW543" s="5"/>
      <c r="WXX543" s="5"/>
      <c r="WXY543" s="5"/>
      <c r="WXZ543" s="5"/>
      <c r="WYA543" s="5"/>
      <c r="WYB543" s="5"/>
      <c r="WYC543" s="5"/>
      <c r="WYD543" s="5"/>
      <c r="WYE543" s="5"/>
      <c r="WYF543" s="5"/>
      <c r="WYG543" s="5"/>
      <c r="WYH543" s="5"/>
      <c r="WYI543" s="5"/>
      <c r="WYJ543" s="5"/>
      <c r="WYK543" s="5"/>
      <c r="WYL543" s="5"/>
      <c r="WYM543" s="5"/>
      <c r="WYN543" s="5"/>
      <c r="WYO543" s="5"/>
      <c r="WYP543" s="5"/>
      <c r="WYQ543" s="5"/>
      <c r="WYR543" s="5"/>
      <c r="WYS543" s="5"/>
      <c r="WYT543" s="5"/>
      <c r="WYU543" s="5"/>
      <c r="WYV543" s="5"/>
      <c r="WYW543" s="5"/>
      <c r="WYX543" s="5"/>
      <c r="WYY543" s="5"/>
      <c r="WYZ543" s="5"/>
      <c r="WZA543" s="5"/>
      <c r="WZB543" s="5"/>
      <c r="WZC543" s="5"/>
      <c r="WZD543" s="5"/>
      <c r="WZE543" s="5"/>
      <c r="WZF543" s="5"/>
      <c r="WZG543" s="5"/>
      <c r="WZH543" s="5"/>
      <c r="WZI543" s="5"/>
      <c r="WZJ543" s="5"/>
      <c r="WZK543" s="5"/>
      <c r="WZL543" s="5"/>
      <c r="WZM543" s="5"/>
      <c r="WZN543" s="5"/>
      <c r="WZO543" s="5"/>
      <c r="WZP543" s="5"/>
      <c r="WZQ543" s="5"/>
      <c r="WZR543" s="5"/>
      <c r="WZS543" s="5"/>
      <c r="WZT543" s="5"/>
      <c r="WZU543" s="5"/>
      <c r="WZV543" s="5"/>
      <c r="WZW543" s="5"/>
      <c r="WZX543" s="5"/>
      <c r="WZY543" s="5"/>
      <c r="WZZ543" s="5"/>
      <c r="XAA543" s="5"/>
      <c r="XAB543" s="5"/>
      <c r="XAC543" s="5"/>
      <c r="XAD543" s="5"/>
      <c r="XAE543" s="5"/>
      <c r="XAF543" s="5"/>
      <c r="XAG543" s="5"/>
      <c r="XAH543" s="5"/>
      <c r="XAI543" s="5"/>
      <c r="XAJ543" s="5"/>
      <c r="XAK543" s="5"/>
      <c r="XAL543" s="5"/>
      <c r="XAM543" s="5"/>
      <c r="XAN543" s="5"/>
      <c r="XAO543" s="5"/>
      <c r="XAP543" s="5"/>
      <c r="XAQ543" s="5"/>
      <c r="XAR543" s="5"/>
      <c r="XAS543" s="5"/>
      <c r="XAT543" s="5"/>
      <c r="XAU543" s="5"/>
      <c r="XAV543" s="5"/>
      <c r="XAW543" s="5"/>
      <c r="XAX543" s="5"/>
      <c r="XAY543" s="5"/>
      <c r="XAZ543" s="5"/>
      <c r="XBA543" s="5"/>
      <c r="XBB543" s="5"/>
      <c r="XBC543" s="5"/>
      <c r="XBD543" s="5"/>
      <c r="XBE543" s="5"/>
      <c r="XBF543" s="5"/>
      <c r="XBG543" s="5"/>
      <c r="XBH543" s="5"/>
      <c r="XBI543" s="5"/>
      <c r="XBJ543" s="5"/>
      <c r="XBK543" s="5"/>
      <c r="XBL543" s="5"/>
      <c r="XBM543" s="5"/>
      <c r="XBN543" s="5"/>
      <c r="XBO543" s="5"/>
      <c r="XBP543" s="5"/>
      <c r="XBQ543" s="5"/>
      <c r="XBR543" s="5"/>
      <c r="XBS543" s="5"/>
      <c r="XBT543" s="5"/>
      <c r="XBU543" s="5"/>
      <c r="XBV543" s="5"/>
      <c r="XBW543" s="5"/>
      <c r="XBX543" s="5"/>
      <c r="XBY543" s="5"/>
      <c r="XBZ543" s="5"/>
      <c r="XCA543" s="5"/>
      <c r="XCB543" s="5"/>
      <c r="XCC543" s="5"/>
      <c r="XCD543" s="5"/>
      <c r="XCE543" s="5"/>
      <c r="XCF543" s="5"/>
      <c r="XCG543" s="5"/>
      <c r="XCH543" s="5"/>
      <c r="XCI543" s="5"/>
      <c r="XCJ543" s="5"/>
      <c r="XCK543" s="5"/>
      <c r="XCL543" s="5"/>
      <c r="XCM543" s="5"/>
      <c r="XCN543" s="5"/>
      <c r="XCO543" s="5"/>
      <c r="XCP543" s="5"/>
      <c r="XCQ543" s="5"/>
      <c r="XCR543" s="5"/>
      <c r="XCS543" s="5"/>
      <c r="XCT543" s="5"/>
      <c r="XCU543" s="5"/>
      <c r="XCV543" s="5"/>
      <c r="XCW543" s="5"/>
      <c r="XCX543" s="5"/>
      <c r="XCY543" s="5"/>
      <c r="XCZ543" s="5"/>
      <c r="XDA543" s="5"/>
      <c r="XDB543" s="5"/>
      <c r="XDC543" s="5"/>
      <c r="XDD543" s="5"/>
      <c r="XDE543" s="5"/>
      <c r="XDF543" s="5"/>
      <c r="XDG543" s="5"/>
      <c r="XDH543" s="5"/>
      <c r="XDI543" s="5"/>
      <c r="XDJ543" s="5"/>
      <c r="XDK543" s="5"/>
      <c r="XDL543" s="5"/>
      <c r="XDM543" s="5"/>
      <c r="XDN543" s="5"/>
      <c r="XDO543" s="5"/>
      <c r="XDP543" s="5"/>
      <c r="XDQ543" s="5"/>
      <c r="XDR543" s="5"/>
      <c r="XDS543" s="5"/>
      <c r="XDT543" s="5"/>
      <c r="XDU543" s="5"/>
      <c r="XDV543" s="5"/>
      <c r="XDW543" s="5"/>
      <c r="XDX543" s="5"/>
      <c r="XDY543" s="5"/>
      <c r="XDZ543" s="5"/>
      <c r="XEA543" s="5"/>
      <c r="XEB543" s="5"/>
      <c r="XEC543" s="5"/>
      <c r="XED543" s="5"/>
      <c r="XEE543" s="5"/>
      <c r="XEF543" s="5"/>
      <c r="XEG543" s="5"/>
      <c r="XEH543" s="5"/>
      <c r="XEI543" s="5"/>
      <c r="XEJ543" s="5"/>
      <c r="XEK543" s="5"/>
      <c r="XEL543" s="5"/>
      <c r="XEM543" s="5"/>
      <c r="XEN543" s="5"/>
      <c r="XEO543" s="5"/>
      <c r="XEP543" s="5"/>
      <c r="XEQ543" s="5"/>
      <c r="XER543" s="5"/>
      <c r="XES543" s="5"/>
      <c r="XET543" s="5"/>
      <c r="XEU543" s="5"/>
      <c r="XEV543" s="5"/>
      <c r="XEW543" s="5"/>
      <c r="XEX543" s="5"/>
      <c r="XEY543" s="5"/>
      <c r="XEZ543" s="5"/>
    </row>
    <row r="544" spans="1:16384" customFormat="1">
      <c r="A544" s="56"/>
      <c r="B544" s="11"/>
      <c r="C544" s="11" t="s">
        <v>96</v>
      </c>
      <c r="D544" s="11"/>
      <c r="E544" s="11" t="s">
        <v>97</v>
      </c>
      <c r="F544" s="11">
        <v>299</v>
      </c>
      <c r="G544" s="11">
        <v>4</v>
      </c>
      <c r="H544" s="11">
        <v>4</v>
      </c>
      <c r="I544" s="11">
        <v>0.5</v>
      </c>
      <c r="J544" s="4"/>
      <c r="K544" s="11"/>
      <c r="L544" s="11"/>
      <c r="M544" s="11"/>
      <c r="N544" s="4"/>
      <c r="O544" s="184"/>
      <c r="P544" s="185"/>
      <c r="Q544" s="185"/>
      <c r="R544" s="186"/>
      <c r="S544" s="4"/>
      <c r="T544" s="4"/>
      <c r="U544" s="4"/>
      <c r="V544" s="4"/>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c r="GU544" s="5"/>
      <c r="GV544" s="5"/>
      <c r="GW544" s="5"/>
      <c r="GX544" s="5"/>
      <c r="GY544" s="5"/>
      <c r="GZ544" s="5"/>
      <c r="HA544" s="5"/>
      <c r="HB544" s="5"/>
      <c r="HC544" s="5"/>
      <c r="HD544" s="5"/>
      <c r="HE544" s="5"/>
      <c r="HF544" s="5"/>
      <c r="HG544" s="5"/>
      <c r="HH544" s="5"/>
      <c r="HI544" s="5"/>
      <c r="HJ544" s="5"/>
      <c r="HK544" s="5"/>
      <c r="HL544" s="5"/>
      <c r="HM544" s="5"/>
      <c r="HN544" s="5"/>
      <c r="HO544" s="5"/>
      <c r="HP544" s="5"/>
      <c r="HQ544" s="5"/>
      <c r="HR544" s="5"/>
      <c r="HS544" s="5"/>
      <c r="HT544" s="5"/>
      <c r="HU544" s="5"/>
      <c r="HV544" s="5"/>
      <c r="HW544" s="5"/>
      <c r="HX544" s="5"/>
      <c r="HY544" s="5"/>
      <c r="HZ544" s="5"/>
      <c r="IA544" s="5"/>
      <c r="IB544" s="5"/>
      <c r="IC544" s="5"/>
      <c r="ID544" s="5"/>
      <c r="IE544" s="5"/>
      <c r="IF544" s="5"/>
      <c r="IG544" s="5"/>
      <c r="IH544" s="5"/>
      <c r="II544" s="5"/>
      <c r="IJ544" s="5"/>
      <c r="IK544" s="5"/>
      <c r="IL544" s="5"/>
      <c r="IM544" s="5"/>
      <c r="IN544" s="5"/>
      <c r="IO544" s="5"/>
      <c r="IP544" s="5"/>
      <c r="IQ544" s="5"/>
      <c r="IR544" s="5"/>
      <c r="IS544" s="5"/>
      <c r="IT544" s="5"/>
      <c r="IU544" s="5"/>
      <c r="IV544" s="5"/>
      <c r="IW544" s="5"/>
      <c r="IX544" s="5"/>
      <c r="IY544" s="5"/>
      <c r="IZ544" s="5"/>
      <c r="JA544" s="5"/>
      <c r="JB544" s="5"/>
      <c r="JC544" s="5"/>
      <c r="JD544" s="5"/>
      <c r="JE544" s="5"/>
      <c r="JF544" s="5"/>
      <c r="JG544" s="5"/>
      <c r="JH544" s="5"/>
      <c r="JI544" s="5"/>
      <c r="JJ544" s="5"/>
      <c r="JK544" s="5"/>
      <c r="JL544" s="5"/>
      <c r="JM544" s="5"/>
      <c r="JN544" s="5"/>
      <c r="JO544" s="5"/>
      <c r="JP544" s="5"/>
      <c r="JQ544" s="5"/>
      <c r="JR544" s="5"/>
      <c r="JS544" s="5"/>
      <c r="JT544" s="5"/>
      <c r="JU544" s="5"/>
      <c r="JV544" s="5"/>
      <c r="JW544" s="5"/>
      <c r="JX544" s="5"/>
      <c r="JY544" s="5"/>
      <c r="JZ544" s="5"/>
      <c r="KA544" s="5"/>
      <c r="KB544" s="5"/>
      <c r="KC544" s="5"/>
      <c r="KD544" s="5"/>
      <c r="KE544" s="5"/>
      <c r="KF544" s="5"/>
      <c r="KG544" s="5"/>
      <c r="KH544" s="5"/>
      <c r="KI544" s="5"/>
      <c r="KJ544" s="5"/>
      <c r="KK544" s="5"/>
      <c r="KL544" s="5"/>
      <c r="KM544" s="5"/>
      <c r="KN544" s="5"/>
      <c r="KO544" s="5"/>
      <c r="KP544" s="5"/>
      <c r="KQ544" s="5"/>
      <c r="KR544" s="5"/>
      <c r="KS544" s="5"/>
      <c r="KT544" s="5"/>
      <c r="KU544" s="5"/>
      <c r="KV544" s="5"/>
      <c r="KW544" s="5"/>
      <c r="KX544" s="5"/>
      <c r="KY544" s="5"/>
      <c r="KZ544" s="5"/>
      <c r="LA544" s="5"/>
      <c r="LB544" s="5"/>
      <c r="LC544" s="5"/>
      <c r="LD544" s="5"/>
      <c r="LE544" s="5"/>
      <c r="LF544" s="5"/>
      <c r="LG544" s="5"/>
      <c r="LH544" s="5"/>
      <c r="LI544" s="5"/>
      <c r="LJ544" s="5"/>
      <c r="LK544" s="5"/>
      <c r="LL544" s="5"/>
      <c r="LM544" s="5"/>
      <c r="LN544" s="5"/>
      <c r="LO544" s="5"/>
      <c r="LP544" s="5"/>
      <c r="LQ544" s="5"/>
      <c r="LR544" s="5"/>
      <c r="LS544" s="5"/>
      <c r="LT544" s="5"/>
      <c r="LU544" s="5"/>
      <c r="LV544" s="5"/>
      <c r="LW544" s="5"/>
      <c r="LX544" s="5"/>
      <c r="LY544" s="5"/>
      <c r="LZ544" s="5"/>
      <c r="MA544" s="5"/>
      <c r="MB544" s="5"/>
      <c r="MC544" s="5"/>
      <c r="MD544" s="5"/>
      <c r="ME544" s="5"/>
      <c r="MF544" s="5"/>
      <c r="MG544" s="5"/>
      <c r="MH544" s="5"/>
      <c r="MI544" s="5"/>
      <c r="MJ544" s="5"/>
      <c r="MK544" s="5"/>
      <c r="ML544" s="5"/>
      <c r="MM544" s="5"/>
      <c r="MN544" s="5"/>
      <c r="MO544" s="5"/>
      <c r="MP544" s="5"/>
      <c r="MQ544" s="5"/>
      <c r="MR544" s="5"/>
      <c r="MS544" s="5"/>
      <c r="MT544" s="5"/>
      <c r="MU544" s="5"/>
      <c r="MV544" s="5"/>
      <c r="MW544" s="5"/>
      <c r="MX544" s="5"/>
      <c r="MY544" s="5"/>
      <c r="MZ544" s="5"/>
      <c r="NA544" s="5"/>
      <c r="NB544" s="5"/>
      <c r="NC544" s="5"/>
      <c r="ND544" s="5"/>
      <c r="NE544" s="5"/>
      <c r="NF544" s="5"/>
      <c r="NG544" s="5"/>
      <c r="NH544" s="5"/>
      <c r="NI544" s="5"/>
      <c r="NJ544" s="5"/>
      <c r="NK544" s="5"/>
      <c r="NL544" s="5"/>
      <c r="NM544" s="5"/>
      <c r="NN544" s="5"/>
      <c r="NO544" s="5"/>
      <c r="NP544" s="5"/>
      <c r="NQ544" s="5"/>
      <c r="NR544" s="5"/>
      <c r="NS544" s="5"/>
      <c r="NT544" s="5"/>
      <c r="NU544" s="5"/>
      <c r="NV544" s="5"/>
      <c r="NW544" s="5"/>
      <c r="NX544" s="5"/>
      <c r="NY544" s="5"/>
      <c r="NZ544" s="5"/>
      <c r="OA544" s="5"/>
      <c r="OB544" s="5"/>
      <c r="OC544" s="5"/>
      <c r="OD544" s="5"/>
      <c r="OE544" s="5"/>
      <c r="OF544" s="5"/>
      <c r="OG544" s="5"/>
      <c r="OH544" s="5"/>
      <c r="OI544" s="5"/>
      <c r="OJ544" s="5"/>
      <c r="OK544" s="5"/>
      <c r="OL544" s="5"/>
      <c r="OM544" s="5"/>
      <c r="ON544" s="5"/>
      <c r="OO544" s="5"/>
      <c r="OP544" s="5"/>
      <c r="OQ544" s="5"/>
      <c r="OR544" s="5"/>
      <c r="OS544" s="5"/>
      <c r="OT544" s="5"/>
      <c r="OU544" s="5"/>
      <c r="OV544" s="5"/>
      <c r="OW544" s="5"/>
      <c r="OX544" s="5"/>
      <c r="OY544" s="5"/>
      <c r="OZ544" s="5"/>
      <c r="PA544" s="5"/>
      <c r="PB544" s="5"/>
      <c r="PC544" s="5"/>
      <c r="PD544" s="5"/>
      <c r="PE544" s="5"/>
      <c r="PF544" s="5"/>
      <c r="PG544" s="5"/>
      <c r="PH544" s="5"/>
      <c r="PI544" s="5"/>
      <c r="PJ544" s="5"/>
      <c r="PK544" s="5"/>
      <c r="PL544" s="5"/>
      <c r="PM544" s="5"/>
      <c r="PN544" s="5"/>
      <c r="PO544" s="5"/>
      <c r="PP544" s="5"/>
      <c r="PQ544" s="5"/>
      <c r="PR544" s="5"/>
      <c r="PS544" s="5"/>
      <c r="PT544" s="5"/>
      <c r="PU544" s="5"/>
      <c r="PV544" s="5"/>
      <c r="PW544" s="5"/>
      <c r="PX544" s="5"/>
      <c r="PY544" s="5"/>
      <c r="PZ544" s="5"/>
      <c r="QA544" s="5"/>
      <c r="QB544" s="5"/>
      <c r="QC544" s="5"/>
      <c r="QD544" s="5"/>
      <c r="QE544" s="5"/>
      <c r="QF544" s="5"/>
      <c r="QG544" s="5"/>
      <c r="QH544" s="5"/>
      <c r="QI544" s="5"/>
      <c r="QJ544" s="5"/>
      <c r="QK544" s="5"/>
      <c r="QL544" s="5"/>
      <c r="QM544" s="5"/>
      <c r="QN544" s="5"/>
      <c r="QO544" s="5"/>
      <c r="QP544" s="5"/>
      <c r="QQ544" s="5"/>
      <c r="QR544" s="5"/>
      <c r="QS544" s="5"/>
      <c r="QT544" s="5"/>
      <c r="QU544" s="5"/>
      <c r="QV544" s="5"/>
      <c r="QW544" s="5"/>
      <c r="QX544" s="5"/>
      <c r="QY544" s="5"/>
      <c r="QZ544" s="5"/>
      <c r="RA544" s="5"/>
      <c r="RB544" s="5"/>
      <c r="RC544" s="5"/>
      <c r="RD544" s="5"/>
      <c r="RE544" s="5"/>
      <c r="RF544" s="5"/>
      <c r="RG544" s="5"/>
      <c r="RH544" s="5"/>
      <c r="RI544" s="5"/>
      <c r="RJ544" s="5"/>
      <c r="RK544" s="5"/>
      <c r="RL544" s="5"/>
      <c r="RM544" s="5"/>
      <c r="RN544" s="5"/>
      <c r="RO544" s="5"/>
      <c r="RP544" s="5"/>
      <c r="RQ544" s="5"/>
      <c r="RR544" s="5"/>
      <c r="RS544" s="5"/>
      <c r="RT544" s="5"/>
      <c r="RU544" s="5"/>
      <c r="RV544" s="5"/>
      <c r="RW544" s="5"/>
      <c r="RX544" s="5"/>
      <c r="RY544" s="5"/>
      <c r="RZ544" s="5"/>
      <c r="SA544" s="5"/>
      <c r="SB544" s="5"/>
      <c r="SC544" s="5"/>
      <c r="SD544" s="5"/>
      <c r="SE544" s="5"/>
      <c r="SF544" s="5"/>
      <c r="SG544" s="5"/>
      <c r="SH544" s="5"/>
      <c r="SI544" s="5"/>
      <c r="SJ544" s="5"/>
      <c r="SK544" s="5"/>
      <c r="SL544" s="5"/>
      <c r="SM544" s="5"/>
      <c r="SN544" s="5"/>
      <c r="SO544" s="5"/>
      <c r="SP544" s="5"/>
      <c r="SQ544" s="5"/>
      <c r="SR544" s="5"/>
      <c r="SS544" s="5"/>
      <c r="ST544" s="5"/>
      <c r="SU544" s="5"/>
      <c r="SV544" s="5"/>
      <c r="SW544" s="5"/>
      <c r="SX544" s="5"/>
      <c r="SY544" s="5"/>
      <c r="SZ544" s="5"/>
      <c r="TA544" s="5"/>
      <c r="TB544" s="5"/>
      <c r="TC544" s="5"/>
      <c r="TD544" s="5"/>
      <c r="TE544" s="5"/>
      <c r="TF544" s="5"/>
      <c r="TG544" s="5"/>
      <c r="TH544" s="5"/>
      <c r="TI544" s="5"/>
      <c r="TJ544" s="5"/>
      <c r="TK544" s="5"/>
      <c r="TL544" s="5"/>
      <c r="TM544" s="5"/>
      <c r="TN544" s="5"/>
      <c r="TO544" s="5"/>
      <c r="TP544" s="5"/>
      <c r="TQ544" s="5"/>
      <c r="TR544" s="5"/>
      <c r="TS544" s="5"/>
      <c r="TT544" s="5"/>
      <c r="TU544" s="5"/>
      <c r="TV544" s="5"/>
      <c r="TW544" s="5"/>
      <c r="TX544" s="5"/>
      <c r="TY544" s="5"/>
      <c r="TZ544" s="5"/>
      <c r="UA544" s="5"/>
      <c r="UB544" s="5"/>
      <c r="UC544" s="5"/>
      <c r="UD544" s="5"/>
      <c r="UE544" s="5"/>
      <c r="UF544" s="5"/>
      <c r="UG544" s="5"/>
      <c r="UH544" s="5"/>
      <c r="UI544" s="5"/>
      <c r="UJ544" s="5"/>
      <c r="UK544" s="5"/>
      <c r="UL544" s="5"/>
      <c r="UM544" s="5"/>
      <c r="UN544" s="5"/>
      <c r="UO544" s="5"/>
      <c r="UP544" s="5"/>
      <c r="UQ544" s="5"/>
      <c r="UR544" s="5"/>
      <c r="US544" s="5"/>
      <c r="UT544" s="5"/>
      <c r="UU544" s="5"/>
      <c r="UV544" s="5"/>
      <c r="UW544" s="5"/>
      <c r="UX544" s="5"/>
      <c r="UY544" s="5"/>
      <c r="UZ544" s="5"/>
      <c r="VA544" s="5"/>
      <c r="VB544" s="5"/>
      <c r="VC544" s="5"/>
      <c r="VD544" s="5"/>
      <c r="VE544" s="5"/>
      <c r="VF544" s="5"/>
      <c r="VG544" s="5"/>
      <c r="VH544" s="5"/>
      <c r="VI544" s="5"/>
      <c r="VJ544" s="5"/>
      <c r="VK544" s="5"/>
      <c r="VL544" s="5"/>
      <c r="VM544" s="5"/>
      <c r="VN544" s="5"/>
      <c r="VO544" s="5"/>
      <c r="VP544" s="5"/>
      <c r="VQ544" s="5"/>
      <c r="VR544" s="5"/>
      <c r="VS544" s="5"/>
      <c r="VT544" s="5"/>
      <c r="VU544" s="5"/>
      <c r="VV544" s="5"/>
      <c r="VW544" s="5"/>
      <c r="VX544" s="5"/>
      <c r="VY544" s="5"/>
      <c r="VZ544" s="5"/>
      <c r="WA544" s="5"/>
      <c r="WB544" s="5"/>
      <c r="WC544" s="5"/>
      <c r="WD544" s="5"/>
      <c r="WE544" s="5"/>
      <c r="WF544" s="5"/>
      <c r="WG544" s="5"/>
      <c r="WH544" s="5"/>
      <c r="WI544" s="5"/>
      <c r="WJ544" s="5"/>
      <c r="WK544" s="5"/>
      <c r="WL544" s="5"/>
      <c r="WM544" s="5"/>
      <c r="WN544" s="5"/>
      <c r="WO544" s="5"/>
      <c r="WP544" s="5"/>
      <c r="WQ544" s="5"/>
      <c r="WR544" s="5"/>
      <c r="WS544" s="5"/>
      <c r="WT544" s="5"/>
      <c r="WU544" s="5"/>
      <c r="WV544" s="5"/>
      <c r="WW544" s="5"/>
      <c r="WX544" s="5"/>
      <c r="WY544" s="5"/>
      <c r="WZ544" s="5"/>
      <c r="XA544" s="5"/>
      <c r="XB544" s="5"/>
      <c r="XC544" s="5"/>
      <c r="XD544" s="5"/>
      <c r="XE544" s="5"/>
      <c r="XF544" s="5"/>
      <c r="XG544" s="5"/>
      <c r="XH544" s="5"/>
      <c r="XI544" s="5"/>
      <c r="XJ544" s="5"/>
      <c r="XK544" s="5"/>
      <c r="XL544" s="5"/>
      <c r="XM544" s="5"/>
      <c r="XN544" s="5"/>
      <c r="XO544" s="5"/>
      <c r="XP544" s="5"/>
      <c r="XQ544" s="5"/>
      <c r="XR544" s="5"/>
      <c r="XS544" s="5"/>
      <c r="XT544" s="5"/>
      <c r="XU544" s="5"/>
      <c r="XV544" s="5"/>
      <c r="XW544" s="5"/>
      <c r="XX544" s="5"/>
      <c r="XY544" s="5"/>
      <c r="XZ544" s="5"/>
      <c r="YA544" s="5"/>
      <c r="YB544" s="5"/>
      <c r="YC544" s="5"/>
      <c r="YD544" s="5"/>
      <c r="YE544" s="5"/>
      <c r="YF544" s="5"/>
      <c r="YG544" s="5"/>
      <c r="YH544" s="5"/>
      <c r="YI544" s="5"/>
      <c r="YJ544" s="5"/>
      <c r="YK544" s="5"/>
      <c r="YL544" s="5"/>
      <c r="YM544" s="5"/>
      <c r="YN544" s="5"/>
      <c r="YO544" s="5"/>
      <c r="YP544" s="5"/>
      <c r="YQ544" s="5"/>
      <c r="YR544" s="5"/>
      <c r="YS544" s="5"/>
      <c r="YT544" s="5"/>
      <c r="YU544" s="5"/>
      <c r="YV544" s="5"/>
      <c r="YW544" s="5"/>
      <c r="YX544" s="5"/>
      <c r="YY544" s="5"/>
      <c r="YZ544" s="5"/>
      <c r="ZA544" s="5"/>
      <c r="ZB544" s="5"/>
      <c r="ZC544" s="5"/>
      <c r="ZD544" s="5"/>
      <c r="ZE544" s="5"/>
      <c r="ZF544" s="5"/>
      <c r="ZG544" s="5"/>
      <c r="ZH544" s="5"/>
      <c r="ZI544" s="5"/>
      <c r="ZJ544" s="5"/>
      <c r="ZK544" s="5"/>
      <c r="ZL544" s="5"/>
      <c r="ZM544" s="5"/>
      <c r="ZN544" s="5"/>
      <c r="ZO544" s="5"/>
      <c r="ZP544" s="5"/>
      <c r="ZQ544" s="5"/>
      <c r="ZR544" s="5"/>
      <c r="ZS544" s="5"/>
      <c r="ZT544" s="5"/>
      <c r="ZU544" s="5"/>
      <c r="ZV544" s="5"/>
      <c r="ZW544" s="5"/>
      <c r="ZX544" s="5"/>
      <c r="ZY544" s="5"/>
      <c r="ZZ544" s="5"/>
      <c r="AAA544" s="5"/>
      <c r="AAB544" s="5"/>
      <c r="AAC544" s="5"/>
      <c r="AAD544" s="5"/>
      <c r="AAE544" s="5"/>
      <c r="AAF544" s="5"/>
      <c r="AAG544" s="5"/>
      <c r="AAH544" s="5"/>
      <c r="AAI544" s="5"/>
      <c r="AAJ544" s="5"/>
      <c r="AAK544" s="5"/>
      <c r="AAL544" s="5"/>
      <c r="AAM544" s="5"/>
      <c r="AAN544" s="5"/>
      <c r="AAO544" s="5"/>
      <c r="AAP544" s="5"/>
      <c r="AAQ544" s="5"/>
      <c r="AAR544" s="5"/>
      <c r="AAS544" s="5"/>
      <c r="AAT544" s="5"/>
      <c r="AAU544" s="5"/>
      <c r="AAV544" s="5"/>
      <c r="AAW544" s="5"/>
      <c r="AAX544" s="5"/>
      <c r="AAY544" s="5"/>
      <c r="AAZ544" s="5"/>
      <c r="ABA544" s="5"/>
      <c r="ABB544" s="5"/>
      <c r="ABC544" s="5"/>
      <c r="ABD544" s="5"/>
      <c r="ABE544" s="5"/>
      <c r="ABF544" s="5"/>
      <c r="ABG544" s="5"/>
      <c r="ABH544" s="5"/>
      <c r="ABI544" s="5"/>
      <c r="ABJ544" s="5"/>
      <c r="ABK544" s="5"/>
      <c r="ABL544" s="5"/>
      <c r="ABM544" s="5"/>
      <c r="ABN544" s="5"/>
      <c r="ABO544" s="5"/>
      <c r="ABP544" s="5"/>
      <c r="ABQ544" s="5"/>
      <c r="ABR544" s="5"/>
      <c r="ABS544" s="5"/>
      <c r="ABT544" s="5"/>
      <c r="ABU544" s="5"/>
      <c r="ABV544" s="5"/>
      <c r="ABW544" s="5"/>
      <c r="ABX544" s="5"/>
      <c r="ABY544" s="5"/>
      <c r="ABZ544" s="5"/>
      <c r="ACA544" s="5"/>
      <c r="ACB544" s="5"/>
      <c r="ACC544" s="5"/>
      <c r="ACD544" s="5"/>
      <c r="ACE544" s="5"/>
      <c r="ACF544" s="5"/>
      <c r="ACG544" s="5"/>
      <c r="ACH544" s="5"/>
      <c r="ACI544" s="5"/>
      <c r="ACJ544" s="5"/>
      <c r="ACK544" s="5"/>
      <c r="ACL544" s="5"/>
      <c r="ACM544" s="5"/>
      <c r="ACN544" s="5"/>
      <c r="ACO544" s="5"/>
      <c r="ACP544" s="5"/>
      <c r="ACQ544" s="5"/>
      <c r="ACR544" s="5"/>
      <c r="ACS544" s="5"/>
      <c r="ACT544" s="5"/>
      <c r="ACU544" s="5"/>
      <c r="ACV544" s="5"/>
      <c r="ACW544" s="5"/>
      <c r="ACX544" s="5"/>
      <c r="ACY544" s="5"/>
      <c r="ACZ544" s="5"/>
      <c r="ADA544" s="5"/>
      <c r="ADB544" s="5"/>
      <c r="ADC544" s="5"/>
      <c r="ADD544" s="5"/>
      <c r="ADE544" s="5"/>
      <c r="ADF544" s="5"/>
      <c r="ADG544" s="5"/>
      <c r="ADH544" s="5"/>
      <c r="ADI544" s="5"/>
      <c r="ADJ544" s="5"/>
      <c r="ADK544" s="5"/>
      <c r="ADL544" s="5"/>
      <c r="ADM544" s="5"/>
      <c r="ADN544" s="5"/>
      <c r="ADO544" s="5"/>
      <c r="ADP544" s="5"/>
      <c r="ADQ544" s="5"/>
      <c r="ADR544" s="5"/>
      <c r="ADS544" s="5"/>
      <c r="ADT544" s="5"/>
      <c r="ADU544" s="5"/>
      <c r="ADV544" s="5"/>
      <c r="ADW544" s="5"/>
      <c r="ADX544" s="5"/>
      <c r="ADY544" s="5"/>
      <c r="ADZ544" s="5"/>
      <c r="AEA544" s="5"/>
      <c r="AEB544" s="5"/>
      <c r="AEC544" s="5"/>
      <c r="AED544" s="5"/>
      <c r="AEE544" s="5"/>
      <c r="AEF544" s="5"/>
      <c r="AEG544" s="5"/>
      <c r="AEH544" s="5"/>
      <c r="AEI544" s="5"/>
      <c r="AEJ544" s="5"/>
      <c r="AEK544" s="5"/>
      <c r="AEL544" s="5"/>
      <c r="AEM544" s="5"/>
      <c r="AEN544" s="5"/>
      <c r="AEO544" s="5"/>
      <c r="AEP544" s="5"/>
      <c r="AEQ544" s="5"/>
      <c r="AER544" s="5"/>
      <c r="AES544" s="5"/>
      <c r="AET544" s="5"/>
      <c r="AEU544" s="5"/>
      <c r="AEV544" s="5"/>
      <c r="AEW544" s="5"/>
      <c r="AEX544" s="5"/>
      <c r="AEY544" s="5"/>
      <c r="AEZ544" s="5"/>
      <c r="AFA544" s="5"/>
      <c r="AFB544" s="5"/>
      <c r="AFC544" s="5"/>
      <c r="AFD544" s="5"/>
      <c r="AFE544" s="5"/>
      <c r="AFF544" s="5"/>
      <c r="AFG544" s="5"/>
      <c r="AFH544" s="5"/>
      <c r="AFI544" s="5"/>
      <c r="AFJ544" s="5"/>
      <c r="AFK544" s="5"/>
      <c r="AFL544" s="5"/>
      <c r="AFM544" s="5"/>
      <c r="AFN544" s="5"/>
      <c r="AFO544" s="5"/>
      <c r="AFP544" s="5"/>
      <c r="AFQ544" s="5"/>
      <c r="AFR544" s="5"/>
      <c r="AFS544" s="5"/>
      <c r="AFT544" s="5"/>
      <c r="AFU544" s="5"/>
      <c r="AFV544" s="5"/>
      <c r="AFW544" s="5"/>
      <c r="AFX544" s="5"/>
      <c r="AFY544" s="5"/>
      <c r="AFZ544" s="5"/>
      <c r="AGA544" s="5"/>
      <c r="AGB544" s="5"/>
      <c r="AGC544" s="5"/>
      <c r="AGD544" s="5"/>
      <c r="AGE544" s="5"/>
      <c r="AGF544" s="5"/>
      <c r="AGG544" s="5"/>
      <c r="AGH544" s="5"/>
      <c r="AGI544" s="5"/>
      <c r="AGJ544" s="5"/>
      <c r="AGK544" s="5"/>
      <c r="AGL544" s="5"/>
      <c r="AGM544" s="5"/>
      <c r="AGN544" s="5"/>
      <c r="AGO544" s="5"/>
      <c r="AGP544" s="5"/>
      <c r="AGQ544" s="5"/>
      <c r="AGR544" s="5"/>
      <c r="AGS544" s="5"/>
      <c r="AGT544" s="5"/>
      <c r="AGU544" s="5"/>
      <c r="AGV544" s="5"/>
      <c r="AGW544" s="5"/>
      <c r="AGX544" s="5"/>
      <c r="AGY544" s="5"/>
      <c r="AGZ544" s="5"/>
      <c r="AHA544" s="5"/>
      <c r="AHB544" s="5"/>
      <c r="AHC544" s="5"/>
      <c r="AHD544" s="5"/>
      <c r="AHE544" s="5"/>
      <c r="AHF544" s="5"/>
      <c r="AHG544" s="5"/>
      <c r="AHH544" s="5"/>
      <c r="AHI544" s="5"/>
      <c r="AHJ544" s="5"/>
      <c r="AHK544" s="5"/>
      <c r="AHL544" s="5"/>
      <c r="AHM544" s="5"/>
      <c r="AHN544" s="5"/>
      <c r="AHO544" s="5"/>
      <c r="AHP544" s="5"/>
      <c r="AHQ544" s="5"/>
      <c r="AHR544" s="5"/>
      <c r="AHS544" s="5"/>
      <c r="AHT544" s="5"/>
      <c r="AHU544" s="5"/>
      <c r="AHV544" s="5"/>
      <c r="AHW544" s="5"/>
      <c r="AHX544" s="5"/>
      <c r="AHY544" s="5"/>
      <c r="AHZ544" s="5"/>
      <c r="AIA544" s="5"/>
      <c r="AIB544" s="5"/>
      <c r="AIC544" s="5"/>
      <c r="AID544" s="5"/>
      <c r="AIE544" s="5"/>
      <c r="AIF544" s="5"/>
      <c r="AIG544" s="5"/>
      <c r="AIH544" s="5"/>
      <c r="AII544" s="5"/>
      <c r="AIJ544" s="5"/>
      <c r="AIK544" s="5"/>
      <c r="AIL544" s="5"/>
      <c r="AIM544" s="5"/>
      <c r="AIN544" s="5"/>
      <c r="AIO544" s="5"/>
      <c r="AIP544" s="5"/>
      <c r="AIQ544" s="5"/>
      <c r="AIR544" s="5"/>
      <c r="AIS544" s="5"/>
      <c r="AIT544" s="5"/>
      <c r="AIU544" s="5"/>
      <c r="AIV544" s="5"/>
      <c r="AIW544" s="5"/>
      <c r="AIX544" s="5"/>
      <c r="AIY544" s="5"/>
      <c r="AIZ544" s="5"/>
      <c r="AJA544" s="5"/>
      <c r="AJB544" s="5"/>
      <c r="AJC544" s="5"/>
      <c r="AJD544" s="5"/>
      <c r="AJE544" s="5"/>
      <c r="AJF544" s="5"/>
      <c r="AJG544" s="5"/>
      <c r="AJH544" s="5"/>
      <c r="AJI544" s="5"/>
      <c r="AJJ544" s="5"/>
      <c r="AJK544" s="5"/>
      <c r="AJL544" s="5"/>
      <c r="AJM544" s="5"/>
      <c r="AJN544" s="5"/>
      <c r="AJO544" s="5"/>
      <c r="AJP544" s="5"/>
      <c r="AJQ544" s="5"/>
      <c r="AJR544" s="5"/>
      <c r="AJS544" s="5"/>
      <c r="AJT544" s="5"/>
      <c r="AJU544" s="5"/>
      <c r="AJV544" s="5"/>
      <c r="AJW544" s="5"/>
      <c r="AJX544" s="5"/>
      <c r="AJY544" s="5"/>
      <c r="AJZ544" s="5"/>
      <c r="AKA544" s="5"/>
      <c r="AKB544" s="5"/>
      <c r="AKC544" s="5"/>
      <c r="AKD544" s="5"/>
      <c r="AKE544" s="5"/>
      <c r="AKF544" s="5"/>
      <c r="AKG544" s="5"/>
      <c r="AKH544" s="5"/>
      <c r="AKI544" s="5"/>
      <c r="AKJ544" s="5"/>
      <c r="AKK544" s="5"/>
      <c r="AKL544" s="5"/>
      <c r="AKM544" s="5"/>
      <c r="AKN544" s="5"/>
      <c r="AKO544" s="5"/>
      <c r="AKP544" s="5"/>
      <c r="AKQ544" s="5"/>
      <c r="AKR544" s="5"/>
      <c r="AKS544" s="5"/>
      <c r="AKT544" s="5"/>
      <c r="AKU544" s="5"/>
      <c r="AKV544" s="5"/>
      <c r="AKW544" s="5"/>
      <c r="AKX544" s="5"/>
      <c r="AKY544" s="5"/>
      <c r="AKZ544" s="5"/>
      <c r="ALA544" s="5"/>
      <c r="ALB544" s="5"/>
      <c r="ALC544" s="5"/>
      <c r="ALD544" s="5"/>
      <c r="ALE544" s="5"/>
      <c r="ALF544" s="5"/>
      <c r="ALG544" s="5"/>
      <c r="ALH544" s="5"/>
      <c r="ALI544" s="5"/>
      <c r="ALJ544" s="5"/>
      <c r="ALK544" s="5"/>
      <c r="ALL544" s="5"/>
      <c r="ALM544" s="5"/>
      <c r="ALN544" s="5"/>
      <c r="ALO544" s="5"/>
      <c r="ALP544" s="5"/>
      <c r="ALQ544" s="5"/>
      <c r="ALR544" s="5"/>
      <c r="ALS544" s="5"/>
      <c r="ALT544" s="5"/>
      <c r="ALU544" s="5"/>
      <c r="ALV544" s="5"/>
      <c r="ALW544" s="5"/>
      <c r="ALX544" s="5"/>
      <c r="ALY544" s="5"/>
      <c r="ALZ544" s="5"/>
      <c r="AMA544" s="5"/>
      <c r="AMB544" s="5"/>
      <c r="AMC544" s="5"/>
      <c r="AMD544" s="5"/>
      <c r="AME544" s="5"/>
      <c r="AMF544" s="5"/>
      <c r="AMG544" s="5"/>
      <c r="AMH544" s="5"/>
      <c r="AMI544" s="5"/>
      <c r="AMJ544" s="5"/>
      <c r="AMK544" s="5"/>
      <c r="AML544" s="5"/>
      <c r="AMM544" s="5"/>
      <c r="AMN544" s="5"/>
      <c r="AMO544" s="5"/>
      <c r="AMP544" s="5"/>
      <c r="AMQ544" s="5"/>
      <c r="AMR544" s="5"/>
      <c r="AMS544" s="5"/>
      <c r="AMT544" s="5"/>
      <c r="AMU544" s="5"/>
      <c r="AMV544" s="5"/>
      <c r="AMW544" s="5"/>
      <c r="AMX544" s="5"/>
      <c r="AMY544" s="5"/>
      <c r="AMZ544" s="5"/>
      <c r="ANA544" s="5"/>
      <c r="ANB544" s="5"/>
      <c r="ANC544" s="5"/>
      <c r="AND544" s="5"/>
      <c r="ANE544" s="5"/>
      <c r="ANF544" s="5"/>
      <c r="ANG544" s="5"/>
      <c r="ANH544" s="5"/>
      <c r="ANI544" s="5"/>
      <c r="ANJ544" s="5"/>
      <c r="ANK544" s="5"/>
      <c r="ANL544" s="5"/>
      <c r="ANM544" s="5"/>
      <c r="ANN544" s="5"/>
      <c r="ANO544" s="5"/>
      <c r="ANP544" s="5"/>
      <c r="ANQ544" s="5"/>
      <c r="ANR544" s="5"/>
      <c r="ANS544" s="5"/>
      <c r="ANT544" s="5"/>
      <c r="ANU544" s="5"/>
      <c r="ANV544" s="5"/>
      <c r="ANW544" s="5"/>
      <c r="ANX544" s="5"/>
      <c r="ANY544" s="5"/>
      <c r="ANZ544" s="5"/>
      <c r="AOA544" s="5"/>
      <c r="AOB544" s="5"/>
      <c r="AOC544" s="5"/>
      <c r="AOD544" s="5"/>
      <c r="AOE544" s="5"/>
      <c r="AOF544" s="5"/>
      <c r="AOG544" s="5"/>
      <c r="AOH544" s="5"/>
      <c r="AOI544" s="5"/>
      <c r="AOJ544" s="5"/>
      <c r="AOK544" s="5"/>
      <c r="AOL544" s="5"/>
      <c r="AOM544" s="5"/>
      <c r="AON544" s="5"/>
      <c r="AOO544" s="5"/>
      <c r="AOP544" s="5"/>
      <c r="AOQ544" s="5"/>
      <c r="AOR544" s="5"/>
      <c r="AOS544" s="5"/>
      <c r="AOT544" s="5"/>
      <c r="AOU544" s="5"/>
      <c r="AOV544" s="5"/>
      <c r="AOW544" s="5"/>
      <c r="AOX544" s="5"/>
      <c r="AOY544" s="5"/>
      <c r="AOZ544" s="5"/>
      <c r="APA544" s="5"/>
      <c r="APB544" s="5"/>
      <c r="APC544" s="5"/>
      <c r="APD544" s="5"/>
      <c r="APE544" s="5"/>
      <c r="APF544" s="5"/>
      <c r="APG544" s="5"/>
      <c r="APH544" s="5"/>
      <c r="API544" s="5"/>
      <c r="APJ544" s="5"/>
      <c r="APK544" s="5"/>
      <c r="APL544" s="5"/>
      <c r="APM544" s="5"/>
      <c r="APN544" s="5"/>
      <c r="APO544" s="5"/>
      <c r="APP544" s="5"/>
      <c r="APQ544" s="5"/>
      <c r="APR544" s="5"/>
      <c r="APS544" s="5"/>
      <c r="APT544" s="5"/>
      <c r="APU544" s="5"/>
      <c r="APV544" s="5"/>
      <c r="APW544" s="5"/>
      <c r="APX544" s="5"/>
      <c r="APY544" s="5"/>
      <c r="APZ544" s="5"/>
      <c r="AQA544" s="5"/>
      <c r="AQB544" s="5"/>
      <c r="AQC544" s="5"/>
      <c r="AQD544" s="5"/>
      <c r="AQE544" s="5"/>
      <c r="AQF544" s="5"/>
      <c r="AQG544" s="5"/>
      <c r="AQH544" s="5"/>
      <c r="AQI544" s="5"/>
      <c r="AQJ544" s="5"/>
      <c r="AQK544" s="5"/>
      <c r="AQL544" s="5"/>
      <c r="AQM544" s="5"/>
      <c r="AQN544" s="5"/>
      <c r="AQO544" s="5"/>
      <c r="AQP544" s="5"/>
      <c r="AQQ544" s="5"/>
      <c r="AQR544" s="5"/>
      <c r="AQS544" s="5"/>
      <c r="AQT544" s="5"/>
      <c r="AQU544" s="5"/>
      <c r="AQV544" s="5"/>
      <c r="AQW544" s="5"/>
      <c r="AQX544" s="5"/>
      <c r="AQY544" s="5"/>
      <c r="AQZ544" s="5"/>
      <c r="ARA544" s="5"/>
      <c r="ARB544" s="5"/>
      <c r="ARC544" s="5"/>
      <c r="ARD544" s="5"/>
      <c r="ARE544" s="5"/>
      <c r="ARF544" s="5"/>
      <c r="ARG544" s="5"/>
      <c r="ARH544" s="5"/>
      <c r="ARI544" s="5"/>
      <c r="ARJ544" s="5"/>
      <c r="ARK544" s="5"/>
      <c r="ARL544" s="5"/>
      <c r="ARM544" s="5"/>
      <c r="ARN544" s="5"/>
      <c r="ARO544" s="5"/>
      <c r="ARP544" s="5"/>
      <c r="ARQ544" s="5"/>
      <c r="ARR544" s="5"/>
      <c r="ARS544" s="5"/>
      <c r="ART544" s="5"/>
      <c r="ARU544" s="5"/>
      <c r="ARV544" s="5"/>
      <c r="ARW544" s="5"/>
      <c r="ARX544" s="5"/>
      <c r="ARY544" s="5"/>
      <c r="ARZ544" s="5"/>
      <c r="ASA544" s="5"/>
      <c r="ASB544" s="5"/>
      <c r="ASC544" s="5"/>
      <c r="ASD544" s="5"/>
      <c r="ASE544" s="5"/>
      <c r="ASF544" s="5"/>
      <c r="ASG544" s="5"/>
      <c r="ASH544" s="5"/>
      <c r="ASI544" s="5"/>
      <c r="ASJ544" s="5"/>
      <c r="ASK544" s="5"/>
      <c r="ASL544" s="5"/>
      <c r="ASM544" s="5"/>
      <c r="ASN544" s="5"/>
      <c r="ASO544" s="5"/>
      <c r="ASP544" s="5"/>
      <c r="ASQ544" s="5"/>
      <c r="ASR544" s="5"/>
      <c r="ASS544" s="5"/>
      <c r="AST544" s="5"/>
      <c r="ASU544" s="5"/>
      <c r="ASV544" s="5"/>
      <c r="ASW544" s="5"/>
      <c r="ASX544" s="5"/>
      <c r="ASY544" s="5"/>
      <c r="ASZ544" s="5"/>
      <c r="ATA544" s="5"/>
      <c r="ATB544" s="5"/>
      <c r="ATC544" s="5"/>
      <c r="ATD544" s="5"/>
      <c r="ATE544" s="5"/>
      <c r="ATF544" s="5"/>
      <c r="ATG544" s="5"/>
      <c r="ATH544" s="5"/>
      <c r="ATI544" s="5"/>
      <c r="ATJ544" s="5"/>
      <c r="ATK544" s="5"/>
      <c r="ATL544" s="5"/>
      <c r="ATM544" s="5"/>
      <c r="ATN544" s="5"/>
      <c r="ATO544" s="5"/>
      <c r="ATP544" s="5"/>
      <c r="ATQ544" s="5"/>
      <c r="ATR544" s="5"/>
      <c r="ATS544" s="5"/>
      <c r="ATT544" s="5"/>
      <c r="ATU544" s="5"/>
      <c r="ATV544" s="5"/>
      <c r="ATW544" s="5"/>
      <c r="ATX544" s="5"/>
      <c r="ATY544" s="5"/>
      <c r="ATZ544" s="5"/>
      <c r="AUA544" s="5"/>
      <c r="AUB544" s="5"/>
      <c r="AUC544" s="5"/>
      <c r="AUD544" s="5"/>
      <c r="AUE544" s="5"/>
      <c r="AUF544" s="5"/>
      <c r="AUG544" s="5"/>
      <c r="AUH544" s="5"/>
      <c r="AUI544" s="5"/>
      <c r="AUJ544" s="5"/>
      <c r="AUK544" s="5"/>
      <c r="AUL544" s="5"/>
      <c r="AUM544" s="5"/>
      <c r="AUN544" s="5"/>
      <c r="AUO544" s="5"/>
      <c r="AUP544" s="5"/>
      <c r="AUQ544" s="5"/>
      <c r="AUR544" s="5"/>
      <c r="AUS544" s="5"/>
      <c r="AUT544" s="5"/>
      <c r="AUU544" s="5"/>
      <c r="AUV544" s="5"/>
      <c r="AUW544" s="5"/>
      <c r="AUX544" s="5"/>
      <c r="AUY544" s="5"/>
      <c r="AUZ544" s="5"/>
      <c r="AVA544" s="5"/>
      <c r="AVB544" s="5"/>
      <c r="AVC544" s="5"/>
      <c r="AVD544" s="5"/>
      <c r="AVE544" s="5"/>
      <c r="AVF544" s="5"/>
      <c r="AVG544" s="5"/>
      <c r="AVH544" s="5"/>
      <c r="AVI544" s="5"/>
      <c r="AVJ544" s="5"/>
      <c r="AVK544" s="5"/>
      <c r="AVL544" s="5"/>
      <c r="AVM544" s="5"/>
      <c r="AVN544" s="5"/>
      <c r="AVO544" s="5"/>
      <c r="AVP544" s="5"/>
      <c r="AVQ544" s="5"/>
      <c r="AVR544" s="5"/>
      <c r="AVS544" s="5"/>
      <c r="AVT544" s="5"/>
      <c r="AVU544" s="5"/>
      <c r="AVV544" s="5"/>
      <c r="AVW544" s="5"/>
      <c r="AVX544" s="5"/>
      <c r="AVY544" s="5"/>
      <c r="AVZ544" s="5"/>
      <c r="AWA544" s="5"/>
      <c r="AWB544" s="5"/>
      <c r="AWC544" s="5"/>
      <c r="AWD544" s="5"/>
      <c r="AWE544" s="5"/>
      <c r="AWF544" s="5"/>
      <c r="AWG544" s="5"/>
      <c r="AWH544" s="5"/>
      <c r="AWI544" s="5"/>
      <c r="AWJ544" s="5"/>
      <c r="AWK544" s="5"/>
      <c r="AWL544" s="5"/>
      <c r="AWM544" s="5"/>
      <c r="AWN544" s="5"/>
      <c r="AWO544" s="5"/>
      <c r="AWP544" s="5"/>
      <c r="AWQ544" s="5"/>
      <c r="AWR544" s="5"/>
      <c r="AWS544" s="5"/>
      <c r="AWT544" s="5"/>
      <c r="AWU544" s="5"/>
      <c r="AWV544" s="5"/>
      <c r="AWW544" s="5"/>
      <c r="AWX544" s="5"/>
      <c r="AWY544" s="5"/>
      <c r="AWZ544" s="5"/>
      <c r="AXA544" s="5"/>
      <c r="AXB544" s="5"/>
      <c r="AXC544" s="5"/>
      <c r="AXD544" s="5"/>
      <c r="AXE544" s="5"/>
      <c r="AXF544" s="5"/>
      <c r="AXG544" s="5"/>
      <c r="AXH544" s="5"/>
      <c r="AXI544" s="5"/>
      <c r="AXJ544" s="5"/>
      <c r="AXK544" s="5"/>
      <c r="AXL544" s="5"/>
      <c r="AXM544" s="5"/>
      <c r="AXN544" s="5"/>
      <c r="AXO544" s="5"/>
      <c r="AXP544" s="5"/>
      <c r="AXQ544" s="5"/>
      <c r="AXR544" s="5"/>
      <c r="AXS544" s="5"/>
      <c r="AXT544" s="5"/>
      <c r="AXU544" s="5"/>
      <c r="AXV544" s="5"/>
      <c r="AXW544" s="5"/>
      <c r="AXX544" s="5"/>
      <c r="AXY544" s="5"/>
      <c r="AXZ544" s="5"/>
      <c r="AYA544" s="5"/>
      <c r="AYB544" s="5"/>
      <c r="AYC544" s="5"/>
      <c r="AYD544" s="5"/>
      <c r="AYE544" s="5"/>
      <c r="AYF544" s="5"/>
      <c r="AYG544" s="5"/>
      <c r="AYH544" s="5"/>
      <c r="AYI544" s="5"/>
      <c r="AYJ544" s="5"/>
      <c r="AYK544" s="5"/>
      <c r="AYL544" s="5"/>
      <c r="AYM544" s="5"/>
      <c r="AYN544" s="5"/>
      <c r="AYO544" s="5"/>
      <c r="AYP544" s="5"/>
      <c r="AYQ544" s="5"/>
      <c r="AYR544" s="5"/>
      <c r="AYS544" s="5"/>
      <c r="AYT544" s="5"/>
      <c r="AYU544" s="5"/>
      <c r="AYV544" s="5"/>
      <c r="AYW544" s="5"/>
      <c r="AYX544" s="5"/>
      <c r="AYY544" s="5"/>
      <c r="AYZ544" s="5"/>
      <c r="AZA544" s="5"/>
      <c r="AZB544" s="5"/>
      <c r="AZC544" s="5"/>
      <c r="AZD544" s="5"/>
      <c r="AZE544" s="5"/>
      <c r="AZF544" s="5"/>
      <c r="AZG544" s="5"/>
      <c r="AZH544" s="5"/>
      <c r="AZI544" s="5"/>
      <c r="AZJ544" s="5"/>
      <c r="AZK544" s="5"/>
      <c r="AZL544" s="5"/>
      <c r="AZM544" s="5"/>
      <c r="AZN544" s="5"/>
      <c r="AZO544" s="5"/>
      <c r="AZP544" s="5"/>
      <c r="AZQ544" s="5"/>
      <c r="AZR544" s="5"/>
      <c r="AZS544" s="5"/>
      <c r="AZT544" s="5"/>
      <c r="AZU544" s="5"/>
      <c r="AZV544" s="5"/>
      <c r="AZW544" s="5"/>
      <c r="AZX544" s="5"/>
      <c r="AZY544" s="5"/>
      <c r="AZZ544" s="5"/>
      <c r="BAA544" s="5"/>
      <c r="BAB544" s="5"/>
      <c r="BAC544" s="5"/>
      <c r="BAD544" s="5"/>
      <c r="BAE544" s="5"/>
      <c r="BAF544" s="5"/>
      <c r="BAG544" s="5"/>
      <c r="BAH544" s="5"/>
      <c r="BAI544" s="5"/>
      <c r="BAJ544" s="5"/>
      <c r="BAK544" s="5"/>
      <c r="BAL544" s="5"/>
      <c r="BAM544" s="5"/>
      <c r="BAN544" s="5"/>
      <c r="BAO544" s="5"/>
      <c r="BAP544" s="5"/>
      <c r="BAQ544" s="5"/>
      <c r="BAR544" s="5"/>
      <c r="BAS544" s="5"/>
      <c r="BAT544" s="5"/>
      <c r="BAU544" s="5"/>
      <c r="BAV544" s="5"/>
      <c r="BAW544" s="5"/>
      <c r="BAX544" s="5"/>
      <c r="BAY544" s="5"/>
      <c r="BAZ544" s="5"/>
      <c r="BBA544" s="5"/>
      <c r="BBB544" s="5"/>
      <c r="BBC544" s="5"/>
      <c r="BBD544" s="5"/>
      <c r="BBE544" s="5"/>
      <c r="BBF544" s="5"/>
      <c r="BBG544" s="5"/>
      <c r="BBH544" s="5"/>
      <c r="BBI544" s="5"/>
      <c r="BBJ544" s="5"/>
      <c r="BBK544" s="5"/>
      <c r="BBL544" s="5"/>
      <c r="BBM544" s="5"/>
      <c r="BBN544" s="5"/>
      <c r="BBO544" s="5"/>
      <c r="BBP544" s="5"/>
      <c r="BBQ544" s="5"/>
      <c r="BBR544" s="5"/>
      <c r="BBS544" s="5"/>
      <c r="BBT544" s="5"/>
      <c r="BBU544" s="5"/>
      <c r="BBV544" s="5"/>
      <c r="BBW544" s="5"/>
      <c r="BBX544" s="5"/>
      <c r="BBY544" s="5"/>
      <c r="BBZ544" s="5"/>
      <c r="BCA544" s="5"/>
      <c r="BCB544" s="5"/>
      <c r="BCC544" s="5"/>
      <c r="BCD544" s="5"/>
      <c r="BCE544" s="5"/>
      <c r="BCF544" s="5"/>
      <c r="BCG544" s="5"/>
      <c r="BCH544" s="5"/>
      <c r="BCI544" s="5"/>
      <c r="BCJ544" s="5"/>
      <c r="BCK544" s="5"/>
      <c r="BCL544" s="5"/>
      <c r="BCM544" s="5"/>
      <c r="BCN544" s="5"/>
      <c r="BCO544" s="5"/>
      <c r="BCP544" s="5"/>
      <c r="BCQ544" s="5"/>
      <c r="BCR544" s="5"/>
      <c r="BCS544" s="5"/>
      <c r="BCT544" s="5"/>
      <c r="BCU544" s="5"/>
      <c r="BCV544" s="5"/>
      <c r="BCW544" s="5"/>
      <c r="BCX544" s="5"/>
      <c r="BCY544" s="5"/>
      <c r="BCZ544" s="5"/>
      <c r="BDA544" s="5"/>
      <c r="BDB544" s="5"/>
      <c r="BDC544" s="5"/>
      <c r="BDD544" s="5"/>
      <c r="BDE544" s="5"/>
      <c r="BDF544" s="5"/>
      <c r="BDG544" s="5"/>
      <c r="BDH544" s="5"/>
      <c r="BDI544" s="5"/>
      <c r="BDJ544" s="5"/>
      <c r="BDK544" s="5"/>
      <c r="BDL544" s="5"/>
      <c r="BDM544" s="5"/>
      <c r="BDN544" s="5"/>
      <c r="BDO544" s="5"/>
      <c r="BDP544" s="5"/>
      <c r="BDQ544" s="5"/>
      <c r="BDR544" s="5"/>
      <c r="BDS544" s="5"/>
      <c r="BDT544" s="5"/>
      <c r="BDU544" s="5"/>
      <c r="BDV544" s="5"/>
      <c r="BDW544" s="5"/>
      <c r="BDX544" s="5"/>
      <c r="BDY544" s="5"/>
      <c r="BDZ544" s="5"/>
      <c r="BEA544" s="5"/>
      <c r="BEB544" s="5"/>
      <c r="BEC544" s="5"/>
      <c r="BED544" s="5"/>
      <c r="BEE544" s="5"/>
      <c r="BEF544" s="5"/>
      <c r="BEG544" s="5"/>
      <c r="BEH544" s="5"/>
      <c r="BEI544" s="5"/>
      <c r="BEJ544" s="5"/>
      <c r="BEK544" s="5"/>
      <c r="BEL544" s="5"/>
      <c r="BEM544" s="5"/>
      <c r="BEN544" s="5"/>
      <c r="BEO544" s="5"/>
      <c r="BEP544" s="5"/>
      <c r="BEQ544" s="5"/>
      <c r="BER544" s="5"/>
      <c r="BES544" s="5"/>
      <c r="BET544" s="5"/>
      <c r="BEU544" s="5"/>
      <c r="BEV544" s="5"/>
      <c r="BEW544" s="5"/>
      <c r="BEX544" s="5"/>
      <c r="BEY544" s="5"/>
      <c r="BEZ544" s="5"/>
      <c r="BFA544" s="5"/>
      <c r="BFB544" s="5"/>
      <c r="BFC544" s="5"/>
      <c r="BFD544" s="5"/>
      <c r="BFE544" s="5"/>
      <c r="BFF544" s="5"/>
      <c r="BFG544" s="5"/>
      <c r="BFH544" s="5"/>
      <c r="BFI544" s="5"/>
      <c r="BFJ544" s="5"/>
      <c r="BFK544" s="5"/>
      <c r="BFL544" s="5"/>
      <c r="BFM544" s="5"/>
      <c r="BFN544" s="5"/>
      <c r="BFO544" s="5"/>
      <c r="BFP544" s="5"/>
      <c r="BFQ544" s="5"/>
      <c r="BFR544" s="5"/>
      <c r="BFS544" s="5"/>
      <c r="BFT544" s="5"/>
      <c r="BFU544" s="5"/>
      <c r="BFV544" s="5"/>
      <c r="BFW544" s="5"/>
      <c r="BFX544" s="5"/>
      <c r="BFY544" s="5"/>
      <c r="BFZ544" s="5"/>
      <c r="BGA544" s="5"/>
      <c r="BGB544" s="5"/>
      <c r="BGC544" s="5"/>
      <c r="BGD544" s="5"/>
      <c r="BGE544" s="5"/>
      <c r="BGF544" s="5"/>
      <c r="BGG544" s="5"/>
      <c r="BGH544" s="5"/>
      <c r="BGI544" s="5"/>
      <c r="BGJ544" s="5"/>
      <c r="BGK544" s="5"/>
      <c r="BGL544" s="5"/>
      <c r="BGM544" s="5"/>
      <c r="BGN544" s="5"/>
      <c r="BGO544" s="5"/>
      <c r="BGP544" s="5"/>
      <c r="BGQ544" s="5"/>
      <c r="BGR544" s="5"/>
      <c r="BGS544" s="5"/>
      <c r="BGT544" s="5"/>
      <c r="BGU544" s="5"/>
      <c r="BGV544" s="5"/>
      <c r="BGW544" s="5"/>
      <c r="BGX544" s="5"/>
      <c r="BGY544" s="5"/>
      <c r="BGZ544" s="5"/>
      <c r="BHA544" s="5"/>
      <c r="BHB544" s="5"/>
      <c r="BHC544" s="5"/>
      <c r="BHD544" s="5"/>
      <c r="BHE544" s="5"/>
      <c r="BHF544" s="5"/>
      <c r="BHG544" s="5"/>
      <c r="BHH544" s="5"/>
      <c r="BHI544" s="5"/>
      <c r="BHJ544" s="5"/>
      <c r="BHK544" s="5"/>
      <c r="BHL544" s="5"/>
      <c r="BHM544" s="5"/>
      <c r="BHN544" s="5"/>
      <c r="BHO544" s="5"/>
      <c r="BHP544" s="5"/>
      <c r="BHQ544" s="5"/>
      <c r="BHR544" s="5"/>
      <c r="BHS544" s="5"/>
      <c r="BHT544" s="5"/>
      <c r="BHU544" s="5"/>
      <c r="BHV544" s="5"/>
      <c r="BHW544" s="5"/>
      <c r="BHX544" s="5"/>
      <c r="BHY544" s="5"/>
      <c r="BHZ544" s="5"/>
      <c r="BIA544" s="5"/>
      <c r="BIB544" s="5"/>
      <c r="BIC544" s="5"/>
      <c r="BID544" s="5"/>
      <c r="BIE544" s="5"/>
      <c r="BIF544" s="5"/>
      <c r="BIG544" s="5"/>
      <c r="BIH544" s="5"/>
      <c r="BII544" s="5"/>
      <c r="BIJ544" s="5"/>
      <c r="BIK544" s="5"/>
      <c r="BIL544" s="5"/>
      <c r="BIM544" s="5"/>
      <c r="BIN544" s="5"/>
      <c r="BIO544" s="5"/>
      <c r="BIP544" s="5"/>
      <c r="BIQ544" s="5"/>
      <c r="BIR544" s="5"/>
      <c r="BIS544" s="5"/>
      <c r="BIT544" s="5"/>
      <c r="BIU544" s="5"/>
      <c r="BIV544" s="5"/>
      <c r="BIW544" s="5"/>
      <c r="BIX544" s="5"/>
      <c r="BIY544" s="5"/>
      <c r="BIZ544" s="5"/>
      <c r="BJA544" s="5"/>
      <c r="BJB544" s="5"/>
      <c r="BJC544" s="5"/>
      <c r="BJD544" s="5"/>
      <c r="BJE544" s="5"/>
      <c r="BJF544" s="5"/>
      <c r="BJG544" s="5"/>
      <c r="BJH544" s="5"/>
      <c r="BJI544" s="5"/>
      <c r="BJJ544" s="5"/>
      <c r="BJK544" s="5"/>
      <c r="BJL544" s="5"/>
      <c r="BJM544" s="5"/>
      <c r="BJN544" s="5"/>
      <c r="BJO544" s="5"/>
      <c r="BJP544" s="5"/>
      <c r="BJQ544" s="5"/>
      <c r="BJR544" s="5"/>
      <c r="BJS544" s="5"/>
      <c r="BJT544" s="5"/>
      <c r="BJU544" s="5"/>
      <c r="BJV544" s="5"/>
      <c r="BJW544" s="5"/>
      <c r="BJX544" s="5"/>
      <c r="BJY544" s="5"/>
      <c r="BJZ544" s="5"/>
      <c r="BKA544" s="5"/>
      <c r="BKB544" s="5"/>
      <c r="BKC544" s="5"/>
      <c r="BKD544" s="5"/>
      <c r="BKE544" s="5"/>
      <c r="BKF544" s="5"/>
      <c r="BKG544" s="5"/>
      <c r="BKH544" s="5"/>
      <c r="BKI544" s="5"/>
      <c r="BKJ544" s="5"/>
      <c r="BKK544" s="5"/>
      <c r="BKL544" s="5"/>
      <c r="BKM544" s="5"/>
      <c r="BKN544" s="5"/>
      <c r="BKO544" s="5"/>
      <c r="BKP544" s="5"/>
      <c r="BKQ544" s="5"/>
      <c r="BKR544" s="5"/>
      <c r="BKS544" s="5"/>
      <c r="BKT544" s="5"/>
      <c r="BKU544" s="5"/>
      <c r="BKV544" s="5"/>
      <c r="BKW544" s="5"/>
      <c r="BKX544" s="5"/>
      <c r="BKY544" s="5"/>
      <c r="BKZ544" s="5"/>
      <c r="BLA544" s="5"/>
      <c r="BLB544" s="5"/>
      <c r="BLC544" s="5"/>
      <c r="BLD544" s="5"/>
      <c r="BLE544" s="5"/>
      <c r="BLF544" s="5"/>
      <c r="BLG544" s="5"/>
      <c r="BLH544" s="5"/>
      <c r="BLI544" s="5"/>
      <c r="BLJ544" s="5"/>
      <c r="BLK544" s="5"/>
      <c r="BLL544" s="5"/>
      <c r="BLM544" s="5"/>
      <c r="BLN544" s="5"/>
      <c r="BLO544" s="5"/>
      <c r="BLP544" s="5"/>
      <c r="BLQ544" s="5"/>
      <c r="BLR544" s="5"/>
      <c r="BLS544" s="5"/>
      <c r="BLT544" s="5"/>
      <c r="BLU544" s="5"/>
      <c r="BLV544" s="5"/>
      <c r="BLW544" s="5"/>
      <c r="BLX544" s="5"/>
      <c r="BLY544" s="5"/>
      <c r="BLZ544" s="5"/>
      <c r="BMA544" s="5"/>
      <c r="BMB544" s="5"/>
      <c r="BMC544" s="5"/>
      <c r="BMD544" s="5"/>
      <c r="BME544" s="5"/>
      <c r="BMF544" s="5"/>
      <c r="BMG544" s="5"/>
      <c r="BMH544" s="5"/>
      <c r="BMI544" s="5"/>
      <c r="BMJ544" s="5"/>
      <c r="BMK544" s="5"/>
      <c r="BML544" s="5"/>
      <c r="BMM544" s="5"/>
      <c r="BMN544" s="5"/>
      <c r="BMO544" s="5"/>
      <c r="BMP544" s="5"/>
      <c r="BMQ544" s="5"/>
      <c r="BMR544" s="5"/>
      <c r="BMS544" s="5"/>
      <c r="BMT544" s="5"/>
      <c r="BMU544" s="5"/>
      <c r="BMV544" s="5"/>
      <c r="BMW544" s="5"/>
      <c r="BMX544" s="5"/>
      <c r="BMY544" s="5"/>
      <c r="BMZ544" s="5"/>
      <c r="BNA544" s="5"/>
      <c r="BNB544" s="5"/>
      <c r="BNC544" s="5"/>
      <c r="BND544" s="5"/>
      <c r="BNE544" s="5"/>
      <c r="BNF544" s="5"/>
      <c r="BNG544" s="5"/>
      <c r="BNH544" s="5"/>
      <c r="BNI544" s="5"/>
      <c r="BNJ544" s="5"/>
      <c r="BNK544" s="5"/>
      <c r="BNL544" s="5"/>
      <c r="BNM544" s="5"/>
      <c r="BNN544" s="5"/>
      <c r="BNO544" s="5"/>
      <c r="BNP544" s="5"/>
      <c r="BNQ544" s="5"/>
      <c r="BNR544" s="5"/>
      <c r="BNS544" s="5"/>
      <c r="BNT544" s="5"/>
      <c r="BNU544" s="5"/>
      <c r="BNV544" s="5"/>
      <c r="BNW544" s="5"/>
      <c r="BNX544" s="5"/>
      <c r="BNY544" s="5"/>
      <c r="BNZ544" s="5"/>
      <c r="BOA544" s="5"/>
      <c r="BOB544" s="5"/>
      <c r="BOC544" s="5"/>
      <c r="BOD544" s="5"/>
      <c r="BOE544" s="5"/>
      <c r="BOF544" s="5"/>
      <c r="BOG544" s="5"/>
      <c r="BOH544" s="5"/>
      <c r="BOI544" s="5"/>
      <c r="BOJ544" s="5"/>
      <c r="BOK544" s="5"/>
      <c r="BOL544" s="5"/>
      <c r="BOM544" s="5"/>
      <c r="BON544" s="5"/>
      <c r="BOO544" s="5"/>
      <c r="BOP544" s="5"/>
      <c r="BOQ544" s="5"/>
      <c r="BOR544" s="5"/>
      <c r="BOS544" s="5"/>
      <c r="BOT544" s="5"/>
      <c r="BOU544" s="5"/>
      <c r="BOV544" s="5"/>
      <c r="BOW544" s="5"/>
      <c r="BOX544" s="5"/>
      <c r="BOY544" s="5"/>
      <c r="BOZ544" s="5"/>
      <c r="BPA544" s="5"/>
      <c r="BPB544" s="5"/>
      <c r="BPC544" s="5"/>
      <c r="BPD544" s="5"/>
      <c r="BPE544" s="5"/>
      <c r="BPF544" s="5"/>
      <c r="BPG544" s="5"/>
      <c r="BPH544" s="5"/>
      <c r="BPI544" s="5"/>
      <c r="BPJ544" s="5"/>
      <c r="BPK544" s="5"/>
      <c r="BPL544" s="5"/>
      <c r="BPM544" s="5"/>
      <c r="BPN544" s="5"/>
      <c r="BPO544" s="5"/>
      <c r="BPP544" s="5"/>
      <c r="BPQ544" s="5"/>
      <c r="BPR544" s="5"/>
      <c r="BPS544" s="5"/>
      <c r="BPT544" s="5"/>
      <c r="BPU544" s="5"/>
      <c r="BPV544" s="5"/>
      <c r="BPW544" s="5"/>
      <c r="BPX544" s="5"/>
      <c r="BPY544" s="5"/>
      <c r="BPZ544" s="5"/>
      <c r="BQA544" s="5"/>
      <c r="BQB544" s="5"/>
      <c r="BQC544" s="5"/>
      <c r="BQD544" s="5"/>
      <c r="BQE544" s="5"/>
      <c r="BQF544" s="5"/>
      <c r="BQG544" s="5"/>
      <c r="BQH544" s="5"/>
      <c r="BQI544" s="5"/>
      <c r="BQJ544" s="5"/>
      <c r="BQK544" s="5"/>
      <c r="BQL544" s="5"/>
      <c r="BQM544" s="5"/>
      <c r="BQN544" s="5"/>
      <c r="BQO544" s="5"/>
      <c r="BQP544" s="5"/>
      <c r="BQQ544" s="5"/>
      <c r="BQR544" s="5"/>
      <c r="BQS544" s="5"/>
      <c r="BQT544" s="5"/>
      <c r="BQU544" s="5"/>
      <c r="BQV544" s="5"/>
      <c r="BQW544" s="5"/>
      <c r="BQX544" s="5"/>
      <c r="BQY544" s="5"/>
      <c r="BQZ544" s="5"/>
      <c r="BRA544" s="5"/>
      <c r="BRB544" s="5"/>
      <c r="BRC544" s="5"/>
      <c r="BRD544" s="5"/>
      <c r="BRE544" s="5"/>
      <c r="BRF544" s="5"/>
      <c r="BRG544" s="5"/>
      <c r="BRH544" s="5"/>
      <c r="BRI544" s="5"/>
      <c r="BRJ544" s="5"/>
      <c r="BRK544" s="5"/>
      <c r="BRL544" s="5"/>
      <c r="BRM544" s="5"/>
      <c r="BRN544" s="5"/>
      <c r="BRO544" s="5"/>
      <c r="BRP544" s="5"/>
      <c r="BRQ544" s="5"/>
      <c r="BRR544" s="5"/>
      <c r="BRS544" s="5"/>
      <c r="BRT544" s="5"/>
      <c r="BRU544" s="5"/>
      <c r="BRV544" s="5"/>
      <c r="BRW544" s="5"/>
      <c r="BRX544" s="5"/>
      <c r="BRY544" s="5"/>
      <c r="BRZ544" s="5"/>
      <c r="BSA544" s="5"/>
      <c r="BSB544" s="5"/>
      <c r="BSC544" s="5"/>
      <c r="BSD544" s="5"/>
      <c r="BSE544" s="5"/>
      <c r="BSF544" s="5"/>
      <c r="BSG544" s="5"/>
      <c r="BSH544" s="5"/>
      <c r="BSI544" s="5"/>
      <c r="BSJ544" s="5"/>
      <c r="BSK544" s="5"/>
      <c r="BSL544" s="5"/>
      <c r="BSM544" s="5"/>
      <c r="BSN544" s="5"/>
      <c r="BSO544" s="5"/>
      <c r="BSP544" s="5"/>
      <c r="BSQ544" s="5"/>
      <c r="BSR544" s="5"/>
      <c r="BSS544" s="5"/>
      <c r="BST544" s="5"/>
      <c r="BSU544" s="5"/>
      <c r="BSV544" s="5"/>
      <c r="BSW544" s="5"/>
      <c r="BSX544" s="5"/>
      <c r="BSY544" s="5"/>
      <c r="BSZ544" s="5"/>
      <c r="BTA544" s="5"/>
      <c r="BTB544" s="5"/>
      <c r="BTC544" s="5"/>
      <c r="BTD544" s="5"/>
      <c r="BTE544" s="5"/>
      <c r="BTF544" s="5"/>
      <c r="BTG544" s="5"/>
      <c r="BTH544" s="5"/>
      <c r="BTI544" s="5"/>
      <c r="BTJ544" s="5"/>
      <c r="BTK544" s="5"/>
      <c r="BTL544" s="5"/>
      <c r="BTM544" s="5"/>
      <c r="BTN544" s="5"/>
      <c r="BTO544" s="5"/>
      <c r="BTP544" s="5"/>
      <c r="BTQ544" s="5"/>
      <c r="BTR544" s="5"/>
      <c r="BTS544" s="5"/>
      <c r="BTT544" s="5"/>
      <c r="BTU544" s="5"/>
      <c r="BTV544" s="5"/>
      <c r="BTW544" s="5"/>
      <c r="BTX544" s="5"/>
      <c r="BTY544" s="5"/>
      <c r="BTZ544" s="5"/>
      <c r="BUA544" s="5"/>
      <c r="BUB544" s="5"/>
      <c r="BUC544" s="5"/>
      <c r="BUD544" s="5"/>
      <c r="BUE544" s="5"/>
      <c r="BUF544" s="5"/>
      <c r="BUG544" s="5"/>
      <c r="BUH544" s="5"/>
      <c r="BUI544" s="5"/>
      <c r="BUJ544" s="5"/>
      <c r="BUK544" s="5"/>
      <c r="BUL544" s="5"/>
      <c r="BUM544" s="5"/>
      <c r="BUN544" s="5"/>
      <c r="BUO544" s="5"/>
      <c r="BUP544" s="5"/>
      <c r="BUQ544" s="5"/>
      <c r="BUR544" s="5"/>
      <c r="BUS544" s="5"/>
      <c r="BUT544" s="5"/>
      <c r="BUU544" s="5"/>
      <c r="BUV544" s="5"/>
      <c r="BUW544" s="5"/>
      <c r="BUX544" s="5"/>
      <c r="BUY544" s="5"/>
      <c r="BUZ544" s="5"/>
      <c r="BVA544" s="5"/>
      <c r="BVB544" s="5"/>
      <c r="BVC544" s="5"/>
      <c r="BVD544" s="5"/>
      <c r="BVE544" s="5"/>
      <c r="BVF544" s="5"/>
      <c r="BVG544" s="5"/>
      <c r="BVH544" s="5"/>
      <c r="BVI544" s="5"/>
      <c r="BVJ544" s="5"/>
      <c r="BVK544" s="5"/>
      <c r="BVL544" s="5"/>
      <c r="BVM544" s="5"/>
      <c r="BVN544" s="5"/>
      <c r="BVO544" s="5"/>
      <c r="BVP544" s="5"/>
      <c r="BVQ544" s="5"/>
      <c r="BVR544" s="5"/>
      <c r="BVS544" s="5"/>
      <c r="BVT544" s="5"/>
      <c r="BVU544" s="5"/>
      <c r="BVV544" s="5"/>
      <c r="BVW544" s="5"/>
      <c r="BVX544" s="5"/>
      <c r="BVY544" s="5"/>
      <c r="BVZ544" s="5"/>
      <c r="BWA544" s="5"/>
      <c r="BWB544" s="5"/>
      <c r="BWC544" s="5"/>
      <c r="BWD544" s="5"/>
      <c r="BWE544" s="5"/>
      <c r="BWF544" s="5"/>
      <c r="BWG544" s="5"/>
      <c r="BWH544" s="5"/>
      <c r="BWI544" s="5"/>
      <c r="BWJ544" s="5"/>
      <c r="BWK544" s="5"/>
      <c r="BWL544" s="5"/>
      <c r="BWM544" s="5"/>
      <c r="BWN544" s="5"/>
      <c r="BWO544" s="5"/>
      <c r="BWP544" s="5"/>
      <c r="BWQ544" s="5"/>
      <c r="BWR544" s="5"/>
      <c r="BWS544" s="5"/>
      <c r="BWT544" s="5"/>
      <c r="BWU544" s="5"/>
      <c r="BWV544" s="5"/>
      <c r="BWW544" s="5"/>
      <c r="BWX544" s="5"/>
      <c r="BWY544" s="5"/>
      <c r="BWZ544" s="5"/>
      <c r="BXA544" s="5"/>
      <c r="BXB544" s="5"/>
      <c r="BXC544" s="5"/>
      <c r="BXD544" s="5"/>
      <c r="BXE544" s="5"/>
      <c r="BXF544" s="5"/>
      <c r="BXG544" s="5"/>
      <c r="BXH544" s="5"/>
      <c r="BXI544" s="5"/>
      <c r="BXJ544" s="5"/>
      <c r="BXK544" s="5"/>
      <c r="BXL544" s="5"/>
      <c r="BXM544" s="5"/>
      <c r="BXN544" s="5"/>
      <c r="BXO544" s="5"/>
      <c r="BXP544" s="5"/>
      <c r="BXQ544" s="5"/>
      <c r="BXR544" s="5"/>
      <c r="BXS544" s="5"/>
      <c r="BXT544" s="5"/>
      <c r="BXU544" s="5"/>
      <c r="BXV544" s="5"/>
      <c r="BXW544" s="5"/>
      <c r="BXX544" s="5"/>
      <c r="BXY544" s="5"/>
      <c r="BXZ544" s="5"/>
      <c r="BYA544" s="5"/>
      <c r="BYB544" s="5"/>
      <c r="BYC544" s="5"/>
      <c r="BYD544" s="5"/>
      <c r="BYE544" s="5"/>
      <c r="BYF544" s="5"/>
      <c r="BYG544" s="5"/>
      <c r="BYH544" s="5"/>
      <c r="BYI544" s="5"/>
      <c r="BYJ544" s="5"/>
      <c r="BYK544" s="5"/>
      <c r="BYL544" s="5"/>
      <c r="BYM544" s="5"/>
      <c r="BYN544" s="5"/>
      <c r="BYO544" s="5"/>
      <c r="BYP544" s="5"/>
      <c r="BYQ544" s="5"/>
      <c r="BYR544" s="5"/>
      <c r="BYS544" s="5"/>
      <c r="BYT544" s="5"/>
      <c r="BYU544" s="5"/>
      <c r="BYV544" s="5"/>
      <c r="BYW544" s="5"/>
      <c r="BYX544" s="5"/>
      <c r="BYY544" s="5"/>
      <c r="BYZ544" s="5"/>
      <c r="BZA544" s="5"/>
      <c r="BZB544" s="5"/>
      <c r="BZC544" s="5"/>
      <c r="BZD544" s="5"/>
      <c r="BZE544" s="5"/>
      <c r="BZF544" s="5"/>
      <c r="BZG544" s="5"/>
      <c r="BZH544" s="5"/>
      <c r="BZI544" s="5"/>
      <c r="BZJ544" s="5"/>
      <c r="BZK544" s="5"/>
      <c r="BZL544" s="5"/>
      <c r="BZM544" s="5"/>
      <c r="BZN544" s="5"/>
      <c r="BZO544" s="5"/>
      <c r="BZP544" s="5"/>
      <c r="BZQ544" s="5"/>
      <c r="BZR544" s="5"/>
      <c r="BZS544" s="5"/>
      <c r="BZT544" s="5"/>
      <c r="BZU544" s="5"/>
      <c r="BZV544" s="5"/>
      <c r="BZW544" s="5"/>
      <c r="BZX544" s="5"/>
      <c r="BZY544" s="5"/>
      <c r="BZZ544" s="5"/>
      <c r="CAA544" s="5"/>
      <c r="CAB544" s="5"/>
      <c r="CAC544" s="5"/>
      <c r="CAD544" s="5"/>
      <c r="CAE544" s="5"/>
      <c r="CAF544" s="5"/>
      <c r="CAG544" s="5"/>
      <c r="CAH544" s="5"/>
      <c r="CAI544" s="5"/>
      <c r="CAJ544" s="5"/>
      <c r="CAK544" s="5"/>
      <c r="CAL544" s="5"/>
      <c r="CAM544" s="5"/>
      <c r="CAN544" s="5"/>
      <c r="CAO544" s="5"/>
      <c r="CAP544" s="5"/>
      <c r="CAQ544" s="5"/>
      <c r="CAR544" s="5"/>
      <c r="CAS544" s="5"/>
      <c r="CAT544" s="5"/>
      <c r="CAU544" s="5"/>
      <c r="CAV544" s="5"/>
      <c r="CAW544" s="5"/>
      <c r="CAX544" s="5"/>
      <c r="CAY544" s="5"/>
      <c r="CAZ544" s="5"/>
      <c r="CBA544" s="5"/>
      <c r="CBB544" s="5"/>
      <c r="CBC544" s="5"/>
      <c r="CBD544" s="5"/>
      <c r="CBE544" s="5"/>
      <c r="CBF544" s="5"/>
      <c r="CBG544" s="5"/>
      <c r="CBH544" s="5"/>
      <c r="CBI544" s="5"/>
      <c r="CBJ544" s="5"/>
      <c r="CBK544" s="5"/>
      <c r="CBL544" s="5"/>
      <c r="CBM544" s="5"/>
      <c r="CBN544" s="5"/>
      <c r="CBO544" s="5"/>
      <c r="CBP544" s="5"/>
      <c r="CBQ544" s="5"/>
      <c r="CBR544" s="5"/>
      <c r="CBS544" s="5"/>
      <c r="CBT544" s="5"/>
      <c r="CBU544" s="5"/>
      <c r="CBV544" s="5"/>
      <c r="CBW544" s="5"/>
      <c r="CBX544" s="5"/>
      <c r="CBY544" s="5"/>
      <c r="CBZ544" s="5"/>
      <c r="CCA544" s="5"/>
      <c r="CCB544" s="5"/>
      <c r="CCC544" s="5"/>
      <c r="CCD544" s="5"/>
      <c r="CCE544" s="5"/>
      <c r="CCF544" s="5"/>
      <c r="CCG544" s="5"/>
      <c r="CCH544" s="5"/>
      <c r="CCI544" s="5"/>
      <c r="CCJ544" s="5"/>
      <c r="CCK544" s="5"/>
      <c r="CCL544" s="5"/>
      <c r="CCM544" s="5"/>
      <c r="CCN544" s="5"/>
      <c r="CCO544" s="5"/>
      <c r="CCP544" s="5"/>
      <c r="CCQ544" s="5"/>
      <c r="CCR544" s="5"/>
      <c r="CCS544" s="5"/>
      <c r="CCT544" s="5"/>
      <c r="CCU544" s="5"/>
      <c r="CCV544" s="5"/>
      <c r="CCW544" s="5"/>
      <c r="CCX544" s="5"/>
      <c r="CCY544" s="5"/>
      <c r="CCZ544" s="5"/>
      <c r="CDA544" s="5"/>
      <c r="CDB544" s="5"/>
      <c r="CDC544" s="5"/>
      <c r="CDD544" s="5"/>
      <c r="CDE544" s="5"/>
      <c r="CDF544" s="5"/>
      <c r="CDG544" s="5"/>
      <c r="CDH544" s="5"/>
      <c r="CDI544" s="5"/>
      <c r="CDJ544" s="5"/>
      <c r="CDK544" s="5"/>
      <c r="CDL544" s="5"/>
      <c r="CDM544" s="5"/>
      <c r="CDN544" s="5"/>
      <c r="CDO544" s="5"/>
      <c r="CDP544" s="5"/>
      <c r="CDQ544" s="5"/>
      <c r="CDR544" s="5"/>
      <c r="CDS544" s="5"/>
      <c r="CDT544" s="5"/>
      <c r="CDU544" s="5"/>
      <c r="CDV544" s="5"/>
      <c r="CDW544" s="5"/>
      <c r="CDX544" s="5"/>
      <c r="CDY544" s="5"/>
      <c r="CDZ544" s="5"/>
      <c r="CEA544" s="5"/>
      <c r="CEB544" s="5"/>
      <c r="CEC544" s="5"/>
      <c r="CED544" s="5"/>
      <c r="CEE544" s="5"/>
      <c r="CEF544" s="5"/>
      <c r="CEG544" s="5"/>
      <c r="CEH544" s="5"/>
      <c r="CEI544" s="5"/>
      <c r="CEJ544" s="5"/>
      <c r="CEK544" s="5"/>
      <c r="CEL544" s="5"/>
      <c r="CEM544" s="5"/>
      <c r="CEN544" s="5"/>
      <c r="CEO544" s="5"/>
      <c r="CEP544" s="5"/>
      <c r="CEQ544" s="5"/>
      <c r="CER544" s="5"/>
      <c r="CES544" s="5"/>
      <c r="CET544" s="5"/>
      <c r="CEU544" s="5"/>
      <c r="CEV544" s="5"/>
      <c r="CEW544" s="5"/>
      <c r="CEX544" s="5"/>
      <c r="CEY544" s="5"/>
      <c r="CEZ544" s="5"/>
      <c r="CFA544" s="5"/>
      <c r="CFB544" s="5"/>
      <c r="CFC544" s="5"/>
      <c r="CFD544" s="5"/>
      <c r="CFE544" s="5"/>
      <c r="CFF544" s="5"/>
      <c r="CFG544" s="5"/>
      <c r="CFH544" s="5"/>
      <c r="CFI544" s="5"/>
      <c r="CFJ544" s="5"/>
      <c r="CFK544" s="5"/>
      <c r="CFL544" s="5"/>
      <c r="CFM544" s="5"/>
      <c r="CFN544" s="5"/>
      <c r="CFO544" s="5"/>
      <c r="CFP544" s="5"/>
      <c r="CFQ544" s="5"/>
      <c r="CFR544" s="5"/>
      <c r="CFS544" s="5"/>
      <c r="CFT544" s="5"/>
      <c r="CFU544" s="5"/>
      <c r="CFV544" s="5"/>
      <c r="CFW544" s="5"/>
      <c r="CFX544" s="5"/>
      <c r="CFY544" s="5"/>
      <c r="CFZ544" s="5"/>
      <c r="CGA544" s="5"/>
      <c r="CGB544" s="5"/>
      <c r="CGC544" s="5"/>
      <c r="CGD544" s="5"/>
      <c r="CGE544" s="5"/>
      <c r="CGF544" s="5"/>
      <c r="CGG544" s="5"/>
      <c r="CGH544" s="5"/>
      <c r="CGI544" s="5"/>
      <c r="CGJ544" s="5"/>
      <c r="CGK544" s="5"/>
      <c r="CGL544" s="5"/>
      <c r="CGM544" s="5"/>
      <c r="CGN544" s="5"/>
      <c r="CGO544" s="5"/>
      <c r="CGP544" s="5"/>
      <c r="CGQ544" s="5"/>
      <c r="CGR544" s="5"/>
      <c r="CGS544" s="5"/>
      <c r="CGT544" s="5"/>
      <c r="CGU544" s="5"/>
      <c r="CGV544" s="5"/>
      <c r="CGW544" s="5"/>
      <c r="CGX544" s="5"/>
      <c r="CGY544" s="5"/>
      <c r="CGZ544" s="5"/>
      <c r="CHA544" s="5"/>
      <c r="CHB544" s="5"/>
      <c r="CHC544" s="5"/>
      <c r="CHD544" s="5"/>
      <c r="CHE544" s="5"/>
      <c r="CHF544" s="5"/>
      <c r="CHG544" s="5"/>
      <c r="CHH544" s="5"/>
      <c r="CHI544" s="5"/>
      <c r="CHJ544" s="5"/>
      <c r="CHK544" s="5"/>
      <c r="CHL544" s="5"/>
      <c r="CHM544" s="5"/>
      <c r="CHN544" s="5"/>
      <c r="CHO544" s="5"/>
      <c r="CHP544" s="5"/>
      <c r="CHQ544" s="5"/>
      <c r="CHR544" s="5"/>
      <c r="CHS544" s="5"/>
      <c r="CHT544" s="5"/>
      <c r="CHU544" s="5"/>
      <c r="CHV544" s="5"/>
      <c r="CHW544" s="5"/>
      <c r="CHX544" s="5"/>
      <c r="CHY544" s="5"/>
      <c r="CHZ544" s="5"/>
      <c r="CIA544" s="5"/>
      <c r="CIB544" s="5"/>
      <c r="CIC544" s="5"/>
      <c r="CID544" s="5"/>
      <c r="CIE544" s="5"/>
      <c r="CIF544" s="5"/>
      <c r="CIG544" s="5"/>
      <c r="CIH544" s="5"/>
      <c r="CII544" s="5"/>
      <c r="CIJ544" s="5"/>
      <c r="CIK544" s="5"/>
      <c r="CIL544" s="5"/>
      <c r="CIM544" s="5"/>
      <c r="CIN544" s="5"/>
      <c r="CIO544" s="5"/>
      <c r="CIP544" s="5"/>
      <c r="CIQ544" s="5"/>
      <c r="CIR544" s="5"/>
      <c r="CIS544" s="5"/>
      <c r="CIT544" s="5"/>
      <c r="CIU544" s="5"/>
      <c r="CIV544" s="5"/>
      <c r="CIW544" s="5"/>
      <c r="CIX544" s="5"/>
      <c r="CIY544" s="5"/>
      <c r="CIZ544" s="5"/>
      <c r="CJA544" s="5"/>
      <c r="CJB544" s="5"/>
      <c r="CJC544" s="5"/>
      <c r="CJD544" s="5"/>
      <c r="CJE544" s="5"/>
      <c r="CJF544" s="5"/>
      <c r="CJG544" s="5"/>
      <c r="CJH544" s="5"/>
      <c r="CJI544" s="5"/>
      <c r="CJJ544" s="5"/>
      <c r="CJK544" s="5"/>
      <c r="CJL544" s="5"/>
      <c r="CJM544" s="5"/>
      <c r="CJN544" s="5"/>
      <c r="CJO544" s="5"/>
      <c r="CJP544" s="5"/>
      <c r="CJQ544" s="5"/>
      <c r="CJR544" s="5"/>
      <c r="CJS544" s="5"/>
      <c r="CJT544" s="5"/>
      <c r="CJU544" s="5"/>
      <c r="CJV544" s="5"/>
      <c r="CJW544" s="5"/>
      <c r="CJX544" s="5"/>
      <c r="CJY544" s="5"/>
      <c r="CJZ544" s="5"/>
      <c r="CKA544" s="5"/>
      <c r="CKB544" s="5"/>
      <c r="CKC544" s="5"/>
      <c r="CKD544" s="5"/>
      <c r="CKE544" s="5"/>
      <c r="CKF544" s="5"/>
      <c r="CKG544" s="5"/>
      <c r="CKH544" s="5"/>
      <c r="CKI544" s="5"/>
      <c r="CKJ544" s="5"/>
      <c r="CKK544" s="5"/>
      <c r="CKL544" s="5"/>
      <c r="CKM544" s="5"/>
      <c r="CKN544" s="5"/>
      <c r="CKO544" s="5"/>
      <c r="CKP544" s="5"/>
      <c r="CKQ544" s="5"/>
      <c r="CKR544" s="5"/>
      <c r="CKS544" s="5"/>
      <c r="CKT544" s="5"/>
      <c r="CKU544" s="5"/>
      <c r="CKV544" s="5"/>
      <c r="CKW544" s="5"/>
      <c r="CKX544" s="5"/>
      <c r="CKY544" s="5"/>
      <c r="CKZ544" s="5"/>
      <c r="CLA544" s="5"/>
      <c r="CLB544" s="5"/>
      <c r="CLC544" s="5"/>
      <c r="CLD544" s="5"/>
      <c r="CLE544" s="5"/>
      <c r="CLF544" s="5"/>
      <c r="CLG544" s="5"/>
      <c r="CLH544" s="5"/>
      <c r="CLI544" s="5"/>
      <c r="CLJ544" s="5"/>
      <c r="CLK544" s="5"/>
      <c r="CLL544" s="5"/>
      <c r="CLM544" s="5"/>
      <c r="CLN544" s="5"/>
      <c r="CLO544" s="5"/>
      <c r="CLP544" s="5"/>
      <c r="CLQ544" s="5"/>
      <c r="CLR544" s="5"/>
      <c r="CLS544" s="5"/>
      <c r="CLT544" s="5"/>
      <c r="CLU544" s="5"/>
      <c r="CLV544" s="5"/>
      <c r="CLW544" s="5"/>
      <c r="CLX544" s="5"/>
      <c r="CLY544" s="5"/>
      <c r="CLZ544" s="5"/>
      <c r="CMA544" s="5"/>
      <c r="CMB544" s="5"/>
      <c r="CMC544" s="5"/>
      <c r="CMD544" s="5"/>
      <c r="CME544" s="5"/>
      <c r="CMF544" s="5"/>
      <c r="CMG544" s="5"/>
      <c r="CMH544" s="5"/>
      <c r="CMI544" s="5"/>
      <c r="CMJ544" s="5"/>
      <c r="CMK544" s="5"/>
      <c r="CML544" s="5"/>
      <c r="CMM544" s="5"/>
      <c r="CMN544" s="5"/>
      <c r="CMO544" s="5"/>
      <c r="CMP544" s="5"/>
      <c r="CMQ544" s="5"/>
      <c r="CMR544" s="5"/>
      <c r="CMS544" s="5"/>
      <c r="CMT544" s="5"/>
      <c r="CMU544" s="5"/>
      <c r="CMV544" s="5"/>
      <c r="CMW544" s="5"/>
      <c r="CMX544" s="5"/>
      <c r="CMY544" s="5"/>
      <c r="CMZ544" s="5"/>
      <c r="CNA544" s="5"/>
      <c r="CNB544" s="5"/>
      <c r="CNC544" s="5"/>
      <c r="CND544" s="5"/>
      <c r="CNE544" s="5"/>
      <c r="CNF544" s="5"/>
      <c r="CNG544" s="5"/>
      <c r="CNH544" s="5"/>
      <c r="CNI544" s="5"/>
      <c r="CNJ544" s="5"/>
      <c r="CNK544" s="5"/>
      <c r="CNL544" s="5"/>
      <c r="CNM544" s="5"/>
      <c r="CNN544" s="5"/>
      <c r="CNO544" s="5"/>
      <c r="CNP544" s="5"/>
      <c r="CNQ544" s="5"/>
      <c r="CNR544" s="5"/>
      <c r="CNS544" s="5"/>
      <c r="CNT544" s="5"/>
      <c r="CNU544" s="5"/>
      <c r="CNV544" s="5"/>
      <c r="CNW544" s="5"/>
      <c r="CNX544" s="5"/>
      <c r="CNY544" s="5"/>
      <c r="CNZ544" s="5"/>
      <c r="COA544" s="5"/>
      <c r="COB544" s="5"/>
      <c r="COC544" s="5"/>
      <c r="COD544" s="5"/>
      <c r="COE544" s="5"/>
      <c r="COF544" s="5"/>
      <c r="COG544" s="5"/>
      <c r="COH544" s="5"/>
      <c r="COI544" s="5"/>
      <c r="COJ544" s="5"/>
      <c r="COK544" s="5"/>
      <c r="COL544" s="5"/>
      <c r="COM544" s="5"/>
      <c r="CON544" s="5"/>
      <c r="COO544" s="5"/>
      <c r="COP544" s="5"/>
      <c r="COQ544" s="5"/>
      <c r="COR544" s="5"/>
      <c r="COS544" s="5"/>
      <c r="COT544" s="5"/>
      <c r="COU544" s="5"/>
      <c r="COV544" s="5"/>
      <c r="COW544" s="5"/>
      <c r="COX544" s="5"/>
      <c r="COY544" s="5"/>
      <c r="COZ544" s="5"/>
      <c r="CPA544" s="5"/>
      <c r="CPB544" s="5"/>
      <c r="CPC544" s="5"/>
      <c r="CPD544" s="5"/>
      <c r="CPE544" s="5"/>
      <c r="CPF544" s="5"/>
      <c r="CPG544" s="5"/>
      <c r="CPH544" s="5"/>
      <c r="CPI544" s="5"/>
      <c r="CPJ544" s="5"/>
      <c r="CPK544" s="5"/>
      <c r="CPL544" s="5"/>
      <c r="CPM544" s="5"/>
      <c r="CPN544" s="5"/>
      <c r="CPO544" s="5"/>
      <c r="CPP544" s="5"/>
      <c r="CPQ544" s="5"/>
      <c r="CPR544" s="5"/>
      <c r="CPS544" s="5"/>
      <c r="CPT544" s="5"/>
      <c r="CPU544" s="5"/>
      <c r="CPV544" s="5"/>
      <c r="CPW544" s="5"/>
      <c r="CPX544" s="5"/>
      <c r="CPY544" s="5"/>
      <c r="CPZ544" s="5"/>
      <c r="CQA544" s="5"/>
      <c r="CQB544" s="5"/>
      <c r="CQC544" s="5"/>
      <c r="CQD544" s="5"/>
      <c r="CQE544" s="5"/>
      <c r="CQF544" s="5"/>
      <c r="CQG544" s="5"/>
      <c r="CQH544" s="5"/>
      <c r="CQI544" s="5"/>
      <c r="CQJ544" s="5"/>
      <c r="CQK544" s="5"/>
      <c r="CQL544" s="5"/>
      <c r="CQM544" s="5"/>
      <c r="CQN544" s="5"/>
      <c r="CQO544" s="5"/>
      <c r="CQP544" s="5"/>
      <c r="CQQ544" s="5"/>
      <c r="CQR544" s="5"/>
      <c r="CQS544" s="5"/>
      <c r="CQT544" s="5"/>
      <c r="CQU544" s="5"/>
      <c r="CQV544" s="5"/>
      <c r="CQW544" s="5"/>
      <c r="CQX544" s="5"/>
      <c r="CQY544" s="5"/>
      <c r="CQZ544" s="5"/>
      <c r="CRA544" s="5"/>
      <c r="CRB544" s="5"/>
      <c r="CRC544" s="5"/>
      <c r="CRD544" s="5"/>
      <c r="CRE544" s="5"/>
      <c r="CRF544" s="5"/>
      <c r="CRG544" s="5"/>
      <c r="CRH544" s="5"/>
      <c r="CRI544" s="5"/>
      <c r="CRJ544" s="5"/>
      <c r="CRK544" s="5"/>
      <c r="CRL544" s="5"/>
      <c r="CRM544" s="5"/>
      <c r="CRN544" s="5"/>
      <c r="CRO544" s="5"/>
      <c r="CRP544" s="5"/>
      <c r="CRQ544" s="5"/>
      <c r="CRR544" s="5"/>
      <c r="CRS544" s="5"/>
      <c r="CRT544" s="5"/>
      <c r="CRU544" s="5"/>
      <c r="CRV544" s="5"/>
      <c r="CRW544" s="5"/>
      <c r="CRX544" s="5"/>
      <c r="CRY544" s="5"/>
      <c r="CRZ544" s="5"/>
      <c r="CSA544" s="5"/>
      <c r="CSB544" s="5"/>
      <c r="CSC544" s="5"/>
      <c r="CSD544" s="5"/>
      <c r="CSE544" s="5"/>
      <c r="CSF544" s="5"/>
      <c r="CSG544" s="5"/>
      <c r="CSH544" s="5"/>
      <c r="CSI544" s="5"/>
      <c r="CSJ544" s="5"/>
      <c r="CSK544" s="5"/>
      <c r="CSL544" s="5"/>
      <c r="CSM544" s="5"/>
      <c r="CSN544" s="5"/>
      <c r="CSO544" s="5"/>
      <c r="CSP544" s="5"/>
      <c r="CSQ544" s="5"/>
      <c r="CSR544" s="5"/>
      <c r="CSS544" s="5"/>
      <c r="CST544" s="5"/>
      <c r="CSU544" s="5"/>
      <c r="CSV544" s="5"/>
      <c r="CSW544" s="5"/>
      <c r="CSX544" s="5"/>
      <c r="CSY544" s="5"/>
      <c r="CSZ544" s="5"/>
      <c r="CTA544" s="5"/>
      <c r="CTB544" s="5"/>
      <c r="CTC544" s="5"/>
      <c r="CTD544" s="5"/>
      <c r="CTE544" s="5"/>
      <c r="CTF544" s="5"/>
      <c r="CTG544" s="5"/>
      <c r="CTH544" s="5"/>
      <c r="CTI544" s="5"/>
      <c r="CTJ544" s="5"/>
      <c r="CTK544" s="5"/>
      <c r="CTL544" s="5"/>
      <c r="CTM544" s="5"/>
      <c r="CTN544" s="5"/>
      <c r="CTO544" s="5"/>
      <c r="CTP544" s="5"/>
      <c r="CTQ544" s="5"/>
      <c r="CTR544" s="5"/>
      <c r="CTS544" s="5"/>
      <c r="CTT544" s="5"/>
      <c r="CTU544" s="5"/>
      <c r="CTV544" s="5"/>
      <c r="CTW544" s="5"/>
      <c r="CTX544" s="5"/>
      <c r="CTY544" s="5"/>
      <c r="CTZ544" s="5"/>
      <c r="CUA544" s="5"/>
      <c r="CUB544" s="5"/>
      <c r="CUC544" s="5"/>
      <c r="CUD544" s="5"/>
      <c r="CUE544" s="5"/>
      <c r="CUF544" s="5"/>
      <c r="CUG544" s="5"/>
      <c r="CUH544" s="5"/>
      <c r="CUI544" s="5"/>
      <c r="CUJ544" s="5"/>
      <c r="CUK544" s="5"/>
      <c r="CUL544" s="5"/>
      <c r="CUM544" s="5"/>
      <c r="CUN544" s="5"/>
      <c r="CUO544" s="5"/>
      <c r="CUP544" s="5"/>
      <c r="CUQ544" s="5"/>
      <c r="CUR544" s="5"/>
      <c r="CUS544" s="5"/>
      <c r="CUT544" s="5"/>
      <c r="CUU544" s="5"/>
      <c r="CUV544" s="5"/>
      <c r="CUW544" s="5"/>
      <c r="CUX544" s="5"/>
      <c r="CUY544" s="5"/>
      <c r="CUZ544" s="5"/>
      <c r="CVA544" s="5"/>
      <c r="CVB544" s="5"/>
      <c r="CVC544" s="5"/>
      <c r="CVD544" s="5"/>
      <c r="CVE544" s="5"/>
      <c r="CVF544" s="5"/>
      <c r="CVG544" s="5"/>
      <c r="CVH544" s="5"/>
      <c r="CVI544" s="5"/>
      <c r="CVJ544" s="5"/>
      <c r="CVK544" s="5"/>
      <c r="CVL544" s="5"/>
      <c r="CVM544" s="5"/>
      <c r="CVN544" s="5"/>
      <c r="CVO544" s="5"/>
      <c r="CVP544" s="5"/>
      <c r="CVQ544" s="5"/>
      <c r="CVR544" s="5"/>
      <c r="CVS544" s="5"/>
      <c r="CVT544" s="5"/>
      <c r="CVU544" s="5"/>
      <c r="CVV544" s="5"/>
      <c r="CVW544" s="5"/>
      <c r="CVX544" s="5"/>
      <c r="CVY544" s="5"/>
      <c r="CVZ544" s="5"/>
      <c r="CWA544" s="5"/>
      <c r="CWB544" s="5"/>
      <c r="CWC544" s="5"/>
      <c r="CWD544" s="5"/>
      <c r="CWE544" s="5"/>
      <c r="CWF544" s="5"/>
      <c r="CWG544" s="5"/>
      <c r="CWH544" s="5"/>
      <c r="CWI544" s="5"/>
      <c r="CWJ544" s="5"/>
      <c r="CWK544" s="5"/>
      <c r="CWL544" s="5"/>
      <c r="CWM544" s="5"/>
      <c r="CWN544" s="5"/>
      <c r="CWO544" s="5"/>
      <c r="CWP544" s="5"/>
      <c r="CWQ544" s="5"/>
      <c r="CWR544" s="5"/>
      <c r="CWS544" s="5"/>
      <c r="CWT544" s="5"/>
      <c r="CWU544" s="5"/>
      <c r="CWV544" s="5"/>
      <c r="CWW544" s="5"/>
      <c r="CWX544" s="5"/>
      <c r="CWY544" s="5"/>
      <c r="CWZ544" s="5"/>
      <c r="CXA544" s="5"/>
      <c r="CXB544" s="5"/>
      <c r="CXC544" s="5"/>
      <c r="CXD544" s="5"/>
      <c r="CXE544" s="5"/>
      <c r="CXF544" s="5"/>
      <c r="CXG544" s="5"/>
      <c r="CXH544" s="5"/>
      <c r="CXI544" s="5"/>
      <c r="CXJ544" s="5"/>
      <c r="CXK544" s="5"/>
      <c r="CXL544" s="5"/>
      <c r="CXM544" s="5"/>
      <c r="CXN544" s="5"/>
      <c r="CXO544" s="5"/>
      <c r="CXP544" s="5"/>
      <c r="CXQ544" s="5"/>
      <c r="CXR544" s="5"/>
      <c r="CXS544" s="5"/>
      <c r="CXT544" s="5"/>
      <c r="CXU544" s="5"/>
      <c r="CXV544" s="5"/>
      <c r="CXW544" s="5"/>
      <c r="CXX544" s="5"/>
      <c r="CXY544" s="5"/>
      <c r="CXZ544" s="5"/>
      <c r="CYA544" s="5"/>
      <c r="CYB544" s="5"/>
      <c r="CYC544" s="5"/>
      <c r="CYD544" s="5"/>
      <c r="CYE544" s="5"/>
      <c r="CYF544" s="5"/>
      <c r="CYG544" s="5"/>
      <c r="CYH544" s="5"/>
      <c r="CYI544" s="5"/>
      <c r="CYJ544" s="5"/>
      <c r="CYK544" s="5"/>
      <c r="CYL544" s="5"/>
      <c r="CYM544" s="5"/>
      <c r="CYN544" s="5"/>
      <c r="CYO544" s="5"/>
      <c r="CYP544" s="5"/>
      <c r="CYQ544" s="5"/>
      <c r="CYR544" s="5"/>
      <c r="CYS544" s="5"/>
      <c r="CYT544" s="5"/>
      <c r="CYU544" s="5"/>
      <c r="CYV544" s="5"/>
      <c r="CYW544" s="5"/>
      <c r="CYX544" s="5"/>
      <c r="CYY544" s="5"/>
      <c r="CYZ544" s="5"/>
      <c r="CZA544" s="5"/>
      <c r="CZB544" s="5"/>
      <c r="CZC544" s="5"/>
      <c r="CZD544" s="5"/>
      <c r="CZE544" s="5"/>
      <c r="CZF544" s="5"/>
      <c r="CZG544" s="5"/>
      <c r="CZH544" s="5"/>
      <c r="CZI544" s="5"/>
      <c r="CZJ544" s="5"/>
      <c r="CZK544" s="5"/>
      <c r="CZL544" s="5"/>
      <c r="CZM544" s="5"/>
      <c r="CZN544" s="5"/>
      <c r="CZO544" s="5"/>
      <c r="CZP544" s="5"/>
      <c r="CZQ544" s="5"/>
      <c r="CZR544" s="5"/>
      <c r="CZS544" s="5"/>
      <c r="CZT544" s="5"/>
      <c r="CZU544" s="5"/>
      <c r="CZV544" s="5"/>
      <c r="CZW544" s="5"/>
      <c r="CZX544" s="5"/>
      <c r="CZY544" s="5"/>
      <c r="CZZ544" s="5"/>
      <c r="DAA544" s="5"/>
      <c r="DAB544" s="5"/>
      <c r="DAC544" s="5"/>
      <c r="DAD544" s="5"/>
      <c r="DAE544" s="5"/>
      <c r="DAF544" s="5"/>
      <c r="DAG544" s="5"/>
      <c r="DAH544" s="5"/>
      <c r="DAI544" s="5"/>
      <c r="DAJ544" s="5"/>
      <c r="DAK544" s="5"/>
      <c r="DAL544" s="5"/>
      <c r="DAM544" s="5"/>
      <c r="DAN544" s="5"/>
      <c r="DAO544" s="5"/>
      <c r="DAP544" s="5"/>
      <c r="DAQ544" s="5"/>
      <c r="DAR544" s="5"/>
      <c r="DAS544" s="5"/>
      <c r="DAT544" s="5"/>
      <c r="DAU544" s="5"/>
      <c r="DAV544" s="5"/>
      <c r="DAW544" s="5"/>
      <c r="DAX544" s="5"/>
      <c r="DAY544" s="5"/>
      <c r="DAZ544" s="5"/>
      <c r="DBA544" s="5"/>
      <c r="DBB544" s="5"/>
      <c r="DBC544" s="5"/>
      <c r="DBD544" s="5"/>
      <c r="DBE544" s="5"/>
      <c r="DBF544" s="5"/>
      <c r="DBG544" s="5"/>
      <c r="DBH544" s="5"/>
      <c r="DBI544" s="5"/>
      <c r="DBJ544" s="5"/>
      <c r="DBK544" s="5"/>
      <c r="DBL544" s="5"/>
      <c r="DBM544" s="5"/>
      <c r="DBN544" s="5"/>
      <c r="DBO544" s="5"/>
      <c r="DBP544" s="5"/>
      <c r="DBQ544" s="5"/>
      <c r="DBR544" s="5"/>
      <c r="DBS544" s="5"/>
      <c r="DBT544" s="5"/>
      <c r="DBU544" s="5"/>
      <c r="DBV544" s="5"/>
      <c r="DBW544" s="5"/>
      <c r="DBX544" s="5"/>
      <c r="DBY544" s="5"/>
      <c r="DBZ544" s="5"/>
      <c r="DCA544" s="5"/>
      <c r="DCB544" s="5"/>
      <c r="DCC544" s="5"/>
      <c r="DCD544" s="5"/>
      <c r="DCE544" s="5"/>
      <c r="DCF544" s="5"/>
      <c r="DCG544" s="5"/>
      <c r="DCH544" s="5"/>
      <c r="DCI544" s="5"/>
      <c r="DCJ544" s="5"/>
      <c r="DCK544" s="5"/>
      <c r="DCL544" s="5"/>
      <c r="DCM544" s="5"/>
      <c r="DCN544" s="5"/>
      <c r="DCO544" s="5"/>
      <c r="DCP544" s="5"/>
      <c r="DCQ544" s="5"/>
      <c r="DCR544" s="5"/>
      <c r="DCS544" s="5"/>
      <c r="DCT544" s="5"/>
      <c r="DCU544" s="5"/>
      <c r="DCV544" s="5"/>
      <c r="DCW544" s="5"/>
      <c r="DCX544" s="5"/>
      <c r="DCY544" s="5"/>
      <c r="DCZ544" s="5"/>
      <c r="DDA544" s="5"/>
      <c r="DDB544" s="5"/>
      <c r="DDC544" s="5"/>
      <c r="DDD544" s="5"/>
      <c r="DDE544" s="5"/>
      <c r="DDF544" s="5"/>
      <c r="DDG544" s="5"/>
      <c r="DDH544" s="5"/>
      <c r="DDI544" s="5"/>
      <c r="DDJ544" s="5"/>
      <c r="DDK544" s="5"/>
      <c r="DDL544" s="5"/>
      <c r="DDM544" s="5"/>
      <c r="DDN544" s="5"/>
      <c r="DDO544" s="5"/>
      <c r="DDP544" s="5"/>
      <c r="DDQ544" s="5"/>
      <c r="DDR544" s="5"/>
      <c r="DDS544" s="5"/>
      <c r="DDT544" s="5"/>
      <c r="DDU544" s="5"/>
      <c r="DDV544" s="5"/>
      <c r="DDW544" s="5"/>
      <c r="DDX544" s="5"/>
      <c r="DDY544" s="5"/>
      <c r="DDZ544" s="5"/>
      <c r="DEA544" s="5"/>
      <c r="DEB544" s="5"/>
      <c r="DEC544" s="5"/>
      <c r="DED544" s="5"/>
      <c r="DEE544" s="5"/>
      <c r="DEF544" s="5"/>
      <c r="DEG544" s="5"/>
      <c r="DEH544" s="5"/>
      <c r="DEI544" s="5"/>
      <c r="DEJ544" s="5"/>
      <c r="DEK544" s="5"/>
      <c r="DEL544" s="5"/>
      <c r="DEM544" s="5"/>
      <c r="DEN544" s="5"/>
      <c r="DEO544" s="5"/>
      <c r="DEP544" s="5"/>
      <c r="DEQ544" s="5"/>
      <c r="DER544" s="5"/>
      <c r="DES544" s="5"/>
      <c r="DET544" s="5"/>
      <c r="DEU544" s="5"/>
      <c r="DEV544" s="5"/>
      <c r="DEW544" s="5"/>
      <c r="DEX544" s="5"/>
      <c r="DEY544" s="5"/>
      <c r="DEZ544" s="5"/>
      <c r="DFA544" s="5"/>
      <c r="DFB544" s="5"/>
      <c r="DFC544" s="5"/>
      <c r="DFD544" s="5"/>
      <c r="DFE544" s="5"/>
      <c r="DFF544" s="5"/>
      <c r="DFG544" s="5"/>
      <c r="DFH544" s="5"/>
      <c r="DFI544" s="5"/>
      <c r="DFJ544" s="5"/>
      <c r="DFK544" s="5"/>
      <c r="DFL544" s="5"/>
      <c r="DFM544" s="5"/>
      <c r="DFN544" s="5"/>
      <c r="DFO544" s="5"/>
      <c r="DFP544" s="5"/>
      <c r="DFQ544" s="5"/>
      <c r="DFR544" s="5"/>
      <c r="DFS544" s="5"/>
      <c r="DFT544" s="5"/>
      <c r="DFU544" s="5"/>
      <c r="DFV544" s="5"/>
      <c r="DFW544" s="5"/>
      <c r="DFX544" s="5"/>
      <c r="DFY544" s="5"/>
      <c r="DFZ544" s="5"/>
      <c r="DGA544" s="5"/>
      <c r="DGB544" s="5"/>
      <c r="DGC544" s="5"/>
      <c r="DGD544" s="5"/>
      <c r="DGE544" s="5"/>
      <c r="DGF544" s="5"/>
      <c r="DGG544" s="5"/>
      <c r="DGH544" s="5"/>
      <c r="DGI544" s="5"/>
      <c r="DGJ544" s="5"/>
      <c r="DGK544" s="5"/>
      <c r="DGL544" s="5"/>
      <c r="DGM544" s="5"/>
      <c r="DGN544" s="5"/>
      <c r="DGO544" s="5"/>
      <c r="DGP544" s="5"/>
      <c r="DGQ544" s="5"/>
      <c r="DGR544" s="5"/>
      <c r="DGS544" s="5"/>
      <c r="DGT544" s="5"/>
      <c r="DGU544" s="5"/>
      <c r="DGV544" s="5"/>
      <c r="DGW544" s="5"/>
      <c r="DGX544" s="5"/>
      <c r="DGY544" s="5"/>
      <c r="DGZ544" s="5"/>
      <c r="DHA544" s="5"/>
      <c r="DHB544" s="5"/>
      <c r="DHC544" s="5"/>
      <c r="DHD544" s="5"/>
      <c r="DHE544" s="5"/>
      <c r="DHF544" s="5"/>
      <c r="DHG544" s="5"/>
      <c r="DHH544" s="5"/>
      <c r="DHI544" s="5"/>
      <c r="DHJ544" s="5"/>
      <c r="DHK544" s="5"/>
      <c r="DHL544" s="5"/>
      <c r="DHM544" s="5"/>
      <c r="DHN544" s="5"/>
      <c r="DHO544" s="5"/>
      <c r="DHP544" s="5"/>
      <c r="DHQ544" s="5"/>
      <c r="DHR544" s="5"/>
      <c r="DHS544" s="5"/>
      <c r="DHT544" s="5"/>
      <c r="DHU544" s="5"/>
      <c r="DHV544" s="5"/>
      <c r="DHW544" s="5"/>
      <c r="DHX544" s="5"/>
      <c r="DHY544" s="5"/>
      <c r="DHZ544" s="5"/>
      <c r="DIA544" s="5"/>
      <c r="DIB544" s="5"/>
      <c r="DIC544" s="5"/>
      <c r="DID544" s="5"/>
      <c r="DIE544" s="5"/>
      <c r="DIF544" s="5"/>
      <c r="DIG544" s="5"/>
      <c r="DIH544" s="5"/>
      <c r="DII544" s="5"/>
      <c r="DIJ544" s="5"/>
      <c r="DIK544" s="5"/>
      <c r="DIL544" s="5"/>
      <c r="DIM544" s="5"/>
      <c r="DIN544" s="5"/>
      <c r="DIO544" s="5"/>
      <c r="DIP544" s="5"/>
      <c r="DIQ544" s="5"/>
      <c r="DIR544" s="5"/>
      <c r="DIS544" s="5"/>
      <c r="DIT544" s="5"/>
      <c r="DIU544" s="5"/>
      <c r="DIV544" s="5"/>
      <c r="DIW544" s="5"/>
      <c r="DIX544" s="5"/>
      <c r="DIY544" s="5"/>
      <c r="DIZ544" s="5"/>
      <c r="DJA544" s="5"/>
      <c r="DJB544" s="5"/>
      <c r="DJC544" s="5"/>
      <c r="DJD544" s="5"/>
      <c r="DJE544" s="5"/>
      <c r="DJF544" s="5"/>
      <c r="DJG544" s="5"/>
      <c r="DJH544" s="5"/>
      <c r="DJI544" s="5"/>
      <c r="DJJ544" s="5"/>
      <c r="DJK544" s="5"/>
      <c r="DJL544" s="5"/>
      <c r="DJM544" s="5"/>
      <c r="DJN544" s="5"/>
      <c r="DJO544" s="5"/>
      <c r="DJP544" s="5"/>
      <c r="DJQ544" s="5"/>
      <c r="DJR544" s="5"/>
      <c r="DJS544" s="5"/>
      <c r="DJT544" s="5"/>
      <c r="DJU544" s="5"/>
      <c r="DJV544" s="5"/>
      <c r="DJW544" s="5"/>
      <c r="DJX544" s="5"/>
      <c r="DJY544" s="5"/>
      <c r="DJZ544" s="5"/>
      <c r="DKA544" s="5"/>
      <c r="DKB544" s="5"/>
      <c r="DKC544" s="5"/>
      <c r="DKD544" s="5"/>
      <c r="DKE544" s="5"/>
      <c r="DKF544" s="5"/>
      <c r="DKG544" s="5"/>
      <c r="DKH544" s="5"/>
      <c r="DKI544" s="5"/>
      <c r="DKJ544" s="5"/>
      <c r="DKK544" s="5"/>
      <c r="DKL544" s="5"/>
      <c r="DKM544" s="5"/>
      <c r="DKN544" s="5"/>
      <c r="DKO544" s="5"/>
      <c r="DKP544" s="5"/>
      <c r="DKQ544" s="5"/>
      <c r="DKR544" s="5"/>
      <c r="DKS544" s="5"/>
      <c r="DKT544" s="5"/>
      <c r="DKU544" s="5"/>
      <c r="DKV544" s="5"/>
      <c r="DKW544" s="5"/>
      <c r="DKX544" s="5"/>
      <c r="DKY544" s="5"/>
      <c r="DKZ544" s="5"/>
      <c r="DLA544" s="5"/>
      <c r="DLB544" s="5"/>
      <c r="DLC544" s="5"/>
      <c r="DLD544" s="5"/>
      <c r="DLE544" s="5"/>
      <c r="DLF544" s="5"/>
      <c r="DLG544" s="5"/>
      <c r="DLH544" s="5"/>
      <c r="DLI544" s="5"/>
      <c r="DLJ544" s="5"/>
      <c r="DLK544" s="5"/>
      <c r="DLL544" s="5"/>
      <c r="DLM544" s="5"/>
      <c r="DLN544" s="5"/>
      <c r="DLO544" s="5"/>
      <c r="DLP544" s="5"/>
      <c r="DLQ544" s="5"/>
      <c r="DLR544" s="5"/>
      <c r="DLS544" s="5"/>
      <c r="DLT544" s="5"/>
      <c r="DLU544" s="5"/>
      <c r="DLV544" s="5"/>
      <c r="DLW544" s="5"/>
      <c r="DLX544" s="5"/>
      <c r="DLY544" s="5"/>
      <c r="DLZ544" s="5"/>
      <c r="DMA544" s="5"/>
      <c r="DMB544" s="5"/>
      <c r="DMC544" s="5"/>
      <c r="DMD544" s="5"/>
      <c r="DME544" s="5"/>
      <c r="DMF544" s="5"/>
      <c r="DMG544" s="5"/>
      <c r="DMH544" s="5"/>
      <c r="DMI544" s="5"/>
      <c r="DMJ544" s="5"/>
      <c r="DMK544" s="5"/>
      <c r="DML544" s="5"/>
      <c r="DMM544" s="5"/>
      <c r="DMN544" s="5"/>
      <c r="DMO544" s="5"/>
      <c r="DMP544" s="5"/>
      <c r="DMQ544" s="5"/>
      <c r="DMR544" s="5"/>
      <c r="DMS544" s="5"/>
      <c r="DMT544" s="5"/>
      <c r="DMU544" s="5"/>
      <c r="DMV544" s="5"/>
      <c r="DMW544" s="5"/>
      <c r="DMX544" s="5"/>
      <c r="DMY544" s="5"/>
      <c r="DMZ544" s="5"/>
      <c r="DNA544" s="5"/>
      <c r="DNB544" s="5"/>
      <c r="DNC544" s="5"/>
      <c r="DND544" s="5"/>
      <c r="DNE544" s="5"/>
      <c r="DNF544" s="5"/>
      <c r="DNG544" s="5"/>
      <c r="DNH544" s="5"/>
      <c r="DNI544" s="5"/>
      <c r="DNJ544" s="5"/>
      <c r="DNK544" s="5"/>
      <c r="DNL544" s="5"/>
      <c r="DNM544" s="5"/>
      <c r="DNN544" s="5"/>
      <c r="DNO544" s="5"/>
      <c r="DNP544" s="5"/>
      <c r="DNQ544" s="5"/>
      <c r="DNR544" s="5"/>
      <c r="DNS544" s="5"/>
      <c r="DNT544" s="5"/>
      <c r="DNU544" s="5"/>
      <c r="DNV544" s="5"/>
      <c r="DNW544" s="5"/>
      <c r="DNX544" s="5"/>
      <c r="DNY544" s="5"/>
      <c r="DNZ544" s="5"/>
      <c r="DOA544" s="5"/>
      <c r="DOB544" s="5"/>
      <c r="DOC544" s="5"/>
      <c r="DOD544" s="5"/>
      <c r="DOE544" s="5"/>
      <c r="DOF544" s="5"/>
      <c r="DOG544" s="5"/>
      <c r="DOH544" s="5"/>
      <c r="DOI544" s="5"/>
      <c r="DOJ544" s="5"/>
      <c r="DOK544" s="5"/>
      <c r="DOL544" s="5"/>
      <c r="DOM544" s="5"/>
      <c r="DON544" s="5"/>
      <c r="DOO544" s="5"/>
      <c r="DOP544" s="5"/>
      <c r="DOQ544" s="5"/>
      <c r="DOR544" s="5"/>
      <c r="DOS544" s="5"/>
      <c r="DOT544" s="5"/>
      <c r="DOU544" s="5"/>
      <c r="DOV544" s="5"/>
      <c r="DOW544" s="5"/>
      <c r="DOX544" s="5"/>
      <c r="DOY544" s="5"/>
      <c r="DOZ544" s="5"/>
      <c r="DPA544" s="5"/>
      <c r="DPB544" s="5"/>
      <c r="DPC544" s="5"/>
      <c r="DPD544" s="5"/>
      <c r="DPE544" s="5"/>
      <c r="DPF544" s="5"/>
      <c r="DPG544" s="5"/>
      <c r="DPH544" s="5"/>
      <c r="DPI544" s="5"/>
      <c r="DPJ544" s="5"/>
      <c r="DPK544" s="5"/>
      <c r="DPL544" s="5"/>
      <c r="DPM544" s="5"/>
      <c r="DPN544" s="5"/>
      <c r="DPO544" s="5"/>
      <c r="DPP544" s="5"/>
      <c r="DPQ544" s="5"/>
      <c r="DPR544" s="5"/>
      <c r="DPS544" s="5"/>
      <c r="DPT544" s="5"/>
      <c r="DPU544" s="5"/>
      <c r="DPV544" s="5"/>
      <c r="DPW544" s="5"/>
      <c r="DPX544" s="5"/>
      <c r="DPY544" s="5"/>
      <c r="DPZ544" s="5"/>
      <c r="DQA544" s="5"/>
      <c r="DQB544" s="5"/>
      <c r="DQC544" s="5"/>
      <c r="DQD544" s="5"/>
      <c r="DQE544" s="5"/>
      <c r="DQF544" s="5"/>
      <c r="DQG544" s="5"/>
      <c r="DQH544" s="5"/>
      <c r="DQI544" s="5"/>
      <c r="DQJ544" s="5"/>
      <c r="DQK544" s="5"/>
      <c r="DQL544" s="5"/>
      <c r="DQM544" s="5"/>
      <c r="DQN544" s="5"/>
      <c r="DQO544" s="5"/>
      <c r="DQP544" s="5"/>
      <c r="DQQ544" s="5"/>
      <c r="DQR544" s="5"/>
      <c r="DQS544" s="5"/>
      <c r="DQT544" s="5"/>
      <c r="DQU544" s="5"/>
      <c r="DQV544" s="5"/>
      <c r="DQW544" s="5"/>
      <c r="DQX544" s="5"/>
      <c r="DQY544" s="5"/>
      <c r="DQZ544" s="5"/>
      <c r="DRA544" s="5"/>
      <c r="DRB544" s="5"/>
      <c r="DRC544" s="5"/>
      <c r="DRD544" s="5"/>
      <c r="DRE544" s="5"/>
      <c r="DRF544" s="5"/>
      <c r="DRG544" s="5"/>
      <c r="DRH544" s="5"/>
      <c r="DRI544" s="5"/>
      <c r="DRJ544" s="5"/>
      <c r="DRK544" s="5"/>
      <c r="DRL544" s="5"/>
      <c r="DRM544" s="5"/>
      <c r="DRN544" s="5"/>
      <c r="DRO544" s="5"/>
      <c r="DRP544" s="5"/>
      <c r="DRQ544" s="5"/>
      <c r="DRR544" s="5"/>
      <c r="DRS544" s="5"/>
      <c r="DRT544" s="5"/>
      <c r="DRU544" s="5"/>
      <c r="DRV544" s="5"/>
      <c r="DRW544" s="5"/>
      <c r="DRX544" s="5"/>
      <c r="DRY544" s="5"/>
      <c r="DRZ544" s="5"/>
      <c r="DSA544" s="5"/>
      <c r="DSB544" s="5"/>
      <c r="DSC544" s="5"/>
      <c r="DSD544" s="5"/>
      <c r="DSE544" s="5"/>
      <c r="DSF544" s="5"/>
      <c r="DSG544" s="5"/>
      <c r="DSH544" s="5"/>
      <c r="DSI544" s="5"/>
      <c r="DSJ544" s="5"/>
      <c r="DSK544" s="5"/>
      <c r="DSL544" s="5"/>
      <c r="DSM544" s="5"/>
      <c r="DSN544" s="5"/>
      <c r="DSO544" s="5"/>
      <c r="DSP544" s="5"/>
      <c r="DSQ544" s="5"/>
      <c r="DSR544" s="5"/>
      <c r="DSS544" s="5"/>
      <c r="DST544" s="5"/>
      <c r="DSU544" s="5"/>
      <c r="DSV544" s="5"/>
      <c r="DSW544" s="5"/>
      <c r="DSX544" s="5"/>
      <c r="DSY544" s="5"/>
      <c r="DSZ544" s="5"/>
      <c r="DTA544" s="5"/>
      <c r="DTB544" s="5"/>
      <c r="DTC544" s="5"/>
      <c r="DTD544" s="5"/>
      <c r="DTE544" s="5"/>
      <c r="DTF544" s="5"/>
      <c r="DTG544" s="5"/>
      <c r="DTH544" s="5"/>
      <c r="DTI544" s="5"/>
      <c r="DTJ544" s="5"/>
      <c r="DTK544" s="5"/>
      <c r="DTL544" s="5"/>
      <c r="DTM544" s="5"/>
      <c r="DTN544" s="5"/>
      <c r="DTO544" s="5"/>
      <c r="DTP544" s="5"/>
      <c r="DTQ544" s="5"/>
      <c r="DTR544" s="5"/>
      <c r="DTS544" s="5"/>
      <c r="DTT544" s="5"/>
      <c r="DTU544" s="5"/>
      <c r="DTV544" s="5"/>
      <c r="DTW544" s="5"/>
      <c r="DTX544" s="5"/>
      <c r="DTY544" s="5"/>
      <c r="DTZ544" s="5"/>
      <c r="DUA544" s="5"/>
      <c r="DUB544" s="5"/>
      <c r="DUC544" s="5"/>
      <c r="DUD544" s="5"/>
      <c r="DUE544" s="5"/>
      <c r="DUF544" s="5"/>
      <c r="DUG544" s="5"/>
      <c r="DUH544" s="5"/>
      <c r="DUI544" s="5"/>
      <c r="DUJ544" s="5"/>
      <c r="DUK544" s="5"/>
      <c r="DUL544" s="5"/>
      <c r="DUM544" s="5"/>
      <c r="DUN544" s="5"/>
      <c r="DUO544" s="5"/>
      <c r="DUP544" s="5"/>
      <c r="DUQ544" s="5"/>
      <c r="DUR544" s="5"/>
      <c r="DUS544" s="5"/>
      <c r="DUT544" s="5"/>
      <c r="DUU544" s="5"/>
      <c r="DUV544" s="5"/>
      <c r="DUW544" s="5"/>
      <c r="DUX544" s="5"/>
      <c r="DUY544" s="5"/>
      <c r="DUZ544" s="5"/>
      <c r="DVA544" s="5"/>
      <c r="DVB544" s="5"/>
      <c r="DVC544" s="5"/>
      <c r="DVD544" s="5"/>
      <c r="DVE544" s="5"/>
      <c r="DVF544" s="5"/>
      <c r="DVG544" s="5"/>
      <c r="DVH544" s="5"/>
      <c r="DVI544" s="5"/>
      <c r="DVJ544" s="5"/>
      <c r="DVK544" s="5"/>
      <c r="DVL544" s="5"/>
      <c r="DVM544" s="5"/>
      <c r="DVN544" s="5"/>
      <c r="DVO544" s="5"/>
      <c r="DVP544" s="5"/>
      <c r="DVQ544" s="5"/>
      <c r="DVR544" s="5"/>
      <c r="DVS544" s="5"/>
      <c r="DVT544" s="5"/>
      <c r="DVU544" s="5"/>
      <c r="DVV544" s="5"/>
      <c r="DVW544" s="5"/>
      <c r="DVX544" s="5"/>
      <c r="DVY544" s="5"/>
      <c r="DVZ544" s="5"/>
      <c r="DWA544" s="5"/>
      <c r="DWB544" s="5"/>
      <c r="DWC544" s="5"/>
      <c r="DWD544" s="5"/>
      <c r="DWE544" s="5"/>
      <c r="DWF544" s="5"/>
      <c r="DWG544" s="5"/>
      <c r="DWH544" s="5"/>
      <c r="DWI544" s="5"/>
      <c r="DWJ544" s="5"/>
      <c r="DWK544" s="5"/>
      <c r="DWL544" s="5"/>
      <c r="DWM544" s="5"/>
      <c r="DWN544" s="5"/>
      <c r="DWO544" s="5"/>
      <c r="DWP544" s="5"/>
      <c r="DWQ544" s="5"/>
      <c r="DWR544" s="5"/>
      <c r="DWS544" s="5"/>
      <c r="DWT544" s="5"/>
      <c r="DWU544" s="5"/>
      <c r="DWV544" s="5"/>
      <c r="DWW544" s="5"/>
      <c r="DWX544" s="5"/>
      <c r="DWY544" s="5"/>
      <c r="DWZ544" s="5"/>
      <c r="DXA544" s="5"/>
      <c r="DXB544" s="5"/>
      <c r="DXC544" s="5"/>
      <c r="DXD544" s="5"/>
      <c r="DXE544" s="5"/>
      <c r="DXF544" s="5"/>
      <c r="DXG544" s="5"/>
      <c r="DXH544" s="5"/>
      <c r="DXI544" s="5"/>
      <c r="DXJ544" s="5"/>
      <c r="DXK544" s="5"/>
      <c r="DXL544" s="5"/>
      <c r="DXM544" s="5"/>
      <c r="DXN544" s="5"/>
      <c r="DXO544" s="5"/>
      <c r="DXP544" s="5"/>
      <c r="DXQ544" s="5"/>
      <c r="DXR544" s="5"/>
      <c r="DXS544" s="5"/>
      <c r="DXT544" s="5"/>
      <c r="DXU544" s="5"/>
      <c r="DXV544" s="5"/>
      <c r="DXW544" s="5"/>
      <c r="DXX544" s="5"/>
      <c r="DXY544" s="5"/>
      <c r="DXZ544" s="5"/>
      <c r="DYA544" s="5"/>
      <c r="DYB544" s="5"/>
      <c r="DYC544" s="5"/>
      <c r="DYD544" s="5"/>
      <c r="DYE544" s="5"/>
      <c r="DYF544" s="5"/>
      <c r="DYG544" s="5"/>
      <c r="DYH544" s="5"/>
      <c r="DYI544" s="5"/>
      <c r="DYJ544" s="5"/>
      <c r="DYK544" s="5"/>
      <c r="DYL544" s="5"/>
      <c r="DYM544" s="5"/>
      <c r="DYN544" s="5"/>
      <c r="DYO544" s="5"/>
      <c r="DYP544" s="5"/>
      <c r="DYQ544" s="5"/>
      <c r="DYR544" s="5"/>
      <c r="DYS544" s="5"/>
      <c r="DYT544" s="5"/>
      <c r="DYU544" s="5"/>
      <c r="DYV544" s="5"/>
      <c r="DYW544" s="5"/>
      <c r="DYX544" s="5"/>
      <c r="DYY544" s="5"/>
      <c r="DYZ544" s="5"/>
      <c r="DZA544" s="5"/>
      <c r="DZB544" s="5"/>
      <c r="DZC544" s="5"/>
      <c r="DZD544" s="5"/>
      <c r="DZE544" s="5"/>
      <c r="DZF544" s="5"/>
      <c r="DZG544" s="5"/>
      <c r="DZH544" s="5"/>
      <c r="DZI544" s="5"/>
      <c r="DZJ544" s="5"/>
      <c r="DZK544" s="5"/>
      <c r="DZL544" s="5"/>
      <c r="DZM544" s="5"/>
      <c r="DZN544" s="5"/>
      <c r="DZO544" s="5"/>
      <c r="DZP544" s="5"/>
      <c r="DZQ544" s="5"/>
      <c r="DZR544" s="5"/>
      <c r="DZS544" s="5"/>
      <c r="DZT544" s="5"/>
      <c r="DZU544" s="5"/>
      <c r="DZV544" s="5"/>
      <c r="DZW544" s="5"/>
      <c r="DZX544" s="5"/>
      <c r="DZY544" s="5"/>
      <c r="DZZ544" s="5"/>
      <c r="EAA544" s="5"/>
      <c r="EAB544" s="5"/>
      <c r="EAC544" s="5"/>
      <c r="EAD544" s="5"/>
      <c r="EAE544" s="5"/>
      <c r="EAF544" s="5"/>
      <c r="EAG544" s="5"/>
      <c r="EAH544" s="5"/>
      <c r="EAI544" s="5"/>
      <c r="EAJ544" s="5"/>
      <c r="EAK544" s="5"/>
      <c r="EAL544" s="5"/>
      <c r="EAM544" s="5"/>
      <c r="EAN544" s="5"/>
      <c r="EAO544" s="5"/>
      <c r="EAP544" s="5"/>
      <c r="EAQ544" s="5"/>
      <c r="EAR544" s="5"/>
      <c r="EAS544" s="5"/>
      <c r="EAT544" s="5"/>
      <c r="EAU544" s="5"/>
      <c r="EAV544" s="5"/>
      <c r="EAW544" s="5"/>
      <c r="EAX544" s="5"/>
      <c r="EAY544" s="5"/>
      <c r="EAZ544" s="5"/>
      <c r="EBA544" s="5"/>
      <c r="EBB544" s="5"/>
      <c r="EBC544" s="5"/>
      <c r="EBD544" s="5"/>
      <c r="EBE544" s="5"/>
      <c r="EBF544" s="5"/>
      <c r="EBG544" s="5"/>
      <c r="EBH544" s="5"/>
      <c r="EBI544" s="5"/>
      <c r="EBJ544" s="5"/>
      <c r="EBK544" s="5"/>
      <c r="EBL544" s="5"/>
      <c r="EBM544" s="5"/>
      <c r="EBN544" s="5"/>
      <c r="EBO544" s="5"/>
      <c r="EBP544" s="5"/>
      <c r="EBQ544" s="5"/>
      <c r="EBR544" s="5"/>
      <c r="EBS544" s="5"/>
      <c r="EBT544" s="5"/>
      <c r="EBU544" s="5"/>
      <c r="EBV544" s="5"/>
      <c r="EBW544" s="5"/>
      <c r="EBX544" s="5"/>
      <c r="EBY544" s="5"/>
      <c r="EBZ544" s="5"/>
      <c r="ECA544" s="5"/>
      <c r="ECB544" s="5"/>
      <c r="ECC544" s="5"/>
      <c r="ECD544" s="5"/>
      <c r="ECE544" s="5"/>
      <c r="ECF544" s="5"/>
      <c r="ECG544" s="5"/>
      <c r="ECH544" s="5"/>
      <c r="ECI544" s="5"/>
      <c r="ECJ544" s="5"/>
      <c r="ECK544" s="5"/>
      <c r="ECL544" s="5"/>
      <c r="ECM544" s="5"/>
      <c r="ECN544" s="5"/>
      <c r="ECO544" s="5"/>
      <c r="ECP544" s="5"/>
      <c r="ECQ544" s="5"/>
      <c r="ECR544" s="5"/>
      <c r="ECS544" s="5"/>
      <c r="ECT544" s="5"/>
      <c r="ECU544" s="5"/>
      <c r="ECV544" s="5"/>
      <c r="ECW544" s="5"/>
      <c r="ECX544" s="5"/>
      <c r="ECY544" s="5"/>
      <c r="ECZ544" s="5"/>
      <c r="EDA544" s="5"/>
      <c r="EDB544" s="5"/>
      <c r="EDC544" s="5"/>
      <c r="EDD544" s="5"/>
      <c r="EDE544" s="5"/>
      <c r="EDF544" s="5"/>
      <c r="EDG544" s="5"/>
      <c r="EDH544" s="5"/>
      <c r="EDI544" s="5"/>
      <c r="EDJ544" s="5"/>
      <c r="EDK544" s="5"/>
      <c r="EDL544" s="5"/>
      <c r="EDM544" s="5"/>
      <c r="EDN544" s="5"/>
      <c r="EDO544" s="5"/>
      <c r="EDP544" s="5"/>
      <c r="EDQ544" s="5"/>
      <c r="EDR544" s="5"/>
      <c r="EDS544" s="5"/>
      <c r="EDT544" s="5"/>
      <c r="EDU544" s="5"/>
      <c r="EDV544" s="5"/>
      <c r="EDW544" s="5"/>
      <c r="EDX544" s="5"/>
      <c r="EDY544" s="5"/>
      <c r="EDZ544" s="5"/>
      <c r="EEA544" s="5"/>
      <c r="EEB544" s="5"/>
      <c r="EEC544" s="5"/>
      <c r="EED544" s="5"/>
      <c r="EEE544" s="5"/>
      <c r="EEF544" s="5"/>
      <c r="EEG544" s="5"/>
      <c r="EEH544" s="5"/>
      <c r="EEI544" s="5"/>
      <c r="EEJ544" s="5"/>
      <c r="EEK544" s="5"/>
      <c r="EEL544" s="5"/>
      <c r="EEM544" s="5"/>
      <c r="EEN544" s="5"/>
      <c r="EEO544" s="5"/>
      <c r="EEP544" s="5"/>
      <c r="EEQ544" s="5"/>
      <c r="EER544" s="5"/>
      <c r="EES544" s="5"/>
      <c r="EET544" s="5"/>
      <c r="EEU544" s="5"/>
      <c r="EEV544" s="5"/>
      <c r="EEW544" s="5"/>
      <c r="EEX544" s="5"/>
      <c r="EEY544" s="5"/>
      <c r="EEZ544" s="5"/>
      <c r="EFA544" s="5"/>
      <c r="EFB544" s="5"/>
      <c r="EFC544" s="5"/>
      <c r="EFD544" s="5"/>
      <c r="EFE544" s="5"/>
      <c r="EFF544" s="5"/>
      <c r="EFG544" s="5"/>
      <c r="EFH544" s="5"/>
      <c r="EFI544" s="5"/>
      <c r="EFJ544" s="5"/>
      <c r="EFK544" s="5"/>
      <c r="EFL544" s="5"/>
      <c r="EFM544" s="5"/>
      <c r="EFN544" s="5"/>
      <c r="EFO544" s="5"/>
      <c r="EFP544" s="5"/>
      <c r="EFQ544" s="5"/>
      <c r="EFR544" s="5"/>
      <c r="EFS544" s="5"/>
      <c r="EFT544" s="5"/>
      <c r="EFU544" s="5"/>
      <c r="EFV544" s="5"/>
      <c r="EFW544" s="5"/>
      <c r="EFX544" s="5"/>
      <c r="EFY544" s="5"/>
      <c r="EFZ544" s="5"/>
      <c r="EGA544" s="5"/>
      <c r="EGB544" s="5"/>
      <c r="EGC544" s="5"/>
      <c r="EGD544" s="5"/>
      <c r="EGE544" s="5"/>
      <c r="EGF544" s="5"/>
      <c r="EGG544" s="5"/>
      <c r="EGH544" s="5"/>
      <c r="EGI544" s="5"/>
      <c r="EGJ544" s="5"/>
      <c r="EGK544" s="5"/>
      <c r="EGL544" s="5"/>
      <c r="EGM544" s="5"/>
      <c r="EGN544" s="5"/>
      <c r="EGO544" s="5"/>
      <c r="EGP544" s="5"/>
      <c r="EGQ544" s="5"/>
      <c r="EGR544" s="5"/>
      <c r="EGS544" s="5"/>
      <c r="EGT544" s="5"/>
      <c r="EGU544" s="5"/>
      <c r="EGV544" s="5"/>
      <c r="EGW544" s="5"/>
      <c r="EGX544" s="5"/>
      <c r="EGY544" s="5"/>
      <c r="EGZ544" s="5"/>
      <c r="EHA544" s="5"/>
      <c r="EHB544" s="5"/>
      <c r="EHC544" s="5"/>
      <c r="EHD544" s="5"/>
      <c r="EHE544" s="5"/>
      <c r="EHF544" s="5"/>
      <c r="EHG544" s="5"/>
      <c r="EHH544" s="5"/>
      <c r="EHI544" s="5"/>
      <c r="EHJ544" s="5"/>
      <c r="EHK544" s="5"/>
      <c r="EHL544" s="5"/>
      <c r="EHM544" s="5"/>
      <c r="EHN544" s="5"/>
      <c r="EHO544" s="5"/>
      <c r="EHP544" s="5"/>
      <c r="EHQ544" s="5"/>
      <c r="EHR544" s="5"/>
      <c r="EHS544" s="5"/>
      <c r="EHT544" s="5"/>
      <c r="EHU544" s="5"/>
      <c r="EHV544" s="5"/>
      <c r="EHW544" s="5"/>
      <c r="EHX544" s="5"/>
      <c r="EHY544" s="5"/>
      <c r="EHZ544" s="5"/>
      <c r="EIA544" s="5"/>
      <c r="EIB544" s="5"/>
      <c r="EIC544" s="5"/>
      <c r="EID544" s="5"/>
      <c r="EIE544" s="5"/>
      <c r="EIF544" s="5"/>
      <c r="EIG544" s="5"/>
      <c r="EIH544" s="5"/>
      <c r="EII544" s="5"/>
      <c r="EIJ544" s="5"/>
      <c r="EIK544" s="5"/>
      <c r="EIL544" s="5"/>
      <c r="EIM544" s="5"/>
      <c r="EIN544" s="5"/>
      <c r="EIO544" s="5"/>
      <c r="EIP544" s="5"/>
      <c r="EIQ544" s="5"/>
      <c r="EIR544" s="5"/>
      <c r="EIS544" s="5"/>
      <c r="EIT544" s="5"/>
      <c r="EIU544" s="5"/>
      <c r="EIV544" s="5"/>
      <c r="EIW544" s="5"/>
      <c r="EIX544" s="5"/>
      <c r="EIY544" s="5"/>
      <c r="EIZ544" s="5"/>
      <c r="EJA544" s="5"/>
      <c r="EJB544" s="5"/>
      <c r="EJC544" s="5"/>
      <c r="EJD544" s="5"/>
      <c r="EJE544" s="5"/>
      <c r="EJF544" s="5"/>
      <c r="EJG544" s="5"/>
      <c r="EJH544" s="5"/>
      <c r="EJI544" s="5"/>
      <c r="EJJ544" s="5"/>
      <c r="EJK544" s="5"/>
      <c r="EJL544" s="5"/>
      <c r="EJM544" s="5"/>
      <c r="EJN544" s="5"/>
      <c r="EJO544" s="5"/>
      <c r="EJP544" s="5"/>
      <c r="EJQ544" s="5"/>
      <c r="EJR544" s="5"/>
      <c r="EJS544" s="5"/>
      <c r="EJT544" s="5"/>
      <c r="EJU544" s="5"/>
      <c r="EJV544" s="5"/>
      <c r="EJW544" s="5"/>
      <c r="EJX544" s="5"/>
      <c r="EJY544" s="5"/>
      <c r="EJZ544" s="5"/>
      <c r="EKA544" s="5"/>
      <c r="EKB544" s="5"/>
      <c r="EKC544" s="5"/>
      <c r="EKD544" s="5"/>
      <c r="EKE544" s="5"/>
      <c r="EKF544" s="5"/>
      <c r="EKG544" s="5"/>
      <c r="EKH544" s="5"/>
      <c r="EKI544" s="5"/>
      <c r="EKJ544" s="5"/>
      <c r="EKK544" s="5"/>
      <c r="EKL544" s="5"/>
      <c r="EKM544" s="5"/>
      <c r="EKN544" s="5"/>
      <c r="EKO544" s="5"/>
      <c r="EKP544" s="5"/>
      <c r="EKQ544" s="5"/>
      <c r="EKR544" s="5"/>
      <c r="EKS544" s="5"/>
      <c r="EKT544" s="5"/>
      <c r="EKU544" s="5"/>
      <c r="EKV544" s="5"/>
      <c r="EKW544" s="5"/>
      <c r="EKX544" s="5"/>
      <c r="EKY544" s="5"/>
      <c r="EKZ544" s="5"/>
      <c r="ELA544" s="5"/>
      <c r="ELB544" s="5"/>
      <c r="ELC544" s="5"/>
      <c r="ELD544" s="5"/>
      <c r="ELE544" s="5"/>
      <c r="ELF544" s="5"/>
      <c r="ELG544" s="5"/>
      <c r="ELH544" s="5"/>
      <c r="ELI544" s="5"/>
      <c r="ELJ544" s="5"/>
      <c r="ELK544" s="5"/>
      <c r="ELL544" s="5"/>
      <c r="ELM544" s="5"/>
      <c r="ELN544" s="5"/>
      <c r="ELO544" s="5"/>
      <c r="ELP544" s="5"/>
      <c r="ELQ544" s="5"/>
      <c r="ELR544" s="5"/>
      <c r="ELS544" s="5"/>
      <c r="ELT544" s="5"/>
      <c r="ELU544" s="5"/>
      <c r="ELV544" s="5"/>
      <c r="ELW544" s="5"/>
      <c r="ELX544" s="5"/>
      <c r="ELY544" s="5"/>
      <c r="ELZ544" s="5"/>
      <c r="EMA544" s="5"/>
      <c r="EMB544" s="5"/>
      <c r="EMC544" s="5"/>
      <c r="EMD544" s="5"/>
      <c r="EME544" s="5"/>
      <c r="EMF544" s="5"/>
      <c r="EMG544" s="5"/>
      <c r="EMH544" s="5"/>
      <c r="EMI544" s="5"/>
      <c r="EMJ544" s="5"/>
      <c r="EMK544" s="5"/>
      <c r="EML544" s="5"/>
      <c r="EMM544" s="5"/>
      <c r="EMN544" s="5"/>
      <c r="EMO544" s="5"/>
      <c r="EMP544" s="5"/>
      <c r="EMQ544" s="5"/>
      <c r="EMR544" s="5"/>
      <c r="EMS544" s="5"/>
      <c r="EMT544" s="5"/>
      <c r="EMU544" s="5"/>
      <c r="EMV544" s="5"/>
      <c r="EMW544" s="5"/>
      <c r="EMX544" s="5"/>
      <c r="EMY544" s="5"/>
      <c r="EMZ544" s="5"/>
      <c r="ENA544" s="5"/>
      <c r="ENB544" s="5"/>
      <c r="ENC544" s="5"/>
      <c r="END544" s="5"/>
      <c r="ENE544" s="5"/>
      <c r="ENF544" s="5"/>
      <c r="ENG544" s="5"/>
      <c r="ENH544" s="5"/>
      <c r="ENI544" s="5"/>
      <c r="ENJ544" s="5"/>
      <c r="ENK544" s="5"/>
      <c r="ENL544" s="5"/>
      <c r="ENM544" s="5"/>
      <c r="ENN544" s="5"/>
      <c r="ENO544" s="5"/>
      <c r="ENP544" s="5"/>
      <c r="ENQ544" s="5"/>
      <c r="ENR544" s="5"/>
      <c r="ENS544" s="5"/>
      <c r="ENT544" s="5"/>
      <c r="ENU544" s="5"/>
      <c r="ENV544" s="5"/>
      <c r="ENW544" s="5"/>
      <c r="ENX544" s="5"/>
      <c r="ENY544" s="5"/>
      <c r="ENZ544" s="5"/>
      <c r="EOA544" s="5"/>
      <c r="EOB544" s="5"/>
      <c r="EOC544" s="5"/>
      <c r="EOD544" s="5"/>
      <c r="EOE544" s="5"/>
      <c r="EOF544" s="5"/>
      <c r="EOG544" s="5"/>
      <c r="EOH544" s="5"/>
      <c r="EOI544" s="5"/>
      <c r="EOJ544" s="5"/>
      <c r="EOK544" s="5"/>
      <c r="EOL544" s="5"/>
      <c r="EOM544" s="5"/>
      <c r="EON544" s="5"/>
      <c r="EOO544" s="5"/>
      <c r="EOP544" s="5"/>
      <c r="EOQ544" s="5"/>
      <c r="EOR544" s="5"/>
      <c r="EOS544" s="5"/>
      <c r="EOT544" s="5"/>
      <c r="EOU544" s="5"/>
      <c r="EOV544" s="5"/>
      <c r="EOW544" s="5"/>
      <c r="EOX544" s="5"/>
      <c r="EOY544" s="5"/>
      <c r="EOZ544" s="5"/>
      <c r="EPA544" s="5"/>
      <c r="EPB544" s="5"/>
      <c r="EPC544" s="5"/>
      <c r="EPD544" s="5"/>
      <c r="EPE544" s="5"/>
      <c r="EPF544" s="5"/>
      <c r="EPG544" s="5"/>
      <c r="EPH544" s="5"/>
      <c r="EPI544" s="5"/>
      <c r="EPJ544" s="5"/>
      <c r="EPK544" s="5"/>
      <c r="EPL544" s="5"/>
      <c r="EPM544" s="5"/>
      <c r="EPN544" s="5"/>
      <c r="EPO544" s="5"/>
      <c r="EPP544" s="5"/>
      <c r="EPQ544" s="5"/>
      <c r="EPR544" s="5"/>
      <c r="EPS544" s="5"/>
      <c r="EPT544" s="5"/>
      <c r="EPU544" s="5"/>
      <c r="EPV544" s="5"/>
      <c r="EPW544" s="5"/>
      <c r="EPX544" s="5"/>
      <c r="EPY544" s="5"/>
      <c r="EPZ544" s="5"/>
      <c r="EQA544" s="5"/>
      <c r="EQB544" s="5"/>
      <c r="EQC544" s="5"/>
      <c r="EQD544" s="5"/>
      <c r="EQE544" s="5"/>
      <c r="EQF544" s="5"/>
      <c r="EQG544" s="5"/>
      <c r="EQH544" s="5"/>
      <c r="EQI544" s="5"/>
      <c r="EQJ544" s="5"/>
      <c r="EQK544" s="5"/>
      <c r="EQL544" s="5"/>
      <c r="EQM544" s="5"/>
      <c r="EQN544" s="5"/>
      <c r="EQO544" s="5"/>
      <c r="EQP544" s="5"/>
      <c r="EQQ544" s="5"/>
      <c r="EQR544" s="5"/>
      <c r="EQS544" s="5"/>
      <c r="EQT544" s="5"/>
      <c r="EQU544" s="5"/>
      <c r="EQV544" s="5"/>
      <c r="EQW544" s="5"/>
      <c r="EQX544" s="5"/>
      <c r="EQY544" s="5"/>
      <c r="EQZ544" s="5"/>
      <c r="ERA544" s="5"/>
      <c r="ERB544" s="5"/>
      <c r="ERC544" s="5"/>
      <c r="ERD544" s="5"/>
      <c r="ERE544" s="5"/>
      <c r="ERF544" s="5"/>
      <c r="ERG544" s="5"/>
      <c r="ERH544" s="5"/>
      <c r="ERI544" s="5"/>
      <c r="ERJ544" s="5"/>
      <c r="ERK544" s="5"/>
      <c r="ERL544" s="5"/>
      <c r="ERM544" s="5"/>
      <c r="ERN544" s="5"/>
      <c r="ERO544" s="5"/>
      <c r="ERP544" s="5"/>
      <c r="ERQ544" s="5"/>
      <c r="ERR544" s="5"/>
      <c r="ERS544" s="5"/>
      <c r="ERT544" s="5"/>
      <c r="ERU544" s="5"/>
      <c r="ERV544" s="5"/>
      <c r="ERW544" s="5"/>
      <c r="ERX544" s="5"/>
      <c r="ERY544" s="5"/>
      <c r="ERZ544" s="5"/>
      <c r="ESA544" s="5"/>
      <c r="ESB544" s="5"/>
      <c r="ESC544" s="5"/>
      <c r="ESD544" s="5"/>
      <c r="ESE544" s="5"/>
      <c r="ESF544" s="5"/>
      <c r="ESG544" s="5"/>
      <c r="ESH544" s="5"/>
      <c r="ESI544" s="5"/>
      <c r="ESJ544" s="5"/>
      <c r="ESK544" s="5"/>
      <c r="ESL544" s="5"/>
      <c r="ESM544" s="5"/>
      <c r="ESN544" s="5"/>
      <c r="ESO544" s="5"/>
      <c r="ESP544" s="5"/>
      <c r="ESQ544" s="5"/>
      <c r="ESR544" s="5"/>
      <c r="ESS544" s="5"/>
      <c r="EST544" s="5"/>
      <c r="ESU544" s="5"/>
      <c r="ESV544" s="5"/>
      <c r="ESW544" s="5"/>
      <c r="ESX544" s="5"/>
      <c r="ESY544" s="5"/>
      <c r="ESZ544" s="5"/>
      <c r="ETA544" s="5"/>
      <c r="ETB544" s="5"/>
      <c r="ETC544" s="5"/>
      <c r="ETD544" s="5"/>
      <c r="ETE544" s="5"/>
      <c r="ETF544" s="5"/>
      <c r="ETG544" s="5"/>
      <c r="ETH544" s="5"/>
      <c r="ETI544" s="5"/>
      <c r="ETJ544" s="5"/>
      <c r="ETK544" s="5"/>
      <c r="ETL544" s="5"/>
      <c r="ETM544" s="5"/>
      <c r="ETN544" s="5"/>
      <c r="ETO544" s="5"/>
      <c r="ETP544" s="5"/>
      <c r="ETQ544" s="5"/>
      <c r="ETR544" s="5"/>
      <c r="ETS544" s="5"/>
      <c r="ETT544" s="5"/>
      <c r="ETU544" s="5"/>
      <c r="ETV544" s="5"/>
      <c r="ETW544" s="5"/>
      <c r="ETX544" s="5"/>
      <c r="ETY544" s="5"/>
      <c r="ETZ544" s="5"/>
      <c r="EUA544" s="5"/>
      <c r="EUB544" s="5"/>
      <c r="EUC544" s="5"/>
      <c r="EUD544" s="5"/>
      <c r="EUE544" s="5"/>
      <c r="EUF544" s="5"/>
      <c r="EUG544" s="5"/>
      <c r="EUH544" s="5"/>
      <c r="EUI544" s="5"/>
      <c r="EUJ544" s="5"/>
      <c r="EUK544" s="5"/>
      <c r="EUL544" s="5"/>
      <c r="EUM544" s="5"/>
      <c r="EUN544" s="5"/>
      <c r="EUO544" s="5"/>
      <c r="EUP544" s="5"/>
      <c r="EUQ544" s="5"/>
      <c r="EUR544" s="5"/>
      <c r="EUS544" s="5"/>
      <c r="EUT544" s="5"/>
      <c r="EUU544" s="5"/>
      <c r="EUV544" s="5"/>
      <c r="EUW544" s="5"/>
      <c r="EUX544" s="5"/>
      <c r="EUY544" s="5"/>
      <c r="EUZ544" s="5"/>
      <c r="EVA544" s="5"/>
      <c r="EVB544" s="5"/>
      <c r="EVC544" s="5"/>
      <c r="EVD544" s="5"/>
      <c r="EVE544" s="5"/>
      <c r="EVF544" s="5"/>
      <c r="EVG544" s="5"/>
      <c r="EVH544" s="5"/>
      <c r="EVI544" s="5"/>
      <c r="EVJ544" s="5"/>
      <c r="EVK544" s="5"/>
      <c r="EVL544" s="5"/>
      <c r="EVM544" s="5"/>
      <c r="EVN544" s="5"/>
      <c r="EVO544" s="5"/>
      <c r="EVP544" s="5"/>
      <c r="EVQ544" s="5"/>
      <c r="EVR544" s="5"/>
      <c r="EVS544" s="5"/>
      <c r="EVT544" s="5"/>
      <c r="EVU544" s="5"/>
      <c r="EVV544" s="5"/>
      <c r="EVW544" s="5"/>
      <c r="EVX544" s="5"/>
      <c r="EVY544" s="5"/>
      <c r="EVZ544" s="5"/>
      <c r="EWA544" s="5"/>
      <c r="EWB544" s="5"/>
      <c r="EWC544" s="5"/>
      <c r="EWD544" s="5"/>
      <c r="EWE544" s="5"/>
      <c r="EWF544" s="5"/>
      <c r="EWG544" s="5"/>
      <c r="EWH544" s="5"/>
      <c r="EWI544" s="5"/>
      <c r="EWJ544" s="5"/>
      <c r="EWK544" s="5"/>
      <c r="EWL544" s="5"/>
      <c r="EWM544" s="5"/>
      <c r="EWN544" s="5"/>
      <c r="EWO544" s="5"/>
      <c r="EWP544" s="5"/>
      <c r="EWQ544" s="5"/>
      <c r="EWR544" s="5"/>
      <c r="EWS544" s="5"/>
      <c r="EWT544" s="5"/>
      <c r="EWU544" s="5"/>
      <c r="EWV544" s="5"/>
      <c r="EWW544" s="5"/>
      <c r="EWX544" s="5"/>
      <c r="EWY544" s="5"/>
      <c r="EWZ544" s="5"/>
      <c r="EXA544" s="5"/>
      <c r="EXB544" s="5"/>
      <c r="EXC544" s="5"/>
      <c r="EXD544" s="5"/>
      <c r="EXE544" s="5"/>
      <c r="EXF544" s="5"/>
      <c r="EXG544" s="5"/>
      <c r="EXH544" s="5"/>
      <c r="EXI544" s="5"/>
      <c r="EXJ544" s="5"/>
      <c r="EXK544" s="5"/>
      <c r="EXL544" s="5"/>
      <c r="EXM544" s="5"/>
      <c r="EXN544" s="5"/>
      <c r="EXO544" s="5"/>
      <c r="EXP544" s="5"/>
      <c r="EXQ544" s="5"/>
      <c r="EXR544" s="5"/>
      <c r="EXS544" s="5"/>
      <c r="EXT544" s="5"/>
      <c r="EXU544" s="5"/>
      <c r="EXV544" s="5"/>
      <c r="EXW544" s="5"/>
      <c r="EXX544" s="5"/>
      <c r="EXY544" s="5"/>
      <c r="EXZ544" s="5"/>
      <c r="EYA544" s="5"/>
      <c r="EYB544" s="5"/>
      <c r="EYC544" s="5"/>
      <c r="EYD544" s="5"/>
      <c r="EYE544" s="5"/>
      <c r="EYF544" s="5"/>
      <c r="EYG544" s="5"/>
      <c r="EYH544" s="5"/>
      <c r="EYI544" s="5"/>
      <c r="EYJ544" s="5"/>
      <c r="EYK544" s="5"/>
      <c r="EYL544" s="5"/>
      <c r="EYM544" s="5"/>
      <c r="EYN544" s="5"/>
      <c r="EYO544" s="5"/>
      <c r="EYP544" s="5"/>
      <c r="EYQ544" s="5"/>
      <c r="EYR544" s="5"/>
      <c r="EYS544" s="5"/>
      <c r="EYT544" s="5"/>
      <c r="EYU544" s="5"/>
      <c r="EYV544" s="5"/>
      <c r="EYW544" s="5"/>
      <c r="EYX544" s="5"/>
      <c r="EYY544" s="5"/>
      <c r="EYZ544" s="5"/>
      <c r="EZA544" s="5"/>
      <c r="EZB544" s="5"/>
      <c r="EZC544" s="5"/>
      <c r="EZD544" s="5"/>
      <c r="EZE544" s="5"/>
      <c r="EZF544" s="5"/>
      <c r="EZG544" s="5"/>
      <c r="EZH544" s="5"/>
      <c r="EZI544" s="5"/>
      <c r="EZJ544" s="5"/>
      <c r="EZK544" s="5"/>
      <c r="EZL544" s="5"/>
      <c r="EZM544" s="5"/>
      <c r="EZN544" s="5"/>
      <c r="EZO544" s="5"/>
      <c r="EZP544" s="5"/>
      <c r="EZQ544" s="5"/>
      <c r="EZR544" s="5"/>
      <c r="EZS544" s="5"/>
      <c r="EZT544" s="5"/>
      <c r="EZU544" s="5"/>
      <c r="EZV544" s="5"/>
      <c r="EZW544" s="5"/>
      <c r="EZX544" s="5"/>
      <c r="EZY544" s="5"/>
      <c r="EZZ544" s="5"/>
      <c r="FAA544" s="5"/>
      <c r="FAB544" s="5"/>
      <c r="FAC544" s="5"/>
      <c r="FAD544" s="5"/>
      <c r="FAE544" s="5"/>
      <c r="FAF544" s="5"/>
      <c r="FAG544" s="5"/>
      <c r="FAH544" s="5"/>
      <c r="FAI544" s="5"/>
      <c r="FAJ544" s="5"/>
      <c r="FAK544" s="5"/>
      <c r="FAL544" s="5"/>
      <c r="FAM544" s="5"/>
      <c r="FAN544" s="5"/>
      <c r="FAO544" s="5"/>
      <c r="FAP544" s="5"/>
      <c r="FAQ544" s="5"/>
      <c r="FAR544" s="5"/>
      <c r="FAS544" s="5"/>
      <c r="FAT544" s="5"/>
      <c r="FAU544" s="5"/>
      <c r="FAV544" s="5"/>
      <c r="FAW544" s="5"/>
      <c r="FAX544" s="5"/>
      <c r="FAY544" s="5"/>
      <c r="FAZ544" s="5"/>
      <c r="FBA544" s="5"/>
      <c r="FBB544" s="5"/>
      <c r="FBC544" s="5"/>
      <c r="FBD544" s="5"/>
      <c r="FBE544" s="5"/>
      <c r="FBF544" s="5"/>
      <c r="FBG544" s="5"/>
      <c r="FBH544" s="5"/>
      <c r="FBI544" s="5"/>
      <c r="FBJ544" s="5"/>
      <c r="FBK544" s="5"/>
      <c r="FBL544" s="5"/>
      <c r="FBM544" s="5"/>
      <c r="FBN544" s="5"/>
      <c r="FBO544" s="5"/>
      <c r="FBP544" s="5"/>
      <c r="FBQ544" s="5"/>
      <c r="FBR544" s="5"/>
      <c r="FBS544" s="5"/>
      <c r="FBT544" s="5"/>
      <c r="FBU544" s="5"/>
      <c r="FBV544" s="5"/>
      <c r="FBW544" s="5"/>
      <c r="FBX544" s="5"/>
      <c r="FBY544" s="5"/>
      <c r="FBZ544" s="5"/>
      <c r="FCA544" s="5"/>
      <c r="FCB544" s="5"/>
      <c r="FCC544" s="5"/>
      <c r="FCD544" s="5"/>
      <c r="FCE544" s="5"/>
      <c r="FCF544" s="5"/>
      <c r="FCG544" s="5"/>
      <c r="FCH544" s="5"/>
      <c r="FCI544" s="5"/>
      <c r="FCJ544" s="5"/>
      <c r="FCK544" s="5"/>
      <c r="FCL544" s="5"/>
      <c r="FCM544" s="5"/>
      <c r="FCN544" s="5"/>
      <c r="FCO544" s="5"/>
      <c r="FCP544" s="5"/>
      <c r="FCQ544" s="5"/>
      <c r="FCR544" s="5"/>
      <c r="FCS544" s="5"/>
      <c r="FCT544" s="5"/>
      <c r="FCU544" s="5"/>
      <c r="FCV544" s="5"/>
      <c r="FCW544" s="5"/>
      <c r="FCX544" s="5"/>
      <c r="FCY544" s="5"/>
      <c r="FCZ544" s="5"/>
      <c r="FDA544" s="5"/>
      <c r="FDB544" s="5"/>
      <c r="FDC544" s="5"/>
      <c r="FDD544" s="5"/>
      <c r="FDE544" s="5"/>
      <c r="FDF544" s="5"/>
      <c r="FDG544" s="5"/>
      <c r="FDH544" s="5"/>
      <c r="FDI544" s="5"/>
      <c r="FDJ544" s="5"/>
      <c r="FDK544" s="5"/>
      <c r="FDL544" s="5"/>
      <c r="FDM544" s="5"/>
      <c r="FDN544" s="5"/>
      <c r="FDO544" s="5"/>
      <c r="FDP544" s="5"/>
      <c r="FDQ544" s="5"/>
      <c r="FDR544" s="5"/>
      <c r="FDS544" s="5"/>
      <c r="FDT544" s="5"/>
      <c r="FDU544" s="5"/>
      <c r="FDV544" s="5"/>
      <c r="FDW544" s="5"/>
      <c r="FDX544" s="5"/>
      <c r="FDY544" s="5"/>
      <c r="FDZ544" s="5"/>
      <c r="FEA544" s="5"/>
      <c r="FEB544" s="5"/>
      <c r="FEC544" s="5"/>
      <c r="FED544" s="5"/>
      <c r="FEE544" s="5"/>
      <c r="FEF544" s="5"/>
      <c r="FEG544" s="5"/>
      <c r="FEH544" s="5"/>
      <c r="FEI544" s="5"/>
      <c r="FEJ544" s="5"/>
      <c r="FEK544" s="5"/>
      <c r="FEL544" s="5"/>
      <c r="FEM544" s="5"/>
      <c r="FEN544" s="5"/>
      <c r="FEO544" s="5"/>
      <c r="FEP544" s="5"/>
      <c r="FEQ544" s="5"/>
      <c r="FER544" s="5"/>
      <c r="FES544" s="5"/>
      <c r="FET544" s="5"/>
      <c r="FEU544" s="5"/>
      <c r="FEV544" s="5"/>
      <c r="FEW544" s="5"/>
      <c r="FEX544" s="5"/>
      <c r="FEY544" s="5"/>
      <c r="FEZ544" s="5"/>
      <c r="FFA544" s="5"/>
      <c r="FFB544" s="5"/>
      <c r="FFC544" s="5"/>
      <c r="FFD544" s="5"/>
      <c r="FFE544" s="5"/>
      <c r="FFF544" s="5"/>
      <c r="FFG544" s="5"/>
      <c r="FFH544" s="5"/>
      <c r="FFI544" s="5"/>
      <c r="FFJ544" s="5"/>
      <c r="FFK544" s="5"/>
      <c r="FFL544" s="5"/>
      <c r="FFM544" s="5"/>
      <c r="FFN544" s="5"/>
      <c r="FFO544" s="5"/>
      <c r="FFP544" s="5"/>
      <c r="FFQ544" s="5"/>
      <c r="FFR544" s="5"/>
      <c r="FFS544" s="5"/>
      <c r="FFT544" s="5"/>
      <c r="FFU544" s="5"/>
      <c r="FFV544" s="5"/>
      <c r="FFW544" s="5"/>
      <c r="FFX544" s="5"/>
      <c r="FFY544" s="5"/>
      <c r="FFZ544" s="5"/>
      <c r="FGA544" s="5"/>
      <c r="FGB544" s="5"/>
      <c r="FGC544" s="5"/>
      <c r="FGD544" s="5"/>
      <c r="FGE544" s="5"/>
      <c r="FGF544" s="5"/>
      <c r="FGG544" s="5"/>
      <c r="FGH544" s="5"/>
      <c r="FGI544" s="5"/>
      <c r="FGJ544" s="5"/>
      <c r="FGK544" s="5"/>
      <c r="FGL544" s="5"/>
      <c r="FGM544" s="5"/>
      <c r="FGN544" s="5"/>
      <c r="FGO544" s="5"/>
      <c r="FGP544" s="5"/>
      <c r="FGQ544" s="5"/>
      <c r="FGR544" s="5"/>
      <c r="FGS544" s="5"/>
      <c r="FGT544" s="5"/>
      <c r="FGU544" s="5"/>
      <c r="FGV544" s="5"/>
      <c r="FGW544" s="5"/>
      <c r="FGX544" s="5"/>
      <c r="FGY544" s="5"/>
      <c r="FGZ544" s="5"/>
      <c r="FHA544" s="5"/>
      <c r="FHB544" s="5"/>
      <c r="FHC544" s="5"/>
      <c r="FHD544" s="5"/>
      <c r="FHE544" s="5"/>
      <c r="FHF544" s="5"/>
      <c r="FHG544" s="5"/>
      <c r="FHH544" s="5"/>
      <c r="FHI544" s="5"/>
      <c r="FHJ544" s="5"/>
      <c r="FHK544" s="5"/>
      <c r="FHL544" s="5"/>
      <c r="FHM544" s="5"/>
      <c r="FHN544" s="5"/>
      <c r="FHO544" s="5"/>
      <c r="FHP544" s="5"/>
      <c r="FHQ544" s="5"/>
      <c r="FHR544" s="5"/>
      <c r="FHS544" s="5"/>
      <c r="FHT544" s="5"/>
      <c r="FHU544" s="5"/>
      <c r="FHV544" s="5"/>
      <c r="FHW544" s="5"/>
      <c r="FHX544" s="5"/>
      <c r="FHY544" s="5"/>
      <c r="FHZ544" s="5"/>
      <c r="FIA544" s="5"/>
      <c r="FIB544" s="5"/>
      <c r="FIC544" s="5"/>
      <c r="FID544" s="5"/>
      <c r="FIE544" s="5"/>
      <c r="FIF544" s="5"/>
      <c r="FIG544" s="5"/>
      <c r="FIH544" s="5"/>
      <c r="FII544" s="5"/>
      <c r="FIJ544" s="5"/>
      <c r="FIK544" s="5"/>
      <c r="FIL544" s="5"/>
      <c r="FIM544" s="5"/>
      <c r="FIN544" s="5"/>
      <c r="FIO544" s="5"/>
      <c r="FIP544" s="5"/>
      <c r="FIQ544" s="5"/>
      <c r="FIR544" s="5"/>
      <c r="FIS544" s="5"/>
      <c r="FIT544" s="5"/>
      <c r="FIU544" s="5"/>
      <c r="FIV544" s="5"/>
      <c r="FIW544" s="5"/>
      <c r="FIX544" s="5"/>
      <c r="FIY544" s="5"/>
      <c r="FIZ544" s="5"/>
      <c r="FJA544" s="5"/>
      <c r="FJB544" s="5"/>
      <c r="FJC544" s="5"/>
      <c r="FJD544" s="5"/>
      <c r="FJE544" s="5"/>
      <c r="FJF544" s="5"/>
      <c r="FJG544" s="5"/>
      <c r="FJH544" s="5"/>
      <c r="FJI544" s="5"/>
      <c r="FJJ544" s="5"/>
      <c r="FJK544" s="5"/>
      <c r="FJL544" s="5"/>
      <c r="FJM544" s="5"/>
      <c r="FJN544" s="5"/>
      <c r="FJO544" s="5"/>
      <c r="FJP544" s="5"/>
      <c r="FJQ544" s="5"/>
      <c r="FJR544" s="5"/>
      <c r="FJS544" s="5"/>
      <c r="FJT544" s="5"/>
      <c r="FJU544" s="5"/>
      <c r="FJV544" s="5"/>
      <c r="FJW544" s="5"/>
      <c r="FJX544" s="5"/>
      <c r="FJY544" s="5"/>
      <c r="FJZ544" s="5"/>
      <c r="FKA544" s="5"/>
      <c r="FKB544" s="5"/>
      <c r="FKC544" s="5"/>
      <c r="FKD544" s="5"/>
      <c r="FKE544" s="5"/>
      <c r="FKF544" s="5"/>
      <c r="FKG544" s="5"/>
      <c r="FKH544" s="5"/>
      <c r="FKI544" s="5"/>
      <c r="FKJ544" s="5"/>
      <c r="FKK544" s="5"/>
      <c r="FKL544" s="5"/>
      <c r="FKM544" s="5"/>
      <c r="FKN544" s="5"/>
      <c r="FKO544" s="5"/>
      <c r="FKP544" s="5"/>
      <c r="FKQ544" s="5"/>
      <c r="FKR544" s="5"/>
      <c r="FKS544" s="5"/>
      <c r="FKT544" s="5"/>
      <c r="FKU544" s="5"/>
      <c r="FKV544" s="5"/>
      <c r="FKW544" s="5"/>
      <c r="FKX544" s="5"/>
      <c r="FKY544" s="5"/>
      <c r="FKZ544" s="5"/>
      <c r="FLA544" s="5"/>
      <c r="FLB544" s="5"/>
      <c r="FLC544" s="5"/>
      <c r="FLD544" s="5"/>
      <c r="FLE544" s="5"/>
      <c r="FLF544" s="5"/>
      <c r="FLG544" s="5"/>
      <c r="FLH544" s="5"/>
      <c r="FLI544" s="5"/>
      <c r="FLJ544" s="5"/>
      <c r="FLK544" s="5"/>
      <c r="FLL544" s="5"/>
      <c r="FLM544" s="5"/>
      <c r="FLN544" s="5"/>
      <c r="FLO544" s="5"/>
      <c r="FLP544" s="5"/>
      <c r="FLQ544" s="5"/>
      <c r="FLR544" s="5"/>
      <c r="FLS544" s="5"/>
      <c r="FLT544" s="5"/>
      <c r="FLU544" s="5"/>
      <c r="FLV544" s="5"/>
      <c r="FLW544" s="5"/>
      <c r="FLX544" s="5"/>
      <c r="FLY544" s="5"/>
      <c r="FLZ544" s="5"/>
      <c r="FMA544" s="5"/>
      <c r="FMB544" s="5"/>
      <c r="FMC544" s="5"/>
      <c r="FMD544" s="5"/>
      <c r="FME544" s="5"/>
      <c r="FMF544" s="5"/>
      <c r="FMG544" s="5"/>
      <c r="FMH544" s="5"/>
      <c r="FMI544" s="5"/>
      <c r="FMJ544" s="5"/>
      <c r="FMK544" s="5"/>
      <c r="FML544" s="5"/>
      <c r="FMM544" s="5"/>
      <c r="FMN544" s="5"/>
      <c r="FMO544" s="5"/>
      <c r="FMP544" s="5"/>
      <c r="FMQ544" s="5"/>
      <c r="FMR544" s="5"/>
      <c r="FMS544" s="5"/>
      <c r="FMT544" s="5"/>
      <c r="FMU544" s="5"/>
      <c r="FMV544" s="5"/>
      <c r="FMW544" s="5"/>
      <c r="FMX544" s="5"/>
      <c r="FMY544" s="5"/>
      <c r="FMZ544" s="5"/>
      <c r="FNA544" s="5"/>
      <c r="FNB544" s="5"/>
      <c r="FNC544" s="5"/>
      <c r="FND544" s="5"/>
      <c r="FNE544" s="5"/>
      <c r="FNF544" s="5"/>
      <c r="FNG544" s="5"/>
      <c r="FNH544" s="5"/>
      <c r="FNI544" s="5"/>
      <c r="FNJ544" s="5"/>
      <c r="FNK544" s="5"/>
      <c r="FNL544" s="5"/>
      <c r="FNM544" s="5"/>
      <c r="FNN544" s="5"/>
      <c r="FNO544" s="5"/>
      <c r="FNP544" s="5"/>
      <c r="FNQ544" s="5"/>
      <c r="FNR544" s="5"/>
      <c r="FNS544" s="5"/>
      <c r="FNT544" s="5"/>
      <c r="FNU544" s="5"/>
      <c r="FNV544" s="5"/>
      <c r="FNW544" s="5"/>
      <c r="FNX544" s="5"/>
      <c r="FNY544" s="5"/>
      <c r="FNZ544" s="5"/>
      <c r="FOA544" s="5"/>
      <c r="FOB544" s="5"/>
      <c r="FOC544" s="5"/>
      <c r="FOD544" s="5"/>
      <c r="FOE544" s="5"/>
      <c r="FOF544" s="5"/>
      <c r="FOG544" s="5"/>
      <c r="FOH544" s="5"/>
      <c r="FOI544" s="5"/>
      <c r="FOJ544" s="5"/>
      <c r="FOK544" s="5"/>
      <c r="FOL544" s="5"/>
      <c r="FOM544" s="5"/>
      <c r="FON544" s="5"/>
      <c r="FOO544" s="5"/>
      <c r="FOP544" s="5"/>
      <c r="FOQ544" s="5"/>
      <c r="FOR544" s="5"/>
      <c r="FOS544" s="5"/>
      <c r="FOT544" s="5"/>
      <c r="FOU544" s="5"/>
      <c r="FOV544" s="5"/>
      <c r="FOW544" s="5"/>
      <c r="FOX544" s="5"/>
      <c r="FOY544" s="5"/>
      <c r="FOZ544" s="5"/>
      <c r="FPA544" s="5"/>
      <c r="FPB544" s="5"/>
      <c r="FPC544" s="5"/>
      <c r="FPD544" s="5"/>
      <c r="FPE544" s="5"/>
      <c r="FPF544" s="5"/>
      <c r="FPG544" s="5"/>
      <c r="FPH544" s="5"/>
      <c r="FPI544" s="5"/>
      <c r="FPJ544" s="5"/>
      <c r="FPK544" s="5"/>
      <c r="FPL544" s="5"/>
      <c r="FPM544" s="5"/>
      <c r="FPN544" s="5"/>
      <c r="FPO544" s="5"/>
      <c r="FPP544" s="5"/>
      <c r="FPQ544" s="5"/>
      <c r="FPR544" s="5"/>
      <c r="FPS544" s="5"/>
      <c r="FPT544" s="5"/>
      <c r="FPU544" s="5"/>
      <c r="FPV544" s="5"/>
      <c r="FPW544" s="5"/>
      <c r="FPX544" s="5"/>
      <c r="FPY544" s="5"/>
      <c r="FPZ544" s="5"/>
      <c r="FQA544" s="5"/>
      <c r="FQB544" s="5"/>
      <c r="FQC544" s="5"/>
      <c r="FQD544" s="5"/>
      <c r="FQE544" s="5"/>
      <c r="FQF544" s="5"/>
      <c r="FQG544" s="5"/>
      <c r="FQH544" s="5"/>
      <c r="FQI544" s="5"/>
      <c r="FQJ544" s="5"/>
      <c r="FQK544" s="5"/>
      <c r="FQL544" s="5"/>
      <c r="FQM544" s="5"/>
      <c r="FQN544" s="5"/>
      <c r="FQO544" s="5"/>
      <c r="FQP544" s="5"/>
      <c r="FQQ544" s="5"/>
      <c r="FQR544" s="5"/>
      <c r="FQS544" s="5"/>
      <c r="FQT544" s="5"/>
      <c r="FQU544" s="5"/>
      <c r="FQV544" s="5"/>
      <c r="FQW544" s="5"/>
      <c r="FQX544" s="5"/>
      <c r="FQY544" s="5"/>
      <c r="FQZ544" s="5"/>
      <c r="FRA544" s="5"/>
      <c r="FRB544" s="5"/>
      <c r="FRC544" s="5"/>
      <c r="FRD544" s="5"/>
      <c r="FRE544" s="5"/>
      <c r="FRF544" s="5"/>
      <c r="FRG544" s="5"/>
      <c r="FRH544" s="5"/>
      <c r="FRI544" s="5"/>
      <c r="FRJ544" s="5"/>
      <c r="FRK544" s="5"/>
      <c r="FRL544" s="5"/>
      <c r="FRM544" s="5"/>
      <c r="FRN544" s="5"/>
      <c r="FRO544" s="5"/>
      <c r="FRP544" s="5"/>
      <c r="FRQ544" s="5"/>
      <c r="FRR544" s="5"/>
      <c r="FRS544" s="5"/>
      <c r="FRT544" s="5"/>
      <c r="FRU544" s="5"/>
      <c r="FRV544" s="5"/>
      <c r="FRW544" s="5"/>
      <c r="FRX544" s="5"/>
      <c r="FRY544" s="5"/>
      <c r="FRZ544" s="5"/>
      <c r="FSA544" s="5"/>
      <c r="FSB544" s="5"/>
      <c r="FSC544" s="5"/>
      <c r="FSD544" s="5"/>
      <c r="FSE544" s="5"/>
      <c r="FSF544" s="5"/>
      <c r="FSG544" s="5"/>
      <c r="FSH544" s="5"/>
      <c r="FSI544" s="5"/>
      <c r="FSJ544" s="5"/>
      <c r="FSK544" s="5"/>
      <c r="FSL544" s="5"/>
      <c r="FSM544" s="5"/>
      <c r="FSN544" s="5"/>
      <c r="FSO544" s="5"/>
      <c r="FSP544" s="5"/>
      <c r="FSQ544" s="5"/>
      <c r="FSR544" s="5"/>
      <c r="FSS544" s="5"/>
      <c r="FST544" s="5"/>
      <c r="FSU544" s="5"/>
      <c r="FSV544" s="5"/>
      <c r="FSW544" s="5"/>
      <c r="FSX544" s="5"/>
      <c r="FSY544" s="5"/>
      <c r="FSZ544" s="5"/>
      <c r="FTA544" s="5"/>
      <c r="FTB544" s="5"/>
      <c r="FTC544" s="5"/>
      <c r="FTD544" s="5"/>
      <c r="FTE544" s="5"/>
      <c r="FTF544" s="5"/>
      <c r="FTG544" s="5"/>
      <c r="FTH544" s="5"/>
      <c r="FTI544" s="5"/>
      <c r="FTJ544" s="5"/>
      <c r="FTK544" s="5"/>
      <c r="FTL544" s="5"/>
      <c r="FTM544" s="5"/>
      <c r="FTN544" s="5"/>
      <c r="FTO544" s="5"/>
      <c r="FTP544" s="5"/>
      <c r="FTQ544" s="5"/>
      <c r="FTR544" s="5"/>
      <c r="FTS544" s="5"/>
      <c r="FTT544" s="5"/>
      <c r="FTU544" s="5"/>
      <c r="FTV544" s="5"/>
      <c r="FTW544" s="5"/>
      <c r="FTX544" s="5"/>
      <c r="FTY544" s="5"/>
      <c r="FTZ544" s="5"/>
      <c r="FUA544" s="5"/>
      <c r="FUB544" s="5"/>
      <c r="FUC544" s="5"/>
      <c r="FUD544" s="5"/>
      <c r="FUE544" s="5"/>
      <c r="FUF544" s="5"/>
      <c r="FUG544" s="5"/>
      <c r="FUH544" s="5"/>
      <c r="FUI544" s="5"/>
      <c r="FUJ544" s="5"/>
      <c r="FUK544" s="5"/>
      <c r="FUL544" s="5"/>
      <c r="FUM544" s="5"/>
      <c r="FUN544" s="5"/>
      <c r="FUO544" s="5"/>
      <c r="FUP544" s="5"/>
      <c r="FUQ544" s="5"/>
      <c r="FUR544" s="5"/>
      <c r="FUS544" s="5"/>
      <c r="FUT544" s="5"/>
      <c r="FUU544" s="5"/>
      <c r="FUV544" s="5"/>
      <c r="FUW544" s="5"/>
      <c r="FUX544" s="5"/>
      <c r="FUY544" s="5"/>
      <c r="FUZ544" s="5"/>
      <c r="FVA544" s="5"/>
      <c r="FVB544" s="5"/>
      <c r="FVC544" s="5"/>
      <c r="FVD544" s="5"/>
      <c r="FVE544" s="5"/>
      <c r="FVF544" s="5"/>
      <c r="FVG544" s="5"/>
      <c r="FVH544" s="5"/>
      <c r="FVI544" s="5"/>
      <c r="FVJ544" s="5"/>
      <c r="FVK544" s="5"/>
      <c r="FVL544" s="5"/>
      <c r="FVM544" s="5"/>
      <c r="FVN544" s="5"/>
      <c r="FVO544" s="5"/>
      <c r="FVP544" s="5"/>
      <c r="FVQ544" s="5"/>
      <c r="FVR544" s="5"/>
      <c r="FVS544" s="5"/>
      <c r="FVT544" s="5"/>
      <c r="FVU544" s="5"/>
      <c r="FVV544" s="5"/>
      <c r="FVW544" s="5"/>
      <c r="FVX544" s="5"/>
      <c r="FVY544" s="5"/>
      <c r="FVZ544" s="5"/>
      <c r="FWA544" s="5"/>
      <c r="FWB544" s="5"/>
      <c r="FWC544" s="5"/>
      <c r="FWD544" s="5"/>
      <c r="FWE544" s="5"/>
      <c r="FWF544" s="5"/>
      <c r="FWG544" s="5"/>
      <c r="FWH544" s="5"/>
      <c r="FWI544" s="5"/>
      <c r="FWJ544" s="5"/>
      <c r="FWK544" s="5"/>
      <c r="FWL544" s="5"/>
      <c r="FWM544" s="5"/>
      <c r="FWN544" s="5"/>
      <c r="FWO544" s="5"/>
      <c r="FWP544" s="5"/>
      <c r="FWQ544" s="5"/>
      <c r="FWR544" s="5"/>
      <c r="FWS544" s="5"/>
      <c r="FWT544" s="5"/>
      <c r="FWU544" s="5"/>
      <c r="FWV544" s="5"/>
      <c r="FWW544" s="5"/>
      <c r="FWX544" s="5"/>
      <c r="FWY544" s="5"/>
      <c r="FWZ544" s="5"/>
      <c r="FXA544" s="5"/>
      <c r="FXB544" s="5"/>
      <c r="FXC544" s="5"/>
      <c r="FXD544" s="5"/>
      <c r="FXE544" s="5"/>
      <c r="FXF544" s="5"/>
      <c r="FXG544" s="5"/>
      <c r="FXH544" s="5"/>
      <c r="FXI544" s="5"/>
      <c r="FXJ544" s="5"/>
      <c r="FXK544" s="5"/>
      <c r="FXL544" s="5"/>
      <c r="FXM544" s="5"/>
      <c r="FXN544" s="5"/>
      <c r="FXO544" s="5"/>
      <c r="FXP544" s="5"/>
      <c r="FXQ544" s="5"/>
      <c r="FXR544" s="5"/>
      <c r="FXS544" s="5"/>
      <c r="FXT544" s="5"/>
      <c r="FXU544" s="5"/>
      <c r="FXV544" s="5"/>
      <c r="FXW544" s="5"/>
      <c r="FXX544" s="5"/>
      <c r="FXY544" s="5"/>
      <c r="FXZ544" s="5"/>
      <c r="FYA544" s="5"/>
      <c r="FYB544" s="5"/>
      <c r="FYC544" s="5"/>
      <c r="FYD544" s="5"/>
      <c r="FYE544" s="5"/>
      <c r="FYF544" s="5"/>
      <c r="FYG544" s="5"/>
      <c r="FYH544" s="5"/>
      <c r="FYI544" s="5"/>
      <c r="FYJ544" s="5"/>
      <c r="FYK544" s="5"/>
      <c r="FYL544" s="5"/>
      <c r="FYM544" s="5"/>
      <c r="FYN544" s="5"/>
      <c r="FYO544" s="5"/>
      <c r="FYP544" s="5"/>
      <c r="FYQ544" s="5"/>
      <c r="FYR544" s="5"/>
      <c r="FYS544" s="5"/>
      <c r="FYT544" s="5"/>
      <c r="FYU544" s="5"/>
      <c r="FYV544" s="5"/>
      <c r="FYW544" s="5"/>
      <c r="FYX544" s="5"/>
      <c r="FYY544" s="5"/>
      <c r="FYZ544" s="5"/>
      <c r="FZA544" s="5"/>
      <c r="FZB544" s="5"/>
      <c r="FZC544" s="5"/>
      <c r="FZD544" s="5"/>
      <c r="FZE544" s="5"/>
      <c r="FZF544" s="5"/>
      <c r="FZG544" s="5"/>
      <c r="FZH544" s="5"/>
      <c r="FZI544" s="5"/>
      <c r="FZJ544" s="5"/>
      <c r="FZK544" s="5"/>
      <c r="FZL544" s="5"/>
      <c r="FZM544" s="5"/>
      <c r="FZN544" s="5"/>
      <c r="FZO544" s="5"/>
      <c r="FZP544" s="5"/>
      <c r="FZQ544" s="5"/>
      <c r="FZR544" s="5"/>
      <c r="FZS544" s="5"/>
      <c r="FZT544" s="5"/>
      <c r="FZU544" s="5"/>
      <c r="FZV544" s="5"/>
      <c r="FZW544" s="5"/>
      <c r="FZX544" s="5"/>
      <c r="FZY544" s="5"/>
      <c r="FZZ544" s="5"/>
      <c r="GAA544" s="5"/>
      <c r="GAB544" s="5"/>
      <c r="GAC544" s="5"/>
      <c r="GAD544" s="5"/>
      <c r="GAE544" s="5"/>
      <c r="GAF544" s="5"/>
      <c r="GAG544" s="5"/>
      <c r="GAH544" s="5"/>
      <c r="GAI544" s="5"/>
      <c r="GAJ544" s="5"/>
      <c r="GAK544" s="5"/>
      <c r="GAL544" s="5"/>
      <c r="GAM544" s="5"/>
      <c r="GAN544" s="5"/>
      <c r="GAO544" s="5"/>
      <c r="GAP544" s="5"/>
      <c r="GAQ544" s="5"/>
      <c r="GAR544" s="5"/>
      <c r="GAS544" s="5"/>
      <c r="GAT544" s="5"/>
      <c r="GAU544" s="5"/>
      <c r="GAV544" s="5"/>
      <c r="GAW544" s="5"/>
      <c r="GAX544" s="5"/>
      <c r="GAY544" s="5"/>
      <c r="GAZ544" s="5"/>
      <c r="GBA544" s="5"/>
      <c r="GBB544" s="5"/>
      <c r="GBC544" s="5"/>
      <c r="GBD544" s="5"/>
      <c r="GBE544" s="5"/>
      <c r="GBF544" s="5"/>
      <c r="GBG544" s="5"/>
      <c r="GBH544" s="5"/>
      <c r="GBI544" s="5"/>
      <c r="GBJ544" s="5"/>
      <c r="GBK544" s="5"/>
      <c r="GBL544" s="5"/>
      <c r="GBM544" s="5"/>
      <c r="GBN544" s="5"/>
      <c r="GBO544" s="5"/>
      <c r="GBP544" s="5"/>
      <c r="GBQ544" s="5"/>
      <c r="GBR544" s="5"/>
      <c r="GBS544" s="5"/>
      <c r="GBT544" s="5"/>
      <c r="GBU544" s="5"/>
      <c r="GBV544" s="5"/>
      <c r="GBW544" s="5"/>
      <c r="GBX544" s="5"/>
      <c r="GBY544" s="5"/>
      <c r="GBZ544" s="5"/>
      <c r="GCA544" s="5"/>
      <c r="GCB544" s="5"/>
      <c r="GCC544" s="5"/>
      <c r="GCD544" s="5"/>
      <c r="GCE544" s="5"/>
      <c r="GCF544" s="5"/>
      <c r="GCG544" s="5"/>
      <c r="GCH544" s="5"/>
      <c r="GCI544" s="5"/>
      <c r="GCJ544" s="5"/>
      <c r="GCK544" s="5"/>
      <c r="GCL544" s="5"/>
      <c r="GCM544" s="5"/>
      <c r="GCN544" s="5"/>
      <c r="GCO544" s="5"/>
      <c r="GCP544" s="5"/>
      <c r="GCQ544" s="5"/>
      <c r="GCR544" s="5"/>
      <c r="GCS544" s="5"/>
      <c r="GCT544" s="5"/>
      <c r="GCU544" s="5"/>
      <c r="GCV544" s="5"/>
      <c r="GCW544" s="5"/>
      <c r="GCX544" s="5"/>
      <c r="GCY544" s="5"/>
      <c r="GCZ544" s="5"/>
      <c r="GDA544" s="5"/>
      <c r="GDB544" s="5"/>
      <c r="GDC544" s="5"/>
      <c r="GDD544" s="5"/>
      <c r="GDE544" s="5"/>
      <c r="GDF544" s="5"/>
      <c r="GDG544" s="5"/>
      <c r="GDH544" s="5"/>
      <c r="GDI544" s="5"/>
      <c r="GDJ544" s="5"/>
      <c r="GDK544" s="5"/>
      <c r="GDL544" s="5"/>
      <c r="GDM544" s="5"/>
      <c r="GDN544" s="5"/>
      <c r="GDO544" s="5"/>
      <c r="GDP544" s="5"/>
      <c r="GDQ544" s="5"/>
      <c r="GDR544" s="5"/>
      <c r="GDS544" s="5"/>
      <c r="GDT544" s="5"/>
      <c r="GDU544" s="5"/>
      <c r="GDV544" s="5"/>
      <c r="GDW544" s="5"/>
      <c r="GDX544" s="5"/>
      <c r="GDY544" s="5"/>
      <c r="GDZ544" s="5"/>
      <c r="GEA544" s="5"/>
      <c r="GEB544" s="5"/>
      <c r="GEC544" s="5"/>
      <c r="GED544" s="5"/>
      <c r="GEE544" s="5"/>
      <c r="GEF544" s="5"/>
      <c r="GEG544" s="5"/>
      <c r="GEH544" s="5"/>
      <c r="GEI544" s="5"/>
      <c r="GEJ544" s="5"/>
      <c r="GEK544" s="5"/>
      <c r="GEL544" s="5"/>
      <c r="GEM544" s="5"/>
      <c r="GEN544" s="5"/>
      <c r="GEO544" s="5"/>
      <c r="GEP544" s="5"/>
      <c r="GEQ544" s="5"/>
      <c r="GER544" s="5"/>
      <c r="GES544" s="5"/>
      <c r="GET544" s="5"/>
      <c r="GEU544" s="5"/>
      <c r="GEV544" s="5"/>
      <c r="GEW544" s="5"/>
      <c r="GEX544" s="5"/>
      <c r="GEY544" s="5"/>
      <c r="GEZ544" s="5"/>
      <c r="GFA544" s="5"/>
      <c r="GFB544" s="5"/>
      <c r="GFC544" s="5"/>
      <c r="GFD544" s="5"/>
      <c r="GFE544" s="5"/>
      <c r="GFF544" s="5"/>
      <c r="GFG544" s="5"/>
      <c r="GFH544" s="5"/>
      <c r="GFI544" s="5"/>
      <c r="GFJ544" s="5"/>
      <c r="GFK544" s="5"/>
      <c r="GFL544" s="5"/>
      <c r="GFM544" s="5"/>
      <c r="GFN544" s="5"/>
      <c r="GFO544" s="5"/>
      <c r="GFP544" s="5"/>
      <c r="GFQ544" s="5"/>
      <c r="GFR544" s="5"/>
      <c r="GFS544" s="5"/>
      <c r="GFT544" s="5"/>
      <c r="GFU544" s="5"/>
      <c r="GFV544" s="5"/>
      <c r="GFW544" s="5"/>
      <c r="GFX544" s="5"/>
      <c r="GFY544" s="5"/>
      <c r="GFZ544" s="5"/>
      <c r="GGA544" s="5"/>
      <c r="GGB544" s="5"/>
      <c r="GGC544" s="5"/>
      <c r="GGD544" s="5"/>
      <c r="GGE544" s="5"/>
      <c r="GGF544" s="5"/>
      <c r="GGG544" s="5"/>
      <c r="GGH544" s="5"/>
      <c r="GGI544" s="5"/>
      <c r="GGJ544" s="5"/>
      <c r="GGK544" s="5"/>
      <c r="GGL544" s="5"/>
      <c r="GGM544" s="5"/>
      <c r="GGN544" s="5"/>
      <c r="GGO544" s="5"/>
      <c r="GGP544" s="5"/>
      <c r="GGQ544" s="5"/>
      <c r="GGR544" s="5"/>
      <c r="GGS544" s="5"/>
      <c r="GGT544" s="5"/>
      <c r="GGU544" s="5"/>
      <c r="GGV544" s="5"/>
      <c r="GGW544" s="5"/>
      <c r="GGX544" s="5"/>
      <c r="GGY544" s="5"/>
      <c r="GGZ544" s="5"/>
      <c r="GHA544" s="5"/>
      <c r="GHB544" s="5"/>
      <c r="GHC544" s="5"/>
      <c r="GHD544" s="5"/>
      <c r="GHE544" s="5"/>
      <c r="GHF544" s="5"/>
      <c r="GHG544" s="5"/>
      <c r="GHH544" s="5"/>
      <c r="GHI544" s="5"/>
      <c r="GHJ544" s="5"/>
      <c r="GHK544" s="5"/>
      <c r="GHL544" s="5"/>
      <c r="GHM544" s="5"/>
      <c r="GHN544" s="5"/>
      <c r="GHO544" s="5"/>
      <c r="GHP544" s="5"/>
      <c r="GHQ544" s="5"/>
      <c r="GHR544" s="5"/>
      <c r="GHS544" s="5"/>
      <c r="GHT544" s="5"/>
      <c r="GHU544" s="5"/>
      <c r="GHV544" s="5"/>
      <c r="GHW544" s="5"/>
      <c r="GHX544" s="5"/>
      <c r="GHY544" s="5"/>
      <c r="GHZ544" s="5"/>
      <c r="GIA544" s="5"/>
      <c r="GIB544" s="5"/>
      <c r="GIC544" s="5"/>
      <c r="GID544" s="5"/>
      <c r="GIE544" s="5"/>
      <c r="GIF544" s="5"/>
      <c r="GIG544" s="5"/>
      <c r="GIH544" s="5"/>
      <c r="GII544" s="5"/>
      <c r="GIJ544" s="5"/>
      <c r="GIK544" s="5"/>
      <c r="GIL544" s="5"/>
      <c r="GIM544" s="5"/>
      <c r="GIN544" s="5"/>
      <c r="GIO544" s="5"/>
      <c r="GIP544" s="5"/>
      <c r="GIQ544" s="5"/>
      <c r="GIR544" s="5"/>
      <c r="GIS544" s="5"/>
      <c r="GIT544" s="5"/>
      <c r="GIU544" s="5"/>
      <c r="GIV544" s="5"/>
      <c r="GIW544" s="5"/>
      <c r="GIX544" s="5"/>
      <c r="GIY544" s="5"/>
      <c r="GIZ544" s="5"/>
      <c r="GJA544" s="5"/>
      <c r="GJB544" s="5"/>
      <c r="GJC544" s="5"/>
      <c r="GJD544" s="5"/>
      <c r="GJE544" s="5"/>
      <c r="GJF544" s="5"/>
      <c r="GJG544" s="5"/>
      <c r="GJH544" s="5"/>
      <c r="GJI544" s="5"/>
      <c r="GJJ544" s="5"/>
      <c r="GJK544" s="5"/>
      <c r="GJL544" s="5"/>
      <c r="GJM544" s="5"/>
      <c r="GJN544" s="5"/>
      <c r="GJO544" s="5"/>
      <c r="GJP544" s="5"/>
      <c r="GJQ544" s="5"/>
      <c r="GJR544" s="5"/>
      <c r="GJS544" s="5"/>
      <c r="GJT544" s="5"/>
      <c r="GJU544" s="5"/>
      <c r="GJV544" s="5"/>
      <c r="GJW544" s="5"/>
      <c r="GJX544" s="5"/>
      <c r="GJY544" s="5"/>
      <c r="GJZ544" s="5"/>
      <c r="GKA544" s="5"/>
      <c r="GKB544" s="5"/>
      <c r="GKC544" s="5"/>
      <c r="GKD544" s="5"/>
      <c r="GKE544" s="5"/>
      <c r="GKF544" s="5"/>
      <c r="GKG544" s="5"/>
      <c r="GKH544" s="5"/>
      <c r="GKI544" s="5"/>
      <c r="GKJ544" s="5"/>
      <c r="GKK544" s="5"/>
      <c r="GKL544" s="5"/>
      <c r="GKM544" s="5"/>
      <c r="GKN544" s="5"/>
      <c r="GKO544" s="5"/>
      <c r="GKP544" s="5"/>
      <c r="GKQ544" s="5"/>
      <c r="GKR544" s="5"/>
      <c r="GKS544" s="5"/>
      <c r="GKT544" s="5"/>
      <c r="GKU544" s="5"/>
      <c r="GKV544" s="5"/>
      <c r="GKW544" s="5"/>
      <c r="GKX544" s="5"/>
      <c r="GKY544" s="5"/>
      <c r="GKZ544" s="5"/>
      <c r="GLA544" s="5"/>
      <c r="GLB544" s="5"/>
      <c r="GLC544" s="5"/>
      <c r="GLD544" s="5"/>
      <c r="GLE544" s="5"/>
      <c r="GLF544" s="5"/>
      <c r="GLG544" s="5"/>
      <c r="GLH544" s="5"/>
      <c r="GLI544" s="5"/>
      <c r="GLJ544" s="5"/>
      <c r="GLK544" s="5"/>
      <c r="GLL544" s="5"/>
      <c r="GLM544" s="5"/>
      <c r="GLN544" s="5"/>
      <c r="GLO544" s="5"/>
      <c r="GLP544" s="5"/>
      <c r="GLQ544" s="5"/>
      <c r="GLR544" s="5"/>
      <c r="GLS544" s="5"/>
      <c r="GLT544" s="5"/>
      <c r="GLU544" s="5"/>
      <c r="GLV544" s="5"/>
      <c r="GLW544" s="5"/>
      <c r="GLX544" s="5"/>
      <c r="GLY544" s="5"/>
      <c r="GLZ544" s="5"/>
      <c r="GMA544" s="5"/>
      <c r="GMB544" s="5"/>
      <c r="GMC544" s="5"/>
      <c r="GMD544" s="5"/>
      <c r="GME544" s="5"/>
      <c r="GMF544" s="5"/>
      <c r="GMG544" s="5"/>
      <c r="GMH544" s="5"/>
      <c r="GMI544" s="5"/>
      <c r="GMJ544" s="5"/>
      <c r="GMK544" s="5"/>
      <c r="GML544" s="5"/>
      <c r="GMM544" s="5"/>
      <c r="GMN544" s="5"/>
      <c r="GMO544" s="5"/>
      <c r="GMP544" s="5"/>
      <c r="GMQ544" s="5"/>
      <c r="GMR544" s="5"/>
      <c r="GMS544" s="5"/>
      <c r="GMT544" s="5"/>
      <c r="GMU544" s="5"/>
      <c r="GMV544" s="5"/>
      <c r="GMW544" s="5"/>
      <c r="GMX544" s="5"/>
      <c r="GMY544" s="5"/>
      <c r="GMZ544" s="5"/>
      <c r="GNA544" s="5"/>
      <c r="GNB544" s="5"/>
      <c r="GNC544" s="5"/>
      <c r="GND544" s="5"/>
      <c r="GNE544" s="5"/>
      <c r="GNF544" s="5"/>
      <c r="GNG544" s="5"/>
      <c r="GNH544" s="5"/>
      <c r="GNI544" s="5"/>
      <c r="GNJ544" s="5"/>
      <c r="GNK544" s="5"/>
      <c r="GNL544" s="5"/>
      <c r="GNM544" s="5"/>
      <c r="GNN544" s="5"/>
      <c r="GNO544" s="5"/>
      <c r="GNP544" s="5"/>
      <c r="GNQ544" s="5"/>
      <c r="GNR544" s="5"/>
      <c r="GNS544" s="5"/>
      <c r="GNT544" s="5"/>
      <c r="GNU544" s="5"/>
      <c r="GNV544" s="5"/>
      <c r="GNW544" s="5"/>
      <c r="GNX544" s="5"/>
      <c r="GNY544" s="5"/>
      <c r="GNZ544" s="5"/>
      <c r="GOA544" s="5"/>
      <c r="GOB544" s="5"/>
      <c r="GOC544" s="5"/>
      <c r="GOD544" s="5"/>
      <c r="GOE544" s="5"/>
      <c r="GOF544" s="5"/>
      <c r="GOG544" s="5"/>
      <c r="GOH544" s="5"/>
      <c r="GOI544" s="5"/>
      <c r="GOJ544" s="5"/>
      <c r="GOK544" s="5"/>
      <c r="GOL544" s="5"/>
      <c r="GOM544" s="5"/>
      <c r="GON544" s="5"/>
      <c r="GOO544" s="5"/>
      <c r="GOP544" s="5"/>
      <c r="GOQ544" s="5"/>
      <c r="GOR544" s="5"/>
      <c r="GOS544" s="5"/>
      <c r="GOT544" s="5"/>
      <c r="GOU544" s="5"/>
      <c r="GOV544" s="5"/>
      <c r="GOW544" s="5"/>
      <c r="GOX544" s="5"/>
      <c r="GOY544" s="5"/>
      <c r="GOZ544" s="5"/>
      <c r="GPA544" s="5"/>
      <c r="GPB544" s="5"/>
      <c r="GPC544" s="5"/>
      <c r="GPD544" s="5"/>
      <c r="GPE544" s="5"/>
      <c r="GPF544" s="5"/>
      <c r="GPG544" s="5"/>
      <c r="GPH544" s="5"/>
      <c r="GPI544" s="5"/>
      <c r="GPJ544" s="5"/>
      <c r="GPK544" s="5"/>
      <c r="GPL544" s="5"/>
      <c r="GPM544" s="5"/>
      <c r="GPN544" s="5"/>
      <c r="GPO544" s="5"/>
      <c r="GPP544" s="5"/>
      <c r="GPQ544" s="5"/>
      <c r="GPR544" s="5"/>
      <c r="GPS544" s="5"/>
      <c r="GPT544" s="5"/>
      <c r="GPU544" s="5"/>
      <c r="GPV544" s="5"/>
      <c r="GPW544" s="5"/>
      <c r="GPX544" s="5"/>
      <c r="GPY544" s="5"/>
      <c r="GPZ544" s="5"/>
      <c r="GQA544" s="5"/>
      <c r="GQB544" s="5"/>
      <c r="GQC544" s="5"/>
      <c r="GQD544" s="5"/>
      <c r="GQE544" s="5"/>
      <c r="GQF544" s="5"/>
      <c r="GQG544" s="5"/>
      <c r="GQH544" s="5"/>
      <c r="GQI544" s="5"/>
      <c r="GQJ544" s="5"/>
      <c r="GQK544" s="5"/>
      <c r="GQL544" s="5"/>
      <c r="GQM544" s="5"/>
      <c r="GQN544" s="5"/>
      <c r="GQO544" s="5"/>
      <c r="GQP544" s="5"/>
      <c r="GQQ544" s="5"/>
      <c r="GQR544" s="5"/>
      <c r="GQS544" s="5"/>
      <c r="GQT544" s="5"/>
      <c r="GQU544" s="5"/>
      <c r="GQV544" s="5"/>
      <c r="GQW544" s="5"/>
      <c r="GQX544" s="5"/>
      <c r="GQY544" s="5"/>
      <c r="GQZ544" s="5"/>
      <c r="GRA544" s="5"/>
      <c r="GRB544" s="5"/>
      <c r="GRC544" s="5"/>
      <c r="GRD544" s="5"/>
      <c r="GRE544" s="5"/>
      <c r="GRF544" s="5"/>
      <c r="GRG544" s="5"/>
      <c r="GRH544" s="5"/>
      <c r="GRI544" s="5"/>
      <c r="GRJ544" s="5"/>
      <c r="GRK544" s="5"/>
      <c r="GRL544" s="5"/>
      <c r="GRM544" s="5"/>
      <c r="GRN544" s="5"/>
      <c r="GRO544" s="5"/>
      <c r="GRP544" s="5"/>
      <c r="GRQ544" s="5"/>
      <c r="GRR544" s="5"/>
      <c r="GRS544" s="5"/>
      <c r="GRT544" s="5"/>
      <c r="GRU544" s="5"/>
      <c r="GRV544" s="5"/>
      <c r="GRW544" s="5"/>
      <c r="GRX544" s="5"/>
      <c r="GRY544" s="5"/>
      <c r="GRZ544" s="5"/>
      <c r="GSA544" s="5"/>
      <c r="GSB544" s="5"/>
      <c r="GSC544" s="5"/>
      <c r="GSD544" s="5"/>
      <c r="GSE544" s="5"/>
      <c r="GSF544" s="5"/>
      <c r="GSG544" s="5"/>
      <c r="GSH544" s="5"/>
      <c r="GSI544" s="5"/>
      <c r="GSJ544" s="5"/>
      <c r="GSK544" s="5"/>
      <c r="GSL544" s="5"/>
      <c r="GSM544" s="5"/>
      <c r="GSN544" s="5"/>
      <c r="GSO544" s="5"/>
      <c r="GSP544" s="5"/>
      <c r="GSQ544" s="5"/>
      <c r="GSR544" s="5"/>
      <c r="GSS544" s="5"/>
      <c r="GST544" s="5"/>
      <c r="GSU544" s="5"/>
      <c r="GSV544" s="5"/>
      <c r="GSW544" s="5"/>
      <c r="GSX544" s="5"/>
      <c r="GSY544" s="5"/>
      <c r="GSZ544" s="5"/>
      <c r="GTA544" s="5"/>
      <c r="GTB544" s="5"/>
      <c r="GTC544" s="5"/>
      <c r="GTD544" s="5"/>
      <c r="GTE544" s="5"/>
      <c r="GTF544" s="5"/>
      <c r="GTG544" s="5"/>
      <c r="GTH544" s="5"/>
      <c r="GTI544" s="5"/>
      <c r="GTJ544" s="5"/>
      <c r="GTK544" s="5"/>
      <c r="GTL544" s="5"/>
      <c r="GTM544" s="5"/>
      <c r="GTN544" s="5"/>
      <c r="GTO544" s="5"/>
      <c r="GTP544" s="5"/>
      <c r="GTQ544" s="5"/>
      <c r="GTR544" s="5"/>
      <c r="GTS544" s="5"/>
      <c r="GTT544" s="5"/>
      <c r="GTU544" s="5"/>
      <c r="GTV544" s="5"/>
      <c r="GTW544" s="5"/>
      <c r="GTX544" s="5"/>
      <c r="GTY544" s="5"/>
      <c r="GTZ544" s="5"/>
      <c r="GUA544" s="5"/>
      <c r="GUB544" s="5"/>
      <c r="GUC544" s="5"/>
      <c r="GUD544" s="5"/>
      <c r="GUE544" s="5"/>
      <c r="GUF544" s="5"/>
      <c r="GUG544" s="5"/>
      <c r="GUH544" s="5"/>
      <c r="GUI544" s="5"/>
      <c r="GUJ544" s="5"/>
      <c r="GUK544" s="5"/>
      <c r="GUL544" s="5"/>
      <c r="GUM544" s="5"/>
      <c r="GUN544" s="5"/>
      <c r="GUO544" s="5"/>
      <c r="GUP544" s="5"/>
      <c r="GUQ544" s="5"/>
      <c r="GUR544" s="5"/>
      <c r="GUS544" s="5"/>
      <c r="GUT544" s="5"/>
      <c r="GUU544" s="5"/>
      <c r="GUV544" s="5"/>
      <c r="GUW544" s="5"/>
      <c r="GUX544" s="5"/>
      <c r="GUY544" s="5"/>
      <c r="GUZ544" s="5"/>
      <c r="GVA544" s="5"/>
      <c r="GVB544" s="5"/>
      <c r="GVC544" s="5"/>
      <c r="GVD544" s="5"/>
      <c r="GVE544" s="5"/>
      <c r="GVF544" s="5"/>
      <c r="GVG544" s="5"/>
      <c r="GVH544" s="5"/>
      <c r="GVI544" s="5"/>
      <c r="GVJ544" s="5"/>
      <c r="GVK544" s="5"/>
      <c r="GVL544" s="5"/>
      <c r="GVM544" s="5"/>
      <c r="GVN544" s="5"/>
      <c r="GVO544" s="5"/>
      <c r="GVP544" s="5"/>
      <c r="GVQ544" s="5"/>
      <c r="GVR544" s="5"/>
      <c r="GVS544" s="5"/>
      <c r="GVT544" s="5"/>
      <c r="GVU544" s="5"/>
      <c r="GVV544" s="5"/>
      <c r="GVW544" s="5"/>
      <c r="GVX544" s="5"/>
      <c r="GVY544" s="5"/>
      <c r="GVZ544" s="5"/>
      <c r="GWA544" s="5"/>
      <c r="GWB544" s="5"/>
      <c r="GWC544" s="5"/>
      <c r="GWD544" s="5"/>
      <c r="GWE544" s="5"/>
      <c r="GWF544" s="5"/>
      <c r="GWG544" s="5"/>
      <c r="GWH544" s="5"/>
      <c r="GWI544" s="5"/>
      <c r="GWJ544" s="5"/>
      <c r="GWK544" s="5"/>
      <c r="GWL544" s="5"/>
      <c r="GWM544" s="5"/>
      <c r="GWN544" s="5"/>
      <c r="GWO544" s="5"/>
      <c r="GWP544" s="5"/>
      <c r="GWQ544" s="5"/>
      <c r="GWR544" s="5"/>
      <c r="GWS544" s="5"/>
      <c r="GWT544" s="5"/>
      <c r="GWU544" s="5"/>
      <c r="GWV544" s="5"/>
      <c r="GWW544" s="5"/>
      <c r="GWX544" s="5"/>
      <c r="GWY544" s="5"/>
      <c r="GWZ544" s="5"/>
      <c r="GXA544" s="5"/>
      <c r="GXB544" s="5"/>
      <c r="GXC544" s="5"/>
      <c r="GXD544" s="5"/>
      <c r="GXE544" s="5"/>
      <c r="GXF544" s="5"/>
      <c r="GXG544" s="5"/>
      <c r="GXH544" s="5"/>
      <c r="GXI544" s="5"/>
      <c r="GXJ544" s="5"/>
      <c r="GXK544" s="5"/>
      <c r="GXL544" s="5"/>
      <c r="GXM544" s="5"/>
      <c r="GXN544" s="5"/>
      <c r="GXO544" s="5"/>
      <c r="GXP544" s="5"/>
      <c r="GXQ544" s="5"/>
      <c r="GXR544" s="5"/>
      <c r="GXS544" s="5"/>
      <c r="GXT544" s="5"/>
      <c r="GXU544" s="5"/>
      <c r="GXV544" s="5"/>
      <c r="GXW544" s="5"/>
      <c r="GXX544" s="5"/>
      <c r="GXY544" s="5"/>
      <c r="GXZ544" s="5"/>
      <c r="GYA544" s="5"/>
      <c r="GYB544" s="5"/>
      <c r="GYC544" s="5"/>
      <c r="GYD544" s="5"/>
      <c r="GYE544" s="5"/>
      <c r="GYF544" s="5"/>
      <c r="GYG544" s="5"/>
      <c r="GYH544" s="5"/>
      <c r="GYI544" s="5"/>
      <c r="GYJ544" s="5"/>
      <c r="GYK544" s="5"/>
      <c r="GYL544" s="5"/>
      <c r="GYM544" s="5"/>
      <c r="GYN544" s="5"/>
      <c r="GYO544" s="5"/>
      <c r="GYP544" s="5"/>
      <c r="GYQ544" s="5"/>
      <c r="GYR544" s="5"/>
      <c r="GYS544" s="5"/>
      <c r="GYT544" s="5"/>
      <c r="GYU544" s="5"/>
      <c r="GYV544" s="5"/>
      <c r="GYW544" s="5"/>
      <c r="GYX544" s="5"/>
      <c r="GYY544" s="5"/>
      <c r="GYZ544" s="5"/>
      <c r="GZA544" s="5"/>
      <c r="GZB544" s="5"/>
      <c r="GZC544" s="5"/>
      <c r="GZD544" s="5"/>
      <c r="GZE544" s="5"/>
      <c r="GZF544" s="5"/>
      <c r="GZG544" s="5"/>
      <c r="GZH544" s="5"/>
      <c r="GZI544" s="5"/>
      <c r="GZJ544" s="5"/>
      <c r="GZK544" s="5"/>
      <c r="GZL544" s="5"/>
      <c r="GZM544" s="5"/>
      <c r="GZN544" s="5"/>
      <c r="GZO544" s="5"/>
      <c r="GZP544" s="5"/>
      <c r="GZQ544" s="5"/>
      <c r="GZR544" s="5"/>
      <c r="GZS544" s="5"/>
      <c r="GZT544" s="5"/>
      <c r="GZU544" s="5"/>
      <c r="GZV544" s="5"/>
      <c r="GZW544" s="5"/>
      <c r="GZX544" s="5"/>
      <c r="GZY544" s="5"/>
      <c r="GZZ544" s="5"/>
      <c r="HAA544" s="5"/>
      <c r="HAB544" s="5"/>
      <c r="HAC544" s="5"/>
      <c r="HAD544" s="5"/>
      <c r="HAE544" s="5"/>
      <c r="HAF544" s="5"/>
      <c r="HAG544" s="5"/>
      <c r="HAH544" s="5"/>
      <c r="HAI544" s="5"/>
      <c r="HAJ544" s="5"/>
      <c r="HAK544" s="5"/>
      <c r="HAL544" s="5"/>
      <c r="HAM544" s="5"/>
      <c r="HAN544" s="5"/>
      <c r="HAO544" s="5"/>
      <c r="HAP544" s="5"/>
      <c r="HAQ544" s="5"/>
      <c r="HAR544" s="5"/>
      <c r="HAS544" s="5"/>
      <c r="HAT544" s="5"/>
      <c r="HAU544" s="5"/>
      <c r="HAV544" s="5"/>
      <c r="HAW544" s="5"/>
      <c r="HAX544" s="5"/>
      <c r="HAY544" s="5"/>
      <c r="HAZ544" s="5"/>
      <c r="HBA544" s="5"/>
      <c r="HBB544" s="5"/>
      <c r="HBC544" s="5"/>
      <c r="HBD544" s="5"/>
      <c r="HBE544" s="5"/>
      <c r="HBF544" s="5"/>
      <c r="HBG544" s="5"/>
      <c r="HBH544" s="5"/>
      <c r="HBI544" s="5"/>
      <c r="HBJ544" s="5"/>
      <c r="HBK544" s="5"/>
      <c r="HBL544" s="5"/>
      <c r="HBM544" s="5"/>
      <c r="HBN544" s="5"/>
      <c r="HBO544" s="5"/>
      <c r="HBP544" s="5"/>
      <c r="HBQ544" s="5"/>
      <c r="HBR544" s="5"/>
      <c r="HBS544" s="5"/>
      <c r="HBT544" s="5"/>
      <c r="HBU544" s="5"/>
      <c r="HBV544" s="5"/>
      <c r="HBW544" s="5"/>
      <c r="HBX544" s="5"/>
      <c r="HBY544" s="5"/>
      <c r="HBZ544" s="5"/>
      <c r="HCA544" s="5"/>
      <c r="HCB544" s="5"/>
      <c r="HCC544" s="5"/>
      <c r="HCD544" s="5"/>
      <c r="HCE544" s="5"/>
      <c r="HCF544" s="5"/>
      <c r="HCG544" s="5"/>
      <c r="HCH544" s="5"/>
      <c r="HCI544" s="5"/>
      <c r="HCJ544" s="5"/>
      <c r="HCK544" s="5"/>
      <c r="HCL544" s="5"/>
      <c r="HCM544" s="5"/>
      <c r="HCN544" s="5"/>
      <c r="HCO544" s="5"/>
      <c r="HCP544" s="5"/>
      <c r="HCQ544" s="5"/>
      <c r="HCR544" s="5"/>
      <c r="HCS544" s="5"/>
      <c r="HCT544" s="5"/>
      <c r="HCU544" s="5"/>
      <c r="HCV544" s="5"/>
      <c r="HCW544" s="5"/>
      <c r="HCX544" s="5"/>
      <c r="HCY544" s="5"/>
      <c r="HCZ544" s="5"/>
      <c r="HDA544" s="5"/>
      <c r="HDB544" s="5"/>
      <c r="HDC544" s="5"/>
      <c r="HDD544" s="5"/>
      <c r="HDE544" s="5"/>
      <c r="HDF544" s="5"/>
      <c r="HDG544" s="5"/>
      <c r="HDH544" s="5"/>
      <c r="HDI544" s="5"/>
      <c r="HDJ544" s="5"/>
      <c r="HDK544" s="5"/>
      <c r="HDL544" s="5"/>
      <c r="HDM544" s="5"/>
      <c r="HDN544" s="5"/>
      <c r="HDO544" s="5"/>
      <c r="HDP544" s="5"/>
      <c r="HDQ544" s="5"/>
      <c r="HDR544" s="5"/>
      <c r="HDS544" s="5"/>
      <c r="HDT544" s="5"/>
      <c r="HDU544" s="5"/>
      <c r="HDV544" s="5"/>
      <c r="HDW544" s="5"/>
      <c r="HDX544" s="5"/>
      <c r="HDY544" s="5"/>
      <c r="HDZ544" s="5"/>
      <c r="HEA544" s="5"/>
      <c r="HEB544" s="5"/>
      <c r="HEC544" s="5"/>
      <c r="HED544" s="5"/>
      <c r="HEE544" s="5"/>
      <c r="HEF544" s="5"/>
      <c r="HEG544" s="5"/>
      <c r="HEH544" s="5"/>
      <c r="HEI544" s="5"/>
      <c r="HEJ544" s="5"/>
      <c r="HEK544" s="5"/>
      <c r="HEL544" s="5"/>
      <c r="HEM544" s="5"/>
      <c r="HEN544" s="5"/>
      <c r="HEO544" s="5"/>
      <c r="HEP544" s="5"/>
      <c r="HEQ544" s="5"/>
      <c r="HER544" s="5"/>
      <c r="HES544" s="5"/>
      <c r="HET544" s="5"/>
      <c r="HEU544" s="5"/>
      <c r="HEV544" s="5"/>
      <c r="HEW544" s="5"/>
      <c r="HEX544" s="5"/>
      <c r="HEY544" s="5"/>
      <c r="HEZ544" s="5"/>
      <c r="HFA544" s="5"/>
      <c r="HFB544" s="5"/>
      <c r="HFC544" s="5"/>
      <c r="HFD544" s="5"/>
      <c r="HFE544" s="5"/>
      <c r="HFF544" s="5"/>
      <c r="HFG544" s="5"/>
      <c r="HFH544" s="5"/>
      <c r="HFI544" s="5"/>
      <c r="HFJ544" s="5"/>
      <c r="HFK544" s="5"/>
      <c r="HFL544" s="5"/>
      <c r="HFM544" s="5"/>
      <c r="HFN544" s="5"/>
      <c r="HFO544" s="5"/>
      <c r="HFP544" s="5"/>
      <c r="HFQ544" s="5"/>
      <c r="HFR544" s="5"/>
      <c r="HFS544" s="5"/>
      <c r="HFT544" s="5"/>
      <c r="HFU544" s="5"/>
      <c r="HFV544" s="5"/>
      <c r="HFW544" s="5"/>
      <c r="HFX544" s="5"/>
      <c r="HFY544" s="5"/>
      <c r="HFZ544" s="5"/>
      <c r="HGA544" s="5"/>
      <c r="HGB544" s="5"/>
      <c r="HGC544" s="5"/>
      <c r="HGD544" s="5"/>
      <c r="HGE544" s="5"/>
      <c r="HGF544" s="5"/>
      <c r="HGG544" s="5"/>
      <c r="HGH544" s="5"/>
      <c r="HGI544" s="5"/>
      <c r="HGJ544" s="5"/>
      <c r="HGK544" s="5"/>
      <c r="HGL544" s="5"/>
      <c r="HGM544" s="5"/>
      <c r="HGN544" s="5"/>
      <c r="HGO544" s="5"/>
      <c r="HGP544" s="5"/>
      <c r="HGQ544" s="5"/>
      <c r="HGR544" s="5"/>
      <c r="HGS544" s="5"/>
      <c r="HGT544" s="5"/>
      <c r="HGU544" s="5"/>
      <c r="HGV544" s="5"/>
      <c r="HGW544" s="5"/>
      <c r="HGX544" s="5"/>
      <c r="HGY544" s="5"/>
      <c r="HGZ544" s="5"/>
      <c r="HHA544" s="5"/>
      <c r="HHB544" s="5"/>
      <c r="HHC544" s="5"/>
      <c r="HHD544" s="5"/>
      <c r="HHE544" s="5"/>
      <c r="HHF544" s="5"/>
      <c r="HHG544" s="5"/>
      <c r="HHH544" s="5"/>
      <c r="HHI544" s="5"/>
      <c r="HHJ544" s="5"/>
      <c r="HHK544" s="5"/>
      <c r="HHL544" s="5"/>
      <c r="HHM544" s="5"/>
      <c r="HHN544" s="5"/>
      <c r="HHO544" s="5"/>
      <c r="HHP544" s="5"/>
      <c r="HHQ544" s="5"/>
      <c r="HHR544" s="5"/>
      <c r="HHS544" s="5"/>
      <c r="HHT544" s="5"/>
      <c r="HHU544" s="5"/>
      <c r="HHV544" s="5"/>
      <c r="HHW544" s="5"/>
      <c r="HHX544" s="5"/>
      <c r="HHY544" s="5"/>
      <c r="HHZ544" s="5"/>
      <c r="HIA544" s="5"/>
      <c r="HIB544" s="5"/>
      <c r="HIC544" s="5"/>
      <c r="HID544" s="5"/>
      <c r="HIE544" s="5"/>
      <c r="HIF544" s="5"/>
      <c r="HIG544" s="5"/>
      <c r="HIH544" s="5"/>
      <c r="HII544" s="5"/>
      <c r="HIJ544" s="5"/>
      <c r="HIK544" s="5"/>
      <c r="HIL544" s="5"/>
      <c r="HIM544" s="5"/>
      <c r="HIN544" s="5"/>
      <c r="HIO544" s="5"/>
      <c r="HIP544" s="5"/>
      <c r="HIQ544" s="5"/>
      <c r="HIR544" s="5"/>
      <c r="HIS544" s="5"/>
      <c r="HIT544" s="5"/>
      <c r="HIU544" s="5"/>
      <c r="HIV544" s="5"/>
      <c r="HIW544" s="5"/>
      <c r="HIX544" s="5"/>
      <c r="HIY544" s="5"/>
      <c r="HIZ544" s="5"/>
      <c r="HJA544" s="5"/>
      <c r="HJB544" s="5"/>
      <c r="HJC544" s="5"/>
      <c r="HJD544" s="5"/>
      <c r="HJE544" s="5"/>
      <c r="HJF544" s="5"/>
      <c r="HJG544" s="5"/>
      <c r="HJH544" s="5"/>
      <c r="HJI544" s="5"/>
      <c r="HJJ544" s="5"/>
      <c r="HJK544" s="5"/>
      <c r="HJL544" s="5"/>
      <c r="HJM544" s="5"/>
      <c r="HJN544" s="5"/>
      <c r="HJO544" s="5"/>
      <c r="HJP544" s="5"/>
      <c r="HJQ544" s="5"/>
      <c r="HJR544" s="5"/>
      <c r="HJS544" s="5"/>
      <c r="HJT544" s="5"/>
      <c r="HJU544" s="5"/>
      <c r="HJV544" s="5"/>
      <c r="HJW544" s="5"/>
      <c r="HJX544" s="5"/>
      <c r="HJY544" s="5"/>
      <c r="HJZ544" s="5"/>
      <c r="HKA544" s="5"/>
      <c r="HKB544" s="5"/>
      <c r="HKC544" s="5"/>
      <c r="HKD544" s="5"/>
      <c r="HKE544" s="5"/>
      <c r="HKF544" s="5"/>
      <c r="HKG544" s="5"/>
      <c r="HKH544" s="5"/>
      <c r="HKI544" s="5"/>
      <c r="HKJ544" s="5"/>
      <c r="HKK544" s="5"/>
      <c r="HKL544" s="5"/>
      <c r="HKM544" s="5"/>
      <c r="HKN544" s="5"/>
      <c r="HKO544" s="5"/>
      <c r="HKP544" s="5"/>
      <c r="HKQ544" s="5"/>
      <c r="HKR544" s="5"/>
      <c r="HKS544" s="5"/>
      <c r="HKT544" s="5"/>
      <c r="HKU544" s="5"/>
      <c r="HKV544" s="5"/>
      <c r="HKW544" s="5"/>
      <c r="HKX544" s="5"/>
      <c r="HKY544" s="5"/>
      <c r="HKZ544" s="5"/>
      <c r="HLA544" s="5"/>
      <c r="HLB544" s="5"/>
      <c r="HLC544" s="5"/>
      <c r="HLD544" s="5"/>
      <c r="HLE544" s="5"/>
      <c r="HLF544" s="5"/>
      <c r="HLG544" s="5"/>
      <c r="HLH544" s="5"/>
      <c r="HLI544" s="5"/>
      <c r="HLJ544" s="5"/>
      <c r="HLK544" s="5"/>
      <c r="HLL544" s="5"/>
      <c r="HLM544" s="5"/>
      <c r="HLN544" s="5"/>
      <c r="HLO544" s="5"/>
      <c r="HLP544" s="5"/>
      <c r="HLQ544" s="5"/>
      <c r="HLR544" s="5"/>
      <c r="HLS544" s="5"/>
      <c r="HLT544" s="5"/>
      <c r="HLU544" s="5"/>
      <c r="HLV544" s="5"/>
      <c r="HLW544" s="5"/>
      <c r="HLX544" s="5"/>
      <c r="HLY544" s="5"/>
      <c r="HLZ544" s="5"/>
      <c r="HMA544" s="5"/>
      <c r="HMB544" s="5"/>
      <c r="HMC544" s="5"/>
      <c r="HMD544" s="5"/>
      <c r="HME544" s="5"/>
      <c r="HMF544" s="5"/>
      <c r="HMG544" s="5"/>
      <c r="HMH544" s="5"/>
      <c r="HMI544" s="5"/>
      <c r="HMJ544" s="5"/>
      <c r="HMK544" s="5"/>
      <c r="HML544" s="5"/>
      <c r="HMM544" s="5"/>
      <c r="HMN544" s="5"/>
      <c r="HMO544" s="5"/>
      <c r="HMP544" s="5"/>
      <c r="HMQ544" s="5"/>
      <c r="HMR544" s="5"/>
      <c r="HMS544" s="5"/>
      <c r="HMT544" s="5"/>
      <c r="HMU544" s="5"/>
      <c r="HMV544" s="5"/>
      <c r="HMW544" s="5"/>
      <c r="HMX544" s="5"/>
      <c r="HMY544" s="5"/>
      <c r="HMZ544" s="5"/>
      <c r="HNA544" s="5"/>
      <c r="HNB544" s="5"/>
      <c r="HNC544" s="5"/>
      <c r="HND544" s="5"/>
      <c r="HNE544" s="5"/>
      <c r="HNF544" s="5"/>
      <c r="HNG544" s="5"/>
      <c r="HNH544" s="5"/>
      <c r="HNI544" s="5"/>
      <c r="HNJ544" s="5"/>
      <c r="HNK544" s="5"/>
      <c r="HNL544" s="5"/>
      <c r="HNM544" s="5"/>
      <c r="HNN544" s="5"/>
      <c r="HNO544" s="5"/>
      <c r="HNP544" s="5"/>
      <c r="HNQ544" s="5"/>
      <c r="HNR544" s="5"/>
      <c r="HNS544" s="5"/>
      <c r="HNT544" s="5"/>
      <c r="HNU544" s="5"/>
      <c r="HNV544" s="5"/>
      <c r="HNW544" s="5"/>
      <c r="HNX544" s="5"/>
      <c r="HNY544" s="5"/>
      <c r="HNZ544" s="5"/>
      <c r="HOA544" s="5"/>
      <c r="HOB544" s="5"/>
      <c r="HOC544" s="5"/>
      <c r="HOD544" s="5"/>
      <c r="HOE544" s="5"/>
      <c r="HOF544" s="5"/>
      <c r="HOG544" s="5"/>
      <c r="HOH544" s="5"/>
      <c r="HOI544" s="5"/>
      <c r="HOJ544" s="5"/>
      <c r="HOK544" s="5"/>
      <c r="HOL544" s="5"/>
      <c r="HOM544" s="5"/>
      <c r="HON544" s="5"/>
      <c r="HOO544" s="5"/>
      <c r="HOP544" s="5"/>
      <c r="HOQ544" s="5"/>
      <c r="HOR544" s="5"/>
      <c r="HOS544" s="5"/>
      <c r="HOT544" s="5"/>
      <c r="HOU544" s="5"/>
      <c r="HOV544" s="5"/>
      <c r="HOW544" s="5"/>
      <c r="HOX544" s="5"/>
      <c r="HOY544" s="5"/>
      <c r="HOZ544" s="5"/>
      <c r="HPA544" s="5"/>
      <c r="HPB544" s="5"/>
      <c r="HPC544" s="5"/>
      <c r="HPD544" s="5"/>
      <c r="HPE544" s="5"/>
      <c r="HPF544" s="5"/>
      <c r="HPG544" s="5"/>
      <c r="HPH544" s="5"/>
      <c r="HPI544" s="5"/>
      <c r="HPJ544" s="5"/>
      <c r="HPK544" s="5"/>
      <c r="HPL544" s="5"/>
      <c r="HPM544" s="5"/>
      <c r="HPN544" s="5"/>
      <c r="HPO544" s="5"/>
      <c r="HPP544" s="5"/>
      <c r="HPQ544" s="5"/>
      <c r="HPR544" s="5"/>
      <c r="HPS544" s="5"/>
      <c r="HPT544" s="5"/>
      <c r="HPU544" s="5"/>
      <c r="HPV544" s="5"/>
      <c r="HPW544" s="5"/>
      <c r="HPX544" s="5"/>
      <c r="HPY544" s="5"/>
      <c r="HPZ544" s="5"/>
      <c r="HQA544" s="5"/>
      <c r="HQB544" s="5"/>
      <c r="HQC544" s="5"/>
      <c r="HQD544" s="5"/>
      <c r="HQE544" s="5"/>
      <c r="HQF544" s="5"/>
      <c r="HQG544" s="5"/>
      <c r="HQH544" s="5"/>
      <c r="HQI544" s="5"/>
      <c r="HQJ544" s="5"/>
      <c r="HQK544" s="5"/>
      <c r="HQL544" s="5"/>
      <c r="HQM544" s="5"/>
      <c r="HQN544" s="5"/>
      <c r="HQO544" s="5"/>
      <c r="HQP544" s="5"/>
      <c r="HQQ544" s="5"/>
      <c r="HQR544" s="5"/>
      <c r="HQS544" s="5"/>
      <c r="HQT544" s="5"/>
      <c r="HQU544" s="5"/>
      <c r="HQV544" s="5"/>
      <c r="HQW544" s="5"/>
      <c r="HQX544" s="5"/>
      <c r="HQY544" s="5"/>
      <c r="HQZ544" s="5"/>
      <c r="HRA544" s="5"/>
      <c r="HRB544" s="5"/>
      <c r="HRC544" s="5"/>
      <c r="HRD544" s="5"/>
      <c r="HRE544" s="5"/>
      <c r="HRF544" s="5"/>
      <c r="HRG544" s="5"/>
      <c r="HRH544" s="5"/>
      <c r="HRI544" s="5"/>
      <c r="HRJ544" s="5"/>
      <c r="HRK544" s="5"/>
      <c r="HRL544" s="5"/>
      <c r="HRM544" s="5"/>
      <c r="HRN544" s="5"/>
      <c r="HRO544" s="5"/>
      <c r="HRP544" s="5"/>
      <c r="HRQ544" s="5"/>
      <c r="HRR544" s="5"/>
      <c r="HRS544" s="5"/>
      <c r="HRT544" s="5"/>
      <c r="HRU544" s="5"/>
      <c r="HRV544" s="5"/>
      <c r="HRW544" s="5"/>
      <c r="HRX544" s="5"/>
      <c r="HRY544" s="5"/>
      <c r="HRZ544" s="5"/>
      <c r="HSA544" s="5"/>
      <c r="HSB544" s="5"/>
      <c r="HSC544" s="5"/>
      <c r="HSD544" s="5"/>
      <c r="HSE544" s="5"/>
      <c r="HSF544" s="5"/>
      <c r="HSG544" s="5"/>
      <c r="HSH544" s="5"/>
      <c r="HSI544" s="5"/>
      <c r="HSJ544" s="5"/>
      <c r="HSK544" s="5"/>
      <c r="HSL544" s="5"/>
      <c r="HSM544" s="5"/>
      <c r="HSN544" s="5"/>
      <c r="HSO544" s="5"/>
      <c r="HSP544" s="5"/>
      <c r="HSQ544" s="5"/>
      <c r="HSR544" s="5"/>
      <c r="HSS544" s="5"/>
      <c r="HST544" s="5"/>
      <c r="HSU544" s="5"/>
      <c r="HSV544" s="5"/>
      <c r="HSW544" s="5"/>
      <c r="HSX544" s="5"/>
      <c r="HSY544" s="5"/>
      <c r="HSZ544" s="5"/>
      <c r="HTA544" s="5"/>
      <c r="HTB544" s="5"/>
      <c r="HTC544" s="5"/>
      <c r="HTD544" s="5"/>
      <c r="HTE544" s="5"/>
      <c r="HTF544" s="5"/>
      <c r="HTG544" s="5"/>
      <c r="HTH544" s="5"/>
      <c r="HTI544" s="5"/>
      <c r="HTJ544" s="5"/>
      <c r="HTK544" s="5"/>
      <c r="HTL544" s="5"/>
      <c r="HTM544" s="5"/>
      <c r="HTN544" s="5"/>
      <c r="HTO544" s="5"/>
      <c r="HTP544" s="5"/>
      <c r="HTQ544" s="5"/>
      <c r="HTR544" s="5"/>
      <c r="HTS544" s="5"/>
      <c r="HTT544" s="5"/>
      <c r="HTU544" s="5"/>
      <c r="HTV544" s="5"/>
      <c r="HTW544" s="5"/>
      <c r="HTX544" s="5"/>
      <c r="HTY544" s="5"/>
      <c r="HTZ544" s="5"/>
      <c r="HUA544" s="5"/>
      <c r="HUB544" s="5"/>
      <c r="HUC544" s="5"/>
      <c r="HUD544" s="5"/>
      <c r="HUE544" s="5"/>
      <c r="HUF544" s="5"/>
      <c r="HUG544" s="5"/>
      <c r="HUH544" s="5"/>
      <c r="HUI544" s="5"/>
      <c r="HUJ544" s="5"/>
      <c r="HUK544" s="5"/>
      <c r="HUL544" s="5"/>
      <c r="HUM544" s="5"/>
      <c r="HUN544" s="5"/>
      <c r="HUO544" s="5"/>
      <c r="HUP544" s="5"/>
      <c r="HUQ544" s="5"/>
      <c r="HUR544" s="5"/>
      <c r="HUS544" s="5"/>
      <c r="HUT544" s="5"/>
      <c r="HUU544" s="5"/>
      <c r="HUV544" s="5"/>
      <c r="HUW544" s="5"/>
      <c r="HUX544" s="5"/>
      <c r="HUY544" s="5"/>
      <c r="HUZ544" s="5"/>
      <c r="HVA544" s="5"/>
      <c r="HVB544" s="5"/>
      <c r="HVC544" s="5"/>
      <c r="HVD544" s="5"/>
      <c r="HVE544" s="5"/>
      <c r="HVF544" s="5"/>
      <c r="HVG544" s="5"/>
      <c r="HVH544" s="5"/>
      <c r="HVI544" s="5"/>
      <c r="HVJ544" s="5"/>
      <c r="HVK544" s="5"/>
      <c r="HVL544" s="5"/>
      <c r="HVM544" s="5"/>
      <c r="HVN544" s="5"/>
      <c r="HVO544" s="5"/>
      <c r="HVP544" s="5"/>
      <c r="HVQ544" s="5"/>
      <c r="HVR544" s="5"/>
      <c r="HVS544" s="5"/>
      <c r="HVT544" s="5"/>
      <c r="HVU544" s="5"/>
      <c r="HVV544" s="5"/>
      <c r="HVW544" s="5"/>
      <c r="HVX544" s="5"/>
      <c r="HVY544" s="5"/>
      <c r="HVZ544" s="5"/>
      <c r="HWA544" s="5"/>
      <c r="HWB544" s="5"/>
      <c r="HWC544" s="5"/>
      <c r="HWD544" s="5"/>
      <c r="HWE544" s="5"/>
      <c r="HWF544" s="5"/>
      <c r="HWG544" s="5"/>
      <c r="HWH544" s="5"/>
      <c r="HWI544" s="5"/>
      <c r="HWJ544" s="5"/>
      <c r="HWK544" s="5"/>
      <c r="HWL544" s="5"/>
      <c r="HWM544" s="5"/>
      <c r="HWN544" s="5"/>
      <c r="HWO544" s="5"/>
      <c r="HWP544" s="5"/>
      <c r="HWQ544" s="5"/>
      <c r="HWR544" s="5"/>
      <c r="HWS544" s="5"/>
      <c r="HWT544" s="5"/>
      <c r="HWU544" s="5"/>
      <c r="HWV544" s="5"/>
      <c r="HWW544" s="5"/>
      <c r="HWX544" s="5"/>
      <c r="HWY544" s="5"/>
      <c r="HWZ544" s="5"/>
      <c r="HXA544" s="5"/>
      <c r="HXB544" s="5"/>
      <c r="HXC544" s="5"/>
      <c r="HXD544" s="5"/>
      <c r="HXE544" s="5"/>
      <c r="HXF544" s="5"/>
      <c r="HXG544" s="5"/>
      <c r="HXH544" s="5"/>
      <c r="HXI544" s="5"/>
      <c r="HXJ544" s="5"/>
      <c r="HXK544" s="5"/>
      <c r="HXL544" s="5"/>
      <c r="HXM544" s="5"/>
      <c r="HXN544" s="5"/>
      <c r="HXO544" s="5"/>
      <c r="HXP544" s="5"/>
      <c r="HXQ544" s="5"/>
      <c r="HXR544" s="5"/>
      <c r="HXS544" s="5"/>
      <c r="HXT544" s="5"/>
      <c r="HXU544" s="5"/>
      <c r="HXV544" s="5"/>
      <c r="HXW544" s="5"/>
      <c r="HXX544" s="5"/>
      <c r="HXY544" s="5"/>
      <c r="HXZ544" s="5"/>
      <c r="HYA544" s="5"/>
      <c r="HYB544" s="5"/>
      <c r="HYC544" s="5"/>
      <c r="HYD544" s="5"/>
      <c r="HYE544" s="5"/>
      <c r="HYF544" s="5"/>
      <c r="HYG544" s="5"/>
      <c r="HYH544" s="5"/>
      <c r="HYI544" s="5"/>
      <c r="HYJ544" s="5"/>
      <c r="HYK544" s="5"/>
      <c r="HYL544" s="5"/>
      <c r="HYM544" s="5"/>
      <c r="HYN544" s="5"/>
      <c r="HYO544" s="5"/>
      <c r="HYP544" s="5"/>
      <c r="HYQ544" s="5"/>
      <c r="HYR544" s="5"/>
      <c r="HYS544" s="5"/>
      <c r="HYT544" s="5"/>
      <c r="HYU544" s="5"/>
      <c r="HYV544" s="5"/>
      <c r="HYW544" s="5"/>
      <c r="HYX544" s="5"/>
      <c r="HYY544" s="5"/>
      <c r="HYZ544" s="5"/>
      <c r="HZA544" s="5"/>
      <c r="HZB544" s="5"/>
      <c r="HZC544" s="5"/>
      <c r="HZD544" s="5"/>
      <c r="HZE544" s="5"/>
      <c r="HZF544" s="5"/>
      <c r="HZG544" s="5"/>
      <c r="HZH544" s="5"/>
      <c r="HZI544" s="5"/>
      <c r="HZJ544" s="5"/>
      <c r="HZK544" s="5"/>
      <c r="HZL544" s="5"/>
      <c r="HZM544" s="5"/>
      <c r="HZN544" s="5"/>
      <c r="HZO544" s="5"/>
      <c r="HZP544" s="5"/>
      <c r="HZQ544" s="5"/>
      <c r="HZR544" s="5"/>
      <c r="HZS544" s="5"/>
      <c r="HZT544" s="5"/>
      <c r="HZU544" s="5"/>
      <c r="HZV544" s="5"/>
      <c r="HZW544" s="5"/>
      <c r="HZX544" s="5"/>
      <c r="HZY544" s="5"/>
      <c r="HZZ544" s="5"/>
      <c r="IAA544" s="5"/>
      <c r="IAB544" s="5"/>
      <c r="IAC544" s="5"/>
      <c r="IAD544" s="5"/>
      <c r="IAE544" s="5"/>
      <c r="IAF544" s="5"/>
      <c r="IAG544" s="5"/>
      <c r="IAH544" s="5"/>
      <c r="IAI544" s="5"/>
      <c r="IAJ544" s="5"/>
      <c r="IAK544" s="5"/>
      <c r="IAL544" s="5"/>
      <c r="IAM544" s="5"/>
      <c r="IAN544" s="5"/>
      <c r="IAO544" s="5"/>
      <c r="IAP544" s="5"/>
      <c r="IAQ544" s="5"/>
      <c r="IAR544" s="5"/>
      <c r="IAS544" s="5"/>
      <c r="IAT544" s="5"/>
      <c r="IAU544" s="5"/>
      <c r="IAV544" s="5"/>
      <c r="IAW544" s="5"/>
      <c r="IAX544" s="5"/>
      <c r="IAY544" s="5"/>
      <c r="IAZ544" s="5"/>
      <c r="IBA544" s="5"/>
      <c r="IBB544" s="5"/>
      <c r="IBC544" s="5"/>
      <c r="IBD544" s="5"/>
      <c r="IBE544" s="5"/>
      <c r="IBF544" s="5"/>
      <c r="IBG544" s="5"/>
      <c r="IBH544" s="5"/>
      <c r="IBI544" s="5"/>
      <c r="IBJ544" s="5"/>
      <c r="IBK544" s="5"/>
      <c r="IBL544" s="5"/>
      <c r="IBM544" s="5"/>
      <c r="IBN544" s="5"/>
      <c r="IBO544" s="5"/>
      <c r="IBP544" s="5"/>
      <c r="IBQ544" s="5"/>
      <c r="IBR544" s="5"/>
      <c r="IBS544" s="5"/>
      <c r="IBT544" s="5"/>
      <c r="IBU544" s="5"/>
      <c r="IBV544" s="5"/>
      <c r="IBW544" s="5"/>
      <c r="IBX544" s="5"/>
      <c r="IBY544" s="5"/>
      <c r="IBZ544" s="5"/>
      <c r="ICA544" s="5"/>
      <c r="ICB544" s="5"/>
      <c r="ICC544" s="5"/>
      <c r="ICD544" s="5"/>
      <c r="ICE544" s="5"/>
      <c r="ICF544" s="5"/>
      <c r="ICG544" s="5"/>
      <c r="ICH544" s="5"/>
      <c r="ICI544" s="5"/>
      <c r="ICJ544" s="5"/>
      <c r="ICK544" s="5"/>
      <c r="ICL544" s="5"/>
      <c r="ICM544" s="5"/>
      <c r="ICN544" s="5"/>
      <c r="ICO544" s="5"/>
      <c r="ICP544" s="5"/>
      <c r="ICQ544" s="5"/>
      <c r="ICR544" s="5"/>
      <c r="ICS544" s="5"/>
      <c r="ICT544" s="5"/>
      <c r="ICU544" s="5"/>
      <c r="ICV544" s="5"/>
      <c r="ICW544" s="5"/>
      <c r="ICX544" s="5"/>
      <c r="ICY544" s="5"/>
      <c r="ICZ544" s="5"/>
      <c r="IDA544" s="5"/>
      <c r="IDB544" s="5"/>
      <c r="IDC544" s="5"/>
      <c r="IDD544" s="5"/>
      <c r="IDE544" s="5"/>
      <c r="IDF544" s="5"/>
      <c r="IDG544" s="5"/>
      <c r="IDH544" s="5"/>
      <c r="IDI544" s="5"/>
      <c r="IDJ544" s="5"/>
      <c r="IDK544" s="5"/>
      <c r="IDL544" s="5"/>
      <c r="IDM544" s="5"/>
      <c r="IDN544" s="5"/>
      <c r="IDO544" s="5"/>
      <c r="IDP544" s="5"/>
      <c r="IDQ544" s="5"/>
      <c r="IDR544" s="5"/>
      <c r="IDS544" s="5"/>
      <c r="IDT544" s="5"/>
      <c r="IDU544" s="5"/>
      <c r="IDV544" s="5"/>
      <c r="IDW544" s="5"/>
      <c r="IDX544" s="5"/>
      <c r="IDY544" s="5"/>
      <c r="IDZ544" s="5"/>
      <c r="IEA544" s="5"/>
      <c r="IEB544" s="5"/>
      <c r="IEC544" s="5"/>
      <c r="IED544" s="5"/>
      <c r="IEE544" s="5"/>
      <c r="IEF544" s="5"/>
      <c r="IEG544" s="5"/>
      <c r="IEH544" s="5"/>
      <c r="IEI544" s="5"/>
      <c r="IEJ544" s="5"/>
      <c r="IEK544" s="5"/>
      <c r="IEL544" s="5"/>
      <c r="IEM544" s="5"/>
      <c r="IEN544" s="5"/>
      <c r="IEO544" s="5"/>
      <c r="IEP544" s="5"/>
      <c r="IEQ544" s="5"/>
      <c r="IER544" s="5"/>
      <c r="IES544" s="5"/>
      <c r="IET544" s="5"/>
      <c r="IEU544" s="5"/>
      <c r="IEV544" s="5"/>
      <c r="IEW544" s="5"/>
      <c r="IEX544" s="5"/>
      <c r="IEY544" s="5"/>
      <c r="IEZ544" s="5"/>
      <c r="IFA544" s="5"/>
      <c r="IFB544" s="5"/>
      <c r="IFC544" s="5"/>
      <c r="IFD544" s="5"/>
      <c r="IFE544" s="5"/>
      <c r="IFF544" s="5"/>
      <c r="IFG544" s="5"/>
      <c r="IFH544" s="5"/>
      <c r="IFI544" s="5"/>
      <c r="IFJ544" s="5"/>
      <c r="IFK544" s="5"/>
      <c r="IFL544" s="5"/>
      <c r="IFM544" s="5"/>
      <c r="IFN544" s="5"/>
      <c r="IFO544" s="5"/>
      <c r="IFP544" s="5"/>
      <c r="IFQ544" s="5"/>
      <c r="IFR544" s="5"/>
      <c r="IFS544" s="5"/>
      <c r="IFT544" s="5"/>
      <c r="IFU544" s="5"/>
      <c r="IFV544" s="5"/>
      <c r="IFW544" s="5"/>
      <c r="IFX544" s="5"/>
      <c r="IFY544" s="5"/>
      <c r="IFZ544" s="5"/>
      <c r="IGA544" s="5"/>
      <c r="IGB544" s="5"/>
      <c r="IGC544" s="5"/>
      <c r="IGD544" s="5"/>
      <c r="IGE544" s="5"/>
      <c r="IGF544" s="5"/>
      <c r="IGG544" s="5"/>
      <c r="IGH544" s="5"/>
      <c r="IGI544" s="5"/>
      <c r="IGJ544" s="5"/>
      <c r="IGK544" s="5"/>
      <c r="IGL544" s="5"/>
      <c r="IGM544" s="5"/>
      <c r="IGN544" s="5"/>
      <c r="IGO544" s="5"/>
      <c r="IGP544" s="5"/>
      <c r="IGQ544" s="5"/>
      <c r="IGR544" s="5"/>
      <c r="IGS544" s="5"/>
      <c r="IGT544" s="5"/>
      <c r="IGU544" s="5"/>
      <c r="IGV544" s="5"/>
      <c r="IGW544" s="5"/>
      <c r="IGX544" s="5"/>
      <c r="IGY544" s="5"/>
      <c r="IGZ544" s="5"/>
      <c r="IHA544" s="5"/>
      <c r="IHB544" s="5"/>
      <c r="IHC544" s="5"/>
      <c r="IHD544" s="5"/>
      <c r="IHE544" s="5"/>
      <c r="IHF544" s="5"/>
      <c r="IHG544" s="5"/>
      <c r="IHH544" s="5"/>
      <c r="IHI544" s="5"/>
      <c r="IHJ544" s="5"/>
      <c r="IHK544" s="5"/>
      <c r="IHL544" s="5"/>
      <c r="IHM544" s="5"/>
      <c r="IHN544" s="5"/>
      <c r="IHO544" s="5"/>
      <c r="IHP544" s="5"/>
      <c r="IHQ544" s="5"/>
      <c r="IHR544" s="5"/>
      <c r="IHS544" s="5"/>
      <c r="IHT544" s="5"/>
      <c r="IHU544" s="5"/>
      <c r="IHV544" s="5"/>
      <c r="IHW544" s="5"/>
      <c r="IHX544" s="5"/>
      <c r="IHY544" s="5"/>
      <c r="IHZ544" s="5"/>
      <c r="IIA544" s="5"/>
      <c r="IIB544" s="5"/>
      <c r="IIC544" s="5"/>
      <c r="IID544" s="5"/>
      <c r="IIE544" s="5"/>
      <c r="IIF544" s="5"/>
      <c r="IIG544" s="5"/>
      <c r="IIH544" s="5"/>
      <c r="III544" s="5"/>
      <c r="IIJ544" s="5"/>
      <c r="IIK544" s="5"/>
      <c r="IIL544" s="5"/>
      <c r="IIM544" s="5"/>
      <c r="IIN544" s="5"/>
      <c r="IIO544" s="5"/>
      <c r="IIP544" s="5"/>
      <c r="IIQ544" s="5"/>
      <c r="IIR544" s="5"/>
      <c r="IIS544" s="5"/>
      <c r="IIT544" s="5"/>
      <c r="IIU544" s="5"/>
      <c r="IIV544" s="5"/>
      <c r="IIW544" s="5"/>
      <c r="IIX544" s="5"/>
      <c r="IIY544" s="5"/>
      <c r="IIZ544" s="5"/>
      <c r="IJA544" s="5"/>
      <c r="IJB544" s="5"/>
      <c r="IJC544" s="5"/>
      <c r="IJD544" s="5"/>
      <c r="IJE544" s="5"/>
      <c r="IJF544" s="5"/>
      <c r="IJG544" s="5"/>
      <c r="IJH544" s="5"/>
      <c r="IJI544" s="5"/>
      <c r="IJJ544" s="5"/>
      <c r="IJK544" s="5"/>
      <c r="IJL544" s="5"/>
      <c r="IJM544" s="5"/>
      <c r="IJN544" s="5"/>
      <c r="IJO544" s="5"/>
      <c r="IJP544" s="5"/>
      <c r="IJQ544" s="5"/>
      <c r="IJR544" s="5"/>
      <c r="IJS544" s="5"/>
      <c r="IJT544" s="5"/>
      <c r="IJU544" s="5"/>
      <c r="IJV544" s="5"/>
      <c r="IJW544" s="5"/>
      <c r="IJX544" s="5"/>
      <c r="IJY544" s="5"/>
      <c r="IJZ544" s="5"/>
      <c r="IKA544" s="5"/>
      <c r="IKB544" s="5"/>
      <c r="IKC544" s="5"/>
      <c r="IKD544" s="5"/>
      <c r="IKE544" s="5"/>
      <c r="IKF544" s="5"/>
      <c r="IKG544" s="5"/>
      <c r="IKH544" s="5"/>
      <c r="IKI544" s="5"/>
      <c r="IKJ544" s="5"/>
      <c r="IKK544" s="5"/>
      <c r="IKL544" s="5"/>
      <c r="IKM544" s="5"/>
      <c r="IKN544" s="5"/>
      <c r="IKO544" s="5"/>
      <c r="IKP544" s="5"/>
      <c r="IKQ544" s="5"/>
      <c r="IKR544" s="5"/>
      <c r="IKS544" s="5"/>
      <c r="IKT544" s="5"/>
      <c r="IKU544" s="5"/>
      <c r="IKV544" s="5"/>
      <c r="IKW544" s="5"/>
      <c r="IKX544" s="5"/>
      <c r="IKY544" s="5"/>
      <c r="IKZ544" s="5"/>
      <c r="ILA544" s="5"/>
      <c r="ILB544" s="5"/>
      <c r="ILC544" s="5"/>
      <c r="ILD544" s="5"/>
      <c r="ILE544" s="5"/>
      <c r="ILF544" s="5"/>
      <c r="ILG544" s="5"/>
      <c r="ILH544" s="5"/>
      <c r="ILI544" s="5"/>
      <c r="ILJ544" s="5"/>
      <c r="ILK544" s="5"/>
      <c r="ILL544" s="5"/>
      <c r="ILM544" s="5"/>
      <c r="ILN544" s="5"/>
      <c r="ILO544" s="5"/>
      <c r="ILP544" s="5"/>
      <c r="ILQ544" s="5"/>
      <c r="ILR544" s="5"/>
      <c r="ILS544" s="5"/>
      <c r="ILT544" s="5"/>
      <c r="ILU544" s="5"/>
      <c r="ILV544" s="5"/>
      <c r="ILW544" s="5"/>
      <c r="ILX544" s="5"/>
      <c r="ILY544" s="5"/>
      <c r="ILZ544" s="5"/>
      <c r="IMA544" s="5"/>
      <c r="IMB544" s="5"/>
      <c r="IMC544" s="5"/>
      <c r="IMD544" s="5"/>
      <c r="IME544" s="5"/>
      <c r="IMF544" s="5"/>
      <c r="IMG544" s="5"/>
      <c r="IMH544" s="5"/>
      <c r="IMI544" s="5"/>
      <c r="IMJ544" s="5"/>
      <c r="IMK544" s="5"/>
      <c r="IML544" s="5"/>
      <c r="IMM544" s="5"/>
      <c r="IMN544" s="5"/>
      <c r="IMO544" s="5"/>
      <c r="IMP544" s="5"/>
      <c r="IMQ544" s="5"/>
      <c r="IMR544" s="5"/>
      <c r="IMS544" s="5"/>
      <c r="IMT544" s="5"/>
      <c r="IMU544" s="5"/>
      <c r="IMV544" s="5"/>
      <c r="IMW544" s="5"/>
      <c r="IMX544" s="5"/>
      <c r="IMY544" s="5"/>
      <c r="IMZ544" s="5"/>
      <c r="INA544" s="5"/>
      <c r="INB544" s="5"/>
      <c r="INC544" s="5"/>
      <c r="IND544" s="5"/>
      <c r="INE544" s="5"/>
      <c r="INF544" s="5"/>
      <c r="ING544" s="5"/>
      <c r="INH544" s="5"/>
      <c r="INI544" s="5"/>
      <c r="INJ544" s="5"/>
      <c r="INK544" s="5"/>
      <c r="INL544" s="5"/>
      <c r="INM544" s="5"/>
      <c r="INN544" s="5"/>
      <c r="INO544" s="5"/>
      <c r="INP544" s="5"/>
      <c r="INQ544" s="5"/>
      <c r="INR544" s="5"/>
      <c r="INS544" s="5"/>
      <c r="INT544" s="5"/>
      <c r="INU544" s="5"/>
      <c r="INV544" s="5"/>
      <c r="INW544" s="5"/>
      <c r="INX544" s="5"/>
      <c r="INY544" s="5"/>
      <c r="INZ544" s="5"/>
      <c r="IOA544" s="5"/>
      <c r="IOB544" s="5"/>
      <c r="IOC544" s="5"/>
      <c r="IOD544" s="5"/>
      <c r="IOE544" s="5"/>
      <c r="IOF544" s="5"/>
      <c r="IOG544" s="5"/>
      <c r="IOH544" s="5"/>
      <c r="IOI544" s="5"/>
      <c r="IOJ544" s="5"/>
      <c r="IOK544" s="5"/>
      <c r="IOL544" s="5"/>
      <c r="IOM544" s="5"/>
      <c r="ION544" s="5"/>
      <c r="IOO544" s="5"/>
      <c r="IOP544" s="5"/>
      <c r="IOQ544" s="5"/>
      <c r="IOR544" s="5"/>
      <c r="IOS544" s="5"/>
      <c r="IOT544" s="5"/>
      <c r="IOU544" s="5"/>
      <c r="IOV544" s="5"/>
      <c r="IOW544" s="5"/>
      <c r="IOX544" s="5"/>
      <c r="IOY544" s="5"/>
      <c r="IOZ544" s="5"/>
      <c r="IPA544" s="5"/>
      <c r="IPB544" s="5"/>
      <c r="IPC544" s="5"/>
      <c r="IPD544" s="5"/>
      <c r="IPE544" s="5"/>
      <c r="IPF544" s="5"/>
      <c r="IPG544" s="5"/>
      <c r="IPH544" s="5"/>
      <c r="IPI544" s="5"/>
      <c r="IPJ544" s="5"/>
      <c r="IPK544" s="5"/>
      <c r="IPL544" s="5"/>
      <c r="IPM544" s="5"/>
      <c r="IPN544" s="5"/>
      <c r="IPO544" s="5"/>
      <c r="IPP544" s="5"/>
      <c r="IPQ544" s="5"/>
      <c r="IPR544" s="5"/>
      <c r="IPS544" s="5"/>
      <c r="IPT544" s="5"/>
      <c r="IPU544" s="5"/>
      <c r="IPV544" s="5"/>
      <c r="IPW544" s="5"/>
      <c r="IPX544" s="5"/>
      <c r="IPY544" s="5"/>
      <c r="IPZ544" s="5"/>
      <c r="IQA544" s="5"/>
      <c r="IQB544" s="5"/>
      <c r="IQC544" s="5"/>
      <c r="IQD544" s="5"/>
      <c r="IQE544" s="5"/>
      <c r="IQF544" s="5"/>
      <c r="IQG544" s="5"/>
      <c r="IQH544" s="5"/>
      <c r="IQI544" s="5"/>
      <c r="IQJ544" s="5"/>
      <c r="IQK544" s="5"/>
      <c r="IQL544" s="5"/>
      <c r="IQM544" s="5"/>
      <c r="IQN544" s="5"/>
      <c r="IQO544" s="5"/>
      <c r="IQP544" s="5"/>
      <c r="IQQ544" s="5"/>
      <c r="IQR544" s="5"/>
      <c r="IQS544" s="5"/>
      <c r="IQT544" s="5"/>
      <c r="IQU544" s="5"/>
      <c r="IQV544" s="5"/>
      <c r="IQW544" s="5"/>
      <c r="IQX544" s="5"/>
      <c r="IQY544" s="5"/>
      <c r="IQZ544" s="5"/>
      <c r="IRA544" s="5"/>
      <c r="IRB544" s="5"/>
      <c r="IRC544" s="5"/>
      <c r="IRD544" s="5"/>
      <c r="IRE544" s="5"/>
      <c r="IRF544" s="5"/>
      <c r="IRG544" s="5"/>
      <c r="IRH544" s="5"/>
      <c r="IRI544" s="5"/>
      <c r="IRJ544" s="5"/>
      <c r="IRK544" s="5"/>
      <c r="IRL544" s="5"/>
      <c r="IRM544" s="5"/>
      <c r="IRN544" s="5"/>
      <c r="IRO544" s="5"/>
      <c r="IRP544" s="5"/>
      <c r="IRQ544" s="5"/>
      <c r="IRR544" s="5"/>
      <c r="IRS544" s="5"/>
      <c r="IRT544" s="5"/>
      <c r="IRU544" s="5"/>
      <c r="IRV544" s="5"/>
      <c r="IRW544" s="5"/>
      <c r="IRX544" s="5"/>
      <c r="IRY544" s="5"/>
      <c r="IRZ544" s="5"/>
      <c r="ISA544" s="5"/>
      <c r="ISB544" s="5"/>
      <c r="ISC544" s="5"/>
      <c r="ISD544" s="5"/>
      <c r="ISE544" s="5"/>
      <c r="ISF544" s="5"/>
      <c r="ISG544" s="5"/>
      <c r="ISH544" s="5"/>
      <c r="ISI544" s="5"/>
      <c r="ISJ544" s="5"/>
      <c r="ISK544" s="5"/>
      <c r="ISL544" s="5"/>
      <c r="ISM544" s="5"/>
      <c r="ISN544" s="5"/>
      <c r="ISO544" s="5"/>
      <c r="ISP544" s="5"/>
      <c r="ISQ544" s="5"/>
      <c r="ISR544" s="5"/>
      <c r="ISS544" s="5"/>
      <c r="IST544" s="5"/>
      <c r="ISU544" s="5"/>
      <c r="ISV544" s="5"/>
      <c r="ISW544" s="5"/>
      <c r="ISX544" s="5"/>
      <c r="ISY544" s="5"/>
      <c r="ISZ544" s="5"/>
      <c r="ITA544" s="5"/>
      <c r="ITB544" s="5"/>
      <c r="ITC544" s="5"/>
      <c r="ITD544" s="5"/>
      <c r="ITE544" s="5"/>
      <c r="ITF544" s="5"/>
      <c r="ITG544" s="5"/>
      <c r="ITH544" s="5"/>
      <c r="ITI544" s="5"/>
      <c r="ITJ544" s="5"/>
      <c r="ITK544" s="5"/>
      <c r="ITL544" s="5"/>
      <c r="ITM544" s="5"/>
      <c r="ITN544" s="5"/>
      <c r="ITO544" s="5"/>
      <c r="ITP544" s="5"/>
      <c r="ITQ544" s="5"/>
      <c r="ITR544" s="5"/>
      <c r="ITS544" s="5"/>
      <c r="ITT544" s="5"/>
      <c r="ITU544" s="5"/>
      <c r="ITV544" s="5"/>
      <c r="ITW544" s="5"/>
      <c r="ITX544" s="5"/>
      <c r="ITY544" s="5"/>
      <c r="ITZ544" s="5"/>
      <c r="IUA544" s="5"/>
      <c r="IUB544" s="5"/>
      <c r="IUC544" s="5"/>
      <c r="IUD544" s="5"/>
      <c r="IUE544" s="5"/>
      <c r="IUF544" s="5"/>
      <c r="IUG544" s="5"/>
      <c r="IUH544" s="5"/>
      <c r="IUI544" s="5"/>
      <c r="IUJ544" s="5"/>
      <c r="IUK544" s="5"/>
      <c r="IUL544" s="5"/>
      <c r="IUM544" s="5"/>
      <c r="IUN544" s="5"/>
      <c r="IUO544" s="5"/>
      <c r="IUP544" s="5"/>
      <c r="IUQ544" s="5"/>
      <c r="IUR544" s="5"/>
      <c r="IUS544" s="5"/>
      <c r="IUT544" s="5"/>
      <c r="IUU544" s="5"/>
      <c r="IUV544" s="5"/>
      <c r="IUW544" s="5"/>
      <c r="IUX544" s="5"/>
      <c r="IUY544" s="5"/>
      <c r="IUZ544" s="5"/>
      <c r="IVA544" s="5"/>
      <c r="IVB544" s="5"/>
      <c r="IVC544" s="5"/>
      <c r="IVD544" s="5"/>
      <c r="IVE544" s="5"/>
      <c r="IVF544" s="5"/>
      <c r="IVG544" s="5"/>
      <c r="IVH544" s="5"/>
      <c r="IVI544" s="5"/>
      <c r="IVJ544" s="5"/>
      <c r="IVK544" s="5"/>
      <c r="IVL544" s="5"/>
      <c r="IVM544" s="5"/>
      <c r="IVN544" s="5"/>
      <c r="IVO544" s="5"/>
      <c r="IVP544" s="5"/>
      <c r="IVQ544" s="5"/>
      <c r="IVR544" s="5"/>
      <c r="IVS544" s="5"/>
      <c r="IVT544" s="5"/>
      <c r="IVU544" s="5"/>
      <c r="IVV544" s="5"/>
      <c r="IVW544" s="5"/>
      <c r="IVX544" s="5"/>
      <c r="IVY544" s="5"/>
      <c r="IVZ544" s="5"/>
      <c r="IWA544" s="5"/>
      <c r="IWB544" s="5"/>
      <c r="IWC544" s="5"/>
      <c r="IWD544" s="5"/>
      <c r="IWE544" s="5"/>
      <c r="IWF544" s="5"/>
      <c r="IWG544" s="5"/>
      <c r="IWH544" s="5"/>
      <c r="IWI544" s="5"/>
      <c r="IWJ544" s="5"/>
      <c r="IWK544" s="5"/>
      <c r="IWL544" s="5"/>
      <c r="IWM544" s="5"/>
      <c r="IWN544" s="5"/>
      <c r="IWO544" s="5"/>
      <c r="IWP544" s="5"/>
      <c r="IWQ544" s="5"/>
      <c r="IWR544" s="5"/>
      <c r="IWS544" s="5"/>
      <c r="IWT544" s="5"/>
      <c r="IWU544" s="5"/>
      <c r="IWV544" s="5"/>
      <c r="IWW544" s="5"/>
      <c r="IWX544" s="5"/>
      <c r="IWY544" s="5"/>
      <c r="IWZ544" s="5"/>
      <c r="IXA544" s="5"/>
      <c r="IXB544" s="5"/>
      <c r="IXC544" s="5"/>
      <c r="IXD544" s="5"/>
      <c r="IXE544" s="5"/>
      <c r="IXF544" s="5"/>
      <c r="IXG544" s="5"/>
      <c r="IXH544" s="5"/>
      <c r="IXI544" s="5"/>
      <c r="IXJ544" s="5"/>
      <c r="IXK544" s="5"/>
      <c r="IXL544" s="5"/>
      <c r="IXM544" s="5"/>
      <c r="IXN544" s="5"/>
      <c r="IXO544" s="5"/>
      <c r="IXP544" s="5"/>
      <c r="IXQ544" s="5"/>
      <c r="IXR544" s="5"/>
      <c r="IXS544" s="5"/>
      <c r="IXT544" s="5"/>
      <c r="IXU544" s="5"/>
      <c r="IXV544" s="5"/>
      <c r="IXW544" s="5"/>
      <c r="IXX544" s="5"/>
      <c r="IXY544" s="5"/>
      <c r="IXZ544" s="5"/>
      <c r="IYA544" s="5"/>
      <c r="IYB544" s="5"/>
      <c r="IYC544" s="5"/>
      <c r="IYD544" s="5"/>
      <c r="IYE544" s="5"/>
      <c r="IYF544" s="5"/>
      <c r="IYG544" s="5"/>
      <c r="IYH544" s="5"/>
      <c r="IYI544" s="5"/>
      <c r="IYJ544" s="5"/>
      <c r="IYK544" s="5"/>
      <c r="IYL544" s="5"/>
      <c r="IYM544" s="5"/>
      <c r="IYN544" s="5"/>
      <c r="IYO544" s="5"/>
      <c r="IYP544" s="5"/>
      <c r="IYQ544" s="5"/>
      <c r="IYR544" s="5"/>
      <c r="IYS544" s="5"/>
      <c r="IYT544" s="5"/>
      <c r="IYU544" s="5"/>
      <c r="IYV544" s="5"/>
      <c r="IYW544" s="5"/>
      <c r="IYX544" s="5"/>
      <c r="IYY544" s="5"/>
      <c r="IYZ544" s="5"/>
      <c r="IZA544" s="5"/>
      <c r="IZB544" s="5"/>
      <c r="IZC544" s="5"/>
      <c r="IZD544" s="5"/>
      <c r="IZE544" s="5"/>
      <c r="IZF544" s="5"/>
      <c r="IZG544" s="5"/>
      <c r="IZH544" s="5"/>
      <c r="IZI544" s="5"/>
      <c r="IZJ544" s="5"/>
      <c r="IZK544" s="5"/>
      <c r="IZL544" s="5"/>
      <c r="IZM544" s="5"/>
      <c r="IZN544" s="5"/>
      <c r="IZO544" s="5"/>
      <c r="IZP544" s="5"/>
      <c r="IZQ544" s="5"/>
      <c r="IZR544" s="5"/>
      <c r="IZS544" s="5"/>
      <c r="IZT544" s="5"/>
      <c r="IZU544" s="5"/>
      <c r="IZV544" s="5"/>
      <c r="IZW544" s="5"/>
      <c r="IZX544" s="5"/>
      <c r="IZY544" s="5"/>
      <c r="IZZ544" s="5"/>
      <c r="JAA544" s="5"/>
      <c r="JAB544" s="5"/>
      <c r="JAC544" s="5"/>
      <c r="JAD544" s="5"/>
      <c r="JAE544" s="5"/>
      <c r="JAF544" s="5"/>
      <c r="JAG544" s="5"/>
      <c r="JAH544" s="5"/>
      <c r="JAI544" s="5"/>
      <c r="JAJ544" s="5"/>
      <c r="JAK544" s="5"/>
      <c r="JAL544" s="5"/>
      <c r="JAM544" s="5"/>
      <c r="JAN544" s="5"/>
      <c r="JAO544" s="5"/>
      <c r="JAP544" s="5"/>
      <c r="JAQ544" s="5"/>
      <c r="JAR544" s="5"/>
      <c r="JAS544" s="5"/>
      <c r="JAT544" s="5"/>
      <c r="JAU544" s="5"/>
      <c r="JAV544" s="5"/>
      <c r="JAW544" s="5"/>
      <c r="JAX544" s="5"/>
      <c r="JAY544" s="5"/>
      <c r="JAZ544" s="5"/>
      <c r="JBA544" s="5"/>
      <c r="JBB544" s="5"/>
      <c r="JBC544" s="5"/>
      <c r="JBD544" s="5"/>
      <c r="JBE544" s="5"/>
      <c r="JBF544" s="5"/>
      <c r="JBG544" s="5"/>
      <c r="JBH544" s="5"/>
      <c r="JBI544" s="5"/>
      <c r="JBJ544" s="5"/>
      <c r="JBK544" s="5"/>
      <c r="JBL544" s="5"/>
      <c r="JBM544" s="5"/>
      <c r="JBN544" s="5"/>
      <c r="JBO544" s="5"/>
      <c r="JBP544" s="5"/>
      <c r="JBQ544" s="5"/>
      <c r="JBR544" s="5"/>
      <c r="JBS544" s="5"/>
      <c r="JBT544" s="5"/>
      <c r="JBU544" s="5"/>
      <c r="JBV544" s="5"/>
      <c r="JBW544" s="5"/>
      <c r="JBX544" s="5"/>
      <c r="JBY544" s="5"/>
      <c r="JBZ544" s="5"/>
      <c r="JCA544" s="5"/>
      <c r="JCB544" s="5"/>
      <c r="JCC544" s="5"/>
      <c r="JCD544" s="5"/>
      <c r="JCE544" s="5"/>
      <c r="JCF544" s="5"/>
      <c r="JCG544" s="5"/>
      <c r="JCH544" s="5"/>
      <c r="JCI544" s="5"/>
      <c r="JCJ544" s="5"/>
      <c r="JCK544" s="5"/>
      <c r="JCL544" s="5"/>
      <c r="JCM544" s="5"/>
      <c r="JCN544" s="5"/>
      <c r="JCO544" s="5"/>
      <c r="JCP544" s="5"/>
      <c r="JCQ544" s="5"/>
      <c r="JCR544" s="5"/>
      <c r="JCS544" s="5"/>
      <c r="JCT544" s="5"/>
      <c r="JCU544" s="5"/>
      <c r="JCV544" s="5"/>
      <c r="JCW544" s="5"/>
      <c r="JCX544" s="5"/>
      <c r="JCY544" s="5"/>
      <c r="JCZ544" s="5"/>
      <c r="JDA544" s="5"/>
      <c r="JDB544" s="5"/>
      <c r="JDC544" s="5"/>
      <c r="JDD544" s="5"/>
      <c r="JDE544" s="5"/>
      <c r="JDF544" s="5"/>
      <c r="JDG544" s="5"/>
      <c r="JDH544" s="5"/>
      <c r="JDI544" s="5"/>
      <c r="JDJ544" s="5"/>
      <c r="JDK544" s="5"/>
      <c r="JDL544" s="5"/>
      <c r="JDM544" s="5"/>
      <c r="JDN544" s="5"/>
      <c r="JDO544" s="5"/>
      <c r="JDP544" s="5"/>
      <c r="JDQ544" s="5"/>
      <c r="JDR544" s="5"/>
      <c r="JDS544" s="5"/>
      <c r="JDT544" s="5"/>
      <c r="JDU544" s="5"/>
      <c r="JDV544" s="5"/>
      <c r="JDW544" s="5"/>
      <c r="JDX544" s="5"/>
      <c r="JDY544" s="5"/>
      <c r="JDZ544" s="5"/>
      <c r="JEA544" s="5"/>
      <c r="JEB544" s="5"/>
      <c r="JEC544" s="5"/>
      <c r="JED544" s="5"/>
      <c r="JEE544" s="5"/>
      <c r="JEF544" s="5"/>
      <c r="JEG544" s="5"/>
      <c r="JEH544" s="5"/>
      <c r="JEI544" s="5"/>
      <c r="JEJ544" s="5"/>
      <c r="JEK544" s="5"/>
      <c r="JEL544" s="5"/>
      <c r="JEM544" s="5"/>
      <c r="JEN544" s="5"/>
      <c r="JEO544" s="5"/>
      <c r="JEP544" s="5"/>
      <c r="JEQ544" s="5"/>
      <c r="JER544" s="5"/>
      <c r="JES544" s="5"/>
      <c r="JET544" s="5"/>
      <c r="JEU544" s="5"/>
      <c r="JEV544" s="5"/>
      <c r="JEW544" s="5"/>
      <c r="JEX544" s="5"/>
      <c r="JEY544" s="5"/>
      <c r="JEZ544" s="5"/>
      <c r="JFA544" s="5"/>
      <c r="JFB544" s="5"/>
      <c r="JFC544" s="5"/>
      <c r="JFD544" s="5"/>
      <c r="JFE544" s="5"/>
      <c r="JFF544" s="5"/>
      <c r="JFG544" s="5"/>
      <c r="JFH544" s="5"/>
      <c r="JFI544" s="5"/>
      <c r="JFJ544" s="5"/>
      <c r="JFK544" s="5"/>
      <c r="JFL544" s="5"/>
      <c r="JFM544" s="5"/>
      <c r="JFN544" s="5"/>
      <c r="JFO544" s="5"/>
      <c r="JFP544" s="5"/>
      <c r="JFQ544" s="5"/>
      <c r="JFR544" s="5"/>
      <c r="JFS544" s="5"/>
      <c r="JFT544" s="5"/>
      <c r="JFU544" s="5"/>
      <c r="JFV544" s="5"/>
      <c r="JFW544" s="5"/>
      <c r="JFX544" s="5"/>
      <c r="JFY544" s="5"/>
      <c r="JFZ544" s="5"/>
      <c r="JGA544" s="5"/>
      <c r="JGB544" s="5"/>
      <c r="JGC544" s="5"/>
      <c r="JGD544" s="5"/>
      <c r="JGE544" s="5"/>
      <c r="JGF544" s="5"/>
      <c r="JGG544" s="5"/>
      <c r="JGH544" s="5"/>
      <c r="JGI544" s="5"/>
      <c r="JGJ544" s="5"/>
      <c r="JGK544" s="5"/>
      <c r="JGL544" s="5"/>
      <c r="JGM544" s="5"/>
      <c r="JGN544" s="5"/>
      <c r="JGO544" s="5"/>
      <c r="JGP544" s="5"/>
      <c r="JGQ544" s="5"/>
      <c r="JGR544" s="5"/>
      <c r="JGS544" s="5"/>
      <c r="JGT544" s="5"/>
      <c r="JGU544" s="5"/>
      <c r="JGV544" s="5"/>
      <c r="JGW544" s="5"/>
      <c r="JGX544" s="5"/>
      <c r="JGY544" s="5"/>
      <c r="JGZ544" s="5"/>
      <c r="JHA544" s="5"/>
      <c r="JHB544" s="5"/>
      <c r="JHC544" s="5"/>
      <c r="JHD544" s="5"/>
      <c r="JHE544" s="5"/>
      <c r="JHF544" s="5"/>
      <c r="JHG544" s="5"/>
      <c r="JHH544" s="5"/>
      <c r="JHI544" s="5"/>
      <c r="JHJ544" s="5"/>
      <c r="JHK544" s="5"/>
      <c r="JHL544" s="5"/>
      <c r="JHM544" s="5"/>
      <c r="JHN544" s="5"/>
      <c r="JHO544" s="5"/>
      <c r="JHP544" s="5"/>
      <c r="JHQ544" s="5"/>
      <c r="JHR544" s="5"/>
      <c r="JHS544" s="5"/>
      <c r="JHT544" s="5"/>
      <c r="JHU544" s="5"/>
      <c r="JHV544" s="5"/>
      <c r="JHW544" s="5"/>
      <c r="JHX544" s="5"/>
      <c r="JHY544" s="5"/>
      <c r="JHZ544" s="5"/>
      <c r="JIA544" s="5"/>
      <c r="JIB544" s="5"/>
      <c r="JIC544" s="5"/>
      <c r="JID544" s="5"/>
      <c r="JIE544" s="5"/>
      <c r="JIF544" s="5"/>
      <c r="JIG544" s="5"/>
      <c r="JIH544" s="5"/>
      <c r="JII544" s="5"/>
      <c r="JIJ544" s="5"/>
      <c r="JIK544" s="5"/>
      <c r="JIL544" s="5"/>
      <c r="JIM544" s="5"/>
      <c r="JIN544" s="5"/>
      <c r="JIO544" s="5"/>
      <c r="JIP544" s="5"/>
      <c r="JIQ544" s="5"/>
      <c r="JIR544" s="5"/>
      <c r="JIS544" s="5"/>
      <c r="JIT544" s="5"/>
      <c r="JIU544" s="5"/>
      <c r="JIV544" s="5"/>
      <c r="JIW544" s="5"/>
      <c r="JIX544" s="5"/>
      <c r="JIY544" s="5"/>
      <c r="JIZ544" s="5"/>
      <c r="JJA544" s="5"/>
      <c r="JJB544" s="5"/>
      <c r="JJC544" s="5"/>
      <c r="JJD544" s="5"/>
      <c r="JJE544" s="5"/>
      <c r="JJF544" s="5"/>
      <c r="JJG544" s="5"/>
      <c r="JJH544" s="5"/>
      <c r="JJI544" s="5"/>
      <c r="JJJ544" s="5"/>
      <c r="JJK544" s="5"/>
      <c r="JJL544" s="5"/>
      <c r="JJM544" s="5"/>
      <c r="JJN544" s="5"/>
      <c r="JJO544" s="5"/>
      <c r="JJP544" s="5"/>
      <c r="JJQ544" s="5"/>
      <c r="JJR544" s="5"/>
      <c r="JJS544" s="5"/>
      <c r="JJT544" s="5"/>
      <c r="JJU544" s="5"/>
      <c r="JJV544" s="5"/>
      <c r="JJW544" s="5"/>
      <c r="JJX544" s="5"/>
      <c r="JJY544" s="5"/>
      <c r="JJZ544" s="5"/>
      <c r="JKA544" s="5"/>
      <c r="JKB544" s="5"/>
      <c r="JKC544" s="5"/>
      <c r="JKD544" s="5"/>
      <c r="JKE544" s="5"/>
      <c r="JKF544" s="5"/>
      <c r="JKG544" s="5"/>
      <c r="JKH544" s="5"/>
      <c r="JKI544" s="5"/>
      <c r="JKJ544" s="5"/>
      <c r="JKK544" s="5"/>
      <c r="JKL544" s="5"/>
      <c r="JKM544" s="5"/>
      <c r="JKN544" s="5"/>
      <c r="JKO544" s="5"/>
      <c r="JKP544" s="5"/>
      <c r="JKQ544" s="5"/>
      <c r="JKR544" s="5"/>
      <c r="JKS544" s="5"/>
      <c r="JKT544" s="5"/>
      <c r="JKU544" s="5"/>
      <c r="JKV544" s="5"/>
      <c r="JKW544" s="5"/>
      <c r="JKX544" s="5"/>
      <c r="JKY544" s="5"/>
      <c r="JKZ544" s="5"/>
      <c r="JLA544" s="5"/>
      <c r="JLB544" s="5"/>
      <c r="JLC544" s="5"/>
      <c r="JLD544" s="5"/>
      <c r="JLE544" s="5"/>
      <c r="JLF544" s="5"/>
      <c r="JLG544" s="5"/>
      <c r="JLH544" s="5"/>
      <c r="JLI544" s="5"/>
      <c r="JLJ544" s="5"/>
      <c r="JLK544" s="5"/>
      <c r="JLL544" s="5"/>
      <c r="JLM544" s="5"/>
      <c r="JLN544" s="5"/>
      <c r="JLO544" s="5"/>
      <c r="JLP544" s="5"/>
      <c r="JLQ544" s="5"/>
      <c r="JLR544" s="5"/>
      <c r="JLS544" s="5"/>
      <c r="JLT544" s="5"/>
      <c r="JLU544" s="5"/>
      <c r="JLV544" s="5"/>
      <c r="JLW544" s="5"/>
      <c r="JLX544" s="5"/>
      <c r="JLY544" s="5"/>
      <c r="JLZ544" s="5"/>
      <c r="JMA544" s="5"/>
      <c r="JMB544" s="5"/>
      <c r="JMC544" s="5"/>
      <c r="JMD544" s="5"/>
      <c r="JME544" s="5"/>
      <c r="JMF544" s="5"/>
      <c r="JMG544" s="5"/>
      <c r="JMH544" s="5"/>
      <c r="JMI544" s="5"/>
      <c r="JMJ544" s="5"/>
      <c r="JMK544" s="5"/>
      <c r="JML544" s="5"/>
      <c r="JMM544" s="5"/>
      <c r="JMN544" s="5"/>
      <c r="JMO544" s="5"/>
      <c r="JMP544" s="5"/>
      <c r="JMQ544" s="5"/>
      <c r="JMR544" s="5"/>
      <c r="JMS544" s="5"/>
      <c r="JMT544" s="5"/>
      <c r="JMU544" s="5"/>
      <c r="JMV544" s="5"/>
      <c r="JMW544" s="5"/>
      <c r="JMX544" s="5"/>
      <c r="JMY544" s="5"/>
      <c r="JMZ544" s="5"/>
      <c r="JNA544" s="5"/>
      <c r="JNB544" s="5"/>
      <c r="JNC544" s="5"/>
      <c r="JND544" s="5"/>
      <c r="JNE544" s="5"/>
      <c r="JNF544" s="5"/>
      <c r="JNG544" s="5"/>
      <c r="JNH544" s="5"/>
      <c r="JNI544" s="5"/>
      <c r="JNJ544" s="5"/>
      <c r="JNK544" s="5"/>
      <c r="JNL544" s="5"/>
      <c r="JNM544" s="5"/>
      <c r="JNN544" s="5"/>
      <c r="JNO544" s="5"/>
      <c r="JNP544" s="5"/>
      <c r="JNQ544" s="5"/>
      <c r="JNR544" s="5"/>
      <c r="JNS544" s="5"/>
      <c r="JNT544" s="5"/>
      <c r="JNU544" s="5"/>
      <c r="JNV544" s="5"/>
      <c r="JNW544" s="5"/>
      <c r="JNX544" s="5"/>
      <c r="JNY544" s="5"/>
      <c r="JNZ544" s="5"/>
      <c r="JOA544" s="5"/>
      <c r="JOB544" s="5"/>
      <c r="JOC544" s="5"/>
      <c r="JOD544" s="5"/>
      <c r="JOE544" s="5"/>
      <c r="JOF544" s="5"/>
      <c r="JOG544" s="5"/>
      <c r="JOH544" s="5"/>
      <c r="JOI544" s="5"/>
      <c r="JOJ544" s="5"/>
      <c r="JOK544" s="5"/>
      <c r="JOL544" s="5"/>
      <c r="JOM544" s="5"/>
      <c r="JON544" s="5"/>
      <c r="JOO544" s="5"/>
      <c r="JOP544" s="5"/>
      <c r="JOQ544" s="5"/>
      <c r="JOR544" s="5"/>
      <c r="JOS544" s="5"/>
      <c r="JOT544" s="5"/>
      <c r="JOU544" s="5"/>
      <c r="JOV544" s="5"/>
      <c r="JOW544" s="5"/>
      <c r="JOX544" s="5"/>
      <c r="JOY544" s="5"/>
      <c r="JOZ544" s="5"/>
      <c r="JPA544" s="5"/>
      <c r="JPB544" s="5"/>
      <c r="JPC544" s="5"/>
      <c r="JPD544" s="5"/>
      <c r="JPE544" s="5"/>
      <c r="JPF544" s="5"/>
      <c r="JPG544" s="5"/>
      <c r="JPH544" s="5"/>
      <c r="JPI544" s="5"/>
      <c r="JPJ544" s="5"/>
      <c r="JPK544" s="5"/>
      <c r="JPL544" s="5"/>
      <c r="JPM544" s="5"/>
      <c r="JPN544" s="5"/>
      <c r="JPO544" s="5"/>
      <c r="JPP544" s="5"/>
      <c r="JPQ544" s="5"/>
      <c r="JPR544" s="5"/>
      <c r="JPS544" s="5"/>
      <c r="JPT544" s="5"/>
      <c r="JPU544" s="5"/>
      <c r="JPV544" s="5"/>
      <c r="JPW544" s="5"/>
      <c r="JPX544" s="5"/>
      <c r="JPY544" s="5"/>
      <c r="JPZ544" s="5"/>
      <c r="JQA544" s="5"/>
      <c r="JQB544" s="5"/>
      <c r="JQC544" s="5"/>
      <c r="JQD544" s="5"/>
      <c r="JQE544" s="5"/>
      <c r="JQF544" s="5"/>
      <c r="JQG544" s="5"/>
      <c r="JQH544" s="5"/>
      <c r="JQI544" s="5"/>
      <c r="JQJ544" s="5"/>
      <c r="JQK544" s="5"/>
      <c r="JQL544" s="5"/>
      <c r="JQM544" s="5"/>
      <c r="JQN544" s="5"/>
      <c r="JQO544" s="5"/>
      <c r="JQP544" s="5"/>
      <c r="JQQ544" s="5"/>
      <c r="JQR544" s="5"/>
      <c r="JQS544" s="5"/>
      <c r="JQT544" s="5"/>
      <c r="JQU544" s="5"/>
      <c r="JQV544" s="5"/>
      <c r="JQW544" s="5"/>
      <c r="JQX544" s="5"/>
      <c r="JQY544" s="5"/>
      <c r="JQZ544" s="5"/>
      <c r="JRA544" s="5"/>
      <c r="JRB544" s="5"/>
      <c r="JRC544" s="5"/>
      <c r="JRD544" s="5"/>
      <c r="JRE544" s="5"/>
      <c r="JRF544" s="5"/>
      <c r="JRG544" s="5"/>
      <c r="JRH544" s="5"/>
      <c r="JRI544" s="5"/>
      <c r="JRJ544" s="5"/>
      <c r="JRK544" s="5"/>
      <c r="JRL544" s="5"/>
      <c r="JRM544" s="5"/>
      <c r="JRN544" s="5"/>
      <c r="JRO544" s="5"/>
      <c r="JRP544" s="5"/>
      <c r="JRQ544" s="5"/>
      <c r="JRR544" s="5"/>
      <c r="JRS544" s="5"/>
      <c r="JRT544" s="5"/>
      <c r="JRU544" s="5"/>
      <c r="JRV544" s="5"/>
      <c r="JRW544" s="5"/>
      <c r="JRX544" s="5"/>
      <c r="JRY544" s="5"/>
      <c r="JRZ544" s="5"/>
      <c r="JSA544" s="5"/>
      <c r="JSB544" s="5"/>
      <c r="JSC544" s="5"/>
      <c r="JSD544" s="5"/>
      <c r="JSE544" s="5"/>
      <c r="JSF544" s="5"/>
      <c r="JSG544" s="5"/>
      <c r="JSH544" s="5"/>
      <c r="JSI544" s="5"/>
      <c r="JSJ544" s="5"/>
      <c r="JSK544" s="5"/>
      <c r="JSL544" s="5"/>
      <c r="JSM544" s="5"/>
      <c r="JSN544" s="5"/>
      <c r="JSO544" s="5"/>
      <c r="JSP544" s="5"/>
      <c r="JSQ544" s="5"/>
      <c r="JSR544" s="5"/>
      <c r="JSS544" s="5"/>
      <c r="JST544" s="5"/>
      <c r="JSU544" s="5"/>
      <c r="JSV544" s="5"/>
      <c r="JSW544" s="5"/>
      <c r="JSX544" s="5"/>
      <c r="JSY544" s="5"/>
      <c r="JSZ544" s="5"/>
      <c r="JTA544" s="5"/>
      <c r="JTB544" s="5"/>
      <c r="JTC544" s="5"/>
      <c r="JTD544" s="5"/>
      <c r="JTE544" s="5"/>
      <c r="JTF544" s="5"/>
      <c r="JTG544" s="5"/>
      <c r="JTH544" s="5"/>
      <c r="JTI544" s="5"/>
      <c r="JTJ544" s="5"/>
      <c r="JTK544" s="5"/>
      <c r="JTL544" s="5"/>
      <c r="JTM544" s="5"/>
      <c r="JTN544" s="5"/>
      <c r="JTO544" s="5"/>
      <c r="JTP544" s="5"/>
      <c r="JTQ544" s="5"/>
      <c r="JTR544" s="5"/>
      <c r="JTS544" s="5"/>
      <c r="JTT544" s="5"/>
      <c r="JTU544" s="5"/>
      <c r="JTV544" s="5"/>
      <c r="JTW544" s="5"/>
      <c r="JTX544" s="5"/>
      <c r="JTY544" s="5"/>
      <c r="JTZ544" s="5"/>
      <c r="JUA544" s="5"/>
      <c r="JUB544" s="5"/>
      <c r="JUC544" s="5"/>
      <c r="JUD544" s="5"/>
      <c r="JUE544" s="5"/>
      <c r="JUF544" s="5"/>
      <c r="JUG544" s="5"/>
      <c r="JUH544" s="5"/>
      <c r="JUI544" s="5"/>
      <c r="JUJ544" s="5"/>
      <c r="JUK544" s="5"/>
      <c r="JUL544" s="5"/>
      <c r="JUM544" s="5"/>
      <c r="JUN544" s="5"/>
      <c r="JUO544" s="5"/>
      <c r="JUP544" s="5"/>
      <c r="JUQ544" s="5"/>
      <c r="JUR544" s="5"/>
      <c r="JUS544" s="5"/>
      <c r="JUT544" s="5"/>
      <c r="JUU544" s="5"/>
      <c r="JUV544" s="5"/>
      <c r="JUW544" s="5"/>
      <c r="JUX544" s="5"/>
      <c r="JUY544" s="5"/>
      <c r="JUZ544" s="5"/>
      <c r="JVA544" s="5"/>
      <c r="JVB544" s="5"/>
      <c r="JVC544" s="5"/>
      <c r="JVD544" s="5"/>
      <c r="JVE544" s="5"/>
      <c r="JVF544" s="5"/>
      <c r="JVG544" s="5"/>
      <c r="JVH544" s="5"/>
      <c r="JVI544" s="5"/>
      <c r="JVJ544" s="5"/>
      <c r="JVK544" s="5"/>
      <c r="JVL544" s="5"/>
      <c r="JVM544" s="5"/>
      <c r="JVN544" s="5"/>
      <c r="JVO544" s="5"/>
      <c r="JVP544" s="5"/>
      <c r="JVQ544" s="5"/>
      <c r="JVR544" s="5"/>
      <c r="JVS544" s="5"/>
      <c r="JVT544" s="5"/>
      <c r="JVU544" s="5"/>
      <c r="JVV544" s="5"/>
      <c r="JVW544" s="5"/>
      <c r="JVX544" s="5"/>
      <c r="JVY544" s="5"/>
      <c r="JVZ544" s="5"/>
      <c r="JWA544" s="5"/>
      <c r="JWB544" s="5"/>
      <c r="JWC544" s="5"/>
      <c r="JWD544" s="5"/>
      <c r="JWE544" s="5"/>
      <c r="JWF544" s="5"/>
      <c r="JWG544" s="5"/>
      <c r="JWH544" s="5"/>
      <c r="JWI544" s="5"/>
      <c r="JWJ544" s="5"/>
      <c r="JWK544" s="5"/>
      <c r="JWL544" s="5"/>
      <c r="JWM544" s="5"/>
      <c r="JWN544" s="5"/>
      <c r="JWO544" s="5"/>
      <c r="JWP544" s="5"/>
      <c r="JWQ544" s="5"/>
      <c r="JWR544" s="5"/>
      <c r="JWS544" s="5"/>
      <c r="JWT544" s="5"/>
      <c r="JWU544" s="5"/>
      <c r="JWV544" s="5"/>
      <c r="JWW544" s="5"/>
      <c r="JWX544" s="5"/>
      <c r="JWY544" s="5"/>
      <c r="JWZ544" s="5"/>
      <c r="JXA544" s="5"/>
      <c r="JXB544" s="5"/>
      <c r="JXC544" s="5"/>
      <c r="JXD544" s="5"/>
      <c r="JXE544" s="5"/>
      <c r="JXF544" s="5"/>
      <c r="JXG544" s="5"/>
      <c r="JXH544" s="5"/>
      <c r="JXI544" s="5"/>
      <c r="JXJ544" s="5"/>
      <c r="JXK544" s="5"/>
      <c r="JXL544" s="5"/>
      <c r="JXM544" s="5"/>
      <c r="JXN544" s="5"/>
      <c r="JXO544" s="5"/>
      <c r="JXP544" s="5"/>
      <c r="JXQ544" s="5"/>
      <c r="JXR544" s="5"/>
      <c r="JXS544" s="5"/>
      <c r="JXT544" s="5"/>
      <c r="JXU544" s="5"/>
      <c r="JXV544" s="5"/>
      <c r="JXW544" s="5"/>
      <c r="JXX544" s="5"/>
      <c r="JXY544" s="5"/>
      <c r="JXZ544" s="5"/>
      <c r="JYA544" s="5"/>
      <c r="JYB544" s="5"/>
      <c r="JYC544" s="5"/>
      <c r="JYD544" s="5"/>
      <c r="JYE544" s="5"/>
      <c r="JYF544" s="5"/>
      <c r="JYG544" s="5"/>
      <c r="JYH544" s="5"/>
      <c r="JYI544" s="5"/>
      <c r="JYJ544" s="5"/>
      <c r="JYK544" s="5"/>
      <c r="JYL544" s="5"/>
      <c r="JYM544" s="5"/>
      <c r="JYN544" s="5"/>
      <c r="JYO544" s="5"/>
      <c r="JYP544" s="5"/>
      <c r="JYQ544" s="5"/>
      <c r="JYR544" s="5"/>
      <c r="JYS544" s="5"/>
      <c r="JYT544" s="5"/>
      <c r="JYU544" s="5"/>
      <c r="JYV544" s="5"/>
      <c r="JYW544" s="5"/>
      <c r="JYX544" s="5"/>
      <c r="JYY544" s="5"/>
      <c r="JYZ544" s="5"/>
      <c r="JZA544" s="5"/>
      <c r="JZB544" s="5"/>
      <c r="JZC544" s="5"/>
      <c r="JZD544" s="5"/>
      <c r="JZE544" s="5"/>
      <c r="JZF544" s="5"/>
      <c r="JZG544" s="5"/>
      <c r="JZH544" s="5"/>
      <c r="JZI544" s="5"/>
      <c r="JZJ544" s="5"/>
      <c r="JZK544" s="5"/>
      <c r="JZL544" s="5"/>
      <c r="JZM544" s="5"/>
      <c r="JZN544" s="5"/>
      <c r="JZO544" s="5"/>
      <c r="JZP544" s="5"/>
      <c r="JZQ544" s="5"/>
      <c r="JZR544" s="5"/>
      <c r="JZS544" s="5"/>
      <c r="JZT544" s="5"/>
      <c r="JZU544" s="5"/>
      <c r="JZV544" s="5"/>
      <c r="JZW544" s="5"/>
      <c r="JZX544" s="5"/>
      <c r="JZY544" s="5"/>
      <c r="JZZ544" s="5"/>
      <c r="KAA544" s="5"/>
      <c r="KAB544" s="5"/>
      <c r="KAC544" s="5"/>
      <c r="KAD544" s="5"/>
      <c r="KAE544" s="5"/>
      <c r="KAF544" s="5"/>
      <c r="KAG544" s="5"/>
      <c r="KAH544" s="5"/>
      <c r="KAI544" s="5"/>
      <c r="KAJ544" s="5"/>
      <c r="KAK544" s="5"/>
      <c r="KAL544" s="5"/>
      <c r="KAM544" s="5"/>
      <c r="KAN544" s="5"/>
      <c r="KAO544" s="5"/>
      <c r="KAP544" s="5"/>
      <c r="KAQ544" s="5"/>
      <c r="KAR544" s="5"/>
      <c r="KAS544" s="5"/>
      <c r="KAT544" s="5"/>
      <c r="KAU544" s="5"/>
      <c r="KAV544" s="5"/>
      <c r="KAW544" s="5"/>
      <c r="KAX544" s="5"/>
      <c r="KAY544" s="5"/>
      <c r="KAZ544" s="5"/>
      <c r="KBA544" s="5"/>
      <c r="KBB544" s="5"/>
      <c r="KBC544" s="5"/>
      <c r="KBD544" s="5"/>
      <c r="KBE544" s="5"/>
      <c r="KBF544" s="5"/>
      <c r="KBG544" s="5"/>
      <c r="KBH544" s="5"/>
      <c r="KBI544" s="5"/>
      <c r="KBJ544" s="5"/>
      <c r="KBK544" s="5"/>
      <c r="KBL544" s="5"/>
      <c r="KBM544" s="5"/>
      <c r="KBN544" s="5"/>
      <c r="KBO544" s="5"/>
      <c r="KBP544" s="5"/>
      <c r="KBQ544" s="5"/>
      <c r="KBR544" s="5"/>
      <c r="KBS544" s="5"/>
      <c r="KBT544" s="5"/>
      <c r="KBU544" s="5"/>
      <c r="KBV544" s="5"/>
      <c r="KBW544" s="5"/>
      <c r="KBX544" s="5"/>
      <c r="KBY544" s="5"/>
      <c r="KBZ544" s="5"/>
      <c r="KCA544" s="5"/>
      <c r="KCB544" s="5"/>
      <c r="KCC544" s="5"/>
      <c r="KCD544" s="5"/>
      <c r="KCE544" s="5"/>
      <c r="KCF544" s="5"/>
      <c r="KCG544" s="5"/>
      <c r="KCH544" s="5"/>
      <c r="KCI544" s="5"/>
      <c r="KCJ544" s="5"/>
      <c r="KCK544" s="5"/>
      <c r="KCL544" s="5"/>
      <c r="KCM544" s="5"/>
      <c r="KCN544" s="5"/>
      <c r="KCO544" s="5"/>
      <c r="KCP544" s="5"/>
      <c r="KCQ544" s="5"/>
      <c r="KCR544" s="5"/>
      <c r="KCS544" s="5"/>
      <c r="KCT544" s="5"/>
      <c r="KCU544" s="5"/>
      <c r="KCV544" s="5"/>
      <c r="KCW544" s="5"/>
      <c r="KCX544" s="5"/>
      <c r="KCY544" s="5"/>
      <c r="KCZ544" s="5"/>
      <c r="KDA544" s="5"/>
      <c r="KDB544" s="5"/>
      <c r="KDC544" s="5"/>
      <c r="KDD544" s="5"/>
      <c r="KDE544" s="5"/>
      <c r="KDF544" s="5"/>
      <c r="KDG544" s="5"/>
      <c r="KDH544" s="5"/>
      <c r="KDI544" s="5"/>
      <c r="KDJ544" s="5"/>
      <c r="KDK544" s="5"/>
      <c r="KDL544" s="5"/>
      <c r="KDM544" s="5"/>
      <c r="KDN544" s="5"/>
      <c r="KDO544" s="5"/>
      <c r="KDP544" s="5"/>
      <c r="KDQ544" s="5"/>
      <c r="KDR544" s="5"/>
      <c r="KDS544" s="5"/>
      <c r="KDT544" s="5"/>
      <c r="KDU544" s="5"/>
      <c r="KDV544" s="5"/>
      <c r="KDW544" s="5"/>
      <c r="KDX544" s="5"/>
      <c r="KDY544" s="5"/>
      <c r="KDZ544" s="5"/>
      <c r="KEA544" s="5"/>
      <c r="KEB544" s="5"/>
      <c r="KEC544" s="5"/>
      <c r="KED544" s="5"/>
      <c r="KEE544" s="5"/>
      <c r="KEF544" s="5"/>
      <c r="KEG544" s="5"/>
      <c r="KEH544" s="5"/>
      <c r="KEI544" s="5"/>
      <c r="KEJ544" s="5"/>
      <c r="KEK544" s="5"/>
      <c r="KEL544" s="5"/>
      <c r="KEM544" s="5"/>
      <c r="KEN544" s="5"/>
      <c r="KEO544" s="5"/>
      <c r="KEP544" s="5"/>
      <c r="KEQ544" s="5"/>
      <c r="KER544" s="5"/>
      <c r="KES544" s="5"/>
      <c r="KET544" s="5"/>
      <c r="KEU544" s="5"/>
      <c r="KEV544" s="5"/>
      <c r="KEW544" s="5"/>
      <c r="KEX544" s="5"/>
      <c r="KEY544" s="5"/>
      <c r="KEZ544" s="5"/>
      <c r="KFA544" s="5"/>
      <c r="KFB544" s="5"/>
      <c r="KFC544" s="5"/>
      <c r="KFD544" s="5"/>
      <c r="KFE544" s="5"/>
      <c r="KFF544" s="5"/>
      <c r="KFG544" s="5"/>
      <c r="KFH544" s="5"/>
      <c r="KFI544" s="5"/>
      <c r="KFJ544" s="5"/>
      <c r="KFK544" s="5"/>
      <c r="KFL544" s="5"/>
      <c r="KFM544" s="5"/>
      <c r="KFN544" s="5"/>
      <c r="KFO544" s="5"/>
      <c r="KFP544" s="5"/>
      <c r="KFQ544" s="5"/>
      <c r="KFR544" s="5"/>
      <c r="KFS544" s="5"/>
      <c r="KFT544" s="5"/>
      <c r="KFU544" s="5"/>
      <c r="KFV544" s="5"/>
      <c r="KFW544" s="5"/>
      <c r="KFX544" s="5"/>
      <c r="KFY544" s="5"/>
      <c r="KFZ544" s="5"/>
      <c r="KGA544" s="5"/>
      <c r="KGB544" s="5"/>
      <c r="KGC544" s="5"/>
      <c r="KGD544" s="5"/>
      <c r="KGE544" s="5"/>
      <c r="KGF544" s="5"/>
      <c r="KGG544" s="5"/>
      <c r="KGH544" s="5"/>
      <c r="KGI544" s="5"/>
      <c r="KGJ544" s="5"/>
      <c r="KGK544" s="5"/>
      <c r="KGL544" s="5"/>
      <c r="KGM544" s="5"/>
      <c r="KGN544" s="5"/>
      <c r="KGO544" s="5"/>
      <c r="KGP544" s="5"/>
      <c r="KGQ544" s="5"/>
      <c r="KGR544" s="5"/>
      <c r="KGS544" s="5"/>
      <c r="KGT544" s="5"/>
      <c r="KGU544" s="5"/>
      <c r="KGV544" s="5"/>
      <c r="KGW544" s="5"/>
      <c r="KGX544" s="5"/>
      <c r="KGY544" s="5"/>
      <c r="KGZ544" s="5"/>
      <c r="KHA544" s="5"/>
      <c r="KHB544" s="5"/>
      <c r="KHC544" s="5"/>
      <c r="KHD544" s="5"/>
      <c r="KHE544" s="5"/>
      <c r="KHF544" s="5"/>
      <c r="KHG544" s="5"/>
      <c r="KHH544" s="5"/>
      <c r="KHI544" s="5"/>
      <c r="KHJ544" s="5"/>
      <c r="KHK544" s="5"/>
      <c r="KHL544" s="5"/>
      <c r="KHM544" s="5"/>
      <c r="KHN544" s="5"/>
      <c r="KHO544" s="5"/>
      <c r="KHP544" s="5"/>
      <c r="KHQ544" s="5"/>
      <c r="KHR544" s="5"/>
      <c r="KHS544" s="5"/>
      <c r="KHT544" s="5"/>
      <c r="KHU544" s="5"/>
      <c r="KHV544" s="5"/>
      <c r="KHW544" s="5"/>
      <c r="KHX544" s="5"/>
      <c r="KHY544" s="5"/>
      <c r="KHZ544" s="5"/>
      <c r="KIA544" s="5"/>
      <c r="KIB544" s="5"/>
      <c r="KIC544" s="5"/>
      <c r="KID544" s="5"/>
      <c r="KIE544" s="5"/>
      <c r="KIF544" s="5"/>
      <c r="KIG544" s="5"/>
      <c r="KIH544" s="5"/>
      <c r="KII544" s="5"/>
      <c r="KIJ544" s="5"/>
      <c r="KIK544" s="5"/>
      <c r="KIL544" s="5"/>
      <c r="KIM544" s="5"/>
      <c r="KIN544" s="5"/>
      <c r="KIO544" s="5"/>
      <c r="KIP544" s="5"/>
      <c r="KIQ544" s="5"/>
      <c r="KIR544" s="5"/>
      <c r="KIS544" s="5"/>
      <c r="KIT544" s="5"/>
      <c r="KIU544" s="5"/>
      <c r="KIV544" s="5"/>
      <c r="KIW544" s="5"/>
      <c r="KIX544" s="5"/>
      <c r="KIY544" s="5"/>
      <c r="KIZ544" s="5"/>
      <c r="KJA544" s="5"/>
      <c r="KJB544" s="5"/>
      <c r="KJC544" s="5"/>
      <c r="KJD544" s="5"/>
      <c r="KJE544" s="5"/>
      <c r="KJF544" s="5"/>
      <c r="KJG544" s="5"/>
      <c r="KJH544" s="5"/>
      <c r="KJI544" s="5"/>
      <c r="KJJ544" s="5"/>
      <c r="KJK544" s="5"/>
      <c r="KJL544" s="5"/>
      <c r="KJM544" s="5"/>
      <c r="KJN544" s="5"/>
      <c r="KJO544" s="5"/>
      <c r="KJP544" s="5"/>
      <c r="KJQ544" s="5"/>
      <c r="KJR544" s="5"/>
      <c r="KJS544" s="5"/>
      <c r="KJT544" s="5"/>
      <c r="KJU544" s="5"/>
      <c r="KJV544" s="5"/>
      <c r="KJW544" s="5"/>
      <c r="KJX544" s="5"/>
      <c r="KJY544" s="5"/>
      <c r="KJZ544" s="5"/>
      <c r="KKA544" s="5"/>
      <c r="KKB544" s="5"/>
      <c r="KKC544" s="5"/>
      <c r="KKD544" s="5"/>
      <c r="KKE544" s="5"/>
      <c r="KKF544" s="5"/>
      <c r="KKG544" s="5"/>
      <c r="KKH544" s="5"/>
      <c r="KKI544" s="5"/>
      <c r="KKJ544" s="5"/>
      <c r="KKK544" s="5"/>
      <c r="KKL544" s="5"/>
      <c r="KKM544" s="5"/>
      <c r="KKN544" s="5"/>
      <c r="KKO544" s="5"/>
      <c r="KKP544" s="5"/>
      <c r="KKQ544" s="5"/>
      <c r="KKR544" s="5"/>
      <c r="KKS544" s="5"/>
      <c r="KKT544" s="5"/>
      <c r="KKU544" s="5"/>
      <c r="KKV544" s="5"/>
      <c r="KKW544" s="5"/>
      <c r="KKX544" s="5"/>
      <c r="KKY544" s="5"/>
      <c r="KKZ544" s="5"/>
      <c r="KLA544" s="5"/>
      <c r="KLB544" s="5"/>
      <c r="KLC544" s="5"/>
      <c r="KLD544" s="5"/>
      <c r="KLE544" s="5"/>
      <c r="KLF544" s="5"/>
      <c r="KLG544" s="5"/>
      <c r="KLH544" s="5"/>
      <c r="KLI544" s="5"/>
      <c r="KLJ544" s="5"/>
      <c r="KLK544" s="5"/>
      <c r="KLL544" s="5"/>
      <c r="KLM544" s="5"/>
      <c r="KLN544" s="5"/>
      <c r="KLO544" s="5"/>
      <c r="KLP544" s="5"/>
      <c r="KLQ544" s="5"/>
      <c r="KLR544" s="5"/>
      <c r="KLS544" s="5"/>
      <c r="KLT544" s="5"/>
      <c r="KLU544" s="5"/>
      <c r="KLV544" s="5"/>
      <c r="KLW544" s="5"/>
      <c r="KLX544" s="5"/>
      <c r="KLY544" s="5"/>
      <c r="KLZ544" s="5"/>
      <c r="KMA544" s="5"/>
      <c r="KMB544" s="5"/>
      <c r="KMC544" s="5"/>
      <c r="KMD544" s="5"/>
      <c r="KME544" s="5"/>
      <c r="KMF544" s="5"/>
      <c r="KMG544" s="5"/>
      <c r="KMH544" s="5"/>
      <c r="KMI544" s="5"/>
      <c r="KMJ544" s="5"/>
      <c r="KMK544" s="5"/>
      <c r="KML544" s="5"/>
      <c r="KMM544" s="5"/>
      <c r="KMN544" s="5"/>
      <c r="KMO544" s="5"/>
      <c r="KMP544" s="5"/>
      <c r="KMQ544" s="5"/>
      <c r="KMR544" s="5"/>
      <c r="KMS544" s="5"/>
      <c r="KMT544" s="5"/>
      <c r="KMU544" s="5"/>
      <c r="KMV544" s="5"/>
      <c r="KMW544" s="5"/>
      <c r="KMX544" s="5"/>
      <c r="KMY544" s="5"/>
      <c r="KMZ544" s="5"/>
      <c r="KNA544" s="5"/>
      <c r="KNB544" s="5"/>
      <c r="KNC544" s="5"/>
      <c r="KND544" s="5"/>
      <c r="KNE544" s="5"/>
      <c r="KNF544" s="5"/>
      <c r="KNG544" s="5"/>
      <c r="KNH544" s="5"/>
      <c r="KNI544" s="5"/>
      <c r="KNJ544" s="5"/>
      <c r="KNK544" s="5"/>
      <c r="KNL544" s="5"/>
      <c r="KNM544" s="5"/>
      <c r="KNN544" s="5"/>
      <c r="KNO544" s="5"/>
      <c r="KNP544" s="5"/>
      <c r="KNQ544" s="5"/>
      <c r="KNR544" s="5"/>
      <c r="KNS544" s="5"/>
      <c r="KNT544" s="5"/>
      <c r="KNU544" s="5"/>
      <c r="KNV544" s="5"/>
      <c r="KNW544" s="5"/>
      <c r="KNX544" s="5"/>
      <c r="KNY544" s="5"/>
      <c r="KNZ544" s="5"/>
      <c r="KOA544" s="5"/>
      <c r="KOB544" s="5"/>
      <c r="KOC544" s="5"/>
      <c r="KOD544" s="5"/>
      <c r="KOE544" s="5"/>
      <c r="KOF544" s="5"/>
      <c r="KOG544" s="5"/>
      <c r="KOH544" s="5"/>
      <c r="KOI544" s="5"/>
      <c r="KOJ544" s="5"/>
      <c r="KOK544" s="5"/>
      <c r="KOL544" s="5"/>
      <c r="KOM544" s="5"/>
      <c r="KON544" s="5"/>
      <c r="KOO544" s="5"/>
      <c r="KOP544" s="5"/>
      <c r="KOQ544" s="5"/>
      <c r="KOR544" s="5"/>
      <c r="KOS544" s="5"/>
      <c r="KOT544" s="5"/>
      <c r="KOU544" s="5"/>
      <c r="KOV544" s="5"/>
      <c r="KOW544" s="5"/>
      <c r="KOX544" s="5"/>
      <c r="KOY544" s="5"/>
      <c r="KOZ544" s="5"/>
      <c r="KPA544" s="5"/>
      <c r="KPB544" s="5"/>
      <c r="KPC544" s="5"/>
      <c r="KPD544" s="5"/>
      <c r="KPE544" s="5"/>
      <c r="KPF544" s="5"/>
      <c r="KPG544" s="5"/>
      <c r="KPH544" s="5"/>
      <c r="KPI544" s="5"/>
      <c r="KPJ544" s="5"/>
      <c r="KPK544" s="5"/>
      <c r="KPL544" s="5"/>
      <c r="KPM544" s="5"/>
      <c r="KPN544" s="5"/>
      <c r="KPO544" s="5"/>
      <c r="KPP544" s="5"/>
      <c r="KPQ544" s="5"/>
      <c r="KPR544" s="5"/>
      <c r="KPS544" s="5"/>
      <c r="KPT544" s="5"/>
      <c r="KPU544" s="5"/>
      <c r="KPV544" s="5"/>
      <c r="KPW544" s="5"/>
      <c r="KPX544" s="5"/>
      <c r="KPY544" s="5"/>
      <c r="KPZ544" s="5"/>
      <c r="KQA544" s="5"/>
      <c r="KQB544" s="5"/>
      <c r="KQC544" s="5"/>
      <c r="KQD544" s="5"/>
      <c r="KQE544" s="5"/>
      <c r="KQF544" s="5"/>
      <c r="KQG544" s="5"/>
      <c r="KQH544" s="5"/>
      <c r="KQI544" s="5"/>
      <c r="KQJ544" s="5"/>
      <c r="KQK544" s="5"/>
      <c r="KQL544" s="5"/>
      <c r="KQM544" s="5"/>
      <c r="KQN544" s="5"/>
      <c r="KQO544" s="5"/>
      <c r="KQP544" s="5"/>
      <c r="KQQ544" s="5"/>
      <c r="KQR544" s="5"/>
      <c r="KQS544" s="5"/>
      <c r="KQT544" s="5"/>
      <c r="KQU544" s="5"/>
      <c r="KQV544" s="5"/>
      <c r="KQW544" s="5"/>
      <c r="KQX544" s="5"/>
      <c r="KQY544" s="5"/>
      <c r="KQZ544" s="5"/>
      <c r="KRA544" s="5"/>
      <c r="KRB544" s="5"/>
      <c r="KRC544" s="5"/>
      <c r="KRD544" s="5"/>
      <c r="KRE544" s="5"/>
      <c r="KRF544" s="5"/>
      <c r="KRG544" s="5"/>
      <c r="KRH544" s="5"/>
      <c r="KRI544" s="5"/>
      <c r="KRJ544" s="5"/>
      <c r="KRK544" s="5"/>
      <c r="KRL544" s="5"/>
      <c r="KRM544" s="5"/>
      <c r="KRN544" s="5"/>
      <c r="KRO544" s="5"/>
      <c r="KRP544" s="5"/>
      <c r="KRQ544" s="5"/>
      <c r="KRR544" s="5"/>
      <c r="KRS544" s="5"/>
      <c r="KRT544" s="5"/>
      <c r="KRU544" s="5"/>
      <c r="KRV544" s="5"/>
      <c r="KRW544" s="5"/>
      <c r="KRX544" s="5"/>
      <c r="KRY544" s="5"/>
      <c r="KRZ544" s="5"/>
      <c r="KSA544" s="5"/>
      <c r="KSB544" s="5"/>
      <c r="KSC544" s="5"/>
      <c r="KSD544" s="5"/>
      <c r="KSE544" s="5"/>
      <c r="KSF544" s="5"/>
      <c r="KSG544" s="5"/>
      <c r="KSH544" s="5"/>
      <c r="KSI544" s="5"/>
      <c r="KSJ544" s="5"/>
      <c r="KSK544" s="5"/>
      <c r="KSL544" s="5"/>
      <c r="KSM544" s="5"/>
      <c r="KSN544" s="5"/>
      <c r="KSO544" s="5"/>
      <c r="KSP544" s="5"/>
      <c r="KSQ544" s="5"/>
      <c r="KSR544" s="5"/>
      <c r="KSS544" s="5"/>
      <c r="KST544" s="5"/>
      <c r="KSU544" s="5"/>
      <c r="KSV544" s="5"/>
      <c r="KSW544" s="5"/>
      <c r="KSX544" s="5"/>
      <c r="KSY544" s="5"/>
      <c r="KSZ544" s="5"/>
      <c r="KTA544" s="5"/>
      <c r="KTB544" s="5"/>
      <c r="KTC544" s="5"/>
      <c r="KTD544" s="5"/>
      <c r="KTE544" s="5"/>
      <c r="KTF544" s="5"/>
      <c r="KTG544" s="5"/>
      <c r="KTH544" s="5"/>
      <c r="KTI544" s="5"/>
      <c r="KTJ544" s="5"/>
      <c r="KTK544" s="5"/>
      <c r="KTL544" s="5"/>
      <c r="KTM544" s="5"/>
      <c r="KTN544" s="5"/>
      <c r="KTO544" s="5"/>
      <c r="KTP544" s="5"/>
      <c r="KTQ544" s="5"/>
      <c r="KTR544" s="5"/>
      <c r="KTS544" s="5"/>
      <c r="KTT544" s="5"/>
      <c r="KTU544" s="5"/>
      <c r="KTV544" s="5"/>
      <c r="KTW544" s="5"/>
      <c r="KTX544" s="5"/>
      <c r="KTY544" s="5"/>
      <c r="KTZ544" s="5"/>
      <c r="KUA544" s="5"/>
      <c r="KUB544" s="5"/>
      <c r="KUC544" s="5"/>
      <c r="KUD544" s="5"/>
      <c r="KUE544" s="5"/>
      <c r="KUF544" s="5"/>
      <c r="KUG544" s="5"/>
      <c r="KUH544" s="5"/>
      <c r="KUI544" s="5"/>
      <c r="KUJ544" s="5"/>
      <c r="KUK544" s="5"/>
      <c r="KUL544" s="5"/>
      <c r="KUM544" s="5"/>
      <c r="KUN544" s="5"/>
      <c r="KUO544" s="5"/>
      <c r="KUP544" s="5"/>
      <c r="KUQ544" s="5"/>
      <c r="KUR544" s="5"/>
      <c r="KUS544" s="5"/>
      <c r="KUT544" s="5"/>
      <c r="KUU544" s="5"/>
      <c r="KUV544" s="5"/>
      <c r="KUW544" s="5"/>
      <c r="KUX544" s="5"/>
      <c r="KUY544" s="5"/>
      <c r="KUZ544" s="5"/>
      <c r="KVA544" s="5"/>
      <c r="KVB544" s="5"/>
      <c r="KVC544" s="5"/>
      <c r="KVD544" s="5"/>
      <c r="KVE544" s="5"/>
      <c r="KVF544" s="5"/>
      <c r="KVG544" s="5"/>
      <c r="KVH544" s="5"/>
      <c r="KVI544" s="5"/>
      <c r="KVJ544" s="5"/>
      <c r="KVK544" s="5"/>
      <c r="KVL544" s="5"/>
      <c r="KVM544" s="5"/>
      <c r="KVN544" s="5"/>
      <c r="KVO544" s="5"/>
      <c r="KVP544" s="5"/>
      <c r="KVQ544" s="5"/>
      <c r="KVR544" s="5"/>
      <c r="KVS544" s="5"/>
      <c r="KVT544" s="5"/>
      <c r="KVU544" s="5"/>
      <c r="KVV544" s="5"/>
      <c r="KVW544" s="5"/>
      <c r="KVX544" s="5"/>
      <c r="KVY544" s="5"/>
      <c r="KVZ544" s="5"/>
      <c r="KWA544" s="5"/>
      <c r="KWB544" s="5"/>
      <c r="KWC544" s="5"/>
      <c r="KWD544" s="5"/>
      <c r="KWE544" s="5"/>
      <c r="KWF544" s="5"/>
      <c r="KWG544" s="5"/>
      <c r="KWH544" s="5"/>
      <c r="KWI544" s="5"/>
      <c r="KWJ544" s="5"/>
      <c r="KWK544" s="5"/>
      <c r="KWL544" s="5"/>
      <c r="KWM544" s="5"/>
      <c r="KWN544" s="5"/>
      <c r="KWO544" s="5"/>
      <c r="KWP544" s="5"/>
      <c r="KWQ544" s="5"/>
      <c r="KWR544" s="5"/>
      <c r="KWS544" s="5"/>
      <c r="KWT544" s="5"/>
      <c r="KWU544" s="5"/>
      <c r="KWV544" s="5"/>
      <c r="KWW544" s="5"/>
      <c r="KWX544" s="5"/>
      <c r="KWY544" s="5"/>
      <c r="KWZ544" s="5"/>
      <c r="KXA544" s="5"/>
      <c r="KXB544" s="5"/>
      <c r="KXC544" s="5"/>
      <c r="KXD544" s="5"/>
      <c r="KXE544" s="5"/>
      <c r="KXF544" s="5"/>
      <c r="KXG544" s="5"/>
      <c r="KXH544" s="5"/>
      <c r="KXI544" s="5"/>
      <c r="KXJ544" s="5"/>
      <c r="KXK544" s="5"/>
      <c r="KXL544" s="5"/>
      <c r="KXM544" s="5"/>
      <c r="KXN544" s="5"/>
      <c r="KXO544" s="5"/>
      <c r="KXP544" s="5"/>
      <c r="KXQ544" s="5"/>
      <c r="KXR544" s="5"/>
      <c r="KXS544" s="5"/>
      <c r="KXT544" s="5"/>
      <c r="KXU544" s="5"/>
      <c r="KXV544" s="5"/>
      <c r="KXW544" s="5"/>
      <c r="KXX544" s="5"/>
      <c r="KXY544" s="5"/>
      <c r="KXZ544" s="5"/>
      <c r="KYA544" s="5"/>
      <c r="KYB544" s="5"/>
      <c r="KYC544" s="5"/>
      <c r="KYD544" s="5"/>
      <c r="KYE544" s="5"/>
      <c r="KYF544" s="5"/>
      <c r="KYG544" s="5"/>
      <c r="KYH544" s="5"/>
      <c r="KYI544" s="5"/>
      <c r="KYJ544" s="5"/>
      <c r="KYK544" s="5"/>
      <c r="KYL544" s="5"/>
      <c r="KYM544" s="5"/>
      <c r="KYN544" s="5"/>
      <c r="KYO544" s="5"/>
      <c r="KYP544" s="5"/>
      <c r="KYQ544" s="5"/>
      <c r="KYR544" s="5"/>
      <c r="KYS544" s="5"/>
      <c r="KYT544" s="5"/>
      <c r="KYU544" s="5"/>
      <c r="KYV544" s="5"/>
      <c r="KYW544" s="5"/>
      <c r="KYX544" s="5"/>
      <c r="KYY544" s="5"/>
      <c r="KYZ544" s="5"/>
      <c r="KZA544" s="5"/>
      <c r="KZB544" s="5"/>
      <c r="KZC544" s="5"/>
      <c r="KZD544" s="5"/>
      <c r="KZE544" s="5"/>
      <c r="KZF544" s="5"/>
      <c r="KZG544" s="5"/>
      <c r="KZH544" s="5"/>
      <c r="KZI544" s="5"/>
      <c r="KZJ544" s="5"/>
      <c r="KZK544" s="5"/>
      <c r="KZL544" s="5"/>
      <c r="KZM544" s="5"/>
      <c r="KZN544" s="5"/>
      <c r="KZO544" s="5"/>
      <c r="KZP544" s="5"/>
      <c r="KZQ544" s="5"/>
      <c r="KZR544" s="5"/>
      <c r="KZS544" s="5"/>
      <c r="KZT544" s="5"/>
      <c r="KZU544" s="5"/>
      <c r="KZV544" s="5"/>
      <c r="KZW544" s="5"/>
      <c r="KZX544" s="5"/>
      <c r="KZY544" s="5"/>
      <c r="KZZ544" s="5"/>
      <c r="LAA544" s="5"/>
      <c r="LAB544" s="5"/>
      <c r="LAC544" s="5"/>
      <c r="LAD544" s="5"/>
      <c r="LAE544" s="5"/>
      <c r="LAF544" s="5"/>
      <c r="LAG544" s="5"/>
      <c r="LAH544" s="5"/>
      <c r="LAI544" s="5"/>
      <c r="LAJ544" s="5"/>
      <c r="LAK544" s="5"/>
      <c r="LAL544" s="5"/>
      <c r="LAM544" s="5"/>
      <c r="LAN544" s="5"/>
      <c r="LAO544" s="5"/>
      <c r="LAP544" s="5"/>
      <c r="LAQ544" s="5"/>
      <c r="LAR544" s="5"/>
      <c r="LAS544" s="5"/>
      <c r="LAT544" s="5"/>
      <c r="LAU544" s="5"/>
      <c r="LAV544" s="5"/>
      <c r="LAW544" s="5"/>
      <c r="LAX544" s="5"/>
      <c r="LAY544" s="5"/>
      <c r="LAZ544" s="5"/>
      <c r="LBA544" s="5"/>
      <c r="LBB544" s="5"/>
      <c r="LBC544" s="5"/>
      <c r="LBD544" s="5"/>
      <c r="LBE544" s="5"/>
      <c r="LBF544" s="5"/>
      <c r="LBG544" s="5"/>
      <c r="LBH544" s="5"/>
      <c r="LBI544" s="5"/>
      <c r="LBJ544" s="5"/>
      <c r="LBK544" s="5"/>
      <c r="LBL544" s="5"/>
      <c r="LBM544" s="5"/>
      <c r="LBN544" s="5"/>
      <c r="LBO544" s="5"/>
      <c r="LBP544" s="5"/>
      <c r="LBQ544" s="5"/>
      <c r="LBR544" s="5"/>
      <c r="LBS544" s="5"/>
      <c r="LBT544" s="5"/>
      <c r="LBU544" s="5"/>
      <c r="LBV544" s="5"/>
      <c r="LBW544" s="5"/>
      <c r="LBX544" s="5"/>
      <c r="LBY544" s="5"/>
      <c r="LBZ544" s="5"/>
      <c r="LCA544" s="5"/>
      <c r="LCB544" s="5"/>
      <c r="LCC544" s="5"/>
      <c r="LCD544" s="5"/>
      <c r="LCE544" s="5"/>
      <c r="LCF544" s="5"/>
      <c r="LCG544" s="5"/>
      <c r="LCH544" s="5"/>
      <c r="LCI544" s="5"/>
      <c r="LCJ544" s="5"/>
      <c r="LCK544" s="5"/>
      <c r="LCL544" s="5"/>
      <c r="LCM544" s="5"/>
      <c r="LCN544" s="5"/>
      <c r="LCO544" s="5"/>
      <c r="LCP544" s="5"/>
      <c r="LCQ544" s="5"/>
      <c r="LCR544" s="5"/>
      <c r="LCS544" s="5"/>
      <c r="LCT544" s="5"/>
      <c r="LCU544" s="5"/>
      <c r="LCV544" s="5"/>
      <c r="LCW544" s="5"/>
      <c r="LCX544" s="5"/>
      <c r="LCY544" s="5"/>
      <c r="LCZ544" s="5"/>
      <c r="LDA544" s="5"/>
      <c r="LDB544" s="5"/>
      <c r="LDC544" s="5"/>
      <c r="LDD544" s="5"/>
      <c r="LDE544" s="5"/>
      <c r="LDF544" s="5"/>
      <c r="LDG544" s="5"/>
      <c r="LDH544" s="5"/>
      <c r="LDI544" s="5"/>
      <c r="LDJ544" s="5"/>
      <c r="LDK544" s="5"/>
      <c r="LDL544" s="5"/>
      <c r="LDM544" s="5"/>
      <c r="LDN544" s="5"/>
      <c r="LDO544" s="5"/>
      <c r="LDP544" s="5"/>
      <c r="LDQ544" s="5"/>
      <c r="LDR544" s="5"/>
      <c r="LDS544" s="5"/>
      <c r="LDT544" s="5"/>
      <c r="LDU544" s="5"/>
      <c r="LDV544" s="5"/>
      <c r="LDW544" s="5"/>
      <c r="LDX544" s="5"/>
      <c r="LDY544" s="5"/>
      <c r="LDZ544" s="5"/>
      <c r="LEA544" s="5"/>
      <c r="LEB544" s="5"/>
      <c r="LEC544" s="5"/>
      <c r="LED544" s="5"/>
      <c r="LEE544" s="5"/>
      <c r="LEF544" s="5"/>
      <c r="LEG544" s="5"/>
      <c r="LEH544" s="5"/>
      <c r="LEI544" s="5"/>
      <c r="LEJ544" s="5"/>
      <c r="LEK544" s="5"/>
      <c r="LEL544" s="5"/>
      <c r="LEM544" s="5"/>
      <c r="LEN544" s="5"/>
      <c r="LEO544" s="5"/>
      <c r="LEP544" s="5"/>
      <c r="LEQ544" s="5"/>
      <c r="LER544" s="5"/>
      <c r="LES544" s="5"/>
      <c r="LET544" s="5"/>
      <c r="LEU544" s="5"/>
      <c r="LEV544" s="5"/>
      <c r="LEW544" s="5"/>
      <c r="LEX544" s="5"/>
      <c r="LEY544" s="5"/>
      <c r="LEZ544" s="5"/>
      <c r="LFA544" s="5"/>
      <c r="LFB544" s="5"/>
      <c r="LFC544" s="5"/>
      <c r="LFD544" s="5"/>
      <c r="LFE544" s="5"/>
      <c r="LFF544" s="5"/>
      <c r="LFG544" s="5"/>
      <c r="LFH544" s="5"/>
      <c r="LFI544" s="5"/>
      <c r="LFJ544" s="5"/>
      <c r="LFK544" s="5"/>
      <c r="LFL544" s="5"/>
      <c r="LFM544" s="5"/>
      <c r="LFN544" s="5"/>
      <c r="LFO544" s="5"/>
      <c r="LFP544" s="5"/>
      <c r="LFQ544" s="5"/>
      <c r="LFR544" s="5"/>
      <c r="LFS544" s="5"/>
      <c r="LFT544" s="5"/>
      <c r="LFU544" s="5"/>
      <c r="LFV544" s="5"/>
      <c r="LFW544" s="5"/>
      <c r="LFX544" s="5"/>
      <c r="LFY544" s="5"/>
      <c r="LFZ544" s="5"/>
      <c r="LGA544" s="5"/>
      <c r="LGB544" s="5"/>
      <c r="LGC544" s="5"/>
      <c r="LGD544" s="5"/>
      <c r="LGE544" s="5"/>
      <c r="LGF544" s="5"/>
      <c r="LGG544" s="5"/>
      <c r="LGH544" s="5"/>
      <c r="LGI544" s="5"/>
      <c r="LGJ544" s="5"/>
      <c r="LGK544" s="5"/>
      <c r="LGL544" s="5"/>
      <c r="LGM544" s="5"/>
      <c r="LGN544" s="5"/>
      <c r="LGO544" s="5"/>
      <c r="LGP544" s="5"/>
      <c r="LGQ544" s="5"/>
      <c r="LGR544" s="5"/>
      <c r="LGS544" s="5"/>
      <c r="LGT544" s="5"/>
      <c r="LGU544" s="5"/>
      <c r="LGV544" s="5"/>
      <c r="LGW544" s="5"/>
      <c r="LGX544" s="5"/>
      <c r="LGY544" s="5"/>
      <c r="LGZ544" s="5"/>
      <c r="LHA544" s="5"/>
      <c r="LHB544" s="5"/>
      <c r="LHC544" s="5"/>
      <c r="LHD544" s="5"/>
      <c r="LHE544" s="5"/>
      <c r="LHF544" s="5"/>
      <c r="LHG544" s="5"/>
      <c r="LHH544" s="5"/>
      <c r="LHI544" s="5"/>
      <c r="LHJ544" s="5"/>
      <c r="LHK544" s="5"/>
      <c r="LHL544" s="5"/>
      <c r="LHM544" s="5"/>
      <c r="LHN544" s="5"/>
      <c r="LHO544" s="5"/>
      <c r="LHP544" s="5"/>
      <c r="LHQ544" s="5"/>
      <c r="LHR544" s="5"/>
      <c r="LHS544" s="5"/>
      <c r="LHT544" s="5"/>
      <c r="LHU544" s="5"/>
      <c r="LHV544" s="5"/>
      <c r="LHW544" s="5"/>
      <c r="LHX544" s="5"/>
      <c r="LHY544" s="5"/>
      <c r="LHZ544" s="5"/>
      <c r="LIA544" s="5"/>
      <c r="LIB544" s="5"/>
      <c r="LIC544" s="5"/>
      <c r="LID544" s="5"/>
      <c r="LIE544" s="5"/>
      <c r="LIF544" s="5"/>
      <c r="LIG544" s="5"/>
      <c r="LIH544" s="5"/>
      <c r="LII544" s="5"/>
      <c r="LIJ544" s="5"/>
      <c r="LIK544" s="5"/>
      <c r="LIL544" s="5"/>
      <c r="LIM544" s="5"/>
      <c r="LIN544" s="5"/>
      <c r="LIO544" s="5"/>
      <c r="LIP544" s="5"/>
      <c r="LIQ544" s="5"/>
      <c r="LIR544" s="5"/>
      <c r="LIS544" s="5"/>
      <c r="LIT544" s="5"/>
      <c r="LIU544" s="5"/>
      <c r="LIV544" s="5"/>
      <c r="LIW544" s="5"/>
      <c r="LIX544" s="5"/>
      <c r="LIY544" s="5"/>
      <c r="LIZ544" s="5"/>
      <c r="LJA544" s="5"/>
      <c r="LJB544" s="5"/>
      <c r="LJC544" s="5"/>
      <c r="LJD544" s="5"/>
      <c r="LJE544" s="5"/>
      <c r="LJF544" s="5"/>
      <c r="LJG544" s="5"/>
      <c r="LJH544" s="5"/>
      <c r="LJI544" s="5"/>
      <c r="LJJ544" s="5"/>
      <c r="LJK544" s="5"/>
      <c r="LJL544" s="5"/>
      <c r="LJM544" s="5"/>
      <c r="LJN544" s="5"/>
      <c r="LJO544" s="5"/>
      <c r="LJP544" s="5"/>
      <c r="LJQ544" s="5"/>
      <c r="LJR544" s="5"/>
      <c r="LJS544" s="5"/>
      <c r="LJT544" s="5"/>
      <c r="LJU544" s="5"/>
      <c r="LJV544" s="5"/>
      <c r="LJW544" s="5"/>
      <c r="LJX544" s="5"/>
      <c r="LJY544" s="5"/>
      <c r="LJZ544" s="5"/>
      <c r="LKA544" s="5"/>
      <c r="LKB544" s="5"/>
      <c r="LKC544" s="5"/>
      <c r="LKD544" s="5"/>
      <c r="LKE544" s="5"/>
      <c r="LKF544" s="5"/>
      <c r="LKG544" s="5"/>
      <c r="LKH544" s="5"/>
      <c r="LKI544" s="5"/>
      <c r="LKJ544" s="5"/>
      <c r="LKK544" s="5"/>
      <c r="LKL544" s="5"/>
      <c r="LKM544" s="5"/>
      <c r="LKN544" s="5"/>
      <c r="LKO544" s="5"/>
      <c r="LKP544" s="5"/>
      <c r="LKQ544" s="5"/>
      <c r="LKR544" s="5"/>
      <c r="LKS544" s="5"/>
      <c r="LKT544" s="5"/>
      <c r="LKU544" s="5"/>
      <c r="LKV544" s="5"/>
      <c r="LKW544" s="5"/>
      <c r="LKX544" s="5"/>
      <c r="LKY544" s="5"/>
      <c r="LKZ544" s="5"/>
      <c r="LLA544" s="5"/>
      <c r="LLB544" s="5"/>
      <c r="LLC544" s="5"/>
      <c r="LLD544" s="5"/>
      <c r="LLE544" s="5"/>
      <c r="LLF544" s="5"/>
      <c r="LLG544" s="5"/>
      <c r="LLH544" s="5"/>
      <c r="LLI544" s="5"/>
      <c r="LLJ544" s="5"/>
      <c r="LLK544" s="5"/>
      <c r="LLL544" s="5"/>
      <c r="LLM544" s="5"/>
      <c r="LLN544" s="5"/>
      <c r="LLO544" s="5"/>
      <c r="LLP544" s="5"/>
      <c r="LLQ544" s="5"/>
      <c r="LLR544" s="5"/>
      <c r="LLS544" s="5"/>
      <c r="LLT544" s="5"/>
      <c r="LLU544" s="5"/>
      <c r="LLV544" s="5"/>
      <c r="LLW544" s="5"/>
      <c r="LLX544" s="5"/>
      <c r="LLY544" s="5"/>
      <c r="LLZ544" s="5"/>
      <c r="LMA544" s="5"/>
      <c r="LMB544" s="5"/>
      <c r="LMC544" s="5"/>
      <c r="LMD544" s="5"/>
      <c r="LME544" s="5"/>
      <c r="LMF544" s="5"/>
      <c r="LMG544" s="5"/>
      <c r="LMH544" s="5"/>
      <c r="LMI544" s="5"/>
      <c r="LMJ544" s="5"/>
      <c r="LMK544" s="5"/>
      <c r="LML544" s="5"/>
      <c r="LMM544" s="5"/>
      <c r="LMN544" s="5"/>
      <c r="LMO544" s="5"/>
      <c r="LMP544" s="5"/>
      <c r="LMQ544" s="5"/>
      <c r="LMR544" s="5"/>
      <c r="LMS544" s="5"/>
      <c r="LMT544" s="5"/>
      <c r="LMU544" s="5"/>
      <c r="LMV544" s="5"/>
      <c r="LMW544" s="5"/>
      <c r="LMX544" s="5"/>
      <c r="LMY544" s="5"/>
      <c r="LMZ544" s="5"/>
      <c r="LNA544" s="5"/>
      <c r="LNB544" s="5"/>
      <c r="LNC544" s="5"/>
      <c r="LND544" s="5"/>
      <c r="LNE544" s="5"/>
      <c r="LNF544" s="5"/>
      <c r="LNG544" s="5"/>
      <c r="LNH544" s="5"/>
      <c r="LNI544" s="5"/>
      <c r="LNJ544" s="5"/>
      <c r="LNK544" s="5"/>
      <c r="LNL544" s="5"/>
      <c r="LNM544" s="5"/>
      <c r="LNN544" s="5"/>
      <c r="LNO544" s="5"/>
      <c r="LNP544" s="5"/>
      <c r="LNQ544" s="5"/>
      <c r="LNR544" s="5"/>
      <c r="LNS544" s="5"/>
      <c r="LNT544" s="5"/>
      <c r="LNU544" s="5"/>
      <c r="LNV544" s="5"/>
      <c r="LNW544" s="5"/>
      <c r="LNX544" s="5"/>
      <c r="LNY544" s="5"/>
      <c r="LNZ544" s="5"/>
      <c r="LOA544" s="5"/>
      <c r="LOB544" s="5"/>
      <c r="LOC544" s="5"/>
      <c r="LOD544" s="5"/>
      <c r="LOE544" s="5"/>
      <c r="LOF544" s="5"/>
      <c r="LOG544" s="5"/>
      <c r="LOH544" s="5"/>
      <c r="LOI544" s="5"/>
      <c r="LOJ544" s="5"/>
      <c r="LOK544" s="5"/>
      <c r="LOL544" s="5"/>
      <c r="LOM544" s="5"/>
      <c r="LON544" s="5"/>
      <c r="LOO544" s="5"/>
      <c r="LOP544" s="5"/>
      <c r="LOQ544" s="5"/>
      <c r="LOR544" s="5"/>
      <c r="LOS544" s="5"/>
      <c r="LOT544" s="5"/>
      <c r="LOU544" s="5"/>
      <c r="LOV544" s="5"/>
      <c r="LOW544" s="5"/>
      <c r="LOX544" s="5"/>
      <c r="LOY544" s="5"/>
      <c r="LOZ544" s="5"/>
      <c r="LPA544" s="5"/>
      <c r="LPB544" s="5"/>
      <c r="LPC544" s="5"/>
      <c r="LPD544" s="5"/>
      <c r="LPE544" s="5"/>
      <c r="LPF544" s="5"/>
      <c r="LPG544" s="5"/>
      <c r="LPH544" s="5"/>
      <c r="LPI544" s="5"/>
      <c r="LPJ544" s="5"/>
      <c r="LPK544" s="5"/>
      <c r="LPL544" s="5"/>
      <c r="LPM544" s="5"/>
      <c r="LPN544" s="5"/>
      <c r="LPO544" s="5"/>
      <c r="LPP544" s="5"/>
      <c r="LPQ544" s="5"/>
      <c r="LPR544" s="5"/>
      <c r="LPS544" s="5"/>
      <c r="LPT544" s="5"/>
      <c r="LPU544" s="5"/>
      <c r="LPV544" s="5"/>
      <c r="LPW544" s="5"/>
      <c r="LPX544" s="5"/>
      <c r="LPY544" s="5"/>
      <c r="LPZ544" s="5"/>
      <c r="LQA544" s="5"/>
      <c r="LQB544" s="5"/>
      <c r="LQC544" s="5"/>
      <c r="LQD544" s="5"/>
      <c r="LQE544" s="5"/>
      <c r="LQF544" s="5"/>
      <c r="LQG544" s="5"/>
      <c r="LQH544" s="5"/>
      <c r="LQI544" s="5"/>
      <c r="LQJ544" s="5"/>
      <c r="LQK544" s="5"/>
      <c r="LQL544" s="5"/>
      <c r="LQM544" s="5"/>
      <c r="LQN544" s="5"/>
      <c r="LQO544" s="5"/>
      <c r="LQP544" s="5"/>
      <c r="LQQ544" s="5"/>
      <c r="LQR544" s="5"/>
      <c r="LQS544" s="5"/>
      <c r="LQT544" s="5"/>
      <c r="LQU544" s="5"/>
      <c r="LQV544" s="5"/>
      <c r="LQW544" s="5"/>
      <c r="LQX544" s="5"/>
      <c r="LQY544" s="5"/>
      <c r="LQZ544" s="5"/>
      <c r="LRA544" s="5"/>
      <c r="LRB544" s="5"/>
      <c r="LRC544" s="5"/>
      <c r="LRD544" s="5"/>
      <c r="LRE544" s="5"/>
      <c r="LRF544" s="5"/>
      <c r="LRG544" s="5"/>
      <c r="LRH544" s="5"/>
      <c r="LRI544" s="5"/>
      <c r="LRJ544" s="5"/>
      <c r="LRK544" s="5"/>
      <c r="LRL544" s="5"/>
      <c r="LRM544" s="5"/>
      <c r="LRN544" s="5"/>
      <c r="LRO544" s="5"/>
      <c r="LRP544" s="5"/>
      <c r="LRQ544" s="5"/>
      <c r="LRR544" s="5"/>
      <c r="LRS544" s="5"/>
      <c r="LRT544" s="5"/>
      <c r="LRU544" s="5"/>
      <c r="LRV544" s="5"/>
      <c r="LRW544" s="5"/>
      <c r="LRX544" s="5"/>
      <c r="LRY544" s="5"/>
      <c r="LRZ544" s="5"/>
      <c r="LSA544" s="5"/>
      <c r="LSB544" s="5"/>
      <c r="LSC544" s="5"/>
      <c r="LSD544" s="5"/>
      <c r="LSE544" s="5"/>
      <c r="LSF544" s="5"/>
      <c r="LSG544" s="5"/>
      <c r="LSH544" s="5"/>
      <c r="LSI544" s="5"/>
      <c r="LSJ544" s="5"/>
      <c r="LSK544" s="5"/>
      <c r="LSL544" s="5"/>
      <c r="LSM544" s="5"/>
      <c r="LSN544" s="5"/>
      <c r="LSO544" s="5"/>
      <c r="LSP544" s="5"/>
      <c r="LSQ544" s="5"/>
      <c r="LSR544" s="5"/>
      <c r="LSS544" s="5"/>
      <c r="LST544" s="5"/>
      <c r="LSU544" s="5"/>
      <c r="LSV544" s="5"/>
      <c r="LSW544" s="5"/>
      <c r="LSX544" s="5"/>
      <c r="LSY544" s="5"/>
      <c r="LSZ544" s="5"/>
      <c r="LTA544" s="5"/>
      <c r="LTB544" s="5"/>
      <c r="LTC544" s="5"/>
      <c r="LTD544" s="5"/>
      <c r="LTE544" s="5"/>
      <c r="LTF544" s="5"/>
      <c r="LTG544" s="5"/>
      <c r="LTH544" s="5"/>
      <c r="LTI544" s="5"/>
      <c r="LTJ544" s="5"/>
      <c r="LTK544" s="5"/>
      <c r="LTL544" s="5"/>
      <c r="LTM544" s="5"/>
      <c r="LTN544" s="5"/>
      <c r="LTO544" s="5"/>
      <c r="LTP544" s="5"/>
      <c r="LTQ544" s="5"/>
      <c r="LTR544" s="5"/>
      <c r="LTS544" s="5"/>
      <c r="LTT544" s="5"/>
      <c r="LTU544" s="5"/>
      <c r="LTV544" s="5"/>
      <c r="LTW544" s="5"/>
      <c r="LTX544" s="5"/>
      <c r="LTY544" s="5"/>
      <c r="LTZ544" s="5"/>
      <c r="LUA544" s="5"/>
      <c r="LUB544" s="5"/>
      <c r="LUC544" s="5"/>
      <c r="LUD544" s="5"/>
      <c r="LUE544" s="5"/>
      <c r="LUF544" s="5"/>
      <c r="LUG544" s="5"/>
      <c r="LUH544" s="5"/>
      <c r="LUI544" s="5"/>
      <c r="LUJ544" s="5"/>
      <c r="LUK544" s="5"/>
      <c r="LUL544" s="5"/>
      <c r="LUM544" s="5"/>
      <c r="LUN544" s="5"/>
      <c r="LUO544" s="5"/>
      <c r="LUP544" s="5"/>
      <c r="LUQ544" s="5"/>
      <c r="LUR544" s="5"/>
      <c r="LUS544" s="5"/>
      <c r="LUT544" s="5"/>
      <c r="LUU544" s="5"/>
      <c r="LUV544" s="5"/>
      <c r="LUW544" s="5"/>
      <c r="LUX544" s="5"/>
      <c r="LUY544" s="5"/>
      <c r="LUZ544" s="5"/>
      <c r="LVA544" s="5"/>
      <c r="LVB544" s="5"/>
      <c r="LVC544" s="5"/>
      <c r="LVD544" s="5"/>
      <c r="LVE544" s="5"/>
      <c r="LVF544" s="5"/>
      <c r="LVG544" s="5"/>
      <c r="LVH544" s="5"/>
      <c r="LVI544" s="5"/>
      <c r="LVJ544" s="5"/>
      <c r="LVK544" s="5"/>
      <c r="LVL544" s="5"/>
      <c r="LVM544" s="5"/>
      <c r="LVN544" s="5"/>
      <c r="LVO544" s="5"/>
      <c r="LVP544" s="5"/>
      <c r="LVQ544" s="5"/>
      <c r="LVR544" s="5"/>
      <c r="LVS544" s="5"/>
      <c r="LVT544" s="5"/>
      <c r="LVU544" s="5"/>
      <c r="LVV544" s="5"/>
      <c r="LVW544" s="5"/>
      <c r="LVX544" s="5"/>
      <c r="LVY544" s="5"/>
      <c r="LVZ544" s="5"/>
      <c r="LWA544" s="5"/>
      <c r="LWB544" s="5"/>
      <c r="LWC544" s="5"/>
      <c r="LWD544" s="5"/>
      <c r="LWE544" s="5"/>
      <c r="LWF544" s="5"/>
      <c r="LWG544" s="5"/>
      <c r="LWH544" s="5"/>
      <c r="LWI544" s="5"/>
      <c r="LWJ544" s="5"/>
      <c r="LWK544" s="5"/>
      <c r="LWL544" s="5"/>
      <c r="LWM544" s="5"/>
      <c r="LWN544" s="5"/>
      <c r="LWO544" s="5"/>
      <c r="LWP544" s="5"/>
      <c r="LWQ544" s="5"/>
      <c r="LWR544" s="5"/>
      <c r="LWS544" s="5"/>
      <c r="LWT544" s="5"/>
      <c r="LWU544" s="5"/>
      <c r="LWV544" s="5"/>
      <c r="LWW544" s="5"/>
      <c r="LWX544" s="5"/>
      <c r="LWY544" s="5"/>
      <c r="LWZ544" s="5"/>
      <c r="LXA544" s="5"/>
      <c r="LXB544" s="5"/>
      <c r="LXC544" s="5"/>
      <c r="LXD544" s="5"/>
      <c r="LXE544" s="5"/>
      <c r="LXF544" s="5"/>
      <c r="LXG544" s="5"/>
      <c r="LXH544" s="5"/>
      <c r="LXI544" s="5"/>
      <c r="LXJ544" s="5"/>
      <c r="LXK544" s="5"/>
      <c r="LXL544" s="5"/>
      <c r="LXM544" s="5"/>
      <c r="LXN544" s="5"/>
      <c r="LXO544" s="5"/>
      <c r="LXP544" s="5"/>
      <c r="LXQ544" s="5"/>
      <c r="LXR544" s="5"/>
      <c r="LXS544" s="5"/>
      <c r="LXT544" s="5"/>
      <c r="LXU544" s="5"/>
      <c r="LXV544" s="5"/>
      <c r="LXW544" s="5"/>
      <c r="LXX544" s="5"/>
      <c r="LXY544" s="5"/>
      <c r="LXZ544" s="5"/>
      <c r="LYA544" s="5"/>
      <c r="LYB544" s="5"/>
      <c r="LYC544" s="5"/>
      <c r="LYD544" s="5"/>
      <c r="LYE544" s="5"/>
      <c r="LYF544" s="5"/>
      <c r="LYG544" s="5"/>
      <c r="LYH544" s="5"/>
      <c r="LYI544" s="5"/>
      <c r="LYJ544" s="5"/>
      <c r="LYK544" s="5"/>
      <c r="LYL544" s="5"/>
      <c r="LYM544" s="5"/>
      <c r="LYN544" s="5"/>
      <c r="LYO544" s="5"/>
      <c r="LYP544" s="5"/>
      <c r="LYQ544" s="5"/>
      <c r="LYR544" s="5"/>
      <c r="LYS544" s="5"/>
      <c r="LYT544" s="5"/>
      <c r="LYU544" s="5"/>
      <c r="LYV544" s="5"/>
      <c r="LYW544" s="5"/>
      <c r="LYX544" s="5"/>
      <c r="LYY544" s="5"/>
      <c r="LYZ544" s="5"/>
      <c r="LZA544" s="5"/>
      <c r="LZB544" s="5"/>
      <c r="LZC544" s="5"/>
      <c r="LZD544" s="5"/>
      <c r="LZE544" s="5"/>
      <c r="LZF544" s="5"/>
      <c r="LZG544" s="5"/>
      <c r="LZH544" s="5"/>
      <c r="LZI544" s="5"/>
      <c r="LZJ544" s="5"/>
      <c r="LZK544" s="5"/>
      <c r="LZL544" s="5"/>
      <c r="LZM544" s="5"/>
      <c r="LZN544" s="5"/>
      <c r="LZO544" s="5"/>
      <c r="LZP544" s="5"/>
      <c r="LZQ544" s="5"/>
      <c r="LZR544" s="5"/>
      <c r="LZS544" s="5"/>
      <c r="LZT544" s="5"/>
      <c r="LZU544" s="5"/>
      <c r="LZV544" s="5"/>
      <c r="LZW544" s="5"/>
      <c r="LZX544" s="5"/>
      <c r="LZY544" s="5"/>
      <c r="LZZ544" s="5"/>
      <c r="MAA544" s="5"/>
      <c r="MAB544" s="5"/>
      <c r="MAC544" s="5"/>
      <c r="MAD544" s="5"/>
      <c r="MAE544" s="5"/>
      <c r="MAF544" s="5"/>
      <c r="MAG544" s="5"/>
      <c r="MAH544" s="5"/>
      <c r="MAI544" s="5"/>
      <c r="MAJ544" s="5"/>
      <c r="MAK544" s="5"/>
      <c r="MAL544" s="5"/>
      <c r="MAM544" s="5"/>
      <c r="MAN544" s="5"/>
      <c r="MAO544" s="5"/>
      <c r="MAP544" s="5"/>
      <c r="MAQ544" s="5"/>
      <c r="MAR544" s="5"/>
      <c r="MAS544" s="5"/>
      <c r="MAT544" s="5"/>
      <c r="MAU544" s="5"/>
      <c r="MAV544" s="5"/>
      <c r="MAW544" s="5"/>
      <c r="MAX544" s="5"/>
      <c r="MAY544" s="5"/>
      <c r="MAZ544" s="5"/>
      <c r="MBA544" s="5"/>
      <c r="MBB544" s="5"/>
      <c r="MBC544" s="5"/>
      <c r="MBD544" s="5"/>
      <c r="MBE544" s="5"/>
      <c r="MBF544" s="5"/>
      <c r="MBG544" s="5"/>
      <c r="MBH544" s="5"/>
      <c r="MBI544" s="5"/>
      <c r="MBJ544" s="5"/>
      <c r="MBK544" s="5"/>
      <c r="MBL544" s="5"/>
      <c r="MBM544" s="5"/>
      <c r="MBN544" s="5"/>
      <c r="MBO544" s="5"/>
      <c r="MBP544" s="5"/>
      <c r="MBQ544" s="5"/>
      <c r="MBR544" s="5"/>
      <c r="MBS544" s="5"/>
      <c r="MBT544" s="5"/>
      <c r="MBU544" s="5"/>
      <c r="MBV544" s="5"/>
      <c r="MBW544" s="5"/>
      <c r="MBX544" s="5"/>
      <c r="MBY544" s="5"/>
      <c r="MBZ544" s="5"/>
      <c r="MCA544" s="5"/>
      <c r="MCB544" s="5"/>
      <c r="MCC544" s="5"/>
      <c r="MCD544" s="5"/>
      <c r="MCE544" s="5"/>
      <c r="MCF544" s="5"/>
      <c r="MCG544" s="5"/>
      <c r="MCH544" s="5"/>
      <c r="MCI544" s="5"/>
      <c r="MCJ544" s="5"/>
      <c r="MCK544" s="5"/>
      <c r="MCL544" s="5"/>
      <c r="MCM544" s="5"/>
      <c r="MCN544" s="5"/>
      <c r="MCO544" s="5"/>
      <c r="MCP544" s="5"/>
      <c r="MCQ544" s="5"/>
      <c r="MCR544" s="5"/>
      <c r="MCS544" s="5"/>
      <c r="MCT544" s="5"/>
      <c r="MCU544" s="5"/>
      <c r="MCV544" s="5"/>
      <c r="MCW544" s="5"/>
      <c r="MCX544" s="5"/>
      <c r="MCY544" s="5"/>
      <c r="MCZ544" s="5"/>
      <c r="MDA544" s="5"/>
      <c r="MDB544" s="5"/>
      <c r="MDC544" s="5"/>
      <c r="MDD544" s="5"/>
      <c r="MDE544" s="5"/>
      <c r="MDF544" s="5"/>
      <c r="MDG544" s="5"/>
      <c r="MDH544" s="5"/>
      <c r="MDI544" s="5"/>
      <c r="MDJ544" s="5"/>
      <c r="MDK544" s="5"/>
      <c r="MDL544" s="5"/>
      <c r="MDM544" s="5"/>
      <c r="MDN544" s="5"/>
      <c r="MDO544" s="5"/>
      <c r="MDP544" s="5"/>
      <c r="MDQ544" s="5"/>
      <c r="MDR544" s="5"/>
      <c r="MDS544" s="5"/>
      <c r="MDT544" s="5"/>
      <c r="MDU544" s="5"/>
      <c r="MDV544" s="5"/>
      <c r="MDW544" s="5"/>
      <c r="MDX544" s="5"/>
      <c r="MDY544" s="5"/>
      <c r="MDZ544" s="5"/>
      <c r="MEA544" s="5"/>
      <c r="MEB544" s="5"/>
      <c r="MEC544" s="5"/>
      <c r="MED544" s="5"/>
      <c r="MEE544" s="5"/>
      <c r="MEF544" s="5"/>
      <c r="MEG544" s="5"/>
      <c r="MEH544" s="5"/>
      <c r="MEI544" s="5"/>
      <c r="MEJ544" s="5"/>
      <c r="MEK544" s="5"/>
      <c r="MEL544" s="5"/>
      <c r="MEM544" s="5"/>
      <c r="MEN544" s="5"/>
      <c r="MEO544" s="5"/>
      <c r="MEP544" s="5"/>
      <c r="MEQ544" s="5"/>
      <c r="MER544" s="5"/>
      <c r="MES544" s="5"/>
      <c r="MET544" s="5"/>
      <c r="MEU544" s="5"/>
      <c r="MEV544" s="5"/>
      <c r="MEW544" s="5"/>
      <c r="MEX544" s="5"/>
      <c r="MEY544" s="5"/>
      <c r="MEZ544" s="5"/>
      <c r="MFA544" s="5"/>
      <c r="MFB544" s="5"/>
      <c r="MFC544" s="5"/>
      <c r="MFD544" s="5"/>
      <c r="MFE544" s="5"/>
      <c r="MFF544" s="5"/>
      <c r="MFG544" s="5"/>
      <c r="MFH544" s="5"/>
      <c r="MFI544" s="5"/>
      <c r="MFJ544" s="5"/>
      <c r="MFK544" s="5"/>
      <c r="MFL544" s="5"/>
      <c r="MFM544" s="5"/>
      <c r="MFN544" s="5"/>
      <c r="MFO544" s="5"/>
      <c r="MFP544" s="5"/>
      <c r="MFQ544" s="5"/>
      <c r="MFR544" s="5"/>
      <c r="MFS544" s="5"/>
      <c r="MFT544" s="5"/>
      <c r="MFU544" s="5"/>
      <c r="MFV544" s="5"/>
      <c r="MFW544" s="5"/>
      <c r="MFX544" s="5"/>
      <c r="MFY544" s="5"/>
      <c r="MFZ544" s="5"/>
      <c r="MGA544" s="5"/>
      <c r="MGB544" s="5"/>
      <c r="MGC544" s="5"/>
      <c r="MGD544" s="5"/>
      <c r="MGE544" s="5"/>
      <c r="MGF544" s="5"/>
      <c r="MGG544" s="5"/>
      <c r="MGH544" s="5"/>
      <c r="MGI544" s="5"/>
      <c r="MGJ544" s="5"/>
      <c r="MGK544" s="5"/>
      <c r="MGL544" s="5"/>
      <c r="MGM544" s="5"/>
      <c r="MGN544" s="5"/>
      <c r="MGO544" s="5"/>
      <c r="MGP544" s="5"/>
      <c r="MGQ544" s="5"/>
      <c r="MGR544" s="5"/>
      <c r="MGS544" s="5"/>
      <c r="MGT544" s="5"/>
      <c r="MGU544" s="5"/>
      <c r="MGV544" s="5"/>
      <c r="MGW544" s="5"/>
      <c r="MGX544" s="5"/>
      <c r="MGY544" s="5"/>
      <c r="MGZ544" s="5"/>
      <c r="MHA544" s="5"/>
      <c r="MHB544" s="5"/>
      <c r="MHC544" s="5"/>
      <c r="MHD544" s="5"/>
      <c r="MHE544" s="5"/>
      <c r="MHF544" s="5"/>
      <c r="MHG544" s="5"/>
      <c r="MHH544" s="5"/>
      <c r="MHI544" s="5"/>
      <c r="MHJ544" s="5"/>
      <c r="MHK544" s="5"/>
      <c r="MHL544" s="5"/>
      <c r="MHM544" s="5"/>
      <c r="MHN544" s="5"/>
      <c r="MHO544" s="5"/>
      <c r="MHP544" s="5"/>
      <c r="MHQ544" s="5"/>
      <c r="MHR544" s="5"/>
      <c r="MHS544" s="5"/>
      <c r="MHT544" s="5"/>
      <c r="MHU544" s="5"/>
      <c r="MHV544" s="5"/>
      <c r="MHW544" s="5"/>
      <c r="MHX544" s="5"/>
      <c r="MHY544" s="5"/>
      <c r="MHZ544" s="5"/>
      <c r="MIA544" s="5"/>
      <c r="MIB544" s="5"/>
      <c r="MIC544" s="5"/>
      <c r="MID544" s="5"/>
      <c r="MIE544" s="5"/>
      <c r="MIF544" s="5"/>
      <c r="MIG544" s="5"/>
      <c r="MIH544" s="5"/>
      <c r="MII544" s="5"/>
      <c r="MIJ544" s="5"/>
      <c r="MIK544" s="5"/>
      <c r="MIL544" s="5"/>
      <c r="MIM544" s="5"/>
      <c r="MIN544" s="5"/>
      <c r="MIO544" s="5"/>
      <c r="MIP544" s="5"/>
      <c r="MIQ544" s="5"/>
      <c r="MIR544" s="5"/>
      <c r="MIS544" s="5"/>
      <c r="MIT544" s="5"/>
      <c r="MIU544" s="5"/>
      <c r="MIV544" s="5"/>
      <c r="MIW544" s="5"/>
      <c r="MIX544" s="5"/>
      <c r="MIY544" s="5"/>
      <c r="MIZ544" s="5"/>
      <c r="MJA544" s="5"/>
      <c r="MJB544" s="5"/>
      <c r="MJC544" s="5"/>
      <c r="MJD544" s="5"/>
      <c r="MJE544" s="5"/>
      <c r="MJF544" s="5"/>
      <c r="MJG544" s="5"/>
      <c r="MJH544" s="5"/>
      <c r="MJI544" s="5"/>
      <c r="MJJ544" s="5"/>
      <c r="MJK544" s="5"/>
      <c r="MJL544" s="5"/>
      <c r="MJM544" s="5"/>
      <c r="MJN544" s="5"/>
      <c r="MJO544" s="5"/>
      <c r="MJP544" s="5"/>
      <c r="MJQ544" s="5"/>
      <c r="MJR544" s="5"/>
      <c r="MJS544" s="5"/>
      <c r="MJT544" s="5"/>
      <c r="MJU544" s="5"/>
      <c r="MJV544" s="5"/>
      <c r="MJW544" s="5"/>
      <c r="MJX544" s="5"/>
      <c r="MJY544" s="5"/>
      <c r="MJZ544" s="5"/>
      <c r="MKA544" s="5"/>
      <c r="MKB544" s="5"/>
      <c r="MKC544" s="5"/>
      <c r="MKD544" s="5"/>
      <c r="MKE544" s="5"/>
      <c r="MKF544" s="5"/>
      <c r="MKG544" s="5"/>
      <c r="MKH544" s="5"/>
      <c r="MKI544" s="5"/>
      <c r="MKJ544" s="5"/>
      <c r="MKK544" s="5"/>
      <c r="MKL544" s="5"/>
      <c r="MKM544" s="5"/>
      <c r="MKN544" s="5"/>
      <c r="MKO544" s="5"/>
      <c r="MKP544" s="5"/>
      <c r="MKQ544" s="5"/>
      <c r="MKR544" s="5"/>
      <c r="MKS544" s="5"/>
      <c r="MKT544" s="5"/>
      <c r="MKU544" s="5"/>
      <c r="MKV544" s="5"/>
      <c r="MKW544" s="5"/>
      <c r="MKX544" s="5"/>
      <c r="MKY544" s="5"/>
      <c r="MKZ544" s="5"/>
      <c r="MLA544" s="5"/>
      <c r="MLB544" s="5"/>
      <c r="MLC544" s="5"/>
      <c r="MLD544" s="5"/>
      <c r="MLE544" s="5"/>
      <c r="MLF544" s="5"/>
      <c r="MLG544" s="5"/>
      <c r="MLH544" s="5"/>
      <c r="MLI544" s="5"/>
      <c r="MLJ544" s="5"/>
      <c r="MLK544" s="5"/>
      <c r="MLL544" s="5"/>
      <c r="MLM544" s="5"/>
      <c r="MLN544" s="5"/>
      <c r="MLO544" s="5"/>
      <c r="MLP544" s="5"/>
      <c r="MLQ544" s="5"/>
      <c r="MLR544" s="5"/>
      <c r="MLS544" s="5"/>
      <c r="MLT544" s="5"/>
      <c r="MLU544" s="5"/>
      <c r="MLV544" s="5"/>
      <c r="MLW544" s="5"/>
      <c r="MLX544" s="5"/>
      <c r="MLY544" s="5"/>
      <c r="MLZ544" s="5"/>
      <c r="MMA544" s="5"/>
      <c r="MMB544" s="5"/>
      <c r="MMC544" s="5"/>
      <c r="MMD544" s="5"/>
      <c r="MME544" s="5"/>
      <c r="MMF544" s="5"/>
      <c r="MMG544" s="5"/>
      <c r="MMH544" s="5"/>
      <c r="MMI544" s="5"/>
      <c r="MMJ544" s="5"/>
      <c r="MMK544" s="5"/>
      <c r="MML544" s="5"/>
      <c r="MMM544" s="5"/>
      <c r="MMN544" s="5"/>
      <c r="MMO544" s="5"/>
      <c r="MMP544" s="5"/>
      <c r="MMQ544" s="5"/>
      <c r="MMR544" s="5"/>
      <c r="MMS544" s="5"/>
      <c r="MMT544" s="5"/>
      <c r="MMU544" s="5"/>
      <c r="MMV544" s="5"/>
      <c r="MMW544" s="5"/>
      <c r="MMX544" s="5"/>
      <c r="MMY544" s="5"/>
      <c r="MMZ544" s="5"/>
      <c r="MNA544" s="5"/>
      <c r="MNB544" s="5"/>
      <c r="MNC544" s="5"/>
      <c r="MND544" s="5"/>
      <c r="MNE544" s="5"/>
      <c r="MNF544" s="5"/>
      <c r="MNG544" s="5"/>
      <c r="MNH544" s="5"/>
      <c r="MNI544" s="5"/>
      <c r="MNJ544" s="5"/>
      <c r="MNK544" s="5"/>
      <c r="MNL544" s="5"/>
      <c r="MNM544" s="5"/>
      <c r="MNN544" s="5"/>
      <c r="MNO544" s="5"/>
      <c r="MNP544" s="5"/>
      <c r="MNQ544" s="5"/>
      <c r="MNR544" s="5"/>
      <c r="MNS544" s="5"/>
      <c r="MNT544" s="5"/>
      <c r="MNU544" s="5"/>
      <c r="MNV544" s="5"/>
      <c r="MNW544" s="5"/>
      <c r="MNX544" s="5"/>
      <c r="MNY544" s="5"/>
      <c r="MNZ544" s="5"/>
      <c r="MOA544" s="5"/>
      <c r="MOB544" s="5"/>
      <c r="MOC544" s="5"/>
      <c r="MOD544" s="5"/>
      <c r="MOE544" s="5"/>
      <c r="MOF544" s="5"/>
      <c r="MOG544" s="5"/>
      <c r="MOH544" s="5"/>
      <c r="MOI544" s="5"/>
      <c r="MOJ544" s="5"/>
      <c r="MOK544" s="5"/>
      <c r="MOL544" s="5"/>
      <c r="MOM544" s="5"/>
      <c r="MON544" s="5"/>
      <c r="MOO544" s="5"/>
      <c r="MOP544" s="5"/>
      <c r="MOQ544" s="5"/>
      <c r="MOR544" s="5"/>
      <c r="MOS544" s="5"/>
      <c r="MOT544" s="5"/>
      <c r="MOU544" s="5"/>
      <c r="MOV544" s="5"/>
      <c r="MOW544" s="5"/>
      <c r="MOX544" s="5"/>
      <c r="MOY544" s="5"/>
      <c r="MOZ544" s="5"/>
      <c r="MPA544" s="5"/>
      <c r="MPB544" s="5"/>
      <c r="MPC544" s="5"/>
      <c r="MPD544" s="5"/>
      <c r="MPE544" s="5"/>
      <c r="MPF544" s="5"/>
      <c r="MPG544" s="5"/>
      <c r="MPH544" s="5"/>
      <c r="MPI544" s="5"/>
      <c r="MPJ544" s="5"/>
      <c r="MPK544" s="5"/>
      <c r="MPL544" s="5"/>
      <c r="MPM544" s="5"/>
      <c r="MPN544" s="5"/>
      <c r="MPO544" s="5"/>
      <c r="MPP544" s="5"/>
      <c r="MPQ544" s="5"/>
      <c r="MPR544" s="5"/>
      <c r="MPS544" s="5"/>
      <c r="MPT544" s="5"/>
      <c r="MPU544" s="5"/>
      <c r="MPV544" s="5"/>
      <c r="MPW544" s="5"/>
      <c r="MPX544" s="5"/>
      <c r="MPY544" s="5"/>
      <c r="MPZ544" s="5"/>
      <c r="MQA544" s="5"/>
      <c r="MQB544" s="5"/>
      <c r="MQC544" s="5"/>
      <c r="MQD544" s="5"/>
      <c r="MQE544" s="5"/>
      <c r="MQF544" s="5"/>
      <c r="MQG544" s="5"/>
      <c r="MQH544" s="5"/>
      <c r="MQI544" s="5"/>
      <c r="MQJ544" s="5"/>
      <c r="MQK544" s="5"/>
      <c r="MQL544" s="5"/>
      <c r="MQM544" s="5"/>
      <c r="MQN544" s="5"/>
      <c r="MQO544" s="5"/>
      <c r="MQP544" s="5"/>
      <c r="MQQ544" s="5"/>
      <c r="MQR544" s="5"/>
      <c r="MQS544" s="5"/>
      <c r="MQT544" s="5"/>
      <c r="MQU544" s="5"/>
      <c r="MQV544" s="5"/>
      <c r="MQW544" s="5"/>
      <c r="MQX544" s="5"/>
      <c r="MQY544" s="5"/>
      <c r="MQZ544" s="5"/>
      <c r="MRA544" s="5"/>
      <c r="MRB544" s="5"/>
      <c r="MRC544" s="5"/>
      <c r="MRD544" s="5"/>
      <c r="MRE544" s="5"/>
      <c r="MRF544" s="5"/>
      <c r="MRG544" s="5"/>
      <c r="MRH544" s="5"/>
      <c r="MRI544" s="5"/>
      <c r="MRJ544" s="5"/>
      <c r="MRK544" s="5"/>
      <c r="MRL544" s="5"/>
      <c r="MRM544" s="5"/>
      <c r="MRN544" s="5"/>
      <c r="MRO544" s="5"/>
      <c r="MRP544" s="5"/>
      <c r="MRQ544" s="5"/>
      <c r="MRR544" s="5"/>
      <c r="MRS544" s="5"/>
      <c r="MRT544" s="5"/>
      <c r="MRU544" s="5"/>
      <c r="MRV544" s="5"/>
      <c r="MRW544" s="5"/>
      <c r="MRX544" s="5"/>
      <c r="MRY544" s="5"/>
      <c r="MRZ544" s="5"/>
      <c r="MSA544" s="5"/>
      <c r="MSB544" s="5"/>
      <c r="MSC544" s="5"/>
      <c r="MSD544" s="5"/>
      <c r="MSE544" s="5"/>
      <c r="MSF544" s="5"/>
      <c r="MSG544" s="5"/>
      <c r="MSH544" s="5"/>
      <c r="MSI544" s="5"/>
      <c r="MSJ544" s="5"/>
      <c r="MSK544" s="5"/>
      <c r="MSL544" s="5"/>
      <c r="MSM544" s="5"/>
      <c r="MSN544" s="5"/>
      <c r="MSO544" s="5"/>
      <c r="MSP544" s="5"/>
      <c r="MSQ544" s="5"/>
      <c r="MSR544" s="5"/>
      <c r="MSS544" s="5"/>
      <c r="MST544" s="5"/>
      <c r="MSU544" s="5"/>
      <c r="MSV544" s="5"/>
      <c r="MSW544" s="5"/>
      <c r="MSX544" s="5"/>
      <c r="MSY544" s="5"/>
      <c r="MSZ544" s="5"/>
      <c r="MTA544" s="5"/>
      <c r="MTB544" s="5"/>
      <c r="MTC544" s="5"/>
      <c r="MTD544" s="5"/>
      <c r="MTE544" s="5"/>
      <c r="MTF544" s="5"/>
      <c r="MTG544" s="5"/>
      <c r="MTH544" s="5"/>
      <c r="MTI544" s="5"/>
      <c r="MTJ544" s="5"/>
      <c r="MTK544" s="5"/>
      <c r="MTL544" s="5"/>
      <c r="MTM544" s="5"/>
      <c r="MTN544" s="5"/>
      <c r="MTO544" s="5"/>
      <c r="MTP544" s="5"/>
      <c r="MTQ544" s="5"/>
      <c r="MTR544" s="5"/>
      <c r="MTS544" s="5"/>
      <c r="MTT544" s="5"/>
      <c r="MTU544" s="5"/>
      <c r="MTV544" s="5"/>
      <c r="MTW544" s="5"/>
      <c r="MTX544" s="5"/>
      <c r="MTY544" s="5"/>
      <c r="MTZ544" s="5"/>
      <c r="MUA544" s="5"/>
      <c r="MUB544" s="5"/>
      <c r="MUC544" s="5"/>
      <c r="MUD544" s="5"/>
      <c r="MUE544" s="5"/>
      <c r="MUF544" s="5"/>
      <c r="MUG544" s="5"/>
      <c r="MUH544" s="5"/>
      <c r="MUI544" s="5"/>
      <c r="MUJ544" s="5"/>
      <c r="MUK544" s="5"/>
      <c r="MUL544" s="5"/>
      <c r="MUM544" s="5"/>
      <c r="MUN544" s="5"/>
      <c r="MUO544" s="5"/>
      <c r="MUP544" s="5"/>
      <c r="MUQ544" s="5"/>
      <c r="MUR544" s="5"/>
      <c r="MUS544" s="5"/>
      <c r="MUT544" s="5"/>
      <c r="MUU544" s="5"/>
      <c r="MUV544" s="5"/>
      <c r="MUW544" s="5"/>
      <c r="MUX544" s="5"/>
      <c r="MUY544" s="5"/>
      <c r="MUZ544" s="5"/>
      <c r="MVA544" s="5"/>
      <c r="MVB544" s="5"/>
      <c r="MVC544" s="5"/>
      <c r="MVD544" s="5"/>
      <c r="MVE544" s="5"/>
      <c r="MVF544" s="5"/>
      <c r="MVG544" s="5"/>
      <c r="MVH544" s="5"/>
      <c r="MVI544" s="5"/>
      <c r="MVJ544" s="5"/>
      <c r="MVK544" s="5"/>
      <c r="MVL544" s="5"/>
      <c r="MVM544" s="5"/>
      <c r="MVN544" s="5"/>
      <c r="MVO544" s="5"/>
      <c r="MVP544" s="5"/>
      <c r="MVQ544" s="5"/>
      <c r="MVR544" s="5"/>
      <c r="MVS544" s="5"/>
      <c r="MVT544" s="5"/>
      <c r="MVU544" s="5"/>
      <c r="MVV544" s="5"/>
      <c r="MVW544" s="5"/>
      <c r="MVX544" s="5"/>
      <c r="MVY544" s="5"/>
      <c r="MVZ544" s="5"/>
      <c r="MWA544" s="5"/>
      <c r="MWB544" s="5"/>
      <c r="MWC544" s="5"/>
      <c r="MWD544" s="5"/>
      <c r="MWE544" s="5"/>
      <c r="MWF544" s="5"/>
      <c r="MWG544" s="5"/>
      <c r="MWH544" s="5"/>
      <c r="MWI544" s="5"/>
      <c r="MWJ544" s="5"/>
      <c r="MWK544" s="5"/>
      <c r="MWL544" s="5"/>
      <c r="MWM544" s="5"/>
      <c r="MWN544" s="5"/>
      <c r="MWO544" s="5"/>
      <c r="MWP544" s="5"/>
      <c r="MWQ544" s="5"/>
      <c r="MWR544" s="5"/>
      <c r="MWS544" s="5"/>
      <c r="MWT544" s="5"/>
      <c r="MWU544" s="5"/>
      <c r="MWV544" s="5"/>
      <c r="MWW544" s="5"/>
      <c r="MWX544" s="5"/>
      <c r="MWY544" s="5"/>
      <c r="MWZ544" s="5"/>
      <c r="MXA544" s="5"/>
      <c r="MXB544" s="5"/>
      <c r="MXC544" s="5"/>
      <c r="MXD544" s="5"/>
      <c r="MXE544" s="5"/>
      <c r="MXF544" s="5"/>
      <c r="MXG544" s="5"/>
      <c r="MXH544" s="5"/>
      <c r="MXI544" s="5"/>
      <c r="MXJ544" s="5"/>
      <c r="MXK544" s="5"/>
      <c r="MXL544" s="5"/>
      <c r="MXM544" s="5"/>
      <c r="MXN544" s="5"/>
      <c r="MXO544" s="5"/>
      <c r="MXP544" s="5"/>
      <c r="MXQ544" s="5"/>
      <c r="MXR544" s="5"/>
      <c r="MXS544" s="5"/>
      <c r="MXT544" s="5"/>
      <c r="MXU544" s="5"/>
      <c r="MXV544" s="5"/>
      <c r="MXW544" s="5"/>
      <c r="MXX544" s="5"/>
      <c r="MXY544" s="5"/>
      <c r="MXZ544" s="5"/>
      <c r="MYA544" s="5"/>
      <c r="MYB544" s="5"/>
      <c r="MYC544" s="5"/>
      <c r="MYD544" s="5"/>
      <c r="MYE544" s="5"/>
      <c r="MYF544" s="5"/>
      <c r="MYG544" s="5"/>
      <c r="MYH544" s="5"/>
      <c r="MYI544" s="5"/>
      <c r="MYJ544" s="5"/>
      <c r="MYK544" s="5"/>
      <c r="MYL544" s="5"/>
      <c r="MYM544" s="5"/>
      <c r="MYN544" s="5"/>
      <c r="MYO544" s="5"/>
      <c r="MYP544" s="5"/>
      <c r="MYQ544" s="5"/>
      <c r="MYR544" s="5"/>
      <c r="MYS544" s="5"/>
      <c r="MYT544" s="5"/>
      <c r="MYU544" s="5"/>
      <c r="MYV544" s="5"/>
      <c r="MYW544" s="5"/>
      <c r="MYX544" s="5"/>
      <c r="MYY544" s="5"/>
      <c r="MYZ544" s="5"/>
      <c r="MZA544" s="5"/>
      <c r="MZB544" s="5"/>
      <c r="MZC544" s="5"/>
      <c r="MZD544" s="5"/>
      <c r="MZE544" s="5"/>
      <c r="MZF544" s="5"/>
      <c r="MZG544" s="5"/>
      <c r="MZH544" s="5"/>
      <c r="MZI544" s="5"/>
      <c r="MZJ544" s="5"/>
      <c r="MZK544" s="5"/>
      <c r="MZL544" s="5"/>
      <c r="MZM544" s="5"/>
      <c r="MZN544" s="5"/>
      <c r="MZO544" s="5"/>
      <c r="MZP544" s="5"/>
      <c r="MZQ544" s="5"/>
      <c r="MZR544" s="5"/>
      <c r="MZS544" s="5"/>
      <c r="MZT544" s="5"/>
      <c r="MZU544" s="5"/>
      <c r="MZV544" s="5"/>
      <c r="MZW544" s="5"/>
      <c r="MZX544" s="5"/>
      <c r="MZY544" s="5"/>
      <c r="MZZ544" s="5"/>
      <c r="NAA544" s="5"/>
      <c r="NAB544" s="5"/>
      <c r="NAC544" s="5"/>
      <c r="NAD544" s="5"/>
      <c r="NAE544" s="5"/>
      <c r="NAF544" s="5"/>
      <c r="NAG544" s="5"/>
      <c r="NAH544" s="5"/>
      <c r="NAI544" s="5"/>
      <c r="NAJ544" s="5"/>
      <c r="NAK544" s="5"/>
      <c r="NAL544" s="5"/>
      <c r="NAM544" s="5"/>
      <c r="NAN544" s="5"/>
      <c r="NAO544" s="5"/>
      <c r="NAP544" s="5"/>
      <c r="NAQ544" s="5"/>
      <c r="NAR544" s="5"/>
      <c r="NAS544" s="5"/>
      <c r="NAT544" s="5"/>
      <c r="NAU544" s="5"/>
      <c r="NAV544" s="5"/>
      <c r="NAW544" s="5"/>
      <c r="NAX544" s="5"/>
      <c r="NAY544" s="5"/>
      <c r="NAZ544" s="5"/>
      <c r="NBA544" s="5"/>
      <c r="NBB544" s="5"/>
      <c r="NBC544" s="5"/>
      <c r="NBD544" s="5"/>
      <c r="NBE544" s="5"/>
      <c r="NBF544" s="5"/>
      <c r="NBG544" s="5"/>
      <c r="NBH544" s="5"/>
      <c r="NBI544" s="5"/>
      <c r="NBJ544" s="5"/>
      <c r="NBK544" s="5"/>
      <c r="NBL544" s="5"/>
      <c r="NBM544" s="5"/>
      <c r="NBN544" s="5"/>
      <c r="NBO544" s="5"/>
      <c r="NBP544" s="5"/>
      <c r="NBQ544" s="5"/>
      <c r="NBR544" s="5"/>
      <c r="NBS544" s="5"/>
      <c r="NBT544" s="5"/>
      <c r="NBU544" s="5"/>
      <c r="NBV544" s="5"/>
      <c r="NBW544" s="5"/>
      <c r="NBX544" s="5"/>
      <c r="NBY544" s="5"/>
      <c r="NBZ544" s="5"/>
      <c r="NCA544" s="5"/>
      <c r="NCB544" s="5"/>
      <c r="NCC544" s="5"/>
      <c r="NCD544" s="5"/>
      <c r="NCE544" s="5"/>
      <c r="NCF544" s="5"/>
      <c r="NCG544" s="5"/>
      <c r="NCH544" s="5"/>
      <c r="NCI544" s="5"/>
      <c r="NCJ544" s="5"/>
      <c r="NCK544" s="5"/>
      <c r="NCL544" s="5"/>
      <c r="NCM544" s="5"/>
      <c r="NCN544" s="5"/>
      <c r="NCO544" s="5"/>
      <c r="NCP544" s="5"/>
      <c r="NCQ544" s="5"/>
      <c r="NCR544" s="5"/>
      <c r="NCS544" s="5"/>
      <c r="NCT544" s="5"/>
      <c r="NCU544" s="5"/>
      <c r="NCV544" s="5"/>
      <c r="NCW544" s="5"/>
      <c r="NCX544" s="5"/>
      <c r="NCY544" s="5"/>
      <c r="NCZ544" s="5"/>
      <c r="NDA544" s="5"/>
      <c r="NDB544" s="5"/>
      <c r="NDC544" s="5"/>
      <c r="NDD544" s="5"/>
      <c r="NDE544" s="5"/>
      <c r="NDF544" s="5"/>
      <c r="NDG544" s="5"/>
      <c r="NDH544" s="5"/>
      <c r="NDI544" s="5"/>
      <c r="NDJ544" s="5"/>
      <c r="NDK544" s="5"/>
      <c r="NDL544" s="5"/>
      <c r="NDM544" s="5"/>
      <c r="NDN544" s="5"/>
      <c r="NDO544" s="5"/>
      <c r="NDP544" s="5"/>
      <c r="NDQ544" s="5"/>
      <c r="NDR544" s="5"/>
      <c r="NDS544" s="5"/>
      <c r="NDT544" s="5"/>
      <c r="NDU544" s="5"/>
      <c r="NDV544" s="5"/>
      <c r="NDW544" s="5"/>
      <c r="NDX544" s="5"/>
      <c r="NDY544" s="5"/>
      <c r="NDZ544" s="5"/>
      <c r="NEA544" s="5"/>
      <c r="NEB544" s="5"/>
      <c r="NEC544" s="5"/>
      <c r="NED544" s="5"/>
      <c r="NEE544" s="5"/>
      <c r="NEF544" s="5"/>
      <c r="NEG544" s="5"/>
      <c r="NEH544" s="5"/>
      <c r="NEI544" s="5"/>
      <c r="NEJ544" s="5"/>
      <c r="NEK544" s="5"/>
      <c r="NEL544" s="5"/>
      <c r="NEM544" s="5"/>
      <c r="NEN544" s="5"/>
      <c r="NEO544" s="5"/>
      <c r="NEP544" s="5"/>
      <c r="NEQ544" s="5"/>
      <c r="NER544" s="5"/>
      <c r="NES544" s="5"/>
      <c r="NET544" s="5"/>
      <c r="NEU544" s="5"/>
      <c r="NEV544" s="5"/>
      <c r="NEW544" s="5"/>
      <c r="NEX544" s="5"/>
      <c r="NEY544" s="5"/>
      <c r="NEZ544" s="5"/>
      <c r="NFA544" s="5"/>
      <c r="NFB544" s="5"/>
      <c r="NFC544" s="5"/>
      <c r="NFD544" s="5"/>
      <c r="NFE544" s="5"/>
      <c r="NFF544" s="5"/>
      <c r="NFG544" s="5"/>
      <c r="NFH544" s="5"/>
      <c r="NFI544" s="5"/>
      <c r="NFJ544" s="5"/>
      <c r="NFK544" s="5"/>
      <c r="NFL544" s="5"/>
      <c r="NFM544" s="5"/>
      <c r="NFN544" s="5"/>
      <c r="NFO544" s="5"/>
      <c r="NFP544" s="5"/>
      <c r="NFQ544" s="5"/>
      <c r="NFR544" s="5"/>
      <c r="NFS544" s="5"/>
      <c r="NFT544" s="5"/>
      <c r="NFU544" s="5"/>
      <c r="NFV544" s="5"/>
      <c r="NFW544" s="5"/>
      <c r="NFX544" s="5"/>
      <c r="NFY544" s="5"/>
      <c r="NFZ544" s="5"/>
      <c r="NGA544" s="5"/>
      <c r="NGB544" s="5"/>
      <c r="NGC544" s="5"/>
      <c r="NGD544" s="5"/>
      <c r="NGE544" s="5"/>
      <c r="NGF544" s="5"/>
      <c r="NGG544" s="5"/>
      <c r="NGH544" s="5"/>
      <c r="NGI544" s="5"/>
      <c r="NGJ544" s="5"/>
      <c r="NGK544" s="5"/>
      <c r="NGL544" s="5"/>
      <c r="NGM544" s="5"/>
      <c r="NGN544" s="5"/>
      <c r="NGO544" s="5"/>
      <c r="NGP544" s="5"/>
      <c r="NGQ544" s="5"/>
      <c r="NGR544" s="5"/>
      <c r="NGS544" s="5"/>
      <c r="NGT544" s="5"/>
      <c r="NGU544" s="5"/>
      <c r="NGV544" s="5"/>
      <c r="NGW544" s="5"/>
      <c r="NGX544" s="5"/>
      <c r="NGY544" s="5"/>
      <c r="NGZ544" s="5"/>
      <c r="NHA544" s="5"/>
      <c r="NHB544" s="5"/>
      <c r="NHC544" s="5"/>
      <c r="NHD544" s="5"/>
      <c r="NHE544" s="5"/>
      <c r="NHF544" s="5"/>
      <c r="NHG544" s="5"/>
      <c r="NHH544" s="5"/>
      <c r="NHI544" s="5"/>
      <c r="NHJ544" s="5"/>
      <c r="NHK544" s="5"/>
      <c r="NHL544" s="5"/>
      <c r="NHM544" s="5"/>
      <c r="NHN544" s="5"/>
      <c r="NHO544" s="5"/>
      <c r="NHP544" s="5"/>
      <c r="NHQ544" s="5"/>
      <c r="NHR544" s="5"/>
      <c r="NHS544" s="5"/>
      <c r="NHT544" s="5"/>
      <c r="NHU544" s="5"/>
      <c r="NHV544" s="5"/>
      <c r="NHW544" s="5"/>
      <c r="NHX544" s="5"/>
      <c r="NHY544" s="5"/>
      <c r="NHZ544" s="5"/>
      <c r="NIA544" s="5"/>
      <c r="NIB544" s="5"/>
      <c r="NIC544" s="5"/>
      <c r="NID544" s="5"/>
      <c r="NIE544" s="5"/>
      <c r="NIF544" s="5"/>
      <c r="NIG544" s="5"/>
      <c r="NIH544" s="5"/>
      <c r="NII544" s="5"/>
      <c r="NIJ544" s="5"/>
      <c r="NIK544" s="5"/>
      <c r="NIL544" s="5"/>
      <c r="NIM544" s="5"/>
      <c r="NIN544" s="5"/>
      <c r="NIO544" s="5"/>
      <c r="NIP544" s="5"/>
      <c r="NIQ544" s="5"/>
      <c r="NIR544" s="5"/>
      <c r="NIS544" s="5"/>
      <c r="NIT544" s="5"/>
      <c r="NIU544" s="5"/>
      <c r="NIV544" s="5"/>
      <c r="NIW544" s="5"/>
      <c r="NIX544" s="5"/>
      <c r="NIY544" s="5"/>
      <c r="NIZ544" s="5"/>
      <c r="NJA544" s="5"/>
      <c r="NJB544" s="5"/>
      <c r="NJC544" s="5"/>
      <c r="NJD544" s="5"/>
      <c r="NJE544" s="5"/>
      <c r="NJF544" s="5"/>
      <c r="NJG544" s="5"/>
      <c r="NJH544" s="5"/>
      <c r="NJI544" s="5"/>
      <c r="NJJ544" s="5"/>
      <c r="NJK544" s="5"/>
      <c r="NJL544" s="5"/>
      <c r="NJM544" s="5"/>
      <c r="NJN544" s="5"/>
      <c r="NJO544" s="5"/>
      <c r="NJP544" s="5"/>
      <c r="NJQ544" s="5"/>
      <c r="NJR544" s="5"/>
      <c r="NJS544" s="5"/>
      <c r="NJT544" s="5"/>
      <c r="NJU544" s="5"/>
      <c r="NJV544" s="5"/>
      <c r="NJW544" s="5"/>
      <c r="NJX544" s="5"/>
      <c r="NJY544" s="5"/>
      <c r="NJZ544" s="5"/>
      <c r="NKA544" s="5"/>
      <c r="NKB544" s="5"/>
      <c r="NKC544" s="5"/>
      <c r="NKD544" s="5"/>
      <c r="NKE544" s="5"/>
      <c r="NKF544" s="5"/>
      <c r="NKG544" s="5"/>
      <c r="NKH544" s="5"/>
      <c r="NKI544" s="5"/>
      <c r="NKJ544" s="5"/>
      <c r="NKK544" s="5"/>
      <c r="NKL544" s="5"/>
      <c r="NKM544" s="5"/>
      <c r="NKN544" s="5"/>
      <c r="NKO544" s="5"/>
      <c r="NKP544" s="5"/>
      <c r="NKQ544" s="5"/>
      <c r="NKR544" s="5"/>
      <c r="NKS544" s="5"/>
      <c r="NKT544" s="5"/>
      <c r="NKU544" s="5"/>
      <c r="NKV544" s="5"/>
      <c r="NKW544" s="5"/>
      <c r="NKX544" s="5"/>
      <c r="NKY544" s="5"/>
      <c r="NKZ544" s="5"/>
      <c r="NLA544" s="5"/>
      <c r="NLB544" s="5"/>
      <c r="NLC544" s="5"/>
      <c r="NLD544" s="5"/>
      <c r="NLE544" s="5"/>
      <c r="NLF544" s="5"/>
      <c r="NLG544" s="5"/>
      <c r="NLH544" s="5"/>
      <c r="NLI544" s="5"/>
      <c r="NLJ544" s="5"/>
      <c r="NLK544" s="5"/>
      <c r="NLL544" s="5"/>
      <c r="NLM544" s="5"/>
      <c r="NLN544" s="5"/>
      <c r="NLO544" s="5"/>
      <c r="NLP544" s="5"/>
      <c r="NLQ544" s="5"/>
      <c r="NLR544" s="5"/>
      <c r="NLS544" s="5"/>
      <c r="NLT544" s="5"/>
      <c r="NLU544" s="5"/>
      <c r="NLV544" s="5"/>
      <c r="NLW544" s="5"/>
      <c r="NLX544" s="5"/>
      <c r="NLY544" s="5"/>
      <c r="NLZ544" s="5"/>
      <c r="NMA544" s="5"/>
      <c r="NMB544" s="5"/>
      <c r="NMC544" s="5"/>
      <c r="NMD544" s="5"/>
      <c r="NME544" s="5"/>
      <c r="NMF544" s="5"/>
      <c r="NMG544" s="5"/>
      <c r="NMH544" s="5"/>
      <c r="NMI544" s="5"/>
      <c r="NMJ544" s="5"/>
      <c r="NMK544" s="5"/>
      <c r="NML544" s="5"/>
      <c r="NMM544" s="5"/>
      <c r="NMN544" s="5"/>
      <c r="NMO544" s="5"/>
      <c r="NMP544" s="5"/>
      <c r="NMQ544" s="5"/>
      <c r="NMR544" s="5"/>
      <c r="NMS544" s="5"/>
      <c r="NMT544" s="5"/>
      <c r="NMU544" s="5"/>
      <c r="NMV544" s="5"/>
      <c r="NMW544" s="5"/>
      <c r="NMX544" s="5"/>
      <c r="NMY544" s="5"/>
      <c r="NMZ544" s="5"/>
      <c r="NNA544" s="5"/>
      <c r="NNB544" s="5"/>
      <c r="NNC544" s="5"/>
      <c r="NND544" s="5"/>
      <c r="NNE544" s="5"/>
      <c r="NNF544" s="5"/>
      <c r="NNG544" s="5"/>
      <c r="NNH544" s="5"/>
      <c r="NNI544" s="5"/>
      <c r="NNJ544" s="5"/>
      <c r="NNK544" s="5"/>
      <c r="NNL544" s="5"/>
      <c r="NNM544" s="5"/>
      <c r="NNN544" s="5"/>
      <c r="NNO544" s="5"/>
      <c r="NNP544" s="5"/>
      <c r="NNQ544" s="5"/>
      <c r="NNR544" s="5"/>
      <c r="NNS544" s="5"/>
      <c r="NNT544" s="5"/>
      <c r="NNU544" s="5"/>
      <c r="NNV544" s="5"/>
      <c r="NNW544" s="5"/>
      <c r="NNX544" s="5"/>
      <c r="NNY544" s="5"/>
      <c r="NNZ544" s="5"/>
      <c r="NOA544" s="5"/>
      <c r="NOB544" s="5"/>
      <c r="NOC544" s="5"/>
      <c r="NOD544" s="5"/>
      <c r="NOE544" s="5"/>
      <c r="NOF544" s="5"/>
      <c r="NOG544" s="5"/>
      <c r="NOH544" s="5"/>
      <c r="NOI544" s="5"/>
      <c r="NOJ544" s="5"/>
      <c r="NOK544" s="5"/>
      <c r="NOL544" s="5"/>
      <c r="NOM544" s="5"/>
      <c r="NON544" s="5"/>
      <c r="NOO544" s="5"/>
      <c r="NOP544" s="5"/>
      <c r="NOQ544" s="5"/>
      <c r="NOR544" s="5"/>
      <c r="NOS544" s="5"/>
      <c r="NOT544" s="5"/>
      <c r="NOU544" s="5"/>
      <c r="NOV544" s="5"/>
      <c r="NOW544" s="5"/>
      <c r="NOX544" s="5"/>
      <c r="NOY544" s="5"/>
      <c r="NOZ544" s="5"/>
      <c r="NPA544" s="5"/>
      <c r="NPB544" s="5"/>
      <c r="NPC544" s="5"/>
      <c r="NPD544" s="5"/>
      <c r="NPE544" s="5"/>
      <c r="NPF544" s="5"/>
      <c r="NPG544" s="5"/>
      <c r="NPH544" s="5"/>
      <c r="NPI544" s="5"/>
      <c r="NPJ544" s="5"/>
      <c r="NPK544" s="5"/>
      <c r="NPL544" s="5"/>
      <c r="NPM544" s="5"/>
      <c r="NPN544" s="5"/>
      <c r="NPO544" s="5"/>
      <c r="NPP544" s="5"/>
      <c r="NPQ544" s="5"/>
      <c r="NPR544" s="5"/>
      <c r="NPS544" s="5"/>
      <c r="NPT544" s="5"/>
      <c r="NPU544" s="5"/>
      <c r="NPV544" s="5"/>
      <c r="NPW544" s="5"/>
      <c r="NPX544" s="5"/>
      <c r="NPY544" s="5"/>
      <c r="NPZ544" s="5"/>
      <c r="NQA544" s="5"/>
      <c r="NQB544" s="5"/>
      <c r="NQC544" s="5"/>
      <c r="NQD544" s="5"/>
      <c r="NQE544" s="5"/>
      <c r="NQF544" s="5"/>
      <c r="NQG544" s="5"/>
      <c r="NQH544" s="5"/>
      <c r="NQI544" s="5"/>
      <c r="NQJ544" s="5"/>
      <c r="NQK544" s="5"/>
      <c r="NQL544" s="5"/>
      <c r="NQM544" s="5"/>
      <c r="NQN544" s="5"/>
      <c r="NQO544" s="5"/>
      <c r="NQP544" s="5"/>
      <c r="NQQ544" s="5"/>
      <c r="NQR544" s="5"/>
      <c r="NQS544" s="5"/>
      <c r="NQT544" s="5"/>
      <c r="NQU544" s="5"/>
      <c r="NQV544" s="5"/>
      <c r="NQW544" s="5"/>
      <c r="NQX544" s="5"/>
      <c r="NQY544" s="5"/>
      <c r="NQZ544" s="5"/>
      <c r="NRA544" s="5"/>
      <c r="NRB544" s="5"/>
      <c r="NRC544" s="5"/>
      <c r="NRD544" s="5"/>
      <c r="NRE544" s="5"/>
      <c r="NRF544" s="5"/>
      <c r="NRG544" s="5"/>
      <c r="NRH544" s="5"/>
      <c r="NRI544" s="5"/>
      <c r="NRJ544" s="5"/>
      <c r="NRK544" s="5"/>
      <c r="NRL544" s="5"/>
      <c r="NRM544" s="5"/>
      <c r="NRN544" s="5"/>
      <c r="NRO544" s="5"/>
      <c r="NRP544" s="5"/>
      <c r="NRQ544" s="5"/>
      <c r="NRR544" s="5"/>
      <c r="NRS544" s="5"/>
      <c r="NRT544" s="5"/>
      <c r="NRU544" s="5"/>
      <c r="NRV544" s="5"/>
      <c r="NRW544" s="5"/>
      <c r="NRX544" s="5"/>
      <c r="NRY544" s="5"/>
      <c r="NRZ544" s="5"/>
      <c r="NSA544" s="5"/>
      <c r="NSB544" s="5"/>
      <c r="NSC544" s="5"/>
      <c r="NSD544" s="5"/>
      <c r="NSE544" s="5"/>
      <c r="NSF544" s="5"/>
      <c r="NSG544" s="5"/>
      <c r="NSH544" s="5"/>
      <c r="NSI544" s="5"/>
      <c r="NSJ544" s="5"/>
      <c r="NSK544" s="5"/>
      <c r="NSL544" s="5"/>
      <c r="NSM544" s="5"/>
      <c r="NSN544" s="5"/>
      <c r="NSO544" s="5"/>
      <c r="NSP544" s="5"/>
      <c r="NSQ544" s="5"/>
      <c r="NSR544" s="5"/>
      <c r="NSS544" s="5"/>
      <c r="NST544" s="5"/>
      <c r="NSU544" s="5"/>
      <c r="NSV544" s="5"/>
      <c r="NSW544" s="5"/>
      <c r="NSX544" s="5"/>
      <c r="NSY544" s="5"/>
      <c r="NSZ544" s="5"/>
      <c r="NTA544" s="5"/>
      <c r="NTB544" s="5"/>
      <c r="NTC544" s="5"/>
      <c r="NTD544" s="5"/>
      <c r="NTE544" s="5"/>
      <c r="NTF544" s="5"/>
      <c r="NTG544" s="5"/>
      <c r="NTH544" s="5"/>
      <c r="NTI544" s="5"/>
      <c r="NTJ544" s="5"/>
      <c r="NTK544" s="5"/>
      <c r="NTL544" s="5"/>
      <c r="NTM544" s="5"/>
      <c r="NTN544" s="5"/>
      <c r="NTO544" s="5"/>
      <c r="NTP544" s="5"/>
      <c r="NTQ544" s="5"/>
      <c r="NTR544" s="5"/>
      <c r="NTS544" s="5"/>
      <c r="NTT544" s="5"/>
      <c r="NTU544" s="5"/>
      <c r="NTV544" s="5"/>
      <c r="NTW544" s="5"/>
      <c r="NTX544" s="5"/>
      <c r="NTY544" s="5"/>
      <c r="NTZ544" s="5"/>
      <c r="NUA544" s="5"/>
      <c r="NUB544" s="5"/>
      <c r="NUC544" s="5"/>
      <c r="NUD544" s="5"/>
      <c r="NUE544" s="5"/>
      <c r="NUF544" s="5"/>
      <c r="NUG544" s="5"/>
      <c r="NUH544" s="5"/>
      <c r="NUI544" s="5"/>
      <c r="NUJ544" s="5"/>
      <c r="NUK544" s="5"/>
      <c r="NUL544" s="5"/>
      <c r="NUM544" s="5"/>
      <c r="NUN544" s="5"/>
      <c r="NUO544" s="5"/>
      <c r="NUP544" s="5"/>
      <c r="NUQ544" s="5"/>
      <c r="NUR544" s="5"/>
      <c r="NUS544" s="5"/>
      <c r="NUT544" s="5"/>
      <c r="NUU544" s="5"/>
      <c r="NUV544" s="5"/>
      <c r="NUW544" s="5"/>
      <c r="NUX544" s="5"/>
      <c r="NUY544" s="5"/>
      <c r="NUZ544" s="5"/>
      <c r="NVA544" s="5"/>
      <c r="NVB544" s="5"/>
      <c r="NVC544" s="5"/>
      <c r="NVD544" s="5"/>
      <c r="NVE544" s="5"/>
      <c r="NVF544" s="5"/>
      <c r="NVG544" s="5"/>
      <c r="NVH544" s="5"/>
      <c r="NVI544" s="5"/>
      <c r="NVJ544" s="5"/>
      <c r="NVK544" s="5"/>
      <c r="NVL544" s="5"/>
      <c r="NVM544" s="5"/>
      <c r="NVN544" s="5"/>
      <c r="NVO544" s="5"/>
      <c r="NVP544" s="5"/>
      <c r="NVQ544" s="5"/>
      <c r="NVR544" s="5"/>
      <c r="NVS544" s="5"/>
      <c r="NVT544" s="5"/>
      <c r="NVU544" s="5"/>
      <c r="NVV544" s="5"/>
      <c r="NVW544" s="5"/>
      <c r="NVX544" s="5"/>
      <c r="NVY544" s="5"/>
      <c r="NVZ544" s="5"/>
      <c r="NWA544" s="5"/>
      <c r="NWB544" s="5"/>
      <c r="NWC544" s="5"/>
      <c r="NWD544" s="5"/>
      <c r="NWE544" s="5"/>
      <c r="NWF544" s="5"/>
      <c r="NWG544" s="5"/>
      <c r="NWH544" s="5"/>
      <c r="NWI544" s="5"/>
      <c r="NWJ544" s="5"/>
      <c r="NWK544" s="5"/>
      <c r="NWL544" s="5"/>
      <c r="NWM544" s="5"/>
      <c r="NWN544" s="5"/>
      <c r="NWO544" s="5"/>
      <c r="NWP544" s="5"/>
      <c r="NWQ544" s="5"/>
      <c r="NWR544" s="5"/>
      <c r="NWS544" s="5"/>
      <c r="NWT544" s="5"/>
      <c r="NWU544" s="5"/>
      <c r="NWV544" s="5"/>
      <c r="NWW544" s="5"/>
      <c r="NWX544" s="5"/>
      <c r="NWY544" s="5"/>
      <c r="NWZ544" s="5"/>
      <c r="NXA544" s="5"/>
      <c r="NXB544" s="5"/>
      <c r="NXC544" s="5"/>
      <c r="NXD544" s="5"/>
      <c r="NXE544" s="5"/>
      <c r="NXF544" s="5"/>
      <c r="NXG544" s="5"/>
      <c r="NXH544" s="5"/>
      <c r="NXI544" s="5"/>
      <c r="NXJ544" s="5"/>
      <c r="NXK544" s="5"/>
      <c r="NXL544" s="5"/>
      <c r="NXM544" s="5"/>
      <c r="NXN544" s="5"/>
      <c r="NXO544" s="5"/>
      <c r="NXP544" s="5"/>
      <c r="NXQ544" s="5"/>
      <c r="NXR544" s="5"/>
      <c r="NXS544" s="5"/>
      <c r="NXT544" s="5"/>
      <c r="NXU544" s="5"/>
      <c r="NXV544" s="5"/>
      <c r="NXW544" s="5"/>
      <c r="NXX544" s="5"/>
      <c r="NXY544" s="5"/>
      <c r="NXZ544" s="5"/>
      <c r="NYA544" s="5"/>
      <c r="NYB544" s="5"/>
      <c r="NYC544" s="5"/>
      <c r="NYD544" s="5"/>
      <c r="NYE544" s="5"/>
      <c r="NYF544" s="5"/>
      <c r="NYG544" s="5"/>
      <c r="NYH544" s="5"/>
      <c r="NYI544" s="5"/>
      <c r="NYJ544" s="5"/>
      <c r="NYK544" s="5"/>
      <c r="NYL544" s="5"/>
      <c r="NYM544" s="5"/>
      <c r="NYN544" s="5"/>
      <c r="NYO544" s="5"/>
      <c r="NYP544" s="5"/>
      <c r="NYQ544" s="5"/>
      <c r="NYR544" s="5"/>
      <c r="NYS544" s="5"/>
      <c r="NYT544" s="5"/>
      <c r="NYU544" s="5"/>
      <c r="NYV544" s="5"/>
      <c r="NYW544" s="5"/>
      <c r="NYX544" s="5"/>
      <c r="NYY544" s="5"/>
      <c r="NYZ544" s="5"/>
      <c r="NZA544" s="5"/>
      <c r="NZB544" s="5"/>
      <c r="NZC544" s="5"/>
      <c r="NZD544" s="5"/>
      <c r="NZE544" s="5"/>
      <c r="NZF544" s="5"/>
      <c r="NZG544" s="5"/>
      <c r="NZH544" s="5"/>
      <c r="NZI544" s="5"/>
      <c r="NZJ544" s="5"/>
      <c r="NZK544" s="5"/>
      <c r="NZL544" s="5"/>
      <c r="NZM544" s="5"/>
      <c r="NZN544" s="5"/>
      <c r="NZO544" s="5"/>
      <c r="NZP544" s="5"/>
      <c r="NZQ544" s="5"/>
      <c r="NZR544" s="5"/>
      <c r="NZS544" s="5"/>
      <c r="NZT544" s="5"/>
      <c r="NZU544" s="5"/>
      <c r="NZV544" s="5"/>
      <c r="NZW544" s="5"/>
      <c r="NZX544" s="5"/>
      <c r="NZY544" s="5"/>
      <c r="NZZ544" s="5"/>
      <c r="OAA544" s="5"/>
      <c r="OAB544" s="5"/>
      <c r="OAC544" s="5"/>
      <c r="OAD544" s="5"/>
      <c r="OAE544" s="5"/>
      <c r="OAF544" s="5"/>
      <c r="OAG544" s="5"/>
      <c r="OAH544" s="5"/>
      <c r="OAI544" s="5"/>
      <c r="OAJ544" s="5"/>
      <c r="OAK544" s="5"/>
      <c r="OAL544" s="5"/>
      <c r="OAM544" s="5"/>
      <c r="OAN544" s="5"/>
      <c r="OAO544" s="5"/>
      <c r="OAP544" s="5"/>
      <c r="OAQ544" s="5"/>
      <c r="OAR544" s="5"/>
      <c r="OAS544" s="5"/>
      <c r="OAT544" s="5"/>
      <c r="OAU544" s="5"/>
      <c r="OAV544" s="5"/>
      <c r="OAW544" s="5"/>
      <c r="OAX544" s="5"/>
      <c r="OAY544" s="5"/>
      <c r="OAZ544" s="5"/>
      <c r="OBA544" s="5"/>
      <c r="OBB544" s="5"/>
      <c r="OBC544" s="5"/>
      <c r="OBD544" s="5"/>
      <c r="OBE544" s="5"/>
      <c r="OBF544" s="5"/>
      <c r="OBG544" s="5"/>
      <c r="OBH544" s="5"/>
      <c r="OBI544" s="5"/>
      <c r="OBJ544" s="5"/>
      <c r="OBK544" s="5"/>
      <c r="OBL544" s="5"/>
      <c r="OBM544" s="5"/>
      <c r="OBN544" s="5"/>
      <c r="OBO544" s="5"/>
      <c r="OBP544" s="5"/>
      <c r="OBQ544" s="5"/>
      <c r="OBR544" s="5"/>
      <c r="OBS544" s="5"/>
      <c r="OBT544" s="5"/>
      <c r="OBU544" s="5"/>
      <c r="OBV544" s="5"/>
      <c r="OBW544" s="5"/>
      <c r="OBX544" s="5"/>
      <c r="OBY544" s="5"/>
      <c r="OBZ544" s="5"/>
      <c r="OCA544" s="5"/>
      <c r="OCB544" s="5"/>
      <c r="OCC544" s="5"/>
      <c r="OCD544" s="5"/>
      <c r="OCE544" s="5"/>
      <c r="OCF544" s="5"/>
      <c r="OCG544" s="5"/>
      <c r="OCH544" s="5"/>
      <c r="OCI544" s="5"/>
      <c r="OCJ544" s="5"/>
      <c r="OCK544" s="5"/>
      <c r="OCL544" s="5"/>
      <c r="OCM544" s="5"/>
      <c r="OCN544" s="5"/>
      <c r="OCO544" s="5"/>
      <c r="OCP544" s="5"/>
      <c r="OCQ544" s="5"/>
      <c r="OCR544" s="5"/>
      <c r="OCS544" s="5"/>
      <c r="OCT544" s="5"/>
      <c r="OCU544" s="5"/>
      <c r="OCV544" s="5"/>
      <c r="OCW544" s="5"/>
      <c r="OCX544" s="5"/>
      <c r="OCY544" s="5"/>
      <c r="OCZ544" s="5"/>
      <c r="ODA544" s="5"/>
      <c r="ODB544" s="5"/>
      <c r="ODC544" s="5"/>
      <c r="ODD544" s="5"/>
      <c r="ODE544" s="5"/>
      <c r="ODF544" s="5"/>
      <c r="ODG544" s="5"/>
      <c r="ODH544" s="5"/>
      <c r="ODI544" s="5"/>
      <c r="ODJ544" s="5"/>
      <c r="ODK544" s="5"/>
      <c r="ODL544" s="5"/>
      <c r="ODM544" s="5"/>
      <c r="ODN544" s="5"/>
      <c r="ODO544" s="5"/>
      <c r="ODP544" s="5"/>
      <c r="ODQ544" s="5"/>
      <c r="ODR544" s="5"/>
      <c r="ODS544" s="5"/>
      <c r="ODT544" s="5"/>
      <c r="ODU544" s="5"/>
      <c r="ODV544" s="5"/>
      <c r="ODW544" s="5"/>
      <c r="ODX544" s="5"/>
      <c r="ODY544" s="5"/>
      <c r="ODZ544" s="5"/>
      <c r="OEA544" s="5"/>
      <c r="OEB544" s="5"/>
      <c r="OEC544" s="5"/>
      <c r="OED544" s="5"/>
      <c r="OEE544" s="5"/>
      <c r="OEF544" s="5"/>
      <c r="OEG544" s="5"/>
      <c r="OEH544" s="5"/>
      <c r="OEI544" s="5"/>
      <c r="OEJ544" s="5"/>
      <c r="OEK544" s="5"/>
      <c r="OEL544" s="5"/>
      <c r="OEM544" s="5"/>
      <c r="OEN544" s="5"/>
      <c r="OEO544" s="5"/>
      <c r="OEP544" s="5"/>
      <c r="OEQ544" s="5"/>
      <c r="OER544" s="5"/>
      <c r="OES544" s="5"/>
      <c r="OET544" s="5"/>
      <c r="OEU544" s="5"/>
      <c r="OEV544" s="5"/>
      <c r="OEW544" s="5"/>
      <c r="OEX544" s="5"/>
      <c r="OEY544" s="5"/>
      <c r="OEZ544" s="5"/>
      <c r="OFA544" s="5"/>
      <c r="OFB544" s="5"/>
      <c r="OFC544" s="5"/>
      <c r="OFD544" s="5"/>
      <c r="OFE544" s="5"/>
      <c r="OFF544" s="5"/>
      <c r="OFG544" s="5"/>
      <c r="OFH544" s="5"/>
      <c r="OFI544" s="5"/>
      <c r="OFJ544" s="5"/>
      <c r="OFK544" s="5"/>
      <c r="OFL544" s="5"/>
      <c r="OFM544" s="5"/>
      <c r="OFN544" s="5"/>
      <c r="OFO544" s="5"/>
      <c r="OFP544" s="5"/>
      <c r="OFQ544" s="5"/>
      <c r="OFR544" s="5"/>
      <c r="OFS544" s="5"/>
      <c r="OFT544" s="5"/>
      <c r="OFU544" s="5"/>
      <c r="OFV544" s="5"/>
      <c r="OFW544" s="5"/>
      <c r="OFX544" s="5"/>
      <c r="OFY544" s="5"/>
      <c r="OFZ544" s="5"/>
      <c r="OGA544" s="5"/>
      <c r="OGB544" s="5"/>
      <c r="OGC544" s="5"/>
      <c r="OGD544" s="5"/>
      <c r="OGE544" s="5"/>
      <c r="OGF544" s="5"/>
      <c r="OGG544" s="5"/>
      <c r="OGH544" s="5"/>
      <c r="OGI544" s="5"/>
      <c r="OGJ544" s="5"/>
      <c r="OGK544" s="5"/>
      <c r="OGL544" s="5"/>
      <c r="OGM544" s="5"/>
      <c r="OGN544" s="5"/>
      <c r="OGO544" s="5"/>
      <c r="OGP544" s="5"/>
      <c r="OGQ544" s="5"/>
      <c r="OGR544" s="5"/>
      <c r="OGS544" s="5"/>
      <c r="OGT544" s="5"/>
      <c r="OGU544" s="5"/>
      <c r="OGV544" s="5"/>
      <c r="OGW544" s="5"/>
      <c r="OGX544" s="5"/>
      <c r="OGY544" s="5"/>
      <c r="OGZ544" s="5"/>
      <c r="OHA544" s="5"/>
      <c r="OHB544" s="5"/>
      <c r="OHC544" s="5"/>
      <c r="OHD544" s="5"/>
      <c r="OHE544" s="5"/>
      <c r="OHF544" s="5"/>
      <c r="OHG544" s="5"/>
      <c r="OHH544" s="5"/>
      <c r="OHI544" s="5"/>
      <c r="OHJ544" s="5"/>
      <c r="OHK544" s="5"/>
      <c r="OHL544" s="5"/>
      <c r="OHM544" s="5"/>
      <c r="OHN544" s="5"/>
      <c r="OHO544" s="5"/>
      <c r="OHP544" s="5"/>
      <c r="OHQ544" s="5"/>
      <c r="OHR544" s="5"/>
      <c r="OHS544" s="5"/>
      <c r="OHT544" s="5"/>
      <c r="OHU544" s="5"/>
      <c r="OHV544" s="5"/>
      <c r="OHW544" s="5"/>
      <c r="OHX544" s="5"/>
      <c r="OHY544" s="5"/>
      <c r="OHZ544" s="5"/>
      <c r="OIA544" s="5"/>
      <c r="OIB544" s="5"/>
      <c r="OIC544" s="5"/>
      <c r="OID544" s="5"/>
      <c r="OIE544" s="5"/>
      <c r="OIF544" s="5"/>
      <c r="OIG544" s="5"/>
      <c r="OIH544" s="5"/>
      <c r="OII544" s="5"/>
      <c r="OIJ544" s="5"/>
      <c r="OIK544" s="5"/>
      <c r="OIL544" s="5"/>
      <c r="OIM544" s="5"/>
      <c r="OIN544" s="5"/>
      <c r="OIO544" s="5"/>
      <c r="OIP544" s="5"/>
      <c r="OIQ544" s="5"/>
      <c r="OIR544" s="5"/>
      <c r="OIS544" s="5"/>
      <c r="OIT544" s="5"/>
      <c r="OIU544" s="5"/>
      <c r="OIV544" s="5"/>
      <c r="OIW544" s="5"/>
      <c r="OIX544" s="5"/>
      <c r="OIY544" s="5"/>
      <c r="OIZ544" s="5"/>
      <c r="OJA544" s="5"/>
      <c r="OJB544" s="5"/>
      <c r="OJC544" s="5"/>
      <c r="OJD544" s="5"/>
      <c r="OJE544" s="5"/>
      <c r="OJF544" s="5"/>
      <c r="OJG544" s="5"/>
      <c r="OJH544" s="5"/>
      <c r="OJI544" s="5"/>
      <c r="OJJ544" s="5"/>
      <c r="OJK544" s="5"/>
      <c r="OJL544" s="5"/>
      <c r="OJM544" s="5"/>
      <c r="OJN544" s="5"/>
      <c r="OJO544" s="5"/>
      <c r="OJP544" s="5"/>
      <c r="OJQ544" s="5"/>
      <c r="OJR544" s="5"/>
      <c r="OJS544" s="5"/>
      <c r="OJT544" s="5"/>
      <c r="OJU544" s="5"/>
      <c r="OJV544" s="5"/>
      <c r="OJW544" s="5"/>
      <c r="OJX544" s="5"/>
      <c r="OJY544" s="5"/>
      <c r="OJZ544" s="5"/>
      <c r="OKA544" s="5"/>
      <c r="OKB544" s="5"/>
      <c r="OKC544" s="5"/>
      <c r="OKD544" s="5"/>
      <c r="OKE544" s="5"/>
      <c r="OKF544" s="5"/>
      <c r="OKG544" s="5"/>
      <c r="OKH544" s="5"/>
      <c r="OKI544" s="5"/>
      <c r="OKJ544" s="5"/>
      <c r="OKK544" s="5"/>
      <c r="OKL544" s="5"/>
      <c r="OKM544" s="5"/>
      <c r="OKN544" s="5"/>
      <c r="OKO544" s="5"/>
      <c r="OKP544" s="5"/>
      <c r="OKQ544" s="5"/>
      <c r="OKR544" s="5"/>
      <c r="OKS544" s="5"/>
      <c r="OKT544" s="5"/>
      <c r="OKU544" s="5"/>
      <c r="OKV544" s="5"/>
      <c r="OKW544" s="5"/>
      <c r="OKX544" s="5"/>
      <c r="OKY544" s="5"/>
      <c r="OKZ544" s="5"/>
      <c r="OLA544" s="5"/>
      <c r="OLB544" s="5"/>
      <c r="OLC544" s="5"/>
      <c r="OLD544" s="5"/>
      <c r="OLE544" s="5"/>
      <c r="OLF544" s="5"/>
      <c r="OLG544" s="5"/>
      <c r="OLH544" s="5"/>
      <c r="OLI544" s="5"/>
      <c r="OLJ544" s="5"/>
      <c r="OLK544" s="5"/>
      <c r="OLL544" s="5"/>
      <c r="OLM544" s="5"/>
      <c r="OLN544" s="5"/>
      <c r="OLO544" s="5"/>
      <c r="OLP544" s="5"/>
      <c r="OLQ544" s="5"/>
      <c r="OLR544" s="5"/>
      <c r="OLS544" s="5"/>
      <c r="OLT544" s="5"/>
      <c r="OLU544" s="5"/>
      <c r="OLV544" s="5"/>
      <c r="OLW544" s="5"/>
      <c r="OLX544" s="5"/>
      <c r="OLY544" s="5"/>
      <c r="OLZ544" s="5"/>
      <c r="OMA544" s="5"/>
      <c r="OMB544" s="5"/>
      <c r="OMC544" s="5"/>
      <c r="OMD544" s="5"/>
      <c r="OME544" s="5"/>
      <c r="OMF544" s="5"/>
      <c r="OMG544" s="5"/>
      <c r="OMH544" s="5"/>
      <c r="OMI544" s="5"/>
      <c r="OMJ544" s="5"/>
      <c r="OMK544" s="5"/>
      <c r="OML544" s="5"/>
      <c r="OMM544" s="5"/>
      <c r="OMN544" s="5"/>
      <c r="OMO544" s="5"/>
      <c r="OMP544" s="5"/>
      <c r="OMQ544" s="5"/>
      <c r="OMR544" s="5"/>
      <c r="OMS544" s="5"/>
      <c r="OMT544" s="5"/>
      <c r="OMU544" s="5"/>
      <c r="OMV544" s="5"/>
      <c r="OMW544" s="5"/>
      <c r="OMX544" s="5"/>
      <c r="OMY544" s="5"/>
      <c r="OMZ544" s="5"/>
      <c r="ONA544" s="5"/>
      <c r="ONB544" s="5"/>
      <c r="ONC544" s="5"/>
      <c r="OND544" s="5"/>
      <c r="ONE544" s="5"/>
      <c r="ONF544" s="5"/>
      <c r="ONG544" s="5"/>
      <c r="ONH544" s="5"/>
      <c r="ONI544" s="5"/>
      <c r="ONJ544" s="5"/>
      <c r="ONK544" s="5"/>
      <c r="ONL544" s="5"/>
      <c r="ONM544" s="5"/>
      <c r="ONN544" s="5"/>
      <c r="ONO544" s="5"/>
      <c r="ONP544" s="5"/>
      <c r="ONQ544" s="5"/>
      <c r="ONR544" s="5"/>
      <c r="ONS544" s="5"/>
      <c r="ONT544" s="5"/>
      <c r="ONU544" s="5"/>
      <c r="ONV544" s="5"/>
      <c r="ONW544" s="5"/>
      <c r="ONX544" s="5"/>
      <c r="ONY544" s="5"/>
      <c r="ONZ544" s="5"/>
      <c r="OOA544" s="5"/>
      <c r="OOB544" s="5"/>
      <c r="OOC544" s="5"/>
      <c r="OOD544" s="5"/>
      <c r="OOE544" s="5"/>
      <c r="OOF544" s="5"/>
      <c r="OOG544" s="5"/>
      <c r="OOH544" s="5"/>
      <c r="OOI544" s="5"/>
      <c r="OOJ544" s="5"/>
      <c r="OOK544" s="5"/>
      <c r="OOL544" s="5"/>
      <c r="OOM544" s="5"/>
      <c r="OON544" s="5"/>
      <c r="OOO544" s="5"/>
      <c r="OOP544" s="5"/>
      <c r="OOQ544" s="5"/>
      <c r="OOR544" s="5"/>
      <c r="OOS544" s="5"/>
      <c r="OOT544" s="5"/>
      <c r="OOU544" s="5"/>
      <c r="OOV544" s="5"/>
      <c r="OOW544" s="5"/>
      <c r="OOX544" s="5"/>
      <c r="OOY544" s="5"/>
      <c r="OOZ544" s="5"/>
      <c r="OPA544" s="5"/>
      <c r="OPB544" s="5"/>
      <c r="OPC544" s="5"/>
      <c r="OPD544" s="5"/>
      <c r="OPE544" s="5"/>
      <c r="OPF544" s="5"/>
      <c r="OPG544" s="5"/>
      <c r="OPH544" s="5"/>
      <c r="OPI544" s="5"/>
      <c r="OPJ544" s="5"/>
      <c r="OPK544" s="5"/>
      <c r="OPL544" s="5"/>
      <c r="OPM544" s="5"/>
      <c r="OPN544" s="5"/>
      <c r="OPO544" s="5"/>
      <c r="OPP544" s="5"/>
      <c r="OPQ544" s="5"/>
      <c r="OPR544" s="5"/>
      <c r="OPS544" s="5"/>
      <c r="OPT544" s="5"/>
      <c r="OPU544" s="5"/>
      <c r="OPV544" s="5"/>
      <c r="OPW544" s="5"/>
      <c r="OPX544" s="5"/>
      <c r="OPY544" s="5"/>
      <c r="OPZ544" s="5"/>
      <c r="OQA544" s="5"/>
      <c r="OQB544" s="5"/>
      <c r="OQC544" s="5"/>
      <c r="OQD544" s="5"/>
      <c r="OQE544" s="5"/>
      <c r="OQF544" s="5"/>
      <c r="OQG544" s="5"/>
      <c r="OQH544" s="5"/>
      <c r="OQI544" s="5"/>
      <c r="OQJ544" s="5"/>
      <c r="OQK544" s="5"/>
      <c r="OQL544" s="5"/>
      <c r="OQM544" s="5"/>
      <c r="OQN544" s="5"/>
      <c r="OQO544" s="5"/>
      <c r="OQP544" s="5"/>
      <c r="OQQ544" s="5"/>
      <c r="OQR544" s="5"/>
      <c r="OQS544" s="5"/>
      <c r="OQT544" s="5"/>
      <c r="OQU544" s="5"/>
      <c r="OQV544" s="5"/>
      <c r="OQW544" s="5"/>
      <c r="OQX544" s="5"/>
      <c r="OQY544" s="5"/>
      <c r="OQZ544" s="5"/>
      <c r="ORA544" s="5"/>
      <c r="ORB544" s="5"/>
      <c r="ORC544" s="5"/>
      <c r="ORD544" s="5"/>
      <c r="ORE544" s="5"/>
      <c r="ORF544" s="5"/>
      <c r="ORG544" s="5"/>
      <c r="ORH544" s="5"/>
      <c r="ORI544" s="5"/>
      <c r="ORJ544" s="5"/>
      <c r="ORK544" s="5"/>
      <c r="ORL544" s="5"/>
      <c r="ORM544" s="5"/>
      <c r="ORN544" s="5"/>
      <c r="ORO544" s="5"/>
      <c r="ORP544" s="5"/>
      <c r="ORQ544" s="5"/>
      <c r="ORR544" s="5"/>
      <c r="ORS544" s="5"/>
      <c r="ORT544" s="5"/>
      <c r="ORU544" s="5"/>
      <c r="ORV544" s="5"/>
      <c r="ORW544" s="5"/>
      <c r="ORX544" s="5"/>
      <c r="ORY544" s="5"/>
      <c r="ORZ544" s="5"/>
      <c r="OSA544" s="5"/>
      <c r="OSB544" s="5"/>
      <c r="OSC544" s="5"/>
      <c r="OSD544" s="5"/>
      <c r="OSE544" s="5"/>
      <c r="OSF544" s="5"/>
      <c r="OSG544" s="5"/>
      <c r="OSH544" s="5"/>
      <c r="OSI544" s="5"/>
      <c r="OSJ544" s="5"/>
      <c r="OSK544" s="5"/>
      <c r="OSL544" s="5"/>
      <c r="OSM544" s="5"/>
      <c r="OSN544" s="5"/>
      <c r="OSO544" s="5"/>
      <c r="OSP544" s="5"/>
      <c r="OSQ544" s="5"/>
      <c r="OSR544" s="5"/>
      <c r="OSS544" s="5"/>
      <c r="OST544" s="5"/>
      <c r="OSU544" s="5"/>
      <c r="OSV544" s="5"/>
      <c r="OSW544" s="5"/>
      <c r="OSX544" s="5"/>
      <c r="OSY544" s="5"/>
      <c r="OSZ544" s="5"/>
      <c r="OTA544" s="5"/>
      <c r="OTB544" s="5"/>
      <c r="OTC544" s="5"/>
      <c r="OTD544" s="5"/>
      <c r="OTE544" s="5"/>
      <c r="OTF544" s="5"/>
      <c r="OTG544" s="5"/>
      <c r="OTH544" s="5"/>
      <c r="OTI544" s="5"/>
      <c r="OTJ544" s="5"/>
      <c r="OTK544" s="5"/>
      <c r="OTL544" s="5"/>
      <c r="OTM544" s="5"/>
      <c r="OTN544" s="5"/>
      <c r="OTO544" s="5"/>
      <c r="OTP544" s="5"/>
      <c r="OTQ544" s="5"/>
      <c r="OTR544" s="5"/>
      <c r="OTS544" s="5"/>
      <c r="OTT544" s="5"/>
      <c r="OTU544" s="5"/>
      <c r="OTV544" s="5"/>
      <c r="OTW544" s="5"/>
      <c r="OTX544" s="5"/>
      <c r="OTY544" s="5"/>
      <c r="OTZ544" s="5"/>
      <c r="OUA544" s="5"/>
      <c r="OUB544" s="5"/>
      <c r="OUC544" s="5"/>
      <c r="OUD544" s="5"/>
      <c r="OUE544" s="5"/>
      <c r="OUF544" s="5"/>
      <c r="OUG544" s="5"/>
      <c r="OUH544" s="5"/>
      <c r="OUI544" s="5"/>
      <c r="OUJ544" s="5"/>
      <c r="OUK544" s="5"/>
      <c r="OUL544" s="5"/>
      <c r="OUM544" s="5"/>
      <c r="OUN544" s="5"/>
      <c r="OUO544" s="5"/>
      <c r="OUP544" s="5"/>
      <c r="OUQ544" s="5"/>
      <c r="OUR544" s="5"/>
      <c r="OUS544" s="5"/>
      <c r="OUT544" s="5"/>
      <c r="OUU544" s="5"/>
      <c r="OUV544" s="5"/>
      <c r="OUW544" s="5"/>
      <c r="OUX544" s="5"/>
      <c r="OUY544" s="5"/>
      <c r="OUZ544" s="5"/>
      <c r="OVA544" s="5"/>
      <c r="OVB544" s="5"/>
      <c r="OVC544" s="5"/>
      <c r="OVD544" s="5"/>
      <c r="OVE544" s="5"/>
      <c r="OVF544" s="5"/>
      <c r="OVG544" s="5"/>
      <c r="OVH544" s="5"/>
      <c r="OVI544" s="5"/>
      <c r="OVJ544" s="5"/>
      <c r="OVK544" s="5"/>
      <c r="OVL544" s="5"/>
      <c r="OVM544" s="5"/>
      <c r="OVN544" s="5"/>
      <c r="OVO544" s="5"/>
      <c r="OVP544" s="5"/>
      <c r="OVQ544" s="5"/>
      <c r="OVR544" s="5"/>
      <c r="OVS544" s="5"/>
      <c r="OVT544" s="5"/>
      <c r="OVU544" s="5"/>
      <c r="OVV544" s="5"/>
      <c r="OVW544" s="5"/>
      <c r="OVX544" s="5"/>
      <c r="OVY544" s="5"/>
      <c r="OVZ544" s="5"/>
      <c r="OWA544" s="5"/>
      <c r="OWB544" s="5"/>
      <c r="OWC544" s="5"/>
      <c r="OWD544" s="5"/>
      <c r="OWE544" s="5"/>
      <c r="OWF544" s="5"/>
      <c r="OWG544" s="5"/>
      <c r="OWH544" s="5"/>
      <c r="OWI544" s="5"/>
      <c r="OWJ544" s="5"/>
      <c r="OWK544" s="5"/>
      <c r="OWL544" s="5"/>
      <c r="OWM544" s="5"/>
      <c r="OWN544" s="5"/>
      <c r="OWO544" s="5"/>
      <c r="OWP544" s="5"/>
      <c r="OWQ544" s="5"/>
      <c r="OWR544" s="5"/>
      <c r="OWS544" s="5"/>
      <c r="OWT544" s="5"/>
      <c r="OWU544" s="5"/>
      <c r="OWV544" s="5"/>
      <c r="OWW544" s="5"/>
      <c r="OWX544" s="5"/>
      <c r="OWY544" s="5"/>
      <c r="OWZ544" s="5"/>
      <c r="OXA544" s="5"/>
      <c r="OXB544" s="5"/>
      <c r="OXC544" s="5"/>
      <c r="OXD544" s="5"/>
      <c r="OXE544" s="5"/>
      <c r="OXF544" s="5"/>
      <c r="OXG544" s="5"/>
      <c r="OXH544" s="5"/>
      <c r="OXI544" s="5"/>
      <c r="OXJ544" s="5"/>
      <c r="OXK544" s="5"/>
      <c r="OXL544" s="5"/>
      <c r="OXM544" s="5"/>
      <c r="OXN544" s="5"/>
      <c r="OXO544" s="5"/>
      <c r="OXP544" s="5"/>
      <c r="OXQ544" s="5"/>
      <c r="OXR544" s="5"/>
      <c r="OXS544" s="5"/>
      <c r="OXT544" s="5"/>
      <c r="OXU544" s="5"/>
      <c r="OXV544" s="5"/>
      <c r="OXW544" s="5"/>
      <c r="OXX544" s="5"/>
      <c r="OXY544" s="5"/>
      <c r="OXZ544" s="5"/>
      <c r="OYA544" s="5"/>
      <c r="OYB544" s="5"/>
      <c r="OYC544" s="5"/>
      <c r="OYD544" s="5"/>
      <c r="OYE544" s="5"/>
      <c r="OYF544" s="5"/>
      <c r="OYG544" s="5"/>
      <c r="OYH544" s="5"/>
      <c r="OYI544" s="5"/>
      <c r="OYJ544" s="5"/>
      <c r="OYK544" s="5"/>
      <c r="OYL544" s="5"/>
      <c r="OYM544" s="5"/>
      <c r="OYN544" s="5"/>
      <c r="OYO544" s="5"/>
      <c r="OYP544" s="5"/>
      <c r="OYQ544" s="5"/>
      <c r="OYR544" s="5"/>
      <c r="OYS544" s="5"/>
      <c r="OYT544" s="5"/>
      <c r="OYU544" s="5"/>
      <c r="OYV544" s="5"/>
      <c r="OYW544" s="5"/>
      <c r="OYX544" s="5"/>
      <c r="OYY544" s="5"/>
      <c r="OYZ544" s="5"/>
      <c r="OZA544" s="5"/>
      <c r="OZB544" s="5"/>
      <c r="OZC544" s="5"/>
      <c r="OZD544" s="5"/>
      <c r="OZE544" s="5"/>
      <c r="OZF544" s="5"/>
      <c r="OZG544" s="5"/>
      <c r="OZH544" s="5"/>
      <c r="OZI544" s="5"/>
      <c r="OZJ544" s="5"/>
      <c r="OZK544" s="5"/>
      <c r="OZL544" s="5"/>
      <c r="OZM544" s="5"/>
      <c r="OZN544" s="5"/>
      <c r="OZO544" s="5"/>
      <c r="OZP544" s="5"/>
      <c r="OZQ544" s="5"/>
      <c r="OZR544" s="5"/>
      <c r="OZS544" s="5"/>
      <c r="OZT544" s="5"/>
      <c r="OZU544" s="5"/>
      <c r="OZV544" s="5"/>
      <c r="OZW544" s="5"/>
      <c r="OZX544" s="5"/>
      <c r="OZY544" s="5"/>
      <c r="OZZ544" s="5"/>
      <c r="PAA544" s="5"/>
      <c r="PAB544" s="5"/>
      <c r="PAC544" s="5"/>
      <c r="PAD544" s="5"/>
      <c r="PAE544" s="5"/>
      <c r="PAF544" s="5"/>
      <c r="PAG544" s="5"/>
      <c r="PAH544" s="5"/>
      <c r="PAI544" s="5"/>
      <c r="PAJ544" s="5"/>
      <c r="PAK544" s="5"/>
      <c r="PAL544" s="5"/>
      <c r="PAM544" s="5"/>
      <c r="PAN544" s="5"/>
      <c r="PAO544" s="5"/>
      <c r="PAP544" s="5"/>
      <c r="PAQ544" s="5"/>
      <c r="PAR544" s="5"/>
      <c r="PAS544" s="5"/>
      <c r="PAT544" s="5"/>
      <c r="PAU544" s="5"/>
      <c r="PAV544" s="5"/>
      <c r="PAW544" s="5"/>
      <c r="PAX544" s="5"/>
      <c r="PAY544" s="5"/>
      <c r="PAZ544" s="5"/>
      <c r="PBA544" s="5"/>
      <c r="PBB544" s="5"/>
      <c r="PBC544" s="5"/>
      <c r="PBD544" s="5"/>
      <c r="PBE544" s="5"/>
      <c r="PBF544" s="5"/>
      <c r="PBG544" s="5"/>
      <c r="PBH544" s="5"/>
      <c r="PBI544" s="5"/>
      <c r="PBJ544" s="5"/>
      <c r="PBK544" s="5"/>
      <c r="PBL544" s="5"/>
      <c r="PBM544" s="5"/>
      <c r="PBN544" s="5"/>
      <c r="PBO544" s="5"/>
      <c r="PBP544" s="5"/>
      <c r="PBQ544" s="5"/>
      <c r="PBR544" s="5"/>
      <c r="PBS544" s="5"/>
      <c r="PBT544" s="5"/>
      <c r="PBU544" s="5"/>
      <c r="PBV544" s="5"/>
      <c r="PBW544" s="5"/>
      <c r="PBX544" s="5"/>
      <c r="PBY544" s="5"/>
      <c r="PBZ544" s="5"/>
      <c r="PCA544" s="5"/>
      <c r="PCB544" s="5"/>
      <c r="PCC544" s="5"/>
      <c r="PCD544" s="5"/>
      <c r="PCE544" s="5"/>
      <c r="PCF544" s="5"/>
      <c r="PCG544" s="5"/>
      <c r="PCH544" s="5"/>
      <c r="PCI544" s="5"/>
      <c r="PCJ544" s="5"/>
      <c r="PCK544" s="5"/>
      <c r="PCL544" s="5"/>
      <c r="PCM544" s="5"/>
      <c r="PCN544" s="5"/>
      <c r="PCO544" s="5"/>
      <c r="PCP544" s="5"/>
      <c r="PCQ544" s="5"/>
      <c r="PCR544" s="5"/>
      <c r="PCS544" s="5"/>
      <c r="PCT544" s="5"/>
      <c r="PCU544" s="5"/>
      <c r="PCV544" s="5"/>
      <c r="PCW544" s="5"/>
      <c r="PCX544" s="5"/>
      <c r="PCY544" s="5"/>
      <c r="PCZ544" s="5"/>
      <c r="PDA544" s="5"/>
      <c r="PDB544" s="5"/>
      <c r="PDC544" s="5"/>
      <c r="PDD544" s="5"/>
      <c r="PDE544" s="5"/>
      <c r="PDF544" s="5"/>
      <c r="PDG544" s="5"/>
      <c r="PDH544" s="5"/>
      <c r="PDI544" s="5"/>
      <c r="PDJ544" s="5"/>
      <c r="PDK544" s="5"/>
      <c r="PDL544" s="5"/>
      <c r="PDM544" s="5"/>
      <c r="PDN544" s="5"/>
      <c r="PDO544" s="5"/>
      <c r="PDP544" s="5"/>
      <c r="PDQ544" s="5"/>
      <c r="PDR544" s="5"/>
      <c r="PDS544" s="5"/>
      <c r="PDT544" s="5"/>
      <c r="PDU544" s="5"/>
      <c r="PDV544" s="5"/>
      <c r="PDW544" s="5"/>
      <c r="PDX544" s="5"/>
      <c r="PDY544" s="5"/>
      <c r="PDZ544" s="5"/>
      <c r="PEA544" s="5"/>
      <c r="PEB544" s="5"/>
      <c r="PEC544" s="5"/>
      <c r="PED544" s="5"/>
      <c r="PEE544" s="5"/>
      <c r="PEF544" s="5"/>
      <c r="PEG544" s="5"/>
      <c r="PEH544" s="5"/>
      <c r="PEI544" s="5"/>
      <c r="PEJ544" s="5"/>
      <c r="PEK544" s="5"/>
      <c r="PEL544" s="5"/>
      <c r="PEM544" s="5"/>
      <c r="PEN544" s="5"/>
      <c r="PEO544" s="5"/>
      <c r="PEP544" s="5"/>
      <c r="PEQ544" s="5"/>
      <c r="PER544" s="5"/>
      <c r="PES544" s="5"/>
      <c r="PET544" s="5"/>
      <c r="PEU544" s="5"/>
      <c r="PEV544" s="5"/>
      <c r="PEW544" s="5"/>
      <c r="PEX544" s="5"/>
      <c r="PEY544" s="5"/>
      <c r="PEZ544" s="5"/>
      <c r="PFA544" s="5"/>
      <c r="PFB544" s="5"/>
      <c r="PFC544" s="5"/>
      <c r="PFD544" s="5"/>
      <c r="PFE544" s="5"/>
      <c r="PFF544" s="5"/>
      <c r="PFG544" s="5"/>
      <c r="PFH544" s="5"/>
      <c r="PFI544" s="5"/>
      <c r="PFJ544" s="5"/>
      <c r="PFK544" s="5"/>
      <c r="PFL544" s="5"/>
      <c r="PFM544" s="5"/>
      <c r="PFN544" s="5"/>
      <c r="PFO544" s="5"/>
      <c r="PFP544" s="5"/>
      <c r="PFQ544" s="5"/>
      <c r="PFR544" s="5"/>
      <c r="PFS544" s="5"/>
      <c r="PFT544" s="5"/>
      <c r="PFU544" s="5"/>
      <c r="PFV544" s="5"/>
      <c r="PFW544" s="5"/>
      <c r="PFX544" s="5"/>
      <c r="PFY544" s="5"/>
      <c r="PFZ544" s="5"/>
      <c r="PGA544" s="5"/>
      <c r="PGB544" s="5"/>
      <c r="PGC544" s="5"/>
      <c r="PGD544" s="5"/>
      <c r="PGE544" s="5"/>
      <c r="PGF544" s="5"/>
      <c r="PGG544" s="5"/>
      <c r="PGH544" s="5"/>
      <c r="PGI544" s="5"/>
      <c r="PGJ544" s="5"/>
      <c r="PGK544" s="5"/>
      <c r="PGL544" s="5"/>
      <c r="PGM544" s="5"/>
      <c r="PGN544" s="5"/>
      <c r="PGO544" s="5"/>
      <c r="PGP544" s="5"/>
      <c r="PGQ544" s="5"/>
      <c r="PGR544" s="5"/>
      <c r="PGS544" s="5"/>
      <c r="PGT544" s="5"/>
      <c r="PGU544" s="5"/>
      <c r="PGV544" s="5"/>
      <c r="PGW544" s="5"/>
      <c r="PGX544" s="5"/>
      <c r="PGY544" s="5"/>
      <c r="PGZ544" s="5"/>
      <c r="PHA544" s="5"/>
      <c r="PHB544" s="5"/>
      <c r="PHC544" s="5"/>
      <c r="PHD544" s="5"/>
      <c r="PHE544" s="5"/>
      <c r="PHF544" s="5"/>
      <c r="PHG544" s="5"/>
      <c r="PHH544" s="5"/>
      <c r="PHI544" s="5"/>
      <c r="PHJ544" s="5"/>
      <c r="PHK544" s="5"/>
      <c r="PHL544" s="5"/>
      <c r="PHM544" s="5"/>
      <c r="PHN544" s="5"/>
      <c r="PHO544" s="5"/>
      <c r="PHP544" s="5"/>
      <c r="PHQ544" s="5"/>
      <c r="PHR544" s="5"/>
      <c r="PHS544" s="5"/>
      <c r="PHT544" s="5"/>
      <c r="PHU544" s="5"/>
      <c r="PHV544" s="5"/>
      <c r="PHW544" s="5"/>
      <c r="PHX544" s="5"/>
      <c r="PHY544" s="5"/>
      <c r="PHZ544" s="5"/>
      <c r="PIA544" s="5"/>
      <c r="PIB544" s="5"/>
      <c r="PIC544" s="5"/>
      <c r="PID544" s="5"/>
      <c r="PIE544" s="5"/>
      <c r="PIF544" s="5"/>
      <c r="PIG544" s="5"/>
      <c r="PIH544" s="5"/>
      <c r="PII544" s="5"/>
      <c r="PIJ544" s="5"/>
      <c r="PIK544" s="5"/>
      <c r="PIL544" s="5"/>
      <c r="PIM544" s="5"/>
      <c r="PIN544" s="5"/>
      <c r="PIO544" s="5"/>
      <c r="PIP544" s="5"/>
      <c r="PIQ544" s="5"/>
      <c r="PIR544" s="5"/>
      <c r="PIS544" s="5"/>
      <c r="PIT544" s="5"/>
      <c r="PIU544" s="5"/>
      <c r="PIV544" s="5"/>
      <c r="PIW544" s="5"/>
      <c r="PIX544" s="5"/>
      <c r="PIY544" s="5"/>
      <c r="PIZ544" s="5"/>
      <c r="PJA544" s="5"/>
      <c r="PJB544" s="5"/>
      <c r="PJC544" s="5"/>
      <c r="PJD544" s="5"/>
      <c r="PJE544" s="5"/>
      <c r="PJF544" s="5"/>
      <c r="PJG544" s="5"/>
      <c r="PJH544" s="5"/>
      <c r="PJI544" s="5"/>
      <c r="PJJ544" s="5"/>
      <c r="PJK544" s="5"/>
      <c r="PJL544" s="5"/>
      <c r="PJM544" s="5"/>
      <c r="PJN544" s="5"/>
      <c r="PJO544" s="5"/>
      <c r="PJP544" s="5"/>
      <c r="PJQ544" s="5"/>
      <c r="PJR544" s="5"/>
      <c r="PJS544" s="5"/>
      <c r="PJT544" s="5"/>
      <c r="PJU544" s="5"/>
      <c r="PJV544" s="5"/>
      <c r="PJW544" s="5"/>
      <c r="PJX544" s="5"/>
      <c r="PJY544" s="5"/>
      <c r="PJZ544" s="5"/>
      <c r="PKA544" s="5"/>
      <c r="PKB544" s="5"/>
      <c r="PKC544" s="5"/>
      <c r="PKD544" s="5"/>
      <c r="PKE544" s="5"/>
      <c r="PKF544" s="5"/>
      <c r="PKG544" s="5"/>
      <c r="PKH544" s="5"/>
      <c r="PKI544" s="5"/>
      <c r="PKJ544" s="5"/>
      <c r="PKK544" s="5"/>
      <c r="PKL544" s="5"/>
      <c r="PKM544" s="5"/>
      <c r="PKN544" s="5"/>
      <c r="PKO544" s="5"/>
      <c r="PKP544" s="5"/>
      <c r="PKQ544" s="5"/>
      <c r="PKR544" s="5"/>
      <c r="PKS544" s="5"/>
      <c r="PKT544" s="5"/>
      <c r="PKU544" s="5"/>
      <c r="PKV544" s="5"/>
      <c r="PKW544" s="5"/>
      <c r="PKX544" s="5"/>
      <c r="PKY544" s="5"/>
      <c r="PKZ544" s="5"/>
      <c r="PLA544" s="5"/>
      <c r="PLB544" s="5"/>
      <c r="PLC544" s="5"/>
      <c r="PLD544" s="5"/>
      <c r="PLE544" s="5"/>
      <c r="PLF544" s="5"/>
      <c r="PLG544" s="5"/>
      <c r="PLH544" s="5"/>
      <c r="PLI544" s="5"/>
      <c r="PLJ544" s="5"/>
      <c r="PLK544" s="5"/>
      <c r="PLL544" s="5"/>
      <c r="PLM544" s="5"/>
      <c r="PLN544" s="5"/>
      <c r="PLO544" s="5"/>
      <c r="PLP544" s="5"/>
      <c r="PLQ544" s="5"/>
      <c r="PLR544" s="5"/>
      <c r="PLS544" s="5"/>
      <c r="PLT544" s="5"/>
      <c r="PLU544" s="5"/>
      <c r="PLV544" s="5"/>
      <c r="PLW544" s="5"/>
      <c r="PLX544" s="5"/>
      <c r="PLY544" s="5"/>
      <c r="PLZ544" s="5"/>
      <c r="PMA544" s="5"/>
      <c r="PMB544" s="5"/>
      <c r="PMC544" s="5"/>
      <c r="PMD544" s="5"/>
      <c r="PME544" s="5"/>
      <c r="PMF544" s="5"/>
      <c r="PMG544" s="5"/>
      <c r="PMH544" s="5"/>
      <c r="PMI544" s="5"/>
      <c r="PMJ544" s="5"/>
      <c r="PMK544" s="5"/>
      <c r="PML544" s="5"/>
      <c r="PMM544" s="5"/>
      <c r="PMN544" s="5"/>
      <c r="PMO544" s="5"/>
      <c r="PMP544" s="5"/>
      <c r="PMQ544" s="5"/>
      <c r="PMR544" s="5"/>
      <c r="PMS544" s="5"/>
      <c r="PMT544" s="5"/>
      <c r="PMU544" s="5"/>
      <c r="PMV544" s="5"/>
      <c r="PMW544" s="5"/>
      <c r="PMX544" s="5"/>
      <c r="PMY544" s="5"/>
      <c r="PMZ544" s="5"/>
      <c r="PNA544" s="5"/>
      <c r="PNB544" s="5"/>
      <c r="PNC544" s="5"/>
      <c r="PND544" s="5"/>
      <c r="PNE544" s="5"/>
      <c r="PNF544" s="5"/>
      <c r="PNG544" s="5"/>
      <c r="PNH544" s="5"/>
      <c r="PNI544" s="5"/>
      <c r="PNJ544" s="5"/>
      <c r="PNK544" s="5"/>
      <c r="PNL544" s="5"/>
      <c r="PNM544" s="5"/>
      <c r="PNN544" s="5"/>
      <c r="PNO544" s="5"/>
      <c r="PNP544" s="5"/>
      <c r="PNQ544" s="5"/>
      <c r="PNR544" s="5"/>
      <c r="PNS544" s="5"/>
      <c r="PNT544" s="5"/>
      <c r="PNU544" s="5"/>
      <c r="PNV544" s="5"/>
      <c r="PNW544" s="5"/>
      <c r="PNX544" s="5"/>
      <c r="PNY544" s="5"/>
      <c r="PNZ544" s="5"/>
      <c r="POA544" s="5"/>
      <c r="POB544" s="5"/>
      <c r="POC544" s="5"/>
      <c r="POD544" s="5"/>
      <c r="POE544" s="5"/>
      <c r="POF544" s="5"/>
      <c r="POG544" s="5"/>
      <c r="POH544" s="5"/>
      <c r="POI544" s="5"/>
      <c r="POJ544" s="5"/>
      <c r="POK544" s="5"/>
      <c r="POL544" s="5"/>
      <c r="POM544" s="5"/>
      <c r="PON544" s="5"/>
      <c r="POO544" s="5"/>
      <c r="POP544" s="5"/>
      <c r="POQ544" s="5"/>
      <c r="POR544" s="5"/>
      <c r="POS544" s="5"/>
      <c r="POT544" s="5"/>
      <c r="POU544" s="5"/>
      <c r="POV544" s="5"/>
      <c r="POW544" s="5"/>
      <c r="POX544" s="5"/>
      <c r="POY544" s="5"/>
      <c r="POZ544" s="5"/>
      <c r="PPA544" s="5"/>
      <c r="PPB544" s="5"/>
      <c r="PPC544" s="5"/>
      <c r="PPD544" s="5"/>
      <c r="PPE544" s="5"/>
      <c r="PPF544" s="5"/>
      <c r="PPG544" s="5"/>
      <c r="PPH544" s="5"/>
      <c r="PPI544" s="5"/>
      <c r="PPJ544" s="5"/>
      <c r="PPK544" s="5"/>
      <c r="PPL544" s="5"/>
      <c r="PPM544" s="5"/>
      <c r="PPN544" s="5"/>
      <c r="PPO544" s="5"/>
      <c r="PPP544" s="5"/>
      <c r="PPQ544" s="5"/>
      <c r="PPR544" s="5"/>
      <c r="PPS544" s="5"/>
      <c r="PPT544" s="5"/>
      <c r="PPU544" s="5"/>
      <c r="PPV544" s="5"/>
      <c r="PPW544" s="5"/>
      <c r="PPX544" s="5"/>
      <c r="PPY544" s="5"/>
      <c r="PPZ544" s="5"/>
      <c r="PQA544" s="5"/>
      <c r="PQB544" s="5"/>
      <c r="PQC544" s="5"/>
      <c r="PQD544" s="5"/>
      <c r="PQE544" s="5"/>
      <c r="PQF544" s="5"/>
      <c r="PQG544" s="5"/>
      <c r="PQH544" s="5"/>
      <c r="PQI544" s="5"/>
      <c r="PQJ544" s="5"/>
      <c r="PQK544" s="5"/>
      <c r="PQL544" s="5"/>
      <c r="PQM544" s="5"/>
      <c r="PQN544" s="5"/>
      <c r="PQO544" s="5"/>
      <c r="PQP544" s="5"/>
      <c r="PQQ544" s="5"/>
      <c r="PQR544" s="5"/>
      <c r="PQS544" s="5"/>
      <c r="PQT544" s="5"/>
      <c r="PQU544" s="5"/>
      <c r="PQV544" s="5"/>
      <c r="PQW544" s="5"/>
      <c r="PQX544" s="5"/>
      <c r="PQY544" s="5"/>
      <c r="PQZ544" s="5"/>
      <c r="PRA544" s="5"/>
      <c r="PRB544" s="5"/>
      <c r="PRC544" s="5"/>
      <c r="PRD544" s="5"/>
      <c r="PRE544" s="5"/>
      <c r="PRF544" s="5"/>
      <c r="PRG544" s="5"/>
      <c r="PRH544" s="5"/>
      <c r="PRI544" s="5"/>
      <c r="PRJ544" s="5"/>
      <c r="PRK544" s="5"/>
      <c r="PRL544" s="5"/>
      <c r="PRM544" s="5"/>
      <c r="PRN544" s="5"/>
      <c r="PRO544" s="5"/>
      <c r="PRP544" s="5"/>
      <c r="PRQ544" s="5"/>
      <c r="PRR544" s="5"/>
      <c r="PRS544" s="5"/>
      <c r="PRT544" s="5"/>
      <c r="PRU544" s="5"/>
      <c r="PRV544" s="5"/>
      <c r="PRW544" s="5"/>
      <c r="PRX544" s="5"/>
      <c r="PRY544" s="5"/>
      <c r="PRZ544" s="5"/>
      <c r="PSA544" s="5"/>
      <c r="PSB544" s="5"/>
      <c r="PSC544" s="5"/>
      <c r="PSD544" s="5"/>
      <c r="PSE544" s="5"/>
      <c r="PSF544" s="5"/>
      <c r="PSG544" s="5"/>
      <c r="PSH544" s="5"/>
      <c r="PSI544" s="5"/>
      <c r="PSJ544" s="5"/>
      <c r="PSK544" s="5"/>
      <c r="PSL544" s="5"/>
      <c r="PSM544" s="5"/>
      <c r="PSN544" s="5"/>
      <c r="PSO544" s="5"/>
      <c r="PSP544" s="5"/>
      <c r="PSQ544" s="5"/>
      <c r="PSR544" s="5"/>
      <c r="PSS544" s="5"/>
      <c r="PST544" s="5"/>
      <c r="PSU544" s="5"/>
      <c r="PSV544" s="5"/>
      <c r="PSW544" s="5"/>
      <c r="PSX544" s="5"/>
      <c r="PSY544" s="5"/>
      <c r="PSZ544" s="5"/>
      <c r="PTA544" s="5"/>
      <c r="PTB544" s="5"/>
      <c r="PTC544" s="5"/>
      <c r="PTD544" s="5"/>
      <c r="PTE544" s="5"/>
      <c r="PTF544" s="5"/>
      <c r="PTG544" s="5"/>
      <c r="PTH544" s="5"/>
      <c r="PTI544" s="5"/>
      <c r="PTJ544" s="5"/>
      <c r="PTK544" s="5"/>
      <c r="PTL544" s="5"/>
      <c r="PTM544" s="5"/>
      <c r="PTN544" s="5"/>
      <c r="PTO544" s="5"/>
      <c r="PTP544" s="5"/>
      <c r="PTQ544" s="5"/>
      <c r="PTR544" s="5"/>
      <c r="PTS544" s="5"/>
      <c r="PTT544" s="5"/>
      <c r="PTU544" s="5"/>
      <c r="PTV544" s="5"/>
      <c r="PTW544" s="5"/>
      <c r="PTX544" s="5"/>
      <c r="PTY544" s="5"/>
      <c r="PTZ544" s="5"/>
      <c r="PUA544" s="5"/>
      <c r="PUB544" s="5"/>
      <c r="PUC544" s="5"/>
      <c r="PUD544" s="5"/>
      <c r="PUE544" s="5"/>
      <c r="PUF544" s="5"/>
      <c r="PUG544" s="5"/>
      <c r="PUH544" s="5"/>
      <c r="PUI544" s="5"/>
      <c r="PUJ544" s="5"/>
      <c r="PUK544" s="5"/>
      <c r="PUL544" s="5"/>
      <c r="PUM544" s="5"/>
      <c r="PUN544" s="5"/>
      <c r="PUO544" s="5"/>
      <c r="PUP544" s="5"/>
      <c r="PUQ544" s="5"/>
      <c r="PUR544" s="5"/>
      <c r="PUS544" s="5"/>
      <c r="PUT544" s="5"/>
      <c r="PUU544" s="5"/>
      <c r="PUV544" s="5"/>
      <c r="PUW544" s="5"/>
      <c r="PUX544" s="5"/>
      <c r="PUY544" s="5"/>
      <c r="PUZ544" s="5"/>
      <c r="PVA544" s="5"/>
      <c r="PVB544" s="5"/>
      <c r="PVC544" s="5"/>
      <c r="PVD544" s="5"/>
      <c r="PVE544" s="5"/>
      <c r="PVF544" s="5"/>
      <c r="PVG544" s="5"/>
      <c r="PVH544" s="5"/>
      <c r="PVI544" s="5"/>
      <c r="PVJ544" s="5"/>
      <c r="PVK544" s="5"/>
      <c r="PVL544" s="5"/>
      <c r="PVM544" s="5"/>
      <c r="PVN544" s="5"/>
      <c r="PVO544" s="5"/>
      <c r="PVP544" s="5"/>
      <c r="PVQ544" s="5"/>
      <c r="PVR544" s="5"/>
      <c r="PVS544" s="5"/>
      <c r="PVT544" s="5"/>
      <c r="PVU544" s="5"/>
      <c r="PVV544" s="5"/>
      <c r="PVW544" s="5"/>
      <c r="PVX544" s="5"/>
      <c r="PVY544" s="5"/>
      <c r="PVZ544" s="5"/>
      <c r="PWA544" s="5"/>
      <c r="PWB544" s="5"/>
      <c r="PWC544" s="5"/>
      <c r="PWD544" s="5"/>
      <c r="PWE544" s="5"/>
      <c r="PWF544" s="5"/>
      <c r="PWG544" s="5"/>
      <c r="PWH544" s="5"/>
      <c r="PWI544" s="5"/>
      <c r="PWJ544" s="5"/>
      <c r="PWK544" s="5"/>
      <c r="PWL544" s="5"/>
      <c r="PWM544" s="5"/>
      <c r="PWN544" s="5"/>
      <c r="PWO544" s="5"/>
      <c r="PWP544" s="5"/>
      <c r="PWQ544" s="5"/>
      <c r="PWR544" s="5"/>
      <c r="PWS544" s="5"/>
      <c r="PWT544" s="5"/>
      <c r="PWU544" s="5"/>
      <c r="PWV544" s="5"/>
      <c r="PWW544" s="5"/>
      <c r="PWX544" s="5"/>
      <c r="PWY544" s="5"/>
      <c r="PWZ544" s="5"/>
      <c r="PXA544" s="5"/>
      <c r="PXB544" s="5"/>
      <c r="PXC544" s="5"/>
      <c r="PXD544" s="5"/>
      <c r="PXE544" s="5"/>
      <c r="PXF544" s="5"/>
      <c r="PXG544" s="5"/>
      <c r="PXH544" s="5"/>
      <c r="PXI544" s="5"/>
      <c r="PXJ544" s="5"/>
      <c r="PXK544" s="5"/>
      <c r="PXL544" s="5"/>
      <c r="PXM544" s="5"/>
      <c r="PXN544" s="5"/>
      <c r="PXO544" s="5"/>
      <c r="PXP544" s="5"/>
      <c r="PXQ544" s="5"/>
      <c r="PXR544" s="5"/>
      <c r="PXS544" s="5"/>
      <c r="PXT544" s="5"/>
      <c r="PXU544" s="5"/>
      <c r="PXV544" s="5"/>
      <c r="PXW544" s="5"/>
      <c r="PXX544" s="5"/>
      <c r="PXY544" s="5"/>
      <c r="PXZ544" s="5"/>
      <c r="PYA544" s="5"/>
      <c r="PYB544" s="5"/>
      <c r="PYC544" s="5"/>
      <c r="PYD544" s="5"/>
      <c r="PYE544" s="5"/>
      <c r="PYF544" s="5"/>
      <c r="PYG544" s="5"/>
      <c r="PYH544" s="5"/>
      <c r="PYI544" s="5"/>
      <c r="PYJ544" s="5"/>
      <c r="PYK544" s="5"/>
      <c r="PYL544" s="5"/>
      <c r="PYM544" s="5"/>
      <c r="PYN544" s="5"/>
      <c r="PYO544" s="5"/>
      <c r="PYP544" s="5"/>
      <c r="PYQ544" s="5"/>
      <c r="PYR544" s="5"/>
      <c r="PYS544" s="5"/>
      <c r="PYT544" s="5"/>
      <c r="PYU544" s="5"/>
      <c r="PYV544" s="5"/>
      <c r="PYW544" s="5"/>
      <c r="PYX544" s="5"/>
      <c r="PYY544" s="5"/>
      <c r="PYZ544" s="5"/>
      <c r="PZA544" s="5"/>
      <c r="PZB544" s="5"/>
      <c r="PZC544" s="5"/>
      <c r="PZD544" s="5"/>
      <c r="PZE544" s="5"/>
      <c r="PZF544" s="5"/>
      <c r="PZG544" s="5"/>
      <c r="PZH544" s="5"/>
      <c r="PZI544" s="5"/>
      <c r="PZJ544" s="5"/>
      <c r="PZK544" s="5"/>
      <c r="PZL544" s="5"/>
      <c r="PZM544" s="5"/>
      <c r="PZN544" s="5"/>
      <c r="PZO544" s="5"/>
      <c r="PZP544" s="5"/>
      <c r="PZQ544" s="5"/>
      <c r="PZR544" s="5"/>
      <c r="PZS544" s="5"/>
      <c r="PZT544" s="5"/>
      <c r="PZU544" s="5"/>
      <c r="PZV544" s="5"/>
      <c r="PZW544" s="5"/>
      <c r="PZX544" s="5"/>
      <c r="PZY544" s="5"/>
      <c r="PZZ544" s="5"/>
      <c r="QAA544" s="5"/>
      <c r="QAB544" s="5"/>
      <c r="QAC544" s="5"/>
      <c r="QAD544" s="5"/>
      <c r="QAE544" s="5"/>
      <c r="QAF544" s="5"/>
      <c r="QAG544" s="5"/>
      <c r="QAH544" s="5"/>
      <c r="QAI544" s="5"/>
      <c r="QAJ544" s="5"/>
      <c r="QAK544" s="5"/>
      <c r="QAL544" s="5"/>
      <c r="QAM544" s="5"/>
      <c r="QAN544" s="5"/>
      <c r="QAO544" s="5"/>
      <c r="QAP544" s="5"/>
      <c r="QAQ544" s="5"/>
      <c r="QAR544" s="5"/>
      <c r="QAS544" s="5"/>
      <c r="QAT544" s="5"/>
      <c r="QAU544" s="5"/>
      <c r="QAV544" s="5"/>
      <c r="QAW544" s="5"/>
      <c r="QAX544" s="5"/>
      <c r="QAY544" s="5"/>
      <c r="QAZ544" s="5"/>
      <c r="QBA544" s="5"/>
      <c r="QBB544" s="5"/>
      <c r="QBC544" s="5"/>
      <c r="QBD544" s="5"/>
      <c r="QBE544" s="5"/>
      <c r="QBF544" s="5"/>
      <c r="QBG544" s="5"/>
      <c r="QBH544" s="5"/>
      <c r="QBI544" s="5"/>
      <c r="QBJ544" s="5"/>
      <c r="QBK544" s="5"/>
      <c r="QBL544" s="5"/>
      <c r="QBM544" s="5"/>
      <c r="QBN544" s="5"/>
      <c r="QBO544" s="5"/>
      <c r="QBP544" s="5"/>
      <c r="QBQ544" s="5"/>
      <c r="QBR544" s="5"/>
      <c r="QBS544" s="5"/>
      <c r="QBT544" s="5"/>
      <c r="QBU544" s="5"/>
      <c r="QBV544" s="5"/>
      <c r="QBW544" s="5"/>
      <c r="QBX544" s="5"/>
      <c r="QBY544" s="5"/>
      <c r="QBZ544" s="5"/>
      <c r="QCA544" s="5"/>
      <c r="QCB544" s="5"/>
      <c r="QCC544" s="5"/>
      <c r="QCD544" s="5"/>
      <c r="QCE544" s="5"/>
      <c r="QCF544" s="5"/>
      <c r="QCG544" s="5"/>
      <c r="QCH544" s="5"/>
      <c r="QCI544" s="5"/>
      <c r="QCJ544" s="5"/>
      <c r="QCK544" s="5"/>
      <c r="QCL544" s="5"/>
      <c r="QCM544" s="5"/>
      <c r="QCN544" s="5"/>
      <c r="QCO544" s="5"/>
      <c r="QCP544" s="5"/>
      <c r="QCQ544" s="5"/>
      <c r="QCR544" s="5"/>
      <c r="QCS544" s="5"/>
      <c r="QCT544" s="5"/>
      <c r="QCU544" s="5"/>
      <c r="QCV544" s="5"/>
      <c r="QCW544" s="5"/>
      <c r="QCX544" s="5"/>
      <c r="QCY544" s="5"/>
      <c r="QCZ544" s="5"/>
      <c r="QDA544" s="5"/>
      <c r="QDB544" s="5"/>
      <c r="QDC544" s="5"/>
      <c r="QDD544" s="5"/>
      <c r="QDE544" s="5"/>
      <c r="QDF544" s="5"/>
      <c r="QDG544" s="5"/>
      <c r="QDH544" s="5"/>
      <c r="QDI544" s="5"/>
      <c r="QDJ544" s="5"/>
      <c r="QDK544" s="5"/>
      <c r="QDL544" s="5"/>
      <c r="QDM544" s="5"/>
      <c r="QDN544" s="5"/>
      <c r="QDO544" s="5"/>
      <c r="QDP544" s="5"/>
      <c r="QDQ544" s="5"/>
      <c r="QDR544" s="5"/>
      <c r="QDS544" s="5"/>
      <c r="QDT544" s="5"/>
      <c r="QDU544" s="5"/>
      <c r="QDV544" s="5"/>
      <c r="QDW544" s="5"/>
      <c r="QDX544" s="5"/>
      <c r="QDY544" s="5"/>
      <c r="QDZ544" s="5"/>
      <c r="QEA544" s="5"/>
      <c r="QEB544" s="5"/>
      <c r="QEC544" s="5"/>
      <c r="QED544" s="5"/>
      <c r="QEE544" s="5"/>
      <c r="QEF544" s="5"/>
      <c r="QEG544" s="5"/>
      <c r="QEH544" s="5"/>
      <c r="QEI544" s="5"/>
      <c r="QEJ544" s="5"/>
      <c r="QEK544" s="5"/>
      <c r="QEL544" s="5"/>
      <c r="QEM544" s="5"/>
      <c r="QEN544" s="5"/>
      <c r="QEO544" s="5"/>
      <c r="QEP544" s="5"/>
      <c r="QEQ544" s="5"/>
      <c r="QER544" s="5"/>
      <c r="QES544" s="5"/>
      <c r="QET544" s="5"/>
      <c r="QEU544" s="5"/>
      <c r="QEV544" s="5"/>
      <c r="QEW544" s="5"/>
      <c r="QEX544" s="5"/>
      <c r="QEY544" s="5"/>
      <c r="QEZ544" s="5"/>
      <c r="QFA544" s="5"/>
      <c r="QFB544" s="5"/>
      <c r="QFC544" s="5"/>
      <c r="QFD544" s="5"/>
      <c r="QFE544" s="5"/>
      <c r="QFF544" s="5"/>
      <c r="QFG544" s="5"/>
      <c r="QFH544" s="5"/>
      <c r="QFI544" s="5"/>
      <c r="QFJ544" s="5"/>
      <c r="QFK544" s="5"/>
      <c r="QFL544" s="5"/>
      <c r="QFM544" s="5"/>
      <c r="QFN544" s="5"/>
      <c r="QFO544" s="5"/>
      <c r="QFP544" s="5"/>
      <c r="QFQ544" s="5"/>
      <c r="QFR544" s="5"/>
      <c r="QFS544" s="5"/>
      <c r="QFT544" s="5"/>
      <c r="QFU544" s="5"/>
      <c r="QFV544" s="5"/>
      <c r="QFW544" s="5"/>
      <c r="QFX544" s="5"/>
      <c r="QFY544" s="5"/>
      <c r="QFZ544" s="5"/>
      <c r="QGA544" s="5"/>
      <c r="QGB544" s="5"/>
      <c r="QGC544" s="5"/>
      <c r="QGD544" s="5"/>
      <c r="QGE544" s="5"/>
      <c r="QGF544" s="5"/>
      <c r="QGG544" s="5"/>
      <c r="QGH544" s="5"/>
      <c r="QGI544" s="5"/>
      <c r="QGJ544" s="5"/>
      <c r="QGK544" s="5"/>
      <c r="QGL544" s="5"/>
      <c r="QGM544" s="5"/>
      <c r="QGN544" s="5"/>
      <c r="QGO544" s="5"/>
      <c r="QGP544" s="5"/>
      <c r="QGQ544" s="5"/>
      <c r="QGR544" s="5"/>
      <c r="QGS544" s="5"/>
      <c r="QGT544" s="5"/>
      <c r="QGU544" s="5"/>
      <c r="QGV544" s="5"/>
      <c r="QGW544" s="5"/>
      <c r="QGX544" s="5"/>
      <c r="QGY544" s="5"/>
      <c r="QGZ544" s="5"/>
      <c r="QHA544" s="5"/>
      <c r="QHB544" s="5"/>
      <c r="QHC544" s="5"/>
      <c r="QHD544" s="5"/>
      <c r="QHE544" s="5"/>
      <c r="QHF544" s="5"/>
      <c r="QHG544" s="5"/>
      <c r="QHH544" s="5"/>
      <c r="QHI544" s="5"/>
      <c r="QHJ544" s="5"/>
      <c r="QHK544" s="5"/>
      <c r="QHL544" s="5"/>
      <c r="QHM544" s="5"/>
      <c r="QHN544" s="5"/>
      <c r="QHO544" s="5"/>
      <c r="QHP544" s="5"/>
      <c r="QHQ544" s="5"/>
      <c r="QHR544" s="5"/>
      <c r="QHS544" s="5"/>
      <c r="QHT544" s="5"/>
      <c r="QHU544" s="5"/>
      <c r="QHV544" s="5"/>
      <c r="QHW544" s="5"/>
      <c r="QHX544" s="5"/>
      <c r="QHY544" s="5"/>
      <c r="QHZ544" s="5"/>
      <c r="QIA544" s="5"/>
      <c r="QIB544" s="5"/>
      <c r="QIC544" s="5"/>
      <c r="QID544" s="5"/>
      <c r="QIE544" s="5"/>
      <c r="QIF544" s="5"/>
      <c r="QIG544" s="5"/>
      <c r="QIH544" s="5"/>
      <c r="QII544" s="5"/>
      <c r="QIJ544" s="5"/>
      <c r="QIK544" s="5"/>
      <c r="QIL544" s="5"/>
      <c r="QIM544" s="5"/>
      <c r="QIN544" s="5"/>
      <c r="QIO544" s="5"/>
      <c r="QIP544" s="5"/>
      <c r="QIQ544" s="5"/>
      <c r="QIR544" s="5"/>
      <c r="QIS544" s="5"/>
      <c r="QIT544" s="5"/>
      <c r="QIU544" s="5"/>
      <c r="QIV544" s="5"/>
      <c r="QIW544" s="5"/>
      <c r="QIX544" s="5"/>
      <c r="QIY544" s="5"/>
      <c r="QIZ544" s="5"/>
      <c r="QJA544" s="5"/>
      <c r="QJB544" s="5"/>
      <c r="QJC544" s="5"/>
      <c r="QJD544" s="5"/>
      <c r="QJE544" s="5"/>
      <c r="QJF544" s="5"/>
      <c r="QJG544" s="5"/>
      <c r="QJH544" s="5"/>
      <c r="QJI544" s="5"/>
      <c r="QJJ544" s="5"/>
      <c r="QJK544" s="5"/>
      <c r="QJL544" s="5"/>
      <c r="QJM544" s="5"/>
      <c r="QJN544" s="5"/>
      <c r="QJO544" s="5"/>
      <c r="QJP544" s="5"/>
      <c r="QJQ544" s="5"/>
      <c r="QJR544" s="5"/>
      <c r="QJS544" s="5"/>
      <c r="QJT544" s="5"/>
      <c r="QJU544" s="5"/>
      <c r="QJV544" s="5"/>
      <c r="QJW544" s="5"/>
      <c r="QJX544" s="5"/>
      <c r="QJY544" s="5"/>
      <c r="QJZ544" s="5"/>
      <c r="QKA544" s="5"/>
      <c r="QKB544" s="5"/>
      <c r="QKC544" s="5"/>
      <c r="QKD544" s="5"/>
      <c r="QKE544" s="5"/>
      <c r="QKF544" s="5"/>
      <c r="QKG544" s="5"/>
      <c r="QKH544" s="5"/>
      <c r="QKI544" s="5"/>
      <c r="QKJ544" s="5"/>
      <c r="QKK544" s="5"/>
      <c r="QKL544" s="5"/>
      <c r="QKM544" s="5"/>
      <c r="QKN544" s="5"/>
      <c r="QKO544" s="5"/>
      <c r="QKP544" s="5"/>
      <c r="QKQ544" s="5"/>
      <c r="QKR544" s="5"/>
      <c r="QKS544" s="5"/>
      <c r="QKT544" s="5"/>
      <c r="QKU544" s="5"/>
      <c r="QKV544" s="5"/>
      <c r="QKW544" s="5"/>
      <c r="QKX544" s="5"/>
      <c r="QKY544" s="5"/>
      <c r="QKZ544" s="5"/>
      <c r="QLA544" s="5"/>
      <c r="QLB544" s="5"/>
      <c r="QLC544" s="5"/>
      <c r="QLD544" s="5"/>
      <c r="QLE544" s="5"/>
      <c r="QLF544" s="5"/>
      <c r="QLG544" s="5"/>
      <c r="QLH544" s="5"/>
      <c r="QLI544" s="5"/>
      <c r="QLJ544" s="5"/>
      <c r="QLK544" s="5"/>
      <c r="QLL544" s="5"/>
      <c r="QLM544" s="5"/>
      <c r="QLN544" s="5"/>
      <c r="QLO544" s="5"/>
      <c r="QLP544" s="5"/>
      <c r="QLQ544" s="5"/>
      <c r="QLR544" s="5"/>
      <c r="QLS544" s="5"/>
      <c r="QLT544" s="5"/>
      <c r="QLU544" s="5"/>
      <c r="QLV544" s="5"/>
      <c r="QLW544" s="5"/>
      <c r="QLX544" s="5"/>
      <c r="QLY544" s="5"/>
      <c r="QLZ544" s="5"/>
      <c r="QMA544" s="5"/>
      <c r="QMB544" s="5"/>
      <c r="QMC544" s="5"/>
      <c r="QMD544" s="5"/>
      <c r="QME544" s="5"/>
      <c r="QMF544" s="5"/>
      <c r="QMG544" s="5"/>
      <c r="QMH544" s="5"/>
      <c r="QMI544" s="5"/>
      <c r="QMJ544" s="5"/>
      <c r="QMK544" s="5"/>
      <c r="QML544" s="5"/>
      <c r="QMM544" s="5"/>
      <c r="QMN544" s="5"/>
      <c r="QMO544" s="5"/>
      <c r="QMP544" s="5"/>
      <c r="QMQ544" s="5"/>
      <c r="QMR544" s="5"/>
      <c r="QMS544" s="5"/>
      <c r="QMT544" s="5"/>
      <c r="QMU544" s="5"/>
      <c r="QMV544" s="5"/>
      <c r="QMW544" s="5"/>
      <c r="QMX544" s="5"/>
      <c r="QMY544" s="5"/>
      <c r="QMZ544" s="5"/>
      <c r="QNA544" s="5"/>
      <c r="QNB544" s="5"/>
      <c r="QNC544" s="5"/>
      <c r="QND544" s="5"/>
      <c r="QNE544" s="5"/>
      <c r="QNF544" s="5"/>
      <c r="QNG544" s="5"/>
      <c r="QNH544" s="5"/>
      <c r="QNI544" s="5"/>
      <c r="QNJ544" s="5"/>
      <c r="QNK544" s="5"/>
      <c r="QNL544" s="5"/>
      <c r="QNM544" s="5"/>
      <c r="QNN544" s="5"/>
      <c r="QNO544" s="5"/>
      <c r="QNP544" s="5"/>
      <c r="QNQ544" s="5"/>
      <c r="QNR544" s="5"/>
      <c r="QNS544" s="5"/>
      <c r="QNT544" s="5"/>
      <c r="QNU544" s="5"/>
      <c r="QNV544" s="5"/>
      <c r="QNW544" s="5"/>
      <c r="QNX544" s="5"/>
      <c r="QNY544" s="5"/>
      <c r="QNZ544" s="5"/>
      <c r="QOA544" s="5"/>
      <c r="QOB544" s="5"/>
      <c r="QOC544" s="5"/>
      <c r="QOD544" s="5"/>
      <c r="QOE544" s="5"/>
      <c r="QOF544" s="5"/>
      <c r="QOG544" s="5"/>
      <c r="QOH544" s="5"/>
      <c r="QOI544" s="5"/>
      <c r="QOJ544" s="5"/>
      <c r="QOK544" s="5"/>
      <c r="QOL544" s="5"/>
      <c r="QOM544" s="5"/>
      <c r="QON544" s="5"/>
      <c r="QOO544" s="5"/>
      <c r="QOP544" s="5"/>
      <c r="QOQ544" s="5"/>
      <c r="QOR544" s="5"/>
      <c r="QOS544" s="5"/>
      <c r="QOT544" s="5"/>
      <c r="QOU544" s="5"/>
      <c r="QOV544" s="5"/>
      <c r="QOW544" s="5"/>
      <c r="QOX544" s="5"/>
      <c r="QOY544" s="5"/>
      <c r="QOZ544" s="5"/>
      <c r="QPA544" s="5"/>
      <c r="QPB544" s="5"/>
      <c r="QPC544" s="5"/>
      <c r="QPD544" s="5"/>
      <c r="QPE544" s="5"/>
      <c r="QPF544" s="5"/>
      <c r="QPG544" s="5"/>
      <c r="QPH544" s="5"/>
      <c r="QPI544" s="5"/>
      <c r="QPJ544" s="5"/>
      <c r="QPK544" s="5"/>
      <c r="QPL544" s="5"/>
      <c r="QPM544" s="5"/>
      <c r="QPN544" s="5"/>
      <c r="QPO544" s="5"/>
      <c r="QPP544" s="5"/>
      <c r="QPQ544" s="5"/>
      <c r="QPR544" s="5"/>
      <c r="QPS544" s="5"/>
      <c r="QPT544" s="5"/>
      <c r="QPU544" s="5"/>
      <c r="QPV544" s="5"/>
      <c r="QPW544" s="5"/>
      <c r="QPX544" s="5"/>
      <c r="QPY544" s="5"/>
      <c r="QPZ544" s="5"/>
      <c r="QQA544" s="5"/>
      <c r="QQB544" s="5"/>
      <c r="QQC544" s="5"/>
      <c r="QQD544" s="5"/>
      <c r="QQE544" s="5"/>
      <c r="QQF544" s="5"/>
      <c r="QQG544" s="5"/>
      <c r="QQH544" s="5"/>
      <c r="QQI544" s="5"/>
      <c r="QQJ544" s="5"/>
      <c r="QQK544" s="5"/>
      <c r="QQL544" s="5"/>
      <c r="QQM544" s="5"/>
      <c r="QQN544" s="5"/>
      <c r="QQO544" s="5"/>
      <c r="QQP544" s="5"/>
      <c r="QQQ544" s="5"/>
      <c r="QQR544" s="5"/>
      <c r="QQS544" s="5"/>
      <c r="QQT544" s="5"/>
      <c r="QQU544" s="5"/>
      <c r="QQV544" s="5"/>
      <c r="QQW544" s="5"/>
      <c r="QQX544" s="5"/>
      <c r="QQY544" s="5"/>
      <c r="QQZ544" s="5"/>
      <c r="QRA544" s="5"/>
      <c r="QRB544" s="5"/>
      <c r="QRC544" s="5"/>
      <c r="QRD544" s="5"/>
      <c r="QRE544" s="5"/>
      <c r="QRF544" s="5"/>
      <c r="QRG544" s="5"/>
      <c r="QRH544" s="5"/>
      <c r="QRI544" s="5"/>
      <c r="QRJ544" s="5"/>
      <c r="QRK544" s="5"/>
      <c r="QRL544" s="5"/>
      <c r="QRM544" s="5"/>
      <c r="QRN544" s="5"/>
      <c r="QRO544" s="5"/>
      <c r="QRP544" s="5"/>
      <c r="QRQ544" s="5"/>
      <c r="QRR544" s="5"/>
      <c r="QRS544" s="5"/>
      <c r="QRT544" s="5"/>
      <c r="QRU544" s="5"/>
      <c r="QRV544" s="5"/>
      <c r="QRW544" s="5"/>
      <c r="QRX544" s="5"/>
      <c r="QRY544" s="5"/>
      <c r="QRZ544" s="5"/>
      <c r="QSA544" s="5"/>
      <c r="QSB544" s="5"/>
      <c r="QSC544" s="5"/>
      <c r="QSD544" s="5"/>
      <c r="QSE544" s="5"/>
      <c r="QSF544" s="5"/>
      <c r="QSG544" s="5"/>
      <c r="QSH544" s="5"/>
      <c r="QSI544" s="5"/>
      <c r="QSJ544" s="5"/>
      <c r="QSK544" s="5"/>
      <c r="QSL544" s="5"/>
      <c r="QSM544" s="5"/>
      <c r="QSN544" s="5"/>
      <c r="QSO544" s="5"/>
      <c r="QSP544" s="5"/>
      <c r="QSQ544" s="5"/>
      <c r="QSR544" s="5"/>
      <c r="QSS544" s="5"/>
      <c r="QST544" s="5"/>
      <c r="QSU544" s="5"/>
      <c r="QSV544" s="5"/>
      <c r="QSW544" s="5"/>
      <c r="QSX544" s="5"/>
      <c r="QSY544" s="5"/>
      <c r="QSZ544" s="5"/>
      <c r="QTA544" s="5"/>
      <c r="QTB544" s="5"/>
      <c r="QTC544" s="5"/>
      <c r="QTD544" s="5"/>
      <c r="QTE544" s="5"/>
      <c r="QTF544" s="5"/>
      <c r="QTG544" s="5"/>
      <c r="QTH544" s="5"/>
      <c r="QTI544" s="5"/>
      <c r="QTJ544" s="5"/>
      <c r="QTK544" s="5"/>
      <c r="QTL544" s="5"/>
      <c r="QTM544" s="5"/>
      <c r="QTN544" s="5"/>
      <c r="QTO544" s="5"/>
      <c r="QTP544" s="5"/>
      <c r="QTQ544" s="5"/>
      <c r="QTR544" s="5"/>
      <c r="QTS544" s="5"/>
      <c r="QTT544" s="5"/>
      <c r="QTU544" s="5"/>
      <c r="QTV544" s="5"/>
      <c r="QTW544" s="5"/>
      <c r="QTX544" s="5"/>
      <c r="QTY544" s="5"/>
      <c r="QTZ544" s="5"/>
      <c r="QUA544" s="5"/>
      <c r="QUB544" s="5"/>
      <c r="QUC544" s="5"/>
      <c r="QUD544" s="5"/>
      <c r="QUE544" s="5"/>
      <c r="QUF544" s="5"/>
      <c r="QUG544" s="5"/>
      <c r="QUH544" s="5"/>
      <c r="QUI544" s="5"/>
      <c r="QUJ544" s="5"/>
      <c r="QUK544" s="5"/>
      <c r="QUL544" s="5"/>
      <c r="QUM544" s="5"/>
      <c r="QUN544" s="5"/>
      <c r="QUO544" s="5"/>
      <c r="QUP544" s="5"/>
      <c r="QUQ544" s="5"/>
      <c r="QUR544" s="5"/>
      <c r="QUS544" s="5"/>
      <c r="QUT544" s="5"/>
      <c r="QUU544" s="5"/>
      <c r="QUV544" s="5"/>
      <c r="QUW544" s="5"/>
      <c r="QUX544" s="5"/>
      <c r="QUY544" s="5"/>
      <c r="QUZ544" s="5"/>
      <c r="QVA544" s="5"/>
      <c r="QVB544" s="5"/>
      <c r="QVC544" s="5"/>
      <c r="QVD544" s="5"/>
      <c r="QVE544" s="5"/>
      <c r="QVF544" s="5"/>
      <c r="QVG544" s="5"/>
      <c r="QVH544" s="5"/>
      <c r="QVI544" s="5"/>
      <c r="QVJ544" s="5"/>
      <c r="QVK544" s="5"/>
      <c r="QVL544" s="5"/>
      <c r="QVM544" s="5"/>
      <c r="QVN544" s="5"/>
      <c r="QVO544" s="5"/>
      <c r="QVP544" s="5"/>
      <c r="QVQ544" s="5"/>
      <c r="QVR544" s="5"/>
      <c r="QVS544" s="5"/>
      <c r="QVT544" s="5"/>
      <c r="QVU544" s="5"/>
      <c r="QVV544" s="5"/>
      <c r="QVW544" s="5"/>
      <c r="QVX544" s="5"/>
      <c r="QVY544" s="5"/>
      <c r="QVZ544" s="5"/>
      <c r="QWA544" s="5"/>
      <c r="QWB544" s="5"/>
      <c r="QWC544" s="5"/>
      <c r="QWD544" s="5"/>
      <c r="QWE544" s="5"/>
      <c r="QWF544" s="5"/>
      <c r="QWG544" s="5"/>
      <c r="QWH544" s="5"/>
      <c r="QWI544" s="5"/>
      <c r="QWJ544" s="5"/>
      <c r="QWK544" s="5"/>
      <c r="QWL544" s="5"/>
      <c r="QWM544" s="5"/>
      <c r="QWN544" s="5"/>
      <c r="QWO544" s="5"/>
      <c r="QWP544" s="5"/>
      <c r="QWQ544" s="5"/>
      <c r="QWR544" s="5"/>
      <c r="QWS544" s="5"/>
      <c r="QWT544" s="5"/>
      <c r="QWU544" s="5"/>
      <c r="QWV544" s="5"/>
      <c r="QWW544" s="5"/>
      <c r="QWX544" s="5"/>
      <c r="QWY544" s="5"/>
      <c r="QWZ544" s="5"/>
      <c r="QXA544" s="5"/>
      <c r="QXB544" s="5"/>
      <c r="QXC544" s="5"/>
      <c r="QXD544" s="5"/>
      <c r="QXE544" s="5"/>
      <c r="QXF544" s="5"/>
      <c r="QXG544" s="5"/>
      <c r="QXH544" s="5"/>
      <c r="QXI544" s="5"/>
      <c r="QXJ544" s="5"/>
      <c r="QXK544" s="5"/>
      <c r="QXL544" s="5"/>
      <c r="QXM544" s="5"/>
      <c r="QXN544" s="5"/>
      <c r="QXO544" s="5"/>
      <c r="QXP544" s="5"/>
      <c r="QXQ544" s="5"/>
      <c r="QXR544" s="5"/>
      <c r="QXS544" s="5"/>
      <c r="QXT544" s="5"/>
      <c r="QXU544" s="5"/>
      <c r="QXV544" s="5"/>
      <c r="QXW544" s="5"/>
      <c r="QXX544" s="5"/>
      <c r="QXY544" s="5"/>
      <c r="QXZ544" s="5"/>
      <c r="QYA544" s="5"/>
      <c r="QYB544" s="5"/>
      <c r="QYC544" s="5"/>
      <c r="QYD544" s="5"/>
      <c r="QYE544" s="5"/>
      <c r="QYF544" s="5"/>
      <c r="QYG544" s="5"/>
      <c r="QYH544" s="5"/>
      <c r="QYI544" s="5"/>
      <c r="QYJ544" s="5"/>
      <c r="QYK544" s="5"/>
      <c r="QYL544" s="5"/>
      <c r="QYM544" s="5"/>
      <c r="QYN544" s="5"/>
      <c r="QYO544" s="5"/>
      <c r="QYP544" s="5"/>
      <c r="QYQ544" s="5"/>
      <c r="QYR544" s="5"/>
      <c r="QYS544" s="5"/>
      <c r="QYT544" s="5"/>
      <c r="QYU544" s="5"/>
      <c r="QYV544" s="5"/>
      <c r="QYW544" s="5"/>
      <c r="QYX544" s="5"/>
      <c r="QYY544" s="5"/>
      <c r="QYZ544" s="5"/>
      <c r="QZA544" s="5"/>
      <c r="QZB544" s="5"/>
      <c r="QZC544" s="5"/>
      <c r="QZD544" s="5"/>
      <c r="QZE544" s="5"/>
      <c r="QZF544" s="5"/>
      <c r="QZG544" s="5"/>
      <c r="QZH544" s="5"/>
      <c r="QZI544" s="5"/>
      <c r="QZJ544" s="5"/>
      <c r="QZK544" s="5"/>
      <c r="QZL544" s="5"/>
      <c r="QZM544" s="5"/>
      <c r="QZN544" s="5"/>
      <c r="QZO544" s="5"/>
      <c r="QZP544" s="5"/>
      <c r="QZQ544" s="5"/>
      <c r="QZR544" s="5"/>
      <c r="QZS544" s="5"/>
      <c r="QZT544" s="5"/>
      <c r="QZU544" s="5"/>
      <c r="QZV544" s="5"/>
      <c r="QZW544" s="5"/>
      <c r="QZX544" s="5"/>
      <c r="QZY544" s="5"/>
      <c r="QZZ544" s="5"/>
      <c r="RAA544" s="5"/>
      <c r="RAB544" s="5"/>
      <c r="RAC544" s="5"/>
      <c r="RAD544" s="5"/>
      <c r="RAE544" s="5"/>
      <c r="RAF544" s="5"/>
      <c r="RAG544" s="5"/>
      <c r="RAH544" s="5"/>
      <c r="RAI544" s="5"/>
      <c r="RAJ544" s="5"/>
      <c r="RAK544" s="5"/>
      <c r="RAL544" s="5"/>
      <c r="RAM544" s="5"/>
      <c r="RAN544" s="5"/>
      <c r="RAO544" s="5"/>
      <c r="RAP544" s="5"/>
      <c r="RAQ544" s="5"/>
      <c r="RAR544" s="5"/>
      <c r="RAS544" s="5"/>
      <c r="RAT544" s="5"/>
      <c r="RAU544" s="5"/>
      <c r="RAV544" s="5"/>
      <c r="RAW544" s="5"/>
      <c r="RAX544" s="5"/>
      <c r="RAY544" s="5"/>
      <c r="RAZ544" s="5"/>
      <c r="RBA544" s="5"/>
      <c r="RBB544" s="5"/>
      <c r="RBC544" s="5"/>
      <c r="RBD544" s="5"/>
      <c r="RBE544" s="5"/>
      <c r="RBF544" s="5"/>
      <c r="RBG544" s="5"/>
      <c r="RBH544" s="5"/>
      <c r="RBI544" s="5"/>
      <c r="RBJ544" s="5"/>
      <c r="RBK544" s="5"/>
      <c r="RBL544" s="5"/>
      <c r="RBM544" s="5"/>
      <c r="RBN544" s="5"/>
      <c r="RBO544" s="5"/>
      <c r="RBP544" s="5"/>
      <c r="RBQ544" s="5"/>
      <c r="RBR544" s="5"/>
      <c r="RBS544" s="5"/>
      <c r="RBT544" s="5"/>
      <c r="RBU544" s="5"/>
      <c r="RBV544" s="5"/>
      <c r="RBW544" s="5"/>
      <c r="RBX544" s="5"/>
      <c r="RBY544" s="5"/>
      <c r="RBZ544" s="5"/>
      <c r="RCA544" s="5"/>
      <c r="RCB544" s="5"/>
      <c r="RCC544" s="5"/>
      <c r="RCD544" s="5"/>
      <c r="RCE544" s="5"/>
      <c r="RCF544" s="5"/>
      <c r="RCG544" s="5"/>
      <c r="RCH544" s="5"/>
      <c r="RCI544" s="5"/>
      <c r="RCJ544" s="5"/>
      <c r="RCK544" s="5"/>
      <c r="RCL544" s="5"/>
      <c r="RCM544" s="5"/>
      <c r="RCN544" s="5"/>
      <c r="RCO544" s="5"/>
      <c r="RCP544" s="5"/>
      <c r="RCQ544" s="5"/>
      <c r="RCR544" s="5"/>
      <c r="RCS544" s="5"/>
      <c r="RCT544" s="5"/>
      <c r="RCU544" s="5"/>
      <c r="RCV544" s="5"/>
      <c r="RCW544" s="5"/>
      <c r="RCX544" s="5"/>
      <c r="RCY544" s="5"/>
      <c r="RCZ544" s="5"/>
      <c r="RDA544" s="5"/>
      <c r="RDB544" s="5"/>
      <c r="RDC544" s="5"/>
      <c r="RDD544" s="5"/>
      <c r="RDE544" s="5"/>
      <c r="RDF544" s="5"/>
      <c r="RDG544" s="5"/>
      <c r="RDH544" s="5"/>
      <c r="RDI544" s="5"/>
      <c r="RDJ544" s="5"/>
      <c r="RDK544" s="5"/>
      <c r="RDL544" s="5"/>
      <c r="RDM544" s="5"/>
      <c r="RDN544" s="5"/>
      <c r="RDO544" s="5"/>
      <c r="RDP544" s="5"/>
      <c r="RDQ544" s="5"/>
      <c r="RDR544" s="5"/>
      <c r="RDS544" s="5"/>
      <c r="RDT544" s="5"/>
      <c r="RDU544" s="5"/>
      <c r="RDV544" s="5"/>
      <c r="RDW544" s="5"/>
      <c r="RDX544" s="5"/>
      <c r="RDY544" s="5"/>
      <c r="RDZ544" s="5"/>
      <c r="REA544" s="5"/>
      <c r="REB544" s="5"/>
      <c r="REC544" s="5"/>
      <c r="RED544" s="5"/>
      <c r="REE544" s="5"/>
      <c r="REF544" s="5"/>
      <c r="REG544" s="5"/>
      <c r="REH544" s="5"/>
      <c r="REI544" s="5"/>
      <c r="REJ544" s="5"/>
      <c r="REK544" s="5"/>
      <c r="REL544" s="5"/>
      <c r="REM544" s="5"/>
      <c r="REN544" s="5"/>
      <c r="REO544" s="5"/>
      <c r="REP544" s="5"/>
      <c r="REQ544" s="5"/>
      <c r="RER544" s="5"/>
      <c r="RES544" s="5"/>
      <c r="RET544" s="5"/>
      <c r="REU544" s="5"/>
      <c r="REV544" s="5"/>
      <c r="REW544" s="5"/>
      <c r="REX544" s="5"/>
      <c r="REY544" s="5"/>
      <c r="REZ544" s="5"/>
      <c r="RFA544" s="5"/>
      <c r="RFB544" s="5"/>
      <c r="RFC544" s="5"/>
      <c r="RFD544" s="5"/>
      <c r="RFE544" s="5"/>
      <c r="RFF544" s="5"/>
      <c r="RFG544" s="5"/>
      <c r="RFH544" s="5"/>
      <c r="RFI544" s="5"/>
      <c r="RFJ544" s="5"/>
      <c r="RFK544" s="5"/>
      <c r="RFL544" s="5"/>
      <c r="RFM544" s="5"/>
      <c r="RFN544" s="5"/>
      <c r="RFO544" s="5"/>
      <c r="RFP544" s="5"/>
      <c r="RFQ544" s="5"/>
      <c r="RFR544" s="5"/>
      <c r="RFS544" s="5"/>
      <c r="RFT544" s="5"/>
      <c r="RFU544" s="5"/>
      <c r="RFV544" s="5"/>
      <c r="RFW544" s="5"/>
      <c r="RFX544" s="5"/>
      <c r="RFY544" s="5"/>
      <c r="RFZ544" s="5"/>
      <c r="RGA544" s="5"/>
      <c r="RGB544" s="5"/>
      <c r="RGC544" s="5"/>
      <c r="RGD544" s="5"/>
      <c r="RGE544" s="5"/>
      <c r="RGF544" s="5"/>
      <c r="RGG544" s="5"/>
      <c r="RGH544" s="5"/>
      <c r="RGI544" s="5"/>
      <c r="RGJ544" s="5"/>
      <c r="RGK544" s="5"/>
      <c r="RGL544" s="5"/>
      <c r="RGM544" s="5"/>
      <c r="RGN544" s="5"/>
      <c r="RGO544" s="5"/>
      <c r="RGP544" s="5"/>
      <c r="RGQ544" s="5"/>
      <c r="RGR544" s="5"/>
      <c r="RGS544" s="5"/>
      <c r="RGT544" s="5"/>
      <c r="RGU544" s="5"/>
      <c r="RGV544" s="5"/>
      <c r="RGW544" s="5"/>
      <c r="RGX544" s="5"/>
      <c r="RGY544" s="5"/>
      <c r="RGZ544" s="5"/>
      <c r="RHA544" s="5"/>
      <c r="RHB544" s="5"/>
      <c r="RHC544" s="5"/>
      <c r="RHD544" s="5"/>
      <c r="RHE544" s="5"/>
      <c r="RHF544" s="5"/>
      <c r="RHG544" s="5"/>
      <c r="RHH544" s="5"/>
      <c r="RHI544" s="5"/>
      <c r="RHJ544" s="5"/>
      <c r="RHK544" s="5"/>
      <c r="RHL544" s="5"/>
      <c r="RHM544" s="5"/>
      <c r="RHN544" s="5"/>
      <c r="RHO544" s="5"/>
      <c r="RHP544" s="5"/>
      <c r="RHQ544" s="5"/>
      <c r="RHR544" s="5"/>
      <c r="RHS544" s="5"/>
      <c r="RHT544" s="5"/>
      <c r="RHU544" s="5"/>
      <c r="RHV544" s="5"/>
      <c r="RHW544" s="5"/>
      <c r="RHX544" s="5"/>
      <c r="RHY544" s="5"/>
      <c r="RHZ544" s="5"/>
      <c r="RIA544" s="5"/>
      <c r="RIB544" s="5"/>
      <c r="RIC544" s="5"/>
      <c r="RID544" s="5"/>
      <c r="RIE544" s="5"/>
      <c r="RIF544" s="5"/>
      <c r="RIG544" s="5"/>
      <c r="RIH544" s="5"/>
      <c r="RII544" s="5"/>
      <c r="RIJ544" s="5"/>
      <c r="RIK544" s="5"/>
      <c r="RIL544" s="5"/>
      <c r="RIM544" s="5"/>
      <c r="RIN544" s="5"/>
      <c r="RIO544" s="5"/>
      <c r="RIP544" s="5"/>
      <c r="RIQ544" s="5"/>
      <c r="RIR544" s="5"/>
      <c r="RIS544" s="5"/>
      <c r="RIT544" s="5"/>
      <c r="RIU544" s="5"/>
      <c r="RIV544" s="5"/>
      <c r="RIW544" s="5"/>
      <c r="RIX544" s="5"/>
      <c r="RIY544" s="5"/>
      <c r="RIZ544" s="5"/>
      <c r="RJA544" s="5"/>
      <c r="RJB544" s="5"/>
      <c r="RJC544" s="5"/>
      <c r="RJD544" s="5"/>
      <c r="RJE544" s="5"/>
      <c r="RJF544" s="5"/>
      <c r="RJG544" s="5"/>
      <c r="RJH544" s="5"/>
      <c r="RJI544" s="5"/>
      <c r="RJJ544" s="5"/>
      <c r="RJK544" s="5"/>
      <c r="RJL544" s="5"/>
      <c r="RJM544" s="5"/>
      <c r="RJN544" s="5"/>
      <c r="RJO544" s="5"/>
      <c r="RJP544" s="5"/>
      <c r="RJQ544" s="5"/>
      <c r="RJR544" s="5"/>
      <c r="RJS544" s="5"/>
      <c r="RJT544" s="5"/>
      <c r="RJU544" s="5"/>
      <c r="RJV544" s="5"/>
      <c r="RJW544" s="5"/>
      <c r="RJX544" s="5"/>
      <c r="RJY544" s="5"/>
      <c r="RJZ544" s="5"/>
      <c r="RKA544" s="5"/>
      <c r="RKB544" s="5"/>
      <c r="RKC544" s="5"/>
      <c r="RKD544" s="5"/>
      <c r="RKE544" s="5"/>
      <c r="RKF544" s="5"/>
      <c r="RKG544" s="5"/>
      <c r="RKH544" s="5"/>
      <c r="RKI544" s="5"/>
      <c r="RKJ544" s="5"/>
      <c r="RKK544" s="5"/>
      <c r="RKL544" s="5"/>
      <c r="RKM544" s="5"/>
      <c r="RKN544" s="5"/>
      <c r="RKO544" s="5"/>
      <c r="RKP544" s="5"/>
      <c r="RKQ544" s="5"/>
      <c r="RKR544" s="5"/>
      <c r="RKS544" s="5"/>
      <c r="RKT544" s="5"/>
      <c r="RKU544" s="5"/>
      <c r="RKV544" s="5"/>
      <c r="RKW544" s="5"/>
      <c r="RKX544" s="5"/>
      <c r="RKY544" s="5"/>
      <c r="RKZ544" s="5"/>
      <c r="RLA544" s="5"/>
      <c r="RLB544" s="5"/>
      <c r="RLC544" s="5"/>
      <c r="RLD544" s="5"/>
      <c r="RLE544" s="5"/>
      <c r="RLF544" s="5"/>
      <c r="RLG544" s="5"/>
      <c r="RLH544" s="5"/>
      <c r="RLI544" s="5"/>
      <c r="RLJ544" s="5"/>
      <c r="RLK544" s="5"/>
      <c r="RLL544" s="5"/>
      <c r="RLM544" s="5"/>
      <c r="RLN544" s="5"/>
      <c r="RLO544" s="5"/>
      <c r="RLP544" s="5"/>
      <c r="RLQ544" s="5"/>
      <c r="RLR544" s="5"/>
      <c r="RLS544" s="5"/>
      <c r="RLT544" s="5"/>
      <c r="RLU544" s="5"/>
      <c r="RLV544" s="5"/>
      <c r="RLW544" s="5"/>
      <c r="RLX544" s="5"/>
      <c r="RLY544" s="5"/>
      <c r="RLZ544" s="5"/>
      <c r="RMA544" s="5"/>
      <c r="RMB544" s="5"/>
      <c r="RMC544" s="5"/>
      <c r="RMD544" s="5"/>
      <c r="RME544" s="5"/>
      <c r="RMF544" s="5"/>
      <c r="RMG544" s="5"/>
      <c r="RMH544" s="5"/>
      <c r="RMI544" s="5"/>
      <c r="RMJ544" s="5"/>
      <c r="RMK544" s="5"/>
      <c r="RML544" s="5"/>
      <c r="RMM544" s="5"/>
      <c r="RMN544" s="5"/>
      <c r="RMO544" s="5"/>
      <c r="RMP544" s="5"/>
      <c r="RMQ544" s="5"/>
      <c r="RMR544" s="5"/>
      <c r="RMS544" s="5"/>
      <c r="RMT544" s="5"/>
      <c r="RMU544" s="5"/>
      <c r="RMV544" s="5"/>
      <c r="RMW544" s="5"/>
      <c r="RMX544" s="5"/>
      <c r="RMY544" s="5"/>
      <c r="RMZ544" s="5"/>
      <c r="RNA544" s="5"/>
      <c r="RNB544" s="5"/>
      <c r="RNC544" s="5"/>
      <c r="RND544" s="5"/>
      <c r="RNE544" s="5"/>
      <c r="RNF544" s="5"/>
      <c r="RNG544" s="5"/>
      <c r="RNH544" s="5"/>
      <c r="RNI544" s="5"/>
      <c r="RNJ544" s="5"/>
      <c r="RNK544" s="5"/>
      <c r="RNL544" s="5"/>
      <c r="RNM544" s="5"/>
      <c r="RNN544" s="5"/>
      <c r="RNO544" s="5"/>
      <c r="RNP544" s="5"/>
      <c r="RNQ544" s="5"/>
      <c r="RNR544" s="5"/>
      <c r="RNS544" s="5"/>
      <c r="RNT544" s="5"/>
      <c r="RNU544" s="5"/>
      <c r="RNV544" s="5"/>
      <c r="RNW544" s="5"/>
      <c r="RNX544" s="5"/>
      <c r="RNY544" s="5"/>
      <c r="RNZ544" s="5"/>
      <c r="ROA544" s="5"/>
      <c r="ROB544" s="5"/>
      <c r="ROC544" s="5"/>
      <c r="ROD544" s="5"/>
      <c r="ROE544" s="5"/>
      <c r="ROF544" s="5"/>
      <c r="ROG544" s="5"/>
      <c r="ROH544" s="5"/>
      <c r="ROI544" s="5"/>
      <c r="ROJ544" s="5"/>
      <c r="ROK544" s="5"/>
      <c r="ROL544" s="5"/>
      <c r="ROM544" s="5"/>
      <c r="RON544" s="5"/>
      <c r="ROO544" s="5"/>
      <c r="ROP544" s="5"/>
      <c r="ROQ544" s="5"/>
      <c r="ROR544" s="5"/>
      <c r="ROS544" s="5"/>
      <c r="ROT544" s="5"/>
      <c r="ROU544" s="5"/>
      <c r="ROV544" s="5"/>
      <c r="ROW544" s="5"/>
      <c r="ROX544" s="5"/>
      <c r="ROY544" s="5"/>
      <c r="ROZ544" s="5"/>
      <c r="RPA544" s="5"/>
      <c r="RPB544" s="5"/>
      <c r="RPC544" s="5"/>
      <c r="RPD544" s="5"/>
      <c r="RPE544" s="5"/>
      <c r="RPF544" s="5"/>
      <c r="RPG544" s="5"/>
      <c r="RPH544" s="5"/>
      <c r="RPI544" s="5"/>
      <c r="RPJ544" s="5"/>
      <c r="RPK544" s="5"/>
      <c r="RPL544" s="5"/>
      <c r="RPM544" s="5"/>
      <c r="RPN544" s="5"/>
      <c r="RPO544" s="5"/>
      <c r="RPP544" s="5"/>
      <c r="RPQ544" s="5"/>
      <c r="RPR544" s="5"/>
      <c r="RPS544" s="5"/>
      <c r="RPT544" s="5"/>
      <c r="RPU544" s="5"/>
      <c r="RPV544" s="5"/>
      <c r="RPW544" s="5"/>
      <c r="RPX544" s="5"/>
      <c r="RPY544" s="5"/>
      <c r="RPZ544" s="5"/>
      <c r="RQA544" s="5"/>
      <c r="RQB544" s="5"/>
      <c r="RQC544" s="5"/>
      <c r="RQD544" s="5"/>
      <c r="RQE544" s="5"/>
      <c r="RQF544" s="5"/>
      <c r="RQG544" s="5"/>
      <c r="RQH544" s="5"/>
      <c r="RQI544" s="5"/>
      <c r="RQJ544" s="5"/>
      <c r="RQK544" s="5"/>
      <c r="RQL544" s="5"/>
      <c r="RQM544" s="5"/>
      <c r="RQN544" s="5"/>
      <c r="RQO544" s="5"/>
      <c r="RQP544" s="5"/>
      <c r="RQQ544" s="5"/>
      <c r="RQR544" s="5"/>
      <c r="RQS544" s="5"/>
      <c r="RQT544" s="5"/>
      <c r="RQU544" s="5"/>
      <c r="RQV544" s="5"/>
      <c r="RQW544" s="5"/>
      <c r="RQX544" s="5"/>
      <c r="RQY544" s="5"/>
      <c r="RQZ544" s="5"/>
      <c r="RRA544" s="5"/>
      <c r="RRB544" s="5"/>
      <c r="RRC544" s="5"/>
      <c r="RRD544" s="5"/>
      <c r="RRE544" s="5"/>
      <c r="RRF544" s="5"/>
      <c r="RRG544" s="5"/>
      <c r="RRH544" s="5"/>
      <c r="RRI544" s="5"/>
      <c r="RRJ544" s="5"/>
      <c r="RRK544" s="5"/>
      <c r="RRL544" s="5"/>
      <c r="RRM544" s="5"/>
      <c r="RRN544" s="5"/>
      <c r="RRO544" s="5"/>
      <c r="RRP544" s="5"/>
      <c r="RRQ544" s="5"/>
      <c r="RRR544" s="5"/>
      <c r="RRS544" s="5"/>
      <c r="RRT544" s="5"/>
      <c r="RRU544" s="5"/>
      <c r="RRV544" s="5"/>
      <c r="RRW544" s="5"/>
      <c r="RRX544" s="5"/>
      <c r="RRY544" s="5"/>
      <c r="RRZ544" s="5"/>
      <c r="RSA544" s="5"/>
      <c r="RSB544" s="5"/>
      <c r="RSC544" s="5"/>
      <c r="RSD544" s="5"/>
      <c r="RSE544" s="5"/>
      <c r="RSF544" s="5"/>
      <c r="RSG544" s="5"/>
      <c r="RSH544" s="5"/>
      <c r="RSI544" s="5"/>
      <c r="RSJ544" s="5"/>
      <c r="RSK544" s="5"/>
      <c r="RSL544" s="5"/>
      <c r="RSM544" s="5"/>
      <c r="RSN544" s="5"/>
      <c r="RSO544" s="5"/>
      <c r="RSP544" s="5"/>
      <c r="RSQ544" s="5"/>
      <c r="RSR544" s="5"/>
      <c r="RSS544" s="5"/>
      <c r="RST544" s="5"/>
      <c r="RSU544" s="5"/>
      <c r="RSV544" s="5"/>
      <c r="RSW544" s="5"/>
      <c r="RSX544" s="5"/>
      <c r="RSY544" s="5"/>
      <c r="RSZ544" s="5"/>
      <c r="RTA544" s="5"/>
      <c r="RTB544" s="5"/>
      <c r="RTC544" s="5"/>
      <c r="RTD544" s="5"/>
      <c r="RTE544" s="5"/>
      <c r="RTF544" s="5"/>
      <c r="RTG544" s="5"/>
      <c r="RTH544" s="5"/>
      <c r="RTI544" s="5"/>
      <c r="RTJ544" s="5"/>
      <c r="RTK544" s="5"/>
      <c r="RTL544" s="5"/>
      <c r="RTM544" s="5"/>
      <c r="RTN544" s="5"/>
      <c r="RTO544" s="5"/>
      <c r="RTP544" s="5"/>
      <c r="RTQ544" s="5"/>
      <c r="RTR544" s="5"/>
      <c r="RTS544" s="5"/>
      <c r="RTT544" s="5"/>
      <c r="RTU544" s="5"/>
      <c r="RTV544" s="5"/>
      <c r="RTW544" s="5"/>
      <c r="RTX544" s="5"/>
      <c r="RTY544" s="5"/>
      <c r="RTZ544" s="5"/>
      <c r="RUA544" s="5"/>
      <c r="RUB544" s="5"/>
      <c r="RUC544" s="5"/>
      <c r="RUD544" s="5"/>
      <c r="RUE544" s="5"/>
      <c r="RUF544" s="5"/>
      <c r="RUG544" s="5"/>
      <c r="RUH544" s="5"/>
      <c r="RUI544" s="5"/>
      <c r="RUJ544" s="5"/>
      <c r="RUK544" s="5"/>
      <c r="RUL544" s="5"/>
      <c r="RUM544" s="5"/>
      <c r="RUN544" s="5"/>
      <c r="RUO544" s="5"/>
      <c r="RUP544" s="5"/>
      <c r="RUQ544" s="5"/>
      <c r="RUR544" s="5"/>
      <c r="RUS544" s="5"/>
      <c r="RUT544" s="5"/>
      <c r="RUU544" s="5"/>
      <c r="RUV544" s="5"/>
      <c r="RUW544" s="5"/>
      <c r="RUX544" s="5"/>
      <c r="RUY544" s="5"/>
      <c r="RUZ544" s="5"/>
      <c r="RVA544" s="5"/>
      <c r="RVB544" s="5"/>
      <c r="RVC544" s="5"/>
      <c r="RVD544" s="5"/>
      <c r="RVE544" s="5"/>
      <c r="RVF544" s="5"/>
      <c r="RVG544" s="5"/>
      <c r="RVH544" s="5"/>
      <c r="RVI544" s="5"/>
      <c r="RVJ544" s="5"/>
      <c r="RVK544" s="5"/>
      <c r="RVL544" s="5"/>
      <c r="RVM544" s="5"/>
      <c r="RVN544" s="5"/>
      <c r="RVO544" s="5"/>
      <c r="RVP544" s="5"/>
      <c r="RVQ544" s="5"/>
      <c r="RVR544" s="5"/>
      <c r="RVS544" s="5"/>
      <c r="RVT544" s="5"/>
      <c r="RVU544" s="5"/>
      <c r="RVV544" s="5"/>
      <c r="RVW544" s="5"/>
      <c r="RVX544" s="5"/>
      <c r="RVY544" s="5"/>
      <c r="RVZ544" s="5"/>
      <c r="RWA544" s="5"/>
      <c r="RWB544" s="5"/>
      <c r="RWC544" s="5"/>
      <c r="RWD544" s="5"/>
      <c r="RWE544" s="5"/>
      <c r="RWF544" s="5"/>
      <c r="RWG544" s="5"/>
      <c r="RWH544" s="5"/>
      <c r="RWI544" s="5"/>
      <c r="RWJ544" s="5"/>
      <c r="RWK544" s="5"/>
      <c r="RWL544" s="5"/>
      <c r="RWM544" s="5"/>
      <c r="RWN544" s="5"/>
      <c r="RWO544" s="5"/>
      <c r="RWP544" s="5"/>
      <c r="RWQ544" s="5"/>
      <c r="RWR544" s="5"/>
      <c r="RWS544" s="5"/>
      <c r="RWT544" s="5"/>
      <c r="RWU544" s="5"/>
      <c r="RWV544" s="5"/>
      <c r="RWW544" s="5"/>
      <c r="RWX544" s="5"/>
      <c r="RWY544" s="5"/>
      <c r="RWZ544" s="5"/>
      <c r="RXA544" s="5"/>
      <c r="RXB544" s="5"/>
      <c r="RXC544" s="5"/>
      <c r="RXD544" s="5"/>
      <c r="RXE544" s="5"/>
      <c r="RXF544" s="5"/>
      <c r="RXG544" s="5"/>
      <c r="RXH544" s="5"/>
      <c r="RXI544" s="5"/>
      <c r="RXJ544" s="5"/>
      <c r="RXK544" s="5"/>
      <c r="RXL544" s="5"/>
      <c r="RXM544" s="5"/>
      <c r="RXN544" s="5"/>
      <c r="RXO544" s="5"/>
      <c r="RXP544" s="5"/>
      <c r="RXQ544" s="5"/>
      <c r="RXR544" s="5"/>
      <c r="RXS544" s="5"/>
      <c r="RXT544" s="5"/>
      <c r="RXU544" s="5"/>
      <c r="RXV544" s="5"/>
      <c r="RXW544" s="5"/>
      <c r="RXX544" s="5"/>
      <c r="RXY544" s="5"/>
      <c r="RXZ544" s="5"/>
      <c r="RYA544" s="5"/>
      <c r="RYB544" s="5"/>
      <c r="RYC544" s="5"/>
      <c r="RYD544" s="5"/>
      <c r="RYE544" s="5"/>
      <c r="RYF544" s="5"/>
      <c r="RYG544" s="5"/>
      <c r="RYH544" s="5"/>
      <c r="RYI544" s="5"/>
      <c r="RYJ544" s="5"/>
      <c r="RYK544" s="5"/>
      <c r="RYL544" s="5"/>
      <c r="RYM544" s="5"/>
      <c r="RYN544" s="5"/>
      <c r="RYO544" s="5"/>
      <c r="RYP544" s="5"/>
      <c r="RYQ544" s="5"/>
      <c r="RYR544" s="5"/>
      <c r="RYS544" s="5"/>
      <c r="RYT544" s="5"/>
      <c r="RYU544" s="5"/>
      <c r="RYV544" s="5"/>
      <c r="RYW544" s="5"/>
      <c r="RYX544" s="5"/>
      <c r="RYY544" s="5"/>
      <c r="RYZ544" s="5"/>
      <c r="RZA544" s="5"/>
      <c r="RZB544" s="5"/>
      <c r="RZC544" s="5"/>
      <c r="RZD544" s="5"/>
      <c r="RZE544" s="5"/>
      <c r="RZF544" s="5"/>
      <c r="RZG544" s="5"/>
      <c r="RZH544" s="5"/>
      <c r="RZI544" s="5"/>
      <c r="RZJ544" s="5"/>
      <c r="RZK544" s="5"/>
      <c r="RZL544" s="5"/>
      <c r="RZM544" s="5"/>
      <c r="RZN544" s="5"/>
      <c r="RZO544" s="5"/>
      <c r="RZP544" s="5"/>
      <c r="RZQ544" s="5"/>
      <c r="RZR544" s="5"/>
      <c r="RZS544" s="5"/>
      <c r="RZT544" s="5"/>
      <c r="RZU544" s="5"/>
      <c r="RZV544" s="5"/>
      <c r="RZW544" s="5"/>
      <c r="RZX544" s="5"/>
      <c r="RZY544" s="5"/>
      <c r="RZZ544" s="5"/>
      <c r="SAA544" s="5"/>
      <c r="SAB544" s="5"/>
      <c r="SAC544" s="5"/>
      <c r="SAD544" s="5"/>
      <c r="SAE544" s="5"/>
      <c r="SAF544" s="5"/>
      <c r="SAG544" s="5"/>
      <c r="SAH544" s="5"/>
      <c r="SAI544" s="5"/>
      <c r="SAJ544" s="5"/>
      <c r="SAK544" s="5"/>
      <c r="SAL544" s="5"/>
      <c r="SAM544" s="5"/>
      <c r="SAN544" s="5"/>
      <c r="SAO544" s="5"/>
      <c r="SAP544" s="5"/>
      <c r="SAQ544" s="5"/>
      <c r="SAR544" s="5"/>
      <c r="SAS544" s="5"/>
      <c r="SAT544" s="5"/>
      <c r="SAU544" s="5"/>
      <c r="SAV544" s="5"/>
      <c r="SAW544" s="5"/>
      <c r="SAX544" s="5"/>
      <c r="SAY544" s="5"/>
      <c r="SAZ544" s="5"/>
      <c r="SBA544" s="5"/>
      <c r="SBB544" s="5"/>
      <c r="SBC544" s="5"/>
      <c r="SBD544" s="5"/>
      <c r="SBE544" s="5"/>
      <c r="SBF544" s="5"/>
      <c r="SBG544" s="5"/>
      <c r="SBH544" s="5"/>
      <c r="SBI544" s="5"/>
      <c r="SBJ544" s="5"/>
      <c r="SBK544" s="5"/>
      <c r="SBL544" s="5"/>
      <c r="SBM544" s="5"/>
      <c r="SBN544" s="5"/>
      <c r="SBO544" s="5"/>
      <c r="SBP544" s="5"/>
      <c r="SBQ544" s="5"/>
      <c r="SBR544" s="5"/>
      <c r="SBS544" s="5"/>
      <c r="SBT544" s="5"/>
      <c r="SBU544" s="5"/>
      <c r="SBV544" s="5"/>
      <c r="SBW544" s="5"/>
      <c r="SBX544" s="5"/>
      <c r="SBY544" s="5"/>
      <c r="SBZ544" s="5"/>
      <c r="SCA544" s="5"/>
      <c r="SCB544" s="5"/>
      <c r="SCC544" s="5"/>
      <c r="SCD544" s="5"/>
      <c r="SCE544" s="5"/>
      <c r="SCF544" s="5"/>
      <c r="SCG544" s="5"/>
      <c r="SCH544" s="5"/>
      <c r="SCI544" s="5"/>
      <c r="SCJ544" s="5"/>
      <c r="SCK544" s="5"/>
      <c r="SCL544" s="5"/>
      <c r="SCM544" s="5"/>
      <c r="SCN544" s="5"/>
      <c r="SCO544" s="5"/>
      <c r="SCP544" s="5"/>
      <c r="SCQ544" s="5"/>
      <c r="SCR544" s="5"/>
      <c r="SCS544" s="5"/>
      <c r="SCT544" s="5"/>
      <c r="SCU544" s="5"/>
      <c r="SCV544" s="5"/>
      <c r="SCW544" s="5"/>
      <c r="SCX544" s="5"/>
      <c r="SCY544" s="5"/>
      <c r="SCZ544" s="5"/>
      <c r="SDA544" s="5"/>
      <c r="SDB544" s="5"/>
      <c r="SDC544" s="5"/>
      <c r="SDD544" s="5"/>
      <c r="SDE544" s="5"/>
      <c r="SDF544" s="5"/>
      <c r="SDG544" s="5"/>
      <c r="SDH544" s="5"/>
      <c r="SDI544" s="5"/>
      <c r="SDJ544" s="5"/>
      <c r="SDK544" s="5"/>
      <c r="SDL544" s="5"/>
      <c r="SDM544" s="5"/>
      <c r="SDN544" s="5"/>
      <c r="SDO544" s="5"/>
      <c r="SDP544" s="5"/>
      <c r="SDQ544" s="5"/>
      <c r="SDR544" s="5"/>
      <c r="SDS544" s="5"/>
      <c r="SDT544" s="5"/>
      <c r="SDU544" s="5"/>
      <c r="SDV544" s="5"/>
      <c r="SDW544" s="5"/>
      <c r="SDX544" s="5"/>
      <c r="SDY544" s="5"/>
      <c r="SDZ544" s="5"/>
      <c r="SEA544" s="5"/>
      <c r="SEB544" s="5"/>
      <c r="SEC544" s="5"/>
      <c r="SED544" s="5"/>
      <c r="SEE544" s="5"/>
      <c r="SEF544" s="5"/>
      <c r="SEG544" s="5"/>
      <c r="SEH544" s="5"/>
      <c r="SEI544" s="5"/>
      <c r="SEJ544" s="5"/>
      <c r="SEK544" s="5"/>
      <c r="SEL544" s="5"/>
      <c r="SEM544" s="5"/>
      <c r="SEN544" s="5"/>
      <c r="SEO544" s="5"/>
      <c r="SEP544" s="5"/>
      <c r="SEQ544" s="5"/>
      <c r="SER544" s="5"/>
      <c r="SES544" s="5"/>
      <c r="SET544" s="5"/>
      <c r="SEU544" s="5"/>
      <c r="SEV544" s="5"/>
      <c r="SEW544" s="5"/>
      <c r="SEX544" s="5"/>
      <c r="SEY544" s="5"/>
      <c r="SEZ544" s="5"/>
      <c r="SFA544" s="5"/>
      <c r="SFB544" s="5"/>
      <c r="SFC544" s="5"/>
      <c r="SFD544" s="5"/>
      <c r="SFE544" s="5"/>
      <c r="SFF544" s="5"/>
      <c r="SFG544" s="5"/>
      <c r="SFH544" s="5"/>
      <c r="SFI544" s="5"/>
      <c r="SFJ544" s="5"/>
      <c r="SFK544" s="5"/>
      <c r="SFL544" s="5"/>
      <c r="SFM544" s="5"/>
      <c r="SFN544" s="5"/>
      <c r="SFO544" s="5"/>
      <c r="SFP544" s="5"/>
      <c r="SFQ544" s="5"/>
      <c r="SFR544" s="5"/>
      <c r="SFS544" s="5"/>
      <c r="SFT544" s="5"/>
      <c r="SFU544" s="5"/>
      <c r="SFV544" s="5"/>
      <c r="SFW544" s="5"/>
      <c r="SFX544" s="5"/>
      <c r="SFY544" s="5"/>
      <c r="SFZ544" s="5"/>
      <c r="SGA544" s="5"/>
      <c r="SGB544" s="5"/>
      <c r="SGC544" s="5"/>
      <c r="SGD544" s="5"/>
      <c r="SGE544" s="5"/>
      <c r="SGF544" s="5"/>
      <c r="SGG544" s="5"/>
      <c r="SGH544" s="5"/>
      <c r="SGI544" s="5"/>
      <c r="SGJ544" s="5"/>
      <c r="SGK544" s="5"/>
      <c r="SGL544" s="5"/>
      <c r="SGM544" s="5"/>
      <c r="SGN544" s="5"/>
      <c r="SGO544" s="5"/>
      <c r="SGP544" s="5"/>
      <c r="SGQ544" s="5"/>
      <c r="SGR544" s="5"/>
      <c r="SGS544" s="5"/>
      <c r="SGT544" s="5"/>
      <c r="SGU544" s="5"/>
      <c r="SGV544" s="5"/>
      <c r="SGW544" s="5"/>
      <c r="SGX544" s="5"/>
      <c r="SGY544" s="5"/>
      <c r="SGZ544" s="5"/>
      <c r="SHA544" s="5"/>
      <c r="SHB544" s="5"/>
      <c r="SHC544" s="5"/>
      <c r="SHD544" s="5"/>
      <c r="SHE544" s="5"/>
      <c r="SHF544" s="5"/>
      <c r="SHG544" s="5"/>
      <c r="SHH544" s="5"/>
      <c r="SHI544" s="5"/>
      <c r="SHJ544" s="5"/>
      <c r="SHK544" s="5"/>
      <c r="SHL544" s="5"/>
      <c r="SHM544" s="5"/>
      <c r="SHN544" s="5"/>
      <c r="SHO544" s="5"/>
      <c r="SHP544" s="5"/>
      <c r="SHQ544" s="5"/>
      <c r="SHR544" s="5"/>
      <c r="SHS544" s="5"/>
      <c r="SHT544" s="5"/>
      <c r="SHU544" s="5"/>
      <c r="SHV544" s="5"/>
      <c r="SHW544" s="5"/>
      <c r="SHX544" s="5"/>
      <c r="SHY544" s="5"/>
      <c r="SHZ544" s="5"/>
      <c r="SIA544" s="5"/>
      <c r="SIB544" s="5"/>
      <c r="SIC544" s="5"/>
      <c r="SID544" s="5"/>
      <c r="SIE544" s="5"/>
      <c r="SIF544" s="5"/>
      <c r="SIG544" s="5"/>
      <c r="SIH544" s="5"/>
      <c r="SII544" s="5"/>
      <c r="SIJ544" s="5"/>
      <c r="SIK544" s="5"/>
      <c r="SIL544" s="5"/>
      <c r="SIM544" s="5"/>
      <c r="SIN544" s="5"/>
      <c r="SIO544" s="5"/>
      <c r="SIP544" s="5"/>
      <c r="SIQ544" s="5"/>
      <c r="SIR544" s="5"/>
      <c r="SIS544" s="5"/>
      <c r="SIT544" s="5"/>
      <c r="SIU544" s="5"/>
      <c r="SIV544" s="5"/>
      <c r="SIW544" s="5"/>
      <c r="SIX544" s="5"/>
      <c r="SIY544" s="5"/>
      <c r="SIZ544" s="5"/>
      <c r="SJA544" s="5"/>
      <c r="SJB544" s="5"/>
      <c r="SJC544" s="5"/>
      <c r="SJD544" s="5"/>
      <c r="SJE544" s="5"/>
      <c r="SJF544" s="5"/>
      <c r="SJG544" s="5"/>
      <c r="SJH544" s="5"/>
      <c r="SJI544" s="5"/>
      <c r="SJJ544" s="5"/>
      <c r="SJK544" s="5"/>
      <c r="SJL544" s="5"/>
      <c r="SJM544" s="5"/>
      <c r="SJN544" s="5"/>
      <c r="SJO544" s="5"/>
      <c r="SJP544" s="5"/>
      <c r="SJQ544" s="5"/>
      <c r="SJR544" s="5"/>
      <c r="SJS544" s="5"/>
      <c r="SJT544" s="5"/>
      <c r="SJU544" s="5"/>
      <c r="SJV544" s="5"/>
      <c r="SJW544" s="5"/>
      <c r="SJX544" s="5"/>
      <c r="SJY544" s="5"/>
      <c r="SJZ544" s="5"/>
      <c r="SKA544" s="5"/>
      <c r="SKB544" s="5"/>
      <c r="SKC544" s="5"/>
      <c r="SKD544" s="5"/>
      <c r="SKE544" s="5"/>
      <c r="SKF544" s="5"/>
      <c r="SKG544" s="5"/>
      <c r="SKH544" s="5"/>
      <c r="SKI544" s="5"/>
      <c r="SKJ544" s="5"/>
      <c r="SKK544" s="5"/>
      <c r="SKL544" s="5"/>
      <c r="SKM544" s="5"/>
      <c r="SKN544" s="5"/>
      <c r="SKO544" s="5"/>
      <c r="SKP544" s="5"/>
      <c r="SKQ544" s="5"/>
      <c r="SKR544" s="5"/>
      <c r="SKS544" s="5"/>
      <c r="SKT544" s="5"/>
      <c r="SKU544" s="5"/>
      <c r="SKV544" s="5"/>
      <c r="SKW544" s="5"/>
      <c r="SKX544" s="5"/>
      <c r="SKY544" s="5"/>
      <c r="SKZ544" s="5"/>
      <c r="SLA544" s="5"/>
      <c r="SLB544" s="5"/>
      <c r="SLC544" s="5"/>
      <c r="SLD544" s="5"/>
      <c r="SLE544" s="5"/>
      <c r="SLF544" s="5"/>
      <c r="SLG544" s="5"/>
      <c r="SLH544" s="5"/>
      <c r="SLI544" s="5"/>
      <c r="SLJ544" s="5"/>
      <c r="SLK544" s="5"/>
      <c r="SLL544" s="5"/>
      <c r="SLM544" s="5"/>
      <c r="SLN544" s="5"/>
      <c r="SLO544" s="5"/>
      <c r="SLP544" s="5"/>
      <c r="SLQ544" s="5"/>
      <c r="SLR544" s="5"/>
      <c r="SLS544" s="5"/>
      <c r="SLT544" s="5"/>
      <c r="SLU544" s="5"/>
      <c r="SLV544" s="5"/>
      <c r="SLW544" s="5"/>
      <c r="SLX544" s="5"/>
      <c r="SLY544" s="5"/>
      <c r="SLZ544" s="5"/>
      <c r="SMA544" s="5"/>
      <c r="SMB544" s="5"/>
      <c r="SMC544" s="5"/>
      <c r="SMD544" s="5"/>
      <c r="SME544" s="5"/>
      <c r="SMF544" s="5"/>
      <c r="SMG544" s="5"/>
      <c r="SMH544" s="5"/>
      <c r="SMI544" s="5"/>
      <c r="SMJ544" s="5"/>
      <c r="SMK544" s="5"/>
      <c r="SML544" s="5"/>
      <c r="SMM544" s="5"/>
      <c r="SMN544" s="5"/>
      <c r="SMO544" s="5"/>
      <c r="SMP544" s="5"/>
      <c r="SMQ544" s="5"/>
      <c r="SMR544" s="5"/>
      <c r="SMS544" s="5"/>
      <c r="SMT544" s="5"/>
      <c r="SMU544" s="5"/>
      <c r="SMV544" s="5"/>
      <c r="SMW544" s="5"/>
      <c r="SMX544" s="5"/>
      <c r="SMY544" s="5"/>
      <c r="SMZ544" s="5"/>
      <c r="SNA544" s="5"/>
      <c r="SNB544" s="5"/>
      <c r="SNC544" s="5"/>
      <c r="SND544" s="5"/>
      <c r="SNE544" s="5"/>
      <c r="SNF544" s="5"/>
      <c r="SNG544" s="5"/>
      <c r="SNH544" s="5"/>
      <c r="SNI544" s="5"/>
      <c r="SNJ544" s="5"/>
      <c r="SNK544" s="5"/>
      <c r="SNL544" s="5"/>
      <c r="SNM544" s="5"/>
      <c r="SNN544" s="5"/>
      <c r="SNO544" s="5"/>
      <c r="SNP544" s="5"/>
      <c r="SNQ544" s="5"/>
      <c r="SNR544" s="5"/>
      <c r="SNS544" s="5"/>
      <c r="SNT544" s="5"/>
      <c r="SNU544" s="5"/>
      <c r="SNV544" s="5"/>
      <c r="SNW544" s="5"/>
      <c r="SNX544" s="5"/>
      <c r="SNY544" s="5"/>
      <c r="SNZ544" s="5"/>
      <c r="SOA544" s="5"/>
      <c r="SOB544" s="5"/>
      <c r="SOC544" s="5"/>
      <c r="SOD544" s="5"/>
      <c r="SOE544" s="5"/>
      <c r="SOF544" s="5"/>
      <c r="SOG544" s="5"/>
      <c r="SOH544" s="5"/>
      <c r="SOI544" s="5"/>
      <c r="SOJ544" s="5"/>
      <c r="SOK544" s="5"/>
      <c r="SOL544" s="5"/>
      <c r="SOM544" s="5"/>
      <c r="SON544" s="5"/>
      <c r="SOO544" s="5"/>
      <c r="SOP544" s="5"/>
      <c r="SOQ544" s="5"/>
      <c r="SOR544" s="5"/>
      <c r="SOS544" s="5"/>
      <c r="SOT544" s="5"/>
      <c r="SOU544" s="5"/>
      <c r="SOV544" s="5"/>
      <c r="SOW544" s="5"/>
      <c r="SOX544" s="5"/>
      <c r="SOY544" s="5"/>
      <c r="SOZ544" s="5"/>
      <c r="SPA544" s="5"/>
      <c r="SPB544" s="5"/>
      <c r="SPC544" s="5"/>
      <c r="SPD544" s="5"/>
      <c r="SPE544" s="5"/>
      <c r="SPF544" s="5"/>
      <c r="SPG544" s="5"/>
      <c r="SPH544" s="5"/>
      <c r="SPI544" s="5"/>
      <c r="SPJ544" s="5"/>
      <c r="SPK544" s="5"/>
      <c r="SPL544" s="5"/>
      <c r="SPM544" s="5"/>
      <c r="SPN544" s="5"/>
      <c r="SPO544" s="5"/>
      <c r="SPP544" s="5"/>
      <c r="SPQ544" s="5"/>
      <c r="SPR544" s="5"/>
      <c r="SPS544" s="5"/>
      <c r="SPT544" s="5"/>
      <c r="SPU544" s="5"/>
      <c r="SPV544" s="5"/>
      <c r="SPW544" s="5"/>
      <c r="SPX544" s="5"/>
      <c r="SPY544" s="5"/>
      <c r="SPZ544" s="5"/>
      <c r="SQA544" s="5"/>
      <c r="SQB544" s="5"/>
      <c r="SQC544" s="5"/>
      <c r="SQD544" s="5"/>
      <c r="SQE544" s="5"/>
      <c r="SQF544" s="5"/>
      <c r="SQG544" s="5"/>
      <c r="SQH544" s="5"/>
      <c r="SQI544" s="5"/>
      <c r="SQJ544" s="5"/>
      <c r="SQK544" s="5"/>
      <c r="SQL544" s="5"/>
      <c r="SQM544" s="5"/>
      <c r="SQN544" s="5"/>
      <c r="SQO544" s="5"/>
      <c r="SQP544" s="5"/>
      <c r="SQQ544" s="5"/>
      <c r="SQR544" s="5"/>
      <c r="SQS544" s="5"/>
      <c r="SQT544" s="5"/>
      <c r="SQU544" s="5"/>
      <c r="SQV544" s="5"/>
      <c r="SQW544" s="5"/>
      <c r="SQX544" s="5"/>
      <c r="SQY544" s="5"/>
      <c r="SQZ544" s="5"/>
      <c r="SRA544" s="5"/>
      <c r="SRB544" s="5"/>
      <c r="SRC544" s="5"/>
      <c r="SRD544" s="5"/>
      <c r="SRE544" s="5"/>
      <c r="SRF544" s="5"/>
      <c r="SRG544" s="5"/>
      <c r="SRH544" s="5"/>
      <c r="SRI544" s="5"/>
      <c r="SRJ544" s="5"/>
      <c r="SRK544" s="5"/>
      <c r="SRL544" s="5"/>
      <c r="SRM544" s="5"/>
      <c r="SRN544" s="5"/>
      <c r="SRO544" s="5"/>
      <c r="SRP544" s="5"/>
      <c r="SRQ544" s="5"/>
      <c r="SRR544" s="5"/>
      <c r="SRS544" s="5"/>
      <c r="SRT544" s="5"/>
      <c r="SRU544" s="5"/>
      <c r="SRV544" s="5"/>
      <c r="SRW544" s="5"/>
      <c r="SRX544" s="5"/>
      <c r="SRY544" s="5"/>
      <c r="SRZ544" s="5"/>
      <c r="SSA544" s="5"/>
      <c r="SSB544" s="5"/>
      <c r="SSC544" s="5"/>
      <c r="SSD544" s="5"/>
      <c r="SSE544" s="5"/>
      <c r="SSF544" s="5"/>
      <c r="SSG544" s="5"/>
      <c r="SSH544" s="5"/>
      <c r="SSI544" s="5"/>
      <c r="SSJ544" s="5"/>
      <c r="SSK544" s="5"/>
      <c r="SSL544" s="5"/>
      <c r="SSM544" s="5"/>
      <c r="SSN544" s="5"/>
      <c r="SSO544" s="5"/>
      <c r="SSP544" s="5"/>
      <c r="SSQ544" s="5"/>
      <c r="SSR544" s="5"/>
      <c r="SSS544" s="5"/>
      <c r="SST544" s="5"/>
      <c r="SSU544" s="5"/>
      <c r="SSV544" s="5"/>
      <c r="SSW544" s="5"/>
      <c r="SSX544" s="5"/>
      <c r="SSY544" s="5"/>
      <c r="SSZ544" s="5"/>
      <c r="STA544" s="5"/>
      <c r="STB544" s="5"/>
      <c r="STC544" s="5"/>
      <c r="STD544" s="5"/>
      <c r="STE544" s="5"/>
      <c r="STF544" s="5"/>
      <c r="STG544" s="5"/>
      <c r="STH544" s="5"/>
      <c r="STI544" s="5"/>
      <c r="STJ544" s="5"/>
      <c r="STK544" s="5"/>
      <c r="STL544" s="5"/>
      <c r="STM544" s="5"/>
      <c r="STN544" s="5"/>
      <c r="STO544" s="5"/>
      <c r="STP544" s="5"/>
      <c r="STQ544" s="5"/>
      <c r="STR544" s="5"/>
      <c r="STS544" s="5"/>
      <c r="STT544" s="5"/>
      <c r="STU544" s="5"/>
      <c r="STV544" s="5"/>
      <c r="STW544" s="5"/>
      <c r="STX544" s="5"/>
      <c r="STY544" s="5"/>
      <c r="STZ544" s="5"/>
      <c r="SUA544" s="5"/>
      <c r="SUB544" s="5"/>
      <c r="SUC544" s="5"/>
      <c r="SUD544" s="5"/>
      <c r="SUE544" s="5"/>
      <c r="SUF544" s="5"/>
      <c r="SUG544" s="5"/>
      <c r="SUH544" s="5"/>
      <c r="SUI544" s="5"/>
      <c r="SUJ544" s="5"/>
      <c r="SUK544" s="5"/>
      <c r="SUL544" s="5"/>
      <c r="SUM544" s="5"/>
      <c r="SUN544" s="5"/>
      <c r="SUO544" s="5"/>
      <c r="SUP544" s="5"/>
      <c r="SUQ544" s="5"/>
      <c r="SUR544" s="5"/>
      <c r="SUS544" s="5"/>
      <c r="SUT544" s="5"/>
      <c r="SUU544" s="5"/>
      <c r="SUV544" s="5"/>
      <c r="SUW544" s="5"/>
      <c r="SUX544" s="5"/>
      <c r="SUY544" s="5"/>
      <c r="SUZ544" s="5"/>
      <c r="SVA544" s="5"/>
      <c r="SVB544" s="5"/>
      <c r="SVC544" s="5"/>
      <c r="SVD544" s="5"/>
      <c r="SVE544" s="5"/>
      <c r="SVF544" s="5"/>
      <c r="SVG544" s="5"/>
      <c r="SVH544" s="5"/>
      <c r="SVI544" s="5"/>
      <c r="SVJ544" s="5"/>
      <c r="SVK544" s="5"/>
      <c r="SVL544" s="5"/>
      <c r="SVM544" s="5"/>
      <c r="SVN544" s="5"/>
      <c r="SVO544" s="5"/>
      <c r="SVP544" s="5"/>
      <c r="SVQ544" s="5"/>
      <c r="SVR544" s="5"/>
      <c r="SVS544" s="5"/>
      <c r="SVT544" s="5"/>
      <c r="SVU544" s="5"/>
      <c r="SVV544" s="5"/>
      <c r="SVW544" s="5"/>
      <c r="SVX544" s="5"/>
      <c r="SVY544" s="5"/>
      <c r="SVZ544" s="5"/>
      <c r="SWA544" s="5"/>
      <c r="SWB544" s="5"/>
      <c r="SWC544" s="5"/>
      <c r="SWD544" s="5"/>
      <c r="SWE544" s="5"/>
      <c r="SWF544" s="5"/>
      <c r="SWG544" s="5"/>
      <c r="SWH544" s="5"/>
      <c r="SWI544" s="5"/>
      <c r="SWJ544" s="5"/>
      <c r="SWK544" s="5"/>
      <c r="SWL544" s="5"/>
      <c r="SWM544" s="5"/>
      <c r="SWN544" s="5"/>
      <c r="SWO544" s="5"/>
      <c r="SWP544" s="5"/>
      <c r="SWQ544" s="5"/>
      <c r="SWR544" s="5"/>
      <c r="SWS544" s="5"/>
      <c r="SWT544" s="5"/>
      <c r="SWU544" s="5"/>
      <c r="SWV544" s="5"/>
      <c r="SWW544" s="5"/>
      <c r="SWX544" s="5"/>
      <c r="SWY544" s="5"/>
      <c r="SWZ544" s="5"/>
      <c r="SXA544" s="5"/>
      <c r="SXB544" s="5"/>
      <c r="SXC544" s="5"/>
      <c r="SXD544" s="5"/>
      <c r="SXE544" s="5"/>
      <c r="SXF544" s="5"/>
      <c r="SXG544" s="5"/>
      <c r="SXH544" s="5"/>
      <c r="SXI544" s="5"/>
      <c r="SXJ544" s="5"/>
      <c r="SXK544" s="5"/>
      <c r="SXL544" s="5"/>
      <c r="SXM544" s="5"/>
      <c r="SXN544" s="5"/>
      <c r="SXO544" s="5"/>
      <c r="SXP544" s="5"/>
      <c r="SXQ544" s="5"/>
      <c r="SXR544" s="5"/>
      <c r="SXS544" s="5"/>
      <c r="SXT544" s="5"/>
      <c r="SXU544" s="5"/>
      <c r="SXV544" s="5"/>
      <c r="SXW544" s="5"/>
      <c r="SXX544" s="5"/>
      <c r="SXY544" s="5"/>
      <c r="SXZ544" s="5"/>
      <c r="SYA544" s="5"/>
      <c r="SYB544" s="5"/>
      <c r="SYC544" s="5"/>
      <c r="SYD544" s="5"/>
      <c r="SYE544" s="5"/>
      <c r="SYF544" s="5"/>
      <c r="SYG544" s="5"/>
      <c r="SYH544" s="5"/>
      <c r="SYI544" s="5"/>
      <c r="SYJ544" s="5"/>
      <c r="SYK544" s="5"/>
      <c r="SYL544" s="5"/>
      <c r="SYM544" s="5"/>
      <c r="SYN544" s="5"/>
      <c r="SYO544" s="5"/>
      <c r="SYP544" s="5"/>
      <c r="SYQ544" s="5"/>
      <c r="SYR544" s="5"/>
      <c r="SYS544" s="5"/>
      <c r="SYT544" s="5"/>
      <c r="SYU544" s="5"/>
      <c r="SYV544" s="5"/>
      <c r="SYW544" s="5"/>
      <c r="SYX544" s="5"/>
      <c r="SYY544" s="5"/>
      <c r="SYZ544" s="5"/>
      <c r="SZA544" s="5"/>
      <c r="SZB544" s="5"/>
      <c r="SZC544" s="5"/>
      <c r="SZD544" s="5"/>
      <c r="SZE544" s="5"/>
      <c r="SZF544" s="5"/>
      <c r="SZG544" s="5"/>
      <c r="SZH544" s="5"/>
      <c r="SZI544" s="5"/>
      <c r="SZJ544" s="5"/>
      <c r="SZK544" s="5"/>
      <c r="SZL544" s="5"/>
      <c r="SZM544" s="5"/>
      <c r="SZN544" s="5"/>
      <c r="SZO544" s="5"/>
      <c r="SZP544" s="5"/>
      <c r="SZQ544" s="5"/>
      <c r="SZR544" s="5"/>
      <c r="SZS544" s="5"/>
      <c r="SZT544" s="5"/>
      <c r="SZU544" s="5"/>
      <c r="SZV544" s="5"/>
      <c r="SZW544" s="5"/>
      <c r="SZX544" s="5"/>
      <c r="SZY544" s="5"/>
      <c r="SZZ544" s="5"/>
      <c r="TAA544" s="5"/>
      <c r="TAB544" s="5"/>
      <c r="TAC544" s="5"/>
      <c r="TAD544" s="5"/>
      <c r="TAE544" s="5"/>
      <c r="TAF544" s="5"/>
      <c r="TAG544" s="5"/>
      <c r="TAH544" s="5"/>
      <c r="TAI544" s="5"/>
      <c r="TAJ544" s="5"/>
      <c r="TAK544" s="5"/>
      <c r="TAL544" s="5"/>
      <c r="TAM544" s="5"/>
      <c r="TAN544" s="5"/>
      <c r="TAO544" s="5"/>
      <c r="TAP544" s="5"/>
      <c r="TAQ544" s="5"/>
      <c r="TAR544" s="5"/>
      <c r="TAS544" s="5"/>
      <c r="TAT544" s="5"/>
      <c r="TAU544" s="5"/>
      <c r="TAV544" s="5"/>
      <c r="TAW544" s="5"/>
      <c r="TAX544" s="5"/>
      <c r="TAY544" s="5"/>
      <c r="TAZ544" s="5"/>
      <c r="TBA544" s="5"/>
      <c r="TBB544" s="5"/>
      <c r="TBC544" s="5"/>
      <c r="TBD544" s="5"/>
      <c r="TBE544" s="5"/>
      <c r="TBF544" s="5"/>
      <c r="TBG544" s="5"/>
      <c r="TBH544" s="5"/>
      <c r="TBI544" s="5"/>
      <c r="TBJ544" s="5"/>
      <c r="TBK544" s="5"/>
      <c r="TBL544" s="5"/>
      <c r="TBM544" s="5"/>
      <c r="TBN544" s="5"/>
      <c r="TBO544" s="5"/>
      <c r="TBP544" s="5"/>
      <c r="TBQ544" s="5"/>
      <c r="TBR544" s="5"/>
      <c r="TBS544" s="5"/>
      <c r="TBT544" s="5"/>
      <c r="TBU544" s="5"/>
      <c r="TBV544" s="5"/>
      <c r="TBW544" s="5"/>
      <c r="TBX544" s="5"/>
      <c r="TBY544" s="5"/>
      <c r="TBZ544" s="5"/>
      <c r="TCA544" s="5"/>
      <c r="TCB544" s="5"/>
      <c r="TCC544" s="5"/>
      <c r="TCD544" s="5"/>
      <c r="TCE544" s="5"/>
      <c r="TCF544" s="5"/>
      <c r="TCG544" s="5"/>
      <c r="TCH544" s="5"/>
      <c r="TCI544" s="5"/>
      <c r="TCJ544" s="5"/>
      <c r="TCK544" s="5"/>
      <c r="TCL544" s="5"/>
      <c r="TCM544" s="5"/>
      <c r="TCN544" s="5"/>
      <c r="TCO544" s="5"/>
      <c r="TCP544" s="5"/>
      <c r="TCQ544" s="5"/>
      <c r="TCR544" s="5"/>
      <c r="TCS544" s="5"/>
      <c r="TCT544" s="5"/>
      <c r="TCU544" s="5"/>
      <c r="TCV544" s="5"/>
      <c r="TCW544" s="5"/>
      <c r="TCX544" s="5"/>
      <c r="TCY544" s="5"/>
      <c r="TCZ544" s="5"/>
      <c r="TDA544" s="5"/>
      <c r="TDB544" s="5"/>
      <c r="TDC544" s="5"/>
      <c r="TDD544" s="5"/>
      <c r="TDE544" s="5"/>
      <c r="TDF544" s="5"/>
      <c r="TDG544" s="5"/>
      <c r="TDH544" s="5"/>
      <c r="TDI544" s="5"/>
      <c r="TDJ544" s="5"/>
      <c r="TDK544" s="5"/>
      <c r="TDL544" s="5"/>
      <c r="TDM544" s="5"/>
      <c r="TDN544" s="5"/>
      <c r="TDO544" s="5"/>
      <c r="TDP544" s="5"/>
      <c r="TDQ544" s="5"/>
      <c r="TDR544" s="5"/>
      <c r="TDS544" s="5"/>
      <c r="TDT544" s="5"/>
      <c r="TDU544" s="5"/>
      <c r="TDV544" s="5"/>
      <c r="TDW544" s="5"/>
      <c r="TDX544" s="5"/>
      <c r="TDY544" s="5"/>
      <c r="TDZ544" s="5"/>
      <c r="TEA544" s="5"/>
      <c r="TEB544" s="5"/>
      <c r="TEC544" s="5"/>
      <c r="TED544" s="5"/>
      <c r="TEE544" s="5"/>
      <c r="TEF544" s="5"/>
      <c r="TEG544" s="5"/>
      <c r="TEH544" s="5"/>
      <c r="TEI544" s="5"/>
      <c r="TEJ544" s="5"/>
      <c r="TEK544" s="5"/>
      <c r="TEL544" s="5"/>
      <c r="TEM544" s="5"/>
      <c r="TEN544" s="5"/>
      <c r="TEO544" s="5"/>
      <c r="TEP544" s="5"/>
      <c r="TEQ544" s="5"/>
      <c r="TER544" s="5"/>
      <c r="TES544" s="5"/>
      <c r="TET544" s="5"/>
      <c r="TEU544" s="5"/>
      <c r="TEV544" s="5"/>
      <c r="TEW544" s="5"/>
      <c r="TEX544" s="5"/>
      <c r="TEY544" s="5"/>
      <c r="TEZ544" s="5"/>
      <c r="TFA544" s="5"/>
      <c r="TFB544" s="5"/>
      <c r="TFC544" s="5"/>
      <c r="TFD544" s="5"/>
      <c r="TFE544" s="5"/>
      <c r="TFF544" s="5"/>
      <c r="TFG544" s="5"/>
      <c r="TFH544" s="5"/>
      <c r="TFI544" s="5"/>
      <c r="TFJ544" s="5"/>
      <c r="TFK544" s="5"/>
      <c r="TFL544" s="5"/>
      <c r="TFM544" s="5"/>
      <c r="TFN544" s="5"/>
      <c r="TFO544" s="5"/>
      <c r="TFP544" s="5"/>
      <c r="TFQ544" s="5"/>
      <c r="TFR544" s="5"/>
      <c r="TFS544" s="5"/>
      <c r="TFT544" s="5"/>
      <c r="TFU544" s="5"/>
      <c r="TFV544" s="5"/>
      <c r="TFW544" s="5"/>
      <c r="TFX544" s="5"/>
      <c r="TFY544" s="5"/>
      <c r="TFZ544" s="5"/>
      <c r="TGA544" s="5"/>
      <c r="TGB544" s="5"/>
      <c r="TGC544" s="5"/>
      <c r="TGD544" s="5"/>
      <c r="TGE544" s="5"/>
      <c r="TGF544" s="5"/>
      <c r="TGG544" s="5"/>
      <c r="TGH544" s="5"/>
      <c r="TGI544" s="5"/>
      <c r="TGJ544" s="5"/>
      <c r="TGK544" s="5"/>
      <c r="TGL544" s="5"/>
      <c r="TGM544" s="5"/>
      <c r="TGN544" s="5"/>
      <c r="TGO544" s="5"/>
      <c r="TGP544" s="5"/>
      <c r="TGQ544" s="5"/>
      <c r="TGR544" s="5"/>
      <c r="TGS544" s="5"/>
      <c r="TGT544" s="5"/>
      <c r="TGU544" s="5"/>
      <c r="TGV544" s="5"/>
      <c r="TGW544" s="5"/>
      <c r="TGX544" s="5"/>
      <c r="TGY544" s="5"/>
      <c r="TGZ544" s="5"/>
      <c r="THA544" s="5"/>
      <c r="THB544" s="5"/>
      <c r="THC544" s="5"/>
      <c r="THD544" s="5"/>
      <c r="THE544" s="5"/>
      <c r="THF544" s="5"/>
      <c r="THG544" s="5"/>
      <c r="THH544" s="5"/>
      <c r="THI544" s="5"/>
      <c r="THJ544" s="5"/>
      <c r="THK544" s="5"/>
      <c r="THL544" s="5"/>
      <c r="THM544" s="5"/>
      <c r="THN544" s="5"/>
      <c r="THO544" s="5"/>
      <c r="THP544" s="5"/>
      <c r="THQ544" s="5"/>
      <c r="THR544" s="5"/>
      <c r="THS544" s="5"/>
      <c r="THT544" s="5"/>
      <c r="THU544" s="5"/>
      <c r="THV544" s="5"/>
      <c r="THW544" s="5"/>
      <c r="THX544" s="5"/>
      <c r="THY544" s="5"/>
      <c r="THZ544" s="5"/>
      <c r="TIA544" s="5"/>
      <c r="TIB544" s="5"/>
      <c r="TIC544" s="5"/>
      <c r="TID544" s="5"/>
      <c r="TIE544" s="5"/>
      <c r="TIF544" s="5"/>
      <c r="TIG544" s="5"/>
      <c r="TIH544" s="5"/>
      <c r="TII544" s="5"/>
      <c r="TIJ544" s="5"/>
      <c r="TIK544" s="5"/>
      <c r="TIL544" s="5"/>
      <c r="TIM544" s="5"/>
      <c r="TIN544" s="5"/>
      <c r="TIO544" s="5"/>
      <c r="TIP544" s="5"/>
      <c r="TIQ544" s="5"/>
      <c r="TIR544" s="5"/>
      <c r="TIS544" s="5"/>
      <c r="TIT544" s="5"/>
      <c r="TIU544" s="5"/>
      <c r="TIV544" s="5"/>
      <c r="TIW544" s="5"/>
      <c r="TIX544" s="5"/>
      <c r="TIY544" s="5"/>
      <c r="TIZ544" s="5"/>
      <c r="TJA544" s="5"/>
      <c r="TJB544" s="5"/>
      <c r="TJC544" s="5"/>
      <c r="TJD544" s="5"/>
      <c r="TJE544" s="5"/>
      <c r="TJF544" s="5"/>
      <c r="TJG544" s="5"/>
      <c r="TJH544" s="5"/>
      <c r="TJI544" s="5"/>
      <c r="TJJ544" s="5"/>
      <c r="TJK544" s="5"/>
      <c r="TJL544" s="5"/>
      <c r="TJM544" s="5"/>
      <c r="TJN544" s="5"/>
      <c r="TJO544" s="5"/>
      <c r="TJP544" s="5"/>
      <c r="TJQ544" s="5"/>
      <c r="TJR544" s="5"/>
      <c r="TJS544" s="5"/>
      <c r="TJT544" s="5"/>
      <c r="TJU544" s="5"/>
      <c r="TJV544" s="5"/>
      <c r="TJW544" s="5"/>
      <c r="TJX544" s="5"/>
      <c r="TJY544" s="5"/>
      <c r="TJZ544" s="5"/>
      <c r="TKA544" s="5"/>
      <c r="TKB544" s="5"/>
      <c r="TKC544" s="5"/>
      <c r="TKD544" s="5"/>
      <c r="TKE544" s="5"/>
      <c r="TKF544" s="5"/>
      <c r="TKG544" s="5"/>
      <c r="TKH544" s="5"/>
      <c r="TKI544" s="5"/>
      <c r="TKJ544" s="5"/>
      <c r="TKK544" s="5"/>
      <c r="TKL544" s="5"/>
      <c r="TKM544" s="5"/>
      <c r="TKN544" s="5"/>
      <c r="TKO544" s="5"/>
      <c r="TKP544" s="5"/>
      <c r="TKQ544" s="5"/>
      <c r="TKR544" s="5"/>
      <c r="TKS544" s="5"/>
      <c r="TKT544" s="5"/>
      <c r="TKU544" s="5"/>
      <c r="TKV544" s="5"/>
      <c r="TKW544" s="5"/>
      <c r="TKX544" s="5"/>
      <c r="TKY544" s="5"/>
      <c r="TKZ544" s="5"/>
      <c r="TLA544" s="5"/>
      <c r="TLB544" s="5"/>
      <c r="TLC544" s="5"/>
      <c r="TLD544" s="5"/>
      <c r="TLE544" s="5"/>
      <c r="TLF544" s="5"/>
      <c r="TLG544" s="5"/>
      <c r="TLH544" s="5"/>
      <c r="TLI544" s="5"/>
      <c r="TLJ544" s="5"/>
      <c r="TLK544" s="5"/>
      <c r="TLL544" s="5"/>
      <c r="TLM544" s="5"/>
      <c r="TLN544" s="5"/>
      <c r="TLO544" s="5"/>
      <c r="TLP544" s="5"/>
      <c r="TLQ544" s="5"/>
      <c r="TLR544" s="5"/>
      <c r="TLS544" s="5"/>
      <c r="TLT544" s="5"/>
      <c r="TLU544" s="5"/>
      <c r="TLV544" s="5"/>
      <c r="TLW544" s="5"/>
      <c r="TLX544" s="5"/>
      <c r="TLY544" s="5"/>
      <c r="TLZ544" s="5"/>
      <c r="TMA544" s="5"/>
      <c r="TMB544" s="5"/>
      <c r="TMC544" s="5"/>
      <c r="TMD544" s="5"/>
      <c r="TME544" s="5"/>
      <c r="TMF544" s="5"/>
      <c r="TMG544" s="5"/>
      <c r="TMH544" s="5"/>
      <c r="TMI544" s="5"/>
      <c r="TMJ544" s="5"/>
      <c r="TMK544" s="5"/>
      <c r="TML544" s="5"/>
      <c r="TMM544" s="5"/>
      <c r="TMN544" s="5"/>
      <c r="TMO544" s="5"/>
      <c r="TMP544" s="5"/>
      <c r="TMQ544" s="5"/>
      <c r="TMR544" s="5"/>
      <c r="TMS544" s="5"/>
      <c r="TMT544" s="5"/>
      <c r="TMU544" s="5"/>
      <c r="TMV544" s="5"/>
      <c r="TMW544" s="5"/>
      <c r="TMX544" s="5"/>
      <c r="TMY544" s="5"/>
      <c r="TMZ544" s="5"/>
      <c r="TNA544" s="5"/>
      <c r="TNB544" s="5"/>
      <c r="TNC544" s="5"/>
      <c r="TND544" s="5"/>
      <c r="TNE544" s="5"/>
      <c r="TNF544" s="5"/>
      <c r="TNG544" s="5"/>
      <c r="TNH544" s="5"/>
      <c r="TNI544" s="5"/>
      <c r="TNJ544" s="5"/>
      <c r="TNK544" s="5"/>
      <c r="TNL544" s="5"/>
      <c r="TNM544" s="5"/>
      <c r="TNN544" s="5"/>
      <c r="TNO544" s="5"/>
      <c r="TNP544" s="5"/>
      <c r="TNQ544" s="5"/>
      <c r="TNR544" s="5"/>
      <c r="TNS544" s="5"/>
      <c r="TNT544" s="5"/>
      <c r="TNU544" s="5"/>
      <c r="TNV544" s="5"/>
      <c r="TNW544" s="5"/>
      <c r="TNX544" s="5"/>
      <c r="TNY544" s="5"/>
      <c r="TNZ544" s="5"/>
      <c r="TOA544" s="5"/>
      <c r="TOB544" s="5"/>
      <c r="TOC544" s="5"/>
      <c r="TOD544" s="5"/>
      <c r="TOE544" s="5"/>
      <c r="TOF544" s="5"/>
      <c r="TOG544" s="5"/>
      <c r="TOH544" s="5"/>
      <c r="TOI544" s="5"/>
      <c r="TOJ544" s="5"/>
      <c r="TOK544" s="5"/>
      <c r="TOL544" s="5"/>
      <c r="TOM544" s="5"/>
      <c r="TON544" s="5"/>
      <c r="TOO544" s="5"/>
      <c r="TOP544" s="5"/>
      <c r="TOQ544" s="5"/>
      <c r="TOR544" s="5"/>
      <c r="TOS544" s="5"/>
      <c r="TOT544" s="5"/>
      <c r="TOU544" s="5"/>
      <c r="TOV544" s="5"/>
      <c r="TOW544" s="5"/>
      <c r="TOX544" s="5"/>
      <c r="TOY544" s="5"/>
      <c r="TOZ544" s="5"/>
      <c r="TPA544" s="5"/>
      <c r="TPB544" s="5"/>
      <c r="TPC544" s="5"/>
      <c r="TPD544" s="5"/>
      <c r="TPE544" s="5"/>
      <c r="TPF544" s="5"/>
      <c r="TPG544" s="5"/>
      <c r="TPH544" s="5"/>
      <c r="TPI544" s="5"/>
      <c r="TPJ544" s="5"/>
      <c r="TPK544" s="5"/>
      <c r="TPL544" s="5"/>
      <c r="TPM544" s="5"/>
      <c r="TPN544" s="5"/>
      <c r="TPO544" s="5"/>
      <c r="TPP544" s="5"/>
      <c r="TPQ544" s="5"/>
      <c r="TPR544" s="5"/>
      <c r="TPS544" s="5"/>
      <c r="TPT544" s="5"/>
      <c r="TPU544" s="5"/>
      <c r="TPV544" s="5"/>
      <c r="TPW544" s="5"/>
      <c r="TPX544" s="5"/>
      <c r="TPY544" s="5"/>
      <c r="TPZ544" s="5"/>
      <c r="TQA544" s="5"/>
      <c r="TQB544" s="5"/>
      <c r="TQC544" s="5"/>
      <c r="TQD544" s="5"/>
      <c r="TQE544" s="5"/>
      <c r="TQF544" s="5"/>
      <c r="TQG544" s="5"/>
      <c r="TQH544" s="5"/>
      <c r="TQI544" s="5"/>
      <c r="TQJ544" s="5"/>
      <c r="TQK544" s="5"/>
      <c r="TQL544" s="5"/>
      <c r="TQM544" s="5"/>
      <c r="TQN544" s="5"/>
      <c r="TQO544" s="5"/>
      <c r="TQP544" s="5"/>
      <c r="TQQ544" s="5"/>
      <c r="TQR544" s="5"/>
      <c r="TQS544" s="5"/>
      <c r="TQT544" s="5"/>
      <c r="TQU544" s="5"/>
      <c r="TQV544" s="5"/>
      <c r="TQW544" s="5"/>
      <c r="TQX544" s="5"/>
      <c r="TQY544" s="5"/>
      <c r="TQZ544" s="5"/>
      <c r="TRA544" s="5"/>
      <c r="TRB544" s="5"/>
      <c r="TRC544" s="5"/>
      <c r="TRD544" s="5"/>
      <c r="TRE544" s="5"/>
      <c r="TRF544" s="5"/>
      <c r="TRG544" s="5"/>
      <c r="TRH544" s="5"/>
      <c r="TRI544" s="5"/>
      <c r="TRJ544" s="5"/>
      <c r="TRK544" s="5"/>
      <c r="TRL544" s="5"/>
      <c r="TRM544" s="5"/>
      <c r="TRN544" s="5"/>
      <c r="TRO544" s="5"/>
      <c r="TRP544" s="5"/>
      <c r="TRQ544" s="5"/>
      <c r="TRR544" s="5"/>
      <c r="TRS544" s="5"/>
      <c r="TRT544" s="5"/>
      <c r="TRU544" s="5"/>
      <c r="TRV544" s="5"/>
      <c r="TRW544" s="5"/>
      <c r="TRX544" s="5"/>
      <c r="TRY544" s="5"/>
      <c r="TRZ544" s="5"/>
      <c r="TSA544" s="5"/>
      <c r="TSB544" s="5"/>
      <c r="TSC544" s="5"/>
      <c r="TSD544" s="5"/>
      <c r="TSE544" s="5"/>
      <c r="TSF544" s="5"/>
      <c r="TSG544" s="5"/>
      <c r="TSH544" s="5"/>
      <c r="TSI544" s="5"/>
      <c r="TSJ544" s="5"/>
      <c r="TSK544" s="5"/>
      <c r="TSL544" s="5"/>
      <c r="TSM544" s="5"/>
      <c r="TSN544" s="5"/>
      <c r="TSO544" s="5"/>
      <c r="TSP544" s="5"/>
      <c r="TSQ544" s="5"/>
      <c r="TSR544" s="5"/>
      <c r="TSS544" s="5"/>
      <c r="TST544" s="5"/>
      <c r="TSU544" s="5"/>
      <c r="TSV544" s="5"/>
      <c r="TSW544" s="5"/>
      <c r="TSX544" s="5"/>
      <c r="TSY544" s="5"/>
      <c r="TSZ544" s="5"/>
      <c r="TTA544" s="5"/>
      <c r="TTB544" s="5"/>
      <c r="TTC544" s="5"/>
      <c r="TTD544" s="5"/>
      <c r="TTE544" s="5"/>
      <c r="TTF544" s="5"/>
      <c r="TTG544" s="5"/>
      <c r="TTH544" s="5"/>
      <c r="TTI544" s="5"/>
      <c r="TTJ544" s="5"/>
      <c r="TTK544" s="5"/>
      <c r="TTL544" s="5"/>
      <c r="TTM544" s="5"/>
      <c r="TTN544" s="5"/>
      <c r="TTO544" s="5"/>
      <c r="TTP544" s="5"/>
      <c r="TTQ544" s="5"/>
      <c r="TTR544" s="5"/>
      <c r="TTS544" s="5"/>
      <c r="TTT544" s="5"/>
      <c r="TTU544" s="5"/>
      <c r="TTV544" s="5"/>
      <c r="TTW544" s="5"/>
      <c r="TTX544" s="5"/>
      <c r="TTY544" s="5"/>
      <c r="TTZ544" s="5"/>
      <c r="TUA544" s="5"/>
      <c r="TUB544" s="5"/>
      <c r="TUC544" s="5"/>
      <c r="TUD544" s="5"/>
      <c r="TUE544" s="5"/>
      <c r="TUF544" s="5"/>
      <c r="TUG544" s="5"/>
      <c r="TUH544" s="5"/>
      <c r="TUI544" s="5"/>
      <c r="TUJ544" s="5"/>
      <c r="TUK544" s="5"/>
      <c r="TUL544" s="5"/>
      <c r="TUM544" s="5"/>
      <c r="TUN544" s="5"/>
      <c r="TUO544" s="5"/>
      <c r="TUP544" s="5"/>
      <c r="TUQ544" s="5"/>
      <c r="TUR544" s="5"/>
      <c r="TUS544" s="5"/>
      <c r="TUT544" s="5"/>
      <c r="TUU544" s="5"/>
      <c r="TUV544" s="5"/>
      <c r="TUW544" s="5"/>
      <c r="TUX544" s="5"/>
      <c r="TUY544" s="5"/>
      <c r="TUZ544" s="5"/>
      <c r="TVA544" s="5"/>
      <c r="TVB544" s="5"/>
      <c r="TVC544" s="5"/>
      <c r="TVD544" s="5"/>
      <c r="TVE544" s="5"/>
      <c r="TVF544" s="5"/>
      <c r="TVG544" s="5"/>
      <c r="TVH544" s="5"/>
      <c r="TVI544" s="5"/>
      <c r="TVJ544" s="5"/>
      <c r="TVK544" s="5"/>
      <c r="TVL544" s="5"/>
      <c r="TVM544" s="5"/>
      <c r="TVN544" s="5"/>
      <c r="TVO544" s="5"/>
      <c r="TVP544" s="5"/>
      <c r="TVQ544" s="5"/>
      <c r="TVR544" s="5"/>
      <c r="TVS544" s="5"/>
      <c r="TVT544" s="5"/>
      <c r="TVU544" s="5"/>
      <c r="TVV544" s="5"/>
      <c r="TVW544" s="5"/>
      <c r="TVX544" s="5"/>
      <c r="TVY544" s="5"/>
      <c r="TVZ544" s="5"/>
      <c r="TWA544" s="5"/>
      <c r="TWB544" s="5"/>
      <c r="TWC544" s="5"/>
      <c r="TWD544" s="5"/>
      <c r="TWE544" s="5"/>
      <c r="TWF544" s="5"/>
      <c r="TWG544" s="5"/>
      <c r="TWH544" s="5"/>
      <c r="TWI544" s="5"/>
      <c r="TWJ544" s="5"/>
      <c r="TWK544" s="5"/>
      <c r="TWL544" s="5"/>
      <c r="TWM544" s="5"/>
      <c r="TWN544" s="5"/>
      <c r="TWO544" s="5"/>
      <c r="TWP544" s="5"/>
      <c r="TWQ544" s="5"/>
      <c r="TWR544" s="5"/>
      <c r="TWS544" s="5"/>
      <c r="TWT544" s="5"/>
      <c r="TWU544" s="5"/>
      <c r="TWV544" s="5"/>
      <c r="TWW544" s="5"/>
      <c r="TWX544" s="5"/>
      <c r="TWY544" s="5"/>
      <c r="TWZ544" s="5"/>
      <c r="TXA544" s="5"/>
      <c r="TXB544" s="5"/>
      <c r="TXC544" s="5"/>
      <c r="TXD544" s="5"/>
      <c r="TXE544" s="5"/>
      <c r="TXF544" s="5"/>
      <c r="TXG544" s="5"/>
      <c r="TXH544" s="5"/>
      <c r="TXI544" s="5"/>
      <c r="TXJ544" s="5"/>
      <c r="TXK544" s="5"/>
      <c r="TXL544" s="5"/>
      <c r="TXM544" s="5"/>
      <c r="TXN544" s="5"/>
      <c r="TXO544" s="5"/>
      <c r="TXP544" s="5"/>
      <c r="TXQ544" s="5"/>
      <c r="TXR544" s="5"/>
      <c r="TXS544" s="5"/>
      <c r="TXT544" s="5"/>
      <c r="TXU544" s="5"/>
      <c r="TXV544" s="5"/>
      <c r="TXW544" s="5"/>
      <c r="TXX544" s="5"/>
      <c r="TXY544" s="5"/>
      <c r="TXZ544" s="5"/>
      <c r="TYA544" s="5"/>
      <c r="TYB544" s="5"/>
      <c r="TYC544" s="5"/>
      <c r="TYD544" s="5"/>
      <c r="TYE544" s="5"/>
      <c r="TYF544" s="5"/>
      <c r="TYG544" s="5"/>
      <c r="TYH544" s="5"/>
      <c r="TYI544" s="5"/>
      <c r="TYJ544" s="5"/>
      <c r="TYK544" s="5"/>
      <c r="TYL544" s="5"/>
      <c r="TYM544" s="5"/>
      <c r="TYN544" s="5"/>
      <c r="TYO544" s="5"/>
      <c r="TYP544" s="5"/>
      <c r="TYQ544" s="5"/>
      <c r="TYR544" s="5"/>
      <c r="TYS544" s="5"/>
      <c r="TYT544" s="5"/>
      <c r="TYU544" s="5"/>
      <c r="TYV544" s="5"/>
      <c r="TYW544" s="5"/>
      <c r="TYX544" s="5"/>
      <c r="TYY544" s="5"/>
      <c r="TYZ544" s="5"/>
      <c r="TZA544" s="5"/>
      <c r="TZB544" s="5"/>
      <c r="TZC544" s="5"/>
      <c r="TZD544" s="5"/>
      <c r="TZE544" s="5"/>
      <c r="TZF544" s="5"/>
      <c r="TZG544" s="5"/>
      <c r="TZH544" s="5"/>
      <c r="TZI544" s="5"/>
      <c r="TZJ544" s="5"/>
      <c r="TZK544" s="5"/>
      <c r="TZL544" s="5"/>
      <c r="TZM544" s="5"/>
      <c r="TZN544" s="5"/>
      <c r="TZO544" s="5"/>
      <c r="TZP544" s="5"/>
      <c r="TZQ544" s="5"/>
      <c r="TZR544" s="5"/>
      <c r="TZS544" s="5"/>
      <c r="TZT544" s="5"/>
      <c r="TZU544" s="5"/>
      <c r="TZV544" s="5"/>
      <c r="TZW544" s="5"/>
      <c r="TZX544" s="5"/>
      <c r="TZY544" s="5"/>
      <c r="TZZ544" s="5"/>
      <c r="UAA544" s="5"/>
      <c r="UAB544" s="5"/>
      <c r="UAC544" s="5"/>
      <c r="UAD544" s="5"/>
      <c r="UAE544" s="5"/>
      <c r="UAF544" s="5"/>
      <c r="UAG544" s="5"/>
      <c r="UAH544" s="5"/>
      <c r="UAI544" s="5"/>
      <c r="UAJ544" s="5"/>
      <c r="UAK544" s="5"/>
      <c r="UAL544" s="5"/>
      <c r="UAM544" s="5"/>
      <c r="UAN544" s="5"/>
      <c r="UAO544" s="5"/>
      <c r="UAP544" s="5"/>
      <c r="UAQ544" s="5"/>
      <c r="UAR544" s="5"/>
      <c r="UAS544" s="5"/>
      <c r="UAT544" s="5"/>
      <c r="UAU544" s="5"/>
      <c r="UAV544" s="5"/>
      <c r="UAW544" s="5"/>
      <c r="UAX544" s="5"/>
      <c r="UAY544" s="5"/>
      <c r="UAZ544" s="5"/>
      <c r="UBA544" s="5"/>
      <c r="UBB544" s="5"/>
      <c r="UBC544" s="5"/>
      <c r="UBD544" s="5"/>
      <c r="UBE544" s="5"/>
      <c r="UBF544" s="5"/>
      <c r="UBG544" s="5"/>
      <c r="UBH544" s="5"/>
      <c r="UBI544" s="5"/>
      <c r="UBJ544" s="5"/>
      <c r="UBK544" s="5"/>
      <c r="UBL544" s="5"/>
      <c r="UBM544" s="5"/>
      <c r="UBN544" s="5"/>
      <c r="UBO544" s="5"/>
      <c r="UBP544" s="5"/>
      <c r="UBQ544" s="5"/>
      <c r="UBR544" s="5"/>
      <c r="UBS544" s="5"/>
      <c r="UBT544" s="5"/>
      <c r="UBU544" s="5"/>
      <c r="UBV544" s="5"/>
      <c r="UBW544" s="5"/>
      <c r="UBX544" s="5"/>
      <c r="UBY544" s="5"/>
      <c r="UBZ544" s="5"/>
      <c r="UCA544" s="5"/>
      <c r="UCB544" s="5"/>
      <c r="UCC544" s="5"/>
      <c r="UCD544" s="5"/>
      <c r="UCE544" s="5"/>
      <c r="UCF544" s="5"/>
      <c r="UCG544" s="5"/>
      <c r="UCH544" s="5"/>
      <c r="UCI544" s="5"/>
      <c r="UCJ544" s="5"/>
      <c r="UCK544" s="5"/>
      <c r="UCL544" s="5"/>
      <c r="UCM544" s="5"/>
      <c r="UCN544" s="5"/>
      <c r="UCO544" s="5"/>
      <c r="UCP544" s="5"/>
      <c r="UCQ544" s="5"/>
      <c r="UCR544" s="5"/>
      <c r="UCS544" s="5"/>
      <c r="UCT544" s="5"/>
      <c r="UCU544" s="5"/>
      <c r="UCV544" s="5"/>
      <c r="UCW544" s="5"/>
      <c r="UCX544" s="5"/>
      <c r="UCY544" s="5"/>
      <c r="UCZ544" s="5"/>
      <c r="UDA544" s="5"/>
      <c r="UDB544" s="5"/>
      <c r="UDC544" s="5"/>
      <c r="UDD544" s="5"/>
      <c r="UDE544" s="5"/>
      <c r="UDF544" s="5"/>
      <c r="UDG544" s="5"/>
      <c r="UDH544" s="5"/>
      <c r="UDI544" s="5"/>
      <c r="UDJ544" s="5"/>
      <c r="UDK544" s="5"/>
      <c r="UDL544" s="5"/>
      <c r="UDM544" s="5"/>
      <c r="UDN544" s="5"/>
      <c r="UDO544" s="5"/>
      <c r="UDP544" s="5"/>
      <c r="UDQ544" s="5"/>
      <c r="UDR544" s="5"/>
      <c r="UDS544" s="5"/>
      <c r="UDT544" s="5"/>
      <c r="UDU544" s="5"/>
      <c r="UDV544" s="5"/>
      <c r="UDW544" s="5"/>
      <c r="UDX544" s="5"/>
      <c r="UDY544" s="5"/>
      <c r="UDZ544" s="5"/>
      <c r="UEA544" s="5"/>
      <c r="UEB544" s="5"/>
      <c r="UEC544" s="5"/>
      <c r="UED544" s="5"/>
      <c r="UEE544" s="5"/>
      <c r="UEF544" s="5"/>
      <c r="UEG544" s="5"/>
      <c r="UEH544" s="5"/>
      <c r="UEI544" s="5"/>
      <c r="UEJ544" s="5"/>
      <c r="UEK544" s="5"/>
      <c r="UEL544" s="5"/>
      <c r="UEM544" s="5"/>
      <c r="UEN544" s="5"/>
      <c r="UEO544" s="5"/>
      <c r="UEP544" s="5"/>
      <c r="UEQ544" s="5"/>
      <c r="UER544" s="5"/>
      <c r="UES544" s="5"/>
      <c r="UET544" s="5"/>
      <c r="UEU544" s="5"/>
      <c r="UEV544" s="5"/>
      <c r="UEW544" s="5"/>
      <c r="UEX544" s="5"/>
      <c r="UEY544" s="5"/>
      <c r="UEZ544" s="5"/>
      <c r="UFA544" s="5"/>
      <c r="UFB544" s="5"/>
      <c r="UFC544" s="5"/>
      <c r="UFD544" s="5"/>
      <c r="UFE544" s="5"/>
      <c r="UFF544" s="5"/>
      <c r="UFG544" s="5"/>
      <c r="UFH544" s="5"/>
      <c r="UFI544" s="5"/>
      <c r="UFJ544" s="5"/>
      <c r="UFK544" s="5"/>
      <c r="UFL544" s="5"/>
      <c r="UFM544" s="5"/>
      <c r="UFN544" s="5"/>
      <c r="UFO544" s="5"/>
      <c r="UFP544" s="5"/>
      <c r="UFQ544" s="5"/>
      <c r="UFR544" s="5"/>
      <c r="UFS544" s="5"/>
      <c r="UFT544" s="5"/>
      <c r="UFU544" s="5"/>
      <c r="UFV544" s="5"/>
      <c r="UFW544" s="5"/>
      <c r="UFX544" s="5"/>
      <c r="UFY544" s="5"/>
      <c r="UFZ544" s="5"/>
      <c r="UGA544" s="5"/>
      <c r="UGB544" s="5"/>
      <c r="UGC544" s="5"/>
      <c r="UGD544" s="5"/>
      <c r="UGE544" s="5"/>
      <c r="UGF544" s="5"/>
      <c r="UGG544" s="5"/>
      <c r="UGH544" s="5"/>
      <c r="UGI544" s="5"/>
      <c r="UGJ544" s="5"/>
      <c r="UGK544" s="5"/>
      <c r="UGL544" s="5"/>
      <c r="UGM544" s="5"/>
      <c r="UGN544" s="5"/>
      <c r="UGO544" s="5"/>
      <c r="UGP544" s="5"/>
      <c r="UGQ544" s="5"/>
      <c r="UGR544" s="5"/>
      <c r="UGS544" s="5"/>
      <c r="UGT544" s="5"/>
      <c r="UGU544" s="5"/>
      <c r="UGV544" s="5"/>
      <c r="UGW544" s="5"/>
      <c r="UGX544" s="5"/>
      <c r="UGY544" s="5"/>
      <c r="UGZ544" s="5"/>
      <c r="UHA544" s="5"/>
      <c r="UHB544" s="5"/>
      <c r="UHC544" s="5"/>
      <c r="UHD544" s="5"/>
      <c r="UHE544" s="5"/>
      <c r="UHF544" s="5"/>
      <c r="UHG544" s="5"/>
      <c r="UHH544" s="5"/>
      <c r="UHI544" s="5"/>
      <c r="UHJ544" s="5"/>
      <c r="UHK544" s="5"/>
      <c r="UHL544" s="5"/>
      <c r="UHM544" s="5"/>
      <c r="UHN544" s="5"/>
      <c r="UHO544" s="5"/>
      <c r="UHP544" s="5"/>
      <c r="UHQ544" s="5"/>
      <c r="UHR544" s="5"/>
      <c r="UHS544" s="5"/>
      <c r="UHT544" s="5"/>
      <c r="UHU544" s="5"/>
      <c r="UHV544" s="5"/>
      <c r="UHW544" s="5"/>
      <c r="UHX544" s="5"/>
      <c r="UHY544" s="5"/>
      <c r="UHZ544" s="5"/>
      <c r="UIA544" s="5"/>
      <c r="UIB544" s="5"/>
      <c r="UIC544" s="5"/>
      <c r="UID544" s="5"/>
      <c r="UIE544" s="5"/>
      <c r="UIF544" s="5"/>
      <c r="UIG544" s="5"/>
      <c r="UIH544" s="5"/>
      <c r="UII544" s="5"/>
      <c r="UIJ544" s="5"/>
      <c r="UIK544" s="5"/>
      <c r="UIL544" s="5"/>
      <c r="UIM544" s="5"/>
      <c r="UIN544" s="5"/>
      <c r="UIO544" s="5"/>
      <c r="UIP544" s="5"/>
      <c r="UIQ544" s="5"/>
      <c r="UIR544" s="5"/>
      <c r="UIS544" s="5"/>
      <c r="UIT544" s="5"/>
      <c r="UIU544" s="5"/>
      <c r="UIV544" s="5"/>
      <c r="UIW544" s="5"/>
      <c r="UIX544" s="5"/>
      <c r="UIY544" s="5"/>
      <c r="UIZ544" s="5"/>
      <c r="UJA544" s="5"/>
      <c r="UJB544" s="5"/>
      <c r="UJC544" s="5"/>
      <c r="UJD544" s="5"/>
      <c r="UJE544" s="5"/>
      <c r="UJF544" s="5"/>
      <c r="UJG544" s="5"/>
      <c r="UJH544" s="5"/>
      <c r="UJI544" s="5"/>
      <c r="UJJ544" s="5"/>
      <c r="UJK544" s="5"/>
      <c r="UJL544" s="5"/>
      <c r="UJM544" s="5"/>
      <c r="UJN544" s="5"/>
      <c r="UJO544" s="5"/>
      <c r="UJP544" s="5"/>
      <c r="UJQ544" s="5"/>
      <c r="UJR544" s="5"/>
      <c r="UJS544" s="5"/>
      <c r="UJT544" s="5"/>
      <c r="UJU544" s="5"/>
      <c r="UJV544" s="5"/>
      <c r="UJW544" s="5"/>
      <c r="UJX544" s="5"/>
      <c r="UJY544" s="5"/>
      <c r="UJZ544" s="5"/>
      <c r="UKA544" s="5"/>
      <c r="UKB544" s="5"/>
      <c r="UKC544" s="5"/>
      <c r="UKD544" s="5"/>
      <c r="UKE544" s="5"/>
      <c r="UKF544" s="5"/>
      <c r="UKG544" s="5"/>
      <c r="UKH544" s="5"/>
      <c r="UKI544" s="5"/>
      <c r="UKJ544" s="5"/>
      <c r="UKK544" s="5"/>
      <c r="UKL544" s="5"/>
      <c r="UKM544" s="5"/>
      <c r="UKN544" s="5"/>
      <c r="UKO544" s="5"/>
      <c r="UKP544" s="5"/>
      <c r="UKQ544" s="5"/>
      <c r="UKR544" s="5"/>
      <c r="UKS544" s="5"/>
      <c r="UKT544" s="5"/>
      <c r="UKU544" s="5"/>
      <c r="UKV544" s="5"/>
      <c r="UKW544" s="5"/>
      <c r="UKX544" s="5"/>
      <c r="UKY544" s="5"/>
      <c r="UKZ544" s="5"/>
      <c r="ULA544" s="5"/>
      <c r="ULB544" s="5"/>
      <c r="ULC544" s="5"/>
      <c r="ULD544" s="5"/>
      <c r="ULE544" s="5"/>
      <c r="ULF544" s="5"/>
      <c r="ULG544" s="5"/>
      <c r="ULH544" s="5"/>
      <c r="ULI544" s="5"/>
      <c r="ULJ544" s="5"/>
      <c r="ULK544" s="5"/>
      <c r="ULL544" s="5"/>
      <c r="ULM544" s="5"/>
      <c r="ULN544" s="5"/>
      <c r="ULO544" s="5"/>
      <c r="ULP544" s="5"/>
      <c r="ULQ544" s="5"/>
      <c r="ULR544" s="5"/>
      <c r="ULS544" s="5"/>
      <c r="ULT544" s="5"/>
      <c r="ULU544" s="5"/>
      <c r="ULV544" s="5"/>
      <c r="ULW544" s="5"/>
      <c r="ULX544" s="5"/>
      <c r="ULY544" s="5"/>
      <c r="ULZ544" s="5"/>
      <c r="UMA544" s="5"/>
      <c r="UMB544" s="5"/>
      <c r="UMC544" s="5"/>
      <c r="UMD544" s="5"/>
      <c r="UME544" s="5"/>
      <c r="UMF544" s="5"/>
      <c r="UMG544" s="5"/>
      <c r="UMH544" s="5"/>
      <c r="UMI544" s="5"/>
      <c r="UMJ544" s="5"/>
      <c r="UMK544" s="5"/>
      <c r="UML544" s="5"/>
      <c r="UMM544" s="5"/>
      <c r="UMN544" s="5"/>
      <c r="UMO544" s="5"/>
      <c r="UMP544" s="5"/>
      <c r="UMQ544" s="5"/>
      <c r="UMR544" s="5"/>
      <c r="UMS544" s="5"/>
      <c r="UMT544" s="5"/>
      <c r="UMU544" s="5"/>
      <c r="UMV544" s="5"/>
      <c r="UMW544" s="5"/>
      <c r="UMX544" s="5"/>
      <c r="UMY544" s="5"/>
      <c r="UMZ544" s="5"/>
      <c r="UNA544" s="5"/>
      <c r="UNB544" s="5"/>
      <c r="UNC544" s="5"/>
      <c r="UND544" s="5"/>
      <c r="UNE544" s="5"/>
      <c r="UNF544" s="5"/>
      <c r="UNG544" s="5"/>
      <c r="UNH544" s="5"/>
      <c r="UNI544" s="5"/>
      <c r="UNJ544" s="5"/>
      <c r="UNK544" s="5"/>
      <c r="UNL544" s="5"/>
      <c r="UNM544" s="5"/>
      <c r="UNN544" s="5"/>
      <c r="UNO544" s="5"/>
      <c r="UNP544" s="5"/>
      <c r="UNQ544" s="5"/>
      <c r="UNR544" s="5"/>
      <c r="UNS544" s="5"/>
      <c r="UNT544" s="5"/>
      <c r="UNU544" s="5"/>
      <c r="UNV544" s="5"/>
      <c r="UNW544" s="5"/>
      <c r="UNX544" s="5"/>
      <c r="UNY544" s="5"/>
      <c r="UNZ544" s="5"/>
      <c r="UOA544" s="5"/>
      <c r="UOB544" s="5"/>
      <c r="UOC544" s="5"/>
      <c r="UOD544" s="5"/>
      <c r="UOE544" s="5"/>
      <c r="UOF544" s="5"/>
      <c r="UOG544" s="5"/>
      <c r="UOH544" s="5"/>
      <c r="UOI544" s="5"/>
      <c r="UOJ544" s="5"/>
      <c r="UOK544" s="5"/>
      <c r="UOL544" s="5"/>
      <c r="UOM544" s="5"/>
      <c r="UON544" s="5"/>
      <c r="UOO544" s="5"/>
      <c r="UOP544" s="5"/>
      <c r="UOQ544" s="5"/>
      <c r="UOR544" s="5"/>
      <c r="UOS544" s="5"/>
      <c r="UOT544" s="5"/>
      <c r="UOU544" s="5"/>
      <c r="UOV544" s="5"/>
      <c r="UOW544" s="5"/>
      <c r="UOX544" s="5"/>
      <c r="UOY544" s="5"/>
      <c r="UOZ544" s="5"/>
      <c r="UPA544" s="5"/>
      <c r="UPB544" s="5"/>
      <c r="UPC544" s="5"/>
      <c r="UPD544" s="5"/>
      <c r="UPE544" s="5"/>
      <c r="UPF544" s="5"/>
      <c r="UPG544" s="5"/>
      <c r="UPH544" s="5"/>
      <c r="UPI544" s="5"/>
      <c r="UPJ544" s="5"/>
      <c r="UPK544" s="5"/>
      <c r="UPL544" s="5"/>
      <c r="UPM544" s="5"/>
      <c r="UPN544" s="5"/>
      <c r="UPO544" s="5"/>
      <c r="UPP544" s="5"/>
      <c r="UPQ544" s="5"/>
      <c r="UPR544" s="5"/>
      <c r="UPS544" s="5"/>
      <c r="UPT544" s="5"/>
      <c r="UPU544" s="5"/>
      <c r="UPV544" s="5"/>
      <c r="UPW544" s="5"/>
      <c r="UPX544" s="5"/>
      <c r="UPY544" s="5"/>
      <c r="UPZ544" s="5"/>
      <c r="UQA544" s="5"/>
      <c r="UQB544" s="5"/>
      <c r="UQC544" s="5"/>
      <c r="UQD544" s="5"/>
      <c r="UQE544" s="5"/>
      <c r="UQF544" s="5"/>
      <c r="UQG544" s="5"/>
      <c r="UQH544" s="5"/>
      <c r="UQI544" s="5"/>
      <c r="UQJ544" s="5"/>
      <c r="UQK544" s="5"/>
      <c r="UQL544" s="5"/>
      <c r="UQM544" s="5"/>
      <c r="UQN544" s="5"/>
      <c r="UQO544" s="5"/>
      <c r="UQP544" s="5"/>
      <c r="UQQ544" s="5"/>
      <c r="UQR544" s="5"/>
      <c r="UQS544" s="5"/>
      <c r="UQT544" s="5"/>
      <c r="UQU544" s="5"/>
      <c r="UQV544" s="5"/>
      <c r="UQW544" s="5"/>
      <c r="UQX544" s="5"/>
      <c r="UQY544" s="5"/>
      <c r="UQZ544" s="5"/>
      <c r="URA544" s="5"/>
      <c r="URB544" s="5"/>
      <c r="URC544" s="5"/>
      <c r="URD544" s="5"/>
      <c r="URE544" s="5"/>
      <c r="URF544" s="5"/>
      <c r="URG544" s="5"/>
      <c r="URH544" s="5"/>
      <c r="URI544" s="5"/>
      <c r="URJ544" s="5"/>
      <c r="URK544" s="5"/>
      <c r="URL544" s="5"/>
      <c r="URM544" s="5"/>
      <c r="URN544" s="5"/>
      <c r="URO544" s="5"/>
      <c r="URP544" s="5"/>
      <c r="URQ544" s="5"/>
      <c r="URR544" s="5"/>
      <c r="URS544" s="5"/>
      <c r="URT544" s="5"/>
      <c r="URU544" s="5"/>
      <c r="URV544" s="5"/>
      <c r="URW544" s="5"/>
      <c r="URX544" s="5"/>
      <c r="URY544" s="5"/>
      <c r="URZ544" s="5"/>
      <c r="USA544" s="5"/>
      <c r="USB544" s="5"/>
      <c r="USC544" s="5"/>
      <c r="USD544" s="5"/>
      <c r="USE544" s="5"/>
      <c r="USF544" s="5"/>
      <c r="USG544" s="5"/>
      <c r="USH544" s="5"/>
      <c r="USI544" s="5"/>
      <c r="USJ544" s="5"/>
      <c r="USK544" s="5"/>
      <c r="USL544" s="5"/>
      <c r="USM544" s="5"/>
      <c r="USN544" s="5"/>
      <c r="USO544" s="5"/>
      <c r="USP544" s="5"/>
      <c r="USQ544" s="5"/>
      <c r="USR544" s="5"/>
      <c r="USS544" s="5"/>
      <c r="UST544" s="5"/>
      <c r="USU544" s="5"/>
      <c r="USV544" s="5"/>
      <c r="USW544" s="5"/>
      <c r="USX544" s="5"/>
      <c r="USY544" s="5"/>
      <c r="USZ544" s="5"/>
      <c r="UTA544" s="5"/>
      <c r="UTB544" s="5"/>
      <c r="UTC544" s="5"/>
      <c r="UTD544" s="5"/>
      <c r="UTE544" s="5"/>
      <c r="UTF544" s="5"/>
      <c r="UTG544" s="5"/>
      <c r="UTH544" s="5"/>
      <c r="UTI544" s="5"/>
      <c r="UTJ544" s="5"/>
      <c r="UTK544" s="5"/>
      <c r="UTL544" s="5"/>
      <c r="UTM544" s="5"/>
      <c r="UTN544" s="5"/>
      <c r="UTO544" s="5"/>
      <c r="UTP544" s="5"/>
      <c r="UTQ544" s="5"/>
      <c r="UTR544" s="5"/>
      <c r="UTS544" s="5"/>
      <c r="UTT544" s="5"/>
      <c r="UTU544" s="5"/>
      <c r="UTV544" s="5"/>
      <c r="UTW544" s="5"/>
      <c r="UTX544" s="5"/>
      <c r="UTY544" s="5"/>
      <c r="UTZ544" s="5"/>
      <c r="UUA544" s="5"/>
      <c r="UUB544" s="5"/>
      <c r="UUC544" s="5"/>
      <c r="UUD544" s="5"/>
      <c r="UUE544" s="5"/>
      <c r="UUF544" s="5"/>
      <c r="UUG544" s="5"/>
      <c r="UUH544" s="5"/>
      <c r="UUI544" s="5"/>
      <c r="UUJ544" s="5"/>
      <c r="UUK544" s="5"/>
      <c r="UUL544" s="5"/>
      <c r="UUM544" s="5"/>
      <c r="UUN544" s="5"/>
      <c r="UUO544" s="5"/>
      <c r="UUP544" s="5"/>
      <c r="UUQ544" s="5"/>
      <c r="UUR544" s="5"/>
      <c r="UUS544" s="5"/>
      <c r="UUT544" s="5"/>
      <c r="UUU544" s="5"/>
      <c r="UUV544" s="5"/>
      <c r="UUW544" s="5"/>
      <c r="UUX544" s="5"/>
      <c r="UUY544" s="5"/>
      <c r="UUZ544" s="5"/>
      <c r="UVA544" s="5"/>
      <c r="UVB544" s="5"/>
      <c r="UVC544" s="5"/>
      <c r="UVD544" s="5"/>
      <c r="UVE544" s="5"/>
      <c r="UVF544" s="5"/>
      <c r="UVG544" s="5"/>
      <c r="UVH544" s="5"/>
      <c r="UVI544" s="5"/>
      <c r="UVJ544" s="5"/>
      <c r="UVK544" s="5"/>
      <c r="UVL544" s="5"/>
      <c r="UVM544" s="5"/>
      <c r="UVN544" s="5"/>
      <c r="UVO544" s="5"/>
      <c r="UVP544" s="5"/>
      <c r="UVQ544" s="5"/>
      <c r="UVR544" s="5"/>
      <c r="UVS544" s="5"/>
      <c r="UVT544" s="5"/>
      <c r="UVU544" s="5"/>
      <c r="UVV544" s="5"/>
      <c r="UVW544" s="5"/>
      <c r="UVX544" s="5"/>
      <c r="UVY544" s="5"/>
      <c r="UVZ544" s="5"/>
      <c r="UWA544" s="5"/>
      <c r="UWB544" s="5"/>
      <c r="UWC544" s="5"/>
      <c r="UWD544" s="5"/>
      <c r="UWE544" s="5"/>
      <c r="UWF544" s="5"/>
      <c r="UWG544" s="5"/>
      <c r="UWH544" s="5"/>
      <c r="UWI544" s="5"/>
      <c r="UWJ544" s="5"/>
      <c r="UWK544" s="5"/>
      <c r="UWL544" s="5"/>
      <c r="UWM544" s="5"/>
      <c r="UWN544" s="5"/>
      <c r="UWO544" s="5"/>
      <c r="UWP544" s="5"/>
      <c r="UWQ544" s="5"/>
      <c r="UWR544" s="5"/>
      <c r="UWS544" s="5"/>
      <c r="UWT544" s="5"/>
      <c r="UWU544" s="5"/>
      <c r="UWV544" s="5"/>
      <c r="UWW544" s="5"/>
      <c r="UWX544" s="5"/>
      <c r="UWY544" s="5"/>
      <c r="UWZ544" s="5"/>
      <c r="UXA544" s="5"/>
      <c r="UXB544" s="5"/>
      <c r="UXC544" s="5"/>
      <c r="UXD544" s="5"/>
      <c r="UXE544" s="5"/>
      <c r="UXF544" s="5"/>
      <c r="UXG544" s="5"/>
      <c r="UXH544" s="5"/>
      <c r="UXI544" s="5"/>
      <c r="UXJ544" s="5"/>
      <c r="UXK544" s="5"/>
      <c r="UXL544" s="5"/>
      <c r="UXM544" s="5"/>
      <c r="UXN544" s="5"/>
      <c r="UXO544" s="5"/>
      <c r="UXP544" s="5"/>
      <c r="UXQ544" s="5"/>
      <c r="UXR544" s="5"/>
      <c r="UXS544" s="5"/>
      <c r="UXT544" s="5"/>
      <c r="UXU544" s="5"/>
      <c r="UXV544" s="5"/>
      <c r="UXW544" s="5"/>
      <c r="UXX544" s="5"/>
      <c r="UXY544" s="5"/>
      <c r="UXZ544" s="5"/>
      <c r="UYA544" s="5"/>
      <c r="UYB544" s="5"/>
      <c r="UYC544" s="5"/>
      <c r="UYD544" s="5"/>
      <c r="UYE544" s="5"/>
      <c r="UYF544" s="5"/>
      <c r="UYG544" s="5"/>
      <c r="UYH544" s="5"/>
      <c r="UYI544" s="5"/>
      <c r="UYJ544" s="5"/>
      <c r="UYK544" s="5"/>
      <c r="UYL544" s="5"/>
      <c r="UYM544" s="5"/>
      <c r="UYN544" s="5"/>
      <c r="UYO544" s="5"/>
      <c r="UYP544" s="5"/>
      <c r="UYQ544" s="5"/>
      <c r="UYR544" s="5"/>
      <c r="UYS544" s="5"/>
      <c r="UYT544" s="5"/>
      <c r="UYU544" s="5"/>
      <c r="UYV544" s="5"/>
      <c r="UYW544" s="5"/>
      <c r="UYX544" s="5"/>
      <c r="UYY544" s="5"/>
      <c r="UYZ544" s="5"/>
      <c r="UZA544" s="5"/>
      <c r="UZB544" s="5"/>
      <c r="UZC544" s="5"/>
      <c r="UZD544" s="5"/>
      <c r="UZE544" s="5"/>
      <c r="UZF544" s="5"/>
      <c r="UZG544" s="5"/>
      <c r="UZH544" s="5"/>
      <c r="UZI544" s="5"/>
      <c r="UZJ544" s="5"/>
      <c r="UZK544" s="5"/>
      <c r="UZL544" s="5"/>
      <c r="UZM544" s="5"/>
      <c r="UZN544" s="5"/>
      <c r="UZO544" s="5"/>
      <c r="UZP544" s="5"/>
      <c r="UZQ544" s="5"/>
      <c r="UZR544" s="5"/>
      <c r="UZS544" s="5"/>
      <c r="UZT544" s="5"/>
      <c r="UZU544" s="5"/>
      <c r="UZV544" s="5"/>
      <c r="UZW544" s="5"/>
      <c r="UZX544" s="5"/>
      <c r="UZY544" s="5"/>
      <c r="UZZ544" s="5"/>
      <c r="VAA544" s="5"/>
      <c r="VAB544" s="5"/>
      <c r="VAC544" s="5"/>
      <c r="VAD544" s="5"/>
      <c r="VAE544" s="5"/>
      <c r="VAF544" s="5"/>
      <c r="VAG544" s="5"/>
      <c r="VAH544" s="5"/>
      <c r="VAI544" s="5"/>
      <c r="VAJ544" s="5"/>
      <c r="VAK544" s="5"/>
      <c r="VAL544" s="5"/>
      <c r="VAM544" s="5"/>
      <c r="VAN544" s="5"/>
      <c r="VAO544" s="5"/>
      <c r="VAP544" s="5"/>
      <c r="VAQ544" s="5"/>
      <c r="VAR544" s="5"/>
      <c r="VAS544" s="5"/>
      <c r="VAT544" s="5"/>
      <c r="VAU544" s="5"/>
      <c r="VAV544" s="5"/>
      <c r="VAW544" s="5"/>
      <c r="VAX544" s="5"/>
      <c r="VAY544" s="5"/>
      <c r="VAZ544" s="5"/>
      <c r="VBA544" s="5"/>
      <c r="VBB544" s="5"/>
      <c r="VBC544" s="5"/>
      <c r="VBD544" s="5"/>
      <c r="VBE544" s="5"/>
      <c r="VBF544" s="5"/>
      <c r="VBG544" s="5"/>
      <c r="VBH544" s="5"/>
      <c r="VBI544" s="5"/>
      <c r="VBJ544" s="5"/>
      <c r="VBK544" s="5"/>
      <c r="VBL544" s="5"/>
      <c r="VBM544" s="5"/>
      <c r="VBN544" s="5"/>
      <c r="VBO544" s="5"/>
      <c r="VBP544" s="5"/>
      <c r="VBQ544" s="5"/>
      <c r="VBR544" s="5"/>
      <c r="VBS544" s="5"/>
      <c r="VBT544" s="5"/>
      <c r="VBU544" s="5"/>
      <c r="VBV544" s="5"/>
      <c r="VBW544" s="5"/>
      <c r="VBX544" s="5"/>
      <c r="VBY544" s="5"/>
      <c r="VBZ544" s="5"/>
      <c r="VCA544" s="5"/>
      <c r="VCB544" s="5"/>
      <c r="VCC544" s="5"/>
      <c r="VCD544" s="5"/>
      <c r="VCE544" s="5"/>
      <c r="VCF544" s="5"/>
      <c r="VCG544" s="5"/>
      <c r="VCH544" s="5"/>
      <c r="VCI544" s="5"/>
      <c r="VCJ544" s="5"/>
      <c r="VCK544" s="5"/>
      <c r="VCL544" s="5"/>
      <c r="VCM544" s="5"/>
      <c r="VCN544" s="5"/>
      <c r="VCO544" s="5"/>
      <c r="VCP544" s="5"/>
      <c r="VCQ544" s="5"/>
      <c r="VCR544" s="5"/>
      <c r="VCS544" s="5"/>
      <c r="VCT544" s="5"/>
      <c r="VCU544" s="5"/>
      <c r="VCV544" s="5"/>
      <c r="VCW544" s="5"/>
      <c r="VCX544" s="5"/>
      <c r="VCY544" s="5"/>
      <c r="VCZ544" s="5"/>
      <c r="VDA544" s="5"/>
      <c r="VDB544" s="5"/>
      <c r="VDC544" s="5"/>
      <c r="VDD544" s="5"/>
      <c r="VDE544" s="5"/>
      <c r="VDF544" s="5"/>
      <c r="VDG544" s="5"/>
      <c r="VDH544" s="5"/>
      <c r="VDI544" s="5"/>
      <c r="VDJ544" s="5"/>
      <c r="VDK544" s="5"/>
      <c r="VDL544" s="5"/>
      <c r="VDM544" s="5"/>
      <c r="VDN544" s="5"/>
      <c r="VDO544" s="5"/>
      <c r="VDP544" s="5"/>
      <c r="VDQ544" s="5"/>
      <c r="VDR544" s="5"/>
      <c r="VDS544" s="5"/>
      <c r="VDT544" s="5"/>
      <c r="VDU544" s="5"/>
      <c r="VDV544" s="5"/>
      <c r="VDW544" s="5"/>
      <c r="VDX544" s="5"/>
      <c r="VDY544" s="5"/>
      <c r="VDZ544" s="5"/>
      <c r="VEA544" s="5"/>
      <c r="VEB544" s="5"/>
      <c r="VEC544" s="5"/>
      <c r="VED544" s="5"/>
      <c r="VEE544" s="5"/>
      <c r="VEF544" s="5"/>
      <c r="VEG544" s="5"/>
      <c r="VEH544" s="5"/>
      <c r="VEI544" s="5"/>
      <c r="VEJ544" s="5"/>
      <c r="VEK544" s="5"/>
      <c r="VEL544" s="5"/>
      <c r="VEM544" s="5"/>
      <c r="VEN544" s="5"/>
      <c r="VEO544" s="5"/>
      <c r="VEP544" s="5"/>
      <c r="VEQ544" s="5"/>
      <c r="VER544" s="5"/>
      <c r="VES544" s="5"/>
      <c r="VET544" s="5"/>
      <c r="VEU544" s="5"/>
      <c r="VEV544" s="5"/>
      <c r="VEW544" s="5"/>
      <c r="VEX544" s="5"/>
      <c r="VEY544" s="5"/>
      <c r="VEZ544" s="5"/>
      <c r="VFA544" s="5"/>
      <c r="VFB544" s="5"/>
      <c r="VFC544" s="5"/>
      <c r="VFD544" s="5"/>
      <c r="VFE544" s="5"/>
      <c r="VFF544" s="5"/>
      <c r="VFG544" s="5"/>
      <c r="VFH544" s="5"/>
      <c r="VFI544" s="5"/>
      <c r="VFJ544" s="5"/>
      <c r="VFK544" s="5"/>
      <c r="VFL544" s="5"/>
      <c r="VFM544" s="5"/>
      <c r="VFN544" s="5"/>
      <c r="VFO544" s="5"/>
      <c r="VFP544" s="5"/>
      <c r="VFQ544" s="5"/>
      <c r="VFR544" s="5"/>
      <c r="VFS544" s="5"/>
      <c r="VFT544" s="5"/>
      <c r="VFU544" s="5"/>
      <c r="VFV544" s="5"/>
      <c r="VFW544" s="5"/>
      <c r="VFX544" s="5"/>
      <c r="VFY544" s="5"/>
      <c r="VFZ544" s="5"/>
      <c r="VGA544" s="5"/>
      <c r="VGB544" s="5"/>
      <c r="VGC544" s="5"/>
      <c r="VGD544" s="5"/>
      <c r="VGE544" s="5"/>
      <c r="VGF544" s="5"/>
      <c r="VGG544" s="5"/>
      <c r="VGH544" s="5"/>
      <c r="VGI544" s="5"/>
      <c r="VGJ544" s="5"/>
      <c r="VGK544" s="5"/>
      <c r="VGL544" s="5"/>
      <c r="VGM544" s="5"/>
      <c r="VGN544" s="5"/>
      <c r="VGO544" s="5"/>
      <c r="VGP544" s="5"/>
      <c r="VGQ544" s="5"/>
      <c r="VGR544" s="5"/>
      <c r="VGS544" s="5"/>
      <c r="VGT544" s="5"/>
      <c r="VGU544" s="5"/>
      <c r="VGV544" s="5"/>
      <c r="VGW544" s="5"/>
      <c r="VGX544" s="5"/>
      <c r="VGY544" s="5"/>
      <c r="VGZ544" s="5"/>
      <c r="VHA544" s="5"/>
      <c r="VHB544" s="5"/>
      <c r="VHC544" s="5"/>
      <c r="VHD544" s="5"/>
      <c r="VHE544" s="5"/>
      <c r="VHF544" s="5"/>
      <c r="VHG544" s="5"/>
      <c r="VHH544" s="5"/>
      <c r="VHI544" s="5"/>
      <c r="VHJ544" s="5"/>
      <c r="VHK544" s="5"/>
      <c r="VHL544" s="5"/>
      <c r="VHM544" s="5"/>
      <c r="VHN544" s="5"/>
      <c r="VHO544" s="5"/>
      <c r="VHP544" s="5"/>
      <c r="VHQ544" s="5"/>
      <c r="VHR544" s="5"/>
      <c r="VHS544" s="5"/>
      <c r="VHT544" s="5"/>
      <c r="VHU544" s="5"/>
      <c r="VHV544" s="5"/>
      <c r="VHW544" s="5"/>
      <c r="VHX544" s="5"/>
      <c r="VHY544" s="5"/>
      <c r="VHZ544" s="5"/>
      <c r="VIA544" s="5"/>
      <c r="VIB544" s="5"/>
      <c r="VIC544" s="5"/>
      <c r="VID544" s="5"/>
      <c r="VIE544" s="5"/>
      <c r="VIF544" s="5"/>
      <c r="VIG544" s="5"/>
      <c r="VIH544" s="5"/>
      <c r="VII544" s="5"/>
      <c r="VIJ544" s="5"/>
      <c r="VIK544" s="5"/>
      <c r="VIL544" s="5"/>
      <c r="VIM544" s="5"/>
      <c r="VIN544" s="5"/>
      <c r="VIO544" s="5"/>
      <c r="VIP544" s="5"/>
      <c r="VIQ544" s="5"/>
      <c r="VIR544" s="5"/>
      <c r="VIS544" s="5"/>
      <c r="VIT544" s="5"/>
      <c r="VIU544" s="5"/>
      <c r="VIV544" s="5"/>
      <c r="VIW544" s="5"/>
      <c r="VIX544" s="5"/>
      <c r="VIY544" s="5"/>
      <c r="VIZ544" s="5"/>
      <c r="VJA544" s="5"/>
      <c r="VJB544" s="5"/>
      <c r="VJC544" s="5"/>
      <c r="VJD544" s="5"/>
      <c r="VJE544" s="5"/>
      <c r="VJF544" s="5"/>
      <c r="VJG544" s="5"/>
      <c r="VJH544" s="5"/>
      <c r="VJI544" s="5"/>
      <c r="VJJ544" s="5"/>
      <c r="VJK544" s="5"/>
      <c r="VJL544" s="5"/>
      <c r="VJM544" s="5"/>
      <c r="VJN544" s="5"/>
      <c r="VJO544" s="5"/>
      <c r="VJP544" s="5"/>
      <c r="VJQ544" s="5"/>
      <c r="VJR544" s="5"/>
      <c r="VJS544" s="5"/>
      <c r="VJT544" s="5"/>
      <c r="VJU544" s="5"/>
      <c r="VJV544" s="5"/>
      <c r="VJW544" s="5"/>
      <c r="VJX544" s="5"/>
      <c r="VJY544" s="5"/>
      <c r="VJZ544" s="5"/>
      <c r="VKA544" s="5"/>
      <c r="VKB544" s="5"/>
      <c r="VKC544" s="5"/>
      <c r="VKD544" s="5"/>
      <c r="VKE544" s="5"/>
      <c r="VKF544" s="5"/>
      <c r="VKG544" s="5"/>
      <c r="VKH544" s="5"/>
      <c r="VKI544" s="5"/>
      <c r="VKJ544" s="5"/>
      <c r="VKK544" s="5"/>
      <c r="VKL544" s="5"/>
      <c r="VKM544" s="5"/>
      <c r="VKN544" s="5"/>
      <c r="VKO544" s="5"/>
      <c r="VKP544" s="5"/>
      <c r="VKQ544" s="5"/>
      <c r="VKR544" s="5"/>
      <c r="VKS544" s="5"/>
      <c r="VKT544" s="5"/>
      <c r="VKU544" s="5"/>
      <c r="VKV544" s="5"/>
      <c r="VKW544" s="5"/>
      <c r="VKX544" s="5"/>
      <c r="VKY544" s="5"/>
      <c r="VKZ544" s="5"/>
      <c r="VLA544" s="5"/>
      <c r="VLB544" s="5"/>
      <c r="VLC544" s="5"/>
      <c r="VLD544" s="5"/>
      <c r="VLE544" s="5"/>
      <c r="VLF544" s="5"/>
      <c r="VLG544" s="5"/>
      <c r="VLH544" s="5"/>
      <c r="VLI544" s="5"/>
      <c r="VLJ544" s="5"/>
      <c r="VLK544" s="5"/>
      <c r="VLL544" s="5"/>
      <c r="VLM544" s="5"/>
      <c r="VLN544" s="5"/>
      <c r="VLO544" s="5"/>
      <c r="VLP544" s="5"/>
      <c r="VLQ544" s="5"/>
      <c r="VLR544" s="5"/>
      <c r="VLS544" s="5"/>
      <c r="VLT544" s="5"/>
      <c r="VLU544" s="5"/>
      <c r="VLV544" s="5"/>
      <c r="VLW544" s="5"/>
      <c r="VLX544" s="5"/>
      <c r="VLY544" s="5"/>
      <c r="VLZ544" s="5"/>
      <c r="VMA544" s="5"/>
      <c r="VMB544" s="5"/>
      <c r="VMC544" s="5"/>
      <c r="VMD544" s="5"/>
      <c r="VME544" s="5"/>
      <c r="VMF544" s="5"/>
      <c r="VMG544" s="5"/>
      <c r="VMH544" s="5"/>
      <c r="VMI544" s="5"/>
      <c r="VMJ544" s="5"/>
      <c r="VMK544" s="5"/>
      <c r="VML544" s="5"/>
      <c r="VMM544" s="5"/>
      <c r="VMN544" s="5"/>
      <c r="VMO544" s="5"/>
      <c r="VMP544" s="5"/>
      <c r="VMQ544" s="5"/>
      <c r="VMR544" s="5"/>
      <c r="VMS544" s="5"/>
      <c r="VMT544" s="5"/>
      <c r="VMU544" s="5"/>
      <c r="VMV544" s="5"/>
      <c r="VMW544" s="5"/>
      <c r="VMX544" s="5"/>
      <c r="VMY544" s="5"/>
      <c r="VMZ544" s="5"/>
      <c r="VNA544" s="5"/>
      <c r="VNB544" s="5"/>
      <c r="VNC544" s="5"/>
      <c r="VND544" s="5"/>
      <c r="VNE544" s="5"/>
      <c r="VNF544" s="5"/>
      <c r="VNG544" s="5"/>
      <c r="VNH544" s="5"/>
      <c r="VNI544" s="5"/>
      <c r="VNJ544" s="5"/>
      <c r="VNK544" s="5"/>
      <c r="VNL544" s="5"/>
      <c r="VNM544" s="5"/>
      <c r="VNN544" s="5"/>
      <c r="VNO544" s="5"/>
      <c r="VNP544" s="5"/>
      <c r="VNQ544" s="5"/>
      <c r="VNR544" s="5"/>
      <c r="VNS544" s="5"/>
      <c r="VNT544" s="5"/>
      <c r="VNU544" s="5"/>
      <c r="VNV544" s="5"/>
      <c r="VNW544" s="5"/>
      <c r="VNX544" s="5"/>
      <c r="VNY544" s="5"/>
      <c r="VNZ544" s="5"/>
      <c r="VOA544" s="5"/>
      <c r="VOB544" s="5"/>
      <c r="VOC544" s="5"/>
      <c r="VOD544" s="5"/>
      <c r="VOE544" s="5"/>
      <c r="VOF544" s="5"/>
      <c r="VOG544" s="5"/>
      <c r="VOH544" s="5"/>
      <c r="VOI544" s="5"/>
      <c r="VOJ544" s="5"/>
      <c r="VOK544" s="5"/>
      <c r="VOL544" s="5"/>
      <c r="VOM544" s="5"/>
      <c r="VON544" s="5"/>
      <c r="VOO544" s="5"/>
      <c r="VOP544" s="5"/>
      <c r="VOQ544" s="5"/>
      <c r="VOR544" s="5"/>
      <c r="VOS544" s="5"/>
      <c r="VOT544" s="5"/>
      <c r="VOU544" s="5"/>
      <c r="VOV544" s="5"/>
      <c r="VOW544" s="5"/>
      <c r="VOX544" s="5"/>
      <c r="VOY544" s="5"/>
      <c r="VOZ544" s="5"/>
      <c r="VPA544" s="5"/>
      <c r="VPB544" s="5"/>
      <c r="VPC544" s="5"/>
      <c r="VPD544" s="5"/>
      <c r="VPE544" s="5"/>
      <c r="VPF544" s="5"/>
      <c r="VPG544" s="5"/>
      <c r="VPH544" s="5"/>
      <c r="VPI544" s="5"/>
      <c r="VPJ544" s="5"/>
      <c r="VPK544" s="5"/>
      <c r="VPL544" s="5"/>
      <c r="VPM544" s="5"/>
      <c r="VPN544" s="5"/>
      <c r="VPO544" s="5"/>
      <c r="VPP544" s="5"/>
      <c r="VPQ544" s="5"/>
      <c r="VPR544" s="5"/>
      <c r="VPS544" s="5"/>
      <c r="VPT544" s="5"/>
      <c r="VPU544" s="5"/>
      <c r="VPV544" s="5"/>
      <c r="VPW544" s="5"/>
      <c r="VPX544" s="5"/>
      <c r="VPY544" s="5"/>
      <c r="VPZ544" s="5"/>
      <c r="VQA544" s="5"/>
      <c r="VQB544" s="5"/>
      <c r="VQC544" s="5"/>
      <c r="VQD544" s="5"/>
      <c r="VQE544" s="5"/>
      <c r="VQF544" s="5"/>
      <c r="VQG544" s="5"/>
      <c r="VQH544" s="5"/>
      <c r="VQI544" s="5"/>
      <c r="VQJ544" s="5"/>
      <c r="VQK544" s="5"/>
      <c r="VQL544" s="5"/>
      <c r="VQM544" s="5"/>
      <c r="VQN544" s="5"/>
      <c r="VQO544" s="5"/>
      <c r="VQP544" s="5"/>
      <c r="VQQ544" s="5"/>
      <c r="VQR544" s="5"/>
      <c r="VQS544" s="5"/>
      <c r="VQT544" s="5"/>
      <c r="VQU544" s="5"/>
      <c r="VQV544" s="5"/>
      <c r="VQW544" s="5"/>
      <c r="VQX544" s="5"/>
      <c r="VQY544" s="5"/>
      <c r="VQZ544" s="5"/>
      <c r="VRA544" s="5"/>
      <c r="VRB544" s="5"/>
      <c r="VRC544" s="5"/>
      <c r="VRD544" s="5"/>
      <c r="VRE544" s="5"/>
      <c r="VRF544" s="5"/>
      <c r="VRG544" s="5"/>
      <c r="VRH544" s="5"/>
      <c r="VRI544" s="5"/>
      <c r="VRJ544" s="5"/>
      <c r="VRK544" s="5"/>
      <c r="VRL544" s="5"/>
      <c r="VRM544" s="5"/>
      <c r="VRN544" s="5"/>
      <c r="VRO544" s="5"/>
      <c r="VRP544" s="5"/>
      <c r="VRQ544" s="5"/>
      <c r="VRR544" s="5"/>
      <c r="VRS544" s="5"/>
      <c r="VRT544" s="5"/>
      <c r="VRU544" s="5"/>
      <c r="VRV544" s="5"/>
      <c r="VRW544" s="5"/>
      <c r="VRX544" s="5"/>
      <c r="VRY544" s="5"/>
      <c r="VRZ544" s="5"/>
      <c r="VSA544" s="5"/>
      <c r="VSB544" s="5"/>
      <c r="VSC544" s="5"/>
      <c r="VSD544" s="5"/>
      <c r="VSE544" s="5"/>
      <c r="VSF544" s="5"/>
      <c r="VSG544" s="5"/>
      <c r="VSH544" s="5"/>
      <c r="VSI544" s="5"/>
      <c r="VSJ544" s="5"/>
      <c r="VSK544" s="5"/>
      <c r="VSL544" s="5"/>
      <c r="VSM544" s="5"/>
      <c r="VSN544" s="5"/>
      <c r="VSO544" s="5"/>
      <c r="VSP544" s="5"/>
      <c r="VSQ544" s="5"/>
      <c r="VSR544" s="5"/>
      <c r="VSS544" s="5"/>
      <c r="VST544" s="5"/>
      <c r="VSU544" s="5"/>
      <c r="VSV544" s="5"/>
      <c r="VSW544" s="5"/>
      <c r="VSX544" s="5"/>
      <c r="VSY544" s="5"/>
      <c r="VSZ544" s="5"/>
      <c r="VTA544" s="5"/>
      <c r="VTB544" s="5"/>
      <c r="VTC544" s="5"/>
      <c r="VTD544" s="5"/>
      <c r="VTE544" s="5"/>
      <c r="VTF544" s="5"/>
      <c r="VTG544" s="5"/>
      <c r="VTH544" s="5"/>
      <c r="VTI544" s="5"/>
      <c r="VTJ544" s="5"/>
      <c r="VTK544" s="5"/>
      <c r="VTL544" s="5"/>
      <c r="VTM544" s="5"/>
      <c r="VTN544" s="5"/>
      <c r="VTO544" s="5"/>
      <c r="VTP544" s="5"/>
      <c r="VTQ544" s="5"/>
      <c r="VTR544" s="5"/>
      <c r="VTS544" s="5"/>
      <c r="VTT544" s="5"/>
      <c r="VTU544" s="5"/>
      <c r="VTV544" s="5"/>
      <c r="VTW544" s="5"/>
      <c r="VTX544" s="5"/>
      <c r="VTY544" s="5"/>
      <c r="VTZ544" s="5"/>
      <c r="VUA544" s="5"/>
      <c r="VUB544" s="5"/>
      <c r="VUC544" s="5"/>
      <c r="VUD544" s="5"/>
      <c r="VUE544" s="5"/>
      <c r="VUF544" s="5"/>
      <c r="VUG544" s="5"/>
      <c r="VUH544" s="5"/>
      <c r="VUI544" s="5"/>
      <c r="VUJ544" s="5"/>
      <c r="VUK544" s="5"/>
      <c r="VUL544" s="5"/>
      <c r="VUM544" s="5"/>
      <c r="VUN544" s="5"/>
      <c r="VUO544" s="5"/>
      <c r="VUP544" s="5"/>
      <c r="VUQ544" s="5"/>
      <c r="VUR544" s="5"/>
      <c r="VUS544" s="5"/>
      <c r="VUT544" s="5"/>
      <c r="VUU544" s="5"/>
      <c r="VUV544" s="5"/>
      <c r="VUW544" s="5"/>
      <c r="VUX544" s="5"/>
      <c r="VUY544" s="5"/>
      <c r="VUZ544" s="5"/>
      <c r="VVA544" s="5"/>
      <c r="VVB544" s="5"/>
      <c r="VVC544" s="5"/>
      <c r="VVD544" s="5"/>
      <c r="VVE544" s="5"/>
      <c r="VVF544" s="5"/>
      <c r="VVG544" s="5"/>
      <c r="VVH544" s="5"/>
      <c r="VVI544" s="5"/>
      <c r="VVJ544" s="5"/>
      <c r="VVK544" s="5"/>
      <c r="VVL544" s="5"/>
      <c r="VVM544" s="5"/>
      <c r="VVN544" s="5"/>
      <c r="VVO544" s="5"/>
      <c r="VVP544" s="5"/>
      <c r="VVQ544" s="5"/>
      <c r="VVR544" s="5"/>
      <c r="VVS544" s="5"/>
      <c r="VVT544" s="5"/>
      <c r="VVU544" s="5"/>
      <c r="VVV544" s="5"/>
      <c r="VVW544" s="5"/>
      <c r="VVX544" s="5"/>
      <c r="VVY544" s="5"/>
      <c r="VVZ544" s="5"/>
      <c r="VWA544" s="5"/>
      <c r="VWB544" s="5"/>
      <c r="VWC544" s="5"/>
      <c r="VWD544" s="5"/>
      <c r="VWE544" s="5"/>
      <c r="VWF544" s="5"/>
      <c r="VWG544" s="5"/>
      <c r="VWH544" s="5"/>
      <c r="VWI544" s="5"/>
      <c r="VWJ544" s="5"/>
      <c r="VWK544" s="5"/>
      <c r="VWL544" s="5"/>
      <c r="VWM544" s="5"/>
      <c r="VWN544" s="5"/>
      <c r="VWO544" s="5"/>
      <c r="VWP544" s="5"/>
      <c r="VWQ544" s="5"/>
      <c r="VWR544" s="5"/>
      <c r="VWS544" s="5"/>
      <c r="VWT544" s="5"/>
      <c r="VWU544" s="5"/>
      <c r="VWV544" s="5"/>
      <c r="VWW544" s="5"/>
      <c r="VWX544" s="5"/>
      <c r="VWY544" s="5"/>
      <c r="VWZ544" s="5"/>
      <c r="VXA544" s="5"/>
      <c r="VXB544" s="5"/>
      <c r="VXC544" s="5"/>
      <c r="VXD544" s="5"/>
      <c r="VXE544" s="5"/>
      <c r="VXF544" s="5"/>
      <c r="VXG544" s="5"/>
      <c r="VXH544" s="5"/>
      <c r="VXI544" s="5"/>
      <c r="VXJ544" s="5"/>
      <c r="VXK544" s="5"/>
      <c r="VXL544" s="5"/>
      <c r="VXM544" s="5"/>
      <c r="VXN544" s="5"/>
      <c r="VXO544" s="5"/>
      <c r="VXP544" s="5"/>
      <c r="VXQ544" s="5"/>
      <c r="VXR544" s="5"/>
      <c r="VXS544" s="5"/>
      <c r="VXT544" s="5"/>
      <c r="VXU544" s="5"/>
      <c r="VXV544" s="5"/>
      <c r="VXW544" s="5"/>
      <c r="VXX544" s="5"/>
      <c r="VXY544" s="5"/>
      <c r="VXZ544" s="5"/>
      <c r="VYA544" s="5"/>
      <c r="VYB544" s="5"/>
      <c r="VYC544" s="5"/>
      <c r="VYD544" s="5"/>
      <c r="VYE544" s="5"/>
      <c r="VYF544" s="5"/>
      <c r="VYG544" s="5"/>
      <c r="VYH544" s="5"/>
      <c r="VYI544" s="5"/>
      <c r="VYJ544" s="5"/>
      <c r="VYK544" s="5"/>
      <c r="VYL544" s="5"/>
      <c r="VYM544" s="5"/>
      <c r="VYN544" s="5"/>
      <c r="VYO544" s="5"/>
      <c r="VYP544" s="5"/>
      <c r="VYQ544" s="5"/>
      <c r="VYR544" s="5"/>
      <c r="VYS544" s="5"/>
      <c r="VYT544" s="5"/>
      <c r="VYU544" s="5"/>
      <c r="VYV544" s="5"/>
      <c r="VYW544" s="5"/>
      <c r="VYX544" s="5"/>
      <c r="VYY544" s="5"/>
      <c r="VYZ544" s="5"/>
      <c r="VZA544" s="5"/>
      <c r="VZB544" s="5"/>
      <c r="VZC544" s="5"/>
      <c r="VZD544" s="5"/>
      <c r="VZE544" s="5"/>
      <c r="VZF544" s="5"/>
      <c r="VZG544" s="5"/>
      <c r="VZH544" s="5"/>
      <c r="VZI544" s="5"/>
      <c r="VZJ544" s="5"/>
      <c r="VZK544" s="5"/>
      <c r="VZL544" s="5"/>
      <c r="VZM544" s="5"/>
      <c r="VZN544" s="5"/>
      <c r="VZO544" s="5"/>
      <c r="VZP544" s="5"/>
      <c r="VZQ544" s="5"/>
      <c r="VZR544" s="5"/>
      <c r="VZS544" s="5"/>
      <c r="VZT544" s="5"/>
      <c r="VZU544" s="5"/>
      <c r="VZV544" s="5"/>
      <c r="VZW544" s="5"/>
      <c r="VZX544" s="5"/>
      <c r="VZY544" s="5"/>
      <c r="VZZ544" s="5"/>
      <c r="WAA544" s="5"/>
      <c r="WAB544" s="5"/>
      <c r="WAC544" s="5"/>
      <c r="WAD544" s="5"/>
      <c r="WAE544" s="5"/>
      <c r="WAF544" s="5"/>
      <c r="WAG544" s="5"/>
      <c r="WAH544" s="5"/>
      <c r="WAI544" s="5"/>
      <c r="WAJ544" s="5"/>
      <c r="WAK544" s="5"/>
      <c r="WAL544" s="5"/>
      <c r="WAM544" s="5"/>
      <c r="WAN544" s="5"/>
      <c r="WAO544" s="5"/>
      <c r="WAP544" s="5"/>
      <c r="WAQ544" s="5"/>
      <c r="WAR544" s="5"/>
      <c r="WAS544" s="5"/>
      <c r="WAT544" s="5"/>
      <c r="WAU544" s="5"/>
      <c r="WAV544" s="5"/>
      <c r="WAW544" s="5"/>
      <c r="WAX544" s="5"/>
      <c r="WAY544" s="5"/>
      <c r="WAZ544" s="5"/>
      <c r="WBA544" s="5"/>
      <c r="WBB544" s="5"/>
      <c r="WBC544" s="5"/>
      <c r="WBD544" s="5"/>
      <c r="WBE544" s="5"/>
      <c r="WBF544" s="5"/>
      <c r="WBG544" s="5"/>
      <c r="WBH544" s="5"/>
      <c r="WBI544" s="5"/>
      <c r="WBJ544" s="5"/>
      <c r="WBK544" s="5"/>
      <c r="WBL544" s="5"/>
      <c r="WBM544" s="5"/>
      <c r="WBN544" s="5"/>
      <c r="WBO544" s="5"/>
      <c r="WBP544" s="5"/>
      <c r="WBQ544" s="5"/>
      <c r="WBR544" s="5"/>
      <c r="WBS544" s="5"/>
      <c r="WBT544" s="5"/>
      <c r="WBU544" s="5"/>
      <c r="WBV544" s="5"/>
      <c r="WBW544" s="5"/>
      <c r="WBX544" s="5"/>
      <c r="WBY544" s="5"/>
      <c r="WBZ544" s="5"/>
      <c r="WCA544" s="5"/>
      <c r="WCB544" s="5"/>
      <c r="WCC544" s="5"/>
      <c r="WCD544" s="5"/>
      <c r="WCE544" s="5"/>
      <c r="WCF544" s="5"/>
      <c r="WCG544" s="5"/>
      <c r="WCH544" s="5"/>
      <c r="WCI544" s="5"/>
      <c r="WCJ544" s="5"/>
      <c r="WCK544" s="5"/>
      <c r="WCL544" s="5"/>
      <c r="WCM544" s="5"/>
      <c r="WCN544" s="5"/>
      <c r="WCO544" s="5"/>
      <c r="WCP544" s="5"/>
      <c r="WCQ544" s="5"/>
      <c r="WCR544" s="5"/>
      <c r="WCS544" s="5"/>
      <c r="WCT544" s="5"/>
      <c r="WCU544" s="5"/>
      <c r="WCV544" s="5"/>
      <c r="WCW544" s="5"/>
      <c r="WCX544" s="5"/>
      <c r="WCY544" s="5"/>
      <c r="WCZ544" s="5"/>
      <c r="WDA544" s="5"/>
      <c r="WDB544" s="5"/>
      <c r="WDC544" s="5"/>
      <c r="WDD544" s="5"/>
      <c r="WDE544" s="5"/>
      <c r="WDF544" s="5"/>
      <c r="WDG544" s="5"/>
      <c r="WDH544" s="5"/>
      <c r="WDI544" s="5"/>
      <c r="WDJ544" s="5"/>
      <c r="WDK544" s="5"/>
      <c r="WDL544" s="5"/>
      <c r="WDM544" s="5"/>
      <c r="WDN544" s="5"/>
      <c r="WDO544" s="5"/>
      <c r="WDP544" s="5"/>
      <c r="WDQ544" s="5"/>
      <c r="WDR544" s="5"/>
      <c r="WDS544" s="5"/>
      <c r="WDT544" s="5"/>
      <c r="WDU544" s="5"/>
      <c r="WDV544" s="5"/>
      <c r="WDW544" s="5"/>
      <c r="WDX544" s="5"/>
      <c r="WDY544" s="5"/>
      <c r="WDZ544" s="5"/>
      <c r="WEA544" s="5"/>
      <c r="WEB544" s="5"/>
      <c r="WEC544" s="5"/>
      <c r="WED544" s="5"/>
      <c r="WEE544" s="5"/>
      <c r="WEF544" s="5"/>
      <c r="WEG544" s="5"/>
      <c r="WEH544" s="5"/>
      <c r="WEI544" s="5"/>
      <c r="WEJ544" s="5"/>
      <c r="WEK544" s="5"/>
      <c r="WEL544" s="5"/>
      <c r="WEM544" s="5"/>
      <c r="WEN544" s="5"/>
      <c r="WEO544" s="5"/>
      <c r="WEP544" s="5"/>
      <c r="WEQ544" s="5"/>
      <c r="WER544" s="5"/>
      <c r="WES544" s="5"/>
      <c r="WET544" s="5"/>
      <c r="WEU544" s="5"/>
      <c r="WEV544" s="5"/>
      <c r="WEW544" s="5"/>
      <c r="WEX544" s="5"/>
      <c r="WEY544" s="5"/>
      <c r="WEZ544" s="5"/>
      <c r="WFA544" s="5"/>
      <c r="WFB544" s="5"/>
      <c r="WFC544" s="5"/>
      <c r="WFD544" s="5"/>
      <c r="WFE544" s="5"/>
      <c r="WFF544" s="5"/>
      <c r="WFG544" s="5"/>
      <c r="WFH544" s="5"/>
      <c r="WFI544" s="5"/>
      <c r="WFJ544" s="5"/>
      <c r="WFK544" s="5"/>
      <c r="WFL544" s="5"/>
      <c r="WFM544" s="5"/>
      <c r="WFN544" s="5"/>
      <c r="WFO544" s="5"/>
      <c r="WFP544" s="5"/>
      <c r="WFQ544" s="5"/>
      <c r="WFR544" s="5"/>
      <c r="WFS544" s="5"/>
      <c r="WFT544" s="5"/>
      <c r="WFU544" s="5"/>
      <c r="WFV544" s="5"/>
      <c r="WFW544" s="5"/>
      <c r="WFX544" s="5"/>
      <c r="WFY544" s="5"/>
      <c r="WFZ544" s="5"/>
      <c r="WGA544" s="5"/>
      <c r="WGB544" s="5"/>
      <c r="WGC544" s="5"/>
      <c r="WGD544" s="5"/>
      <c r="WGE544" s="5"/>
      <c r="WGF544" s="5"/>
      <c r="WGG544" s="5"/>
      <c r="WGH544" s="5"/>
      <c r="WGI544" s="5"/>
      <c r="WGJ544" s="5"/>
      <c r="WGK544" s="5"/>
      <c r="WGL544" s="5"/>
      <c r="WGM544" s="5"/>
      <c r="WGN544" s="5"/>
      <c r="WGO544" s="5"/>
      <c r="WGP544" s="5"/>
      <c r="WGQ544" s="5"/>
      <c r="WGR544" s="5"/>
      <c r="WGS544" s="5"/>
      <c r="WGT544" s="5"/>
      <c r="WGU544" s="5"/>
      <c r="WGV544" s="5"/>
      <c r="WGW544" s="5"/>
      <c r="WGX544" s="5"/>
      <c r="WGY544" s="5"/>
      <c r="WGZ544" s="5"/>
      <c r="WHA544" s="5"/>
      <c r="WHB544" s="5"/>
      <c r="WHC544" s="5"/>
      <c r="WHD544" s="5"/>
      <c r="WHE544" s="5"/>
      <c r="WHF544" s="5"/>
      <c r="WHG544" s="5"/>
      <c r="WHH544" s="5"/>
      <c r="WHI544" s="5"/>
      <c r="WHJ544" s="5"/>
      <c r="WHK544" s="5"/>
      <c r="WHL544" s="5"/>
      <c r="WHM544" s="5"/>
      <c r="WHN544" s="5"/>
      <c r="WHO544" s="5"/>
      <c r="WHP544" s="5"/>
      <c r="WHQ544" s="5"/>
      <c r="WHR544" s="5"/>
      <c r="WHS544" s="5"/>
      <c r="WHT544" s="5"/>
      <c r="WHU544" s="5"/>
      <c r="WHV544" s="5"/>
      <c r="WHW544" s="5"/>
      <c r="WHX544" s="5"/>
      <c r="WHY544" s="5"/>
      <c r="WHZ544" s="5"/>
      <c r="WIA544" s="5"/>
      <c r="WIB544" s="5"/>
      <c r="WIC544" s="5"/>
      <c r="WID544" s="5"/>
      <c r="WIE544" s="5"/>
      <c r="WIF544" s="5"/>
      <c r="WIG544" s="5"/>
      <c r="WIH544" s="5"/>
      <c r="WII544" s="5"/>
      <c r="WIJ544" s="5"/>
      <c r="WIK544" s="5"/>
      <c r="WIL544" s="5"/>
      <c r="WIM544" s="5"/>
      <c r="WIN544" s="5"/>
      <c r="WIO544" s="5"/>
      <c r="WIP544" s="5"/>
      <c r="WIQ544" s="5"/>
      <c r="WIR544" s="5"/>
      <c r="WIS544" s="5"/>
      <c r="WIT544" s="5"/>
      <c r="WIU544" s="5"/>
      <c r="WIV544" s="5"/>
      <c r="WIW544" s="5"/>
      <c r="WIX544" s="5"/>
      <c r="WIY544" s="5"/>
      <c r="WIZ544" s="5"/>
      <c r="WJA544" s="5"/>
      <c r="WJB544" s="5"/>
      <c r="WJC544" s="5"/>
      <c r="WJD544" s="5"/>
      <c r="WJE544" s="5"/>
      <c r="WJF544" s="5"/>
      <c r="WJG544" s="5"/>
      <c r="WJH544" s="5"/>
      <c r="WJI544" s="5"/>
      <c r="WJJ544" s="5"/>
      <c r="WJK544" s="5"/>
      <c r="WJL544" s="5"/>
      <c r="WJM544" s="5"/>
      <c r="WJN544" s="5"/>
      <c r="WJO544" s="5"/>
      <c r="WJP544" s="5"/>
      <c r="WJQ544" s="5"/>
      <c r="WJR544" s="5"/>
      <c r="WJS544" s="5"/>
      <c r="WJT544" s="5"/>
      <c r="WJU544" s="5"/>
      <c r="WJV544" s="5"/>
      <c r="WJW544" s="5"/>
      <c r="WJX544" s="5"/>
      <c r="WJY544" s="5"/>
      <c r="WJZ544" s="5"/>
      <c r="WKA544" s="5"/>
      <c r="WKB544" s="5"/>
      <c r="WKC544" s="5"/>
      <c r="WKD544" s="5"/>
      <c r="WKE544" s="5"/>
      <c r="WKF544" s="5"/>
      <c r="WKG544" s="5"/>
      <c r="WKH544" s="5"/>
      <c r="WKI544" s="5"/>
      <c r="WKJ544" s="5"/>
      <c r="WKK544" s="5"/>
      <c r="WKL544" s="5"/>
      <c r="WKM544" s="5"/>
      <c r="WKN544" s="5"/>
      <c r="WKO544" s="5"/>
      <c r="WKP544" s="5"/>
      <c r="WKQ544" s="5"/>
      <c r="WKR544" s="5"/>
      <c r="WKS544" s="5"/>
      <c r="WKT544" s="5"/>
      <c r="WKU544" s="5"/>
      <c r="WKV544" s="5"/>
      <c r="WKW544" s="5"/>
      <c r="WKX544" s="5"/>
      <c r="WKY544" s="5"/>
      <c r="WKZ544" s="5"/>
      <c r="WLA544" s="5"/>
      <c r="WLB544" s="5"/>
      <c r="WLC544" s="5"/>
      <c r="WLD544" s="5"/>
      <c r="WLE544" s="5"/>
      <c r="WLF544" s="5"/>
      <c r="WLG544" s="5"/>
      <c r="WLH544" s="5"/>
      <c r="WLI544" s="5"/>
      <c r="WLJ544" s="5"/>
      <c r="WLK544" s="5"/>
      <c r="WLL544" s="5"/>
      <c r="WLM544" s="5"/>
      <c r="WLN544" s="5"/>
      <c r="WLO544" s="5"/>
      <c r="WLP544" s="5"/>
      <c r="WLQ544" s="5"/>
      <c r="WLR544" s="5"/>
      <c r="WLS544" s="5"/>
      <c r="WLT544" s="5"/>
      <c r="WLU544" s="5"/>
      <c r="WLV544" s="5"/>
      <c r="WLW544" s="5"/>
      <c r="WLX544" s="5"/>
      <c r="WLY544" s="5"/>
      <c r="WLZ544" s="5"/>
      <c r="WMA544" s="5"/>
      <c r="WMB544" s="5"/>
      <c r="WMC544" s="5"/>
      <c r="WMD544" s="5"/>
      <c r="WME544" s="5"/>
      <c r="WMF544" s="5"/>
      <c r="WMG544" s="5"/>
      <c r="WMH544" s="5"/>
      <c r="WMI544" s="5"/>
      <c r="WMJ544" s="5"/>
      <c r="WMK544" s="5"/>
      <c r="WML544" s="5"/>
      <c r="WMM544" s="5"/>
      <c r="WMN544" s="5"/>
      <c r="WMO544" s="5"/>
      <c r="WMP544" s="5"/>
      <c r="WMQ544" s="5"/>
      <c r="WMR544" s="5"/>
      <c r="WMS544" s="5"/>
      <c r="WMT544" s="5"/>
      <c r="WMU544" s="5"/>
      <c r="WMV544" s="5"/>
      <c r="WMW544" s="5"/>
      <c r="WMX544" s="5"/>
      <c r="WMY544" s="5"/>
      <c r="WMZ544" s="5"/>
      <c r="WNA544" s="5"/>
      <c r="WNB544" s="5"/>
      <c r="WNC544" s="5"/>
      <c r="WND544" s="5"/>
      <c r="WNE544" s="5"/>
      <c r="WNF544" s="5"/>
      <c r="WNG544" s="5"/>
      <c r="WNH544" s="5"/>
      <c r="WNI544" s="5"/>
      <c r="WNJ544" s="5"/>
      <c r="WNK544" s="5"/>
      <c r="WNL544" s="5"/>
      <c r="WNM544" s="5"/>
      <c r="WNN544" s="5"/>
      <c r="WNO544" s="5"/>
      <c r="WNP544" s="5"/>
      <c r="WNQ544" s="5"/>
      <c r="WNR544" s="5"/>
      <c r="WNS544" s="5"/>
      <c r="WNT544" s="5"/>
      <c r="WNU544" s="5"/>
      <c r="WNV544" s="5"/>
      <c r="WNW544" s="5"/>
      <c r="WNX544" s="5"/>
      <c r="WNY544" s="5"/>
      <c r="WNZ544" s="5"/>
      <c r="WOA544" s="5"/>
      <c r="WOB544" s="5"/>
      <c r="WOC544" s="5"/>
      <c r="WOD544" s="5"/>
      <c r="WOE544" s="5"/>
      <c r="WOF544" s="5"/>
      <c r="WOG544" s="5"/>
      <c r="WOH544" s="5"/>
      <c r="WOI544" s="5"/>
      <c r="WOJ544" s="5"/>
      <c r="WOK544" s="5"/>
      <c r="WOL544" s="5"/>
      <c r="WOM544" s="5"/>
      <c r="WON544" s="5"/>
      <c r="WOO544" s="5"/>
      <c r="WOP544" s="5"/>
      <c r="WOQ544" s="5"/>
      <c r="WOR544" s="5"/>
      <c r="WOS544" s="5"/>
      <c r="WOT544" s="5"/>
      <c r="WOU544" s="5"/>
      <c r="WOV544" s="5"/>
      <c r="WOW544" s="5"/>
      <c r="WOX544" s="5"/>
      <c r="WOY544" s="5"/>
      <c r="WOZ544" s="5"/>
      <c r="WPA544" s="5"/>
      <c r="WPB544" s="5"/>
      <c r="WPC544" s="5"/>
      <c r="WPD544" s="5"/>
      <c r="WPE544" s="5"/>
      <c r="WPF544" s="5"/>
      <c r="WPG544" s="5"/>
      <c r="WPH544" s="5"/>
      <c r="WPI544" s="5"/>
      <c r="WPJ544" s="5"/>
      <c r="WPK544" s="5"/>
      <c r="WPL544" s="5"/>
      <c r="WPM544" s="5"/>
      <c r="WPN544" s="5"/>
      <c r="WPO544" s="5"/>
      <c r="WPP544" s="5"/>
      <c r="WPQ544" s="5"/>
      <c r="WPR544" s="5"/>
      <c r="WPS544" s="5"/>
      <c r="WPT544" s="5"/>
      <c r="WPU544" s="5"/>
      <c r="WPV544" s="5"/>
      <c r="WPW544" s="5"/>
      <c r="WPX544" s="5"/>
      <c r="WPY544" s="5"/>
      <c r="WPZ544" s="5"/>
      <c r="WQA544" s="5"/>
      <c r="WQB544" s="5"/>
      <c r="WQC544" s="5"/>
      <c r="WQD544" s="5"/>
      <c r="WQE544" s="5"/>
      <c r="WQF544" s="5"/>
      <c r="WQG544" s="5"/>
      <c r="WQH544" s="5"/>
      <c r="WQI544" s="5"/>
      <c r="WQJ544" s="5"/>
      <c r="WQK544" s="5"/>
      <c r="WQL544" s="5"/>
      <c r="WQM544" s="5"/>
      <c r="WQN544" s="5"/>
      <c r="WQO544" s="5"/>
      <c r="WQP544" s="5"/>
      <c r="WQQ544" s="5"/>
      <c r="WQR544" s="5"/>
      <c r="WQS544" s="5"/>
      <c r="WQT544" s="5"/>
      <c r="WQU544" s="5"/>
      <c r="WQV544" s="5"/>
      <c r="WQW544" s="5"/>
      <c r="WQX544" s="5"/>
      <c r="WQY544" s="5"/>
      <c r="WQZ544" s="5"/>
      <c r="WRA544" s="5"/>
      <c r="WRB544" s="5"/>
      <c r="WRC544" s="5"/>
      <c r="WRD544" s="5"/>
      <c r="WRE544" s="5"/>
      <c r="WRF544" s="5"/>
      <c r="WRG544" s="5"/>
      <c r="WRH544" s="5"/>
      <c r="WRI544" s="5"/>
      <c r="WRJ544" s="5"/>
      <c r="WRK544" s="5"/>
      <c r="WRL544" s="5"/>
      <c r="WRM544" s="5"/>
      <c r="WRN544" s="5"/>
      <c r="WRO544" s="5"/>
      <c r="WRP544" s="5"/>
      <c r="WRQ544" s="5"/>
      <c r="WRR544" s="5"/>
      <c r="WRS544" s="5"/>
      <c r="WRT544" s="5"/>
      <c r="WRU544" s="5"/>
      <c r="WRV544" s="5"/>
      <c r="WRW544" s="5"/>
      <c r="WRX544" s="5"/>
      <c r="WRY544" s="5"/>
      <c r="WRZ544" s="5"/>
      <c r="WSA544" s="5"/>
      <c r="WSB544" s="5"/>
      <c r="WSC544" s="5"/>
      <c r="WSD544" s="5"/>
      <c r="WSE544" s="5"/>
      <c r="WSF544" s="5"/>
      <c r="WSG544" s="5"/>
      <c r="WSH544" s="5"/>
      <c r="WSI544" s="5"/>
      <c r="WSJ544" s="5"/>
      <c r="WSK544" s="5"/>
      <c r="WSL544" s="5"/>
      <c r="WSM544" s="5"/>
      <c r="WSN544" s="5"/>
      <c r="WSO544" s="5"/>
      <c r="WSP544" s="5"/>
      <c r="WSQ544" s="5"/>
      <c r="WSR544" s="5"/>
      <c r="WSS544" s="5"/>
      <c r="WST544" s="5"/>
      <c r="WSU544" s="5"/>
      <c r="WSV544" s="5"/>
      <c r="WSW544" s="5"/>
      <c r="WSX544" s="5"/>
      <c r="WSY544" s="5"/>
      <c r="WSZ544" s="5"/>
      <c r="WTA544" s="5"/>
      <c r="WTB544" s="5"/>
      <c r="WTC544" s="5"/>
      <c r="WTD544" s="5"/>
      <c r="WTE544" s="5"/>
      <c r="WTF544" s="5"/>
      <c r="WTG544" s="5"/>
      <c r="WTH544" s="5"/>
      <c r="WTI544" s="5"/>
      <c r="WTJ544" s="5"/>
      <c r="WTK544" s="5"/>
      <c r="WTL544" s="5"/>
      <c r="WTM544" s="5"/>
      <c r="WTN544" s="5"/>
      <c r="WTO544" s="5"/>
      <c r="WTP544" s="5"/>
      <c r="WTQ544" s="5"/>
      <c r="WTR544" s="5"/>
      <c r="WTS544" s="5"/>
      <c r="WTT544" s="5"/>
      <c r="WTU544" s="5"/>
      <c r="WTV544" s="5"/>
      <c r="WTW544" s="5"/>
      <c r="WTX544" s="5"/>
      <c r="WTY544" s="5"/>
      <c r="WTZ544" s="5"/>
      <c r="WUA544" s="5"/>
      <c r="WUB544" s="5"/>
      <c r="WUC544" s="5"/>
      <c r="WUD544" s="5"/>
      <c r="WUE544" s="5"/>
      <c r="WUF544" s="5"/>
      <c r="WUG544" s="5"/>
      <c r="WUH544" s="5"/>
      <c r="WUI544" s="5"/>
      <c r="WUJ544" s="5"/>
      <c r="WUK544" s="5"/>
      <c r="WUL544" s="5"/>
      <c r="WUM544" s="5"/>
      <c r="WUN544" s="5"/>
      <c r="WUO544" s="5"/>
      <c r="WUP544" s="5"/>
      <c r="WUQ544" s="5"/>
      <c r="WUR544" s="5"/>
      <c r="WUS544" s="5"/>
      <c r="WUT544" s="5"/>
      <c r="WUU544" s="5"/>
      <c r="WUV544" s="5"/>
      <c r="WUW544" s="5"/>
      <c r="WUX544" s="5"/>
      <c r="WUY544" s="5"/>
      <c r="WUZ544" s="5"/>
      <c r="WVA544" s="5"/>
      <c r="WVB544" s="5"/>
      <c r="WVC544" s="5"/>
      <c r="WVD544" s="5"/>
      <c r="WVE544" s="5"/>
      <c r="WVF544" s="5"/>
      <c r="WVG544" s="5"/>
      <c r="WVH544" s="5"/>
      <c r="WVI544" s="5"/>
      <c r="WVJ544" s="5"/>
      <c r="WVK544" s="5"/>
      <c r="WVL544" s="5"/>
      <c r="WVM544" s="5"/>
      <c r="WVN544" s="5"/>
      <c r="WVO544" s="5"/>
      <c r="WVP544" s="5"/>
      <c r="WVQ544" s="5"/>
      <c r="WVR544" s="5"/>
      <c r="WVS544" s="5"/>
      <c r="WVT544" s="5"/>
      <c r="WVU544" s="5"/>
      <c r="WVV544" s="5"/>
      <c r="WVW544" s="5"/>
      <c r="WVX544" s="5"/>
      <c r="WVY544" s="5"/>
      <c r="WVZ544" s="5"/>
      <c r="WWA544" s="5"/>
      <c r="WWB544" s="5"/>
      <c r="WWC544" s="5"/>
      <c r="WWD544" s="5"/>
      <c r="WWE544" s="5"/>
      <c r="WWF544" s="5"/>
      <c r="WWG544" s="5"/>
      <c r="WWH544" s="5"/>
      <c r="WWI544" s="5"/>
      <c r="WWJ544" s="5"/>
      <c r="WWK544" s="5"/>
      <c r="WWL544" s="5"/>
      <c r="WWM544" s="5"/>
      <c r="WWN544" s="5"/>
      <c r="WWO544" s="5"/>
      <c r="WWP544" s="5"/>
      <c r="WWQ544" s="5"/>
      <c r="WWR544" s="5"/>
      <c r="WWS544" s="5"/>
      <c r="WWT544" s="5"/>
      <c r="WWU544" s="5"/>
      <c r="WWV544" s="5"/>
      <c r="WWW544" s="5"/>
      <c r="WWX544" s="5"/>
      <c r="WWY544" s="5"/>
      <c r="WWZ544" s="5"/>
      <c r="WXA544" s="5"/>
      <c r="WXB544" s="5"/>
      <c r="WXC544" s="5"/>
      <c r="WXD544" s="5"/>
      <c r="WXE544" s="5"/>
      <c r="WXF544" s="5"/>
      <c r="WXG544" s="5"/>
      <c r="WXH544" s="5"/>
      <c r="WXI544" s="5"/>
      <c r="WXJ544" s="5"/>
      <c r="WXK544" s="5"/>
      <c r="WXL544" s="5"/>
      <c r="WXM544" s="5"/>
      <c r="WXN544" s="5"/>
      <c r="WXO544" s="5"/>
      <c r="WXP544" s="5"/>
      <c r="WXQ544" s="5"/>
      <c r="WXR544" s="5"/>
      <c r="WXS544" s="5"/>
      <c r="WXT544" s="5"/>
      <c r="WXU544" s="5"/>
      <c r="WXV544" s="5"/>
      <c r="WXW544" s="5"/>
      <c r="WXX544" s="5"/>
      <c r="WXY544" s="5"/>
      <c r="WXZ544" s="5"/>
      <c r="WYA544" s="5"/>
      <c r="WYB544" s="5"/>
      <c r="WYC544" s="5"/>
      <c r="WYD544" s="5"/>
      <c r="WYE544" s="5"/>
      <c r="WYF544" s="5"/>
      <c r="WYG544" s="5"/>
      <c r="WYH544" s="5"/>
      <c r="WYI544" s="5"/>
      <c r="WYJ544" s="5"/>
      <c r="WYK544" s="5"/>
      <c r="WYL544" s="5"/>
      <c r="WYM544" s="5"/>
      <c r="WYN544" s="5"/>
      <c r="WYO544" s="5"/>
      <c r="WYP544" s="5"/>
      <c r="WYQ544" s="5"/>
      <c r="WYR544" s="5"/>
      <c r="WYS544" s="5"/>
      <c r="WYT544" s="5"/>
      <c r="WYU544" s="5"/>
      <c r="WYV544" s="5"/>
      <c r="WYW544" s="5"/>
      <c r="WYX544" s="5"/>
      <c r="WYY544" s="5"/>
      <c r="WYZ544" s="5"/>
      <c r="WZA544" s="5"/>
      <c r="WZB544" s="5"/>
      <c r="WZC544" s="5"/>
      <c r="WZD544" s="5"/>
      <c r="WZE544" s="5"/>
      <c r="WZF544" s="5"/>
      <c r="WZG544" s="5"/>
      <c r="WZH544" s="5"/>
      <c r="WZI544" s="5"/>
      <c r="WZJ544" s="5"/>
      <c r="WZK544" s="5"/>
      <c r="WZL544" s="5"/>
      <c r="WZM544" s="5"/>
      <c r="WZN544" s="5"/>
      <c r="WZO544" s="5"/>
      <c r="WZP544" s="5"/>
      <c r="WZQ544" s="5"/>
      <c r="WZR544" s="5"/>
      <c r="WZS544" s="5"/>
      <c r="WZT544" s="5"/>
      <c r="WZU544" s="5"/>
      <c r="WZV544" s="5"/>
      <c r="WZW544" s="5"/>
      <c r="WZX544" s="5"/>
      <c r="WZY544" s="5"/>
      <c r="WZZ544" s="5"/>
      <c r="XAA544" s="5"/>
      <c r="XAB544" s="5"/>
      <c r="XAC544" s="5"/>
      <c r="XAD544" s="5"/>
      <c r="XAE544" s="5"/>
      <c r="XAF544" s="5"/>
      <c r="XAG544" s="5"/>
      <c r="XAH544" s="5"/>
      <c r="XAI544" s="5"/>
      <c r="XAJ544" s="5"/>
      <c r="XAK544" s="5"/>
      <c r="XAL544" s="5"/>
      <c r="XAM544" s="5"/>
      <c r="XAN544" s="5"/>
      <c r="XAO544" s="5"/>
      <c r="XAP544" s="5"/>
      <c r="XAQ544" s="5"/>
      <c r="XAR544" s="5"/>
      <c r="XAS544" s="5"/>
      <c r="XAT544" s="5"/>
      <c r="XAU544" s="5"/>
      <c r="XAV544" s="5"/>
      <c r="XAW544" s="5"/>
      <c r="XAX544" s="5"/>
      <c r="XAY544" s="5"/>
      <c r="XAZ544" s="5"/>
      <c r="XBA544" s="5"/>
      <c r="XBB544" s="5"/>
      <c r="XBC544" s="5"/>
      <c r="XBD544" s="5"/>
      <c r="XBE544" s="5"/>
      <c r="XBF544" s="5"/>
      <c r="XBG544" s="5"/>
      <c r="XBH544" s="5"/>
      <c r="XBI544" s="5"/>
      <c r="XBJ544" s="5"/>
      <c r="XBK544" s="5"/>
      <c r="XBL544" s="5"/>
      <c r="XBM544" s="5"/>
      <c r="XBN544" s="5"/>
      <c r="XBO544" s="5"/>
      <c r="XBP544" s="5"/>
      <c r="XBQ544" s="5"/>
      <c r="XBR544" s="5"/>
      <c r="XBS544" s="5"/>
      <c r="XBT544" s="5"/>
      <c r="XBU544" s="5"/>
      <c r="XBV544" s="5"/>
      <c r="XBW544" s="5"/>
      <c r="XBX544" s="5"/>
      <c r="XBY544" s="5"/>
      <c r="XBZ544" s="5"/>
      <c r="XCA544" s="5"/>
      <c r="XCB544" s="5"/>
      <c r="XCC544" s="5"/>
      <c r="XCD544" s="5"/>
      <c r="XCE544" s="5"/>
      <c r="XCF544" s="5"/>
      <c r="XCG544" s="5"/>
      <c r="XCH544" s="5"/>
      <c r="XCI544" s="5"/>
      <c r="XCJ544" s="5"/>
      <c r="XCK544" s="5"/>
      <c r="XCL544" s="5"/>
      <c r="XCM544" s="5"/>
      <c r="XCN544" s="5"/>
      <c r="XCO544" s="5"/>
      <c r="XCP544" s="5"/>
      <c r="XCQ544" s="5"/>
      <c r="XCR544" s="5"/>
      <c r="XCS544" s="5"/>
      <c r="XCT544" s="5"/>
      <c r="XCU544" s="5"/>
      <c r="XCV544" s="5"/>
      <c r="XCW544" s="5"/>
      <c r="XCX544" s="5"/>
      <c r="XCY544" s="5"/>
      <c r="XCZ544" s="5"/>
      <c r="XDA544" s="5"/>
      <c r="XDB544" s="5"/>
      <c r="XDC544" s="5"/>
      <c r="XDD544" s="5"/>
      <c r="XDE544" s="5"/>
      <c r="XDF544" s="5"/>
      <c r="XDG544" s="5"/>
      <c r="XDH544" s="5"/>
      <c r="XDI544" s="5"/>
      <c r="XDJ544" s="5"/>
      <c r="XDK544" s="5"/>
      <c r="XDL544" s="5"/>
      <c r="XDM544" s="5"/>
      <c r="XDN544" s="5"/>
      <c r="XDO544" s="5"/>
      <c r="XDP544" s="5"/>
      <c r="XDQ544" s="5"/>
      <c r="XDR544" s="5"/>
      <c r="XDS544" s="5"/>
      <c r="XDT544" s="5"/>
      <c r="XDU544" s="5"/>
      <c r="XDV544" s="5"/>
      <c r="XDW544" s="5"/>
      <c r="XDX544" s="5"/>
      <c r="XDY544" s="5"/>
      <c r="XDZ544" s="5"/>
      <c r="XEA544" s="5"/>
      <c r="XEB544" s="5"/>
      <c r="XEC544" s="5"/>
      <c r="XED544" s="5"/>
      <c r="XEE544" s="5"/>
      <c r="XEF544" s="5"/>
      <c r="XEG544" s="5"/>
      <c r="XEH544" s="5"/>
      <c r="XEI544" s="5"/>
      <c r="XEJ544" s="5"/>
      <c r="XEK544" s="5"/>
      <c r="XEL544" s="5"/>
      <c r="XEM544" s="5"/>
      <c r="XEN544" s="5"/>
      <c r="XEO544" s="5"/>
      <c r="XEP544" s="5"/>
      <c r="XEQ544" s="5"/>
      <c r="XER544" s="5"/>
      <c r="XES544" s="5"/>
      <c r="XET544" s="5"/>
      <c r="XEU544" s="5"/>
      <c r="XEV544" s="5"/>
      <c r="XEW544" s="5"/>
      <c r="XEX544" s="5"/>
      <c r="XEY544" s="5"/>
      <c r="XEZ544" s="5"/>
    </row>
    <row r="545" spans="1:22">
      <c r="A545" s="56"/>
      <c r="B545" s="11"/>
      <c r="C545" s="11" t="s">
        <v>98</v>
      </c>
      <c r="D545" s="11"/>
      <c r="E545" s="11" t="s">
        <v>100</v>
      </c>
      <c r="F545" s="11">
        <v>1050</v>
      </c>
      <c r="G545" s="11">
        <v>17</v>
      </c>
      <c r="H545" s="11">
        <v>6</v>
      </c>
      <c r="I545" s="11">
        <v>5.6666666666666696</v>
      </c>
      <c r="K545" s="11"/>
      <c r="L545" s="11"/>
      <c r="M545" s="11"/>
      <c r="O545" s="184"/>
      <c r="P545" s="185"/>
      <c r="Q545" s="185"/>
      <c r="R545" s="186"/>
      <c r="U545" s="4"/>
      <c r="V545" s="4"/>
    </row>
    <row r="546" spans="1:22">
      <c r="A546" s="56"/>
      <c r="B546" s="11"/>
      <c r="C546" s="11" t="s">
        <v>101</v>
      </c>
      <c r="D546" s="11"/>
      <c r="E546" s="11" t="s">
        <v>102</v>
      </c>
      <c r="F546" s="11">
        <v>5</v>
      </c>
      <c r="G546" s="11"/>
      <c r="H546" s="11"/>
      <c r="I546" s="11"/>
      <c r="K546" s="11"/>
      <c r="L546" s="11"/>
      <c r="M546" s="11"/>
      <c r="O546" s="184"/>
      <c r="P546" s="185"/>
      <c r="Q546" s="185"/>
      <c r="R546" s="186"/>
      <c r="U546" s="4"/>
      <c r="V546" s="4"/>
    </row>
    <row r="547" spans="1:22">
      <c r="A547" s="56"/>
      <c r="B547" s="11"/>
      <c r="C547" s="11" t="s">
        <v>103</v>
      </c>
      <c r="D547" s="11"/>
      <c r="E547" s="11" t="s">
        <v>104</v>
      </c>
      <c r="F547" s="11">
        <v>10</v>
      </c>
      <c r="G547" s="11"/>
      <c r="H547" s="11"/>
      <c r="I547" s="11"/>
      <c r="K547" s="11"/>
      <c r="L547" s="11"/>
      <c r="M547" s="11"/>
      <c r="O547" s="184"/>
      <c r="P547" s="185"/>
      <c r="Q547" s="185"/>
      <c r="R547" s="186"/>
      <c r="U547" s="4"/>
      <c r="V547" s="4"/>
    </row>
    <row r="548" spans="1:22">
      <c r="A548" s="56"/>
      <c r="B548" s="11"/>
      <c r="C548" s="11" t="s">
        <v>103</v>
      </c>
      <c r="D548" s="11"/>
      <c r="E548" s="11" t="s">
        <v>220</v>
      </c>
      <c r="F548" s="11">
        <v>1</v>
      </c>
      <c r="G548" s="11"/>
      <c r="H548" s="11"/>
      <c r="I548" s="11"/>
      <c r="K548" s="11"/>
      <c r="L548" s="11"/>
      <c r="M548" s="11"/>
      <c r="O548" s="184"/>
      <c r="P548" s="185"/>
      <c r="Q548" s="185"/>
      <c r="R548" s="186"/>
      <c r="U548" s="4"/>
      <c r="V548" s="4"/>
    </row>
    <row r="549" spans="1:22">
      <c r="A549" s="56"/>
      <c r="B549" s="11"/>
      <c r="C549" s="11" t="s">
        <v>105</v>
      </c>
      <c r="D549" s="11"/>
      <c r="E549" s="11" t="s">
        <v>106</v>
      </c>
      <c r="F549" s="11">
        <v>54</v>
      </c>
      <c r="G549" s="11"/>
      <c r="H549" s="11">
        <v>0</v>
      </c>
      <c r="I549" s="11"/>
      <c r="K549" s="11"/>
      <c r="L549" s="11"/>
      <c r="M549" s="11"/>
      <c r="O549" s="184"/>
      <c r="P549" s="185"/>
      <c r="Q549" s="185"/>
      <c r="R549" s="186"/>
      <c r="U549" s="4"/>
      <c r="V549" s="4"/>
    </row>
    <row r="550" spans="1:22">
      <c r="A550" s="56"/>
      <c r="B550" s="11"/>
      <c r="C550" s="11" t="s">
        <v>107</v>
      </c>
      <c r="D550" s="11"/>
      <c r="E550" s="11" t="s">
        <v>108</v>
      </c>
      <c r="F550" s="11">
        <v>252</v>
      </c>
      <c r="G550" s="11">
        <v>2</v>
      </c>
      <c r="H550" s="11">
        <v>2</v>
      </c>
      <c r="I550" s="11">
        <v>0.5</v>
      </c>
      <c r="K550" s="11"/>
      <c r="L550" s="11"/>
      <c r="M550" s="11"/>
      <c r="O550" s="184"/>
      <c r="P550" s="185"/>
      <c r="Q550" s="185"/>
      <c r="R550" s="186"/>
      <c r="U550" s="4"/>
      <c r="V550" s="4"/>
    </row>
    <row r="551" spans="1:22">
      <c r="A551" s="56"/>
      <c r="B551" s="11"/>
      <c r="C551" s="11" t="s">
        <v>109</v>
      </c>
      <c r="D551" s="11"/>
      <c r="E551" s="11" t="s">
        <v>110</v>
      </c>
      <c r="F551" s="11">
        <v>55</v>
      </c>
      <c r="G551" s="11">
        <v>1</v>
      </c>
      <c r="H551" s="11">
        <v>3</v>
      </c>
      <c r="I551" s="11">
        <v>6</v>
      </c>
      <c r="K551" s="11"/>
      <c r="L551" s="11"/>
      <c r="M551" s="11"/>
      <c r="O551" s="184"/>
      <c r="P551" s="185"/>
      <c r="Q551" s="185"/>
      <c r="R551" s="186"/>
      <c r="U551" s="4"/>
      <c r="V551" s="4"/>
    </row>
    <row r="552" spans="1:22">
      <c r="A552" s="56"/>
      <c r="B552" s="11"/>
      <c r="C552" s="11" t="s">
        <v>109</v>
      </c>
      <c r="D552" s="11"/>
      <c r="E552" s="11" t="s">
        <v>111</v>
      </c>
      <c r="F552" s="11">
        <v>5</v>
      </c>
      <c r="G552" s="11"/>
      <c r="H552" s="11"/>
      <c r="I552" s="11"/>
      <c r="K552" s="11"/>
      <c r="L552" s="11"/>
      <c r="M552" s="11"/>
      <c r="O552" s="184"/>
      <c r="P552" s="185"/>
      <c r="Q552" s="185"/>
      <c r="R552" s="186"/>
      <c r="U552" s="4"/>
      <c r="V552" s="4"/>
    </row>
    <row r="553" spans="1:22">
      <c r="A553" s="56"/>
      <c r="B553" s="11"/>
      <c r="C553" s="11" t="s">
        <v>112</v>
      </c>
      <c r="D553" s="11"/>
      <c r="E553" s="11" t="s">
        <v>113</v>
      </c>
      <c r="F553" s="11">
        <v>21</v>
      </c>
      <c r="G553" s="11"/>
      <c r="H553" s="11">
        <v>0</v>
      </c>
      <c r="I553" s="11"/>
      <c r="K553" s="11"/>
      <c r="L553" s="11"/>
      <c r="M553" s="11"/>
      <c r="O553" s="184"/>
      <c r="P553" s="185"/>
      <c r="Q553" s="185"/>
      <c r="R553" s="186"/>
      <c r="U553" s="4"/>
      <c r="V553" s="4"/>
    </row>
    <row r="554" spans="1:22">
      <c r="A554" s="56"/>
      <c r="B554" s="11"/>
      <c r="C554" s="11" t="s">
        <v>114</v>
      </c>
      <c r="D554" s="11"/>
      <c r="E554" s="11" t="s">
        <v>115</v>
      </c>
      <c r="F554" s="11">
        <v>78</v>
      </c>
      <c r="G554" s="11">
        <v>1</v>
      </c>
      <c r="H554" s="11">
        <v>0</v>
      </c>
      <c r="I554" s="11"/>
      <c r="K554" s="11"/>
      <c r="L554" s="11"/>
      <c r="M554" s="11"/>
      <c r="O554" s="184"/>
      <c r="P554" s="185"/>
      <c r="Q554" s="185"/>
      <c r="R554" s="186"/>
      <c r="U554" s="4"/>
      <c r="V554" s="4"/>
    </row>
    <row r="555" spans="1:22">
      <c r="A555" s="56"/>
      <c r="B555" s="11"/>
      <c r="C555" s="11" t="s">
        <v>114</v>
      </c>
      <c r="D555" s="11"/>
      <c r="E555" s="11" t="s">
        <v>116</v>
      </c>
      <c r="F555" s="11">
        <v>58</v>
      </c>
      <c r="G555" s="11"/>
      <c r="H555" s="11">
        <v>0</v>
      </c>
      <c r="I555" s="11"/>
      <c r="K555" s="11"/>
      <c r="L555" s="11"/>
      <c r="M555" s="11"/>
      <c r="O555" s="184"/>
      <c r="P555" s="185"/>
      <c r="Q555" s="185"/>
      <c r="R555" s="186"/>
      <c r="U555" s="4"/>
      <c r="V555" s="4"/>
    </row>
    <row r="556" spans="1:22">
      <c r="A556" s="56"/>
      <c r="B556" s="11"/>
      <c r="C556" s="11" t="s">
        <v>119</v>
      </c>
      <c r="D556" s="11"/>
      <c r="E556" s="11" t="s">
        <v>120</v>
      </c>
      <c r="F556" s="11">
        <v>22</v>
      </c>
      <c r="G556" s="11">
        <v>2</v>
      </c>
      <c r="H556" s="11">
        <v>2</v>
      </c>
      <c r="I556" s="11">
        <v>0.5</v>
      </c>
      <c r="K556" s="11"/>
      <c r="L556" s="11"/>
      <c r="M556" s="11"/>
      <c r="O556" s="184"/>
      <c r="P556" s="185"/>
      <c r="Q556" s="185"/>
      <c r="R556" s="186"/>
      <c r="U556" s="4"/>
      <c r="V556" s="4"/>
    </row>
    <row r="557" spans="1:22">
      <c r="A557" s="56"/>
      <c r="B557" s="11"/>
      <c r="C557" s="11" t="s">
        <v>121</v>
      </c>
      <c r="D557" s="11"/>
      <c r="E557" s="11" t="s">
        <v>122</v>
      </c>
      <c r="F557" s="11">
        <v>16</v>
      </c>
      <c r="G557" s="11">
        <v>1</v>
      </c>
      <c r="H557" s="11">
        <v>1</v>
      </c>
      <c r="I557" s="11">
        <v>0</v>
      </c>
      <c r="K557" s="11"/>
      <c r="L557" s="11"/>
      <c r="M557" s="11"/>
      <c r="O557" s="184"/>
      <c r="P557" s="185"/>
      <c r="Q557" s="185"/>
      <c r="R557" s="186"/>
      <c r="U557" s="4"/>
      <c r="V557" s="4"/>
    </row>
    <row r="558" spans="1:22">
      <c r="A558" s="56"/>
      <c r="B558" s="11"/>
      <c r="C558" s="11" t="s">
        <v>123</v>
      </c>
      <c r="D558" s="11"/>
      <c r="E558" s="11" t="s">
        <v>91</v>
      </c>
      <c r="F558" s="11">
        <v>229</v>
      </c>
      <c r="G558" s="11">
        <v>1</v>
      </c>
      <c r="H558" s="11">
        <v>1</v>
      </c>
      <c r="I558" s="11">
        <v>13</v>
      </c>
      <c r="K558" s="11"/>
      <c r="L558" s="11"/>
      <c r="M558" s="11"/>
      <c r="O558" s="184"/>
      <c r="P558" s="185"/>
      <c r="Q558" s="185"/>
      <c r="R558" s="186"/>
      <c r="U558" s="4"/>
      <c r="V558" s="4"/>
    </row>
    <row r="559" spans="1:22">
      <c r="A559" s="56"/>
      <c r="B559" s="11"/>
      <c r="C559" s="11" t="s">
        <v>459</v>
      </c>
      <c r="D559" s="11"/>
      <c r="E559" s="11" t="s">
        <v>113</v>
      </c>
      <c r="F559" s="11">
        <v>1</v>
      </c>
      <c r="G559" s="11"/>
      <c r="H559" s="11"/>
      <c r="I559" s="11"/>
      <c r="K559" s="11"/>
      <c r="L559" s="11"/>
      <c r="M559" s="11"/>
      <c r="O559" s="184"/>
      <c r="P559" s="185"/>
      <c r="Q559" s="185"/>
      <c r="R559" s="186"/>
      <c r="U559" s="4"/>
      <c r="V559" s="4"/>
    </row>
    <row r="560" spans="1:22">
      <c r="A560" s="56"/>
      <c r="B560" s="11"/>
      <c r="C560" s="11" t="s">
        <v>125</v>
      </c>
      <c r="D560" s="11"/>
      <c r="E560" s="11" t="s">
        <v>126</v>
      </c>
      <c r="F560" s="11">
        <v>86</v>
      </c>
      <c r="G560" s="11">
        <v>2</v>
      </c>
      <c r="H560" s="11">
        <v>2</v>
      </c>
      <c r="I560" s="11">
        <v>2.5</v>
      </c>
      <c r="K560" s="11"/>
      <c r="L560" s="11"/>
      <c r="M560" s="11"/>
      <c r="O560" s="184"/>
      <c r="P560" s="185"/>
      <c r="Q560" s="185"/>
      <c r="R560" s="186"/>
      <c r="U560" s="4"/>
      <c r="V560" s="4"/>
    </row>
    <row r="561" spans="1:22">
      <c r="A561" s="56"/>
      <c r="B561" s="11"/>
      <c r="C561" s="11" t="s">
        <v>127</v>
      </c>
      <c r="D561" s="11"/>
      <c r="E561" s="11" t="s">
        <v>95</v>
      </c>
      <c r="F561" s="11">
        <v>24</v>
      </c>
      <c r="G561" s="11"/>
      <c r="H561" s="11">
        <v>0</v>
      </c>
      <c r="I561" s="11"/>
      <c r="K561" s="11"/>
      <c r="L561" s="11"/>
      <c r="M561" s="11"/>
      <c r="O561" s="184"/>
      <c r="P561" s="185"/>
      <c r="Q561" s="185"/>
      <c r="R561" s="186"/>
      <c r="U561" s="4"/>
      <c r="V561" s="4"/>
    </row>
    <row r="562" spans="1:22">
      <c r="A562" s="56"/>
      <c r="B562" s="11"/>
      <c r="C562" s="11" t="s">
        <v>128</v>
      </c>
      <c r="D562" s="11"/>
      <c r="E562" s="11" t="s">
        <v>95</v>
      </c>
      <c r="F562" s="11">
        <v>12</v>
      </c>
      <c r="G562" s="11"/>
      <c r="H562" s="11">
        <v>0</v>
      </c>
      <c r="I562" s="11"/>
      <c r="K562" s="11"/>
      <c r="L562" s="11"/>
      <c r="M562" s="11"/>
      <c r="O562" s="184"/>
      <c r="P562" s="185"/>
      <c r="Q562" s="185"/>
      <c r="R562" s="186"/>
      <c r="U562" s="4"/>
      <c r="V562" s="4"/>
    </row>
    <row r="563" spans="1:22">
      <c r="A563" s="56"/>
      <c r="B563" s="11"/>
      <c r="C563" s="11" t="s">
        <v>460</v>
      </c>
      <c r="D563" s="11"/>
      <c r="E563" s="11" t="s">
        <v>461</v>
      </c>
      <c r="F563" s="11">
        <v>1</v>
      </c>
      <c r="G563" s="11"/>
      <c r="H563" s="11"/>
      <c r="I563" s="11"/>
      <c r="K563" s="11"/>
      <c r="L563" s="11"/>
      <c r="M563" s="11"/>
      <c r="O563" s="184"/>
      <c r="P563" s="185"/>
      <c r="Q563" s="185"/>
      <c r="R563" s="186"/>
      <c r="U563" s="4"/>
      <c r="V563" s="4"/>
    </row>
    <row r="564" spans="1:22">
      <c r="A564" s="56"/>
      <c r="B564" s="11"/>
      <c r="C564" s="11" t="s">
        <v>129</v>
      </c>
      <c r="D564" s="11"/>
      <c r="E564" s="11" t="s">
        <v>115</v>
      </c>
      <c r="F564" s="11">
        <v>22</v>
      </c>
      <c r="G564" s="11"/>
      <c r="H564" s="11">
        <v>0</v>
      </c>
      <c r="I564" s="11"/>
      <c r="K564" s="11"/>
      <c r="L564" s="11"/>
      <c r="M564" s="11"/>
      <c r="O564" s="184"/>
      <c r="P564" s="185"/>
      <c r="Q564" s="185"/>
      <c r="R564" s="186"/>
      <c r="U564" s="4"/>
      <c r="V564" s="4"/>
    </row>
    <row r="565" spans="1:22">
      <c r="A565" s="56"/>
      <c r="B565" s="11"/>
      <c r="C565" s="11" t="s">
        <v>130</v>
      </c>
      <c r="D565" s="11"/>
      <c r="E565" s="11" t="s">
        <v>131</v>
      </c>
      <c r="F565" s="11">
        <v>9</v>
      </c>
      <c r="G565" s="11"/>
      <c r="H565" s="11"/>
      <c r="I565" s="11"/>
      <c r="K565" s="11"/>
      <c r="L565" s="11"/>
      <c r="M565" s="11"/>
      <c r="O565" s="184"/>
      <c r="P565" s="185"/>
      <c r="Q565" s="185"/>
      <c r="R565" s="186"/>
      <c r="U565" s="4"/>
      <c r="V565" s="4"/>
    </row>
    <row r="566" spans="1:22">
      <c r="A566" s="56"/>
      <c r="B566" s="11"/>
      <c r="C566" s="11" t="s">
        <v>132</v>
      </c>
      <c r="D566" s="11"/>
      <c r="E566" s="11" t="s">
        <v>133</v>
      </c>
      <c r="F566" s="11">
        <v>980</v>
      </c>
      <c r="G566" s="11">
        <v>22</v>
      </c>
      <c r="H566" s="11">
        <v>11</v>
      </c>
      <c r="I566" s="11">
        <v>1.36363636363636</v>
      </c>
      <c r="K566" s="11"/>
      <c r="L566" s="11"/>
      <c r="M566" s="11"/>
      <c r="O566" s="184"/>
      <c r="P566" s="185"/>
      <c r="Q566" s="185"/>
      <c r="R566" s="186"/>
      <c r="U566" s="4"/>
      <c r="V566" s="4"/>
    </row>
    <row r="567" spans="1:22">
      <c r="A567" s="56"/>
      <c r="B567" s="11"/>
      <c r="C567" s="11" t="s">
        <v>132</v>
      </c>
      <c r="D567" s="11"/>
      <c r="E567" s="11" t="s">
        <v>462</v>
      </c>
      <c r="F567" s="11">
        <v>2</v>
      </c>
      <c r="G567" s="11"/>
      <c r="H567" s="11"/>
      <c r="I567" s="11"/>
      <c r="K567" s="11"/>
      <c r="L567" s="11"/>
      <c r="M567" s="11"/>
      <c r="O567" s="184"/>
      <c r="P567" s="185"/>
      <c r="Q567" s="185"/>
      <c r="R567" s="186"/>
      <c r="U567" s="4"/>
      <c r="V567" s="4"/>
    </row>
    <row r="568" spans="1:22">
      <c r="A568" s="56"/>
      <c r="B568" s="11"/>
      <c r="C568" s="11" t="s">
        <v>134</v>
      </c>
      <c r="D568" s="11"/>
      <c r="E568" s="11" t="s">
        <v>135</v>
      </c>
      <c r="F568" s="11">
        <v>166</v>
      </c>
      <c r="G568" s="11">
        <v>2</v>
      </c>
      <c r="H568" s="11">
        <v>2</v>
      </c>
      <c r="I568" s="11">
        <v>10.5</v>
      </c>
      <c r="K568" s="11"/>
      <c r="L568" s="11"/>
      <c r="M568" s="11"/>
      <c r="O568" s="184"/>
      <c r="P568" s="185"/>
      <c r="Q568" s="185"/>
      <c r="R568" s="186"/>
      <c r="U568" s="4"/>
      <c r="V568" s="4"/>
    </row>
    <row r="569" spans="1:22">
      <c r="A569" s="56"/>
      <c r="B569" s="11"/>
      <c r="C569" s="11" t="s">
        <v>137</v>
      </c>
      <c r="D569" s="11"/>
      <c r="E569" s="11" t="s">
        <v>138</v>
      </c>
      <c r="F569" s="11">
        <v>52</v>
      </c>
      <c r="G569" s="11"/>
      <c r="H569" s="11">
        <v>0</v>
      </c>
      <c r="I569" s="11"/>
      <c r="K569" s="11"/>
      <c r="L569" s="11"/>
      <c r="M569" s="11"/>
      <c r="O569" s="184"/>
      <c r="P569" s="185"/>
      <c r="Q569" s="185"/>
      <c r="R569" s="186"/>
      <c r="U569" s="4"/>
      <c r="V569" s="4"/>
    </row>
    <row r="570" spans="1:22">
      <c r="A570" s="56"/>
      <c r="B570" s="11"/>
      <c r="C570" s="11" t="s">
        <v>139</v>
      </c>
      <c r="D570" s="11"/>
      <c r="E570" s="11" t="s">
        <v>140</v>
      </c>
      <c r="F570" s="11">
        <v>18</v>
      </c>
      <c r="G570" s="11"/>
      <c r="H570" s="11">
        <v>0</v>
      </c>
      <c r="I570" s="11"/>
      <c r="K570" s="11"/>
      <c r="L570" s="11"/>
      <c r="M570" s="11"/>
      <c r="O570" s="184"/>
      <c r="P570" s="185"/>
      <c r="Q570" s="185"/>
      <c r="R570" s="186"/>
      <c r="U570" s="4"/>
      <c r="V570" s="4"/>
    </row>
    <row r="571" spans="1:22">
      <c r="A571" s="56"/>
      <c r="B571" s="11"/>
      <c r="C571" s="11" t="s">
        <v>141</v>
      </c>
      <c r="D571" s="11"/>
      <c r="E571" s="11" t="s">
        <v>142</v>
      </c>
      <c r="F571" s="11">
        <v>1</v>
      </c>
      <c r="G571" s="11"/>
      <c r="H571" s="11"/>
      <c r="I571" s="11"/>
      <c r="K571" s="11"/>
      <c r="L571" s="11"/>
      <c r="M571" s="11"/>
      <c r="O571" s="184"/>
      <c r="P571" s="185"/>
      <c r="Q571" s="185"/>
      <c r="R571" s="186"/>
      <c r="U571" s="4"/>
      <c r="V571" s="4"/>
    </row>
    <row r="572" spans="1:22">
      <c r="A572" s="56"/>
      <c r="B572" s="11"/>
      <c r="C572" s="11" t="s">
        <v>143</v>
      </c>
      <c r="D572" s="11"/>
      <c r="E572" s="11" t="s">
        <v>144</v>
      </c>
      <c r="F572" s="11">
        <v>118</v>
      </c>
      <c r="G572" s="11">
        <v>1</v>
      </c>
      <c r="H572" s="11">
        <v>1</v>
      </c>
      <c r="I572" s="11">
        <v>1</v>
      </c>
      <c r="K572" s="11"/>
      <c r="L572" s="11"/>
      <c r="M572" s="11"/>
      <c r="O572" s="184"/>
      <c r="P572" s="185"/>
      <c r="Q572" s="185"/>
      <c r="R572" s="186"/>
      <c r="U572" s="4"/>
      <c r="V572" s="4"/>
    </row>
    <row r="573" spans="1:22">
      <c r="A573" s="56"/>
      <c r="B573" s="11"/>
      <c r="C573" s="11" t="s">
        <v>143</v>
      </c>
      <c r="D573" s="11"/>
      <c r="E573" s="11" t="s">
        <v>140</v>
      </c>
      <c r="F573" s="11">
        <v>169</v>
      </c>
      <c r="G573" s="11">
        <v>2</v>
      </c>
      <c r="H573" s="11">
        <v>1</v>
      </c>
      <c r="I573" s="11">
        <v>2</v>
      </c>
      <c r="K573" s="11"/>
      <c r="L573" s="11"/>
      <c r="M573" s="11"/>
      <c r="O573" s="184"/>
      <c r="P573" s="185"/>
      <c r="Q573" s="185"/>
      <c r="R573" s="186"/>
      <c r="U573" s="4"/>
      <c r="V573" s="4"/>
    </row>
    <row r="574" spans="1:22">
      <c r="A574" s="56"/>
      <c r="B574" s="11"/>
      <c r="C574" s="11" t="s">
        <v>143</v>
      </c>
      <c r="D574" s="11"/>
      <c r="E574" s="11" t="s">
        <v>145</v>
      </c>
      <c r="F574" s="11">
        <v>2</v>
      </c>
      <c r="G574" s="11"/>
      <c r="H574" s="11"/>
      <c r="I574" s="11"/>
      <c r="K574" s="11"/>
      <c r="L574" s="11"/>
      <c r="M574" s="11"/>
      <c r="O574" s="184"/>
      <c r="P574" s="185"/>
      <c r="Q574" s="185"/>
      <c r="R574" s="186"/>
      <c r="U574" s="4"/>
      <c r="V574" s="4"/>
    </row>
    <row r="575" spans="1:22">
      <c r="A575" s="56"/>
      <c r="B575" s="11"/>
      <c r="C575" s="11" t="s">
        <v>146</v>
      </c>
      <c r="D575" s="11"/>
      <c r="E575" s="11" t="s">
        <v>99</v>
      </c>
      <c r="F575" s="11">
        <v>6</v>
      </c>
      <c r="G575" s="11"/>
      <c r="H575" s="11"/>
      <c r="I575" s="11"/>
      <c r="K575" s="11"/>
      <c r="L575" s="11"/>
      <c r="M575" s="11"/>
      <c r="O575" s="184"/>
      <c r="P575" s="185"/>
      <c r="Q575" s="185"/>
      <c r="R575" s="186"/>
      <c r="U575" s="4"/>
      <c r="V575" s="4"/>
    </row>
    <row r="576" spans="1:22">
      <c r="A576" s="56"/>
      <c r="B576" s="11"/>
      <c r="C576" s="11" t="s">
        <v>146</v>
      </c>
      <c r="D576" s="11"/>
      <c r="E576" s="11" t="s">
        <v>108</v>
      </c>
      <c r="F576" s="11">
        <v>34</v>
      </c>
      <c r="G576" s="11"/>
      <c r="H576" s="11"/>
      <c r="I576" s="11"/>
      <c r="K576" s="11"/>
      <c r="L576" s="11"/>
      <c r="M576" s="11"/>
      <c r="O576" s="184"/>
      <c r="P576" s="185"/>
      <c r="Q576" s="185"/>
      <c r="R576" s="186"/>
      <c r="U576" s="4"/>
      <c r="V576" s="4"/>
    </row>
    <row r="577" spans="1:22">
      <c r="A577" s="56"/>
      <c r="B577" s="11"/>
      <c r="C577" s="11" t="s">
        <v>147</v>
      </c>
      <c r="D577" s="11"/>
      <c r="E577" s="11" t="s">
        <v>148</v>
      </c>
      <c r="F577" s="11">
        <v>9</v>
      </c>
      <c r="G577" s="11"/>
      <c r="H577" s="11">
        <v>0</v>
      </c>
      <c r="I577" s="11"/>
      <c r="K577" s="11"/>
      <c r="L577" s="11"/>
      <c r="M577" s="11"/>
      <c r="O577" s="184"/>
      <c r="P577" s="185"/>
      <c r="Q577" s="185"/>
      <c r="R577" s="186"/>
      <c r="U577" s="4"/>
      <c r="V577" s="4"/>
    </row>
    <row r="578" spans="1:22">
      <c r="A578" s="56"/>
      <c r="B578" s="11"/>
      <c r="C578" s="11" t="s">
        <v>149</v>
      </c>
      <c r="D578" s="11"/>
      <c r="E578" s="11" t="s">
        <v>150</v>
      </c>
      <c r="F578" s="11">
        <v>119</v>
      </c>
      <c r="G578" s="11"/>
      <c r="H578" s="11">
        <v>0</v>
      </c>
      <c r="I578" s="11"/>
      <c r="K578" s="11"/>
      <c r="L578" s="11"/>
      <c r="M578" s="11"/>
      <c r="O578" s="184"/>
      <c r="P578" s="185"/>
      <c r="Q578" s="185"/>
      <c r="R578" s="186"/>
      <c r="U578" s="4"/>
      <c r="V578" s="4"/>
    </row>
    <row r="579" spans="1:22">
      <c r="A579" s="56"/>
      <c r="B579" s="11"/>
      <c r="C579" s="11" t="s">
        <v>151</v>
      </c>
      <c r="D579" s="11"/>
      <c r="E579" s="11" t="s">
        <v>152</v>
      </c>
      <c r="F579" s="11">
        <v>35</v>
      </c>
      <c r="G579" s="11"/>
      <c r="H579" s="11">
        <v>0</v>
      </c>
      <c r="I579" s="11"/>
      <c r="K579" s="11"/>
      <c r="L579" s="11"/>
      <c r="M579" s="11"/>
      <c r="O579" s="184"/>
      <c r="P579" s="185"/>
      <c r="Q579" s="185"/>
      <c r="R579" s="186"/>
      <c r="U579" s="4"/>
      <c r="V579" s="4"/>
    </row>
    <row r="580" spans="1:22">
      <c r="A580" s="56"/>
      <c r="B580" s="11"/>
      <c r="C580" s="11" t="s">
        <v>153</v>
      </c>
      <c r="D580" s="11"/>
      <c r="E580" s="11" t="s">
        <v>154</v>
      </c>
      <c r="F580" s="11">
        <v>106</v>
      </c>
      <c r="G580" s="11">
        <v>2</v>
      </c>
      <c r="H580" s="11">
        <v>1</v>
      </c>
      <c r="I580" s="11">
        <v>2</v>
      </c>
      <c r="K580" s="11"/>
      <c r="L580" s="11"/>
      <c r="M580" s="11"/>
      <c r="O580" s="184"/>
      <c r="P580" s="185"/>
      <c r="Q580" s="185"/>
      <c r="R580" s="186"/>
      <c r="U580" s="4"/>
      <c r="V580" s="4"/>
    </row>
    <row r="581" spans="1:22">
      <c r="A581" s="56"/>
      <c r="B581" s="11"/>
      <c r="C581" s="11" t="s">
        <v>155</v>
      </c>
      <c r="D581" s="11"/>
      <c r="E581" s="11" t="s">
        <v>156</v>
      </c>
      <c r="F581" s="11">
        <v>17</v>
      </c>
      <c r="G581" s="11"/>
      <c r="H581" s="11"/>
      <c r="I581" s="11"/>
      <c r="K581" s="11"/>
      <c r="L581" s="11"/>
      <c r="M581" s="11"/>
      <c r="O581" s="184"/>
      <c r="P581" s="185"/>
      <c r="Q581" s="185"/>
      <c r="R581" s="186"/>
      <c r="U581" s="4"/>
      <c r="V581" s="4"/>
    </row>
    <row r="582" spans="1:22">
      <c r="A582" s="56"/>
      <c r="B582" s="11"/>
      <c r="C582" s="11" t="s">
        <v>157</v>
      </c>
      <c r="D582" s="11"/>
      <c r="E582" s="11" t="s">
        <v>158</v>
      </c>
      <c r="F582" s="11">
        <v>54</v>
      </c>
      <c r="G582" s="11">
        <v>1</v>
      </c>
      <c r="H582" s="11">
        <v>1</v>
      </c>
      <c r="I582" s="11">
        <v>0</v>
      </c>
      <c r="K582" s="11"/>
      <c r="L582" s="11"/>
      <c r="M582" s="11"/>
      <c r="O582" s="184"/>
      <c r="P582" s="185"/>
      <c r="Q582" s="185"/>
      <c r="R582" s="186"/>
      <c r="U582" s="4"/>
      <c r="V582" s="4"/>
    </row>
    <row r="583" spans="1:22">
      <c r="A583" s="56"/>
      <c r="B583" s="11"/>
      <c r="C583" s="11" t="s">
        <v>159</v>
      </c>
      <c r="D583" s="11"/>
      <c r="E583" s="11" t="s">
        <v>160</v>
      </c>
      <c r="F583" s="11">
        <v>24</v>
      </c>
      <c r="G583" s="11"/>
      <c r="H583" s="11">
        <v>0</v>
      </c>
      <c r="I583" s="11"/>
      <c r="K583" s="11"/>
      <c r="L583" s="11"/>
      <c r="M583" s="11"/>
      <c r="O583" s="184"/>
      <c r="P583" s="185"/>
      <c r="Q583" s="185"/>
      <c r="R583" s="186"/>
      <c r="U583" s="4"/>
      <c r="V583" s="4"/>
    </row>
    <row r="584" spans="1:22">
      <c r="A584" s="56"/>
      <c r="B584" s="11"/>
      <c r="C584" s="11" t="s">
        <v>161</v>
      </c>
      <c r="D584" s="11"/>
      <c r="E584" s="11" t="s">
        <v>162</v>
      </c>
      <c r="F584" s="11">
        <v>24</v>
      </c>
      <c r="G584" s="11"/>
      <c r="H584" s="11">
        <v>0</v>
      </c>
      <c r="I584" s="11"/>
      <c r="K584" s="11"/>
      <c r="L584" s="11"/>
      <c r="M584" s="11"/>
      <c r="O584" s="184"/>
      <c r="P584" s="185"/>
      <c r="Q584" s="185"/>
      <c r="R584" s="186"/>
      <c r="U584" s="4"/>
      <c r="V584" s="4"/>
    </row>
    <row r="585" spans="1:22">
      <c r="A585" s="56"/>
      <c r="B585" s="11"/>
      <c r="C585" s="11" t="s">
        <v>163</v>
      </c>
      <c r="D585" s="11"/>
      <c r="E585" s="11" t="s">
        <v>164</v>
      </c>
      <c r="F585" s="11">
        <v>55</v>
      </c>
      <c r="G585" s="11"/>
      <c r="H585" s="11">
        <v>0</v>
      </c>
      <c r="I585" s="11"/>
      <c r="K585" s="11"/>
      <c r="L585" s="11"/>
      <c r="M585" s="11"/>
      <c r="O585" s="184"/>
      <c r="P585" s="185"/>
      <c r="Q585" s="185"/>
      <c r="R585" s="186"/>
      <c r="U585" s="4"/>
      <c r="V585" s="4"/>
    </row>
    <row r="586" spans="1:22">
      <c r="A586" s="56"/>
      <c r="B586" s="11"/>
      <c r="C586" s="11" t="s">
        <v>165</v>
      </c>
      <c r="D586" s="11"/>
      <c r="E586" s="11" t="s">
        <v>166</v>
      </c>
      <c r="F586" s="11">
        <v>17</v>
      </c>
      <c r="G586" s="11"/>
      <c r="H586" s="11">
        <v>0</v>
      </c>
      <c r="I586" s="11"/>
      <c r="K586" s="11"/>
      <c r="L586" s="11"/>
      <c r="M586" s="11"/>
      <c r="O586" s="184"/>
      <c r="P586" s="185"/>
      <c r="Q586" s="185"/>
      <c r="R586" s="186"/>
      <c r="U586" s="4"/>
      <c r="V586" s="4"/>
    </row>
    <row r="587" spans="1:22">
      <c r="A587" s="56"/>
      <c r="B587" s="11"/>
      <c r="C587" s="11" t="s">
        <v>167</v>
      </c>
      <c r="D587" s="11"/>
      <c r="E587" s="11" t="s">
        <v>168</v>
      </c>
      <c r="F587" s="11">
        <v>233</v>
      </c>
      <c r="G587" s="11">
        <v>5</v>
      </c>
      <c r="H587" s="11">
        <v>2</v>
      </c>
      <c r="I587" s="11">
        <v>1</v>
      </c>
      <c r="K587" s="11"/>
      <c r="L587" s="11"/>
      <c r="M587" s="11"/>
      <c r="O587" s="184"/>
      <c r="P587" s="185"/>
      <c r="Q587" s="185"/>
      <c r="R587" s="186"/>
      <c r="U587" s="4"/>
      <c r="V587" s="4"/>
    </row>
    <row r="588" spans="1:22">
      <c r="A588" s="56"/>
      <c r="B588" s="11"/>
      <c r="C588" s="11" t="s">
        <v>169</v>
      </c>
      <c r="D588" s="11"/>
      <c r="E588" s="11" t="s">
        <v>170</v>
      </c>
      <c r="F588" s="11">
        <v>507</v>
      </c>
      <c r="G588" s="11">
        <v>4</v>
      </c>
      <c r="H588" s="11">
        <v>2</v>
      </c>
      <c r="I588" s="11">
        <v>0</v>
      </c>
      <c r="K588" s="11"/>
      <c r="L588" s="11"/>
      <c r="M588" s="11"/>
      <c r="O588" s="184"/>
      <c r="P588" s="185"/>
      <c r="Q588" s="185"/>
      <c r="R588" s="186"/>
      <c r="U588" s="4"/>
      <c r="V588" s="4"/>
    </row>
    <row r="589" spans="1:22">
      <c r="A589" s="56"/>
      <c r="B589" s="11"/>
      <c r="C589" s="11" t="s">
        <v>171</v>
      </c>
      <c r="D589" s="11"/>
      <c r="E589" s="11" t="s">
        <v>140</v>
      </c>
      <c r="F589" s="11">
        <v>12</v>
      </c>
      <c r="G589" s="11"/>
      <c r="H589" s="11">
        <v>0</v>
      </c>
      <c r="I589" s="11"/>
      <c r="K589" s="11"/>
      <c r="L589" s="11"/>
      <c r="M589" s="11"/>
      <c r="O589" s="184"/>
      <c r="P589" s="185"/>
      <c r="Q589" s="185"/>
      <c r="R589" s="186"/>
      <c r="U589" s="4"/>
      <c r="V589" s="4"/>
    </row>
    <row r="590" spans="1:22">
      <c r="A590" s="56"/>
      <c r="B590" s="11"/>
      <c r="C590" s="11" t="s">
        <v>172</v>
      </c>
      <c r="D590" s="11"/>
      <c r="E590" s="11" t="s">
        <v>144</v>
      </c>
      <c r="F590" s="11">
        <v>38</v>
      </c>
      <c r="G590" s="11">
        <v>3</v>
      </c>
      <c r="H590" s="11">
        <v>2</v>
      </c>
      <c r="I590" s="11">
        <v>2</v>
      </c>
      <c r="K590" s="11"/>
      <c r="L590" s="11"/>
      <c r="M590" s="11"/>
      <c r="O590" s="184"/>
      <c r="P590" s="185"/>
      <c r="Q590" s="185"/>
      <c r="R590" s="186"/>
      <c r="U590" s="4"/>
      <c r="V590" s="4"/>
    </row>
    <row r="591" spans="1:22">
      <c r="A591" s="56"/>
      <c r="B591" s="11"/>
      <c r="C591" s="11" t="s">
        <v>173</v>
      </c>
      <c r="D591" s="11"/>
      <c r="E591" s="11" t="s">
        <v>152</v>
      </c>
      <c r="F591" s="11">
        <v>88</v>
      </c>
      <c r="G591" s="11">
        <v>4</v>
      </c>
      <c r="H591" s="11">
        <v>2</v>
      </c>
      <c r="I591" s="11">
        <v>0</v>
      </c>
      <c r="K591" s="11"/>
      <c r="L591" s="11"/>
      <c r="M591" s="11"/>
      <c r="O591" s="184"/>
      <c r="P591" s="185"/>
      <c r="Q591" s="185"/>
      <c r="R591" s="186"/>
      <c r="U591" s="4"/>
      <c r="V591" s="4"/>
    </row>
    <row r="592" spans="1:22">
      <c r="A592" s="56"/>
      <c r="B592" s="11"/>
      <c r="C592" s="11" t="s">
        <v>174</v>
      </c>
      <c r="D592" s="11"/>
      <c r="E592" s="11" t="s">
        <v>175</v>
      </c>
      <c r="F592" s="11">
        <v>21</v>
      </c>
      <c r="G592" s="11"/>
      <c r="H592" s="11"/>
      <c r="I592" s="11"/>
      <c r="K592" s="11"/>
      <c r="L592" s="11"/>
      <c r="M592" s="11"/>
      <c r="O592" s="184"/>
      <c r="P592" s="185"/>
      <c r="Q592" s="185"/>
      <c r="R592" s="186"/>
      <c r="U592" s="4"/>
      <c r="V592" s="4"/>
    </row>
    <row r="593" spans="1:22">
      <c r="A593" s="56"/>
      <c r="B593" s="11"/>
      <c r="C593" s="11" t="s">
        <v>176</v>
      </c>
      <c r="D593" s="11"/>
      <c r="E593" s="11" t="s">
        <v>122</v>
      </c>
      <c r="F593" s="11">
        <v>11</v>
      </c>
      <c r="G593" s="11">
        <v>1</v>
      </c>
      <c r="H593" s="11">
        <v>0</v>
      </c>
      <c r="I593" s="11"/>
      <c r="K593" s="11"/>
      <c r="L593" s="11"/>
      <c r="M593" s="11"/>
      <c r="O593" s="184"/>
      <c r="P593" s="185"/>
      <c r="Q593" s="185"/>
      <c r="R593" s="186"/>
      <c r="U593" s="4"/>
      <c r="V593" s="4"/>
    </row>
    <row r="594" spans="1:22">
      <c r="A594" s="56"/>
      <c r="B594" s="11"/>
      <c r="C594" s="11" t="s">
        <v>178</v>
      </c>
      <c r="D594" s="11"/>
      <c r="E594" s="11" t="s">
        <v>160</v>
      </c>
      <c r="F594" s="11">
        <v>2</v>
      </c>
      <c r="G594" s="11"/>
      <c r="H594" s="11"/>
      <c r="I594" s="11"/>
      <c r="K594" s="11"/>
      <c r="L594" s="11"/>
      <c r="M594" s="11"/>
      <c r="O594" s="184"/>
      <c r="P594" s="185"/>
      <c r="Q594" s="185"/>
      <c r="R594" s="186"/>
      <c r="U594" s="4"/>
      <c r="V594" s="4"/>
    </row>
    <row r="595" spans="1:22">
      <c r="A595" s="56"/>
      <c r="B595" s="11"/>
      <c r="C595" s="11" t="s">
        <v>179</v>
      </c>
      <c r="D595" s="11"/>
      <c r="E595" s="11" t="s">
        <v>180</v>
      </c>
      <c r="F595" s="11">
        <v>3</v>
      </c>
      <c r="G595" s="11"/>
      <c r="H595" s="11"/>
      <c r="I595" s="11"/>
      <c r="K595" s="11"/>
      <c r="L595" s="11"/>
      <c r="M595" s="11"/>
      <c r="O595" s="184"/>
      <c r="P595" s="185"/>
      <c r="Q595" s="185"/>
      <c r="R595" s="186"/>
      <c r="U595" s="4"/>
      <c r="V595" s="4"/>
    </row>
    <row r="596" spans="1:22">
      <c r="A596" s="56"/>
      <c r="B596" s="11"/>
      <c r="C596" s="11" t="s">
        <v>181</v>
      </c>
      <c r="D596" s="11"/>
      <c r="E596" s="11" t="s">
        <v>182</v>
      </c>
      <c r="F596" s="11">
        <v>9</v>
      </c>
      <c r="G596" s="11"/>
      <c r="H596" s="11"/>
      <c r="I596" s="11"/>
      <c r="K596" s="11"/>
      <c r="L596" s="11"/>
      <c r="M596" s="11"/>
      <c r="O596" s="184"/>
      <c r="P596" s="185"/>
      <c r="Q596" s="185"/>
      <c r="R596" s="186"/>
      <c r="U596" s="4"/>
      <c r="V596" s="4"/>
    </row>
    <row r="597" spans="1:22">
      <c r="A597" s="56"/>
      <c r="B597" s="11"/>
      <c r="C597" s="11" t="s">
        <v>183</v>
      </c>
      <c r="D597" s="11"/>
      <c r="E597" s="11" t="s">
        <v>184</v>
      </c>
      <c r="F597" s="11">
        <v>27</v>
      </c>
      <c r="G597" s="11"/>
      <c r="H597" s="11">
        <v>0</v>
      </c>
      <c r="I597" s="11"/>
      <c r="K597" s="11"/>
      <c r="L597" s="11"/>
      <c r="M597" s="11"/>
      <c r="O597" s="184"/>
      <c r="P597" s="185"/>
      <c r="Q597" s="185"/>
      <c r="R597" s="186"/>
      <c r="U597" s="4"/>
      <c r="V597" s="4"/>
    </row>
    <row r="598" spans="1:22">
      <c r="A598" s="56"/>
      <c r="B598" s="11"/>
      <c r="C598" s="11" t="s">
        <v>185</v>
      </c>
      <c r="D598" s="11"/>
      <c r="E598" s="11" t="s">
        <v>186</v>
      </c>
      <c r="F598" s="11">
        <v>5</v>
      </c>
      <c r="G598" s="11"/>
      <c r="H598" s="11"/>
      <c r="I598" s="11"/>
      <c r="K598" s="11"/>
      <c r="L598" s="11"/>
      <c r="M598" s="11"/>
      <c r="O598" s="184"/>
      <c r="P598" s="185"/>
      <c r="Q598" s="185"/>
      <c r="R598" s="186"/>
      <c r="U598" s="4"/>
      <c r="V598" s="4"/>
    </row>
    <row r="599" spans="1:22">
      <c r="A599" s="56"/>
      <c r="B599" s="11"/>
      <c r="C599" s="11" t="s">
        <v>187</v>
      </c>
      <c r="D599" s="11"/>
      <c r="E599" s="11" t="s">
        <v>188</v>
      </c>
      <c r="F599" s="11">
        <v>21</v>
      </c>
      <c r="G599" s="11"/>
      <c r="H599" s="11">
        <v>0</v>
      </c>
      <c r="I599" s="11"/>
      <c r="K599" s="11"/>
      <c r="L599" s="11"/>
      <c r="M599" s="11"/>
      <c r="O599" s="184"/>
      <c r="P599" s="185"/>
      <c r="Q599" s="185"/>
      <c r="R599" s="186"/>
      <c r="U599" s="4"/>
      <c r="V599" s="4"/>
    </row>
    <row r="600" spans="1:22">
      <c r="A600" s="56"/>
      <c r="B600" s="11"/>
      <c r="C600" s="11" t="s">
        <v>191</v>
      </c>
      <c r="D600" s="11"/>
      <c r="E600" s="11" t="s">
        <v>192</v>
      </c>
      <c r="F600" s="11">
        <v>19</v>
      </c>
      <c r="G600" s="11">
        <v>1</v>
      </c>
      <c r="H600" s="11">
        <v>0</v>
      </c>
      <c r="I600" s="11"/>
      <c r="K600" s="11"/>
      <c r="L600" s="11"/>
      <c r="M600" s="11"/>
      <c r="O600" s="184"/>
      <c r="P600" s="185"/>
      <c r="Q600" s="185"/>
      <c r="R600" s="186"/>
      <c r="U600" s="4"/>
      <c r="V600" s="4"/>
    </row>
    <row r="601" spans="1:22">
      <c r="A601" s="56"/>
      <c r="B601" s="11"/>
      <c r="C601" s="11" t="s">
        <v>463</v>
      </c>
      <c r="D601" s="11"/>
      <c r="E601" s="11" t="s">
        <v>140</v>
      </c>
      <c r="F601" s="11">
        <v>1</v>
      </c>
      <c r="G601" s="11"/>
      <c r="H601" s="11"/>
      <c r="I601" s="11"/>
      <c r="K601" s="11"/>
      <c r="L601" s="11"/>
      <c r="M601" s="11"/>
      <c r="O601" s="184"/>
      <c r="P601" s="185"/>
      <c r="Q601" s="185"/>
      <c r="R601" s="186"/>
      <c r="U601" s="4"/>
      <c r="V601" s="4"/>
    </row>
    <row r="602" spans="1:22">
      <c r="A602" s="56"/>
      <c r="B602" s="11"/>
      <c r="C602" s="11" t="s">
        <v>193</v>
      </c>
      <c r="D602" s="11"/>
      <c r="E602" s="11" t="s">
        <v>194</v>
      </c>
      <c r="F602" s="11">
        <v>7</v>
      </c>
      <c r="G602" s="11"/>
      <c r="H602" s="11">
        <v>0</v>
      </c>
      <c r="I602" s="11"/>
      <c r="K602" s="11"/>
      <c r="L602" s="11"/>
      <c r="M602" s="11"/>
      <c r="O602" s="184"/>
      <c r="P602" s="185"/>
      <c r="Q602" s="185"/>
      <c r="R602" s="186"/>
      <c r="U602" s="4"/>
      <c r="V602" s="4"/>
    </row>
    <row r="603" spans="1:22">
      <c r="A603" s="56"/>
      <c r="B603" s="11"/>
      <c r="C603" s="11" t="s">
        <v>195</v>
      </c>
      <c r="D603" s="11"/>
      <c r="E603" s="11" t="s">
        <v>196</v>
      </c>
      <c r="F603" s="11">
        <v>15</v>
      </c>
      <c r="G603" s="11"/>
      <c r="H603" s="11"/>
      <c r="I603" s="11"/>
      <c r="K603" s="11"/>
      <c r="L603" s="11"/>
      <c r="M603" s="11"/>
      <c r="O603" s="184"/>
      <c r="P603" s="185"/>
      <c r="Q603" s="185"/>
      <c r="R603" s="186"/>
      <c r="U603" s="4"/>
      <c r="V603" s="4"/>
    </row>
    <row r="604" spans="1:22">
      <c r="A604" s="56"/>
      <c r="B604" s="11"/>
      <c r="C604" s="11" t="s">
        <v>195</v>
      </c>
      <c r="D604" s="11"/>
      <c r="E604" s="11" t="s">
        <v>160</v>
      </c>
      <c r="F604" s="11">
        <v>1</v>
      </c>
      <c r="G604" s="11"/>
      <c r="H604" s="11"/>
      <c r="I604" s="11"/>
      <c r="K604" s="11"/>
      <c r="L604" s="11"/>
      <c r="M604" s="11"/>
      <c r="O604" s="184"/>
      <c r="P604" s="185"/>
      <c r="Q604" s="185"/>
      <c r="R604" s="186"/>
      <c r="U604" s="4"/>
      <c r="V604" s="4"/>
    </row>
    <row r="605" spans="1:22">
      <c r="A605" s="56"/>
      <c r="B605" s="11"/>
      <c r="C605" s="11" t="s">
        <v>197</v>
      </c>
      <c r="D605" s="11"/>
      <c r="E605" s="11" t="s">
        <v>198</v>
      </c>
      <c r="F605" s="11">
        <v>20</v>
      </c>
      <c r="G605" s="11">
        <v>1</v>
      </c>
      <c r="H605" s="11">
        <v>0</v>
      </c>
      <c r="I605" s="11"/>
      <c r="K605" s="11"/>
      <c r="L605" s="11"/>
      <c r="M605" s="11"/>
      <c r="O605" s="184"/>
      <c r="P605" s="185"/>
      <c r="Q605" s="185"/>
      <c r="R605" s="186"/>
      <c r="U605" s="4"/>
      <c r="V605" s="4"/>
    </row>
    <row r="606" spans="1:22">
      <c r="A606" s="56"/>
      <c r="B606" s="11"/>
      <c r="C606" s="11" t="s">
        <v>200</v>
      </c>
      <c r="D606" s="11"/>
      <c r="E606" s="11" t="s">
        <v>201</v>
      </c>
      <c r="F606" s="11">
        <v>9</v>
      </c>
      <c r="G606" s="11"/>
      <c r="H606" s="11"/>
      <c r="I606" s="11"/>
      <c r="K606" s="11"/>
      <c r="L606" s="11"/>
      <c r="M606" s="11"/>
      <c r="O606" s="184"/>
      <c r="P606" s="185"/>
      <c r="Q606" s="185"/>
      <c r="R606" s="186"/>
      <c r="U606" s="4"/>
      <c r="V606" s="4"/>
    </row>
    <row r="607" spans="1:22">
      <c r="A607" s="56"/>
      <c r="B607" s="11"/>
      <c r="C607" s="11" t="s">
        <v>200</v>
      </c>
      <c r="D607" s="11"/>
      <c r="E607" s="11" t="s">
        <v>192</v>
      </c>
      <c r="F607" s="11">
        <v>203</v>
      </c>
      <c r="G607" s="11">
        <v>2</v>
      </c>
      <c r="H607" s="11">
        <v>2</v>
      </c>
      <c r="I607" s="11">
        <v>0</v>
      </c>
      <c r="K607" s="11"/>
      <c r="L607" s="11"/>
      <c r="M607" s="11"/>
      <c r="O607" s="184"/>
      <c r="P607" s="185"/>
      <c r="Q607" s="185"/>
      <c r="R607" s="186"/>
      <c r="U607" s="4"/>
      <c r="V607" s="4"/>
    </row>
    <row r="608" spans="1:22">
      <c r="A608" s="56"/>
      <c r="B608" s="11"/>
      <c r="C608" s="11" t="s">
        <v>200</v>
      </c>
      <c r="D608" s="11"/>
      <c r="E608" s="11" t="s">
        <v>108</v>
      </c>
      <c r="F608" s="11">
        <v>372</v>
      </c>
      <c r="G608" s="11">
        <v>4</v>
      </c>
      <c r="H608" s="11">
        <v>4</v>
      </c>
      <c r="I608" s="11">
        <v>1.75</v>
      </c>
      <c r="K608" s="11"/>
      <c r="L608" s="11"/>
      <c r="M608" s="11"/>
      <c r="O608" s="184"/>
      <c r="P608" s="185"/>
      <c r="Q608" s="185"/>
      <c r="R608" s="186"/>
      <c r="U608" s="4"/>
      <c r="V608" s="4"/>
    </row>
    <row r="609" spans="1:22">
      <c r="A609" s="56"/>
      <c r="B609" s="11"/>
      <c r="C609" s="11" t="s">
        <v>202</v>
      </c>
      <c r="D609" s="11"/>
      <c r="E609" s="11" t="s">
        <v>122</v>
      </c>
      <c r="F609" s="11">
        <v>7</v>
      </c>
      <c r="G609" s="11"/>
      <c r="H609" s="11"/>
      <c r="I609" s="11"/>
      <c r="K609" s="11"/>
      <c r="L609" s="11"/>
      <c r="M609" s="11"/>
      <c r="O609" s="184"/>
      <c r="P609" s="185"/>
      <c r="Q609" s="185"/>
      <c r="R609" s="186"/>
      <c r="U609" s="4"/>
      <c r="V609" s="4"/>
    </row>
    <row r="610" spans="1:22">
      <c r="A610" s="56"/>
      <c r="B610" s="11"/>
      <c r="C610" s="11" t="s">
        <v>203</v>
      </c>
      <c r="D610" s="11"/>
      <c r="E610" s="11" t="s">
        <v>95</v>
      </c>
      <c r="F610" s="11">
        <v>14</v>
      </c>
      <c r="G610" s="11"/>
      <c r="H610" s="11">
        <v>0</v>
      </c>
      <c r="I610" s="11"/>
      <c r="K610" s="11"/>
      <c r="L610" s="11"/>
      <c r="M610" s="11"/>
      <c r="O610" s="184"/>
      <c r="P610" s="185"/>
      <c r="Q610" s="185"/>
      <c r="R610" s="186"/>
      <c r="U610" s="4"/>
      <c r="V610" s="4"/>
    </row>
    <row r="611" spans="1:22">
      <c r="A611" s="56"/>
      <c r="B611" s="11"/>
      <c r="C611" s="11" t="s">
        <v>204</v>
      </c>
      <c r="D611" s="11"/>
      <c r="E611" s="11" t="s">
        <v>160</v>
      </c>
      <c r="F611" s="11">
        <v>145</v>
      </c>
      <c r="G611" s="11">
        <v>6</v>
      </c>
      <c r="H611" s="11">
        <v>3</v>
      </c>
      <c r="I611" s="11">
        <v>2.3333333333333299</v>
      </c>
      <c r="K611" s="11"/>
      <c r="L611" s="11"/>
      <c r="M611" s="11"/>
      <c r="O611" s="184"/>
      <c r="P611" s="185"/>
      <c r="Q611" s="185"/>
      <c r="R611" s="186"/>
      <c r="U611" s="4"/>
      <c r="V611" s="4"/>
    </row>
    <row r="612" spans="1:22">
      <c r="A612" s="56"/>
      <c r="B612" s="11"/>
      <c r="C612" s="11" t="s">
        <v>205</v>
      </c>
      <c r="D612" s="11"/>
      <c r="E612" s="11" t="s">
        <v>206</v>
      </c>
      <c r="F612" s="11">
        <v>56</v>
      </c>
      <c r="G612" s="11"/>
      <c r="H612" s="11">
        <v>0</v>
      </c>
      <c r="I612" s="11"/>
      <c r="K612" s="11"/>
      <c r="L612" s="11"/>
      <c r="M612" s="11"/>
      <c r="O612" s="184"/>
      <c r="P612" s="185"/>
      <c r="Q612" s="185"/>
      <c r="R612" s="186"/>
      <c r="U612" s="4"/>
      <c r="V612" s="4"/>
    </row>
    <row r="613" spans="1:22">
      <c r="A613" s="56"/>
      <c r="B613" s="11"/>
      <c r="C613" s="11" t="s">
        <v>464</v>
      </c>
      <c r="D613" s="11"/>
      <c r="E613" s="11" t="s">
        <v>465</v>
      </c>
      <c r="F613" s="11">
        <v>1</v>
      </c>
      <c r="G613" s="11"/>
      <c r="H613" s="11"/>
      <c r="I613" s="11"/>
      <c r="K613" s="11"/>
      <c r="L613" s="11"/>
      <c r="M613" s="11"/>
      <c r="O613" s="184"/>
      <c r="P613" s="185"/>
      <c r="Q613" s="185"/>
      <c r="R613" s="186"/>
      <c r="U613" s="4"/>
      <c r="V613" s="4"/>
    </row>
    <row r="614" spans="1:22">
      <c r="A614" s="56"/>
      <c r="B614" s="11"/>
      <c r="C614" s="11" t="s">
        <v>207</v>
      </c>
      <c r="D614" s="11"/>
      <c r="E614" s="11" t="s">
        <v>108</v>
      </c>
      <c r="F614" s="11">
        <v>2</v>
      </c>
      <c r="G614" s="11"/>
      <c r="H614" s="11"/>
      <c r="I614" s="11"/>
      <c r="K614" s="11"/>
      <c r="L614" s="11"/>
      <c r="M614" s="11"/>
      <c r="O614" s="184"/>
      <c r="P614" s="185"/>
      <c r="Q614" s="185"/>
      <c r="R614" s="186"/>
      <c r="U614" s="4"/>
      <c r="V614" s="4"/>
    </row>
    <row r="615" spans="1:22">
      <c r="A615" s="56"/>
      <c r="B615" s="11"/>
      <c r="C615" s="11" t="s">
        <v>207</v>
      </c>
      <c r="D615" s="11"/>
      <c r="E615" s="11" t="s">
        <v>120</v>
      </c>
      <c r="F615" s="11">
        <v>15</v>
      </c>
      <c r="G615" s="11"/>
      <c r="H615" s="11">
        <v>0</v>
      </c>
      <c r="I615" s="11"/>
      <c r="K615" s="11"/>
      <c r="L615" s="11"/>
      <c r="M615" s="11"/>
      <c r="O615" s="184"/>
      <c r="P615" s="185"/>
      <c r="Q615" s="185"/>
      <c r="R615" s="186"/>
      <c r="U615" s="4"/>
      <c r="V615" s="4"/>
    </row>
    <row r="616" spans="1:22">
      <c r="A616" s="56"/>
      <c r="B616" s="11"/>
      <c r="C616" s="11" t="s">
        <v>208</v>
      </c>
      <c r="D616" s="11"/>
      <c r="E616" s="11" t="s">
        <v>209</v>
      </c>
      <c r="F616" s="11">
        <v>420</v>
      </c>
      <c r="G616" s="11">
        <v>6</v>
      </c>
      <c r="H616" s="11">
        <v>8</v>
      </c>
      <c r="I616" s="11">
        <v>4.875</v>
      </c>
      <c r="K616" s="11"/>
      <c r="L616" s="11"/>
      <c r="M616" s="11"/>
      <c r="O616" s="184"/>
      <c r="P616" s="185"/>
      <c r="Q616" s="185"/>
      <c r="R616" s="186"/>
      <c r="U616" s="4"/>
      <c r="V616" s="4"/>
    </row>
    <row r="617" spans="1:22">
      <c r="A617" s="56"/>
      <c r="B617" s="11"/>
      <c r="C617" s="11" t="s">
        <v>210</v>
      </c>
      <c r="D617" s="11"/>
      <c r="E617" s="11" t="s">
        <v>144</v>
      </c>
      <c r="F617" s="11">
        <v>71</v>
      </c>
      <c r="G617" s="11">
        <v>2</v>
      </c>
      <c r="H617" s="11">
        <v>2</v>
      </c>
      <c r="I617" s="11">
        <v>0.5</v>
      </c>
      <c r="K617" s="11"/>
      <c r="L617" s="11"/>
      <c r="M617" s="11"/>
      <c r="O617" s="184"/>
      <c r="P617" s="185"/>
      <c r="Q617" s="185"/>
      <c r="R617" s="186"/>
      <c r="U617" s="4"/>
      <c r="V617" s="4"/>
    </row>
    <row r="618" spans="1:22">
      <c r="A618" s="56"/>
      <c r="B618" s="11"/>
      <c r="C618" s="11" t="s">
        <v>211</v>
      </c>
      <c r="D618" s="11"/>
      <c r="E618" s="11" t="s">
        <v>212</v>
      </c>
      <c r="F618" s="11">
        <v>24</v>
      </c>
      <c r="G618" s="11">
        <v>1</v>
      </c>
      <c r="H618" s="11">
        <v>0</v>
      </c>
      <c r="I618" s="11"/>
      <c r="K618" s="11"/>
      <c r="L618" s="11"/>
      <c r="M618" s="11"/>
      <c r="O618" s="184"/>
      <c r="P618" s="185"/>
      <c r="Q618" s="185"/>
      <c r="R618" s="186"/>
      <c r="U618" s="4"/>
      <c r="V618" s="4"/>
    </row>
    <row r="619" spans="1:22">
      <c r="A619" s="56"/>
      <c r="B619" s="11"/>
      <c r="C619" s="11" t="s">
        <v>213</v>
      </c>
      <c r="D619" s="11"/>
      <c r="E619" s="11" t="s">
        <v>214</v>
      </c>
      <c r="F619" s="11">
        <v>6</v>
      </c>
      <c r="G619" s="11"/>
      <c r="H619" s="11"/>
      <c r="I619" s="11"/>
      <c r="K619" s="11"/>
      <c r="L619" s="11"/>
      <c r="M619" s="11"/>
      <c r="O619" s="184"/>
      <c r="P619" s="185"/>
      <c r="Q619" s="185"/>
      <c r="R619" s="186"/>
      <c r="U619" s="4"/>
      <c r="V619" s="4"/>
    </row>
    <row r="620" spans="1:22">
      <c r="A620" s="56"/>
      <c r="B620" s="11"/>
      <c r="C620" s="11" t="s">
        <v>215</v>
      </c>
      <c r="D620" s="11"/>
      <c r="E620" s="11" t="s">
        <v>133</v>
      </c>
      <c r="F620" s="11">
        <v>7</v>
      </c>
      <c r="G620" s="11"/>
      <c r="H620" s="11"/>
      <c r="I620" s="11"/>
      <c r="K620" s="11"/>
      <c r="L620" s="11"/>
      <c r="M620" s="11"/>
      <c r="O620" s="184"/>
      <c r="P620" s="185"/>
      <c r="Q620" s="185"/>
      <c r="R620" s="186"/>
      <c r="U620" s="4"/>
      <c r="V620" s="4"/>
    </row>
    <row r="621" spans="1:22">
      <c r="A621" s="56"/>
      <c r="B621" s="11"/>
      <c r="C621" s="11" t="s">
        <v>216</v>
      </c>
      <c r="D621" s="11"/>
      <c r="E621" s="11" t="s">
        <v>217</v>
      </c>
      <c r="F621" s="11">
        <v>17</v>
      </c>
      <c r="G621" s="11"/>
      <c r="H621" s="11"/>
      <c r="I621" s="11"/>
      <c r="K621" s="11"/>
      <c r="L621" s="11"/>
      <c r="M621" s="11"/>
      <c r="O621" s="184"/>
      <c r="P621" s="185"/>
      <c r="Q621" s="185"/>
      <c r="R621" s="186"/>
      <c r="U621" s="4"/>
      <c r="V621" s="4"/>
    </row>
    <row r="622" spans="1:22">
      <c r="A622" s="56"/>
      <c r="B622" s="11"/>
      <c r="C622" s="11" t="s">
        <v>218</v>
      </c>
      <c r="D622" s="11"/>
      <c r="E622" s="11" t="s">
        <v>99</v>
      </c>
      <c r="F622" s="11">
        <v>1</v>
      </c>
      <c r="G622" s="11"/>
      <c r="H622" s="11"/>
      <c r="I622" s="11"/>
      <c r="K622" s="11"/>
      <c r="L622" s="11"/>
      <c r="M622" s="11"/>
      <c r="O622" s="184"/>
      <c r="P622" s="185"/>
      <c r="Q622" s="185"/>
      <c r="R622" s="186"/>
      <c r="U622" s="4"/>
      <c r="V622" s="4"/>
    </row>
    <row r="623" spans="1:22">
      <c r="A623" s="56"/>
      <c r="B623" s="11"/>
      <c r="C623" s="11" t="s">
        <v>466</v>
      </c>
      <c r="D623" s="11"/>
      <c r="E623" s="11" t="s">
        <v>467</v>
      </c>
      <c r="F623" s="11">
        <v>1</v>
      </c>
      <c r="G623" s="11"/>
      <c r="H623" s="11"/>
      <c r="I623" s="11"/>
      <c r="K623" s="11"/>
      <c r="L623" s="11"/>
      <c r="M623" s="11"/>
      <c r="O623" s="184"/>
      <c r="P623" s="185"/>
      <c r="Q623" s="185"/>
      <c r="R623" s="186"/>
      <c r="U623" s="4"/>
      <c r="V623" s="4"/>
    </row>
    <row r="624" spans="1:22">
      <c r="A624" s="56"/>
      <c r="B624" s="11"/>
      <c r="C624" s="11" t="s">
        <v>219</v>
      </c>
      <c r="D624" s="11"/>
      <c r="E624" s="11" t="s">
        <v>220</v>
      </c>
      <c r="F624" s="11">
        <v>9</v>
      </c>
      <c r="G624" s="11">
        <v>1</v>
      </c>
      <c r="H624" s="11">
        <v>1</v>
      </c>
      <c r="I624" s="11">
        <v>0</v>
      </c>
      <c r="K624" s="11"/>
      <c r="L624" s="11"/>
      <c r="M624" s="11"/>
      <c r="O624" s="184"/>
      <c r="P624" s="185"/>
      <c r="Q624" s="185"/>
      <c r="R624" s="186"/>
      <c r="U624" s="4"/>
      <c r="V624" s="4"/>
    </row>
    <row r="625" spans="1:22">
      <c r="A625" s="56"/>
      <c r="B625" s="11"/>
      <c r="C625" s="11" t="s">
        <v>221</v>
      </c>
      <c r="D625" s="11"/>
      <c r="E625" s="11" t="s">
        <v>144</v>
      </c>
      <c r="F625" s="11">
        <v>25</v>
      </c>
      <c r="G625" s="11"/>
      <c r="H625" s="11">
        <v>0</v>
      </c>
      <c r="I625" s="11"/>
      <c r="K625" s="11"/>
      <c r="L625" s="11"/>
      <c r="M625" s="11"/>
      <c r="O625" s="184"/>
      <c r="P625" s="185"/>
      <c r="Q625" s="185"/>
      <c r="R625" s="186"/>
      <c r="U625" s="4"/>
      <c r="V625" s="4"/>
    </row>
    <row r="626" spans="1:22">
      <c r="A626" s="56"/>
      <c r="B626" s="11"/>
      <c r="C626" s="11" t="s">
        <v>222</v>
      </c>
      <c r="D626" s="11"/>
      <c r="E626" s="11" t="s">
        <v>95</v>
      </c>
      <c r="F626" s="11">
        <v>27</v>
      </c>
      <c r="G626" s="11"/>
      <c r="H626" s="11">
        <v>0</v>
      </c>
      <c r="I626" s="11"/>
      <c r="K626" s="11"/>
      <c r="L626" s="11"/>
      <c r="M626" s="11"/>
      <c r="O626" s="184"/>
      <c r="P626" s="185"/>
      <c r="Q626" s="185"/>
      <c r="R626" s="186"/>
      <c r="U626" s="4"/>
      <c r="V626" s="4"/>
    </row>
    <row r="627" spans="1:22">
      <c r="A627" s="56"/>
      <c r="B627" s="11"/>
      <c r="C627" s="11" t="s">
        <v>223</v>
      </c>
      <c r="D627" s="11"/>
      <c r="E627" s="11" t="s">
        <v>224</v>
      </c>
      <c r="F627" s="11">
        <v>1</v>
      </c>
      <c r="G627" s="11"/>
      <c r="H627" s="11"/>
      <c r="I627" s="11"/>
      <c r="K627" s="11"/>
      <c r="L627" s="11"/>
      <c r="M627" s="11"/>
      <c r="O627" s="184"/>
      <c r="P627" s="185"/>
      <c r="Q627" s="185"/>
      <c r="R627" s="186"/>
      <c r="U627" s="4"/>
      <c r="V627" s="4"/>
    </row>
    <row r="628" spans="1:22">
      <c r="A628" s="56"/>
      <c r="B628" s="11"/>
      <c r="C628" s="11" t="s">
        <v>227</v>
      </c>
      <c r="D628" s="11"/>
      <c r="E628" s="11" t="s">
        <v>228</v>
      </c>
      <c r="F628" s="11">
        <v>297</v>
      </c>
      <c r="G628" s="11">
        <v>6</v>
      </c>
      <c r="H628" s="11">
        <v>5</v>
      </c>
      <c r="I628" s="11">
        <v>1.2</v>
      </c>
      <c r="K628" s="11"/>
      <c r="L628" s="11"/>
      <c r="M628" s="11"/>
      <c r="O628" s="184"/>
      <c r="P628" s="185"/>
      <c r="Q628" s="185"/>
      <c r="R628" s="186"/>
      <c r="U628" s="4"/>
      <c r="V628" s="4"/>
    </row>
    <row r="629" spans="1:22">
      <c r="A629" s="56"/>
      <c r="B629" s="11"/>
      <c r="C629" s="11" t="s">
        <v>229</v>
      </c>
      <c r="D629" s="11"/>
      <c r="E629" s="11" t="s">
        <v>89</v>
      </c>
      <c r="F629" s="11">
        <v>22</v>
      </c>
      <c r="G629" s="11">
        <v>1</v>
      </c>
      <c r="H629" s="11">
        <v>1</v>
      </c>
      <c r="I629" s="11">
        <v>0</v>
      </c>
      <c r="K629" s="11"/>
      <c r="L629" s="11"/>
      <c r="M629" s="11"/>
      <c r="O629" s="184"/>
      <c r="P629" s="185"/>
      <c r="Q629" s="185"/>
      <c r="R629" s="186"/>
      <c r="U629" s="4"/>
      <c r="V629" s="4"/>
    </row>
    <row r="630" spans="1:22">
      <c r="A630" s="56"/>
      <c r="B630" s="11"/>
      <c r="C630" s="11" t="s">
        <v>230</v>
      </c>
      <c r="D630" s="11"/>
      <c r="E630" s="11" t="s">
        <v>231</v>
      </c>
      <c r="F630" s="11">
        <v>1</v>
      </c>
      <c r="G630" s="11"/>
      <c r="H630" s="11"/>
      <c r="I630" s="11"/>
      <c r="K630" s="11"/>
      <c r="L630" s="11"/>
      <c r="M630" s="11"/>
      <c r="O630" s="184"/>
      <c r="P630" s="185"/>
      <c r="Q630" s="185"/>
      <c r="R630" s="186"/>
      <c r="U630" s="4"/>
      <c r="V630" s="4"/>
    </row>
    <row r="631" spans="1:22">
      <c r="A631" s="56"/>
      <c r="B631" s="11"/>
      <c r="C631" s="11" t="s">
        <v>232</v>
      </c>
      <c r="D631" s="11"/>
      <c r="E631" s="11" t="s">
        <v>192</v>
      </c>
      <c r="F631" s="11">
        <v>33</v>
      </c>
      <c r="G631" s="11"/>
      <c r="H631" s="11"/>
      <c r="I631" s="11"/>
      <c r="K631" s="11"/>
      <c r="L631" s="11"/>
      <c r="M631" s="11"/>
      <c r="O631" s="184"/>
      <c r="P631" s="185"/>
      <c r="Q631" s="185"/>
      <c r="R631" s="186"/>
      <c r="U631" s="4"/>
      <c r="V631" s="4"/>
    </row>
    <row r="632" spans="1:22">
      <c r="A632" s="56"/>
      <c r="B632" s="11"/>
      <c r="C632" s="11" t="s">
        <v>233</v>
      </c>
      <c r="D632" s="11"/>
      <c r="E632" s="11" t="s">
        <v>234</v>
      </c>
      <c r="F632" s="11">
        <v>50</v>
      </c>
      <c r="G632" s="11"/>
      <c r="H632" s="11">
        <v>0</v>
      </c>
      <c r="I632" s="11"/>
      <c r="K632" s="11"/>
      <c r="L632" s="11"/>
      <c r="M632" s="11"/>
      <c r="O632" s="184"/>
      <c r="P632" s="185"/>
      <c r="Q632" s="185"/>
      <c r="R632" s="186"/>
      <c r="U632" s="4"/>
      <c r="V632" s="4"/>
    </row>
    <row r="633" spans="1:22">
      <c r="A633" s="56"/>
      <c r="B633" s="11"/>
      <c r="C633" s="11" t="s">
        <v>235</v>
      </c>
      <c r="D633" s="11"/>
      <c r="E633" s="11" t="s">
        <v>236</v>
      </c>
      <c r="F633" s="11">
        <v>35</v>
      </c>
      <c r="G633" s="11"/>
      <c r="H633" s="11">
        <v>0</v>
      </c>
      <c r="I633" s="11"/>
      <c r="K633" s="11"/>
      <c r="L633" s="11"/>
      <c r="M633" s="11"/>
      <c r="O633" s="184"/>
      <c r="P633" s="185"/>
      <c r="Q633" s="185"/>
      <c r="R633" s="186"/>
      <c r="U633" s="4"/>
      <c r="V633" s="4"/>
    </row>
    <row r="634" spans="1:22">
      <c r="A634" s="56"/>
      <c r="B634" s="11"/>
      <c r="C634" s="11" t="s">
        <v>237</v>
      </c>
      <c r="D634" s="11"/>
      <c r="E634" s="11" t="s">
        <v>104</v>
      </c>
      <c r="F634" s="11">
        <v>395</v>
      </c>
      <c r="G634" s="11">
        <v>9</v>
      </c>
      <c r="H634" s="11">
        <v>5</v>
      </c>
      <c r="I634" s="11">
        <v>1.2</v>
      </c>
      <c r="K634" s="11"/>
      <c r="L634" s="11"/>
      <c r="M634" s="11"/>
      <c r="O634" s="184"/>
      <c r="P634" s="185"/>
      <c r="Q634" s="185"/>
      <c r="R634" s="186"/>
      <c r="U634" s="4"/>
      <c r="V634" s="4"/>
    </row>
    <row r="635" spans="1:22">
      <c r="A635" s="56"/>
      <c r="B635" s="11"/>
      <c r="C635" s="11" t="s">
        <v>238</v>
      </c>
      <c r="D635" s="11"/>
      <c r="E635" s="11" t="s">
        <v>239</v>
      </c>
      <c r="F635" s="11">
        <v>17</v>
      </c>
      <c r="G635" s="11"/>
      <c r="H635" s="11">
        <v>0</v>
      </c>
      <c r="I635" s="11"/>
      <c r="K635" s="11"/>
      <c r="L635" s="11"/>
      <c r="M635" s="11"/>
      <c r="O635" s="184"/>
      <c r="P635" s="185"/>
      <c r="Q635" s="185"/>
      <c r="R635" s="186"/>
      <c r="U635" s="4"/>
      <c r="V635" s="4"/>
    </row>
    <row r="636" spans="1:22">
      <c r="A636" s="56"/>
      <c r="B636" s="11"/>
      <c r="C636" s="11" t="s">
        <v>240</v>
      </c>
      <c r="D636" s="11"/>
      <c r="E636" s="11" t="s">
        <v>241</v>
      </c>
      <c r="F636" s="11">
        <v>2</v>
      </c>
      <c r="G636" s="11"/>
      <c r="H636" s="11"/>
      <c r="I636" s="11"/>
      <c r="K636" s="11"/>
      <c r="L636" s="11"/>
      <c r="M636" s="11"/>
      <c r="O636" s="184"/>
      <c r="P636" s="185"/>
      <c r="Q636" s="185"/>
      <c r="R636" s="186"/>
      <c r="U636" s="4"/>
      <c r="V636" s="4"/>
    </row>
    <row r="637" spans="1:22">
      <c r="A637" s="56"/>
      <c r="B637" s="11"/>
      <c r="C637" s="11" t="s">
        <v>242</v>
      </c>
      <c r="D637" s="11"/>
      <c r="E637" s="11" t="s">
        <v>192</v>
      </c>
      <c r="F637" s="11">
        <v>9</v>
      </c>
      <c r="G637" s="11"/>
      <c r="H637" s="11"/>
      <c r="I637" s="11"/>
      <c r="K637" s="11"/>
      <c r="L637" s="11"/>
      <c r="M637" s="11"/>
      <c r="O637" s="184"/>
      <c r="P637" s="185"/>
      <c r="Q637" s="185"/>
      <c r="R637" s="186"/>
      <c r="U637" s="4"/>
      <c r="V637" s="4"/>
    </row>
    <row r="638" spans="1:22">
      <c r="A638" s="56"/>
      <c r="B638" s="11"/>
      <c r="C638" s="11" t="s">
        <v>243</v>
      </c>
      <c r="D638" s="11"/>
      <c r="E638" s="11" t="s">
        <v>244</v>
      </c>
      <c r="F638" s="11">
        <v>34</v>
      </c>
      <c r="G638" s="11">
        <v>1</v>
      </c>
      <c r="H638" s="11">
        <v>1</v>
      </c>
      <c r="I638" s="11">
        <v>0</v>
      </c>
      <c r="K638" s="11"/>
      <c r="L638" s="11"/>
      <c r="M638" s="11"/>
      <c r="O638" s="184"/>
      <c r="P638" s="185"/>
      <c r="Q638" s="185"/>
      <c r="R638" s="186"/>
      <c r="U638" s="4"/>
      <c r="V638" s="4"/>
    </row>
    <row r="639" spans="1:22">
      <c r="A639" s="56"/>
      <c r="B639" s="11"/>
      <c r="C639" s="11" t="s">
        <v>245</v>
      </c>
      <c r="D639" s="11"/>
      <c r="E639" s="11" t="s">
        <v>246</v>
      </c>
      <c r="F639" s="11">
        <v>11</v>
      </c>
      <c r="G639" s="11"/>
      <c r="H639" s="11"/>
      <c r="I639" s="11"/>
      <c r="K639" s="11"/>
      <c r="L639" s="11"/>
      <c r="M639" s="11"/>
      <c r="O639" s="184"/>
      <c r="P639" s="185"/>
      <c r="Q639" s="185"/>
      <c r="R639" s="186"/>
      <c r="U639" s="4"/>
      <c r="V639" s="4"/>
    </row>
    <row r="640" spans="1:22">
      <c r="A640" s="56"/>
      <c r="B640" s="11"/>
      <c r="C640" s="11" t="s">
        <v>247</v>
      </c>
      <c r="D640" s="11"/>
      <c r="E640" s="11" t="s">
        <v>248</v>
      </c>
      <c r="F640" s="11">
        <v>16</v>
      </c>
      <c r="G640" s="11">
        <v>1</v>
      </c>
      <c r="H640" s="11">
        <v>1</v>
      </c>
      <c r="I640" s="11">
        <v>1</v>
      </c>
      <c r="K640" s="11"/>
      <c r="L640" s="11"/>
      <c r="M640" s="11"/>
      <c r="O640" s="184"/>
      <c r="P640" s="185"/>
      <c r="Q640" s="185"/>
      <c r="R640" s="186"/>
      <c r="U640" s="4"/>
      <c r="V640" s="4"/>
    </row>
    <row r="641" spans="1:22">
      <c r="A641" s="56"/>
      <c r="B641" s="11"/>
      <c r="C641" s="11" t="s">
        <v>247</v>
      </c>
      <c r="D641" s="11"/>
      <c r="E641" s="11" t="s">
        <v>263</v>
      </c>
      <c r="F641" s="11">
        <v>3</v>
      </c>
      <c r="G641" s="11"/>
      <c r="H641" s="11"/>
      <c r="I641" s="11"/>
      <c r="K641" s="11"/>
      <c r="L641" s="11"/>
      <c r="M641" s="11"/>
      <c r="O641" s="184"/>
      <c r="P641" s="185"/>
      <c r="Q641" s="185"/>
      <c r="R641" s="186"/>
      <c r="U641" s="4"/>
      <c r="V641" s="4"/>
    </row>
    <row r="642" spans="1:22">
      <c r="A642" s="56"/>
      <c r="B642" s="11"/>
      <c r="C642" s="11" t="s">
        <v>249</v>
      </c>
      <c r="D642" s="11"/>
      <c r="E642" s="11" t="s">
        <v>95</v>
      </c>
      <c r="F642" s="11">
        <v>292</v>
      </c>
      <c r="G642" s="11">
        <v>9</v>
      </c>
      <c r="H642" s="11">
        <v>5</v>
      </c>
      <c r="I642" s="11">
        <v>0.4</v>
      </c>
      <c r="K642" s="11"/>
      <c r="L642" s="11"/>
      <c r="M642" s="11"/>
      <c r="O642" s="184"/>
      <c r="P642" s="185"/>
      <c r="Q642" s="185"/>
      <c r="R642" s="186"/>
      <c r="U642" s="4"/>
      <c r="V642" s="4"/>
    </row>
    <row r="643" spans="1:22">
      <c r="A643" s="56"/>
      <c r="B643" s="11"/>
      <c r="C643" s="11" t="s">
        <v>250</v>
      </c>
      <c r="D643" s="11"/>
      <c r="E643" s="11" t="s">
        <v>251</v>
      </c>
      <c r="F643" s="11">
        <v>10</v>
      </c>
      <c r="G643" s="11">
        <v>1</v>
      </c>
      <c r="H643" s="11">
        <v>1</v>
      </c>
      <c r="I643" s="11">
        <v>0</v>
      </c>
      <c r="K643" s="11"/>
      <c r="L643" s="11"/>
      <c r="M643" s="11"/>
      <c r="O643" s="184"/>
      <c r="P643" s="185"/>
      <c r="Q643" s="185"/>
      <c r="R643" s="186"/>
      <c r="U643" s="4"/>
      <c r="V643" s="4"/>
    </row>
    <row r="644" spans="1:22">
      <c r="A644" s="56"/>
      <c r="B644" s="11"/>
      <c r="C644" s="11" t="s">
        <v>253</v>
      </c>
      <c r="D644" s="11"/>
      <c r="E644" s="11" t="s">
        <v>254</v>
      </c>
      <c r="F644" s="11">
        <v>12</v>
      </c>
      <c r="G644" s="11"/>
      <c r="H644" s="11"/>
      <c r="I644" s="11"/>
      <c r="K644" s="11"/>
      <c r="L644" s="11"/>
      <c r="M644" s="11"/>
      <c r="O644" s="184"/>
      <c r="P644" s="185"/>
      <c r="Q644" s="185"/>
      <c r="R644" s="186"/>
      <c r="U644" s="4"/>
      <c r="V644" s="4"/>
    </row>
    <row r="645" spans="1:22">
      <c r="A645" s="56"/>
      <c r="B645" s="11"/>
      <c r="C645" s="11" t="s">
        <v>255</v>
      </c>
      <c r="D645" s="11"/>
      <c r="E645" s="11" t="s">
        <v>115</v>
      </c>
      <c r="F645" s="11">
        <v>2</v>
      </c>
      <c r="G645" s="11"/>
      <c r="H645" s="11"/>
      <c r="I645" s="11"/>
      <c r="K645" s="11"/>
      <c r="L645" s="11"/>
      <c r="M645" s="11"/>
      <c r="O645" s="184"/>
      <c r="P645" s="185"/>
      <c r="Q645" s="185"/>
      <c r="R645" s="186"/>
      <c r="U645" s="4"/>
      <c r="V645" s="4"/>
    </row>
    <row r="646" spans="1:22">
      <c r="A646" s="56"/>
      <c r="B646" s="11"/>
      <c r="C646" s="11" t="s">
        <v>256</v>
      </c>
      <c r="D646" s="11"/>
      <c r="E646" s="11" t="s">
        <v>257</v>
      </c>
      <c r="F646" s="11">
        <v>10</v>
      </c>
      <c r="G646" s="11"/>
      <c r="H646" s="11"/>
      <c r="I646" s="11"/>
      <c r="K646" s="11"/>
      <c r="L646" s="11"/>
      <c r="M646" s="11"/>
      <c r="O646" s="184"/>
      <c r="P646" s="185"/>
      <c r="Q646" s="185"/>
      <c r="R646" s="186"/>
      <c r="U646" s="4"/>
      <c r="V646" s="4"/>
    </row>
    <row r="647" spans="1:22">
      <c r="A647" s="56"/>
      <c r="B647" s="11"/>
      <c r="C647" s="11" t="s">
        <v>258</v>
      </c>
      <c r="D647" s="11"/>
      <c r="E647" s="11" t="s">
        <v>259</v>
      </c>
      <c r="F647" s="11">
        <v>15</v>
      </c>
      <c r="G647" s="11">
        <v>1</v>
      </c>
      <c r="H647" s="11">
        <v>1</v>
      </c>
      <c r="I647" s="11">
        <v>5</v>
      </c>
      <c r="K647" s="11"/>
      <c r="L647" s="11"/>
      <c r="M647" s="11"/>
      <c r="O647" s="184"/>
      <c r="P647" s="185"/>
      <c r="Q647" s="185"/>
      <c r="R647" s="186"/>
      <c r="U647" s="4"/>
      <c r="V647" s="4"/>
    </row>
    <row r="648" spans="1:22">
      <c r="A648" s="56"/>
      <c r="B648" s="11"/>
      <c r="C648" s="11" t="s">
        <v>260</v>
      </c>
      <c r="D648" s="11"/>
      <c r="E648" s="11" t="s">
        <v>115</v>
      </c>
      <c r="F648" s="11">
        <v>1</v>
      </c>
      <c r="G648" s="11"/>
      <c r="H648" s="11"/>
      <c r="I648" s="11"/>
      <c r="K648" s="11"/>
      <c r="L648" s="11"/>
      <c r="M648" s="11"/>
      <c r="O648" s="184"/>
      <c r="P648" s="185"/>
      <c r="Q648" s="185"/>
      <c r="R648" s="186"/>
      <c r="U648" s="4"/>
      <c r="V648" s="4"/>
    </row>
    <row r="649" spans="1:22">
      <c r="A649" s="56"/>
      <c r="B649" s="11"/>
      <c r="C649" s="11" t="s">
        <v>261</v>
      </c>
      <c r="D649" s="11"/>
      <c r="E649" s="11" t="s">
        <v>113</v>
      </c>
      <c r="F649" s="11">
        <v>2</v>
      </c>
      <c r="G649" s="11"/>
      <c r="H649" s="11"/>
      <c r="I649" s="11"/>
      <c r="K649" s="11"/>
      <c r="L649" s="11"/>
      <c r="M649" s="11"/>
      <c r="O649" s="184"/>
      <c r="P649" s="185"/>
      <c r="Q649" s="185"/>
      <c r="R649" s="186"/>
      <c r="U649" s="4"/>
      <c r="V649" s="4"/>
    </row>
    <row r="650" spans="1:22">
      <c r="A650" s="56"/>
      <c r="B650" s="11"/>
      <c r="C650" s="11" t="s">
        <v>262</v>
      </c>
      <c r="D650" s="11"/>
      <c r="E650" s="11" t="s">
        <v>263</v>
      </c>
      <c r="F650" s="11">
        <v>56</v>
      </c>
      <c r="G650" s="11"/>
      <c r="H650" s="11">
        <v>0</v>
      </c>
      <c r="I650" s="11"/>
      <c r="K650" s="11"/>
      <c r="L650" s="11"/>
      <c r="M650" s="11"/>
      <c r="O650" s="184"/>
      <c r="P650" s="185"/>
      <c r="Q650" s="185"/>
      <c r="R650" s="186"/>
      <c r="U650" s="4"/>
      <c r="V650" s="4"/>
    </row>
    <row r="651" spans="1:22">
      <c r="A651" s="56"/>
      <c r="B651" s="11"/>
      <c r="C651" s="11" t="s">
        <v>265</v>
      </c>
      <c r="D651" s="11"/>
      <c r="E651" s="11" t="s">
        <v>113</v>
      </c>
      <c r="F651" s="11">
        <v>4</v>
      </c>
      <c r="G651" s="11">
        <v>1</v>
      </c>
      <c r="H651" s="11">
        <v>1</v>
      </c>
      <c r="I651" s="11">
        <v>0</v>
      </c>
      <c r="K651" s="11"/>
      <c r="L651" s="11"/>
      <c r="M651" s="11"/>
      <c r="O651" s="184"/>
      <c r="P651" s="185"/>
      <c r="Q651" s="185"/>
      <c r="R651" s="186"/>
      <c r="U651" s="4"/>
      <c r="V651" s="4"/>
    </row>
    <row r="652" spans="1:22">
      <c r="A652" s="56"/>
      <c r="B652" s="11"/>
      <c r="C652" s="11" t="s">
        <v>468</v>
      </c>
      <c r="D652" s="11"/>
      <c r="E652" s="11" t="s">
        <v>113</v>
      </c>
      <c r="F652" s="11">
        <v>2</v>
      </c>
      <c r="G652" s="11"/>
      <c r="H652" s="11"/>
      <c r="I652" s="11"/>
      <c r="K652" s="11"/>
      <c r="L652" s="11"/>
      <c r="M652" s="11"/>
      <c r="O652" s="184"/>
      <c r="P652" s="185"/>
      <c r="Q652" s="185"/>
      <c r="R652" s="186"/>
      <c r="U652" s="4"/>
      <c r="V652" s="4"/>
    </row>
    <row r="653" spans="1:22">
      <c r="A653" s="56"/>
      <c r="B653" s="11"/>
      <c r="C653" s="11" t="s">
        <v>267</v>
      </c>
      <c r="D653" s="11"/>
      <c r="E653" s="11" t="s">
        <v>268</v>
      </c>
      <c r="F653" s="11">
        <v>25</v>
      </c>
      <c r="G653" s="11"/>
      <c r="H653" s="11">
        <v>0</v>
      </c>
      <c r="I653" s="11"/>
      <c r="K653" s="11"/>
      <c r="L653" s="11"/>
      <c r="M653" s="11"/>
      <c r="O653" s="184"/>
      <c r="P653" s="185"/>
      <c r="Q653" s="185"/>
      <c r="R653" s="186"/>
      <c r="U653" s="4"/>
      <c r="V653" s="4"/>
    </row>
    <row r="654" spans="1:22">
      <c r="A654" s="56"/>
      <c r="B654" s="11"/>
      <c r="C654" s="11" t="s">
        <v>269</v>
      </c>
      <c r="D654" s="11"/>
      <c r="E654" s="11" t="s">
        <v>270</v>
      </c>
      <c r="F654" s="11">
        <v>29</v>
      </c>
      <c r="G654" s="11"/>
      <c r="H654" s="11"/>
      <c r="I654" s="11"/>
      <c r="K654" s="11"/>
      <c r="L654" s="11"/>
      <c r="M654" s="11"/>
      <c r="O654" s="184"/>
      <c r="P654" s="185"/>
      <c r="Q654" s="185"/>
      <c r="R654" s="186"/>
      <c r="U654" s="4"/>
      <c r="V654" s="4"/>
    </row>
    <row r="655" spans="1:22">
      <c r="A655" s="56"/>
      <c r="B655" s="11"/>
      <c r="C655" s="11" t="s">
        <v>272</v>
      </c>
      <c r="D655" s="11"/>
      <c r="E655" s="11" t="s">
        <v>273</v>
      </c>
      <c r="F655" s="11">
        <v>27</v>
      </c>
      <c r="G655" s="11"/>
      <c r="H655" s="11"/>
      <c r="I655" s="11"/>
      <c r="K655" s="11"/>
      <c r="L655" s="11"/>
      <c r="M655" s="11"/>
      <c r="O655" s="184"/>
      <c r="P655" s="185"/>
      <c r="Q655" s="185"/>
      <c r="R655" s="186"/>
      <c r="U655" s="4"/>
      <c r="V655" s="4"/>
    </row>
    <row r="656" spans="1:22">
      <c r="A656" s="56"/>
      <c r="B656" s="11"/>
      <c r="C656" s="11" t="s">
        <v>274</v>
      </c>
      <c r="D656" s="11"/>
      <c r="E656" s="11" t="s">
        <v>148</v>
      </c>
      <c r="F656" s="11">
        <v>55</v>
      </c>
      <c r="G656" s="11">
        <v>1</v>
      </c>
      <c r="H656" s="11">
        <v>1</v>
      </c>
      <c r="I656" s="11">
        <v>1</v>
      </c>
      <c r="K656" s="11"/>
      <c r="L656" s="11"/>
      <c r="M656" s="11"/>
      <c r="O656" s="184"/>
      <c r="P656" s="185"/>
      <c r="Q656" s="185"/>
      <c r="R656" s="186"/>
      <c r="U656" s="4"/>
      <c r="V656" s="4"/>
    </row>
    <row r="657" spans="1:22">
      <c r="A657" s="56"/>
      <c r="B657" s="11"/>
      <c r="C657" s="11" t="s">
        <v>275</v>
      </c>
      <c r="D657" s="11"/>
      <c r="E657" s="11" t="s">
        <v>170</v>
      </c>
      <c r="F657" s="11">
        <v>72</v>
      </c>
      <c r="G657" s="11"/>
      <c r="H657" s="11">
        <v>0</v>
      </c>
      <c r="I657" s="11"/>
      <c r="K657" s="11"/>
      <c r="L657" s="11"/>
      <c r="M657" s="11"/>
      <c r="O657" s="184"/>
      <c r="P657" s="185"/>
      <c r="Q657" s="185"/>
      <c r="R657" s="186"/>
      <c r="U657" s="4"/>
      <c r="V657" s="4"/>
    </row>
    <row r="658" spans="1:22">
      <c r="A658" s="56"/>
      <c r="B658" s="11"/>
      <c r="C658" s="11" t="s">
        <v>276</v>
      </c>
      <c r="D658" s="11"/>
      <c r="E658" s="11" t="s">
        <v>277</v>
      </c>
      <c r="F658" s="11">
        <v>7</v>
      </c>
      <c r="G658" s="11"/>
      <c r="H658" s="11">
        <v>0</v>
      </c>
      <c r="I658" s="11"/>
      <c r="K658" s="11"/>
      <c r="L658" s="11"/>
      <c r="M658" s="11"/>
      <c r="O658" s="184"/>
      <c r="P658" s="185"/>
      <c r="Q658" s="185"/>
      <c r="R658" s="186"/>
      <c r="U658" s="4"/>
      <c r="V658" s="4"/>
    </row>
    <row r="659" spans="1:22">
      <c r="A659" s="56"/>
      <c r="B659" s="11"/>
      <c r="C659" s="11" t="s">
        <v>280</v>
      </c>
      <c r="D659" s="11"/>
      <c r="E659" s="11" t="s">
        <v>281</v>
      </c>
      <c r="F659" s="11">
        <v>13</v>
      </c>
      <c r="G659" s="11"/>
      <c r="H659" s="11"/>
      <c r="I659" s="11"/>
      <c r="K659" s="11"/>
      <c r="L659" s="11"/>
      <c r="M659" s="11"/>
      <c r="O659" s="184"/>
      <c r="P659" s="185"/>
      <c r="Q659" s="185"/>
      <c r="R659" s="186"/>
      <c r="U659" s="4"/>
      <c r="V659" s="4"/>
    </row>
    <row r="660" spans="1:22">
      <c r="A660" s="56"/>
      <c r="B660" s="11"/>
      <c r="C660" s="11" t="s">
        <v>282</v>
      </c>
      <c r="D660" s="11"/>
      <c r="E660" s="11" t="s">
        <v>170</v>
      </c>
      <c r="F660" s="11">
        <v>741</v>
      </c>
      <c r="G660" s="11">
        <v>8</v>
      </c>
      <c r="H660" s="11">
        <v>5</v>
      </c>
      <c r="I660" s="11">
        <v>0.6</v>
      </c>
      <c r="K660" s="11"/>
      <c r="L660" s="11"/>
      <c r="M660" s="11"/>
      <c r="O660" s="184"/>
      <c r="P660" s="185"/>
      <c r="Q660" s="185"/>
      <c r="R660" s="186"/>
      <c r="U660" s="4"/>
      <c r="V660" s="4"/>
    </row>
    <row r="661" spans="1:22">
      <c r="A661" s="56"/>
      <c r="B661" s="11"/>
      <c r="C661" s="11" t="s">
        <v>283</v>
      </c>
      <c r="D661" s="11"/>
      <c r="E661" s="11" t="s">
        <v>284</v>
      </c>
      <c r="F661" s="11">
        <v>81</v>
      </c>
      <c r="G661" s="11"/>
      <c r="H661" s="11">
        <v>0</v>
      </c>
      <c r="I661" s="11"/>
      <c r="K661" s="11"/>
      <c r="L661" s="11"/>
      <c r="M661" s="11"/>
      <c r="O661" s="184"/>
      <c r="P661" s="185"/>
      <c r="Q661" s="185"/>
      <c r="R661" s="186"/>
      <c r="U661" s="4"/>
      <c r="V661" s="4"/>
    </row>
    <row r="662" spans="1:22">
      <c r="A662" s="56"/>
      <c r="B662" s="11"/>
      <c r="C662" s="11" t="s">
        <v>285</v>
      </c>
      <c r="D662" s="11"/>
      <c r="E662" s="11" t="s">
        <v>115</v>
      </c>
      <c r="F662" s="11">
        <v>19</v>
      </c>
      <c r="G662" s="11"/>
      <c r="H662" s="11"/>
      <c r="I662" s="11"/>
      <c r="K662" s="11"/>
      <c r="L662" s="11"/>
      <c r="M662" s="11"/>
      <c r="O662" s="184"/>
      <c r="P662" s="185"/>
      <c r="Q662" s="185"/>
      <c r="R662" s="186"/>
      <c r="U662" s="4"/>
      <c r="V662" s="4"/>
    </row>
    <row r="663" spans="1:22">
      <c r="A663" s="56"/>
      <c r="B663" s="11"/>
      <c r="C663" s="11" t="s">
        <v>286</v>
      </c>
      <c r="D663" s="11"/>
      <c r="E663" s="11" t="s">
        <v>287</v>
      </c>
      <c r="F663" s="11">
        <v>20</v>
      </c>
      <c r="G663" s="11"/>
      <c r="H663" s="11"/>
      <c r="I663" s="11"/>
      <c r="K663" s="11"/>
      <c r="L663" s="11"/>
      <c r="M663" s="11"/>
      <c r="O663" s="184"/>
      <c r="P663" s="185"/>
      <c r="Q663" s="185"/>
      <c r="R663" s="186"/>
      <c r="U663" s="4"/>
      <c r="V663" s="4"/>
    </row>
    <row r="664" spans="1:22">
      <c r="A664" s="56"/>
      <c r="B664" s="11"/>
      <c r="C664" s="11" t="s">
        <v>288</v>
      </c>
      <c r="D664" s="11"/>
      <c r="E664" s="11" t="s">
        <v>115</v>
      </c>
      <c r="F664" s="11">
        <v>3</v>
      </c>
      <c r="G664" s="11"/>
      <c r="H664" s="11"/>
      <c r="I664" s="11"/>
      <c r="K664" s="11"/>
      <c r="L664" s="11"/>
      <c r="M664" s="11"/>
      <c r="O664" s="184"/>
      <c r="P664" s="185"/>
      <c r="Q664" s="185"/>
      <c r="R664" s="186"/>
      <c r="U664" s="4"/>
      <c r="V664" s="4"/>
    </row>
    <row r="665" spans="1:22">
      <c r="A665" s="56"/>
      <c r="B665" s="11"/>
      <c r="C665" s="11" t="s">
        <v>289</v>
      </c>
      <c r="D665" s="11"/>
      <c r="E665" s="11" t="s">
        <v>192</v>
      </c>
      <c r="F665" s="11">
        <v>5</v>
      </c>
      <c r="G665" s="11"/>
      <c r="H665" s="11"/>
      <c r="I665" s="11"/>
      <c r="K665" s="11"/>
      <c r="L665" s="11"/>
      <c r="M665" s="11"/>
      <c r="O665" s="184"/>
      <c r="P665" s="185"/>
      <c r="Q665" s="185"/>
      <c r="R665" s="186"/>
      <c r="U665" s="4"/>
      <c r="V665" s="4"/>
    </row>
    <row r="666" spans="1:22">
      <c r="A666" s="56"/>
      <c r="B666" s="11"/>
      <c r="C666" s="11" t="s">
        <v>290</v>
      </c>
      <c r="D666" s="11"/>
      <c r="E666" s="11" t="s">
        <v>291</v>
      </c>
      <c r="F666" s="11">
        <v>59</v>
      </c>
      <c r="G666" s="11">
        <v>1</v>
      </c>
      <c r="H666" s="11">
        <v>1</v>
      </c>
      <c r="I666" s="11">
        <v>0</v>
      </c>
      <c r="K666" s="11"/>
      <c r="L666" s="11"/>
      <c r="M666" s="11"/>
      <c r="O666" s="184"/>
      <c r="P666" s="185"/>
      <c r="Q666" s="185"/>
      <c r="R666" s="186"/>
      <c r="U666" s="4"/>
      <c r="V666" s="4"/>
    </row>
    <row r="667" spans="1:22">
      <c r="A667" s="56"/>
      <c r="B667" s="11"/>
      <c r="C667" s="11" t="s">
        <v>292</v>
      </c>
      <c r="D667" s="11"/>
      <c r="E667" s="11" t="s">
        <v>116</v>
      </c>
      <c r="F667" s="11">
        <v>350</v>
      </c>
      <c r="G667" s="11">
        <v>5</v>
      </c>
      <c r="H667" s="11">
        <v>4</v>
      </c>
      <c r="I667" s="11">
        <v>0.5</v>
      </c>
      <c r="K667" s="11"/>
      <c r="L667" s="11"/>
      <c r="M667" s="11"/>
      <c r="O667" s="184"/>
      <c r="P667" s="185"/>
      <c r="Q667" s="185"/>
      <c r="R667" s="186"/>
      <c r="U667" s="4"/>
      <c r="V667" s="4"/>
    </row>
    <row r="668" spans="1:22">
      <c r="A668" s="56"/>
      <c r="B668" s="11"/>
      <c r="C668" s="11" t="s">
        <v>293</v>
      </c>
      <c r="D668" s="11"/>
      <c r="E668" s="11" t="s">
        <v>294</v>
      </c>
      <c r="F668" s="11">
        <v>13</v>
      </c>
      <c r="G668" s="11"/>
      <c r="H668" s="11"/>
      <c r="I668" s="11"/>
      <c r="K668" s="11"/>
      <c r="L668" s="11"/>
      <c r="M668" s="11"/>
      <c r="O668" s="184"/>
      <c r="P668" s="185"/>
      <c r="Q668" s="185"/>
      <c r="R668" s="186"/>
      <c r="U668" s="4"/>
      <c r="V668" s="4"/>
    </row>
    <row r="669" spans="1:22">
      <c r="A669" s="56"/>
      <c r="B669" s="11"/>
      <c r="C669" s="11" t="s">
        <v>295</v>
      </c>
      <c r="D669" s="11"/>
      <c r="E669" s="11" t="s">
        <v>296</v>
      </c>
      <c r="F669" s="11">
        <v>218</v>
      </c>
      <c r="G669" s="11">
        <v>7</v>
      </c>
      <c r="H669" s="11">
        <v>2</v>
      </c>
      <c r="I669" s="11">
        <v>0.5</v>
      </c>
      <c r="K669" s="11"/>
      <c r="L669" s="11"/>
      <c r="M669" s="11"/>
      <c r="O669" s="184"/>
      <c r="P669" s="185"/>
      <c r="Q669" s="185"/>
      <c r="R669" s="186"/>
      <c r="U669" s="4"/>
      <c r="V669" s="4"/>
    </row>
    <row r="670" spans="1:22">
      <c r="A670" s="56"/>
      <c r="B670" s="11"/>
      <c r="C670" s="11" t="s">
        <v>295</v>
      </c>
      <c r="D670" s="11"/>
      <c r="E670" s="11" t="s">
        <v>311</v>
      </c>
      <c r="F670" s="11">
        <v>2</v>
      </c>
      <c r="G670" s="11"/>
      <c r="H670" s="11">
        <v>0</v>
      </c>
      <c r="I670" s="11"/>
      <c r="K670" s="11"/>
      <c r="L670" s="11"/>
      <c r="M670" s="11"/>
      <c r="O670" s="184"/>
      <c r="P670" s="185"/>
      <c r="Q670" s="185"/>
      <c r="R670" s="186"/>
      <c r="U670" s="4"/>
      <c r="V670" s="4"/>
    </row>
    <row r="671" spans="1:22">
      <c r="A671" s="56"/>
      <c r="B671" s="11"/>
      <c r="C671" s="11" t="s">
        <v>297</v>
      </c>
      <c r="D671" s="11"/>
      <c r="E671" s="11" t="s">
        <v>298</v>
      </c>
      <c r="F671" s="11">
        <v>88</v>
      </c>
      <c r="G671" s="11"/>
      <c r="H671" s="11">
        <v>0</v>
      </c>
      <c r="I671" s="11"/>
      <c r="K671" s="11"/>
      <c r="L671" s="11"/>
      <c r="M671" s="11"/>
      <c r="O671" s="184"/>
      <c r="P671" s="185"/>
      <c r="Q671" s="185"/>
      <c r="R671" s="186"/>
      <c r="U671" s="4"/>
      <c r="V671" s="4"/>
    </row>
    <row r="672" spans="1:22">
      <c r="A672" s="56"/>
      <c r="B672" s="11"/>
      <c r="C672" s="11" t="s">
        <v>299</v>
      </c>
      <c r="D672" s="11"/>
      <c r="E672" s="11" t="s">
        <v>270</v>
      </c>
      <c r="F672" s="11">
        <v>36</v>
      </c>
      <c r="G672" s="11">
        <v>1</v>
      </c>
      <c r="H672" s="11">
        <v>0</v>
      </c>
      <c r="I672" s="11"/>
      <c r="K672" s="11"/>
      <c r="L672" s="11"/>
      <c r="M672" s="11"/>
      <c r="O672" s="184"/>
      <c r="P672" s="185"/>
      <c r="Q672" s="185"/>
      <c r="R672" s="186"/>
      <c r="U672" s="4"/>
      <c r="V672" s="4"/>
    </row>
    <row r="673" spans="1:22">
      <c r="A673" s="56"/>
      <c r="B673" s="11"/>
      <c r="C673" s="11" t="s">
        <v>300</v>
      </c>
      <c r="D673" s="11"/>
      <c r="E673" s="11" t="s">
        <v>118</v>
      </c>
      <c r="F673" s="11">
        <v>56</v>
      </c>
      <c r="G673" s="11"/>
      <c r="H673" s="11">
        <v>0</v>
      </c>
      <c r="I673" s="11"/>
      <c r="K673" s="11"/>
      <c r="L673" s="11"/>
      <c r="M673" s="11"/>
      <c r="O673" s="184"/>
      <c r="P673" s="185"/>
      <c r="Q673" s="185"/>
      <c r="R673" s="186"/>
      <c r="U673" s="4"/>
      <c r="V673" s="4"/>
    </row>
    <row r="674" spans="1:22">
      <c r="A674" s="56"/>
      <c r="B674" s="11"/>
      <c r="C674" s="11" t="s">
        <v>302</v>
      </c>
      <c r="D674" s="11"/>
      <c r="E674" s="11" t="s">
        <v>303</v>
      </c>
      <c r="F674" s="11">
        <v>3</v>
      </c>
      <c r="G674" s="11"/>
      <c r="H674" s="11"/>
      <c r="I674" s="11"/>
      <c r="K674" s="11"/>
      <c r="L674" s="11"/>
      <c r="M674" s="11"/>
      <c r="O674" s="184"/>
      <c r="P674" s="185"/>
      <c r="Q674" s="185"/>
      <c r="R674" s="186"/>
      <c r="U674" s="4"/>
      <c r="V674" s="4"/>
    </row>
    <row r="675" spans="1:22">
      <c r="A675" s="56"/>
      <c r="B675" s="11"/>
      <c r="C675" s="11" t="s">
        <v>304</v>
      </c>
      <c r="D675" s="11"/>
      <c r="E675" s="11" t="s">
        <v>156</v>
      </c>
      <c r="F675" s="11">
        <v>14</v>
      </c>
      <c r="G675" s="11">
        <v>1</v>
      </c>
      <c r="H675" s="11">
        <v>0</v>
      </c>
      <c r="I675" s="11"/>
      <c r="K675" s="11"/>
      <c r="L675" s="11"/>
      <c r="M675" s="11"/>
      <c r="O675" s="184"/>
      <c r="P675" s="185"/>
      <c r="Q675" s="185"/>
      <c r="R675" s="186"/>
      <c r="U675" s="4"/>
      <c r="V675" s="4"/>
    </row>
    <row r="676" spans="1:22">
      <c r="A676" s="56"/>
      <c r="B676" s="11"/>
      <c r="C676" s="11" t="s">
        <v>305</v>
      </c>
      <c r="D676" s="11"/>
      <c r="E676" s="11" t="s">
        <v>120</v>
      </c>
      <c r="F676" s="11">
        <v>618</v>
      </c>
      <c r="G676" s="11">
        <v>4</v>
      </c>
      <c r="H676" s="11">
        <v>3</v>
      </c>
      <c r="I676" s="11">
        <v>0</v>
      </c>
      <c r="K676" s="11"/>
      <c r="L676" s="11"/>
      <c r="M676" s="11"/>
      <c r="O676" s="184"/>
      <c r="P676" s="185"/>
      <c r="Q676" s="185"/>
      <c r="R676" s="186"/>
      <c r="U676" s="4"/>
      <c r="V676" s="4"/>
    </row>
    <row r="677" spans="1:22">
      <c r="A677" s="56"/>
      <c r="B677" s="11"/>
      <c r="C677" s="11" t="s">
        <v>306</v>
      </c>
      <c r="D677" s="11"/>
      <c r="E677" s="11" t="s">
        <v>140</v>
      </c>
      <c r="F677" s="11">
        <v>19</v>
      </c>
      <c r="G677" s="11"/>
      <c r="H677" s="11">
        <v>0</v>
      </c>
      <c r="I677" s="11"/>
      <c r="K677" s="11"/>
      <c r="L677" s="11"/>
      <c r="M677" s="11"/>
      <c r="O677" s="184"/>
      <c r="P677" s="185"/>
      <c r="Q677" s="185"/>
      <c r="R677" s="186"/>
      <c r="U677" s="4"/>
      <c r="V677" s="4"/>
    </row>
    <row r="678" spans="1:22">
      <c r="A678" s="56"/>
      <c r="B678" s="11"/>
      <c r="C678" s="11" t="s">
        <v>307</v>
      </c>
      <c r="D678" s="11"/>
      <c r="E678" s="11" t="s">
        <v>99</v>
      </c>
      <c r="F678" s="11">
        <v>1</v>
      </c>
      <c r="G678" s="11"/>
      <c r="H678" s="11"/>
      <c r="I678" s="11"/>
      <c r="K678" s="11"/>
      <c r="L678" s="11"/>
      <c r="M678" s="11"/>
      <c r="O678" s="184"/>
      <c r="P678" s="185"/>
      <c r="Q678" s="185"/>
      <c r="R678" s="186"/>
      <c r="U678" s="4"/>
      <c r="V678" s="4"/>
    </row>
    <row r="679" spans="1:22">
      <c r="A679" s="56"/>
      <c r="B679" s="11"/>
      <c r="C679" s="11" t="s">
        <v>307</v>
      </c>
      <c r="D679" s="11"/>
      <c r="E679" s="11" t="s">
        <v>108</v>
      </c>
      <c r="F679" s="11">
        <v>225</v>
      </c>
      <c r="G679" s="11">
        <v>2</v>
      </c>
      <c r="H679" s="11">
        <v>1</v>
      </c>
      <c r="I679" s="11">
        <v>0</v>
      </c>
      <c r="K679" s="11"/>
      <c r="L679" s="11"/>
      <c r="M679" s="11"/>
      <c r="O679" s="184"/>
      <c r="P679" s="185"/>
      <c r="Q679" s="185"/>
      <c r="R679" s="186"/>
      <c r="U679" s="4"/>
      <c r="V679" s="4"/>
    </row>
    <row r="680" spans="1:22">
      <c r="A680" s="56"/>
      <c r="B680" s="11"/>
      <c r="C680" s="11" t="s">
        <v>308</v>
      </c>
      <c r="D680" s="11"/>
      <c r="E680" s="11" t="s">
        <v>309</v>
      </c>
      <c r="F680" s="11">
        <v>62</v>
      </c>
      <c r="G680" s="11">
        <v>2</v>
      </c>
      <c r="H680" s="11">
        <v>2</v>
      </c>
      <c r="I680" s="11">
        <v>11</v>
      </c>
      <c r="K680" s="11"/>
      <c r="L680" s="11"/>
      <c r="M680" s="11"/>
      <c r="O680" s="184"/>
      <c r="P680" s="185"/>
      <c r="Q680" s="185"/>
      <c r="R680" s="186"/>
      <c r="U680" s="4"/>
      <c r="V680" s="4"/>
    </row>
    <row r="681" spans="1:22">
      <c r="A681" s="56"/>
      <c r="B681" s="11"/>
      <c r="C681" s="11" t="s">
        <v>310</v>
      </c>
      <c r="D681" s="11"/>
      <c r="E681" s="11" t="s">
        <v>311</v>
      </c>
      <c r="F681" s="11">
        <v>44</v>
      </c>
      <c r="G681" s="11">
        <v>1</v>
      </c>
      <c r="H681" s="11">
        <v>1</v>
      </c>
      <c r="I681" s="11">
        <v>2</v>
      </c>
      <c r="K681" s="11"/>
      <c r="L681" s="11"/>
      <c r="M681" s="11"/>
      <c r="O681" s="184"/>
      <c r="P681" s="185"/>
      <c r="Q681" s="185"/>
      <c r="R681" s="186"/>
      <c r="U681" s="4"/>
      <c r="V681" s="4"/>
    </row>
    <row r="682" spans="1:22">
      <c r="A682" s="56"/>
      <c r="B682" s="11"/>
      <c r="C682" s="11" t="s">
        <v>312</v>
      </c>
      <c r="D682" s="11"/>
      <c r="E682" s="11" t="s">
        <v>148</v>
      </c>
      <c r="F682" s="11">
        <v>895</v>
      </c>
      <c r="G682" s="11">
        <v>17</v>
      </c>
      <c r="H682" s="11">
        <v>6</v>
      </c>
      <c r="I682" s="11">
        <v>2.6666666666666701</v>
      </c>
      <c r="K682" s="11"/>
      <c r="L682" s="11"/>
      <c r="M682" s="11"/>
      <c r="O682" s="184"/>
      <c r="P682" s="185"/>
      <c r="Q682" s="185"/>
      <c r="R682" s="186"/>
      <c r="U682" s="4"/>
      <c r="V682" s="4"/>
    </row>
    <row r="683" spans="1:22">
      <c r="A683" s="56"/>
      <c r="B683" s="11"/>
      <c r="C683" s="11" t="s">
        <v>313</v>
      </c>
      <c r="D683" s="11"/>
      <c r="E683" s="11" t="s">
        <v>314</v>
      </c>
      <c r="F683" s="11">
        <v>17</v>
      </c>
      <c r="G683" s="11"/>
      <c r="H683" s="11">
        <v>0</v>
      </c>
      <c r="I683" s="11"/>
      <c r="K683" s="11"/>
      <c r="L683" s="11"/>
      <c r="M683" s="11"/>
      <c r="O683" s="184"/>
      <c r="P683" s="185"/>
      <c r="Q683" s="185"/>
      <c r="R683" s="186"/>
      <c r="U683" s="4"/>
      <c r="V683" s="4"/>
    </row>
    <row r="684" spans="1:22">
      <c r="A684" s="56"/>
      <c r="B684" s="11"/>
      <c r="C684" s="11" t="s">
        <v>315</v>
      </c>
      <c r="D684" s="11"/>
      <c r="E684" s="11" t="s">
        <v>316</v>
      </c>
      <c r="F684" s="11">
        <v>45</v>
      </c>
      <c r="G684" s="11">
        <v>1</v>
      </c>
      <c r="H684" s="11">
        <v>1</v>
      </c>
      <c r="I684" s="11">
        <v>0</v>
      </c>
      <c r="K684" s="11"/>
      <c r="L684" s="11"/>
      <c r="M684" s="11"/>
      <c r="O684" s="184"/>
      <c r="P684" s="185"/>
      <c r="Q684" s="185"/>
      <c r="R684" s="186"/>
      <c r="U684" s="4"/>
      <c r="V684" s="4"/>
    </row>
    <row r="685" spans="1:22">
      <c r="A685" s="56"/>
      <c r="B685" s="11"/>
      <c r="C685" s="11" t="s">
        <v>317</v>
      </c>
      <c r="D685" s="11"/>
      <c r="E685" s="11" t="s">
        <v>318</v>
      </c>
      <c r="F685" s="11">
        <v>32</v>
      </c>
      <c r="G685" s="11"/>
      <c r="H685" s="11">
        <v>0</v>
      </c>
      <c r="I685" s="11"/>
      <c r="K685" s="11"/>
      <c r="L685" s="11"/>
      <c r="M685" s="11"/>
      <c r="O685" s="184"/>
      <c r="P685" s="185"/>
      <c r="Q685" s="185"/>
      <c r="R685" s="186"/>
      <c r="U685" s="4"/>
      <c r="V685" s="4"/>
    </row>
    <row r="686" spans="1:22">
      <c r="A686" s="56"/>
      <c r="B686" s="11"/>
      <c r="C686" s="11" t="s">
        <v>319</v>
      </c>
      <c r="D686" s="11"/>
      <c r="E686" s="11" t="s">
        <v>220</v>
      </c>
      <c r="F686" s="11">
        <v>79</v>
      </c>
      <c r="G686" s="11">
        <v>2</v>
      </c>
      <c r="H686" s="11">
        <v>1</v>
      </c>
      <c r="I686" s="11">
        <v>0</v>
      </c>
      <c r="K686" s="11"/>
      <c r="L686" s="11"/>
      <c r="M686" s="11"/>
      <c r="O686" s="184"/>
      <c r="P686" s="185"/>
      <c r="Q686" s="185"/>
      <c r="R686" s="186"/>
      <c r="U686" s="4"/>
      <c r="V686" s="4"/>
    </row>
    <row r="687" spans="1:22">
      <c r="A687" s="56"/>
      <c r="B687" s="11"/>
      <c r="C687" s="11" t="s">
        <v>320</v>
      </c>
      <c r="D687" s="11"/>
      <c r="E687" s="11" t="s">
        <v>88</v>
      </c>
      <c r="F687" s="11">
        <v>1</v>
      </c>
      <c r="G687" s="11"/>
      <c r="H687" s="11"/>
      <c r="I687" s="11"/>
      <c r="K687" s="11"/>
      <c r="L687" s="11"/>
      <c r="M687" s="11"/>
      <c r="O687" s="184"/>
      <c r="P687" s="185"/>
      <c r="Q687" s="185"/>
      <c r="R687" s="186"/>
      <c r="U687" s="4"/>
      <c r="V687" s="4"/>
    </row>
    <row r="688" spans="1:22">
      <c r="A688" s="56"/>
      <c r="B688" s="11"/>
      <c r="C688" s="11" t="s">
        <v>321</v>
      </c>
      <c r="D688" s="11"/>
      <c r="E688" s="11" t="s">
        <v>322</v>
      </c>
      <c r="F688" s="11">
        <v>19</v>
      </c>
      <c r="G688" s="11"/>
      <c r="H688" s="11">
        <v>0</v>
      </c>
      <c r="I688" s="11"/>
      <c r="K688" s="11"/>
      <c r="L688" s="11"/>
      <c r="M688" s="11"/>
      <c r="O688" s="184"/>
      <c r="P688" s="185"/>
      <c r="Q688" s="185"/>
      <c r="R688" s="186"/>
      <c r="U688" s="4"/>
      <c r="V688" s="4"/>
    </row>
    <row r="689" spans="1:22">
      <c r="A689" s="56"/>
      <c r="B689" s="11"/>
      <c r="C689" s="11" t="s">
        <v>323</v>
      </c>
      <c r="D689" s="11"/>
      <c r="E689" s="11" t="s">
        <v>324</v>
      </c>
      <c r="F689" s="11">
        <v>198</v>
      </c>
      <c r="G689" s="11">
        <v>2</v>
      </c>
      <c r="H689" s="11">
        <v>1</v>
      </c>
      <c r="I689" s="11">
        <v>0</v>
      </c>
      <c r="K689" s="11"/>
      <c r="L689" s="11"/>
      <c r="M689" s="11"/>
      <c r="O689" s="184"/>
      <c r="P689" s="185"/>
      <c r="Q689" s="185"/>
      <c r="R689" s="186"/>
      <c r="U689" s="4"/>
      <c r="V689" s="4"/>
    </row>
    <row r="690" spans="1:22">
      <c r="A690" s="56"/>
      <c r="B690" s="11"/>
      <c r="C690" s="11" t="s">
        <v>325</v>
      </c>
      <c r="D690" s="11"/>
      <c r="E690" s="11" t="s">
        <v>201</v>
      </c>
      <c r="F690" s="11">
        <v>17</v>
      </c>
      <c r="G690" s="11"/>
      <c r="H690" s="11"/>
      <c r="I690" s="11"/>
      <c r="K690" s="11"/>
      <c r="L690" s="11"/>
      <c r="M690" s="11"/>
      <c r="O690" s="184"/>
      <c r="P690" s="185"/>
      <c r="Q690" s="185"/>
      <c r="R690" s="186"/>
      <c r="U690" s="4"/>
      <c r="V690" s="4"/>
    </row>
    <row r="691" spans="1:22">
      <c r="A691" s="56"/>
      <c r="B691" s="11"/>
      <c r="C691" s="11" t="s">
        <v>326</v>
      </c>
      <c r="D691" s="11"/>
      <c r="E691" s="11" t="s">
        <v>95</v>
      </c>
      <c r="F691" s="11">
        <v>16</v>
      </c>
      <c r="G691" s="11"/>
      <c r="H691" s="11"/>
      <c r="I691" s="11"/>
      <c r="K691" s="11"/>
      <c r="L691" s="11"/>
      <c r="M691" s="11"/>
      <c r="O691" s="184"/>
      <c r="P691" s="185"/>
      <c r="Q691" s="185"/>
      <c r="R691" s="186"/>
      <c r="U691" s="4"/>
      <c r="V691" s="4"/>
    </row>
    <row r="692" spans="1:22">
      <c r="A692" s="56"/>
      <c r="B692" s="11"/>
      <c r="C692" s="11" t="s">
        <v>327</v>
      </c>
      <c r="D692" s="11"/>
      <c r="E692" s="11" t="s">
        <v>279</v>
      </c>
      <c r="F692" s="11">
        <v>29</v>
      </c>
      <c r="G692" s="11"/>
      <c r="H692" s="11"/>
      <c r="I692" s="11"/>
      <c r="K692" s="11"/>
      <c r="L692" s="11"/>
      <c r="M692" s="11"/>
      <c r="O692" s="184"/>
      <c r="P692" s="185"/>
      <c r="Q692" s="185"/>
      <c r="R692" s="186"/>
      <c r="U692" s="4"/>
      <c r="V692" s="4"/>
    </row>
    <row r="693" spans="1:22">
      <c r="A693" s="56"/>
      <c r="B693" s="11"/>
      <c r="C693" s="11" t="s">
        <v>329</v>
      </c>
      <c r="D693" s="11"/>
      <c r="E693" s="11" t="s">
        <v>226</v>
      </c>
      <c r="F693" s="11">
        <v>126</v>
      </c>
      <c r="G693" s="11">
        <v>2</v>
      </c>
      <c r="H693" s="11">
        <v>0</v>
      </c>
      <c r="I693" s="11"/>
      <c r="K693" s="11"/>
      <c r="L693" s="11"/>
      <c r="M693" s="11"/>
      <c r="O693" s="184"/>
      <c r="P693" s="185"/>
      <c r="Q693" s="185"/>
      <c r="R693" s="186"/>
      <c r="U693" s="4"/>
      <c r="V693" s="4"/>
    </row>
    <row r="694" spans="1:22">
      <c r="A694" s="56"/>
      <c r="B694" s="11"/>
      <c r="C694" s="11" t="s">
        <v>330</v>
      </c>
      <c r="D694" s="11"/>
      <c r="E694" s="11" t="s">
        <v>231</v>
      </c>
      <c r="F694" s="11">
        <v>12</v>
      </c>
      <c r="G694" s="11"/>
      <c r="H694" s="11"/>
      <c r="I694" s="11"/>
      <c r="K694" s="11"/>
      <c r="L694" s="11"/>
      <c r="M694" s="11"/>
      <c r="O694" s="184"/>
      <c r="P694" s="185"/>
      <c r="Q694" s="185"/>
      <c r="R694" s="186"/>
      <c r="U694" s="4"/>
      <c r="V694" s="4"/>
    </row>
    <row r="695" spans="1:22">
      <c r="A695" s="56"/>
      <c r="B695" s="11"/>
      <c r="C695" s="11" t="s">
        <v>331</v>
      </c>
      <c r="D695" s="11"/>
      <c r="E695" s="11" t="s">
        <v>332</v>
      </c>
      <c r="F695" s="11">
        <v>47</v>
      </c>
      <c r="G695" s="11"/>
      <c r="H695" s="11">
        <v>0</v>
      </c>
      <c r="I695" s="11"/>
      <c r="K695" s="11"/>
      <c r="L695" s="11"/>
      <c r="M695" s="11"/>
      <c r="O695" s="184"/>
      <c r="P695" s="185"/>
      <c r="Q695" s="185"/>
      <c r="R695" s="186"/>
      <c r="U695" s="4"/>
      <c r="V695" s="4"/>
    </row>
    <row r="696" spans="1:22">
      <c r="A696" s="56"/>
      <c r="B696" s="11"/>
      <c r="C696" s="11" t="s">
        <v>333</v>
      </c>
      <c r="D696" s="11"/>
      <c r="E696" s="11" t="s">
        <v>334</v>
      </c>
      <c r="F696" s="11">
        <v>19</v>
      </c>
      <c r="G696" s="11"/>
      <c r="H696" s="11"/>
      <c r="I696" s="11"/>
      <c r="K696" s="11"/>
      <c r="L696" s="11"/>
      <c r="M696" s="11"/>
      <c r="O696" s="184"/>
      <c r="P696" s="185"/>
      <c r="Q696" s="185"/>
      <c r="R696" s="186"/>
      <c r="U696" s="4"/>
      <c r="V696" s="4"/>
    </row>
    <row r="697" spans="1:22">
      <c r="A697" s="56"/>
      <c r="B697" s="11"/>
      <c r="C697" s="11" t="s">
        <v>335</v>
      </c>
      <c r="D697" s="11"/>
      <c r="E697" s="11" t="s">
        <v>336</v>
      </c>
      <c r="F697" s="11">
        <v>132</v>
      </c>
      <c r="G697" s="11"/>
      <c r="H697" s="11">
        <v>0</v>
      </c>
      <c r="I697" s="11"/>
      <c r="K697" s="11"/>
      <c r="L697" s="11"/>
      <c r="M697" s="11"/>
      <c r="O697" s="184"/>
      <c r="P697" s="185"/>
      <c r="Q697" s="185"/>
      <c r="R697" s="186"/>
      <c r="U697" s="4"/>
      <c r="V697" s="4"/>
    </row>
    <row r="698" spans="1:22">
      <c r="A698" s="56"/>
      <c r="B698" s="11"/>
      <c r="C698" s="11" t="s">
        <v>337</v>
      </c>
      <c r="D698" s="11"/>
      <c r="E698" s="11" t="s">
        <v>338</v>
      </c>
      <c r="F698" s="11">
        <v>199</v>
      </c>
      <c r="G698" s="11">
        <v>3</v>
      </c>
      <c r="H698" s="11">
        <v>1</v>
      </c>
      <c r="I698" s="11">
        <v>0</v>
      </c>
      <c r="K698" s="11"/>
      <c r="L698" s="11"/>
      <c r="M698" s="11"/>
      <c r="O698" s="184"/>
      <c r="P698" s="185"/>
      <c r="Q698" s="185"/>
      <c r="R698" s="186"/>
      <c r="U698" s="4"/>
      <c r="V698" s="4"/>
    </row>
    <row r="699" spans="1:22">
      <c r="A699" s="56"/>
      <c r="B699" s="11"/>
      <c r="C699" s="11" t="s">
        <v>339</v>
      </c>
      <c r="D699" s="11"/>
      <c r="E699" s="11" t="s">
        <v>340</v>
      </c>
      <c r="F699" s="11">
        <v>29</v>
      </c>
      <c r="G699" s="11"/>
      <c r="H699" s="11"/>
      <c r="I699" s="11"/>
      <c r="K699" s="11"/>
      <c r="L699" s="11"/>
      <c r="M699" s="11"/>
      <c r="O699" s="184"/>
      <c r="P699" s="185"/>
      <c r="Q699" s="185"/>
      <c r="R699" s="186"/>
      <c r="U699" s="4"/>
      <c r="V699" s="4"/>
    </row>
    <row r="700" spans="1:22">
      <c r="A700" s="56"/>
      <c r="B700" s="11"/>
      <c r="C700" s="11" t="s">
        <v>341</v>
      </c>
      <c r="D700" s="11"/>
      <c r="E700" s="11" t="s">
        <v>342</v>
      </c>
      <c r="F700" s="11">
        <v>20</v>
      </c>
      <c r="G700" s="11"/>
      <c r="H700" s="11"/>
      <c r="I700" s="11"/>
      <c r="K700" s="11"/>
      <c r="L700" s="11"/>
      <c r="M700" s="11"/>
      <c r="O700" s="184"/>
      <c r="P700" s="185"/>
      <c r="Q700" s="185"/>
      <c r="R700" s="186"/>
      <c r="U700" s="4"/>
      <c r="V700" s="4"/>
    </row>
    <row r="701" spans="1:22">
      <c r="A701" s="56"/>
      <c r="B701" s="11"/>
      <c r="C701" s="11" t="s">
        <v>344</v>
      </c>
      <c r="D701" s="11"/>
      <c r="E701" s="11" t="s">
        <v>118</v>
      </c>
      <c r="F701" s="11">
        <v>26</v>
      </c>
      <c r="G701" s="11"/>
      <c r="H701" s="11"/>
      <c r="I701" s="11"/>
      <c r="K701" s="11"/>
      <c r="L701" s="11"/>
      <c r="M701" s="11"/>
      <c r="O701" s="184"/>
      <c r="P701" s="185"/>
      <c r="Q701" s="185"/>
      <c r="R701" s="186"/>
      <c r="U701" s="4"/>
      <c r="V701" s="4"/>
    </row>
    <row r="702" spans="1:22">
      <c r="A702" s="56"/>
      <c r="B702" s="11"/>
      <c r="C702" s="11" t="s">
        <v>345</v>
      </c>
      <c r="D702" s="11"/>
      <c r="E702" s="11" t="s">
        <v>201</v>
      </c>
      <c r="F702" s="11">
        <v>36</v>
      </c>
      <c r="G702" s="11"/>
      <c r="H702" s="11">
        <v>0</v>
      </c>
      <c r="I702" s="11"/>
      <c r="K702" s="11"/>
      <c r="L702" s="11"/>
      <c r="M702" s="11"/>
      <c r="O702" s="184"/>
      <c r="P702" s="185"/>
      <c r="Q702" s="185"/>
      <c r="R702" s="186"/>
      <c r="U702" s="4"/>
      <c r="V702" s="4"/>
    </row>
    <row r="703" spans="1:22">
      <c r="A703" s="56"/>
      <c r="B703" s="11"/>
      <c r="C703" s="11" t="s">
        <v>346</v>
      </c>
      <c r="D703" s="11"/>
      <c r="E703" s="11" t="s">
        <v>347</v>
      </c>
      <c r="F703" s="11">
        <v>97</v>
      </c>
      <c r="G703" s="11">
        <v>5</v>
      </c>
      <c r="H703" s="11">
        <v>3</v>
      </c>
      <c r="I703" s="11">
        <v>5.3333333333333304</v>
      </c>
      <c r="K703" s="11"/>
      <c r="L703" s="11"/>
      <c r="M703" s="11"/>
      <c r="O703" s="184"/>
      <c r="P703" s="185"/>
      <c r="Q703" s="185"/>
      <c r="R703" s="186"/>
      <c r="U703" s="4"/>
      <c r="V703" s="4"/>
    </row>
    <row r="704" spans="1:22">
      <c r="A704" s="56"/>
      <c r="B704" s="11"/>
      <c r="C704" s="11" t="s">
        <v>348</v>
      </c>
      <c r="D704" s="11"/>
      <c r="E704" s="11" t="s">
        <v>349</v>
      </c>
      <c r="F704" s="11">
        <v>32</v>
      </c>
      <c r="G704" s="11"/>
      <c r="H704" s="11"/>
      <c r="I704" s="11"/>
      <c r="K704" s="11"/>
      <c r="L704" s="11"/>
      <c r="M704" s="11"/>
      <c r="O704" s="184"/>
      <c r="P704" s="185"/>
      <c r="Q704" s="185"/>
      <c r="R704" s="186"/>
      <c r="U704" s="4"/>
      <c r="V704" s="4"/>
    </row>
    <row r="705" spans="1:22">
      <c r="A705" s="56"/>
      <c r="B705" s="11"/>
      <c r="C705" s="11" t="s">
        <v>350</v>
      </c>
      <c r="D705" s="11"/>
      <c r="E705" s="11" t="s">
        <v>150</v>
      </c>
      <c r="F705" s="11">
        <v>207</v>
      </c>
      <c r="G705" s="11">
        <v>3</v>
      </c>
      <c r="H705" s="11">
        <v>2</v>
      </c>
      <c r="I705" s="11">
        <v>1</v>
      </c>
      <c r="K705" s="11"/>
      <c r="L705" s="11"/>
      <c r="M705" s="11"/>
      <c r="O705" s="184"/>
      <c r="P705" s="185"/>
      <c r="Q705" s="185"/>
      <c r="R705" s="186"/>
      <c r="U705" s="4"/>
      <c r="V705" s="4"/>
    </row>
    <row r="706" spans="1:22">
      <c r="A706" s="56"/>
      <c r="B706" s="11"/>
      <c r="C706" s="11" t="s">
        <v>351</v>
      </c>
      <c r="D706" s="11"/>
      <c r="E706" s="11" t="s">
        <v>352</v>
      </c>
      <c r="F706" s="11">
        <v>275</v>
      </c>
      <c r="G706" s="11">
        <v>6</v>
      </c>
      <c r="H706" s="11">
        <v>3</v>
      </c>
      <c r="I706" s="11">
        <v>0.33333333333333298</v>
      </c>
      <c r="K706" s="11"/>
      <c r="L706" s="11"/>
      <c r="M706" s="11"/>
      <c r="O706" s="184"/>
      <c r="P706" s="185"/>
      <c r="Q706" s="185"/>
      <c r="R706" s="186"/>
      <c r="U706" s="4"/>
      <c r="V706" s="4"/>
    </row>
    <row r="707" spans="1:22">
      <c r="A707" s="56"/>
      <c r="B707" s="11"/>
      <c r="C707" s="11" t="s">
        <v>353</v>
      </c>
      <c r="D707" s="11"/>
      <c r="E707" s="11" t="s">
        <v>122</v>
      </c>
      <c r="F707" s="11">
        <v>45</v>
      </c>
      <c r="G707" s="11">
        <v>1</v>
      </c>
      <c r="H707" s="11">
        <v>0</v>
      </c>
      <c r="I707" s="11"/>
      <c r="K707" s="11"/>
      <c r="L707" s="11"/>
      <c r="M707" s="11"/>
      <c r="O707" s="184"/>
      <c r="P707" s="185"/>
      <c r="Q707" s="185"/>
      <c r="R707" s="186"/>
      <c r="U707" s="4"/>
      <c r="V707" s="4"/>
    </row>
    <row r="708" spans="1:22">
      <c r="A708" s="56"/>
      <c r="B708" s="11"/>
      <c r="C708" s="11" t="s">
        <v>354</v>
      </c>
      <c r="D708" s="11"/>
      <c r="E708" s="11" t="s">
        <v>355</v>
      </c>
      <c r="F708" s="11">
        <v>10</v>
      </c>
      <c r="G708" s="11"/>
      <c r="H708" s="11">
        <v>0</v>
      </c>
      <c r="I708" s="11"/>
      <c r="K708" s="11"/>
      <c r="L708" s="11"/>
      <c r="M708" s="11"/>
      <c r="O708" s="184"/>
      <c r="P708" s="185"/>
      <c r="Q708" s="185"/>
      <c r="R708" s="186"/>
      <c r="U708" s="4"/>
      <c r="V708" s="4"/>
    </row>
    <row r="709" spans="1:22">
      <c r="A709" s="56"/>
      <c r="B709" s="11"/>
      <c r="C709" s="11" t="s">
        <v>356</v>
      </c>
      <c r="D709" s="11"/>
      <c r="E709" s="11" t="s">
        <v>170</v>
      </c>
      <c r="F709" s="11">
        <v>269</v>
      </c>
      <c r="G709" s="11">
        <v>6</v>
      </c>
      <c r="H709" s="11">
        <v>5</v>
      </c>
      <c r="I709" s="11">
        <v>0.4</v>
      </c>
      <c r="K709" s="11"/>
      <c r="L709" s="11"/>
      <c r="M709" s="11"/>
      <c r="O709" s="184"/>
      <c r="P709" s="185"/>
      <c r="Q709" s="185"/>
      <c r="R709" s="186"/>
      <c r="U709" s="4"/>
      <c r="V709" s="4"/>
    </row>
    <row r="710" spans="1:22">
      <c r="A710" s="56"/>
      <c r="B710" s="11"/>
      <c r="C710" s="11" t="s">
        <v>357</v>
      </c>
      <c r="D710" s="11"/>
      <c r="E710" s="11" t="s">
        <v>88</v>
      </c>
      <c r="F710" s="11">
        <v>16</v>
      </c>
      <c r="G710" s="11"/>
      <c r="H710" s="11">
        <v>0</v>
      </c>
      <c r="I710" s="11"/>
      <c r="K710" s="11"/>
      <c r="L710" s="11"/>
      <c r="M710" s="11"/>
      <c r="O710" s="184"/>
      <c r="P710" s="185"/>
      <c r="Q710" s="185"/>
      <c r="R710" s="186"/>
      <c r="U710" s="4"/>
      <c r="V710" s="4"/>
    </row>
    <row r="711" spans="1:22">
      <c r="A711" s="56"/>
      <c r="B711" s="11"/>
      <c r="C711" s="11" t="s">
        <v>358</v>
      </c>
      <c r="D711" s="11"/>
      <c r="E711" s="11" t="s">
        <v>359</v>
      </c>
      <c r="F711" s="11">
        <v>168</v>
      </c>
      <c r="G711" s="11">
        <v>4</v>
      </c>
      <c r="H711" s="11">
        <v>3</v>
      </c>
      <c r="I711" s="11">
        <v>2.3333333333333299</v>
      </c>
      <c r="K711" s="11"/>
      <c r="L711" s="11"/>
      <c r="M711" s="11"/>
      <c r="O711" s="184"/>
      <c r="P711" s="185"/>
      <c r="Q711" s="185"/>
      <c r="R711" s="186"/>
      <c r="U711" s="4"/>
      <c r="V711" s="4"/>
    </row>
    <row r="712" spans="1:22">
      <c r="A712" s="56"/>
      <c r="B712" s="11"/>
      <c r="C712" s="11" t="s">
        <v>360</v>
      </c>
      <c r="D712" s="11"/>
      <c r="E712" s="11" t="s">
        <v>160</v>
      </c>
      <c r="F712" s="11">
        <v>1</v>
      </c>
      <c r="G712" s="11"/>
      <c r="H712" s="11"/>
      <c r="I712" s="11"/>
      <c r="K712" s="11"/>
      <c r="L712" s="11"/>
      <c r="M712" s="11"/>
      <c r="O712" s="184"/>
      <c r="P712" s="185"/>
      <c r="Q712" s="185"/>
      <c r="R712" s="186"/>
      <c r="U712" s="4"/>
      <c r="V712" s="4"/>
    </row>
    <row r="713" spans="1:22">
      <c r="A713" s="56"/>
      <c r="B713" s="11"/>
      <c r="C713" s="11" t="s">
        <v>361</v>
      </c>
      <c r="D713" s="11"/>
      <c r="E713" s="11" t="s">
        <v>99</v>
      </c>
      <c r="F713" s="11">
        <v>640</v>
      </c>
      <c r="G713" s="11">
        <v>8</v>
      </c>
      <c r="H713" s="11">
        <v>7</v>
      </c>
      <c r="I713" s="11">
        <v>1.5714285714285701</v>
      </c>
      <c r="K713" s="11"/>
      <c r="L713" s="11"/>
      <c r="M713" s="11"/>
      <c r="O713" s="184"/>
      <c r="P713" s="185"/>
      <c r="Q713" s="185"/>
      <c r="R713" s="186"/>
      <c r="U713" s="4"/>
      <c r="V713" s="4"/>
    </row>
    <row r="714" spans="1:22">
      <c r="A714" s="56"/>
      <c r="B714" s="11"/>
      <c r="C714" s="11" t="s">
        <v>362</v>
      </c>
      <c r="D714" s="11"/>
      <c r="E714" s="11" t="s">
        <v>363</v>
      </c>
      <c r="F714" s="11">
        <v>59</v>
      </c>
      <c r="G714" s="11"/>
      <c r="H714" s="11">
        <v>0</v>
      </c>
      <c r="I714" s="11"/>
      <c r="K714" s="11"/>
      <c r="L714" s="11"/>
      <c r="M714" s="11"/>
      <c r="O714" s="184"/>
      <c r="P714" s="185"/>
      <c r="Q714" s="185"/>
      <c r="R714" s="186"/>
      <c r="U714" s="4"/>
      <c r="V714" s="4"/>
    </row>
    <row r="715" spans="1:22">
      <c r="A715" s="56"/>
      <c r="B715" s="11"/>
      <c r="C715" s="11" t="s">
        <v>365</v>
      </c>
      <c r="D715" s="11"/>
      <c r="E715" s="11" t="s">
        <v>366</v>
      </c>
      <c r="F715" s="11">
        <v>4</v>
      </c>
      <c r="G715" s="11"/>
      <c r="H715" s="11">
        <v>0</v>
      </c>
      <c r="I715" s="11"/>
      <c r="K715" s="11"/>
      <c r="L715" s="11"/>
      <c r="M715" s="11"/>
      <c r="O715" s="184"/>
      <c r="P715" s="185"/>
      <c r="Q715" s="185"/>
      <c r="R715" s="186"/>
      <c r="U715" s="4"/>
      <c r="V715" s="4"/>
    </row>
    <row r="716" spans="1:22">
      <c r="A716" s="56"/>
      <c r="B716" s="11"/>
      <c r="C716" s="11" t="s">
        <v>367</v>
      </c>
      <c r="D716" s="11"/>
      <c r="E716" s="11" t="s">
        <v>368</v>
      </c>
      <c r="F716" s="11">
        <v>10</v>
      </c>
      <c r="G716" s="11"/>
      <c r="H716" s="11">
        <v>0</v>
      </c>
      <c r="I716" s="11"/>
      <c r="K716" s="11"/>
      <c r="L716" s="11"/>
      <c r="M716" s="11"/>
      <c r="O716" s="184"/>
      <c r="P716" s="185"/>
      <c r="Q716" s="185"/>
      <c r="R716" s="186"/>
      <c r="U716" s="4"/>
      <c r="V716" s="4"/>
    </row>
    <row r="717" spans="1:22">
      <c r="A717" s="56"/>
      <c r="B717" s="11"/>
      <c r="C717" s="11" t="s">
        <v>369</v>
      </c>
      <c r="D717" s="11"/>
      <c r="E717" s="11" t="s">
        <v>370</v>
      </c>
      <c r="F717" s="11">
        <v>18</v>
      </c>
      <c r="G717" s="11">
        <v>1</v>
      </c>
      <c r="H717" s="11">
        <v>1</v>
      </c>
      <c r="I717" s="11">
        <v>0</v>
      </c>
      <c r="K717" s="11"/>
      <c r="L717" s="11"/>
      <c r="M717" s="11"/>
      <c r="O717" s="184"/>
      <c r="P717" s="185"/>
      <c r="Q717" s="185"/>
      <c r="R717" s="186"/>
      <c r="U717" s="4"/>
      <c r="V717" s="4"/>
    </row>
    <row r="718" spans="1:22">
      <c r="A718" s="56"/>
      <c r="B718" s="11"/>
      <c r="C718" s="11" t="s">
        <v>371</v>
      </c>
      <c r="D718" s="11"/>
      <c r="E718" s="11" t="s">
        <v>372</v>
      </c>
      <c r="F718" s="11">
        <v>44</v>
      </c>
      <c r="G718" s="11">
        <v>1</v>
      </c>
      <c r="H718" s="11">
        <v>0</v>
      </c>
      <c r="I718" s="11"/>
      <c r="K718" s="11"/>
      <c r="L718" s="11"/>
      <c r="M718" s="11"/>
      <c r="O718" s="184"/>
      <c r="P718" s="185"/>
      <c r="Q718" s="185"/>
      <c r="R718" s="186"/>
      <c r="U718" s="4"/>
      <c r="V718" s="4"/>
    </row>
    <row r="719" spans="1:22">
      <c r="A719" s="56"/>
      <c r="B719" s="11"/>
      <c r="C719" s="11" t="s">
        <v>469</v>
      </c>
      <c r="D719" s="11"/>
      <c r="E719" s="11" t="s">
        <v>372</v>
      </c>
      <c r="F719" s="11">
        <v>7</v>
      </c>
      <c r="G719" s="11"/>
      <c r="H719" s="11"/>
      <c r="I719" s="11"/>
      <c r="K719" s="11"/>
      <c r="L719" s="11"/>
      <c r="M719" s="11"/>
      <c r="O719" s="184"/>
      <c r="P719" s="185"/>
      <c r="Q719" s="185"/>
      <c r="R719" s="186"/>
      <c r="U719" s="4"/>
      <c r="V719" s="4"/>
    </row>
    <row r="720" spans="1:22">
      <c r="A720" s="56"/>
      <c r="B720" s="11"/>
      <c r="C720" s="11" t="s">
        <v>374</v>
      </c>
      <c r="D720" s="11"/>
      <c r="E720" s="11" t="s">
        <v>91</v>
      </c>
      <c r="F720" s="11">
        <v>1</v>
      </c>
      <c r="G720" s="11"/>
      <c r="H720" s="11"/>
      <c r="I720" s="11"/>
      <c r="K720" s="11"/>
      <c r="L720" s="11"/>
      <c r="M720" s="11"/>
      <c r="O720" s="184"/>
      <c r="P720" s="185"/>
      <c r="Q720" s="185"/>
      <c r="R720" s="186"/>
      <c r="U720" s="4"/>
      <c r="V720" s="4"/>
    </row>
    <row r="721" spans="1:22">
      <c r="A721" s="56"/>
      <c r="B721" s="11"/>
      <c r="C721" s="11" t="s">
        <v>374</v>
      </c>
      <c r="D721" s="11"/>
      <c r="E721" s="11" t="s">
        <v>375</v>
      </c>
      <c r="F721" s="11">
        <v>23</v>
      </c>
      <c r="G721" s="11"/>
      <c r="H721" s="11"/>
      <c r="I721" s="11"/>
      <c r="K721" s="11"/>
      <c r="L721" s="11"/>
      <c r="M721" s="11"/>
      <c r="O721" s="184"/>
      <c r="P721" s="185"/>
      <c r="Q721" s="185"/>
      <c r="R721" s="186"/>
      <c r="U721" s="4"/>
      <c r="V721" s="4"/>
    </row>
    <row r="722" spans="1:22">
      <c r="A722" s="56"/>
      <c r="B722" s="11"/>
      <c r="C722" s="11" t="s">
        <v>376</v>
      </c>
      <c r="D722" s="11"/>
      <c r="E722" s="11" t="s">
        <v>377</v>
      </c>
      <c r="F722" s="11">
        <v>10</v>
      </c>
      <c r="G722" s="11"/>
      <c r="H722" s="11"/>
      <c r="I722" s="11"/>
      <c r="K722" s="11"/>
      <c r="L722" s="11"/>
      <c r="M722" s="11"/>
      <c r="O722" s="184"/>
      <c r="P722" s="185"/>
      <c r="Q722" s="185"/>
      <c r="R722" s="186"/>
      <c r="U722" s="4"/>
      <c r="V722" s="4"/>
    </row>
    <row r="723" spans="1:22">
      <c r="A723" s="56"/>
      <c r="B723" s="11"/>
      <c r="C723" s="11" t="s">
        <v>378</v>
      </c>
      <c r="D723" s="11"/>
      <c r="E723" s="11" t="s">
        <v>379</v>
      </c>
      <c r="F723" s="11">
        <v>88</v>
      </c>
      <c r="G723" s="11">
        <v>2</v>
      </c>
      <c r="H723" s="11">
        <v>2</v>
      </c>
      <c r="I723" s="11">
        <v>0.5</v>
      </c>
      <c r="K723" s="11"/>
      <c r="L723" s="11"/>
      <c r="M723" s="11"/>
      <c r="O723" s="184"/>
      <c r="P723" s="185"/>
      <c r="Q723" s="185"/>
      <c r="R723" s="186"/>
      <c r="U723" s="4"/>
      <c r="V723" s="4"/>
    </row>
    <row r="724" spans="1:22">
      <c r="A724" s="56"/>
      <c r="B724" s="11"/>
      <c r="C724" s="11" t="s">
        <v>380</v>
      </c>
      <c r="D724" s="11"/>
      <c r="E724" s="11" t="s">
        <v>95</v>
      </c>
      <c r="F724" s="11">
        <v>5</v>
      </c>
      <c r="G724" s="11"/>
      <c r="H724" s="11"/>
      <c r="I724" s="11"/>
      <c r="K724" s="11"/>
      <c r="L724" s="11"/>
      <c r="M724" s="11"/>
      <c r="O724" s="184"/>
      <c r="P724" s="185"/>
      <c r="Q724" s="185"/>
      <c r="R724" s="186"/>
      <c r="U724" s="4"/>
      <c r="V724" s="4"/>
    </row>
    <row r="725" spans="1:22">
      <c r="A725" s="56"/>
      <c r="B725" s="11"/>
      <c r="C725" s="11" t="s">
        <v>381</v>
      </c>
      <c r="D725" s="11"/>
      <c r="E725" s="11" t="s">
        <v>382</v>
      </c>
      <c r="F725" s="11">
        <v>43</v>
      </c>
      <c r="G725" s="11">
        <v>2</v>
      </c>
      <c r="H725" s="11">
        <v>2</v>
      </c>
      <c r="I725" s="11">
        <v>0</v>
      </c>
      <c r="K725" s="11"/>
      <c r="L725" s="11"/>
      <c r="M725" s="11"/>
      <c r="O725" s="184"/>
      <c r="P725" s="185"/>
      <c r="Q725" s="185"/>
      <c r="R725" s="186"/>
      <c r="U725" s="4"/>
      <c r="V725" s="4"/>
    </row>
    <row r="726" spans="1:22">
      <c r="A726" s="56"/>
      <c r="B726" s="11"/>
      <c r="C726" s="11" t="s">
        <v>383</v>
      </c>
      <c r="D726" s="11"/>
      <c r="E726" s="11" t="s">
        <v>294</v>
      </c>
      <c r="F726" s="11">
        <v>312</v>
      </c>
      <c r="G726" s="11">
        <v>8</v>
      </c>
      <c r="H726" s="11">
        <v>2</v>
      </c>
      <c r="I726" s="11">
        <v>1</v>
      </c>
      <c r="K726" s="11"/>
      <c r="L726" s="11"/>
      <c r="M726" s="11"/>
      <c r="O726" s="184"/>
      <c r="P726" s="185"/>
      <c r="Q726" s="185"/>
      <c r="R726" s="186"/>
      <c r="U726" s="4"/>
      <c r="V726" s="4"/>
    </row>
    <row r="727" spans="1:22">
      <c r="A727" s="56"/>
      <c r="B727" s="11"/>
      <c r="C727" s="11" t="s">
        <v>384</v>
      </c>
      <c r="D727" s="11"/>
      <c r="E727" s="11" t="s">
        <v>385</v>
      </c>
      <c r="F727" s="11">
        <v>10</v>
      </c>
      <c r="G727" s="11">
        <v>1</v>
      </c>
      <c r="H727" s="11">
        <v>1</v>
      </c>
      <c r="I727" s="11">
        <v>1</v>
      </c>
      <c r="K727" s="11"/>
      <c r="L727" s="11"/>
      <c r="M727" s="11"/>
      <c r="O727" s="184"/>
      <c r="P727" s="185"/>
      <c r="Q727" s="185"/>
      <c r="R727" s="186"/>
      <c r="U727" s="4"/>
      <c r="V727" s="4"/>
    </row>
    <row r="728" spans="1:22">
      <c r="A728" s="56"/>
      <c r="B728" s="11"/>
      <c r="C728" s="11" t="s">
        <v>384</v>
      </c>
      <c r="D728" s="11"/>
      <c r="E728" s="11" t="s">
        <v>120</v>
      </c>
      <c r="F728" s="11">
        <v>8</v>
      </c>
      <c r="G728" s="11"/>
      <c r="H728" s="11">
        <v>0</v>
      </c>
      <c r="I728" s="11"/>
      <c r="K728" s="11"/>
      <c r="L728" s="11"/>
      <c r="M728" s="11"/>
      <c r="O728" s="184"/>
      <c r="P728" s="185"/>
      <c r="Q728" s="185"/>
      <c r="R728" s="186"/>
      <c r="U728" s="4"/>
      <c r="V728" s="4"/>
    </row>
    <row r="729" spans="1:22">
      <c r="A729" s="56"/>
      <c r="B729" s="11"/>
      <c r="C729" s="11" t="s">
        <v>386</v>
      </c>
      <c r="D729" s="11"/>
      <c r="E729" s="11" t="s">
        <v>387</v>
      </c>
      <c r="F729" s="11">
        <v>69</v>
      </c>
      <c r="G729" s="11"/>
      <c r="H729" s="11">
        <v>0</v>
      </c>
      <c r="I729" s="11"/>
      <c r="K729" s="11"/>
      <c r="L729" s="11"/>
      <c r="M729" s="11"/>
      <c r="O729" s="184"/>
      <c r="P729" s="185"/>
      <c r="Q729" s="185"/>
      <c r="R729" s="186"/>
      <c r="U729" s="4"/>
      <c r="V729" s="4"/>
    </row>
    <row r="730" spans="1:22">
      <c r="A730" s="56"/>
      <c r="B730" s="11"/>
      <c r="C730" s="11" t="s">
        <v>388</v>
      </c>
      <c r="D730" s="11"/>
      <c r="E730" s="11" t="s">
        <v>133</v>
      </c>
      <c r="F730" s="11">
        <v>1</v>
      </c>
      <c r="G730" s="11"/>
      <c r="H730" s="11"/>
      <c r="I730" s="11"/>
      <c r="K730" s="11"/>
      <c r="L730" s="11"/>
      <c r="M730" s="11"/>
      <c r="O730" s="184"/>
      <c r="P730" s="185"/>
      <c r="Q730" s="185"/>
      <c r="R730" s="186"/>
      <c r="U730" s="4"/>
      <c r="V730" s="4"/>
    </row>
    <row r="731" spans="1:22">
      <c r="A731" s="56"/>
      <c r="B731" s="11"/>
      <c r="C731" s="11" t="s">
        <v>390</v>
      </c>
      <c r="D731" s="11"/>
      <c r="E731" s="11" t="s">
        <v>340</v>
      </c>
      <c r="F731" s="11">
        <v>42</v>
      </c>
      <c r="G731" s="11">
        <v>1</v>
      </c>
      <c r="H731" s="11">
        <v>1</v>
      </c>
      <c r="I731" s="11">
        <v>1</v>
      </c>
      <c r="K731" s="11"/>
      <c r="L731" s="11"/>
      <c r="M731" s="11"/>
      <c r="O731" s="184"/>
      <c r="P731" s="185"/>
      <c r="Q731" s="185"/>
      <c r="R731" s="186"/>
      <c r="U731" s="4"/>
      <c r="V731" s="4"/>
    </row>
    <row r="732" spans="1:22">
      <c r="A732" s="56"/>
      <c r="B732" s="11"/>
      <c r="C732" s="11" t="s">
        <v>391</v>
      </c>
      <c r="D732" s="11"/>
      <c r="E732" s="11" t="s">
        <v>113</v>
      </c>
      <c r="F732" s="11">
        <v>361</v>
      </c>
      <c r="G732" s="11">
        <v>8</v>
      </c>
      <c r="H732" s="11">
        <v>3</v>
      </c>
      <c r="I732" s="11">
        <v>42.6666666666667</v>
      </c>
      <c r="K732" s="11"/>
      <c r="L732" s="11"/>
      <c r="M732" s="11"/>
      <c r="O732" s="184"/>
      <c r="P732" s="185"/>
      <c r="Q732" s="185"/>
      <c r="R732" s="186"/>
      <c r="U732" s="4"/>
      <c r="V732" s="4"/>
    </row>
    <row r="733" spans="1:22">
      <c r="A733" s="56"/>
      <c r="B733" s="11"/>
      <c r="C733" s="11" t="s">
        <v>392</v>
      </c>
      <c r="D733" s="11"/>
      <c r="E733" s="11" t="s">
        <v>355</v>
      </c>
      <c r="F733" s="11">
        <v>7</v>
      </c>
      <c r="G733" s="11"/>
      <c r="H733" s="11"/>
      <c r="I733" s="11"/>
      <c r="K733" s="11"/>
      <c r="L733" s="11"/>
      <c r="M733" s="11"/>
      <c r="O733" s="184"/>
      <c r="P733" s="185"/>
      <c r="Q733" s="185"/>
      <c r="R733" s="186"/>
      <c r="U733" s="4"/>
      <c r="V733" s="4"/>
    </row>
    <row r="734" spans="1:22">
      <c r="A734" s="56"/>
      <c r="B734" s="11"/>
      <c r="C734" s="11" t="s">
        <v>393</v>
      </c>
      <c r="D734" s="11"/>
      <c r="E734" s="11" t="s">
        <v>394</v>
      </c>
      <c r="F734" s="11">
        <v>9</v>
      </c>
      <c r="G734" s="11"/>
      <c r="H734" s="11"/>
      <c r="I734" s="11"/>
      <c r="K734" s="11"/>
      <c r="L734" s="11"/>
      <c r="M734" s="11"/>
      <c r="O734" s="184"/>
      <c r="P734" s="185"/>
      <c r="Q734" s="185"/>
      <c r="R734" s="186"/>
      <c r="U734" s="4"/>
      <c r="V734" s="4"/>
    </row>
    <row r="735" spans="1:22">
      <c r="A735" s="56"/>
      <c r="B735" s="11"/>
      <c r="C735" s="11" t="s">
        <v>395</v>
      </c>
      <c r="D735" s="11"/>
      <c r="E735" s="11" t="s">
        <v>115</v>
      </c>
      <c r="F735" s="11">
        <v>26</v>
      </c>
      <c r="G735" s="11"/>
      <c r="H735" s="11">
        <v>0</v>
      </c>
      <c r="I735" s="11"/>
      <c r="K735" s="11"/>
      <c r="L735" s="11"/>
      <c r="M735" s="11"/>
      <c r="O735" s="184"/>
      <c r="P735" s="185"/>
      <c r="Q735" s="185"/>
      <c r="R735" s="186"/>
      <c r="U735" s="4"/>
      <c r="V735" s="4"/>
    </row>
    <row r="736" spans="1:22">
      <c r="A736" s="56"/>
      <c r="B736" s="11"/>
      <c r="C736" s="11" t="s">
        <v>396</v>
      </c>
      <c r="D736" s="11"/>
      <c r="E736" s="11" t="s">
        <v>209</v>
      </c>
      <c r="F736" s="11">
        <v>1153</v>
      </c>
      <c r="G736" s="11">
        <v>27</v>
      </c>
      <c r="H736" s="11">
        <v>17</v>
      </c>
      <c r="I736" s="11">
        <v>8.125</v>
      </c>
      <c r="K736" s="11"/>
      <c r="L736" s="11"/>
      <c r="M736" s="11"/>
      <c r="O736" s="184"/>
      <c r="P736" s="185"/>
      <c r="Q736" s="185"/>
      <c r="R736" s="186"/>
      <c r="U736" s="4"/>
      <c r="V736" s="4"/>
    </row>
    <row r="737" spans="1:22">
      <c r="A737" s="56"/>
      <c r="B737" s="11"/>
      <c r="C737" s="11" t="s">
        <v>398</v>
      </c>
      <c r="D737" s="11"/>
      <c r="E737" s="11" t="s">
        <v>89</v>
      </c>
      <c r="F737" s="11">
        <v>77</v>
      </c>
      <c r="G737" s="11">
        <v>1</v>
      </c>
      <c r="H737" s="11">
        <v>1</v>
      </c>
      <c r="I737" s="11">
        <v>0</v>
      </c>
      <c r="K737" s="11"/>
      <c r="L737" s="11"/>
      <c r="M737" s="11"/>
      <c r="O737" s="184"/>
      <c r="P737" s="185"/>
      <c r="Q737" s="185"/>
      <c r="R737" s="186"/>
      <c r="U737" s="4"/>
      <c r="V737" s="4"/>
    </row>
    <row r="738" spans="1:22">
      <c r="A738" s="56"/>
      <c r="B738" s="11"/>
      <c r="C738" s="11" t="s">
        <v>399</v>
      </c>
      <c r="D738" s="11"/>
      <c r="E738" s="11" t="s">
        <v>259</v>
      </c>
      <c r="F738" s="11">
        <v>15</v>
      </c>
      <c r="G738" s="11"/>
      <c r="H738" s="11">
        <v>0</v>
      </c>
      <c r="I738" s="11"/>
      <c r="K738" s="11"/>
      <c r="L738" s="11"/>
      <c r="M738" s="11"/>
      <c r="O738" s="184"/>
      <c r="P738" s="185"/>
      <c r="Q738" s="185"/>
      <c r="R738" s="186"/>
      <c r="U738" s="4"/>
      <c r="V738" s="4"/>
    </row>
    <row r="739" spans="1:22">
      <c r="A739" s="56"/>
      <c r="B739" s="11"/>
      <c r="C739" s="11" t="s">
        <v>400</v>
      </c>
      <c r="D739" s="11"/>
      <c r="E739" s="11" t="s">
        <v>328</v>
      </c>
      <c r="F739" s="11">
        <v>70</v>
      </c>
      <c r="G739" s="11">
        <v>2</v>
      </c>
      <c r="H739" s="11">
        <v>1</v>
      </c>
      <c r="I739" s="11">
        <v>0</v>
      </c>
      <c r="K739" s="11"/>
      <c r="L739" s="11"/>
      <c r="M739" s="11"/>
      <c r="O739" s="184"/>
      <c r="P739" s="185"/>
      <c r="Q739" s="185"/>
      <c r="R739" s="186"/>
      <c r="U739" s="4"/>
      <c r="V739" s="4"/>
    </row>
    <row r="740" spans="1:22">
      <c r="A740" s="56"/>
      <c r="B740" s="11"/>
      <c r="C740" s="11" t="s">
        <v>401</v>
      </c>
      <c r="D740" s="11"/>
      <c r="E740" s="11" t="s">
        <v>402</v>
      </c>
      <c r="F740" s="11">
        <v>22</v>
      </c>
      <c r="G740" s="11"/>
      <c r="H740" s="11"/>
      <c r="I740" s="11"/>
      <c r="K740" s="11"/>
      <c r="L740" s="11"/>
      <c r="M740" s="11"/>
      <c r="O740" s="184"/>
      <c r="P740" s="185"/>
      <c r="Q740" s="185"/>
      <c r="R740" s="186"/>
      <c r="U740" s="4"/>
      <c r="V740" s="4"/>
    </row>
    <row r="741" spans="1:22">
      <c r="A741" s="56"/>
      <c r="B741" s="11"/>
      <c r="C741" s="11" t="s">
        <v>403</v>
      </c>
      <c r="D741" s="11"/>
      <c r="E741" s="11" t="s">
        <v>404</v>
      </c>
      <c r="F741" s="11">
        <v>14</v>
      </c>
      <c r="G741" s="11"/>
      <c r="H741" s="11"/>
      <c r="I741" s="11"/>
      <c r="K741" s="11"/>
      <c r="L741" s="11"/>
      <c r="M741" s="11"/>
      <c r="O741" s="184"/>
      <c r="P741" s="185"/>
      <c r="Q741" s="185"/>
      <c r="R741" s="186"/>
      <c r="U741" s="4"/>
      <c r="V741" s="4"/>
    </row>
    <row r="742" spans="1:22">
      <c r="A742" s="56"/>
      <c r="B742" s="11"/>
      <c r="C742" s="11" t="s">
        <v>405</v>
      </c>
      <c r="D742" s="11"/>
      <c r="E742" s="11" t="s">
        <v>263</v>
      </c>
      <c r="F742" s="11">
        <v>10</v>
      </c>
      <c r="G742" s="11">
        <v>1</v>
      </c>
      <c r="H742" s="11">
        <v>1</v>
      </c>
      <c r="I742" s="11">
        <v>0</v>
      </c>
      <c r="K742" s="11"/>
      <c r="L742" s="11"/>
      <c r="M742" s="11"/>
      <c r="O742" s="184"/>
      <c r="P742" s="185"/>
      <c r="Q742" s="185"/>
      <c r="R742" s="186"/>
      <c r="U742" s="4"/>
      <c r="V742" s="4"/>
    </row>
    <row r="743" spans="1:22">
      <c r="A743" s="56"/>
      <c r="B743" s="11"/>
      <c r="C743" s="11" t="s">
        <v>406</v>
      </c>
      <c r="D743" s="11"/>
      <c r="E743" s="11" t="s">
        <v>156</v>
      </c>
      <c r="F743" s="11">
        <v>1</v>
      </c>
      <c r="G743" s="11"/>
      <c r="H743" s="11"/>
      <c r="I743" s="11"/>
      <c r="K743" s="11"/>
      <c r="L743" s="11"/>
      <c r="M743" s="11"/>
      <c r="O743" s="184"/>
      <c r="P743" s="185"/>
      <c r="Q743" s="185"/>
      <c r="R743" s="186"/>
      <c r="U743" s="4"/>
      <c r="V743" s="4"/>
    </row>
    <row r="744" spans="1:22">
      <c r="A744" s="56"/>
      <c r="B744" s="11"/>
      <c r="C744" s="11" t="s">
        <v>407</v>
      </c>
      <c r="D744" s="11"/>
      <c r="E744" s="11" t="s">
        <v>122</v>
      </c>
      <c r="F744" s="11">
        <v>3</v>
      </c>
      <c r="G744" s="11"/>
      <c r="H744" s="11">
        <v>0</v>
      </c>
      <c r="I744" s="11"/>
      <c r="K744" s="11"/>
      <c r="L744" s="11"/>
      <c r="M744" s="11"/>
      <c r="O744" s="184"/>
      <c r="P744" s="185"/>
      <c r="Q744" s="185"/>
      <c r="R744" s="186"/>
      <c r="U744" s="4"/>
      <c r="V744" s="4"/>
    </row>
    <row r="745" spans="1:22">
      <c r="A745" s="56"/>
      <c r="B745" s="11"/>
      <c r="C745" s="11" t="s">
        <v>408</v>
      </c>
      <c r="D745" s="11"/>
      <c r="E745" s="11" t="s">
        <v>108</v>
      </c>
      <c r="F745" s="11">
        <v>31</v>
      </c>
      <c r="G745" s="11">
        <v>1</v>
      </c>
      <c r="H745" s="11">
        <v>1</v>
      </c>
      <c r="I745" s="11">
        <v>0</v>
      </c>
      <c r="K745" s="11"/>
      <c r="L745" s="11"/>
      <c r="M745" s="11"/>
      <c r="O745" s="184"/>
      <c r="P745" s="185"/>
      <c r="Q745" s="185"/>
      <c r="R745" s="186"/>
      <c r="U745" s="4"/>
      <c r="V745" s="4"/>
    </row>
    <row r="746" spans="1:22">
      <c r="A746" s="56"/>
      <c r="B746" s="11"/>
      <c r="C746" s="11" t="s">
        <v>409</v>
      </c>
      <c r="D746" s="11"/>
      <c r="E746" s="11" t="s">
        <v>410</v>
      </c>
      <c r="F746" s="11">
        <v>4</v>
      </c>
      <c r="G746" s="11"/>
      <c r="H746" s="11"/>
      <c r="I746" s="11"/>
      <c r="K746" s="11"/>
      <c r="L746" s="11"/>
      <c r="M746" s="11"/>
      <c r="O746" s="184"/>
      <c r="P746" s="185"/>
      <c r="Q746" s="185"/>
      <c r="R746" s="186"/>
      <c r="U746" s="4"/>
      <c r="V746" s="4"/>
    </row>
    <row r="747" spans="1:22">
      <c r="A747" s="56"/>
      <c r="B747" s="11"/>
      <c r="C747" s="11" t="s">
        <v>412</v>
      </c>
      <c r="D747" s="11"/>
      <c r="E747" s="11" t="s">
        <v>413</v>
      </c>
      <c r="F747" s="11">
        <v>135</v>
      </c>
      <c r="G747" s="11">
        <v>3</v>
      </c>
      <c r="H747" s="11">
        <v>1</v>
      </c>
      <c r="I747" s="11">
        <v>0</v>
      </c>
      <c r="K747" s="11"/>
      <c r="L747" s="11"/>
      <c r="M747" s="11"/>
      <c r="O747" s="184"/>
      <c r="P747" s="185"/>
      <c r="Q747" s="185"/>
      <c r="R747" s="186"/>
      <c r="U747" s="4"/>
      <c r="V747" s="4"/>
    </row>
    <row r="748" spans="1:22">
      <c r="A748" s="56"/>
      <c r="B748" s="11"/>
      <c r="C748" s="11" t="s">
        <v>470</v>
      </c>
      <c r="D748" s="11"/>
      <c r="E748" s="11" t="s">
        <v>471</v>
      </c>
      <c r="F748" s="11">
        <v>3</v>
      </c>
      <c r="G748" s="11"/>
      <c r="H748" s="11"/>
      <c r="I748" s="11"/>
      <c r="K748" s="11"/>
      <c r="L748" s="11"/>
      <c r="M748" s="11"/>
      <c r="O748" s="184"/>
      <c r="P748" s="185"/>
      <c r="Q748" s="185"/>
      <c r="R748" s="186"/>
      <c r="U748" s="4"/>
      <c r="V748" s="4"/>
    </row>
    <row r="749" spans="1:22">
      <c r="A749" s="56"/>
      <c r="B749" s="11"/>
      <c r="C749" s="11" t="s">
        <v>414</v>
      </c>
      <c r="D749" s="11"/>
      <c r="E749" s="11" t="s">
        <v>115</v>
      </c>
      <c r="F749" s="11">
        <v>25</v>
      </c>
      <c r="G749" s="11"/>
      <c r="H749" s="11">
        <v>0</v>
      </c>
      <c r="I749" s="11"/>
      <c r="K749" s="11"/>
      <c r="L749" s="11"/>
      <c r="M749" s="11"/>
      <c r="O749" s="184"/>
      <c r="P749" s="185"/>
      <c r="Q749" s="185"/>
      <c r="R749" s="186"/>
      <c r="U749" s="4"/>
      <c r="V749" s="4"/>
    </row>
    <row r="750" spans="1:22">
      <c r="A750" s="56"/>
      <c r="B750" s="11"/>
      <c r="C750" s="11" t="s">
        <v>415</v>
      </c>
      <c r="D750" s="11"/>
      <c r="E750" s="11" t="s">
        <v>140</v>
      </c>
      <c r="F750" s="11">
        <v>26</v>
      </c>
      <c r="G750" s="11">
        <v>1</v>
      </c>
      <c r="H750" s="11">
        <v>1</v>
      </c>
      <c r="I750" s="11">
        <v>1</v>
      </c>
      <c r="K750" s="11"/>
      <c r="L750" s="11"/>
      <c r="M750" s="11"/>
      <c r="O750" s="184"/>
      <c r="P750" s="185"/>
      <c r="Q750" s="185"/>
      <c r="R750" s="186"/>
      <c r="U750" s="4"/>
      <c r="V750" s="4"/>
    </row>
    <row r="751" spans="1:22">
      <c r="A751" s="56"/>
      <c r="B751" s="11"/>
      <c r="C751" s="11" t="s">
        <v>416</v>
      </c>
      <c r="D751" s="11"/>
      <c r="E751" s="11" t="s">
        <v>102</v>
      </c>
      <c r="F751" s="11">
        <v>304</v>
      </c>
      <c r="G751" s="11">
        <v>1</v>
      </c>
      <c r="H751" s="11">
        <v>1</v>
      </c>
      <c r="I751" s="11">
        <v>0</v>
      </c>
      <c r="K751" s="11"/>
      <c r="L751" s="11"/>
      <c r="M751" s="11"/>
      <c r="O751" s="184"/>
      <c r="P751" s="185"/>
      <c r="Q751" s="185"/>
      <c r="R751" s="186"/>
      <c r="U751" s="4"/>
      <c r="V751" s="4"/>
    </row>
    <row r="752" spans="1:22">
      <c r="A752" s="56"/>
      <c r="B752" s="11"/>
      <c r="C752" s="11" t="s">
        <v>417</v>
      </c>
      <c r="D752" s="11"/>
      <c r="E752" s="11" t="s">
        <v>95</v>
      </c>
      <c r="F752" s="11">
        <v>24</v>
      </c>
      <c r="G752" s="11"/>
      <c r="H752" s="11">
        <v>0</v>
      </c>
      <c r="I752" s="11"/>
      <c r="K752" s="11"/>
      <c r="L752" s="11"/>
      <c r="M752" s="11"/>
      <c r="O752" s="184"/>
      <c r="P752" s="185"/>
      <c r="Q752" s="185"/>
      <c r="R752" s="186"/>
      <c r="U752" s="4"/>
      <c r="V752" s="4"/>
    </row>
    <row r="753" spans="1:22">
      <c r="A753" s="56"/>
      <c r="B753" s="11"/>
      <c r="C753" s="11" t="s">
        <v>418</v>
      </c>
      <c r="D753" s="11"/>
      <c r="E753" s="11" t="s">
        <v>263</v>
      </c>
      <c r="F753" s="11">
        <v>11</v>
      </c>
      <c r="G753" s="11"/>
      <c r="H753" s="11"/>
      <c r="I753" s="11"/>
      <c r="K753" s="11"/>
      <c r="L753" s="11"/>
      <c r="M753" s="11"/>
      <c r="O753" s="184"/>
      <c r="P753" s="185"/>
      <c r="Q753" s="185"/>
      <c r="R753" s="186"/>
      <c r="U753" s="4"/>
      <c r="V753" s="4"/>
    </row>
    <row r="754" spans="1:22">
      <c r="A754" s="56"/>
      <c r="B754" s="11"/>
      <c r="C754" s="11" t="s">
        <v>419</v>
      </c>
      <c r="D754" s="11"/>
      <c r="E754" s="11" t="s">
        <v>91</v>
      </c>
      <c r="F754" s="11">
        <v>53</v>
      </c>
      <c r="G754" s="11"/>
      <c r="H754" s="11">
        <v>0</v>
      </c>
      <c r="I754" s="11"/>
      <c r="K754" s="11"/>
      <c r="L754" s="11"/>
      <c r="M754" s="11"/>
      <c r="O754" s="184"/>
      <c r="P754" s="185"/>
      <c r="Q754" s="185"/>
      <c r="R754" s="186"/>
      <c r="U754" s="4"/>
      <c r="V754" s="4"/>
    </row>
    <row r="755" spans="1:22">
      <c r="A755" s="56"/>
      <c r="B755" s="11"/>
      <c r="C755" s="11" t="s">
        <v>420</v>
      </c>
      <c r="D755" s="11"/>
      <c r="E755" s="11" t="s">
        <v>144</v>
      </c>
      <c r="F755" s="11">
        <v>3</v>
      </c>
      <c r="G755" s="11">
        <v>1</v>
      </c>
      <c r="H755" s="11">
        <v>1</v>
      </c>
      <c r="I755" s="11">
        <v>0</v>
      </c>
      <c r="K755" s="11"/>
      <c r="L755" s="11"/>
      <c r="M755" s="11"/>
      <c r="O755" s="184"/>
      <c r="P755" s="185"/>
      <c r="Q755" s="185"/>
      <c r="R755" s="186"/>
      <c r="U755" s="4"/>
      <c r="V755" s="4"/>
    </row>
    <row r="756" spans="1:22">
      <c r="A756" s="56"/>
      <c r="B756" s="11"/>
      <c r="C756" s="11" t="s">
        <v>421</v>
      </c>
      <c r="D756" s="11"/>
      <c r="E756" s="11" t="s">
        <v>422</v>
      </c>
      <c r="F756" s="11">
        <v>16</v>
      </c>
      <c r="G756" s="11"/>
      <c r="H756" s="11">
        <v>0</v>
      </c>
      <c r="I756" s="11"/>
      <c r="K756" s="11"/>
      <c r="L756" s="11"/>
      <c r="M756" s="11"/>
      <c r="O756" s="184"/>
      <c r="P756" s="185"/>
      <c r="Q756" s="185"/>
      <c r="R756" s="186"/>
      <c r="U756" s="4"/>
      <c r="V756" s="4"/>
    </row>
    <row r="757" spans="1:22">
      <c r="A757" s="56"/>
      <c r="B757" s="11"/>
      <c r="C757" s="11" t="s">
        <v>423</v>
      </c>
      <c r="D757" s="11"/>
      <c r="E757" s="11" t="s">
        <v>201</v>
      </c>
      <c r="F757" s="11">
        <v>428</v>
      </c>
      <c r="G757" s="11">
        <v>6</v>
      </c>
      <c r="H757" s="11">
        <v>4</v>
      </c>
      <c r="I757" s="11">
        <v>0</v>
      </c>
      <c r="K757" s="11"/>
      <c r="L757" s="11"/>
      <c r="M757" s="11"/>
      <c r="O757" s="184"/>
      <c r="P757" s="185"/>
      <c r="Q757" s="185"/>
      <c r="R757" s="186"/>
      <c r="U757" s="4"/>
      <c r="V757" s="4"/>
    </row>
    <row r="758" spans="1:22">
      <c r="A758" s="56"/>
      <c r="B758" s="11"/>
      <c r="C758" s="11" t="s">
        <v>424</v>
      </c>
      <c r="D758" s="11"/>
      <c r="E758" s="11" t="s">
        <v>126</v>
      </c>
      <c r="F758" s="11">
        <v>364</v>
      </c>
      <c r="G758" s="11">
        <v>4</v>
      </c>
      <c r="H758" s="11">
        <v>4</v>
      </c>
      <c r="I758" s="11">
        <v>13.75</v>
      </c>
      <c r="K758" s="11"/>
      <c r="L758" s="11"/>
      <c r="M758" s="11"/>
      <c r="O758" s="184"/>
      <c r="P758" s="185"/>
      <c r="Q758" s="185"/>
      <c r="R758" s="186"/>
      <c r="U758" s="4"/>
      <c r="V758" s="4"/>
    </row>
    <row r="759" spans="1:22">
      <c r="A759" s="56"/>
      <c r="B759" s="11"/>
      <c r="C759" s="11" t="s">
        <v>425</v>
      </c>
      <c r="D759" s="11"/>
      <c r="E759" s="11" t="s">
        <v>133</v>
      </c>
      <c r="F759" s="11">
        <v>4</v>
      </c>
      <c r="G759" s="11"/>
      <c r="H759" s="11"/>
      <c r="I759" s="11"/>
      <c r="K759" s="11"/>
      <c r="L759" s="11"/>
      <c r="M759" s="11"/>
      <c r="O759" s="184"/>
      <c r="P759" s="185"/>
      <c r="Q759" s="185"/>
      <c r="R759" s="186"/>
      <c r="U759" s="4"/>
      <c r="V759" s="4"/>
    </row>
    <row r="760" spans="1:22">
      <c r="A760" s="56"/>
      <c r="B760" s="11"/>
      <c r="C760" s="11" t="s">
        <v>429</v>
      </c>
      <c r="D760" s="11"/>
      <c r="E760" s="11" t="s">
        <v>428</v>
      </c>
      <c r="F760" s="11">
        <v>165</v>
      </c>
      <c r="G760" s="11">
        <v>2</v>
      </c>
      <c r="H760" s="11">
        <v>1</v>
      </c>
      <c r="I760" s="11">
        <v>1</v>
      </c>
      <c r="K760" s="11"/>
      <c r="L760" s="11"/>
      <c r="M760" s="11"/>
      <c r="O760" s="184"/>
      <c r="P760" s="185"/>
      <c r="Q760" s="185"/>
      <c r="R760" s="186"/>
      <c r="U760" s="4"/>
      <c r="V760" s="4"/>
    </row>
    <row r="761" spans="1:22">
      <c r="A761" s="56"/>
      <c r="B761" s="11"/>
      <c r="C761" s="11" t="s">
        <v>431</v>
      </c>
      <c r="D761" s="11"/>
      <c r="E761" s="11" t="s">
        <v>184</v>
      </c>
      <c r="F761" s="11">
        <v>193</v>
      </c>
      <c r="G761" s="11">
        <v>3</v>
      </c>
      <c r="H761" s="11">
        <v>2</v>
      </c>
      <c r="I761" s="11">
        <v>0</v>
      </c>
      <c r="K761" s="11"/>
      <c r="L761" s="11"/>
      <c r="M761" s="11"/>
      <c r="O761" s="184"/>
      <c r="P761" s="185"/>
      <c r="Q761" s="185"/>
      <c r="R761" s="186"/>
      <c r="U761" s="4"/>
      <c r="V761" s="4"/>
    </row>
    <row r="762" spans="1:22">
      <c r="A762" s="56"/>
      <c r="B762" s="11"/>
      <c r="C762" s="11" t="s">
        <v>432</v>
      </c>
      <c r="D762" s="11"/>
      <c r="E762" s="11" t="s">
        <v>263</v>
      </c>
      <c r="F762" s="11">
        <v>104</v>
      </c>
      <c r="G762" s="11">
        <v>3</v>
      </c>
      <c r="H762" s="11">
        <v>2</v>
      </c>
      <c r="I762" s="11">
        <v>0</v>
      </c>
      <c r="K762" s="11"/>
      <c r="L762" s="11"/>
      <c r="M762" s="11"/>
      <c r="O762" s="184"/>
      <c r="P762" s="185"/>
      <c r="Q762" s="185"/>
      <c r="R762" s="186"/>
      <c r="U762" s="4"/>
      <c r="V762" s="4"/>
    </row>
    <row r="763" spans="1:22">
      <c r="A763" s="56"/>
      <c r="B763" s="11"/>
      <c r="C763" s="11" t="s">
        <v>433</v>
      </c>
      <c r="D763" s="11"/>
      <c r="E763" s="11" t="s">
        <v>434</v>
      </c>
      <c r="F763" s="11">
        <v>35</v>
      </c>
      <c r="G763" s="11"/>
      <c r="H763" s="11"/>
      <c r="I763" s="11"/>
      <c r="K763" s="11"/>
      <c r="L763" s="11"/>
      <c r="M763" s="11"/>
      <c r="O763" s="184"/>
      <c r="P763" s="185"/>
      <c r="Q763" s="185"/>
      <c r="R763" s="186"/>
      <c r="U763" s="4"/>
      <c r="V763" s="4"/>
    </row>
    <row r="764" spans="1:22">
      <c r="A764" s="56"/>
      <c r="B764" s="11"/>
      <c r="C764" s="11" t="s">
        <v>433</v>
      </c>
      <c r="D764" s="11"/>
      <c r="E764" s="11" t="s">
        <v>472</v>
      </c>
      <c r="F764" s="11">
        <v>1</v>
      </c>
      <c r="G764" s="11"/>
      <c r="H764" s="11"/>
      <c r="I764" s="11"/>
      <c r="K764" s="11"/>
      <c r="L764" s="11"/>
      <c r="M764" s="11"/>
      <c r="O764" s="184"/>
      <c r="P764" s="185"/>
      <c r="Q764" s="185"/>
      <c r="R764" s="186"/>
      <c r="U764" s="4"/>
      <c r="V764" s="4"/>
    </row>
    <row r="765" spans="1:22">
      <c r="A765" s="56"/>
      <c r="B765" s="11"/>
      <c r="C765" s="11" t="s">
        <v>436</v>
      </c>
      <c r="D765" s="11"/>
      <c r="E765" s="11" t="s">
        <v>268</v>
      </c>
      <c r="F765" s="11">
        <v>30</v>
      </c>
      <c r="G765" s="11">
        <v>1</v>
      </c>
      <c r="H765" s="11">
        <v>0</v>
      </c>
      <c r="I765" s="11"/>
      <c r="K765" s="11"/>
      <c r="L765" s="11"/>
      <c r="M765" s="11"/>
      <c r="O765" s="184"/>
      <c r="P765" s="185"/>
      <c r="Q765" s="185"/>
      <c r="R765" s="186"/>
      <c r="U765" s="4"/>
      <c r="V765" s="4"/>
    </row>
    <row r="766" spans="1:22">
      <c r="A766" s="56"/>
      <c r="B766" s="11"/>
      <c r="C766" s="11" t="s">
        <v>438</v>
      </c>
      <c r="D766" s="11"/>
      <c r="E766" s="11" t="s">
        <v>110</v>
      </c>
      <c r="F766" s="11">
        <v>8</v>
      </c>
      <c r="G766" s="11"/>
      <c r="H766" s="11"/>
      <c r="I766" s="11"/>
      <c r="K766" s="11"/>
      <c r="L766" s="11"/>
      <c r="M766" s="11"/>
      <c r="O766" s="184"/>
      <c r="P766" s="185"/>
      <c r="Q766" s="185"/>
      <c r="R766" s="186"/>
      <c r="U766" s="4"/>
      <c r="V766" s="4"/>
    </row>
    <row r="767" spans="1:22">
      <c r="A767" s="56"/>
      <c r="B767" s="11"/>
      <c r="C767" s="11" t="s">
        <v>441</v>
      </c>
      <c r="D767" s="11"/>
      <c r="E767" s="11" t="s">
        <v>164</v>
      </c>
      <c r="F767" s="11">
        <v>60</v>
      </c>
      <c r="G767" s="11">
        <v>3</v>
      </c>
      <c r="H767" s="11">
        <v>2</v>
      </c>
      <c r="I767" s="11">
        <v>0</v>
      </c>
      <c r="K767" s="11"/>
      <c r="L767" s="11"/>
      <c r="M767" s="11"/>
      <c r="O767" s="184"/>
      <c r="P767" s="185"/>
      <c r="Q767" s="185"/>
      <c r="R767" s="186"/>
      <c r="U767" s="4"/>
      <c r="V767" s="4"/>
    </row>
    <row r="768" spans="1:22">
      <c r="A768" s="56"/>
      <c r="B768" s="11"/>
      <c r="C768" s="11" t="s">
        <v>442</v>
      </c>
      <c r="D768" s="11"/>
      <c r="E768" s="11" t="s">
        <v>192</v>
      </c>
      <c r="F768" s="11">
        <v>4</v>
      </c>
      <c r="G768" s="11"/>
      <c r="H768" s="11"/>
      <c r="I768" s="11"/>
      <c r="K768" s="11"/>
      <c r="L768" s="11"/>
      <c r="M768" s="11"/>
      <c r="O768" s="184"/>
      <c r="P768" s="185"/>
      <c r="Q768" s="185"/>
      <c r="R768" s="186"/>
      <c r="U768" s="4"/>
      <c r="V768" s="4"/>
    </row>
    <row r="769" spans="1:22">
      <c r="A769" s="56"/>
      <c r="B769" s="11"/>
      <c r="C769" s="11" t="s">
        <v>443</v>
      </c>
      <c r="D769" s="11"/>
      <c r="E769" s="11" t="s">
        <v>190</v>
      </c>
      <c r="F769" s="11">
        <v>143</v>
      </c>
      <c r="G769" s="11"/>
      <c r="H769" s="11">
        <v>0</v>
      </c>
      <c r="I769" s="11"/>
      <c r="K769" s="11"/>
      <c r="L769" s="11"/>
      <c r="M769" s="11"/>
      <c r="O769" s="184"/>
      <c r="P769" s="185"/>
      <c r="Q769" s="185"/>
      <c r="R769" s="186"/>
      <c r="U769" s="4"/>
      <c r="V769" s="4"/>
    </row>
    <row r="770" spans="1:22">
      <c r="A770" s="56"/>
      <c r="B770" s="11"/>
      <c r="C770" s="11" t="s">
        <v>444</v>
      </c>
      <c r="D770" s="11"/>
      <c r="E770" s="11" t="s">
        <v>124</v>
      </c>
      <c r="F770" s="11">
        <v>122</v>
      </c>
      <c r="G770" s="11">
        <v>1</v>
      </c>
      <c r="H770" s="11">
        <v>1</v>
      </c>
      <c r="I770" s="11">
        <v>0</v>
      </c>
      <c r="K770" s="11"/>
      <c r="L770" s="11"/>
      <c r="M770" s="11"/>
      <c r="O770" s="184"/>
      <c r="P770" s="185"/>
      <c r="Q770" s="185"/>
      <c r="R770" s="186"/>
      <c r="U770" s="4"/>
      <c r="V770" s="4"/>
    </row>
    <row r="771" spans="1:22">
      <c r="A771" s="56"/>
      <c r="B771" s="11"/>
      <c r="C771" s="11" t="s">
        <v>445</v>
      </c>
      <c r="D771" s="11"/>
      <c r="E771" s="11" t="s">
        <v>156</v>
      </c>
      <c r="F771" s="11">
        <v>34</v>
      </c>
      <c r="G771" s="11"/>
      <c r="H771" s="11">
        <v>0</v>
      </c>
      <c r="I771" s="11"/>
      <c r="K771" s="11"/>
      <c r="L771" s="11"/>
      <c r="M771" s="11"/>
      <c r="O771" s="184"/>
      <c r="P771" s="185"/>
      <c r="Q771" s="185"/>
      <c r="R771" s="186"/>
      <c r="U771" s="4"/>
      <c r="V771" s="4"/>
    </row>
    <row r="772" spans="1:22">
      <c r="A772" s="56"/>
      <c r="B772" s="11"/>
      <c r="C772" s="11" t="s">
        <v>446</v>
      </c>
      <c r="D772" s="11"/>
      <c r="E772" s="11" t="s">
        <v>120</v>
      </c>
      <c r="F772" s="11">
        <v>30</v>
      </c>
      <c r="G772" s="11">
        <v>2</v>
      </c>
      <c r="H772" s="11">
        <v>1</v>
      </c>
      <c r="I772" s="11">
        <v>0</v>
      </c>
      <c r="K772" s="11"/>
      <c r="L772" s="11"/>
      <c r="M772" s="11"/>
      <c r="O772" s="184"/>
      <c r="P772" s="185"/>
      <c r="Q772" s="185"/>
      <c r="R772" s="186"/>
      <c r="U772" s="4"/>
      <c r="V772" s="4"/>
    </row>
    <row r="773" spans="1:22">
      <c r="A773" s="56"/>
      <c r="B773" s="11"/>
      <c r="C773" s="11" t="s">
        <v>447</v>
      </c>
      <c r="D773" s="11"/>
      <c r="E773" s="11" t="s">
        <v>140</v>
      </c>
      <c r="F773" s="11">
        <v>1</v>
      </c>
      <c r="G773" s="11"/>
      <c r="H773" s="11"/>
      <c r="I773" s="11"/>
      <c r="K773" s="11"/>
      <c r="L773" s="11"/>
      <c r="M773" s="11"/>
      <c r="O773" s="184"/>
      <c r="P773" s="185"/>
      <c r="Q773" s="185"/>
      <c r="R773" s="186"/>
      <c r="U773" s="4"/>
      <c r="V773" s="4"/>
    </row>
    <row r="774" spans="1:22">
      <c r="A774" s="56"/>
      <c r="B774" s="11"/>
      <c r="C774" s="11" t="s">
        <v>447</v>
      </c>
      <c r="D774" s="11"/>
      <c r="E774" s="11" t="s">
        <v>448</v>
      </c>
      <c r="F774" s="11">
        <v>39</v>
      </c>
      <c r="G774" s="11">
        <v>1</v>
      </c>
      <c r="H774" s="11">
        <v>1</v>
      </c>
      <c r="I774" s="11">
        <v>0</v>
      </c>
      <c r="K774" s="11"/>
      <c r="L774" s="11"/>
      <c r="M774" s="11"/>
      <c r="O774" s="184"/>
      <c r="P774" s="185"/>
      <c r="Q774" s="185"/>
      <c r="R774" s="186"/>
      <c r="U774" s="4"/>
      <c r="V774" s="4"/>
    </row>
    <row r="775" spans="1:22">
      <c r="A775" s="56"/>
      <c r="B775" s="11"/>
      <c r="C775" s="11" t="s">
        <v>449</v>
      </c>
      <c r="D775" s="11"/>
      <c r="E775" s="11" t="s">
        <v>241</v>
      </c>
      <c r="F775" s="11">
        <v>293</v>
      </c>
      <c r="G775" s="11">
        <v>5</v>
      </c>
      <c r="H775" s="11">
        <v>3</v>
      </c>
      <c r="I775" s="11">
        <v>0</v>
      </c>
      <c r="K775" s="11"/>
      <c r="L775" s="11"/>
      <c r="M775" s="11"/>
      <c r="O775" s="184"/>
      <c r="P775" s="185"/>
      <c r="Q775" s="185"/>
      <c r="R775" s="186"/>
      <c r="U775" s="4"/>
      <c r="V775" s="4"/>
    </row>
    <row r="776" spans="1:22">
      <c r="A776" s="56"/>
      <c r="B776" s="11"/>
      <c r="C776" s="11" t="s">
        <v>450</v>
      </c>
      <c r="D776" s="11"/>
      <c r="E776" s="11" t="s">
        <v>152</v>
      </c>
      <c r="F776" s="11">
        <v>910</v>
      </c>
      <c r="G776" s="11">
        <v>12</v>
      </c>
      <c r="H776" s="11">
        <v>6</v>
      </c>
      <c r="I776" s="11">
        <v>2.8333333333333299</v>
      </c>
      <c r="K776" s="11"/>
      <c r="L776" s="11"/>
      <c r="M776" s="11"/>
      <c r="O776" s="184"/>
      <c r="P776" s="185"/>
      <c r="Q776" s="185"/>
      <c r="R776" s="186"/>
      <c r="U776" s="4"/>
      <c r="V776" s="4"/>
    </row>
    <row r="777" spans="1:22">
      <c r="A777" s="56"/>
      <c r="B777" s="11"/>
      <c r="C777" s="11" t="s">
        <v>451</v>
      </c>
      <c r="D777" s="11"/>
      <c r="E777" s="11" t="s">
        <v>226</v>
      </c>
      <c r="F777" s="11">
        <v>7</v>
      </c>
      <c r="G777" s="11">
        <v>1</v>
      </c>
      <c r="H777" s="11">
        <v>1</v>
      </c>
      <c r="I777" s="11">
        <v>0</v>
      </c>
      <c r="K777" s="11"/>
      <c r="L777" s="11"/>
      <c r="M777" s="11"/>
      <c r="O777" s="184"/>
      <c r="P777" s="185"/>
      <c r="Q777" s="185"/>
      <c r="R777" s="186"/>
      <c r="U777" s="4"/>
      <c r="V777" s="4"/>
    </row>
    <row r="778" spans="1:22">
      <c r="A778" s="56"/>
      <c r="B778" s="11"/>
      <c r="C778" s="11" t="s">
        <v>452</v>
      </c>
      <c r="D778" s="11"/>
      <c r="E778" s="11" t="s">
        <v>453</v>
      </c>
      <c r="F778" s="11">
        <v>24</v>
      </c>
      <c r="G778" s="11"/>
      <c r="H778" s="11">
        <v>0</v>
      </c>
      <c r="I778" s="11"/>
      <c r="K778" s="11"/>
      <c r="L778" s="11"/>
      <c r="M778" s="11"/>
      <c r="O778" s="184"/>
      <c r="P778" s="185"/>
      <c r="Q778" s="185"/>
      <c r="R778" s="186"/>
      <c r="U778" s="4"/>
      <c r="V778" s="4"/>
    </row>
    <row r="779" spans="1:22">
      <c r="A779" s="56"/>
      <c r="B779" s="11"/>
      <c r="C779" s="11" t="s">
        <v>454</v>
      </c>
      <c r="D779" s="11"/>
      <c r="E779" s="11" t="s">
        <v>122</v>
      </c>
      <c r="F779" s="11">
        <v>78</v>
      </c>
      <c r="G779" s="11">
        <v>1</v>
      </c>
      <c r="H779" s="11">
        <v>0</v>
      </c>
      <c r="I779" s="11"/>
      <c r="K779" s="11"/>
      <c r="L779" s="11"/>
      <c r="M779" s="11"/>
      <c r="O779" s="184"/>
      <c r="P779" s="185"/>
      <c r="Q779" s="185"/>
      <c r="R779" s="186"/>
      <c r="U779" s="4"/>
      <c r="V779" s="4"/>
    </row>
    <row r="780" spans="1:22">
      <c r="A780" s="56"/>
      <c r="B780" s="11"/>
      <c r="C780" s="11" t="s">
        <v>473</v>
      </c>
      <c r="D780" s="11"/>
      <c r="E780" s="11" t="s">
        <v>474</v>
      </c>
      <c r="F780" s="11">
        <v>1</v>
      </c>
      <c r="G780" s="11"/>
      <c r="H780" s="11"/>
      <c r="I780" s="11"/>
      <c r="K780" s="11"/>
      <c r="L780" s="11"/>
      <c r="M780" s="11"/>
      <c r="O780" s="184"/>
      <c r="P780" s="185"/>
      <c r="Q780" s="185"/>
      <c r="R780" s="186"/>
      <c r="U780" s="4"/>
      <c r="V780" s="4"/>
    </row>
    <row r="781" spans="1:22" ht="15" thickBot="1">
      <c r="A781" s="56"/>
      <c r="B781" s="11"/>
      <c r="C781" s="11" t="s">
        <v>455</v>
      </c>
      <c r="D781" s="11"/>
      <c r="E781" s="11" t="s">
        <v>355</v>
      </c>
      <c r="F781" s="11">
        <v>163</v>
      </c>
      <c r="G781" s="11">
        <v>4</v>
      </c>
      <c r="H781" s="11">
        <v>3</v>
      </c>
      <c r="I781" s="11">
        <v>0</v>
      </c>
      <c r="K781" s="11"/>
      <c r="L781" s="11"/>
      <c r="M781" s="11"/>
      <c r="O781" s="184"/>
      <c r="P781" s="185"/>
      <c r="Q781" s="185"/>
      <c r="R781" s="186"/>
      <c r="U781" s="4"/>
      <c r="V781" s="4"/>
    </row>
    <row r="782" spans="1:22" ht="15" thickBot="1">
      <c r="A782" s="56"/>
      <c r="B782" s="93" t="s">
        <v>51</v>
      </c>
      <c r="C782" s="94"/>
      <c r="D782" s="94"/>
      <c r="E782" s="94"/>
      <c r="F782" s="95"/>
      <c r="G782" s="95"/>
      <c r="H782" s="95"/>
      <c r="I782" s="223">
        <f>AVERAGE(I538:I781)</f>
        <v>1.9964909600203722</v>
      </c>
      <c r="K782" s="95"/>
      <c r="L782" s="95"/>
      <c r="M782" s="95"/>
      <c r="O782" s="437"/>
      <c r="P782" s="438"/>
      <c r="Q782" s="438"/>
      <c r="R782" s="439"/>
      <c r="U782" s="4"/>
      <c r="V782" s="4"/>
    </row>
    <row r="783" spans="1:22" s="4" customFormat="1" ht="13" thickBot="1">
      <c r="A783" s="56"/>
      <c r="K783" s="51"/>
    </row>
    <row r="784" spans="1:22" ht="65">
      <c r="A784" s="56" t="s">
        <v>475</v>
      </c>
      <c r="B784" s="57" t="s">
        <v>53</v>
      </c>
      <c r="C784" s="57" t="s">
        <v>34</v>
      </c>
      <c r="D784" s="57" t="s">
        <v>35</v>
      </c>
      <c r="E784" s="57" t="s">
        <v>36</v>
      </c>
      <c r="F784" s="58" t="s">
        <v>78</v>
      </c>
      <c r="G784" s="58" t="s">
        <v>79</v>
      </c>
      <c r="H784" s="58" t="s">
        <v>80</v>
      </c>
      <c r="I784" s="58" t="s">
        <v>81</v>
      </c>
      <c r="J784" s="73"/>
      <c r="K784" s="58" t="s">
        <v>82</v>
      </c>
      <c r="L784" s="58" t="s">
        <v>83</v>
      </c>
      <c r="M784" s="58" t="s">
        <v>84</v>
      </c>
      <c r="N784" s="73"/>
      <c r="O784" s="446" t="s">
        <v>85</v>
      </c>
      <c r="P784" s="447"/>
      <c r="Q784" s="447"/>
      <c r="R784" s="447"/>
      <c r="U784" s="4"/>
      <c r="V784" s="4"/>
    </row>
    <row r="785" spans="1:22">
      <c r="A785" s="56"/>
      <c r="B785" s="11"/>
      <c r="C785" s="11" t="s">
        <v>87</v>
      </c>
      <c r="D785" s="11"/>
      <c r="E785" s="11" t="s">
        <v>88</v>
      </c>
      <c r="F785" s="11">
        <v>35</v>
      </c>
      <c r="G785" s="11"/>
      <c r="H785" s="11">
        <v>0</v>
      </c>
      <c r="I785" s="11"/>
      <c r="K785" s="11"/>
      <c r="L785" s="11"/>
      <c r="M785" s="11"/>
      <c r="O785" s="440"/>
      <c r="P785" s="441"/>
      <c r="Q785" s="441"/>
      <c r="R785" s="442"/>
      <c r="U785" s="4"/>
      <c r="V785" s="4"/>
    </row>
    <row r="786" spans="1:22">
      <c r="A786" s="56"/>
      <c r="B786" s="11"/>
      <c r="C786" s="11" t="s">
        <v>87</v>
      </c>
      <c r="D786" s="11"/>
      <c r="E786" s="11" t="s">
        <v>89</v>
      </c>
      <c r="F786" s="11">
        <v>16</v>
      </c>
      <c r="G786" s="11"/>
      <c r="H786" s="11">
        <v>0</v>
      </c>
      <c r="I786" s="11"/>
      <c r="K786" s="11"/>
      <c r="L786" s="11"/>
      <c r="M786" s="11"/>
      <c r="O786" s="440"/>
      <c r="P786" s="441"/>
      <c r="Q786" s="441"/>
      <c r="R786" s="442"/>
      <c r="U786" s="4"/>
      <c r="V786" s="4"/>
    </row>
    <row r="787" spans="1:22">
      <c r="A787" s="56"/>
      <c r="B787" s="11"/>
      <c r="C787" s="11" t="s">
        <v>90</v>
      </c>
      <c r="D787" s="11"/>
      <c r="E787" s="11" t="s">
        <v>91</v>
      </c>
      <c r="F787" s="11">
        <v>2</v>
      </c>
      <c r="G787" s="11"/>
      <c r="H787" s="11"/>
      <c r="I787" s="11"/>
      <c r="K787" s="11"/>
      <c r="L787" s="11"/>
      <c r="M787" s="11"/>
      <c r="O787" s="184"/>
      <c r="P787" s="185"/>
      <c r="Q787" s="185"/>
      <c r="R787" s="186"/>
      <c r="U787" s="4"/>
      <c r="V787" s="4"/>
    </row>
    <row r="788" spans="1:22">
      <c r="A788" s="56"/>
      <c r="B788" s="11"/>
      <c r="C788" s="11" t="s">
        <v>92</v>
      </c>
      <c r="D788" s="11"/>
      <c r="E788" s="11" t="s">
        <v>93</v>
      </c>
      <c r="F788" s="11">
        <v>2</v>
      </c>
      <c r="G788" s="11"/>
      <c r="H788" s="11"/>
      <c r="I788" s="11"/>
      <c r="K788" s="11"/>
      <c r="L788" s="11"/>
      <c r="M788" s="11"/>
      <c r="O788" s="184"/>
      <c r="P788" s="185"/>
      <c r="Q788" s="185"/>
      <c r="R788" s="186"/>
      <c r="U788" s="4"/>
      <c r="V788" s="4"/>
    </row>
    <row r="789" spans="1:22">
      <c r="A789" s="56"/>
      <c r="B789" s="11"/>
      <c r="C789" s="11" t="s">
        <v>94</v>
      </c>
      <c r="D789" s="11"/>
      <c r="E789" s="11" t="s">
        <v>95</v>
      </c>
      <c r="F789" s="11">
        <v>2</v>
      </c>
      <c r="G789" s="11"/>
      <c r="H789" s="11"/>
      <c r="I789" s="11"/>
      <c r="K789" s="11"/>
      <c r="L789" s="11"/>
      <c r="M789" s="11"/>
      <c r="O789" s="184"/>
      <c r="P789" s="185"/>
      <c r="Q789" s="185"/>
      <c r="R789" s="186"/>
      <c r="U789" s="4"/>
      <c r="V789" s="4"/>
    </row>
    <row r="790" spans="1:22">
      <c r="A790" s="56"/>
      <c r="B790" s="11"/>
      <c r="C790" s="11" t="s">
        <v>96</v>
      </c>
      <c r="D790" s="11"/>
      <c r="E790" s="11" t="s">
        <v>97</v>
      </c>
      <c r="F790" s="11">
        <v>15</v>
      </c>
      <c r="G790" s="11"/>
      <c r="H790" s="11"/>
      <c r="I790" s="11"/>
      <c r="K790" s="11"/>
      <c r="L790" s="11"/>
      <c r="M790" s="11"/>
      <c r="O790" s="184"/>
      <c r="P790" s="185"/>
      <c r="Q790" s="185"/>
      <c r="R790" s="186"/>
      <c r="U790" s="4"/>
      <c r="V790" s="4"/>
    </row>
    <row r="791" spans="1:22">
      <c r="A791" s="56"/>
      <c r="B791" s="11"/>
      <c r="C791" s="11" t="s">
        <v>98</v>
      </c>
      <c r="D791" s="11"/>
      <c r="E791" s="11" t="s">
        <v>99</v>
      </c>
      <c r="F791" s="11">
        <v>3</v>
      </c>
      <c r="G791" s="11"/>
      <c r="H791" s="11"/>
      <c r="I791" s="11"/>
      <c r="K791" s="11"/>
      <c r="L791" s="11"/>
      <c r="M791" s="11"/>
      <c r="O791" s="184"/>
      <c r="P791" s="185"/>
      <c r="Q791" s="185"/>
      <c r="R791" s="186"/>
      <c r="U791" s="4"/>
      <c r="V791" s="4"/>
    </row>
    <row r="792" spans="1:22">
      <c r="A792" s="56"/>
      <c r="B792" s="11"/>
      <c r="C792" s="11" t="s">
        <v>98</v>
      </c>
      <c r="D792" s="11"/>
      <c r="E792" s="11" t="s">
        <v>100</v>
      </c>
      <c r="F792" s="11">
        <v>197</v>
      </c>
      <c r="G792" s="11">
        <v>2</v>
      </c>
      <c r="H792" s="11">
        <v>2</v>
      </c>
      <c r="I792" s="11">
        <v>3</v>
      </c>
      <c r="K792" s="11"/>
      <c r="L792" s="11"/>
      <c r="M792" s="11"/>
      <c r="O792" s="184"/>
      <c r="P792" s="185"/>
      <c r="Q792" s="185"/>
      <c r="R792" s="186"/>
      <c r="U792" s="4"/>
      <c r="V792" s="4"/>
    </row>
    <row r="793" spans="1:22">
      <c r="A793" s="56"/>
      <c r="B793" s="11"/>
      <c r="C793" s="11" t="s">
        <v>105</v>
      </c>
      <c r="D793" s="11"/>
      <c r="E793" s="11" t="s">
        <v>106</v>
      </c>
      <c r="F793" s="11">
        <v>9</v>
      </c>
      <c r="G793" s="11"/>
      <c r="H793" s="11"/>
      <c r="I793" s="11"/>
      <c r="K793" s="11"/>
      <c r="L793" s="11"/>
      <c r="M793" s="11"/>
      <c r="O793" s="184"/>
      <c r="P793" s="185"/>
      <c r="Q793" s="185"/>
      <c r="R793" s="186"/>
      <c r="U793" s="4"/>
      <c r="V793" s="4"/>
    </row>
    <row r="794" spans="1:22">
      <c r="A794" s="56"/>
      <c r="B794" s="11"/>
      <c r="C794" s="11" t="s">
        <v>107</v>
      </c>
      <c r="D794" s="11"/>
      <c r="E794" s="11" t="s">
        <v>108</v>
      </c>
      <c r="F794" s="11">
        <v>9</v>
      </c>
      <c r="G794" s="11"/>
      <c r="H794" s="11">
        <v>0</v>
      </c>
      <c r="I794" s="11"/>
      <c r="K794" s="11"/>
      <c r="L794" s="11"/>
      <c r="M794" s="11"/>
      <c r="O794" s="184"/>
      <c r="P794" s="185"/>
      <c r="Q794" s="185"/>
      <c r="R794" s="186"/>
      <c r="U794" s="4"/>
      <c r="V794" s="4"/>
    </row>
    <row r="795" spans="1:22">
      <c r="A795" s="56"/>
      <c r="B795" s="11"/>
      <c r="C795" s="11" t="s">
        <v>109</v>
      </c>
      <c r="D795" s="11"/>
      <c r="E795" s="11" t="s">
        <v>110</v>
      </c>
      <c r="F795" s="11">
        <v>3</v>
      </c>
      <c r="G795" s="11"/>
      <c r="H795" s="11"/>
      <c r="I795" s="11"/>
      <c r="K795" s="11"/>
      <c r="L795" s="11"/>
      <c r="M795" s="11"/>
      <c r="O795" s="184"/>
      <c r="P795" s="185"/>
      <c r="Q795" s="185"/>
      <c r="R795" s="186"/>
      <c r="U795" s="4"/>
      <c r="V795" s="4"/>
    </row>
    <row r="796" spans="1:22">
      <c r="A796" s="56"/>
      <c r="B796" s="11"/>
      <c r="C796" s="11" t="s">
        <v>109</v>
      </c>
      <c r="D796" s="11"/>
      <c r="E796" s="11" t="s">
        <v>111</v>
      </c>
      <c r="F796" s="11">
        <v>3</v>
      </c>
      <c r="G796" s="11"/>
      <c r="H796" s="11"/>
      <c r="I796" s="11"/>
      <c r="K796" s="11"/>
      <c r="L796" s="11"/>
      <c r="M796" s="11"/>
      <c r="O796" s="184"/>
      <c r="P796" s="185"/>
      <c r="Q796" s="185"/>
      <c r="R796" s="186"/>
      <c r="U796" s="4"/>
      <c r="V796" s="4"/>
    </row>
    <row r="797" spans="1:22">
      <c r="A797" s="56"/>
      <c r="B797" s="11"/>
      <c r="C797" s="11" t="s">
        <v>112</v>
      </c>
      <c r="D797" s="11"/>
      <c r="E797" s="11" t="s">
        <v>113</v>
      </c>
      <c r="F797" s="11">
        <v>2</v>
      </c>
      <c r="G797" s="11"/>
      <c r="H797" s="11"/>
      <c r="I797" s="11"/>
      <c r="K797" s="11"/>
      <c r="L797" s="11"/>
      <c r="M797" s="11"/>
      <c r="O797" s="184"/>
      <c r="P797" s="185"/>
      <c r="Q797" s="185"/>
      <c r="R797" s="186"/>
      <c r="U797" s="4"/>
      <c r="V797" s="4"/>
    </row>
    <row r="798" spans="1:22">
      <c r="A798" s="56"/>
      <c r="B798" s="11"/>
      <c r="C798" s="11" t="s">
        <v>114</v>
      </c>
      <c r="D798" s="11"/>
      <c r="E798" s="11" t="s">
        <v>115</v>
      </c>
      <c r="F798" s="11">
        <v>29</v>
      </c>
      <c r="G798" s="11">
        <v>1</v>
      </c>
      <c r="H798" s="11">
        <v>0</v>
      </c>
      <c r="I798" s="11"/>
      <c r="K798" s="11"/>
      <c r="L798" s="11"/>
      <c r="M798" s="11"/>
      <c r="O798" s="184"/>
      <c r="P798" s="185"/>
      <c r="Q798" s="185"/>
      <c r="R798" s="186"/>
      <c r="U798" s="4"/>
      <c r="V798" s="4"/>
    </row>
    <row r="799" spans="1:22">
      <c r="A799" s="56"/>
      <c r="B799" s="11"/>
      <c r="C799" s="11" t="s">
        <v>117</v>
      </c>
      <c r="D799" s="11"/>
      <c r="E799" s="11" t="s">
        <v>118</v>
      </c>
      <c r="F799" s="11">
        <v>1</v>
      </c>
      <c r="G799" s="11"/>
      <c r="H799" s="11"/>
      <c r="I799" s="11"/>
      <c r="K799" s="11"/>
      <c r="L799" s="11"/>
      <c r="M799" s="11"/>
      <c r="O799" s="184"/>
      <c r="P799" s="185"/>
      <c r="Q799" s="185"/>
      <c r="R799" s="186"/>
      <c r="U799" s="4"/>
      <c r="V799" s="4"/>
    </row>
    <row r="800" spans="1:22">
      <c r="A800" s="56"/>
      <c r="B800" s="11"/>
      <c r="C800" s="11" t="s">
        <v>119</v>
      </c>
      <c r="D800" s="11"/>
      <c r="E800" s="11" t="s">
        <v>120</v>
      </c>
      <c r="F800" s="11">
        <v>1</v>
      </c>
      <c r="G800" s="11"/>
      <c r="H800" s="11"/>
      <c r="I800" s="11"/>
      <c r="K800" s="11"/>
      <c r="L800" s="11"/>
      <c r="M800" s="11"/>
      <c r="O800" s="184"/>
      <c r="P800" s="185"/>
      <c r="Q800" s="185"/>
      <c r="R800" s="186"/>
      <c r="U800" s="4"/>
      <c r="V800" s="4"/>
    </row>
    <row r="801" spans="1:22">
      <c r="A801" s="56"/>
      <c r="B801" s="11"/>
      <c r="C801" s="11" t="s">
        <v>121</v>
      </c>
      <c r="D801" s="11"/>
      <c r="E801" s="11" t="s">
        <v>122</v>
      </c>
      <c r="F801" s="11">
        <v>3</v>
      </c>
      <c r="G801" s="11"/>
      <c r="H801" s="11"/>
      <c r="I801" s="11"/>
      <c r="K801" s="11"/>
      <c r="L801" s="11"/>
      <c r="M801" s="11"/>
      <c r="O801" s="184"/>
      <c r="P801" s="185"/>
      <c r="Q801" s="185"/>
      <c r="R801" s="186"/>
      <c r="U801" s="4"/>
      <c r="V801" s="4"/>
    </row>
    <row r="802" spans="1:22">
      <c r="A802" s="56"/>
      <c r="B802" s="11"/>
      <c r="C802" s="11" t="s">
        <v>123</v>
      </c>
      <c r="D802" s="11"/>
      <c r="E802" s="11" t="s">
        <v>91</v>
      </c>
      <c r="F802" s="11">
        <v>45</v>
      </c>
      <c r="G802" s="11">
        <v>1</v>
      </c>
      <c r="H802" s="11">
        <v>0</v>
      </c>
      <c r="I802" s="11"/>
      <c r="K802" s="11"/>
      <c r="L802" s="11"/>
      <c r="M802" s="11"/>
      <c r="O802" s="184"/>
      <c r="P802" s="185"/>
      <c r="Q802" s="185"/>
      <c r="R802" s="186"/>
      <c r="U802" s="4"/>
      <c r="V802" s="4"/>
    </row>
    <row r="803" spans="1:22">
      <c r="A803" s="56"/>
      <c r="B803" s="11"/>
      <c r="C803" s="11" t="s">
        <v>123</v>
      </c>
      <c r="D803" s="11"/>
      <c r="E803" s="11" t="s">
        <v>124</v>
      </c>
      <c r="F803" s="11">
        <v>2</v>
      </c>
      <c r="G803" s="11"/>
      <c r="H803" s="11"/>
      <c r="I803" s="11"/>
      <c r="K803" s="11"/>
      <c r="L803" s="11"/>
      <c r="M803" s="11"/>
      <c r="O803" s="184"/>
      <c r="P803" s="185"/>
      <c r="Q803" s="185"/>
      <c r="R803" s="186"/>
      <c r="U803" s="4"/>
      <c r="V803" s="4"/>
    </row>
    <row r="804" spans="1:22">
      <c r="A804" s="56"/>
      <c r="B804" s="11"/>
      <c r="C804" s="11" t="s">
        <v>125</v>
      </c>
      <c r="D804" s="11"/>
      <c r="E804" s="11" t="s">
        <v>126</v>
      </c>
      <c r="F804" s="11">
        <v>5</v>
      </c>
      <c r="G804" s="11"/>
      <c r="H804" s="11"/>
      <c r="I804" s="11"/>
      <c r="K804" s="11"/>
      <c r="L804" s="11"/>
      <c r="M804" s="11"/>
      <c r="O804" s="184"/>
      <c r="P804" s="185"/>
      <c r="Q804" s="185"/>
      <c r="R804" s="186"/>
      <c r="U804" s="4"/>
      <c r="V804" s="4"/>
    </row>
    <row r="805" spans="1:22">
      <c r="A805" s="56"/>
      <c r="B805" s="11"/>
      <c r="C805" s="11" t="s">
        <v>127</v>
      </c>
      <c r="D805" s="11"/>
      <c r="E805" s="11" t="s">
        <v>95</v>
      </c>
      <c r="F805" s="11">
        <v>5</v>
      </c>
      <c r="G805" s="11">
        <v>1</v>
      </c>
      <c r="H805" s="11">
        <v>0</v>
      </c>
      <c r="I805" s="11"/>
      <c r="K805" s="11"/>
      <c r="L805" s="11"/>
      <c r="M805" s="11"/>
      <c r="O805" s="184"/>
      <c r="P805" s="185"/>
      <c r="Q805" s="185"/>
      <c r="R805" s="186"/>
      <c r="U805" s="4"/>
      <c r="V805" s="4"/>
    </row>
    <row r="806" spans="1:22">
      <c r="A806" s="56"/>
      <c r="B806" s="11"/>
      <c r="C806" s="11" t="s">
        <v>129</v>
      </c>
      <c r="D806" s="11"/>
      <c r="E806" s="11" t="s">
        <v>115</v>
      </c>
      <c r="F806" s="11">
        <v>3</v>
      </c>
      <c r="G806" s="11"/>
      <c r="H806" s="11">
        <v>0</v>
      </c>
      <c r="I806" s="11"/>
      <c r="K806" s="11"/>
      <c r="L806" s="11"/>
      <c r="M806" s="11"/>
      <c r="O806" s="184"/>
      <c r="P806" s="185"/>
      <c r="Q806" s="185"/>
      <c r="R806" s="186"/>
      <c r="U806" s="4"/>
      <c r="V806" s="4"/>
    </row>
    <row r="807" spans="1:22">
      <c r="A807" s="56"/>
      <c r="B807" s="11"/>
      <c r="C807" s="11" t="s">
        <v>130</v>
      </c>
      <c r="D807" s="11"/>
      <c r="E807" s="11" t="s">
        <v>131</v>
      </c>
      <c r="F807" s="11">
        <v>13</v>
      </c>
      <c r="G807" s="11">
        <v>1</v>
      </c>
      <c r="H807" s="11">
        <v>0</v>
      </c>
      <c r="I807" s="11"/>
      <c r="K807" s="11"/>
      <c r="L807" s="11"/>
      <c r="M807" s="11"/>
      <c r="O807" s="184"/>
      <c r="P807" s="185"/>
      <c r="Q807" s="185"/>
      <c r="R807" s="186"/>
      <c r="U807" s="4"/>
      <c r="V807" s="4"/>
    </row>
    <row r="808" spans="1:22">
      <c r="A808" s="56"/>
      <c r="B808" s="11"/>
      <c r="C808" s="11" t="s">
        <v>132</v>
      </c>
      <c r="D808" s="11"/>
      <c r="E808" s="11" t="s">
        <v>133</v>
      </c>
      <c r="F808" s="11">
        <v>103</v>
      </c>
      <c r="G808" s="11"/>
      <c r="H808" s="11">
        <v>0</v>
      </c>
      <c r="I808" s="11"/>
      <c r="K808" s="11"/>
      <c r="L808" s="11"/>
      <c r="M808" s="11"/>
      <c r="O808" s="184"/>
      <c r="P808" s="185"/>
      <c r="Q808" s="185"/>
      <c r="R808" s="186"/>
      <c r="U808" s="4"/>
      <c r="V808" s="4"/>
    </row>
    <row r="809" spans="1:22">
      <c r="A809" s="56"/>
      <c r="B809" s="11"/>
      <c r="C809" s="11" t="s">
        <v>134</v>
      </c>
      <c r="D809" s="11"/>
      <c r="E809" s="11" t="s">
        <v>135</v>
      </c>
      <c r="F809" s="11">
        <v>15</v>
      </c>
      <c r="G809" s="11"/>
      <c r="H809" s="11"/>
      <c r="I809" s="11"/>
      <c r="K809" s="11"/>
      <c r="L809" s="11"/>
      <c r="M809" s="11"/>
      <c r="O809" s="184"/>
      <c r="P809" s="185"/>
      <c r="Q809" s="185"/>
      <c r="R809" s="186"/>
      <c r="U809" s="4"/>
      <c r="V809" s="4"/>
    </row>
    <row r="810" spans="1:22">
      <c r="A810" s="56"/>
      <c r="B810" s="11"/>
      <c r="C810" s="11" t="s">
        <v>137</v>
      </c>
      <c r="D810" s="11"/>
      <c r="E810" s="11" t="s">
        <v>138</v>
      </c>
      <c r="F810" s="11">
        <v>9</v>
      </c>
      <c r="G810" s="11"/>
      <c r="H810" s="11">
        <v>0</v>
      </c>
      <c r="I810" s="11"/>
      <c r="K810" s="11"/>
      <c r="L810" s="11"/>
      <c r="M810" s="11"/>
      <c r="O810" s="184"/>
      <c r="P810" s="185"/>
      <c r="Q810" s="185"/>
      <c r="R810" s="186"/>
      <c r="U810" s="4"/>
      <c r="V810" s="4"/>
    </row>
    <row r="811" spans="1:22">
      <c r="A811" s="56"/>
      <c r="B811" s="11"/>
      <c r="C811" s="11" t="s">
        <v>139</v>
      </c>
      <c r="D811" s="11"/>
      <c r="E811" s="11" t="s">
        <v>140</v>
      </c>
      <c r="F811" s="11">
        <v>6</v>
      </c>
      <c r="G811" s="11"/>
      <c r="H811" s="11"/>
      <c r="I811" s="11"/>
      <c r="K811" s="11"/>
      <c r="L811" s="11"/>
      <c r="M811" s="11"/>
      <c r="O811" s="184"/>
      <c r="P811" s="185"/>
      <c r="Q811" s="185"/>
      <c r="R811" s="186"/>
      <c r="U811" s="4"/>
      <c r="V811" s="4"/>
    </row>
    <row r="812" spans="1:22">
      <c r="A812" s="56"/>
      <c r="B812" s="11"/>
      <c r="C812" s="11" t="s">
        <v>143</v>
      </c>
      <c r="D812" s="11"/>
      <c r="E812" s="11" t="s">
        <v>144</v>
      </c>
      <c r="F812" s="11">
        <v>44</v>
      </c>
      <c r="G812" s="11"/>
      <c r="H812" s="11">
        <v>0</v>
      </c>
      <c r="I812" s="11"/>
      <c r="K812" s="11"/>
      <c r="L812" s="11"/>
      <c r="M812" s="11"/>
      <c r="O812" s="184"/>
      <c r="P812" s="185"/>
      <c r="Q812" s="185"/>
      <c r="R812" s="186"/>
      <c r="U812" s="4"/>
      <c r="V812" s="4"/>
    </row>
    <row r="813" spans="1:22">
      <c r="A813" s="56"/>
      <c r="B813" s="11"/>
      <c r="C813" s="11" t="s">
        <v>143</v>
      </c>
      <c r="D813" s="11"/>
      <c r="E813" s="11" t="s">
        <v>140</v>
      </c>
      <c r="F813" s="11">
        <v>30</v>
      </c>
      <c r="G813" s="11">
        <v>1</v>
      </c>
      <c r="H813" s="11">
        <v>0</v>
      </c>
      <c r="I813" s="11"/>
      <c r="K813" s="11"/>
      <c r="L813" s="11"/>
      <c r="M813" s="11"/>
      <c r="O813" s="184"/>
      <c r="P813" s="185"/>
      <c r="Q813" s="185"/>
      <c r="R813" s="186"/>
      <c r="U813" s="4"/>
      <c r="V813" s="4"/>
    </row>
    <row r="814" spans="1:22">
      <c r="A814" s="56"/>
      <c r="B814" s="11"/>
      <c r="C814" s="11" t="s">
        <v>143</v>
      </c>
      <c r="D814" s="11"/>
      <c r="E814" s="11" t="s">
        <v>145</v>
      </c>
      <c r="F814" s="11">
        <v>1</v>
      </c>
      <c r="G814" s="11"/>
      <c r="H814" s="11"/>
      <c r="I814" s="11"/>
      <c r="K814" s="11"/>
      <c r="L814" s="11"/>
      <c r="M814" s="11"/>
      <c r="O814" s="184"/>
      <c r="P814" s="185"/>
      <c r="Q814" s="185"/>
      <c r="R814" s="186"/>
      <c r="U814" s="4"/>
      <c r="V814" s="4"/>
    </row>
    <row r="815" spans="1:22">
      <c r="A815" s="56"/>
      <c r="B815" s="11"/>
      <c r="C815" s="11" t="s">
        <v>146</v>
      </c>
      <c r="D815" s="11"/>
      <c r="E815" s="11" t="s">
        <v>99</v>
      </c>
      <c r="F815" s="11">
        <v>1</v>
      </c>
      <c r="G815" s="11"/>
      <c r="H815" s="11"/>
      <c r="I815" s="11"/>
      <c r="K815" s="11"/>
      <c r="L815" s="11"/>
      <c r="M815" s="11"/>
      <c r="O815" s="184"/>
      <c r="P815" s="185"/>
      <c r="Q815" s="185"/>
      <c r="R815" s="186"/>
      <c r="U815" s="4"/>
      <c r="V815" s="4"/>
    </row>
    <row r="816" spans="1:22">
      <c r="A816" s="56"/>
      <c r="B816" s="11"/>
      <c r="C816" s="11" t="s">
        <v>146</v>
      </c>
      <c r="D816" s="11"/>
      <c r="E816" s="11" t="s">
        <v>108</v>
      </c>
      <c r="F816" s="11">
        <v>2</v>
      </c>
      <c r="G816" s="11"/>
      <c r="H816" s="11"/>
      <c r="I816" s="11"/>
      <c r="K816" s="11"/>
      <c r="L816" s="11"/>
      <c r="M816" s="11"/>
      <c r="O816" s="184"/>
      <c r="P816" s="185"/>
      <c r="Q816" s="185"/>
      <c r="R816" s="186"/>
      <c r="U816" s="4"/>
      <c r="V816" s="4"/>
    </row>
    <row r="817" spans="1:22">
      <c r="A817" s="56"/>
      <c r="B817" s="11"/>
      <c r="C817" s="11" t="s">
        <v>147</v>
      </c>
      <c r="D817" s="11"/>
      <c r="E817" s="11" t="s">
        <v>148</v>
      </c>
      <c r="F817" s="11">
        <v>4</v>
      </c>
      <c r="G817" s="11">
        <v>1</v>
      </c>
      <c r="H817" s="11">
        <v>1</v>
      </c>
      <c r="I817" s="11">
        <v>2</v>
      </c>
      <c r="K817" s="11"/>
      <c r="L817" s="11"/>
      <c r="M817" s="11"/>
      <c r="O817" s="184"/>
      <c r="P817" s="185"/>
      <c r="Q817" s="185"/>
      <c r="R817" s="186"/>
      <c r="U817" s="4"/>
      <c r="V817" s="4"/>
    </row>
    <row r="818" spans="1:22">
      <c r="A818" s="56"/>
      <c r="B818" s="11"/>
      <c r="C818" s="11" t="s">
        <v>149</v>
      </c>
      <c r="D818" s="11"/>
      <c r="E818" s="11" t="s">
        <v>150</v>
      </c>
      <c r="F818" s="11">
        <v>16</v>
      </c>
      <c r="G818" s="11"/>
      <c r="H818" s="11"/>
      <c r="I818" s="11"/>
      <c r="K818" s="11"/>
      <c r="L818" s="11"/>
      <c r="M818" s="11"/>
      <c r="O818" s="184"/>
      <c r="P818" s="185"/>
      <c r="Q818" s="185"/>
      <c r="R818" s="186"/>
      <c r="U818" s="4"/>
      <c r="V818" s="4"/>
    </row>
    <row r="819" spans="1:22">
      <c r="A819" s="56"/>
      <c r="B819" s="11"/>
      <c r="C819" s="11" t="s">
        <v>151</v>
      </c>
      <c r="D819" s="11"/>
      <c r="E819" s="11" t="s">
        <v>152</v>
      </c>
      <c r="F819" s="11">
        <v>3</v>
      </c>
      <c r="G819" s="11"/>
      <c r="H819" s="11"/>
      <c r="I819" s="11"/>
      <c r="K819" s="11"/>
      <c r="L819" s="11"/>
      <c r="M819" s="11"/>
      <c r="O819" s="184"/>
      <c r="P819" s="185"/>
      <c r="Q819" s="185"/>
      <c r="R819" s="186"/>
      <c r="U819" s="4"/>
      <c r="V819" s="4"/>
    </row>
    <row r="820" spans="1:22">
      <c r="A820" s="56"/>
      <c r="B820" s="11"/>
      <c r="C820" s="11" t="s">
        <v>153</v>
      </c>
      <c r="D820" s="11"/>
      <c r="E820" s="11" t="s">
        <v>154</v>
      </c>
      <c r="F820" s="11">
        <v>9</v>
      </c>
      <c r="G820" s="11"/>
      <c r="H820" s="11"/>
      <c r="I820" s="11"/>
      <c r="K820" s="11"/>
      <c r="L820" s="11"/>
      <c r="M820" s="11"/>
      <c r="O820" s="184"/>
      <c r="P820" s="185"/>
      <c r="Q820" s="185"/>
      <c r="R820" s="186"/>
      <c r="U820" s="4"/>
      <c r="V820" s="4"/>
    </row>
    <row r="821" spans="1:22">
      <c r="A821" s="56"/>
      <c r="B821" s="11"/>
      <c r="C821" s="11" t="s">
        <v>155</v>
      </c>
      <c r="D821" s="11"/>
      <c r="E821" s="11" t="s">
        <v>156</v>
      </c>
      <c r="F821" s="11">
        <v>1</v>
      </c>
      <c r="G821" s="11"/>
      <c r="H821" s="11"/>
      <c r="I821" s="11"/>
      <c r="K821" s="11"/>
      <c r="L821" s="11"/>
      <c r="M821" s="11"/>
      <c r="O821" s="184"/>
      <c r="P821" s="185"/>
      <c r="Q821" s="185"/>
      <c r="R821" s="186"/>
      <c r="U821" s="4"/>
      <c r="V821" s="4"/>
    </row>
    <row r="822" spans="1:22">
      <c r="A822" s="56"/>
      <c r="B822" s="11"/>
      <c r="C822" s="11" t="s">
        <v>157</v>
      </c>
      <c r="D822" s="11"/>
      <c r="E822" s="11" t="s">
        <v>158</v>
      </c>
      <c r="F822" s="11">
        <v>4</v>
      </c>
      <c r="G822" s="11"/>
      <c r="H822" s="11"/>
      <c r="I822" s="11"/>
      <c r="K822" s="11"/>
      <c r="L822" s="11"/>
      <c r="M822" s="11"/>
      <c r="O822" s="184"/>
      <c r="P822" s="185"/>
      <c r="Q822" s="185"/>
      <c r="R822" s="186"/>
      <c r="U822" s="4"/>
      <c r="V822" s="4"/>
    </row>
    <row r="823" spans="1:22">
      <c r="A823" s="56"/>
      <c r="B823" s="11"/>
      <c r="C823" s="11" t="s">
        <v>159</v>
      </c>
      <c r="D823" s="11"/>
      <c r="E823" s="11" t="s">
        <v>160</v>
      </c>
      <c r="F823" s="11">
        <v>3</v>
      </c>
      <c r="G823" s="11"/>
      <c r="H823" s="11"/>
      <c r="I823" s="11"/>
      <c r="K823" s="11"/>
      <c r="L823" s="11"/>
      <c r="M823" s="11"/>
      <c r="O823" s="184"/>
      <c r="P823" s="185"/>
      <c r="Q823" s="185"/>
      <c r="R823" s="186"/>
      <c r="U823" s="4"/>
      <c r="V823" s="4"/>
    </row>
    <row r="824" spans="1:22">
      <c r="A824" s="56"/>
      <c r="B824" s="11"/>
      <c r="C824" s="11" t="s">
        <v>161</v>
      </c>
      <c r="D824" s="11"/>
      <c r="E824" s="11" t="s">
        <v>162</v>
      </c>
      <c r="F824" s="11">
        <v>2</v>
      </c>
      <c r="G824" s="11"/>
      <c r="H824" s="11"/>
      <c r="I824" s="11"/>
      <c r="K824" s="11"/>
      <c r="L824" s="11"/>
      <c r="M824" s="11"/>
      <c r="O824" s="184"/>
      <c r="P824" s="185"/>
      <c r="Q824" s="185"/>
      <c r="R824" s="186"/>
      <c r="U824" s="4"/>
      <c r="V824" s="4"/>
    </row>
    <row r="825" spans="1:22">
      <c r="A825" s="56"/>
      <c r="B825" s="11"/>
      <c r="C825" s="11" t="s">
        <v>163</v>
      </c>
      <c r="D825" s="11"/>
      <c r="E825" s="11" t="s">
        <v>164</v>
      </c>
      <c r="F825" s="11">
        <v>6</v>
      </c>
      <c r="G825" s="11"/>
      <c r="H825" s="11">
        <v>0</v>
      </c>
      <c r="I825" s="11"/>
      <c r="K825" s="11"/>
      <c r="L825" s="11"/>
      <c r="M825" s="11"/>
      <c r="O825" s="184"/>
      <c r="P825" s="185"/>
      <c r="Q825" s="185"/>
      <c r="R825" s="186"/>
      <c r="U825" s="4"/>
      <c r="V825" s="4"/>
    </row>
    <row r="826" spans="1:22">
      <c r="A826" s="56"/>
      <c r="B826" s="11"/>
      <c r="C826" s="11" t="s">
        <v>165</v>
      </c>
      <c r="D826" s="11"/>
      <c r="E826" s="11" t="s">
        <v>166</v>
      </c>
      <c r="F826" s="11">
        <v>4</v>
      </c>
      <c r="G826" s="11"/>
      <c r="H826" s="11"/>
      <c r="I826" s="11"/>
      <c r="K826" s="11"/>
      <c r="L826" s="11"/>
      <c r="M826" s="11"/>
      <c r="O826" s="184"/>
      <c r="P826" s="185"/>
      <c r="Q826" s="185"/>
      <c r="R826" s="186"/>
      <c r="U826" s="4"/>
      <c r="V826" s="4"/>
    </row>
    <row r="827" spans="1:22">
      <c r="A827" s="56"/>
      <c r="B827" s="11"/>
      <c r="C827" s="11" t="s">
        <v>167</v>
      </c>
      <c r="D827" s="11"/>
      <c r="E827" s="11" t="s">
        <v>168</v>
      </c>
      <c r="F827" s="11">
        <v>19</v>
      </c>
      <c r="G827" s="11"/>
      <c r="H827" s="11">
        <v>0</v>
      </c>
      <c r="I827" s="11"/>
      <c r="K827" s="11"/>
      <c r="L827" s="11"/>
      <c r="M827" s="11"/>
      <c r="O827" s="184"/>
      <c r="P827" s="185"/>
      <c r="Q827" s="185"/>
      <c r="R827" s="186"/>
      <c r="U827" s="4"/>
      <c r="V827" s="4"/>
    </row>
    <row r="828" spans="1:22">
      <c r="A828" s="56"/>
      <c r="B828" s="11"/>
      <c r="C828" s="11" t="s">
        <v>169</v>
      </c>
      <c r="D828" s="11"/>
      <c r="E828" s="11" t="s">
        <v>170</v>
      </c>
      <c r="F828" s="11">
        <v>32</v>
      </c>
      <c r="G828" s="11"/>
      <c r="H828" s="11"/>
      <c r="I828" s="11"/>
      <c r="K828" s="11"/>
      <c r="L828" s="11"/>
      <c r="M828" s="11"/>
      <c r="O828" s="184"/>
      <c r="P828" s="185"/>
      <c r="Q828" s="185"/>
      <c r="R828" s="186"/>
      <c r="U828" s="4"/>
      <c r="V828" s="4"/>
    </row>
    <row r="829" spans="1:22">
      <c r="A829" s="56"/>
      <c r="B829" s="11"/>
      <c r="C829" s="11" t="s">
        <v>171</v>
      </c>
      <c r="D829" s="11"/>
      <c r="E829" s="11" t="s">
        <v>140</v>
      </c>
      <c r="F829" s="11">
        <v>1</v>
      </c>
      <c r="G829" s="11"/>
      <c r="H829" s="11"/>
      <c r="I829" s="11"/>
      <c r="K829" s="11"/>
      <c r="L829" s="11"/>
      <c r="M829" s="11"/>
      <c r="O829" s="184"/>
      <c r="P829" s="185"/>
      <c r="Q829" s="185"/>
      <c r="R829" s="186"/>
      <c r="U829" s="4"/>
      <c r="V829" s="4"/>
    </row>
    <row r="830" spans="1:22">
      <c r="A830" s="56"/>
      <c r="B830" s="11"/>
      <c r="C830" s="11" t="s">
        <v>172</v>
      </c>
      <c r="D830" s="11"/>
      <c r="E830" s="11" t="s">
        <v>144</v>
      </c>
      <c r="F830" s="11">
        <v>4</v>
      </c>
      <c r="G830" s="11"/>
      <c r="H830" s="11">
        <v>0</v>
      </c>
      <c r="I830" s="11"/>
      <c r="K830" s="11"/>
      <c r="L830" s="11"/>
      <c r="M830" s="11"/>
      <c r="O830" s="184"/>
      <c r="P830" s="185"/>
      <c r="Q830" s="185"/>
      <c r="R830" s="186"/>
      <c r="U830" s="4"/>
      <c r="V830" s="4"/>
    </row>
    <row r="831" spans="1:22">
      <c r="A831" s="56"/>
      <c r="B831" s="11"/>
      <c r="C831" s="11" t="s">
        <v>173</v>
      </c>
      <c r="D831" s="11"/>
      <c r="E831" s="11" t="s">
        <v>152</v>
      </c>
      <c r="F831" s="11">
        <v>2</v>
      </c>
      <c r="G831" s="11"/>
      <c r="H831" s="11"/>
      <c r="I831" s="11"/>
      <c r="K831" s="11"/>
      <c r="L831" s="11"/>
      <c r="M831" s="11"/>
      <c r="O831" s="184"/>
      <c r="P831" s="185"/>
      <c r="Q831" s="185"/>
      <c r="R831" s="186"/>
      <c r="U831" s="4"/>
      <c r="V831" s="4"/>
    </row>
    <row r="832" spans="1:22">
      <c r="A832" s="56"/>
      <c r="B832" s="11"/>
      <c r="C832" s="11" t="s">
        <v>174</v>
      </c>
      <c r="D832" s="11"/>
      <c r="E832" s="11" t="s">
        <v>175</v>
      </c>
      <c r="F832" s="11">
        <v>1</v>
      </c>
      <c r="G832" s="11"/>
      <c r="H832" s="11">
        <v>0</v>
      </c>
      <c r="I832" s="11"/>
      <c r="K832" s="11"/>
      <c r="L832" s="11"/>
      <c r="M832" s="11"/>
      <c r="O832" s="184"/>
      <c r="P832" s="185"/>
      <c r="Q832" s="185"/>
      <c r="R832" s="186"/>
      <c r="U832" s="4"/>
      <c r="V832" s="4"/>
    </row>
    <row r="833" spans="1:22">
      <c r="A833" s="56"/>
      <c r="B833" s="11"/>
      <c r="C833" s="11" t="s">
        <v>176</v>
      </c>
      <c r="D833" s="11"/>
      <c r="E833" s="11" t="s">
        <v>122</v>
      </c>
      <c r="F833" s="11">
        <v>1</v>
      </c>
      <c r="G833" s="11"/>
      <c r="H833" s="11"/>
      <c r="I833" s="11"/>
      <c r="K833" s="11"/>
      <c r="L833" s="11"/>
      <c r="M833" s="11"/>
      <c r="O833" s="184"/>
      <c r="P833" s="185"/>
      <c r="Q833" s="185"/>
      <c r="R833" s="186"/>
      <c r="U833" s="4"/>
      <c r="V833" s="4"/>
    </row>
    <row r="834" spans="1:22">
      <c r="A834" s="56"/>
      <c r="B834" s="11"/>
      <c r="C834" s="11" t="s">
        <v>177</v>
      </c>
      <c r="D834" s="11"/>
      <c r="E834" s="11" t="s">
        <v>113</v>
      </c>
      <c r="F834" s="11">
        <v>1</v>
      </c>
      <c r="G834" s="11"/>
      <c r="H834" s="11"/>
      <c r="I834" s="11"/>
      <c r="K834" s="11"/>
      <c r="L834" s="11"/>
      <c r="M834" s="11"/>
      <c r="O834" s="184"/>
      <c r="P834" s="185"/>
      <c r="Q834" s="185"/>
      <c r="R834" s="186"/>
      <c r="U834" s="4"/>
      <c r="V834" s="4"/>
    </row>
    <row r="835" spans="1:22">
      <c r="A835" s="56"/>
      <c r="B835" s="11"/>
      <c r="C835" s="11" t="s">
        <v>179</v>
      </c>
      <c r="D835" s="11"/>
      <c r="E835" s="11" t="s">
        <v>180</v>
      </c>
      <c r="F835" s="11">
        <v>4</v>
      </c>
      <c r="G835" s="11"/>
      <c r="H835" s="11"/>
      <c r="I835" s="11"/>
      <c r="K835" s="11"/>
      <c r="L835" s="11"/>
      <c r="M835" s="11"/>
      <c r="O835" s="184"/>
      <c r="P835" s="185"/>
      <c r="Q835" s="185"/>
      <c r="R835" s="186"/>
      <c r="U835" s="4"/>
      <c r="V835" s="4"/>
    </row>
    <row r="836" spans="1:22">
      <c r="A836" s="56"/>
      <c r="B836" s="11"/>
      <c r="C836" s="11" t="s">
        <v>181</v>
      </c>
      <c r="D836" s="11"/>
      <c r="E836" s="11" t="s">
        <v>182</v>
      </c>
      <c r="F836" s="11">
        <v>1</v>
      </c>
      <c r="G836" s="11"/>
      <c r="H836" s="11"/>
      <c r="I836" s="11"/>
      <c r="K836" s="11"/>
      <c r="L836" s="11"/>
      <c r="M836" s="11"/>
      <c r="O836" s="184"/>
      <c r="P836" s="185"/>
      <c r="Q836" s="185"/>
      <c r="R836" s="186"/>
      <c r="U836" s="4"/>
      <c r="V836" s="4"/>
    </row>
    <row r="837" spans="1:22">
      <c r="A837" s="56"/>
      <c r="B837" s="11"/>
      <c r="C837" s="11" t="s">
        <v>183</v>
      </c>
      <c r="D837" s="11"/>
      <c r="E837" s="11" t="s">
        <v>184</v>
      </c>
      <c r="F837" s="11">
        <v>1</v>
      </c>
      <c r="G837" s="11">
        <v>1</v>
      </c>
      <c r="H837" s="11">
        <v>0</v>
      </c>
      <c r="I837" s="11"/>
      <c r="K837" s="11"/>
      <c r="L837" s="11"/>
      <c r="M837" s="11"/>
      <c r="O837" s="184"/>
      <c r="P837" s="185"/>
      <c r="Q837" s="185"/>
      <c r="R837" s="186"/>
      <c r="U837" s="4"/>
      <c r="V837" s="4"/>
    </row>
    <row r="838" spans="1:22">
      <c r="A838" s="56"/>
      <c r="B838" s="11"/>
      <c r="C838" s="11" t="s">
        <v>187</v>
      </c>
      <c r="D838" s="11"/>
      <c r="E838" s="11" t="s">
        <v>188</v>
      </c>
      <c r="F838" s="11">
        <v>5</v>
      </c>
      <c r="G838" s="11"/>
      <c r="H838" s="11"/>
      <c r="I838" s="11"/>
      <c r="K838" s="11"/>
      <c r="L838" s="11"/>
      <c r="M838" s="11"/>
      <c r="O838" s="184"/>
      <c r="P838" s="185"/>
      <c r="Q838" s="185"/>
      <c r="R838" s="186"/>
      <c r="U838" s="4"/>
      <c r="V838" s="4"/>
    </row>
    <row r="839" spans="1:22">
      <c r="A839" s="56"/>
      <c r="B839" s="11"/>
      <c r="C839" s="11" t="s">
        <v>191</v>
      </c>
      <c r="D839" s="11"/>
      <c r="E839" s="11" t="s">
        <v>192</v>
      </c>
      <c r="F839" s="11">
        <v>3</v>
      </c>
      <c r="G839" s="11"/>
      <c r="H839" s="11"/>
      <c r="I839" s="11"/>
      <c r="K839" s="11"/>
      <c r="L839" s="11"/>
      <c r="M839" s="11"/>
      <c r="O839" s="184"/>
      <c r="P839" s="185"/>
      <c r="Q839" s="185"/>
      <c r="R839" s="186"/>
      <c r="U839" s="4"/>
      <c r="V839" s="4"/>
    </row>
    <row r="840" spans="1:22">
      <c r="A840" s="56"/>
      <c r="B840" s="11"/>
      <c r="C840" s="11" t="s">
        <v>193</v>
      </c>
      <c r="D840" s="11"/>
      <c r="E840" s="11" t="s">
        <v>194</v>
      </c>
      <c r="F840" s="11">
        <v>1</v>
      </c>
      <c r="G840" s="11"/>
      <c r="H840" s="11"/>
      <c r="I840" s="11"/>
      <c r="K840" s="11"/>
      <c r="L840" s="11"/>
      <c r="M840" s="11"/>
      <c r="O840" s="184"/>
      <c r="P840" s="185"/>
      <c r="Q840" s="185"/>
      <c r="R840" s="186"/>
      <c r="U840" s="4"/>
      <c r="V840" s="4"/>
    </row>
    <row r="841" spans="1:22">
      <c r="A841" s="56"/>
      <c r="B841" s="11"/>
      <c r="C841" s="11" t="s">
        <v>197</v>
      </c>
      <c r="D841" s="11"/>
      <c r="E841" s="11" t="s">
        <v>198</v>
      </c>
      <c r="F841" s="11">
        <v>1</v>
      </c>
      <c r="G841" s="11"/>
      <c r="H841" s="11"/>
      <c r="I841" s="11"/>
      <c r="K841" s="11"/>
      <c r="L841" s="11"/>
      <c r="M841" s="11"/>
      <c r="O841" s="184"/>
      <c r="P841" s="185"/>
      <c r="Q841" s="185"/>
      <c r="R841" s="186"/>
      <c r="U841" s="4"/>
      <c r="V841" s="4"/>
    </row>
    <row r="842" spans="1:22">
      <c r="A842" s="56"/>
      <c r="B842" s="11"/>
      <c r="C842" s="11" t="s">
        <v>199</v>
      </c>
      <c r="D842" s="11"/>
      <c r="E842" s="11" t="s">
        <v>138</v>
      </c>
      <c r="F842" s="11">
        <v>1</v>
      </c>
      <c r="G842" s="11"/>
      <c r="H842" s="11"/>
      <c r="I842" s="11"/>
      <c r="K842" s="11"/>
      <c r="L842" s="11"/>
      <c r="M842" s="11"/>
      <c r="O842" s="184"/>
      <c r="P842" s="185"/>
      <c r="Q842" s="185"/>
      <c r="R842" s="186"/>
      <c r="U842" s="4"/>
      <c r="V842" s="4"/>
    </row>
    <row r="843" spans="1:22">
      <c r="A843" s="56"/>
      <c r="B843" s="11"/>
      <c r="C843" s="11" t="s">
        <v>200</v>
      </c>
      <c r="D843" s="11"/>
      <c r="E843" s="11" t="s">
        <v>192</v>
      </c>
      <c r="F843" s="11">
        <v>25</v>
      </c>
      <c r="G843" s="11"/>
      <c r="H843" s="11">
        <v>0</v>
      </c>
      <c r="I843" s="11"/>
      <c r="K843" s="11"/>
      <c r="L843" s="11"/>
      <c r="M843" s="11"/>
      <c r="O843" s="184"/>
      <c r="P843" s="185"/>
      <c r="Q843" s="185"/>
      <c r="R843" s="186"/>
      <c r="U843" s="4"/>
      <c r="V843" s="4"/>
    </row>
    <row r="844" spans="1:22">
      <c r="A844" s="56"/>
      <c r="B844" s="11"/>
      <c r="C844" s="11" t="s">
        <v>200</v>
      </c>
      <c r="D844" s="11"/>
      <c r="E844" s="11" t="s">
        <v>108</v>
      </c>
      <c r="F844" s="11">
        <v>36</v>
      </c>
      <c r="G844" s="11"/>
      <c r="H844" s="11">
        <v>0</v>
      </c>
      <c r="I844" s="11"/>
      <c r="K844" s="11"/>
      <c r="L844" s="11"/>
      <c r="M844" s="11"/>
      <c r="O844" s="184"/>
      <c r="P844" s="185"/>
      <c r="Q844" s="185"/>
      <c r="R844" s="186"/>
      <c r="U844" s="4"/>
      <c r="V844" s="4"/>
    </row>
    <row r="845" spans="1:22">
      <c r="A845" s="56"/>
      <c r="B845" s="11"/>
      <c r="C845" s="11" t="s">
        <v>203</v>
      </c>
      <c r="D845" s="11"/>
      <c r="E845" s="11" t="s">
        <v>95</v>
      </c>
      <c r="F845" s="11">
        <v>4</v>
      </c>
      <c r="G845" s="11"/>
      <c r="H845" s="11"/>
      <c r="I845" s="11"/>
      <c r="K845" s="11"/>
      <c r="L845" s="11"/>
      <c r="M845" s="11"/>
      <c r="O845" s="184"/>
      <c r="P845" s="185"/>
      <c r="Q845" s="185"/>
      <c r="R845" s="186"/>
      <c r="U845" s="4"/>
      <c r="V845" s="4"/>
    </row>
    <row r="846" spans="1:22">
      <c r="A846" s="56"/>
      <c r="B846" s="11"/>
      <c r="C846" s="11" t="s">
        <v>204</v>
      </c>
      <c r="D846" s="11"/>
      <c r="E846" s="11" t="s">
        <v>160</v>
      </c>
      <c r="F846" s="11">
        <v>19</v>
      </c>
      <c r="G846" s="11">
        <v>2</v>
      </c>
      <c r="H846" s="11">
        <v>2</v>
      </c>
      <c r="I846" s="11">
        <v>2.5</v>
      </c>
      <c r="K846" s="11"/>
      <c r="L846" s="11"/>
      <c r="M846" s="11"/>
      <c r="O846" s="184"/>
      <c r="P846" s="185"/>
      <c r="Q846" s="185"/>
      <c r="R846" s="186"/>
      <c r="U846" s="4"/>
      <c r="V846" s="4"/>
    </row>
    <row r="847" spans="1:22">
      <c r="A847" s="56"/>
      <c r="B847" s="11"/>
      <c r="C847" s="11" t="s">
        <v>205</v>
      </c>
      <c r="D847" s="11"/>
      <c r="E847" s="11" t="s">
        <v>206</v>
      </c>
      <c r="F847" s="11">
        <v>7</v>
      </c>
      <c r="G847" s="11"/>
      <c r="H847" s="11">
        <v>0</v>
      </c>
      <c r="I847" s="11"/>
      <c r="K847" s="11"/>
      <c r="L847" s="11"/>
      <c r="M847" s="11"/>
      <c r="O847" s="184"/>
      <c r="P847" s="185"/>
      <c r="Q847" s="185"/>
      <c r="R847" s="186"/>
      <c r="U847" s="4"/>
      <c r="V847" s="4"/>
    </row>
    <row r="848" spans="1:22">
      <c r="A848" s="56"/>
      <c r="B848" s="11"/>
      <c r="C848" s="11" t="s">
        <v>207</v>
      </c>
      <c r="D848" s="11"/>
      <c r="E848" s="11" t="s">
        <v>108</v>
      </c>
      <c r="F848" s="11">
        <v>1</v>
      </c>
      <c r="G848" s="11"/>
      <c r="H848" s="11"/>
      <c r="I848" s="11"/>
      <c r="K848" s="11"/>
      <c r="L848" s="11"/>
      <c r="M848" s="11"/>
      <c r="O848" s="184"/>
      <c r="P848" s="185"/>
      <c r="Q848" s="185"/>
      <c r="R848" s="186"/>
      <c r="U848" s="4"/>
      <c r="V848" s="4"/>
    </row>
    <row r="849" spans="1:22">
      <c r="A849" s="56"/>
      <c r="B849" s="11"/>
      <c r="C849" s="11" t="s">
        <v>208</v>
      </c>
      <c r="D849" s="11"/>
      <c r="E849" s="11" t="s">
        <v>209</v>
      </c>
      <c r="F849" s="11">
        <v>21</v>
      </c>
      <c r="G849" s="11"/>
      <c r="H849" s="11"/>
      <c r="I849" s="11"/>
      <c r="K849" s="11"/>
      <c r="L849" s="11"/>
      <c r="M849" s="11"/>
      <c r="O849" s="184"/>
      <c r="P849" s="185"/>
      <c r="Q849" s="185"/>
      <c r="R849" s="186"/>
      <c r="U849" s="4"/>
      <c r="V849" s="4"/>
    </row>
    <row r="850" spans="1:22">
      <c r="A850" s="56"/>
      <c r="B850" s="11"/>
      <c r="C850" s="11" t="s">
        <v>210</v>
      </c>
      <c r="D850" s="11"/>
      <c r="E850" s="11" t="s">
        <v>144</v>
      </c>
      <c r="F850" s="11">
        <v>4</v>
      </c>
      <c r="G850" s="11"/>
      <c r="H850" s="11">
        <v>0</v>
      </c>
      <c r="I850" s="11"/>
      <c r="K850" s="11"/>
      <c r="L850" s="11"/>
      <c r="M850" s="11"/>
      <c r="O850" s="184"/>
      <c r="P850" s="185"/>
      <c r="Q850" s="185"/>
      <c r="R850" s="186"/>
      <c r="U850" s="4"/>
      <c r="V850" s="4"/>
    </row>
    <row r="851" spans="1:22">
      <c r="A851" s="56"/>
      <c r="B851" s="11"/>
      <c r="C851" s="11" t="s">
        <v>211</v>
      </c>
      <c r="D851" s="11"/>
      <c r="E851" s="11" t="s">
        <v>212</v>
      </c>
      <c r="F851" s="11">
        <v>1</v>
      </c>
      <c r="G851" s="11"/>
      <c r="H851" s="11"/>
      <c r="I851" s="11"/>
      <c r="K851" s="11"/>
      <c r="L851" s="11"/>
      <c r="M851" s="11"/>
      <c r="O851" s="184"/>
      <c r="P851" s="185"/>
      <c r="Q851" s="185"/>
      <c r="R851" s="186"/>
      <c r="U851" s="4"/>
      <c r="V851" s="4"/>
    </row>
    <row r="852" spans="1:22">
      <c r="A852" s="56"/>
      <c r="B852" s="11"/>
      <c r="C852" s="11" t="s">
        <v>215</v>
      </c>
      <c r="D852" s="11"/>
      <c r="E852" s="11" t="s">
        <v>133</v>
      </c>
      <c r="F852" s="11">
        <v>1</v>
      </c>
      <c r="G852" s="11"/>
      <c r="H852" s="11"/>
      <c r="I852" s="11"/>
      <c r="K852" s="11"/>
      <c r="L852" s="11"/>
      <c r="M852" s="11"/>
      <c r="O852" s="184"/>
      <c r="P852" s="185"/>
      <c r="Q852" s="185"/>
      <c r="R852" s="186"/>
      <c r="U852" s="4"/>
      <c r="V852" s="4"/>
    </row>
    <row r="853" spans="1:22">
      <c r="A853" s="56"/>
      <c r="B853" s="11"/>
      <c r="C853" s="11" t="s">
        <v>216</v>
      </c>
      <c r="D853" s="11"/>
      <c r="E853" s="11" t="s">
        <v>217</v>
      </c>
      <c r="F853" s="11">
        <v>3</v>
      </c>
      <c r="G853" s="11"/>
      <c r="H853" s="11">
        <v>0</v>
      </c>
      <c r="I853" s="11"/>
      <c r="K853" s="11"/>
      <c r="L853" s="11"/>
      <c r="M853" s="11"/>
      <c r="O853" s="184"/>
      <c r="P853" s="185"/>
      <c r="Q853" s="185"/>
      <c r="R853" s="186"/>
      <c r="U853" s="4"/>
      <c r="V853" s="4"/>
    </row>
    <row r="854" spans="1:22">
      <c r="A854" s="56"/>
      <c r="B854" s="11"/>
      <c r="C854" s="11" t="s">
        <v>218</v>
      </c>
      <c r="D854" s="11"/>
      <c r="E854" s="11" t="s">
        <v>99</v>
      </c>
      <c r="F854" s="11">
        <v>2</v>
      </c>
      <c r="G854" s="11"/>
      <c r="H854" s="11"/>
      <c r="I854" s="11"/>
      <c r="K854" s="11"/>
      <c r="L854" s="11"/>
      <c r="M854" s="11"/>
      <c r="O854" s="184"/>
      <c r="P854" s="185"/>
      <c r="Q854" s="185"/>
      <c r="R854" s="186"/>
      <c r="U854" s="4"/>
      <c r="V854" s="4"/>
    </row>
    <row r="855" spans="1:22">
      <c r="A855" s="56"/>
      <c r="B855" s="11"/>
      <c r="C855" s="11" t="s">
        <v>219</v>
      </c>
      <c r="D855" s="11"/>
      <c r="E855" s="11" t="s">
        <v>220</v>
      </c>
      <c r="F855" s="11">
        <v>1</v>
      </c>
      <c r="G855" s="11"/>
      <c r="H855" s="11"/>
      <c r="I855" s="11"/>
      <c r="K855" s="11"/>
      <c r="L855" s="11"/>
      <c r="M855" s="11"/>
      <c r="O855" s="184"/>
      <c r="P855" s="185"/>
      <c r="Q855" s="185"/>
      <c r="R855" s="186"/>
      <c r="U855" s="4"/>
      <c r="V855" s="4"/>
    </row>
    <row r="856" spans="1:22">
      <c r="A856" s="56"/>
      <c r="B856" s="11"/>
      <c r="C856" s="11" t="s">
        <v>222</v>
      </c>
      <c r="D856" s="11"/>
      <c r="E856" s="11" t="s">
        <v>95</v>
      </c>
      <c r="F856" s="11">
        <v>3</v>
      </c>
      <c r="G856" s="11"/>
      <c r="H856" s="11"/>
      <c r="I856" s="11"/>
      <c r="K856" s="11"/>
      <c r="L856" s="11"/>
      <c r="M856" s="11"/>
      <c r="O856" s="184"/>
      <c r="P856" s="185"/>
      <c r="Q856" s="185"/>
      <c r="R856" s="186"/>
      <c r="U856" s="4"/>
      <c r="V856" s="4"/>
    </row>
    <row r="857" spans="1:22">
      <c r="A857" s="56"/>
      <c r="B857" s="11"/>
      <c r="C857" s="11" t="s">
        <v>223</v>
      </c>
      <c r="D857" s="11"/>
      <c r="E857" s="11" t="s">
        <v>224</v>
      </c>
      <c r="F857" s="11">
        <v>1</v>
      </c>
      <c r="G857" s="11"/>
      <c r="H857" s="11"/>
      <c r="I857" s="11"/>
      <c r="K857" s="11"/>
      <c r="L857" s="11"/>
      <c r="M857" s="11"/>
      <c r="O857" s="184"/>
      <c r="P857" s="185"/>
      <c r="Q857" s="185"/>
      <c r="R857" s="186"/>
      <c r="U857" s="4"/>
      <c r="V857" s="4"/>
    </row>
    <row r="858" spans="1:22">
      <c r="A858" s="56"/>
      <c r="B858" s="11"/>
      <c r="C858" s="11" t="s">
        <v>227</v>
      </c>
      <c r="D858" s="11"/>
      <c r="E858" s="11" t="s">
        <v>228</v>
      </c>
      <c r="F858" s="11">
        <v>13</v>
      </c>
      <c r="G858" s="11"/>
      <c r="H858" s="11">
        <v>0</v>
      </c>
      <c r="I858" s="11"/>
      <c r="K858" s="11"/>
      <c r="L858" s="11"/>
      <c r="M858" s="11"/>
      <c r="O858" s="184"/>
      <c r="P858" s="185"/>
      <c r="Q858" s="185"/>
      <c r="R858" s="186"/>
      <c r="U858" s="4"/>
      <c r="V858" s="4"/>
    </row>
    <row r="859" spans="1:22">
      <c r="A859" s="56"/>
      <c r="B859" s="11"/>
      <c r="C859" s="11" t="s">
        <v>229</v>
      </c>
      <c r="D859" s="11"/>
      <c r="E859" s="11" t="s">
        <v>89</v>
      </c>
      <c r="F859" s="11">
        <v>4</v>
      </c>
      <c r="G859" s="11"/>
      <c r="H859" s="11">
        <v>0</v>
      </c>
      <c r="I859" s="11"/>
      <c r="K859" s="11"/>
      <c r="L859" s="11"/>
      <c r="M859" s="11"/>
      <c r="O859" s="184"/>
      <c r="P859" s="185"/>
      <c r="Q859" s="185"/>
      <c r="R859" s="186"/>
      <c r="U859" s="4"/>
      <c r="V859" s="4"/>
    </row>
    <row r="860" spans="1:22">
      <c r="A860" s="56"/>
      <c r="B860" s="11"/>
      <c r="C860" s="11" t="s">
        <v>233</v>
      </c>
      <c r="D860" s="11"/>
      <c r="E860" s="11" t="s">
        <v>234</v>
      </c>
      <c r="F860" s="11">
        <v>6</v>
      </c>
      <c r="G860" s="11"/>
      <c r="H860" s="11"/>
      <c r="I860" s="11"/>
      <c r="K860" s="11"/>
      <c r="L860" s="11"/>
      <c r="M860" s="11"/>
      <c r="O860" s="184"/>
      <c r="P860" s="185"/>
      <c r="Q860" s="185"/>
      <c r="R860" s="186"/>
      <c r="U860" s="4"/>
      <c r="V860" s="4"/>
    </row>
    <row r="861" spans="1:22">
      <c r="A861" s="56"/>
      <c r="B861" s="11"/>
      <c r="C861" s="11" t="s">
        <v>235</v>
      </c>
      <c r="D861" s="11"/>
      <c r="E861" s="11" t="s">
        <v>236</v>
      </c>
      <c r="F861" s="11">
        <v>8</v>
      </c>
      <c r="G861" s="11"/>
      <c r="H861" s="11">
        <v>0</v>
      </c>
      <c r="I861" s="11"/>
      <c r="K861" s="11"/>
      <c r="L861" s="11"/>
      <c r="M861" s="11"/>
      <c r="O861" s="184"/>
      <c r="P861" s="185"/>
      <c r="Q861" s="185"/>
      <c r="R861" s="186"/>
      <c r="U861" s="4"/>
      <c r="V861" s="4"/>
    </row>
    <row r="862" spans="1:22">
      <c r="A862" s="56"/>
      <c r="B862" s="11"/>
      <c r="C862" s="11" t="s">
        <v>237</v>
      </c>
      <c r="D862" s="11"/>
      <c r="E862" s="11" t="s">
        <v>104</v>
      </c>
      <c r="F862" s="11">
        <v>54</v>
      </c>
      <c r="G862" s="11"/>
      <c r="H862" s="11">
        <v>0</v>
      </c>
      <c r="I862" s="11"/>
      <c r="K862" s="11"/>
      <c r="L862" s="11"/>
      <c r="M862" s="11"/>
      <c r="O862" s="184"/>
      <c r="P862" s="185"/>
      <c r="Q862" s="185"/>
      <c r="R862" s="186"/>
      <c r="U862" s="4"/>
      <c r="V862" s="4"/>
    </row>
    <row r="863" spans="1:22">
      <c r="A863" s="56"/>
      <c r="B863" s="11"/>
      <c r="C863" s="11" t="s">
        <v>240</v>
      </c>
      <c r="D863" s="11"/>
      <c r="E863" s="11" t="s">
        <v>241</v>
      </c>
      <c r="F863" s="11">
        <v>1</v>
      </c>
      <c r="G863" s="11"/>
      <c r="H863" s="11"/>
      <c r="I863" s="11"/>
      <c r="K863" s="11"/>
      <c r="L863" s="11"/>
      <c r="M863" s="11"/>
      <c r="O863" s="184"/>
      <c r="P863" s="185"/>
      <c r="Q863" s="185"/>
      <c r="R863" s="186"/>
      <c r="U863" s="4"/>
      <c r="V863" s="4"/>
    </row>
    <row r="864" spans="1:22">
      <c r="A864" s="56"/>
      <c r="B864" s="11"/>
      <c r="C864" s="11" t="s">
        <v>242</v>
      </c>
      <c r="D864" s="11"/>
      <c r="E864" s="11" t="s">
        <v>192</v>
      </c>
      <c r="F864" s="11">
        <v>1</v>
      </c>
      <c r="G864" s="11"/>
      <c r="H864" s="11"/>
      <c r="I864" s="11"/>
      <c r="K864" s="11"/>
      <c r="L864" s="11"/>
      <c r="M864" s="11"/>
      <c r="O864" s="184"/>
      <c r="P864" s="185"/>
      <c r="Q864" s="185"/>
      <c r="R864" s="186"/>
      <c r="U864" s="4"/>
      <c r="V864" s="4"/>
    </row>
    <row r="865" spans="1:22">
      <c r="A865" s="56"/>
      <c r="B865" s="11"/>
      <c r="C865" s="11" t="s">
        <v>243</v>
      </c>
      <c r="D865" s="11"/>
      <c r="E865" s="11" t="s">
        <v>244</v>
      </c>
      <c r="F865" s="11">
        <v>2</v>
      </c>
      <c r="G865" s="11"/>
      <c r="H865" s="11"/>
      <c r="I865" s="11"/>
      <c r="K865" s="11"/>
      <c r="L865" s="11"/>
      <c r="M865" s="11"/>
      <c r="O865" s="184"/>
      <c r="P865" s="185"/>
      <c r="Q865" s="185"/>
      <c r="R865" s="186"/>
      <c r="U865" s="4"/>
      <c r="V865" s="4"/>
    </row>
    <row r="866" spans="1:22">
      <c r="A866" s="56"/>
      <c r="B866" s="11"/>
      <c r="C866" s="11" t="s">
        <v>245</v>
      </c>
      <c r="D866" s="11"/>
      <c r="E866" s="11" t="s">
        <v>246</v>
      </c>
      <c r="F866" s="11">
        <v>1</v>
      </c>
      <c r="G866" s="11"/>
      <c r="H866" s="11"/>
      <c r="I866" s="11"/>
      <c r="K866" s="11"/>
      <c r="L866" s="11"/>
      <c r="M866" s="11"/>
      <c r="O866" s="184"/>
      <c r="P866" s="185"/>
      <c r="Q866" s="185"/>
      <c r="R866" s="186"/>
      <c r="U866" s="4"/>
      <c r="V866" s="4"/>
    </row>
    <row r="867" spans="1:22">
      <c r="A867" s="56"/>
      <c r="B867" s="11"/>
      <c r="C867" s="11" t="s">
        <v>247</v>
      </c>
      <c r="D867" s="11"/>
      <c r="E867" s="11" t="s">
        <v>248</v>
      </c>
      <c r="F867" s="11">
        <v>2</v>
      </c>
      <c r="G867" s="11"/>
      <c r="H867" s="11"/>
      <c r="I867" s="11"/>
      <c r="K867" s="11"/>
      <c r="L867" s="11"/>
      <c r="M867" s="11"/>
      <c r="O867" s="184"/>
      <c r="P867" s="185"/>
      <c r="Q867" s="185"/>
      <c r="R867" s="186"/>
      <c r="U867" s="4"/>
      <c r="V867" s="4"/>
    </row>
    <row r="868" spans="1:22">
      <c r="A868" s="56"/>
      <c r="B868" s="11"/>
      <c r="C868" s="11" t="s">
        <v>249</v>
      </c>
      <c r="D868" s="11"/>
      <c r="E868" s="11" t="s">
        <v>95</v>
      </c>
      <c r="F868" s="11">
        <v>60</v>
      </c>
      <c r="G868" s="11"/>
      <c r="H868" s="11">
        <v>0</v>
      </c>
      <c r="I868" s="11"/>
      <c r="K868" s="11"/>
      <c r="L868" s="11"/>
      <c r="M868" s="11"/>
      <c r="O868" s="184"/>
      <c r="P868" s="185"/>
      <c r="Q868" s="185"/>
      <c r="R868" s="186"/>
      <c r="U868" s="4"/>
      <c r="V868" s="4"/>
    </row>
    <row r="869" spans="1:22">
      <c r="A869" s="56"/>
      <c r="B869" s="11"/>
      <c r="C869" s="11" t="s">
        <v>253</v>
      </c>
      <c r="D869" s="11"/>
      <c r="E869" s="11" t="s">
        <v>254</v>
      </c>
      <c r="F869" s="11">
        <v>1</v>
      </c>
      <c r="G869" s="11"/>
      <c r="H869" s="11"/>
      <c r="I869" s="11"/>
      <c r="K869" s="11"/>
      <c r="L869" s="11"/>
      <c r="M869" s="11"/>
      <c r="O869" s="184"/>
      <c r="P869" s="185"/>
      <c r="Q869" s="185"/>
      <c r="R869" s="186"/>
      <c r="U869" s="4"/>
      <c r="V869" s="4"/>
    </row>
    <row r="870" spans="1:22">
      <c r="A870" s="56"/>
      <c r="B870" s="11"/>
      <c r="C870" s="11" t="s">
        <v>255</v>
      </c>
      <c r="D870" s="11"/>
      <c r="E870" s="11" t="s">
        <v>115</v>
      </c>
      <c r="F870" s="11">
        <v>1</v>
      </c>
      <c r="G870" s="11"/>
      <c r="H870" s="11"/>
      <c r="I870" s="11"/>
      <c r="K870" s="11"/>
      <c r="L870" s="11"/>
      <c r="M870" s="11"/>
      <c r="O870" s="184"/>
      <c r="P870" s="185"/>
      <c r="Q870" s="185"/>
      <c r="R870" s="186"/>
      <c r="U870" s="4"/>
      <c r="V870" s="4"/>
    </row>
    <row r="871" spans="1:22">
      <c r="A871" s="56"/>
      <c r="B871" s="11"/>
      <c r="C871" s="11" t="s">
        <v>258</v>
      </c>
      <c r="D871" s="11"/>
      <c r="E871" s="11" t="s">
        <v>259</v>
      </c>
      <c r="F871" s="11">
        <v>1</v>
      </c>
      <c r="G871" s="11"/>
      <c r="H871" s="11"/>
      <c r="I871" s="11"/>
      <c r="K871" s="11"/>
      <c r="L871" s="11"/>
      <c r="M871" s="11"/>
      <c r="O871" s="184"/>
      <c r="P871" s="185"/>
      <c r="Q871" s="185"/>
      <c r="R871" s="186"/>
      <c r="U871" s="4"/>
      <c r="V871" s="4"/>
    </row>
    <row r="872" spans="1:22">
      <c r="A872" s="56"/>
      <c r="B872" s="11"/>
      <c r="C872" s="11" t="s">
        <v>476</v>
      </c>
      <c r="D872" s="11"/>
      <c r="E872" s="11" t="s">
        <v>160</v>
      </c>
      <c r="F872" s="11">
        <v>1</v>
      </c>
      <c r="G872" s="11"/>
      <c r="H872" s="11"/>
      <c r="I872" s="11"/>
      <c r="K872" s="11"/>
      <c r="L872" s="11"/>
      <c r="M872" s="11"/>
      <c r="O872" s="184"/>
      <c r="P872" s="185"/>
      <c r="Q872" s="185"/>
      <c r="R872" s="186"/>
      <c r="U872" s="4"/>
      <c r="V872" s="4"/>
    </row>
    <row r="873" spans="1:22">
      <c r="A873" s="56"/>
      <c r="B873" s="11"/>
      <c r="C873" s="11" t="s">
        <v>261</v>
      </c>
      <c r="D873" s="11"/>
      <c r="E873" s="11" t="s">
        <v>113</v>
      </c>
      <c r="F873" s="11">
        <v>3</v>
      </c>
      <c r="G873" s="11"/>
      <c r="H873" s="11"/>
      <c r="I873" s="11"/>
      <c r="K873" s="11"/>
      <c r="L873" s="11"/>
      <c r="M873" s="11"/>
      <c r="O873" s="184"/>
      <c r="P873" s="185"/>
      <c r="Q873" s="185"/>
      <c r="R873" s="186"/>
      <c r="U873" s="4"/>
      <c r="V873" s="4"/>
    </row>
    <row r="874" spans="1:22">
      <c r="A874" s="56"/>
      <c r="B874" s="11"/>
      <c r="C874" s="11" t="s">
        <v>262</v>
      </c>
      <c r="D874" s="11"/>
      <c r="E874" s="11" t="s">
        <v>263</v>
      </c>
      <c r="F874" s="11">
        <v>2</v>
      </c>
      <c r="G874" s="11"/>
      <c r="H874" s="11"/>
      <c r="I874" s="11"/>
      <c r="K874" s="11"/>
      <c r="L874" s="11"/>
      <c r="M874" s="11"/>
      <c r="O874" s="184"/>
      <c r="P874" s="185"/>
      <c r="Q874" s="185"/>
      <c r="R874" s="186"/>
      <c r="U874" s="4"/>
      <c r="V874" s="4"/>
    </row>
    <row r="875" spans="1:22">
      <c r="A875" s="56"/>
      <c r="B875" s="11"/>
      <c r="C875" s="11" t="s">
        <v>267</v>
      </c>
      <c r="D875" s="11"/>
      <c r="E875" s="11" t="s">
        <v>268</v>
      </c>
      <c r="F875" s="11">
        <v>4</v>
      </c>
      <c r="G875" s="11"/>
      <c r="H875" s="11"/>
      <c r="I875" s="11"/>
      <c r="K875" s="11"/>
      <c r="L875" s="11"/>
      <c r="M875" s="11"/>
      <c r="O875" s="184"/>
      <c r="P875" s="185"/>
      <c r="Q875" s="185"/>
      <c r="R875" s="186"/>
      <c r="U875" s="4"/>
      <c r="V875" s="4"/>
    </row>
    <row r="876" spans="1:22">
      <c r="A876" s="56"/>
      <c r="B876" s="11"/>
      <c r="C876" s="11" t="s">
        <v>269</v>
      </c>
      <c r="D876" s="11"/>
      <c r="E876" s="11" t="s">
        <v>270</v>
      </c>
      <c r="F876" s="11">
        <v>5</v>
      </c>
      <c r="G876" s="11"/>
      <c r="H876" s="11">
        <v>0</v>
      </c>
      <c r="I876" s="11"/>
      <c r="K876" s="11"/>
      <c r="L876" s="11"/>
      <c r="M876" s="11"/>
      <c r="O876" s="184"/>
      <c r="P876" s="185"/>
      <c r="Q876" s="185"/>
      <c r="R876" s="186"/>
      <c r="U876" s="4"/>
      <c r="V876" s="4"/>
    </row>
    <row r="877" spans="1:22">
      <c r="A877" s="56"/>
      <c r="B877" s="11"/>
      <c r="C877" s="11" t="s">
        <v>272</v>
      </c>
      <c r="D877" s="11"/>
      <c r="E877" s="11" t="s">
        <v>273</v>
      </c>
      <c r="F877" s="11">
        <v>2</v>
      </c>
      <c r="G877" s="11"/>
      <c r="H877" s="11"/>
      <c r="I877" s="11"/>
      <c r="K877" s="11"/>
      <c r="L877" s="11"/>
      <c r="M877" s="11"/>
      <c r="O877" s="184"/>
      <c r="P877" s="185"/>
      <c r="Q877" s="185"/>
      <c r="R877" s="186"/>
      <c r="U877" s="4"/>
      <c r="V877" s="4"/>
    </row>
    <row r="878" spans="1:22">
      <c r="A878" s="56"/>
      <c r="B878" s="11"/>
      <c r="C878" s="11" t="s">
        <v>274</v>
      </c>
      <c r="D878" s="11"/>
      <c r="E878" s="11" t="s">
        <v>148</v>
      </c>
      <c r="F878" s="11">
        <v>1</v>
      </c>
      <c r="G878" s="11"/>
      <c r="H878" s="11"/>
      <c r="I878" s="11"/>
      <c r="K878" s="11"/>
      <c r="L878" s="11"/>
      <c r="M878" s="11"/>
      <c r="O878" s="184"/>
      <c r="P878" s="185"/>
      <c r="Q878" s="185"/>
      <c r="R878" s="186"/>
      <c r="U878" s="4"/>
      <c r="V878" s="4"/>
    </row>
    <row r="879" spans="1:22">
      <c r="A879" s="56"/>
      <c r="B879" s="11"/>
      <c r="C879" s="11" t="s">
        <v>275</v>
      </c>
      <c r="D879" s="11"/>
      <c r="E879" s="11" t="s">
        <v>170</v>
      </c>
      <c r="F879" s="11">
        <v>5</v>
      </c>
      <c r="G879" s="11"/>
      <c r="H879" s="11"/>
      <c r="I879" s="11"/>
      <c r="K879" s="11"/>
      <c r="L879" s="11"/>
      <c r="M879" s="11"/>
      <c r="O879" s="184"/>
      <c r="P879" s="185"/>
      <c r="Q879" s="185"/>
      <c r="R879" s="186"/>
      <c r="U879" s="4"/>
      <c r="V879" s="4"/>
    </row>
    <row r="880" spans="1:22">
      <c r="A880" s="56"/>
      <c r="B880" s="11"/>
      <c r="C880" s="11" t="s">
        <v>282</v>
      </c>
      <c r="D880" s="11"/>
      <c r="E880" s="11" t="s">
        <v>170</v>
      </c>
      <c r="F880" s="11">
        <v>30</v>
      </c>
      <c r="G880" s="11"/>
      <c r="H880" s="11">
        <v>0</v>
      </c>
      <c r="I880" s="11"/>
      <c r="K880" s="11"/>
      <c r="L880" s="11"/>
      <c r="M880" s="11"/>
      <c r="O880" s="184"/>
      <c r="P880" s="185"/>
      <c r="Q880" s="185"/>
      <c r="R880" s="186"/>
      <c r="U880" s="4"/>
      <c r="V880" s="4"/>
    </row>
    <row r="881" spans="1:22">
      <c r="A881" s="56"/>
      <c r="B881" s="11"/>
      <c r="C881" s="11" t="s">
        <v>283</v>
      </c>
      <c r="D881" s="11"/>
      <c r="E881" s="11" t="s">
        <v>284</v>
      </c>
      <c r="F881" s="11">
        <v>12</v>
      </c>
      <c r="G881" s="11"/>
      <c r="H881" s="11"/>
      <c r="I881" s="11"/>
      <c r="K881" s="11"/>
      <c r="L881" s="11"/>
      <c r="M881" s="11"/>
      <c r="O881" s="184"/>
      <c r="P881" s="185"/>
      <c r="Q881" s="185"/>
      <c r="R881" s="186"/>
      <c r="U881" s="4"/>
      <c r="V881" s="4"/>
    </row>
    <row r="882" spans="1:22">
      <c r="A882" s="56"/>
      <c r="B882" s="11"/>
      <c r="C882" s="11" t="s">
        <v>477</v>
      </c>
      <c r="D882" s="11"/>
      <c r="E882" s="11" t="s">
        <v>102</v>
      </c>
      <c r="F882" s="11">
        <v>1</v>
      </c>
      <c r="G882" s="11"/>
      <c r="H882" s="11"/>
      <c r="I882" s="11"/>
      <c r="K882" s="11"/>
      <c r="L882" s="11"/>
      <c r="M882" s="11"/>
      <c r="O882" s="184"/>
      <c r="P882" s="185"/>
      <c r="Q882" s="185"/>
      <c r="R882" s="186"/>
      <c r="U882" s="4"/>
      <c r="V882" s="4"/>
    </row>
    <row r="883" spans="1:22">
      <c r="A883" s="56"/>
      <c r="B883" s="11"/>
      <c r="C883" s="11" t="s">
        <v>286</v>
      </c>
      <c r="D883" s="11"/>
      <c r="E883" s="11" t="s">
        <v>287</v>
      </c>
      <c r="F883" s="11">
        <v>2</v>
      </c>
      <c r="G883" s="11"/>
      <c r="H883" s="11">
        <v>0</v>
      </c>
      <c r="I883" s="11"/>
      <c r="K883" s="11"/>
      <c r="L883" s="11"/>
      <c r="M883" s="11"/>
      <c r="O883" s="184"/>
      <c r="P883" s="185"/>
      <c r="Q883" s="185"/>
      <c r="R883" s="186"/>
      <c r="U883" s="4"/>
      <c r="V883" s="4"/>
    </row>
    <row r="884" spans="1:22">
      <c r="A884" s="56"/>
      <c r="B884" s="11"/>
      <c r="C884" s="11" t="s">
        <v>288</v>
      </c>
      <c r="D884" s="11"/>
      <c r="E884" s="11" t="s">
        <v>115</v>
      </c>
      <c r="F884" s="11">
        <v>1</v>
      </c>
      <c r="G884" s="11"/>
      <c r="H884" s="11"/>
      <c r="I884" s="11"/>
      <c r="K884" s="11"/>
      <c r="L884" s="11"/>
      <c r="M884" s="11"/>
      <c r="O884" s="184"/>
      <c r="P884" s="185"/>
      <c r="Q884" s="185"/>
      <c r="R884" s="186"/>
      <c r="U884" s="4"/>
      <c r="V884" s="4"/>
    </row>
    <row r="885" spans="1:22">
      <c r="A885" s="56"/>
      <c r="B885" s="11"/>
      <c r="C885" s="11" t="s">
        <v>289</v>
      </c>
      <c r="D885" s="11"/>
      <c r="E885" s="11" t="s">
        <v>192</v>
      </c>
      <c r="F885" s="11">
        <v>1</v>
      </c>
      <c r="G885" s="11"/>
      <c r="H885" s="11"/>
      <c r="I885" s="11"/>
      <c r="K885" s="11"/>
      <c r="L885" s="11"/>
      <c r="M885" s="11"/>
      <c r="O885" s="184"/>
      <c r="P885" s="185"/>
      <c r="Q885" s="185"/>
      <c r="R885" s="186"/>
      <c r="U885" s="4"/>
      <c r="V885" s="4"/>
    </row>
    <row r="886" spans="1:22">
      <c r="A886" s="56"/>
      <c r="B886" s="11"/>
      <c r="C886" s="11" t="s">
        <v>290</v>
      </c>
      <c r="D886" s="11"/>
      <c r="E886" s="11" t="s">
        <v>291</v>
      </c>
      <c r="F886" s="11">
        <v>3</v>
      </c>
      <c r="G886" s="11"/>
      <c r="H886" s="11"/>
      <c r="I886" s="11"/>
      <c r="K886" s="11"/>
      <c r="L886" s="11"/>
      <c r="M886" s="11"/>
      <c r="O886" s="184"/>
      <c r="P886" s="185"/>
      <c r="Q886" s="185"/>
      <c r="R886" s="186"/>
      <c r="U886" s="4"/>
      <c r="V886" s="4"/>
    </row>
    <row r="887" spans="1:22">
      <c r="A887" s="56"/>
      <c r="B887" s="11"/>
      <c r="C887" s="11" t="s">
        <v>292</v>
      </c>
      <c r="D887" s="11"/>
      <c r="E887" s="11" t="s">
        <v>116</v>
      </c>
      <c r="F887" s="11">
        <v>37</v>
      </c>
      <c r="G887" s="11"/>
      <c r="H887" s="11">
        <v>0</v>
      </c>
      <c r="I887" s="11"/>
      <c r="K887" s="11"/>
      <c r="L887" s="11"/>
      <c r="M887" s="11"/>
      <c r="O887" s="184"/>
      <c r="P887" s="185"/>
      <c r="Q887" s="185"/>
      <c r="R887" s="186"/>
      <c r="U887" s="4"/>
      <c r="V887" s="4"/>
    </row>
    <row r="888" spans="1:22">
      <c r="A888" s="56"/>
      <c r="B888" s="11"/>
      <c r="C888" s="11" t="s">
        <v>293</v>
      </c>
      <c r="D888" s="11"/>
      <c r="E888" s="11" t="s">
        <v>294</v>
      </c>
      <c r="F888" s="11">
        <v>3</v>
      </c>
      <c r="G888" s="11"/>
      <c r="H888" s="11"/>
      <c r="I888" s="11"/>
      <c r="K888" s="11"/>
      <c r="L888" s="11"/>
      <c r="M888" s="11"/>
      <c r="O888" s="184"/>
      <c r="P888" s="185"/>
      <c r="Q888" s="185"/>
      <c r="R888" s="186"/>
      <c r="U888" s="4"/>
      <c r="V888" s="4"/>
    </row>
    <row r="889" spans="1:22">
      <c r="A889" s="56"/>
      <c r="B889" s="11"/>
      <c r="C889" s="11" t="s">
        <v>295</v>
      </c>
      <c r="D889" s="11"/>
      <c r="E889" s="11" t="s">
        <v>296</v>
      </c>
      <c r="F889" s="11">
        <v>17</v>
      </c>
      <c r="G889" s="11"/>
      <c r="H889" s="11"/>
      <c r="I889" s="11"/>
      <c r="K889" s="11"/>
      <c r="L889" s="11"/>
      <c r="M889" s="11"/>
      <c r="O889" s="184"/>
      <c r="P889" s="185"/>
      <c r="Q889" s="185"/>
      <c r="R889" s="186"/>
      <c r="U889" s="4"/>
      <c r="V889" s="4"/>
    </row>
    <row r="890" spans="1:22">
      <c r="A890" s="56"/>
      <c r="B890" s="11"/>
      <c r="C890" s="11" t="s">
        <v>297</v>
      </c>
      <c r="D890" s="11"/>
      <c r="E890" s="11" t="s">
        <v>298</v>
      </c>
      <c r="F890" s="11">
        <v>11</v>
      </c>
      <c r="G890" s="11"/>
      <c r="H890" s="11">
        <v>0</v>
      </c>
      <c r="I890" s="11"/>
      <c r="K890" s="11"/>
      <c r="L890" s="11"/>
      <c r="M890" s="11"/>
      <c r="O890" s="184"/>
      <c r="P890" s="185"/>
      <c r="Q890" s="185"/>
      <c r="R890" s="186"/>
      <c r="U890" s="4"/>
      <c r="V890" s="4"/>
    </row>
    <row r="891" spans="1:22">
      <c r="A891" s="56"/>
      <c r="B891" s="11"/>
      <c r="C891" s="11" t="s">
        <v>300</v>
      </c>
      <c r="D891" s="11"/>
      <c r="E891" s="11" t="s">
        <v>118</v>
      </c>
      <c r="F891" s="11">
        <v>3</v>
      </c>
      <c r="G891" s="11">
        <v>1</v>
      </c>
      <c r="H891" s="11">
        <v>0</v>
      </c>
      <c r="I891" s="11"/>
      <c r="K891" s="11"/>
      <c r="L891" s="11"/>
      <c r="M891" s="11"/>
      <c r="O891" s="184"/>
      <c r="P891" s="185"/>
      <c r="Q891" s="185"/>
      <c r="R891" s="186"/>
      <c r="U891" s="4"/>
      <c r="V891" s="4"/>
    </row>
    <row r="892" spans="1:22">
      <c r="A892" s="56"/>
      <c r="B892" s="11"/>
      <c r="C892" s="11" t="s">
        <v>305</v>
      </c>
      <c r="D892" s="11"/>
      <c r="E892" s="11" t="s">
        <v>120</v>
      </c>
      <c r="F892" s="11">
        <v>50</v>
      </c>
      <c r="G892" s="11"/>
      <c r="H892" s="11">
        <v>0</v>
      </c>
      <c r="I892" s="11"/>
      <c r="K892" s="11"/>
      <c r="L892" s="11"/>
      <c r="M892" s="11"/>
      <c r="O892" s="184"/>
      <c r="P892" s="185"/>
      <c r="Q892" s="185"/>
      <c r="R892" s="186"/>
      <c r="U892" s="4"/>
      <c r="V892" s="4"/>
    </row>
    <row r="893" spans="1:22">
      <c r="A893" s="56"/>
      <c r="B893" s="11"/>
      <c r="C893" s="11" t="s">
        <v>306</v>
      </c>
      <c r="D893" s="11"/>
      <c r="E893" s="11" t="s">
        <v>140</v>
      </c>
      <c r="F893" s="11">
        <v>1</v>
      </c>
      <c r="G893" s="11"/>
      <c r="H893" s="11"/>
      <c r="I893" s="11"/>
      <c r="K893" s="11"/>
      <c r="L893" s="11"/>
      <c r="M893" s="11"/>
      <c r="O893" s="184"/>
      <c r="P893" s="185"/>
      <c r="Q893" s="185"/>
      <c r="R893" s="186"/>
      <c r="U893" s="4"/>
      <c r="V893" s="4"/>
    </row>
    <row r="894" spans="1:22">
      <c r="A894" s="56"/>
      <c r="B894" s="11"/>
      <c r="C894" s="11" t="s">
        <v>307</v>
      </c>
      <c r="D894" s="11"/>
      <c r="E894" s="11" t="s">
        <v>108</v>
      </c>
      <c r="F894" s="11">
        <v>7</v>
      </c>
      <c r="G894" s="11"/>
      <c r="H894" s="11">
        <v>0</v>
      </c>
      <c r="I894" s="11"/>
      <c r="K894" s="11"/>
      <c r="L894" s="11"/>
      <c r="M894" s="11"/>
      <c r="O894" s="184"/>
      <c r="P894" s="185"/>
      <c r="Q894" s="185"/>
      <c r="R894" s="186"/>
      <c r="U894" s="4"/>
      <c r="V894" s="4"/>
    </row>
    <row r="895" spans="1:22">
      <c r="A895" s="56"/>
      <c r="B895" s="11"/>
      <c r="C895" s="11" t="s">
        <v>310</v>
      </c>
      <c r="D895" s="11"/>
      <c r="E895" s="11" t="s">
        <v>311</v>
      </c>
      <c r="F895" s="11">
        <v>6</v>
      </c>
      <c r="G895" s="11"/>
      <c r="H895" s="11"/>
      <c r="I895" s="11"/>
      <c r="K895" s="11"/>
      <c r="L895" s="11"/>
      <c r="M895" s="11"/>
      <c r="O895" s="184"/>
      <c r="P895" s="185"/>
      <c r="Q895" s="185"/>
      <c r="R895" s="186"/>
      <c r="U895" s="4"/>
      <c r="V895" s="4"/>
    </row>
    <row r="896" spans="1:22">
      <c r="A896" s="56"/>
      <c r="B896" s="11"/>
      <c r="C896" s="11" t="s">
        <v>312</v>
      </c>
      <c r="D896" s="11"/>
      <c r="E896" s="11" t="s">
        <v>148</v>
      </c>
      <c r="F896" s="11">
        <v>73</v>
      </c>
      <c r="G896" s="11"/>
      <c r="H896" s="11">
        <v>0</v>
      </c>
      <c r="I896" s="11"/>
      <c r="K896" s="11"/>
      <c r="L896" s="11"/>
      <c r="M896" s="11"/>
      <c r="O896" s="184"/>
      <c r="P896" s="185"/>
      <c r="Q896" s="185"/>
      <c r="R896" s="186"/>
      <c r="U896" s="4"/>
      <c r="V896" s="4"/>
    </row>
    <row r="897" spans="1:22">
      <c r="A897" s="56"/>
      <c r="B897" s="11"/>
      <c r="C897" s="11" t="s">
        <v>313</v>
      </c>
      <c r="D897" s="11"/>
      <c r="E897" s="11" t="s">
        <v>314</v>
      </c>
      <c r="F897" s="11">
        <v>3</v>
      </c>
      <c r="G897" s="11"/>
      <c r="H897" s="11"/>
      <c r="I897" s="11"/>
      <c r="K897" s="11"/>
      <c r="L897" s="11"/>
      <c r="M897" s="11"/>
      <c r="O897" s="184"/>
      <c r="P897" s="185"/>
      <c r="Q897" s="185"/>
      <c r="R897" s="186"/>
      <c r="U897" s="4"/>
      <c r="V897" s="4"/>
    </row>
    <row r="898" spans="1:22">
      <c r="A898" s="56"/>
      <c r="B898" s="11"/>
      <c r="C898" s="11" t="s">
        <v>315</v>
      </c>
      <c r="D898" s="11"/>
      <c r="E898" s="11" t="s">
        <v>316</v>
      </c>
      <c r="F898" s="11">
        <v>5</v>
      </c>
      <c r="G898" s="11"/>
      <c r="H898" s="11"/>
      <c r="I898" s="11"/>
      <c r="K898" s="11"/>
      <c r="L898" s="11"/>
      <c r="M898" s="11"/>
      <c r="O898" s="184"/>
      <c r="P898" s="185"/>
      <c r="Q898" s="185"/>
      <c r="R898" s="186"/>
      <c r="U898" s="4"/>
      <c r="V898" s="4"/>
    </row>
    <row r="899" spans="1:22">
      <c r="A899" s="56"/>
      <c r="B899" s="11"/>
      <c r="C899" s="11" t="s">
        <v>317</v>
      </c>
      <c r="D899" s="11"/>
      <c r="E899" s="11" t="s">
        <v>318</v>
      </c>
      <c r="F899" s="11">
        <v>3</v>
      </c>
      <c r="G899" s="11"/>
      <c r="H899" s="11">
        <v>0</v>
      </c>
      <c r="I899" s="11"/>
      <c r="K899" s="11"/>
      <c r="L899" s="11"/>
      <c r="M899" s="11"/>
      <c r="O899" s="184"/>
      <c r="P899" s="185"/>
      <c r="Q899" s="185"/>
      <c r="R899" s="186"/>
      <c r="U899" s="4"/>
      <c r="V899" s="4"/>
    </row>
    <row r="900" spans="1:22">
      <c r="A900" s="56"/>
      <c r="B900" s="11"/>
      <c r="C900" s="11" t="s">
        <v>319</v>
      </c>
      <c r="D900" s="11"/>
      <c r="E900" s="11" t="s">
        <v>220</v>
      </c>
      <c r="F900" s="11">
        <v>7</v>
      </c>
      <c r="G900" s="11"/>
      <c r="H900" s="11"/>
      <c r="I900" s="11"/>
      <c r="K900" s="11"/>
      <c r="L900" s="11"/>
      <c r="M900" s="11"/>
      <c r="O900" s="184"/>
      <c r="P900" s="185"/>
      <c r="Q900" s="185"/>
      <c r="R900" s="186"/>
      <c r="U900" s="4"/>
      <c r="V900" s="4"/>
    </row>
    <row r="901" spans="1:22">
      <c r="A901" s="56"/>
      <c r="B901" s="11"/>
      <c r="C901" s="11" t="s">
        <v>321</v>
      </c>
      <c r="D901" s="11"/>
      <c r="E901" s="11" t="s">
        <v>322</v>
      </c>
      <c r="F901" s="11">
        <v>2</v>
      </c>
      <c r="G901" s="11"/>
      <c r="H901" s="11"/>
      <c r="I901" s="11"/>
      <c r="K901" s="11"/>
      <c r="L901" s="11"/>
      <c r="M901" s="11"/>
      <c r="O901" s="184"/>
      <c r="P901" s="185"/>
      <c r="Q901" s="185"/>
      <c r="R901" s="186"/>
      <c r="U901" s="4"/>
      <c r="V901" s="4"/>
    </row>
    <row r="902" spans="1:22">
      <c r="A902" s="56"/>
      <c r="B902" s="11"/>
      <c r="C902" s="11" t="s">
        <v>323</v>
      </c>
      <c r="D902" s="11"/>
      <c r="E902" s="11" t="s">
        <v>324</v>
      </c>
      <c r="F902" s="11">
        <v>15</v>
      </c>
      <c r="G902" s="11"/>
      <c r="H902" s="11">
        <v>0</v>
      </c>
      <c r="I902" s="11"/>
      <c r="K902" s="11"/>
      <c r="L902" s="11"/>
      <c r="M902" s="11"/>
      <c r="O902" s="184"/>
      <c r="P902" s="185"/>
      <c r="Q902" s="185"/>
      <c r="R902" s="186"/>
      <c r="U902" s="4"/>
      <c r="V902" s="4"/>
    </row>
    <row r="903" spans="1:22">
      <c r="A903" s="56"/>
      <c r="B903" s="11"/>
      <c r="C903" s="11" t="s">
        <v>325</v>
      </c>
      <c r="D903" s="11"/>
      <c r="E903" s="11" t="s">
        <v>201</v>
      </c>
      <c r="F903" s="11">
        <v>2</v>
      </c>
      <c r="G903" s="11"/>
      <c r="H903" s="11"/>
      <c r="I903" s="11"/>
      <c r="K903" s="11"/>
      <c r="L903" s="11"/>
      <c r="M903" s="11"/>
      <c r="O903" s="184"/>
      <c r="P903" s="185"/>
      <c r="Q903" s="185"/>
      <c r="R903" s="186"/>
      <c r="U903" s="4"/>
      <c r="V903" s="4"/>
    </row>
    <row r="904" spans="1:22">
      <c r="A904" s="56"/>
      <c r="B904" s="11"/>
      <c r="C904" s="11" t="s">
        <v>326</v>
      </c>
      <c r="D904" s="11"/>
      <c r="E904" s="11" t="s">
        <v>95</v>
      </c>
      <c r="F904" s="11">
        <v>1</v>
      </c>
      <c r="G904" s="11"/>
      <c r="H904" s="11"/>
      <c r="I904" s="11"/>
      <c r="K904" s="11"/>
      <c r="L904" s="11"/>
      <c r="M904" s="11"/>
      <c r="O904" s="184"/>
      <c r="P904" s="185"/>
      <c r="Q904" s="185"/>
      <c r="R904" s="186"/>
      <c r="U904" s="4"/>
      <c r="V904" s="4"/>
    </row>
    <row r="905" spans="1:22">
      <c r="A905" s="56"/>
      <c r="B905" s="11"/>
      <c r="C905" s="11" t="s">
        <v>327</v>
      </c>
      <c r="D905" s="11"/>
      <c r="E905" s="11" t="s">
        <v>279</v>
      </c>
      <c r="F905" s="11">
        <v>1</v>
      </c>
      <c r="G905" s="11"/>
      <c r="H905" s="11"/>
      <c r="I905" s="11"/>
      <c r="K905" s="11"/>
      <c r="L905" s="11"/>
      <c r="M905" s="11"/>
      <c r="O905" s="184"/>
      <c r="P905" s="185"/>
      <c r="Q905" s="185"/>
      <c r="R905" s="186"/>
      <c r="U905" s="4"/>
      <c r="V905" s="4"/>
    </row>
    <row r="906" spans="1:22">
      <c r="A906" s="56"/>
      <c r="B906" s="11"/>
      <c r="C906" s="11" t="s">
        <v>329</v>
      </c>
      <c r="D906" s="11"/>
      <c r="E906" s="11" t="s">
        <v>226</v>
      </c>
      <c r="F906" s="11">
        <v>9</v>
      </c>
      <c r="G906" s="11"/>
      <c r="H906" s="11">
        <v>0</v>
      </c>
      <c r="I906" s="11"/>
      <c r="K906" s="11"/>
      <c r="L906" s="11"/>
      <c r="M906" s="11"/>
      <c r="O906" s="184"/>
      <c r="P906" s="185"/>
      <c r="Q906" s="185"/>
      <c r="R906" s="186"/>
      <c r="U906" s="4"/>
      <c r="V906" s="4"/>
    </row>
    <row r="907" spans="1:22">
      <c r="A907" s="56"/>
      <c r="B907" s="11"/>
      <c r="C907" s="11" t="s">
        <v>331</v>
      </c>
      <c r="D907" s="11"/>
      <c r="E907" s="11" t="s">
        <v>332</v>
      </c>
      <c r="F907" s="11">
        <v>1</v>
      </c>
      <c r="G907" s="11"/>
      <c r="H907" s="11"/>
      <c r="I907" s="11"/>
      <c r="K907" s="11"/>
      <c r="L907" s="11"/>
      <c r="M907" s="11"/>
      <c r="O907" s="184"/>
      <c r="P907" s="185"/>
      <c r="Q907" s="185"/>
      <c r="R907" s="186"/>
      <c r="U907" s="4"/>
      <c r="V907" s="4"/>
    </row>
    <row r="908" spans="1:22">
      <c r="A908" s="56"/>
      <c r="B908" s="11"/>
      <c r="C908" s="11" t="s">
        <v>333</v>
      </c>
      <c r="D908" s="11"/>
      <c r="E908" s="11" t="s">
        <v>334</v>
      </c>
      <c r="F908" s="11">
        <v>3</v>
      </c>
      <c r="G908" s="11"/>
      <c r="H908" s="11">
        <v>0</v>
      </c>
      <c r="I908" s="11"/>
      <c r="K908" s="11"/>
      <c r="L908" s="11"/>
      <c r="M908" s="11"/>
      <c r="O908" s="184"/>
      <c r="P908" s="185"/>
      <c r="Q908" s="185"/>
      <c r="R908" s="186"/>
      <c r="U908" s="4"/>
      <c r="V908" s="4"/>
    </row>
    <row r="909" spans="1:22">
      <c r="A909" s="56"/>
      <c r="B909" s="11"/>
      <c r="C909" s="11" t="s">
        <v>335</v>
      </c>
      <c r="D909" s="11"/>
      <c r="E909" s="11" t="s">
        <v>336</v>
      </c>
      <c r="F909" s="11">
        <v>25</v>
      </c>
      <c r="G909" s="11"/>
      <c r="H909" s="11"/>
      <c r="I909" s="11"/>
      <c r="K909" s="11"/>
      <c r="L909" s="11"/>
      <c r="M909" s="11"/>
      <c r="O909" s="184"/>
      <c r="P909" s="185"/>
      <c r="Q909" s="185"/>
      <c r="R909" s="186"/>
      <c r="U909" s="4"/>
      <c r="V909" s="4"/>
    </row>
    <row r="910" spans="1:22">
      <c r="A910" s="56"/>
      <c r="B910" s="11"/>
      <c r="C910" s="11" t="s">
        <v>337</v>
      </c>
      <c r="D910" s="11"/>
      <c r="E910" s="11" t="s">
        <v>338</v>
      </c>
      <c r="F910" s="11">
        <v>59</v>
      </c>
      <c r="G910" s="11">
        <v>1</v>
      </c>
      <c r="H910" s="11">
        <v>1</v>
      </c>
      <c r="I910" s="11">
        <v>3</v>
      </c>
      <c r="K910" s="11"/>
      <c r="L910" s="11"/>
      <c r="M910" s="11"/>
      <c r="O910" s="184"/>
      <c r="P910" s="185"/>
      <c r="Q910" s="185"/>
      <c r="R910" s="186"/>
      <c r="U910" s="4"/>
      <c r="V910" s="4"/>
    </row>
    <row r="911" spans="1:22">
      <c r="A911" s="56"/>
      <c r="B911" s="11"/>
      <c r="C911" s="11" t="s">
        <v>339</v>
      </c>
      <c r="D911" s="11"/>
      <c r="E911" s="11" t="s">
        <v>340</v>
      </c>
      <c r="F911" s="11">
        <v>13</v>
      </c>
      <c r="G911" s="11"/>
      <c r="H911" s="11">
        <v>0</v>
      </c>
      <c r="I911" s="11"/>
      <c r="K911" s="11"/>
      <c r="L911" s="11"/>
      <c r="M911" s="11"/>
      <c r="O911" s="184"/>
      <c r="P911" s="185"/>
      <c r="Q911" s="185"/>
      <c r="R911" s="186"/>
      <c r="U911" s="4"/>
      <c r="V911" s="4"/>
    </row>
    <row r="912" spans="1:22">
      <c r="A912" s="56"/>
      <c r="B912" s="11"/>
      <c r="C912" s="11" t="s">
        <v>344</v>
      </c>
      <c r="D912" s="11"/>
      <c r="E912" s="11" t="s">
        <v>118</v>
      </c>
      <c r="F912" s="11">
        <v>1</v>
      </c>
      <c r="G912" s="11"/>
      <c r="H912" s="11"/>
      <c r="I912" s="11"/>
      <c r="K912" s="11"/>
      <c r="L912" s="11"/>
      <c r="M912" s="11"/>
      <c r="O912" s="184"/>
      <c r="P912" s="185"/>
      <c r="Q912" s="185"/>
      <c r="R912" s="186"/>
      <c r="U912" s="4"/>
      <c r="V912" s="4"/>
    </row>
    <row r="913" spans="1:22">
      <c r="A913" s="56"/>
      <c r="B913" s="11"/>
      <c r="C913" s="11" t="s">
        <v>345</v>
      </c>
      <c r="D913" s="11"/>
      <c r="E913" s="11" t="s">
        <v>201</v>
      </c>
      <c r="F913" s="11">
        <v>5</v>
      </c>
      <c r="G913" s="11"/>
      <c r="H913" s="11">
        <v>0</v>
      </c>
      <c r="I913" s="11"/>
      <c r="K913" s="11"/>
      <c r="L913" s="11"/>
      <c r="M913" s="11"/>
      <c r="O913" s="184"/>
      <c r="P913" s="185"/>
      <c r="Q913" s="185"/>
      <c r="R913" s="186"/>
      <c r="U913" s="4"/>
      <c r="V913" s="4"/>
    </row>
    <row r="914" spans="1:22">
      <c r="A914" s="56"/>
      <c r="B914" s="11"/>
      <c r="C914" s="11" t="s">
        <v>346</v>
      </c>
      <c r="D914" s="11"/>
      <c r="E914" s="11" t="s">
        <v>347</v>
      </c>
      <c r="F914" s="11">
        <v>24</v>
      </c>
      <c r="G914" s="11"/>
      <c r="H914" s="11"/>
      <c r="I914" s="11"/>
      <c r="K914" s="11"/>
      <c r="L914" s="11"/>
      <c r="M914" s="11"/>
      <c r="O914" s="184"/>
      <c r="P914" s="185"/>
      <c r="Q914" s="185"/>
      <c r="R914" s="186"/>
      <c r="U914" s="4"/>
      <c r="V914" s="4"/>
    </row>
    <row r="915" spans="1:22">
      <c r="A915" s="56"/>
      <c r="B915" s="11"/>
      <c r="C915" s="11" t="s">
        <v>348</v>
      </c>
      <c r="D915" s="11"/>
      <c r="E915" s="11" t="s">
        <v>349</v>
      </c>
      <c r="F915" s="11">
        <v>3</v>
      </c>
      <c r="G915" s="11"/>
      <c r="H915" s="11"/>
      <c r="I915" s="11"/>
      <c r="K915" s="11"/>
      <c r="L915" s="11"/>
      <c r="M915" s="11"/>
      <c r="O915" s="184"/>
      <c r="P915" s="185"/>
      <c r="Q915" s="185"/>
      <c r="R915" s="186"/>
      <c r="U915" s="4"/>
      <c r="V915" s="4"/>
    </row>
    <row r="916" spans="1:22">
      <c r="A916" s="56"/>
      <c r="B916" s="11"/>
      <c r="C916" s="11" t="s">
        <v>350</v>
      </c>
      <c r="D916" s="11"/>
      <c r="E916" s="11" t="s">
        <v>150</v>
      </c>
      <c r="F916" s="11">
        <v>23</v>
      </c>
      <c r="G916" s="11">
        <v>3</v>
      </c>
      <c r="H916" s="11">
        <v>1</v>
      </c>
      <c r="I916" s="11">
        <v>0</v>
      </c>
      <c r="K916" s="11"/>
      <c r="L916" s="11"/>
      <c r="M916" s="11"/>
      <c r="O916" s="184"/>
      <c r="P916" s="185"/>
      <c r="Q916" s="185"/>
      <c r="R916" s="186"/>
      <c r="U916" s="4"/>
      <c r="V916" s="4"/>
    </row>
    <row r="917" spans="1:22">
      <c r="A917" s="56"/>
      <c r="B917" s="11"/>
      <c r="C917" s="11" t="s">
        <v>478</v>
      </c>
      <c r="D917" s="11"/>
      <c r="E917" s="11" t="s">
        <v>150</v>
      </c>
      <c r="F917" s="11">
        <v>1</v>
      </c>
      <c r="G917" s="11"/>
      <c r="H917" s="11"/>
      <c r="I917" s="11"/>
      <c r="K917" s="11"/>
      <c r="L917" s="11"/>
      <c r="M917" s="11"/>
      <c r="O917" s="184"/>
      <c r="P917" s="185"/>
      <c r="Q917" s="185"/>
      <c r="R917" s="186"/>
      <c r="U917" s="4"/>
      <c r="V917" s="4"/>
    </row>
    <row r="918" spans="1:22">
      <c r="A918" s="56"/>
      <c r="B918" s="11"/>
      <c r="C918" s="11" t="s">
        <v>351</v>
      </c>
      <c r="D918" s="11"/>
      <c r="E918" s="11" t="s">
        <v>352</v>
      </c>
      <c r="F918" s="11">
        <v>15</v>
      </c>
      <c r="G918" s="11"/>
      <c r="H918" s="11">
        <v>0</v>
      </c>
      <c r="I918" s="11"/>
      <c r="K918" s="11"/>
      <c r="L918" s="11"/>
      <c r="M918" s="11"/>
      <c r="O918" s="184"/>
      <c r="P918" s="185"/>
      <c r="Q918" s="185"/>
      <c r="R918" s="186"/>
      <c r="U918" s="4"/>
      <c r="V918" s="4"/>
    </row>
    <row r="919" spans="1:22">
      <c r="A919" s="56"/>
      <c r="B919" s="11"/>
      <c r="C919" s="11" t="s">
        <v>353</v>
      </c>
      <c r="D919" s="11"/>
      <c r="E919" s="11" t="s">
        <v>122</v>
      </c>
      <c r="F919" s="11">
        <v>2</v>
      </c>
      <c r="G919" s="11"/>
      <c r="H919" s="11"/>
      <c r="I919" s="11"/>
      <c r="K919" s="11"/>
      <c r="L919" s="11"/>
      <c r="M919" s="11"/>
      <c r="O919" s="184"/>
      <c r="P919" s="185"/>
      <c r="Q919" s="185"/>
      <c r="R919" s="186"/>
      <c r="U919" s="4"/>
      <c r="V919" s="4"/>
    </row>
    <row r="920" spans="1:22">
      <c r="A920" s="56"/>
      <c r="B920" s="11"/>
      <c r="C920" s="11" t="s">
        <v>354</v>
      </c>
      <c r="D920" s="11"/>
      <c r="E920" s="11" t="s">
        <v>355</v>
      </c>
      <c r="F920" s="11">
        <v>3</v>
      </c>
      <c r="G920" s="11"/>
      <c r="H920" s="11"/>
      <c r="I920" s="11"/>
      <c r="K920" s="11"/>
      <c r="L920" s="11"/>
      <c r="M920" s="11"/>
      <c r="O920" s="184"/>
      <c r="P920" s="185"/>
      <c r="Q920" s="185"/>
      <c r="R920" s="186"/>
      <c r="U920" s="4"/>
      <c r="V920" s="4"/>
    </row>
    <row r="921" spans="1:22">
      <c r="A921" s="56"/>
      <c r="B921" s="11"/>
      <c r="C921" s="11" t="s">
        <v>356</v>
      </c>
      <c r="D921" s="11"/>
      <c r="E921" s="11" t="s">
        <v>170</v>
      </c>
      <c r="F921" s="11">
        <v>19</v>
      </c>
      <c r="G921" s="11"/>
      <c r="H921" s="11"/>
      <c r="I921" s="11"/>
      <c r="K921" s="11"/>
      <c r="L921" s="11"/>
      <c r="M921" s="11"/>
      <c r="O921" s="184"/>
      <c r="P921" s="185"/>
      <c r="Q921" s="185"/>
      <c r="R921" s="186"/>
      <c r="U921" s="4"/>
      <c r="V921" s="4"/>
    </row>
    <row r="922" spans="1:22">
      <c r="A922" s="56"/>
      <c r="B922" s="11"/>
      <c r="C922" s="11" t="s">
        <v>479</v>
      </c>
      <c r="D922" s="11"/>
      <c r="E922" s="11" t="s">
        <v>170</v>
      </c>
      <c r="F922" s="11">
        <v>3</v>
      </c>
      <c r="G922" s="11"/>
      <c r="H922" s="11"/>
      <c r="I922" s="11"/>
      <c r="K922" s="11"/>
      <c r="L922" s="11"/>
      <c r="M922" s="11"/>
      <c r="O922" s="184"/>
      <c r="P922" s="185"/>
      <c r="Q922" s="185"/>
      <c r="R922" s="186"/>
      <c r="U922" s="4"/>
      <c r="V922" s="4"/>
    </row>
    <row r="923" spans="1:22">
      <c r="A923" s="56"/>
      <c r="B923" s="11"/>
      <c r="C923" s="11" t="s">
        <v>357</v>
      </c>
      <c r="D923" s="11"/>
      <c r="E923" s="11" t="s">
        <v>88</v>
      </c>
      <c r="F923" s="11">
        <v>1</v>
      </c>
      <c r="G923" s="11"/>
      <c r="H923" s="11"/>
      <c r="I923" s="11"/>
      <c r="K923" s="11"/>
      <c r="L923" s="11"/>
      <c r="M923" s="11"/>
      <c r="O923" s="184"/>
      <c r="P923" s="185"/>
      <c r="Q923" s="185"/>
      <c r="R923" s="186"/>
      <c r="U923" s="4"/>
      <c r="V923" s="4"/>
    </row>
    <row r="924" spans="1:22">
      <c r="A924" s="56"/>
      <c r="B924" s="11"/>
      <c r="C924" s="11" t="s">
        <v>358</v>
      </c>
      <c r="D924" s="11"/>
      <c r="E924" s="11" t="s">
        <v>359</v>
      </c>
      <c r="F924" s="11">
        <v>16</v>
      </c>
      <c r="G924" s="11">
        <v>1</v>
      </c>
      <c r="H924" s="11">
        <v>0</v>
      </c>
      <c r="I924" s="11"/>
      <c r="K924" s="11"/>
      <c r="L924" s="11"/>
      <c r="M924" s="11"/>
      <c r="O924" s="184"/>
      <c r="P924" s="185"/>
      <c r="Q924" s="185"/>
      <c r="R924" s="186"/>
      <c r="U924" s="4"/>
      <c r="V924" s="4"/>
    </row>
    <row r="925" spans="1:22">
      <c r="A925" s="56"/>
      <c r="B925" s="11"/>
      <c r="C925" s="11" t="s">
        <v>361</v>
      </c>
      <c r="D925" s="11"/>
      <c r="E925" s="11" t="s">
        <v>99</v>
      </c>
      <c r="F925" s="11">
        <v>81</v>
      </c>
      <c r="G925" s="11"/>
      <c r="H925" s="11">
        <v>0</v>
      </c>
      <c r="I925" s="11"/>
      <c r="K925" s="11"/>
      <c r="L925" s="11"/>
      <c r="M925" s="11"/>
      <c r="O925" s="184"/>
      <c r="P925" s="185"/>
      <c r="Q925" s="185"/>
      <c r="R925" s="186"/>
      <c r="U925" s="4"/>
      <c r="V925" s="4"/>
    </row>
    <row r="926" spans="1:22">
      <c r="A926" s="56"/>
      <c r="B926" s="11"/>
      <c r="C926" s="11" t="s">
        <v>480</v>
      </c>
      <c r="D926" s="11"/>
      <c r="E926" s="11" t="s">
        <v>160</v>
      </c>
      <c r="F926" s="11">
        <v>1</v>
      </c>
      <c r="G926" s="11"/>
      <c r="H926" s="11"/>
      <c r="I926" s="11"/>
      <c r="K926" s="11"/>
      <c r="L926" s="11"/>
      <c r="M926" s="11"/>
      <c r="O926" s="184"/>
      <c r="P926" s="185"/>
      <c r="Q926" s="185"/>
      <c r="R926" s="186"/>
      <c r="U926" s="4"/>
      <c r="V926" s="4"/>
    </row>
    <row r="927" spans="1:22">
      <c r="A927" s="56"/>
      <c r="B927" s="11"/>
      <c r="C927" s="11" t="s">
        <v>362</v>
      </c>
      <c r="D927" s="11"/>
      <c r="E927" s="11" t="s">
        <v>363</v>
      </c>
      <c r="F927" s="11">
        <v>4</v>
      </c>
      <c r="G927" s="11"/>
      <c r="H927" s="11"/>
      <c r="I927" s="11"/>
      <c r="K927" s="11"/>
      <c r="L927" s="11"/>
      <c r="M927" s="11"/>
      <c r="O927" s="184"/>
      <c r="P927" s="185"/>
      <c r="Q927" s="185"/>
      <c r="R927" s="186"/>
      <c r="U927" s="4"/>
      <c r="V927" s="4"/>
    </row>
    <row r="928" spans="1:22">
      <c r="A928" s="56"/>
      <c r="B928" s="11"/>
      <c r="C928" s="11" t="s">
        <v>365</v>
      </c>
      <c r="D928" s="11"/>
      <c r="E928" s="11" t="s">
        <v>366</v>
      </c>
      <c r="F928" s="11">
        <v>2</v>
      </c>
      <c r="G928" s="11"/>
      <c r="H928" s="11"/>
      <c r="I928" s="11"/>
      <c r="K928" s="11"/>
      <c r="L928" s="11"/>
      <c r="M928" s="11"/>
      <c r="O928" s="184"/>
      <c r="P928" s="185"/>
      <c r="Q928" s="185"/>
      <c r="R928" s="186"/>
      <c r="U928" s="4"/>
      <c r="V928" s="4"/>
    </row>
    <row r="929" spans="1:22">
      <c r="A929" s="56"/>
      <c r="B929" s="11"/>
      <c r="C929" s="11" t="s">
        <v>367</v>
      </c>
      <c r="D929" s="11"/>
      <c r="E929" s="11" t="s">
        <v>368</v>
      </c>
      <c r="F929" s="11">
        <v>4</v>
      </c>
      <c r="G929" s="11"/>
      <c r="H929" s="11"/>
      <c r="I929" s="11"/>
      <c r="K929" s="11"/>
      <c r="L929" s="11"/>
      <c r="M929" s="11"/>
      <c r="O929" s="184"/>
      <c r="P929" s="185"/>
      <c r="Q929" s="185"/>
      <c r="R929" s="186"/>
      <c r="U929" s="4"/>
      <c r="V929" s="4"/>
    </row>
    <row r="930" spans="1:22">
      <c r="A930" s="56"/>
      <c r="B930" s="11"/>
      <c r="C930" s="11" t="s">
        <v>369</v>
      </c>
      <c r="D930" s="11"/>
      <c r="E930" s="11" t="s">
        <v>192</v>
      </c>
      <c r="F930" s="11">
        <v>1</v>
      </c>
      <c r="G930" s="11"/>
      <c r="H930" s="11">
        <v>0</v>
      </c>
      <c r="I930" s="11"/>
      <c r="K930" s="11"/>
      <c r="L930" s="11"/>
      <c r="M930" s="11"/>
      <c r="O930" s="184"/>
      <c r="P930" s="185"/>
      <c r="Q930" s="185"/>
      <c r="R930" s="186"/>
      <c r="U930" s="4"/>
      <c r="V930" s="4"/>
    </row>
    <row r="931" spans="1:22">
      <c r="A931" s="56"/>
      <c r="B931" s="11"/>
      <c r="C931" s="11" t="s">
        <v>369</v>
      </c>
      <c r="D931" s="11"/>
      <c r="E931" s="11" t="s">
        <v>370</v>
      </c>
      <c r="F931" s="11">
        <v>7</v>
      </c>
      <c r="G931" s="11"/>
      <c r="H931" s="11">
        <v>0</v>
      </c>
      <c r="I931" s="11"/>
      <c r="K931" s="11"/>
      <c r="L931" s="11"/>
      <c r="M931" s="11"/>
      <c r="O931" s="184"/>
      <c r="P931" s="185"/>
      <c r="Q931" s="185"/>
      <c r="R931" s="186"/>
      <c r="U931" s="4"/>
      <c r="V931" s="4"/>
    </row>
    <row r="932" spans="1:22">
      <c r="A932" s="56"/>
      <c r="B932" s="11"/>
      <c r="C932" s="11" t="s">
        <v>371</v>
      </c>
      <c r="D932" s="11"/>
      <c r="E932" s="11" t="s">
        <v>372</v>
      </c>
      <c r="F932" s="11">
        <v>3</v>
      </c>
      <c r="G932" s="11"/>
      <c r="H932" s="11"/>
      <c r="I932" s="11"/>
      <c r="K932" s="11"/>
      <c r="L932" s="11"/>
      <c r="M932" s="11"/>
      <c r="O932" s="184"/>
      <c r="P932" s="185"/>
      <c r="Q932" s="185"/>
      <c r="R932" s="186"/>
      <c r="U932" s="4"/>
      <c r="V932" s="4"/>
    </row>
    <row r="933" spans="1:22">
      <c r="A933" s="56"/>
      <c r="B933" s="11"/>
      <c r="C933" s="11" t="s">
        <v>376</v>
      </c>
      <c r="D933" s="11"/>
      <c r="E933" s="11" t="s">
        <v>377</v>
      </c>
      <c r="F933" s="11">
        <v>2</v>
      </c>
      <c r="G933" s="11"/>
      <c r="H933" s="11"/>
      <c r="I933" s="11"/>
      <c r="K933" s="11"/>
      <c r="L933" s="11"/>
      <c r="M933" s="11"/>
      <c r="O933" s="184"/>
      <c r="P933" s="185"/>
      <c r="Q933" s="185"/>
      <c r="R933" s="186"/>
      <c r="U933" s="4"/>
      <c r="V933" s="4"/>
    </row>
    <row r="934" spans="1:22">
      <c r="A934" s="56"/>
      <c r="B934" s="11"/>
      <c r="C934" s="11" t="s">
        <v>378</v>
      </c>
      <c r="D934" s="11"/>
      <c r="E934" s="11" t="s">
        <v>379</v>
      </c>
      <c r="F934" s="11">
        <v>34</v>
      </c>
      <c r="G934" s="11">
        <v>1</v>
      </c>
      <c r="H934" s="11">
        <v>0</v>
      </c>
      <c r="I934" s="11"/>
      <c r="K934" s="11"/>
      <c r="L934" s="11"/>
      <c r="M934" s="11"/>
      <c r="O934" s="184"/>
      <c r="P934" s="185"/>
      <c r="Q934" s="185"/>
      <c r="R934" s="186"/>
      <c r="U934" s="4"/>
      <c r="V934" s="4"/>
    </row>
    <row r="935" spans="1:22">
      <c r="A935" s="56"/>
      <c r="B935" s="11"/>
      <c r="C935" s="11" t="s">
        <v>381</v>
      </c>
      <c r="D935" s="11"/>
      <c r="E935" s="11" t="s">
        <v>382</v>
      </c>
      <c r="F935" s="11">
        <v>5</v>
      </c>
      <c r="G935" s="11"/>
      <c r="H935" s="11">
        <v>0</v>
      </c>
      <c r="I935" s="11"/>
      <c r="K935" s="11"/>
      <c r="L935" s="11"/>
      <c r="M935" s="11"/>
      <c r="O935" s="184"/>
      <c r="P935" s="185"/>
      <c r="Q935" s="185"/>
      <c r="R935" s="186"/>
      <c r="U935" s="4"/>
      <c r="V935" s="4"/>
    </row>
    <row r="936" spans="1:22">
      <c r="A936" s="56"/>
      <c r="B936" s="11"/>
      <c r="C936" s="11" t="s">
        <v>383</v>
      </c>
      <c r="D936" s="11"/>
      <c r="E936" s="11" t="s">
        <v>294</v>
      </c>
      <c r="F936" s="11">
        <v>29</v>
      </c>
      <c r="G936" s="11"/>
      <c r="H936" s="11">
        <v>0</v>
      </c>
      <c r="I936" s="11"/>
      <c r="K936" s="11"/>
      <c r="L936" s="11"/>
      <c r="M936" s="11"/>
      <c r="O936" s="184"/>
      <c r="P936" s="185"/>
      <c r="Q936" s="185"/>
      <c r="R936" s="186"/>
      <c r="U936" s="4"/>
      <c r="V936" s="4"/>
    </row>
    <row r="937" spans="1:22">
      <c r="A937" s="56"/>
      <c r="B937" s="11"/>
      <c r="C937" s="11" t="s">
        <v>386</v>
      </c>
      <c r="D937" s="11"/>
      <c r="E937" s="11" t="s">
        <v>387</v>
      </c>
      <c r="F937" s="11">
        <v>15</v>
      </c>
      <c r="G937" s="11"/>
      <c r="H937" s="11">
        <v>0</v>
      </c>
      <c r="I937" s="11"/>
      <c r="K937" s="11"/>
      <c r="L937" s="11"/>
      <c r="M937" s="11"/>
      <c r="O937" s="184"/>
      <c r="P937" s="185"/>
      <c r="Q937" s="185"/>
      <c r="R937" s="186"/>
      <c r="U937" s="4"/>
      <c r="V937" s="4"/>
    </row>
    <row r="938" spans="1:22">
      <c r="A938" s="56"/>
      <c r="B938" s="11"/>
      <c r="C938" s="11" t="s">
        <v>388</v>
      </c>
      <c r="D938" s="11"/>
      <c r="E938" s="11" t="s">
        <v>133</v>
      </c>
      <c r="F938" s="11">
        <v>1</v>
      </c>
      <c r="G938" s="11"/>
      <c r="H938" s="11"/>
      <c r="I938" s="11"/>
      <c r="K938" s="11"/>
      <c r="L938" s="11"/>
      <c r="M938" s="11"/>
      <c r="O938" s="184"/>
      <c r="P938" s="185"/>
      <c r="Q938" s="185"/>
      <c r="R938" s="186"/>
      <c r="U938" s="4"/>
      <c r="V938" s="4"/>
    </row>
    <row r="939" spans="1:22">
      <c r="A939" s="56"/>
      <c r="B939" s="11"/>
      <c r="C939" s="11" t="s">
        <v>390</v>
      </c>
      <c r="D939" s="11"/>
      <c r="E939" s="11" t="s">
        <v>340</v>
      </c>
      <c r="F939" s="11">
        <v>6</v>
      </c>
      <c r="G939" s="11"/>
      <c r="H939" s="11"/>
      <c r="I939" s="11"/>
      <c r="K939" s="11"/>
      <c r="L939" s="11"/>
      <c r="M939" s="11"/>
      <c r="O939" s="184"/>
      <c r="P939" s="185"/>
      <c r="Q939" s="185"/>
      <c r="R939" s="186"/>
      <c r="U939" s="4"/>
      <c r="V939" s="4"/>
    </row>
    <row r="940" spans="1:22">
      <c r="A940" s="56"/>
      <c r="B940" s="11"/>
      <c r="C940" s="11" t="s">
        <v>391</v>
      </c>
      <c r="D940" s="11"/>
      <c r="E940" s="11" t="s">
        <v>113</v>
      </c>
      <c r="F940" s="11">
        <v>32</v>
      </c>
      <c r="G940" s="11"/>
      <c r="H940" s="11">
        <v>0</v>
      </c>
      <c r="I940" s="11"/>
      <c r="K940" s="11"/>
      <c r="L940" s="11"/>
      <c r="M940" s="11"/>
      <c r="O940" s="184"/>
      <c r="P940" s="185"/>
      <c r="Q940" s="185"/>
      <c r="R940" s="186"/>
      <c r="U940" s="4"/>
      <c r="V940" s="4"/>
    </row>
    <row r="941" spans="1:22">
      <c r="A941" s="56"/>
      <c r="B941" s="11"/>
      <c r="C941" s="11" t="s">
        <v>395</v>
      </c>
      <c r="D941" s="11"/>
      <c r="E941" s="11" t="s">
        <v>115</v>
      </c>
      <c r="F941" s="11">
        <v>9</v>
      </c>
      <c r="G941" s="11"/>
      <c r="H941" s="11">
        <v>0</v>
      </c>
      <c r="I941" s="11"/>
      <c r="K941" s="11"/>
      <c r="L941" s="11"/>
      <c r="M941" s="11"/>
      <c r="O941" s="184"/>
      <c r="P941" s="185"/>
      <c r="Q941" s="185"/>
      <c r="R941" s="186"/>
      <c r="U941" s="4"/>
      <c r="V941" s="4"/>
    </row>
    <row r="942" spans="1:22">
      <c r="A942" s="56"/>
      <c r="B942" s="11"/>
      <c r="C942" s="11" t="s">
        <v>396</v>
      </c>
      <c r="D942" s="11"/>
      <c r="E942" s="11" t="s">
        <v>209</v>
      </c>
      <c r="F942" s="11">
        <v>36</v>
      </c>
      <c r="G942" s="11"/>
      <c r="H942" s="11">
        <v>0</v>
      </c>
      <c r="I942" s="11"/>
      <c r="K942" s="11"/>
      <c r="L942" s="11"/>
      <c r="M942" s="11"/>
      <c r="O942" s="184"/>
      <c r="P942" s="185"/>
      <c r="Q942" s="185"/>
      <c r="R942" s="186"/>
      <c r="U942" s="4"/>
      <c r="V942" s="4"/>
    </row>
    <row r="943" spans="1:22">
      <c r="A943" s="56"/>
      <c r="B943" s="11"/>
      <c r="C943" s="11" t="s">
        <v>398</v>
      </c>
      <c r="D943" s="11"/>
      <c r="E943" s="11" t="s">
        <v>88</v>
      </c>
      <c r="F943" s="11">
        <v>3</v>
      </c>
      <c r="G943" s="11"/>
      <c r="H943" s="11">
        <v>0</v>
      </c>
      <c r="I943" s="11"/>
      <c r="K943" s="11"/>
      <c r="L943" s="11"/>
      <c r="M943" s="11"/>
      <c r="O943" s="184"/>
      <c r="P943" s="185"/>
      <c r="Q943" s="185"/>
      <c r="R943" s="186"/>
      <c r="U943" s="4"/>
      <c r="V943" s="4"/>
    </row>
    <row r="944" spans="1:22">
      <c r="A944" s="56"/>
      <c r="B944" s="11"/>
      <c r="C944" s="11" t="s">
        <v>398</v>
      </c>
      <c r="D944" s="11"/>
      <c r="E944" s="11" t="s">
        <v>89</v>
      </c>
      <c r="F944" s="11">
        <v>3</v>
      </c>
      <c r="G944" s="11"/>
      <c r="H944" s="11">
        <v>0</v>
      </c>
      <c r="I944" s="11"/>
      <c r="K944" s="11"/>
      <c r="L944" s="11"/>
      <c r="M944" s="11"/>
      <c r="O944" s="184"/>
      <c r="P944" s="185"/>
      <c r="Q944" s="185"/>
      <c r="R944" s="186"/>
      <c r="U944" s="4"/>
      <c r="V944" s="4"/>
    </row>
    <row r="945" spans="1:22">
      <c r="A945" s="56"/>
      <c r="B945" s="11"/>
      <c r="C945" s="11" t="s">
        <v>399</v>
      </c>
      <c r="D945" s="11"/>
      <c r="E945" s="11" t="s">
        <v>259</v>
      </c>
      <c r="F945" s="11">
        <v>1</v>
      </c>
      <c r="G945" s="11"/>
      <c r="H945" s="11"/>
      <c r="I945" s="11"/>
      <c r="K945" s="11"/>
      <c r="L945" s="11"/>
      <c r="M945" s="11"/>
      <c r="O945" s="184"/>
      <c r="P945" s="185"/>
      <c r="Q945" s="185"/>
      <c r="R945" s="186"/>
      <c r="U945" s="4"/>
      <c r="V945" s="4"/>
    </row>
    <row r="946" spans="1:22">
      <c r="A946" s="56"/>
      <c r="B946" s="11"/>
      <c r="C946" s="11" t="s">
        <v>400</v>
      </c>
      <c r="D946" s="11"/>
      <c r="E946" s="11" t="s">
        <v>328</v>
      </c>
      <c r="F946" s="11">
        <v>27</v>
      </c>
      <c r="G946" s="11"/>
      <c r="H946" s="11">
        <v>0</v>
      </c>
      <c r="I946" s="11"/>
      <c r="K946" s="11"/>
      <c r="L946" s="11"/>
      <c r="M946" s="11"/>
      <c r="O946" s="184"/>
      <c r="P946" s="185"/>
      <c r="Q946" s="185"/>
      <c r="R946" s="186"/>
      <c r="U946" s="4"/>
      <c r="V946" s="4"/>
    </row>
    <row r="947" spans="1:22">
      <c r="A947" s="56"/>
      <c r="B947" s="11"/>
      <c r="C947" s="11" t="s">
        <v>401</v>
      </c>
      <c r="D947" s="11"/>
      <c r="E947" s="11" t="s">
        <v>402</v>
      </c>
      <c r="F947" s="11">
        <v>2</v>
      </c>
      <c r="G947" s="11"/>
      <c r="H947" s="11"/>
      <c r="I947" s="11"/>
      <c r="K947" s="11"/>
      <c r="L947" s="11"/>
      <c r="M947" s="11"/>
      <c r="O947" s="184"/>
      <c r="P947" s="185"/>
      <c r="Q947" s="185"/>
      <c r="R947" s="186"/>
      <c r="U947" s="4"/>
      <c r="V947" s="4"/>
    </row>
    <row r="948" spans="1:22">
      <c r="A948" s="56"/>
      <c r="B948" s="11"/>
      <c r="C948" s="11" t="s">
        <v>481</v>
      </c>
      <c r="D948" s="11"/>
      <c r="E948" s="11" t="s">
        <v>324</v>
      </c>
      <c r="F948" s="11">
        <v>1</v>
      </c>
      <c r="G948" s="11"/>
      <c r="H948" s="11"/>
      <c r="I948" s="11"/>
      <c r="K948" s="11"/>
      <c r="L948" s="11"/>
      <c r="M948" s="11"/>
      <c r="O948" s="184"/>
      <c r="P948" s="185"/>
      <c r="Q948" s="185"/>
      <c r="R948" s="186"/>
      <c r="U948" s="4"/>
      <c r="V948" s="4"/>
    </row>
    <row r="949" spans="1:22">
      <c r="A949" s="56"/>
      <c r="B949" s="11"/>
      <c r="C949" s="11" t="s">
        <v>405</v>
      </c>
      <c r="D949" s="11"/>
      <c r="E949" s="11" t="s">
        <v>263</v>
      </c>
      <c r="F949" s="11">
        <v>1</v>
      </c>
      <c r="G949" s="11"/>
      <c r="H949" s="11"/>
      <c r="I949" s="11"/>
      <c r="K949" s="11"/>
      <c r="L949" s="11"/>
      <c r="M949" s="11"/>
      <c r="O949" s="184"/>
      <c r="P949" s="185"/>
      <c r="Q949" s="185"/>
      <c r="R949" s="186"/>
      <c r="U949" s="4"/>
      <c r="V949" s="4"/>
    </row>
    <row r="950" spans="1:22">
      <c r="A950" s="56"/>
      <c r="B950" s="11"/>
      <c r="C950" s="11" t="s">
        <v>408</v>
      </c>
      <c r="D950" s="11"/>
      <c r="E950" s="11" t="s">
        <v>108</v>
      </c>
      <c r="F950" s="11">
        <v>2</v>
      </c>
      <c r="G950" s="11"/>
      <c r="H950" s="11"/>
      <c r="I950" s="11"/>
      <c r="K950" s="11"/>
      <c r="L950" s="11"/>
      <c r="M950" s="11"/>
      <c r="O950" s="184"/>
      <c r="P950" s="185"/>
      <c r="Q950" s="185"/>
      <c r="R950" s="186"/>
      <c r="U950" s="4"/>
      <c r="V950" s="4"/>
    </row>
    <row r="951" spans="1:22">
      <c r="A951" s="56"/>
      <c r="B951" s="11"/>
      <c r="C951" s="11" t="s">
        <v>409</v>
      </c>
      <c r="D951" s="11"/>
      <c r="E951" s="11" t="s">
        <v>410</v>
      </c>
      <c r="F951" s="11">
        <v>6</v>
      </c>
      <c r="G951" s="11"/>
      <c r="H951" s="11"/>
      <c r="I951" s="11"/>
      <c r="K951" s="11"/>
      <c r="L951" s="11"/>
      <c r="M951" s="11"/>
      <c r="O951" s="184"/>
      <c r="P951" s="185"/>
      <c r="Q951" s="185"/>
      <c r="R951" s="186"/>
      <c r="U951" s="4"/>
      <c r="V951" s="4"/>
    </row>
    <row r="952" spans="1:22">
      <c r="A952" s="56"/>
      <c r="B952" s="11"/>
      <c r="C952" s="11" t="s">
        <v>412</v>
      </c>
      <c r="D952" s="11"/>
      <c r="E952" s="11" t="s">
        <v>413</v>
      </c>
      <c r="F952" s="11">
        <v>23</v>
      </c>
      <c r="G952" s="11"/>
      <c r="H952" s="11">
        <v>0</v>
      </c>
      <c r="I952" s="11"/>
      <c r="K952" s="11"/>
      <c r="L952" s="11"/>
      <c r="M952" s="11"/>
      <c r="O952" s="184"/>
      <c r="P952" s="185"/>
      <c r="Q952" s="185"/>
      <c r="R952" s="186"/>
      <c r="U952" s="4"/>
      <c r="V952" s="4"/>
    </row>
    <row r="953" spans="1:22">
      <c r="A953" s="56"/>
      <c r="B953" s="11"/>
      <c r="C953" s="11" t="s">
        <v>470</v>
      </c>
      <c r="D953" s="11"/>
      <c r="E953" s="11" t="s">
        <v>471</v>
      </c>
      <c r="F953" s="11">
        <v>1</v>
      </c>
      <c r="G953" s="11"/>
      <c r="H953" s="11"/>
      <c r="I953" s="11"/>
      <c r="K953" s="11"/>
      <c r="L953" s="11"/>
      <c r="M953" s="11"/>
      <c r="O953" s="184"/>
      <c r="P953" s="185"/>
      <c r="Q953" s="185"/>
      <c r="R953" s="186"/>
      <c r="U953" s="4"/>
      <c r="V953" s="4"/>
    </row>
    <row r="954" spans="1:22">
      <c r="A954" s="56"/>
      <c r="B954" s="11"/>
      <c r="C954" s="11" t="s">
        <v>414</v>
      </c>
      <c r="D954" s="11"/>
      <c r="E954" s="11" t="s">
        <v>115</v>
      </c>
      <c r="F954" s="11">
        <v>7</v>
      </c>
      <c r="G954" s="11"/>
      <c r="H954" s="11"/>
      <c r="I954" s="11"/>
      <c r="K954" s="11"/>
      <c r="L954" s="11"/>
      <c r="M954" s="11"/>
      <c r="O954" s="184"/>
      <c r="P954" s="185"/>
      <c r="Q954" s="185"/>
      <c r="R954" s="186"/>
      <c r="U954" s="4"/>
      <c r="V954" s="4"/>
    </row>
    <row r="955" spans="1:22">
      <c r="A955" s="56"/>
      <c r="B955" s="11"/>
      <c r="C955" s="11" t="s">
        <v>415</v>
      </c>
      <c r="D955" s="11"/>
      <c r="E955" s="11" t="s">
        <v>140</v>
      </c>
      <c r="F955" s="11">
        <v>2</v>
      </c>
      <c r="G955" s="11"/>
      <c r="H955" s="11"/>
      <c r="I955" s="11"/>
      <c r="K955" s="11"/>
      <c r="L955" s="11"/>
      <c r="M955" s="11"/>
      <c r="O955" s="184"/>
      <c r="P955" s="185"/>
      <c r="Q955" s="185"/>
      <c r="R955" s="186"/>
      <c r="U955" s="4"/>
      <c r="V955" s="4"/>
    </row>
    <row r="956" spans="1:22">
      <c r="A956" s="56"/>
      <c r="B956" s="11"/>
      <c r="C956" s="11" t="s">
        <v>416</v>
      </c>
      <c r="D956" s="11"/>
      <c r="E956" s="11" t="s">
        <v>102</v>
      </c>
      <c r="F956" s="11">
        <v>28</v>
      </c>
      <c r="G956" s="11"/>
      <c r="H956" s="11"/>
      <c r="I956" s="11"/>
      <c r="K956" s="11"/>
      <c r="L956" s="11"/>
      <c r="M956" s="11"/>
      <c r="O956" s="184"/>
      <c r="P956" s="185"/>
      <c r="Q956" s="185"/>
      <c r="R956" s="186"/>
      <c r="U956" s="4"/>
      <c r="V956" s="4"/>
    </row>
    <row r="957" spans="1:22">
      <c r="A957" s="56"/>
      <c r="B957" s="11"/>
      <c r="C957" s="11" t="s">
        <v>482</v>
      </c>
      <c r="D957" s="11"/>
      <c r="E957" s="11" t="s">
        <v>102</v>
      </c>
      <c r="F957" s="11">
        <v>1</v>
      </c>
      <c r="G957" s="11"/>
      <c r="H957" s="11"/>
      <c r="I957" s="11"/>
      <c r="K957" s="11"/>
      <c r="L957" s="11"/>
      <c r="M957" s="11"/>
      <c r="O957" s="184"/>
      <c r="P957" s="185"/>
      <c r="Q957" s="185"/>
      <c r="R957" s="186"/>
      <c r="U957" s="4"/>
      <c r="V957" s="4"/>
    </row>
    <row r="958" spans="1:22">
      <c r="A958" s="56"/>
      <c r="B958" s="11"/>
      <c r="C958" s="11" t="s">
        <v>418</v>
      </c>
      <c r="D958" s="11"/>
      <c r="E958" s="11" t="s">
        <v>263</v>
      </c>
      <c r="F958" s="11">
        <v>1</v>
      </c>
      <c r="G958" s="11"/>
      <c r="H958" s="11"/>
      <c r="I958" s="11"/>
      <c r="K958" s="11"/>
      <c r="L958" s="11"/>
      <c r="M958" s="11"/>
      <c r="O958" s="184"/>
      <c r="P958" s="185"/>
      <c r="Q958" s="185"/>
      <c r="R958" s="186"/>
      <c r="U958" s="4"/>
      <c r="V958" s="4"/>
    </row>
    <row r="959" spans="1:22">
      <c r="A959" s="56"/>
      <c r="B959" s="11"/>
      <c r="C959" s="11" t="s">
        <v>419</v>
      </c>
      <c r="D959" s="11"/>
      <c r="E959" s="11" t="s">
        <v>91</v>
      </c>
      <c r="F959" s="11">
        <v>16</v>
      </c>
      <c r="G959" s="11"/>
      <c r="H959" s="11">
        <v>0</v>
      </c>
      <c r="I959" s="11"/>
      <c r="K959" s="11"/>
      <c r="L959" s="11"/>
      <c r="M959" s="11"/>
      <c r="O959" s="184"/>
      <c r="P959" s="185"/>
      <c r="Q959" s="185"/>
      <c r="R959" s="186"/>
      <c r="U959" s="4"/>
      <c r="V959" s="4"/>
    </row>
    <row r="960" spans="1:22">
      <c r="A960" s="56"/>
      <c r="B960" s="11"/>
      <c r="C960" s="11" t="s">
        <v>421</v>
      </c>
      <c r="D960" s="11"/>
      <c r="E960" s="11" t="s">
        <v>422</v>
      </c>
      <c r="F960" s="11">
        <v>3</v>
      </c>
      <c r="G960" s="11"/>
      <c r="H960" s="11"/>
      <c r="I960" s="11"/>
      <c r="K960" s="11"/>
      <c r="L960" s="11"/>
      <c r="M960" s="11"/>
      <c r="O960" s="184"/>
      <c r="P960" s="185"/>
      <c r="Q960" s="185"/>
      <c r="R960" s="186"/>
      <c r="U960" s="4"/>
      <c r="V960" s="4"/>
    </row>
    <row r="961" spans="1:22">
      <c r="A961" s="56"/>
      <c r="B961" s="11"/>
      <c r="C961" s="11" t="s">
        <v>423</v>
      </c>
      <c r="D961" s="11"/>
      <c r="E961" s="11" t="s">
        <v>201</v>
      </c>
      <c r="F961" s="11">
        <v>13</v>
      </c>
      <c r="G961" s="11">
        <v>1</v>
      </c>
      <c r="H961" s="11">
        <v>0</v>
      </c>
      <c r="I961" s="11"/>
      <c r="K961" s="11"/>
      <c r="L961" s="11"/>
      <c r="M961" s="11"/>
      <c r="O961" s="184"/>
      <c r="P961" s="185"/>
      <c r="Q961" s="185"/>
      <c r="R961" s="186"/>
      <c r="U961" s="4"/>
      <c r="V961" s="4"/>
    </row>
    <row r="962" spans="1:22">
      <c r="A962" s="56"/>
      <c r="B962" s="11"/>
      <c r="C962" s="11" t="s">
        <v>424</v>
      </c>
      <c r="D962" s="11"/>
      <c r="E962" s="11" t="s">
        <v>126</v>
      </c>
      <c r="F962" s="11">
        <v>74</v>
      </c>
      <c r="G962" s="11"/>
      <c r="H962" s="11">
        <v>0</v>
      </c>
      <c r="I962" s="11"/>
      <c r="K962" s="11"/>
      <c r="L962" s="11"/>
      <c r="M962" s="11"/>
      <c r="O962" s="184"/>
      <c r="P962" s="185"/>
      <c r="Q962" s="185"/>
      <c r="R962" s="186"/>
      <c r="U962" s="4"/>
      <c r="V962" s="4"/>
    </row>
    <row r="963" spans="1:22">
      <c r="A963" s="56"/>
      <c r="B963" s="11"/>
      <c r="C963" s="11" t="s">
        <v>424</v>
      </c>
      <c r="D963" s="11"/>
      <c r="E963" s="11" t="s">
        <v>113</v>
      </c>
      <c r="F963" s="11">
        <v>1</v>
      </c>
      <c r="G963" s="11"/>
      <c r="H963" s="11"/>
      <c r="I963" s="11"/>
      <c r="K963" s="11"/>
      <c r="L963" s="11"/>
      <c r="M963" s="11"/>
      <c r="O963" s="184"/>
      <c r="P963" s="185"/>
      <c r="Q963" s="185"/>
      <c r="R963" s="186"/>
      <c r="U963" s="4"/>
      <c r="V963" s="4"/>
    </row>
    <row r="964" spans="1:22">
      <c r="A964" s="56"/>
      <c r="B964" s="11"/>
      <c r="C964" s="11" t="s">
        <v>425</v>
      </c>
      <c r="D964" s="11"/>
      <c r="E964" s="11" t="s">
        <v>133</v>
      </c>
      <c r="F964" s="11">
        <v>1</v>
      </c>
      <c r="G964" s="11"/>
      <c r="H964" s="11"/>
      <c r="I964" s="11"/>
      <c r="K964" s="11"/>
      <c r="L964" s="11"/>
      <c r="M964" s="11"/>
      <c r="O964" s="184"/>
      <c r="P964" s="185"/>
      <c r="Q964" s="185"/>
      <c r="R964" s="186"/>
      <c r="U964" s="4"/>
      <c r="V964" s="4"/>
    </row>
    <row r="965" spans="1:22">
      <c r="A965" s="56"/>
      <c r="B965" s="11"/>
      <c r="C965" s="11" t="s">
        <v>429</v>
      </c>
      <c r="D965" s="11"/>
      <c r="E965" s="11" t="s">
        <v>428</v>
      </c>
      <c r="F965" s="11">
        <v>19</v>
      </c>
      <c r="G965" s="11">
        <v>1</v>
      </c>
      <c r="H965" s="11">
        <v>0</v>
      </c>
      <c r="I965" s="11"/>
      <c r="K965" s="11"/>
      <c r="L965" s="11"/>
      <c r="M965" s="11"/>
      <c r="O965" s="184"/>
      <c r="P965" s="185"/>
      <c r="Q965" s="185"/>
      <c r="R965" s="186"/>
      <c r="U965" s="4"/>
      <c r="V965" s="4"/>
    </row>
    <row r="966" spans="1:22">
      <c r="A966" s="56"/>
      <c r="B966" s="11"/>
      <c r="C966" s="11" t="s">
        <v>431</v>
      </c>
      <c r="D966" s="11"/>
      <c r="E966" s="11" t="s">
        <v>184</v>
      </c>
      <c r="F966" s="11">
        <v>10</v>
      </c>
      <c r="G966" s="11">
        <v>1</v>
      </c>
      <c r="H966" s="11">
        <v>0</v>
      </c>
      <c r="I966" s="11"/>
      <c r="K966" s="11"/>
      <c r="L966" s="11"/>
      <c r="M966" s="11"/>
      <c r="O966" s="184"/>
      <c r="P966" s="185"/>
      <c r="Q966" s="185"/>
      <c r="R966" s="186"/>
      <c r="U966" s="4"/>
      <c r="V966" s="4"/>
    </row>
    <row r="967" spans="1:22">
      <c r="A967" s="56"/>
      <c r="B967" s="11"/>
      <c r="C967" s="11" t="s">
        <v>432</v>
      </c>
      <c r="D967" s="11"/>
      <c r="E967" s="11" t="s">
        <v>263</v>
      </c>
      <c r="F967" s="11">
        <v>11</v>
      </c>
      <c r="G967" s="11"/>
      <c r="H967" s="11"/>
      <c r="I967" s="11"/>
      <c r="K967" s="11"/>
      <c r="L967" s="11"/>
      <c r="M967" s="11"/>
      <c r="O967" s="184"/>
      <c r="P967" s="185"/>
      <c r="Q967" s="185"/>
      <c r="R967" s="186"/>
      <c r="U967" s="4"/>
      <c r="V967" s="4"/>
    </row>
    <row r="968" spans="1:22">
      <c r="A968" s="56"/>
      <c r="B968" s="11"/>
      <c r="C968" s="11" t="s">
        <v>433</v>
      </c>
      <c r="D968" s="11"/>
      <c r="E968" s="11" t="s">
        <v>434</v>
      </c>
      <c r="F968" s="11">
        <v>4</v>
      </c>
      <c r="G968" s="11"/>
      <c r="H968" s="11"/>
      <c r="I968" s="11"/>
      <c r="K968" s="11"/>
      <c r="L968" s="11"/>
      <c r="M968" s="11"/>
      <c r="O968" s="184"/>
      <c r="P968" s="185"/>
      <c r="Q968" s="185"/>
      <c r="R968" s="186"/>
      <c r="U968" s="4"/>
      <c r="V968" s="4"/>
    </row>
    <row r="969" spans="1:22">
      <c r="A969" s="56"/>
      <c r="B969" s="11"/>
      <c r="C969" s="11" t="s">
        <v>435</v>
      </c>
      <c r="D969" s="11"/>
      <c r="E969" s="11" t="s">
        <v>268</v>
      </c>
      <c r="F969" s="11">
        <v>2</v>
      </c>
      <c r="G969" s="11"/>
      <c r="H969" s="11"/>
      <c r="I969" s="11"/>
      <c r="K969" s="11"/>
      <c r="L969" s="11"/>
      <c r="M969" s="11"/>
      <c r="O969" s="184"/>
      <c r="P969" s="185"/>
      <c r="Q969" s="185"/>
      <c r="R969" s="186"/>
      <c r="U969" s="4"/>
      <c r="V969" s="4"/>
    </row>
    <row r="970" spans="1:22">
      <c r="A970" s="56"/>
      <c r="B970" s="11"/>
      <c r="C970" s="11" t="s">
        <v>436</v>
      </c>
      <c r="D970" s="11"/>
      <c r="E970" s="11" t="s">
        <v>268</v>
      </c>
      <c r="F970" s="11">
        <v>15</v>
      </c>
      <c r="G970" s="11"/>
      <c r="H970" s="11"/>
      <c r="I970" s="11"/>
      <c r="K970" s="11"/>
      <c r="L970" s="11"/>
      <c r="M970" s="11"/>
      <c r="O970" s="184"/>
      <c r="P970" s="185"/>
      <c r="Q970" s="185"/>
      <c r="R970" s="186"/>
      <c r="U970" s="4"/>
      <c r="V970" s="4"/>
    </row>
    <row r="971" spans="1:22">
      <c r="A971" s="56"/>
      <c r="B971" s="11"/>
      <c r="C971" s="11" t="s">
        <v>438</v>
      </c>
      <c r="D971" s="11"/>
      <c r="E971" s="11" t="s">
        <v>110</v>
      </c>
      <c r="F971" s="11">
        <v>3</v>
      </c>
      <c r="G971" s="11"/>
      <c r="H971" s="11">
        <v>0</v>
      </c>
      <c r="I971" s="11"/>
      <c r="K971" s="11"/>
      <c r="L971" s="11"/>
      <c r="M971" s="11"/>
      <c r="O971" s="184"/>
      <c r="P971" s="185"/>
      <c r="Q971" s="185"/>
      <c r="R971" s="186"/>
      <c r="U971" s="4"/>
      <c r="V971" s="4"/>
    </row>
    <row r="972" spans="1:22">
      <c r="A972" s="56"/>
      <c r="B972" s="11"/>
      <c r="C972" s="11" t="s">
        <v>440</v>
      </c>
      <c r="D972" s="11"/>
      <c r="E972" s="11" t="s">
        <v>113</v>
      </c>
      <c r="F972" s="11">
        <v>1</v>
      </c>
      <c r="G972" s="11"/>
      <c r="H972" s="11"/>
      <c r="I972" s="11"/>
      <c r="K972" s="11"/>
      <c r="L972" s="11"/>
      <c r="M972" s="11"/>
      <c r="O972" s="184"/>
      <c r="P972" s="185"/>
      <c r="Q972" s="185"/>
      <c r="R972" s="186"/>
      <c r="U972" s="4"/>
      <c r="V972" s="4"/>
    </row>
    <row r="973" spans="1:22">
      <c r="A973" s="56"/>
      <c r="B973" s="11"/>
      <c r="C973" s="11" t="s">
        <v>441</v>
      </c>
      <c r="D973" s="11"/>
      <c r="E973" s="11" t="s">
        <v>164</v>
      </c>
      <c r="F973" s="11">
        <v>3</v>
      </c>
      <c r="G973" s="11"/>
      <c r="H973" s="11"/>
      <c r="I973" s="11"/>
      <c r="K973" s="11"/>
      <c r="L973" s="11"/>
      <c r="M973" s="11"/>
      <c r="O973" s="184"/>
      <c r="P973" s="185"/>
      <c r="Q973" s="185"/>
      <c r="R973" s="186"/>
      <c r="U973" s="4"/>
      <c r="V973" s="4"/>
    </row>
    <row r="974" spans="1:22">
      <c r="A974" s="56"/>
      <c r="B974" s="11"/>
      <c r="C974" s="11" t="s">
        <v>443</v>
      </c>
      <c r="D974" s="11"/>
      <c r="E974" s="11" t="s">
        <v>190</v>
      </c>
      <c r="F974" s="11">
        <v>6</v>
      </c>
      <c r="G974" s="11"/>
      <c r="H974" s="11"/>
      <c r="I974" s="11"/>
      <c r="K974" s="11"/>
      <c r="L974" s="11"/>
      <c r="M974" s="11"/>
      <c r="O974" s="184"/>
      <c r="P974" s="185"/>
      <c r="Q974" s="185"/>
      <c r="R974" s="186"/>
      <c r="U974" s="4"/>
      <c r="V974" s="4"/>
    </row>
    <row r="975" spans="1:22">
      <c r="A975" s="56"/>
      <c r="B975" s="11"/>
      <c r="C975" s="11" t="s">
        <v>444</v>
      </c>
      <c r="D975" s="11"/>
      <c r="E975" s="11" t="s">
        <v>124</v>
      </c>
      <c r="F975" s="11">
        <v>31</v>
      </c>
      <c r="G975" s="11"/>
      <c r="H975" s="11"/>
      <c r="I975" s="11"/>
      <c r="K975" s="11"/>
      <c r="L975" s="11"/>
      <c r="M975" s="11"/>
      <c r="O975" s="184"/>
      <c r="P975" s="185"/>
      <c r="Q975" s="185"/>
      <c r="R975" s="186"/>
      <c r="U975" s="4"/>
      <c r="V975" s="4"/>
    </row>
    <row r="976" spans="1:22">
      <c r="A976" s="56"/>
      <c r="B976" s="11"/>
      <c r="C976" s="11" t="s">
        <v>445</v>
      </c>
      <c r="D976" s="11"/>
      <c r="E976" s="11" t="s">
        <v>156</v>
      </c>
      <c r="F976" s="11">
        <v>9</v>
      </c>
      <c r="G976" s="11"/>
      <c r="H976" s="11">
        <v>0</v>
      </c>
      <c r="I976" s="11"/>
      <c r="K976" s="11"/>
      <c r="L976" s="11"/>
      <c r="M976" s="11"/>
      <c r="O976" s="184"/>
      <c r="P976" s="185"/>
      <c r="Q976" s="185"/>
      <c r="R976" s="186"/>
      <c r="U976" s="4"/>
      <c r="V976" s="4"/>
    </row>
    <row r="977" spans="1:22">
      <c r="A977" s="56"/>
      <c r="B977" s="11"/>
      <c r="C977" s="11" t="s">
        <v>449</v>
      </c>
      <c r="D977" s="11"/>
      <c r="E977" s="11" t="s">
        <v>241</v>
      </c>
      <c r="F977" s="11">
        <v>121</v>
      </c>
      <c r="G977" s="11">
        <v>2</v>
      </c>
      <c r="H977" s="11">
        <v>1</v>
      </c>
      <c r="I977" s="11">
        <v>1</v>
      </c>
      <c r="K977" s="11"/>
      <c r="L977" s="11"/>
      <c r="M977" s="11"/>
      <c r="O977" s="184"/>
      <c r="P977" s="185"/>
      <c r="Q977" s="185"/>
      <c r="R977" s="186"/>
      <c r="U977" s="4"/>
      <c r="V977" s="4"/>
    </row>
    <row r="978" spans="1:22">
      <c r="A978" s="56"/>
      <c r="B978" s="11"/>
      <c r="C978" s="11" t="s">
        <v>450</v>
      </c>
      <c r="D978" s="11"/>
      <c r="E978" s="11" t="s">
        <v>152</v>
      </c>
      <c r="F978" s="11">
        <v>68</v>
      </c>
      <c r="G978" s="11"/>
      <c r="H978" s="11">
        <v>0</v>
      </c>
      <c r="I978" s="11"/>
      <c r="K978" s="11"/>
      <c r="L978" s="11"/>
      <c r="M978" s="11"/>
      <c r="O978" s="184"/>
      <c r="P978" s="185"/>
      <c r="Q978" s="185"/>
      <c r="R978" s="186"/>
      <c r="U978" s="4"/>
      <c r="V978" s="4"/>
    </row>
    <row r="979" spans="1:22">
      <c r="A979" s="56"/>
      <c r="B979" s="11"/>
      <c r="C979" s="11" t="s">
        <v>451</v>
      </c>
      <c r="D979" s="11"/>
      <c r="E979" s="11" t="s">
        <v>226</v>
      </c>
      <c r="F979" s="11">
        <v>3</v>
      </c>
      <c r="G979" s="11"/>
      <c r="H979" s="11"/>
      <c r="I979" s="11"/>
      <c r="K979" s="11"/>
      <c r="L979" s="11"/>
      <c r="M979" s="11"/>
      <c r="O979" s="184"/>
      <c r="P979" s="185"/>
      <c r="Q979" s="185"/>
      <c r="R979" s="186"/>
      <c r="U979" s="4"/>
      <c r="V979" s="4"/>
    </row>
    <row r="980" spans="1:22">
      <c r="A980" s="56"/>
      <c r="B980" s="11"/>
      <c r="C980" s="11" t="s">
        <v>452</v>
      </c>
      <c r="D980" s="11"/>
      <c r="E980" s="11" t="s">
        <v>453</v>
      </c>
      <c r="F980" s="11">
        <v>3</v>
      </c>
      <c r="G980" s="11"/>
      <c r="H980" s="11"/>
      <c r="I980" s="11"/>
      <c r="K980" s="11"/>
      <c r="L980" s="11"/>
      <c r="M980" s="11"/>
      <c r="O980" s="184"/>
      <c r="P980" s="185"/>
      <c r="Q980" s="185"/>
      <c r="R980" s="186"/>
      <c r="U980" s="4"/>
      <c r="V980" s="4"/>
    </row>
    <row r="981" spans="1:22">
      <c r="A981" s="56"/>
      <c r="B981" s="11"/>
      <c r="C981" s="11" t="s">
        <v>454</v>
      </c>
      <c r="D981" s="11"/>
      <c r="E981" s="11" t="s">
        <v>122</v>
      </c>
      <c r="F981" s="11">
        <v>6</v>
      </c>
      <c r="G981" s="11"/>
      <c r="H981" s="11"/>
      <c r="I981" s="11"/>
      <c r="K981" s="11"/>
      <c r="L981" s="11"/>
      <c r="M981" s="11"/>
      <c r="O981" s="184"/>
      <c r="P981" s="185"/>
      <c r="Q981" s="185"/>
      <c r="R981" s="186"/>
      <c r="U981" s="4"/>
      <c r="V981" s="4"/>
    </row>
    <row r="982" spans="1:22" ht="15" thickBot="1">
      <c r="A982" s="56"/>
      <c r="B982" s="11"/>
      <c r="C982" s="11" t="s">
        <v>455</v>
      </c>
      <c r="D982" s="11"/>
      <c r="E982" s="11" t="s">
        <v>355</v>
      </c>
      <c r="F982" s="11">
        <v>22</v>
      </c>
      <c r="G982" s="11"/>
      <c r="H982" s="11"/>
      <c r="I982" s="11"/>
      <c r="K982" s="11"/>
      <c r="L982" s="11"/>
      <c r="M982" s="11"/>
      <c r="O982" s="184"/>
      <c r="P982" s="185"/>
      <c r="Q982" s="185"/>
      <c r="R982" s="186"/>
      <c r="U982" s="4"/>
      <c r="V982" s="4"/>
    </row>
    <row r="983" spans="1:22" ht="15" thickBot="1">
      <c r="A983" s="56"/>
      <c r="B983" s="93" t="s">
        <v>51</v>
      </c>
      <c r="C983" s="94"/>
      <c r="D983" s="94"/>
      <c r="E983" s="94"/>
      <c r="F983" s="95"/>
      <c r="G983" s="95"/>
      <c r="H983" s="95"/>
      <c r="I983" s="223">
        <f>AVERAGE(I785:I982)</f>
        <v>1.9166666666666667</v>
      </c>
      <c r="K983" s="95"/>
      <c r="L983" s="95"/>
      <c r="M983" s="95"/>
      <c r="O983" s="437"/>
      <c r="P983" s="438"/>
      <c r="Q983" s="438"/>
      <c r="R983" s="439"/>
      <c r="U983" s="4"/>
      <c r="V983" s="4"/>
    </row>
    <row r="984" spans="1:22" s="4" customFormat="1" ht="12.5">
      <c r="A984" s="56"/>
      <c r="K984" s="51"/>
    </row>
    <row r="985" spans="1:22" ht="65">
      <c r="A985" s="56" t="s">
        <v>483</v>
      </c>
      <c r="B985" s="57" t="s">
        <v>53</v>
      </c>
      <c r="C985" s="57" t="s">
        <v>34</v>
      </c>
      <c r="D985" s="57" t="s">
        <v>35</v>
      </c>
      <c r="E985" s="57" t="s">
        <v>36</v>
      </c>
      <c r="F985" s="58" t="s">
        <v>78</v>
      </c>
      <c r="G985" s="58" t="s">
        <v>79</v>
      </c>
      <c r="H985" s="58" t="s">
        <v>80</v>
      </c>
      <c r="I985" s="58" t="s">
        <v>81</v>
      </c>
      <c r="J985" s="73"/>
      <c r="K985" s="58" t="s">
        <v>82</v>
      </c>
      <c r="L985" s="58" t="s">
        <v>83</v>
      </c>
      <c r="M985" s="58" t="s">
        <v>84</v>
      </c>
      <c r="N985" s="73"/>
      <c r="O985" s="448" t="s">
        <v>85</v>
      </c>
      <c r="P985" s="449"/>
      <c r="Q985" s="449"/>
      <c r="R985" s="450"/>
      <c r="U985" s="4"/>
      <c r="V985" s="4"/>
    </row>
    <row r="986" spans="1:22">
      <c r="A986" s="56"/>
      <c r="B986" s="11"/>
      <c r="C986" s="11" t="s">
        <v>87</v>
      </c>
      <c r="D986" s="11"/>
      <c r="E986" s="11" t="s">
        <v>88</v>
      </c>
      <c r="F986" s="11">
        <v>205</v>
      </c>
      <c r="G986" s="11"/>
      <c r="H986" s="11">
        <v>0</v>
      </c>
      <c r="I986" s="11"/>
      <c r="K986" s="11"/>
      <c r="L986" s="11"/>
      <c r="M986" s="11"/>
      <c r="O986" s="440"/>
      <c r="P986" s="441"/>
      <c r="Q986" s="441"/>
      <c r="R986" s="442"/>
      <c r="U986" s="4"/>
      <c r="V986" s="4"/>
    </row>
    <row r="987" spans="1:22">
      <c r="A987" s="56"/>
      <c r="B987" s="11"/>
      <c r="C987" s="11" t="s">
        <v>87</v>
      </c>
      <c r="D987" s="11"/>
      <c r="E987" s="11" t="s">
        <v>89</v>
      </c>
      <c r="F987" s="11">
        <v>216</v>
      </c>
      <c r="G987" s="11"/>
      <c r="H987" s="11"/>
      <c r="I987" s="11"/>
      <c r="K987" s="11"/>
      <c r="L987" s="11"/>
      <c r="M987" s="11"/>
      <c r="O987" s="440"/>
      <c r="P987" s="441"/>
      <c r="Q987" s="441"/>
      <c r="R987" s="442"/>
      <c r="U987" s="4"/>
      <c r="V987" s="4"/>
    </row>
    <row r="988" spans="1:22">
      <c r="A988" s="56"/>
      <c r="B988" s="11"/>
      <c r="C988" s="11" t="s">
        <v>90</v>
      </c>
      <c r="D988" s="11"/>
      <c r="E988" s="11" t="s">
        <v>91</v>
      </c>
      <c r="F988" s="11">
        <v>13</v>
      </c>
      <c r="G988" s="11"/>
      <c r="H988" s="11"/>
      <c r="I988" s="11"/>
      <c r="K988" s="11"/>
      <c r="L988" s="11"/>
      <c r="M988" s="11"/>
      <c r="O988" s="184"/>
      <c r="P988" s="185"/>
      <c r="Q988" s="185"/>
      <c r="R988" s="186"/>
      <c r="U988" s="4"/>
      <c r="V988" s="4"/>
    </row>
    <row r="989" spans="1:22">
      <c r="A989" s="56"/>
      <c r="B989" s="11"/>
      <c r="C989" s="11" t="s">
        <v>92</v>
      </c>
      <c r="D989" s="11"/>
      <c r="E989" s="11" t="s">
        <v>93</v>
      </c>
      <c r="F989" s="11">
        <v>21</v>
      </c>
      <c r="G989" s="11"/>
      <c r="H989" s="11"/>
      <c r="I989" s="11"/>
      <c r="K989" s="11"/>
      <c r="L989" s="11"/>
      <c r="M989" s="11"/>
      <c r="O989" s="184"/>
      <c r="P989" s="185"/>
      <c r="Q989" s="185"/>
      <c r="R989" s="186"/>
      <c r="U989" s="4"/>
      <c r="V989" s="4"/>
    </row>
    <row r="990" spans="1:22">
      <c r="A990" s="56"/>
      <c r="B990" s="11"/>
      <c r="C990" s="11" t="s">
        <v>94</v>
      </c>
      <c r="D990" s="11"/>
      <c r="E990" s="11" t="s">
        <v>95</v>
      </c>
      <c r="F990" s="11">
        <v>6</v>
      </c>
      <c r="G990" s="11"/>
      <c r="H990" s="11"/>
      <c r="I990" s="11"/>
      <c r="K990" s="11"/>
      <c r="L990" s="11"/>
      <c r="M990" s="11"/>
      <c r="O990" s="184"/>
      <c r="P990" s="185"/>
      <c r="Q990" s="185"/>
      <c r="R990" s="186"/>
      <c r="U990" s="4"/>
      <c r="V990" s="4"/>
    </row>
    <row r="991" spans="1:22">
      <c r="A991" s="56"/>
      <c r="B991" s="11"/>
      <c r="C991" s="11" t="s">
        <v>96</v>
      </c>
      <c r="D991" s="11"/>
      <c r="E991" s="11" t="s">
        <v>97</v>
      </c>
      <c r="F991" s="11">
        <v>157</v>
      </c>
      <c r="G991" s="11"/>
      <c r="H991" s="11"/>
      <c r="I991" s="11"/>
      <c r="K991" s="11"/>
      <c r="L991" s="11"/>
      <c r="M991" s="11"/>
      <c r="O991" s="184"/>
      <c r="P991" s="185"/>
      <c r="Q991" s="185"/>
      <c r="R991" s="186"/>
      <c r="U991" s="4"/>
      <c r="V991" s="4"/>
    </row>
    <row r="992" spans="1:22">
      <c r="A992" s="56"/>
      <c r="B992" s="11"/>
      <c r="C992" s="11" t="s">
        <v>98</v>
      </c>
      <c r="D992" s="11"/>
      <c r="E992" s="11" t="s">
        <v>99</v>
      </c>
      <c r="F992" s="11">
        <v>3</v>
      </c>
      <c r="G992" s="11"/>
      <c r="H992" s="11"/>
      <c r="I992" s="11"/>
      <c r="K992" s="11"/>
      <c r="L992" s="11"/>
      <c r="M992" s="11"/>
      <c r="O992" s="184"/>
      <c r="P992" s="185"/>
      <c r="Q992" s="185"/>
      <c r="R992" s="186"/>
      <c r="U992" s="4"/>
      <c r="V992" s="4"/>
    </row>
    <row r="993" spans="1:22">
      <c r="A993" s="56"/>
      <c r="B993" s="11"/>
      <c r="C993" s="11" t="s">
        <v>98</v>
      </c>
      <c r="D993" s="11"/>
      <c r="E993" s="11" t="s">
        <v>100</v>
      </c>
      <c r="F993" s="11">
        <v>1440</v>
      </c>
      <c r="G993" s="11">
        <v>3</v>
      </c>
      <c r="H993" s="11">
        <v>0</v>
      </c>
      <c r="I993" s="11"/>
      <c r="K993" s="11"/>
      <c r="L993" s="11"/>
      <c r="M993" s="11"/>
      <c r="O993" s="184"/>
      <c r="P993" s="185"/>
      <c r="Q993" s="185"/>
      <c r="R993" s="186"/>
      <c r="U993" s="4"/>
      <c r="V993" s="4"/>
    </row>
    <row r="994" spans="1:22">
      <c r="A994" s="56"/>
      <c r="B994" s="11"/>
      <c r="C994" s="11" t="s">
        <v>101</v>
      </c>
      <c r="D994" s="11"/>
      <c r="E994" s="11" t="s">
        <v>102</v>
      </c>
      <c r="F994" s="11">
        <v>1</v>
      </c>
      <c r="G994" s="11"/>
      <c r="H994" s="11"/>
      <c r="I994" s="11"/>
      <c r="K994" s="11"/>
      <c r="L994" s="11"/>
      <c r="M994" s="11"/>
      <c r="O994" s="184"/>
      <c r="P994" s="185"/>
      <c r="Q994" s="185"/>
      <c r="R994" s="186"/>
      <c r="U994" s="4"/>
      <c r="V994" s="4"/>
    </row>
    <row r="995" spans="1:22">
      <c r="A995" s="56"/>
      <c r="B995" s="11"/>
      <c r="C995" s="11" t="s">
        <v>103</v>
      </c>
      <c r="D995" s="11"/>
      <c r="E995" s="11" t="s">
        <v>104</v>
      </c>
      <c r="F995" s="11">
        <v>8</v>
      </c>
      <c r="G995" s="11"/>
      <c r="H995" s="11"/>
      <c r="I995" s="11"/>
      <c r="K995" s="11"/>
      <c r="L995" s="11"/>
      <c r="M995" s="11"/>
      <c r="O995" s="184"/>
      <c r="P995" s="185"/>
      <c r="Q995" s="185"/>
      <c r="R995" s="186"/>
      <c r="U995" s="4"/>
      <c r="V995" s="4"/>
    </row>
    <row r="996" spans="1:22">
      <c r="A996" s="56"/>
      <c r="B996" s="11"/>
      <c r="C996" s="11" t="s">
        <v>103</v>
      </c>
      <c r="D996" s="11"/>
      <c r="E996" s="11" t="s">
        <v>220</v>
      </c>
      <c r="F996" s="11">
        <v>1</v>
      </c>
      <c r="G996" s="11"/>
      <c r="H996" s="11"/>
      <c r="I996" s="11"/>
      <c r="K996" s="11"/>
      <c r="L996" s="11"/>
      <c r="M996" s="11"/>
      <c r="O996" s="184"/>
      <c r="P996" s="185"/>
      <c r="Q996" s="185"/>
      <c r="R996" s="186"/>
      <c r="U996" s="4"/>
      <c r="V996" s="4"/>
    </row>
    <row r="997" spans="1:22">
      <c r="A997" s="56"/>
      <c r="B997" s="11"/>
      <c r="C997" s="11" t="s">
        <v>105</v>
      </c>
      <c r="D997" s="11"/>
      <c r="E997" s="11" t="s">
        <v>106</v>
      </c>
      <c r="F997" s="11">
        <v>29</v>
      </c>
      <c r="G997" s="11"/>
      <c r="H997" s="11"/>
      <c r="I997" s="11"/>
      <c r="K997" s="11"/>
      <c r="L997" s="11"/>
      <c r="M997" s="11"/>
      <c r="O997" s="184"/>
      <c r="P997" s="185"/>
      <c r="Q997" s="185"/>
      <c r="R997" s="186"/>
      <c r="U997" s="4"/>
      <c r="V997" s="4"/>
    </row>
    <row r="998" spans="1:22">
      <c r="A998" s="56"/>
      <c r="B998" s="11"/>
      <c r="C998" s="11" t="s">
        <v>107</v>
      </c>
      <c r="D998" s="11"/>
      <c r="E998" s="11" t="s">
        <v>99</v>
      </c>
      <c r="F998" s="11">
        <v>2</v>
      </c>
      <c r="G998" s="11"/>
      <c r="H998" s="11"/>
      <c r="I998" s="11"/>
      <c r="K998" s="11"/>
      <c r="L998" s="11"/>
      <c r="M998" s="11"/>
      <c r="O998" s="184"/>
      <c r="P998" s="185"/>
      <c r="Q998" s="185"/>
      <c r="R998" s="186"/>
      <c r="U998" s="4"/>
      <c r="V998" s="4"/>
    </row>
    <row r="999" spans="1:22">
      <c r="A999" s="56"/>
      <c r="B999" s="11"/>
      <c r="C999" s="11" t="s">
        <v>107</v>
      </c>
      <c r="D999" s="11"/>
      <c r="E999" s="11" t="s">
        <v>108</v>
      </c>
      <c r="F999" s="11">
        <v>114</v>
      </c>
      <c r="G999" s="11"/>
      <c r="H999" s="11"/>
      <c r="I999" s="11"/>
      <c r="K999" s="11"/>
      <c r="L999" s="11"/>
      <c r="M999" s="11"/>
      <c r="O999" s="184"/>
      <c r="P999" s="185"/>
      <c r="Q999" s="185"/>
      <c r="R999" s="186"/>
      <c r="U999" s="4"/>
      <c r="V999" s="4"/>
    </row>
    <row r="1000" spans="1:22">
      <c r="A1000" s="56"/>
      <c r="B1000" s="11"/>
      <c r="C1000" s="11" t="s">
        <v>109</v>
      </c>
      <c r="D1000" s="11"/>
      <c r="E1000" s="11" t="s">
        <v>110</v>
      </c>
      <c r="F1000" s="11">
        <v>30</v>
      </c>
      <c r="G1000" s="11"/>
      <c r="H1000" s="11">
        <v>0</v>
      </c>
      <c r="I1000" s="11"/>
      <c r="K1000" s="11"/>
      <c r="L1000" s="11"/>
      <c r="M1000" s="11"/>
      <c r="O1000" s="184"/>
      <c r="P1000" s="185"/>
      <c r="Q1000" s="185"/>
      <c r="R1000" s="186"/>
      <c r="U1000" s="4"/>
      <c r="V1000" s="4"/>
    </row>
    <row r="1001" spans="1:22">
      <c r="A1001" s="56"/>
      <c r="B1001" s="11"/>
      <c r="C1001" s="11" t="s">
        <v>109</v>
      </c>
      <c r="D1001" s="11"/>
      <c r="E1001" s="11" t="s">
        <v>111</v>
      </c>
      <c r="F1001" s="11">
        <v>11</v>
      </c>
      <c r="G1001" s="11"/>
      <c r="H1001" s="11"/>
      <c r="I1001" s="11"/>
      <c r="K1001" s="11"/>
      <c r="L1001" s="11"/>
      <c r="M1001" s="11"/>
      <c r="O1001" s="184"/>
      <c r="P1001" s="185"/>
      <c r="Q1001" s="185"/>
      <c r="R1001" s="186"/>
      <c r="U1001" s="4"/>
      <c r="V1001" s="4"/>
    </row>
    <row r="1002" spans="1:22">
      <c r="A1002" s="56"/>
      <c r="B1002" s="11"/>
      <c r="C1002" s="11" t="s">
        <v>112</v>
      </c>
      <c r="D1002" s="11"/>
      <c r="E1002" s="11" t="s">
        <v>113</v>
      </c>
      <c r="F1002" s="11">
        <v>18</v>
      </c>
      <c r="G1002" s="11"/>
      <c r="H1002" s="11"/>
      <c r="I1002" s="11"/>
      <c r="K1002" s="11"/>
      <c r="L1002" s="11"/>
      <c r="M1002" s="11"/>
      <c r="O1002" s="184"/>
      <c r="P1002" s="185"/>
      <c r="Q1002" s="185"/>
      <c r="R1002" s="186"/>
      <c r="U1002" s="4"/>
      <c r="V1002" s="4"/>
    </row>
    <row r="1003" spans="1:22">
      <c r="A1003" s="56"/>
      <c r="B1003" s="11"/>
      <c r="C1003" s="11" t="s">
        <v>114</v>
      </c>
      <c r="D1003" s="11"/>
      <c r="E1003" s="11" t="s">
        <v>115</v>
      </c>
      <c r="F1003" s="11">
        <v>64</v>
      </c>
      <c r="G1003" s="11"/>
      <c r="H1003" s="11">
        <v>0</v>
      </c>
      <c r="I1003" s="11"/>
      <c r="K1003" s="11"/>
      <c r="L1003" s="11"/>
      <c r="M1003" s="11"/>
      <c r="O1003" s="184"/>
      <c r="P1003" s="185"/>
      <c r="Q1003" s="185"/>
      <c r="R1003" s="186"/>
      <c r="U1003" s="4"/>
      <c r="V1003" s="4"/>
    </row>
    <row r="1004" spans="1:22">
      <c r="A1004" s="56"/>
      <c r="B1004" s="11"/>
      <c r="C1004" s="11" t="s">
        <v>114</v>
      </c>
      <c r="D1004" s="11"/>
      <c r="E1004" s="11" t="s">
        <v>116</v>
      </c>
      <c r="F1004" s="11">
        <v>18</v>
      </c>
      <c r="G1004" s="11"/>
      <c r="H1004" s="11"/>
      <c r="I1004" s="11"/>
      <c r="K1004" s="11"/>
      <c r="L1004" s="11"/>
      <c r="M1004" s="11"/>
      <c r="O1004" s="184"/>
      <c r="P1004" s="185"/>
      <c r="Q1004" s="185"/>
      <c r="R1004" s="186"/>
      <c r="U1004" s="4"/>
      <c r="V1004" s="4"/>
    </row>
    <row r="1005" spans="1:22">
      <c r="A1005" s="56"/>
      <c r="B1005" s="11"/>
      <c r="C1005" s="11" t="s">
        <v>117</v>
      </c>
      <c r="D1005" s="11"/>
      <c r="E1005" s="11" t="s">
        <v>118</v>
      </c>
      <c r="F1005" s="11">
        <v>1</v>
      </c>
      <c r="G1005" s="11"/>
      <c r="H1005" s="11"/>
      <c r="I1005" s="11"/>
      <c r="K1005" s="11"/>
      <c r="L1005" s="11"/>
      <c r="M1005" s="11"/>
      <c r="O1005" s="184"/>
      <c r="P1005" s="185"/>
      <c r="Q1005" s="185"/>
      <c r="R1005" s="186"/>
      <c r="U1005" s="4"/>
      <c r="V1005" s="4"/>
    </row>
    <row r="1006" spans="1:22">
      <c r="A1006" s="56"/>
      <c r="B1006" s="11"/>
      <c r="C1006" s="11" t="s">
        <v>119</v>
      </c>
      <c r="D1006" s="11"/>
      <c r="E1006" s="11" t="s">
        <v>120</v>
      </c>
      <c r="F1006" s="11">
        <v>8</v>
      </c>
      <c r="G1006" s="11"/>
      <c r="H1006" s="11"/>
      <c r="I1006" s="11"/>
      <c r="K1006" s="11"/>
      <c r="L1006" s="11"/>
      <c r="M1006" s="11"/>
      <c r="O1006" s="184"/>
      <c r="P1006" s="185"/>
      <c r="Q1006" s="185"/>
      <c r="R1006" s="186"/>
      <c r="U1006" s="4"/>
      <c r="V1006" s="4"/>
    </row>
    <row r="1007" spans="1:22">
      <c r="A1007" s="56"/>
      <c r="B1007" s="11"/>
      <c r="C1007" s="11" t="s">
        <v>121</v>
      </c>
      <c r="D1007" s="11"/>
      <c r="E1007" s="11" t="s">
        <v>122</v>
      </c>
      <c r="F1007" s="11">
        <v>4</v>
      </c>
      <c r="G1007" s="11"/>
      <c r="H1007" s="11"/>
      <c r="I1007" s="11"/>
      <c r="K1007" s="11"/>
      <c r="L1007" s="11"/>
      <c r="M1007" s="11"/>
      <c r="O1007" s="184"/>
      <c r="P1007" s="185"/>
      <c r="Q1007" s="185"/>
      <c r="R1007" s="186"/>
      <c r="U1007" s="4"/>
      <c r="V1007" s="4"/>
    </row>
    <row r="1008" spans="1:22">
      <c r="A1008" s="56"/>
      <c r="B1008" s="11"/>
      <c r="C1008" s="11" t="s">
        <v>123</v>
      </c>
      <c r="D1008" s="11"/>
      <c r="E1008" s="11" t="s">
        <v>91</v>
      </c>
      <c r="F1008" s="11">
        <v>182</v>
      </c>
      <c r="G1008" s="11"/>
      <c r="H1008" s="11">
        <v>0</v>
      </c>
      <c r="I1008" s="11"/>
      <c r="K1008" s="11"/>
      <c r="L1008" s="11"/>
      <c r="M1008" s="11"/>
      <c r="O1008" s="184"/>
      <c r="P1008" s="185"/>
      <c r="Q1008" s="185"/>
      <c r="R1008" s="186"/>
      <c r="U1008" s="4"/>
      <c r="V1008" s="4"/>
    </row>
    <row r="1009" spans="1:22">
      <c r="A1009" s="56"/>
      <c r="B1009" s="11"/>
      <c r="C1009" s="11" t="s">
        <v>123</v>
      </c>
      <c r="D1009" s="11"/>
      <c r="E1009" s="11" t="s">
        <v>124</v>
      </c>
      <c r="F1009" s="11">
        <v>1</v>
      </c>
      <c r="G1009" s="11"/>
      <c r="H1009" s="11"/>
      <c r="I1009" s="11"/>
      <c r="K1009" s="11"/>
      <c r="L1009" s="11"/>
      <c r="M1009" s="11"/>
      <c r="O1009" s="184"/>
      <c r="P1009" s="185"/>
      <c r="Q1009" s="185"/>
      <c r="R1009" s="186"/>
      <c r="U1009" s="4"/>
      <c r="V1009" s="4"/>
    </row>
    <row r="1010" spans="1:22">
      <c r="A1010" s="56"/>
      <c r="B1010" s="11"/>
      <c r="C1010" s="11" t="s">
        <v>125</v>
      </c>
      <c r="D1010" s="11"/>
      <c r="E1010" s="11" t="s">
        <v>126</v>
      </c>
      <c r="F1010" s="11">
        <v>120</v>
      </c>
      <c r="G1010" s="11"/>
      <c r="H1010" s="11"/>
      <c r="I1010" s="11"/>
      <c r="K1010" s="11"/>
      <c r="L1010" s="11"/>
      <c r="M1010" s="11"/>
      <c r="O1010" s="184"/>
      <c r="P1010" s="185"/>
      <c r="Q1010" s="185"/>
      <c r="R1010" s="186"/>
      <c r="U1010" s="4"/>
      <c r="V1010" s="4"/>
    </row>
    <row r="1011" spans="1:22">
      <c r="A1011" s="56"/>
      <c r="B1011" s="11"/>
      <c r="C1011" s="11" t="s">
        <v>127</v>
      </c>
      <c r="D1011" s="11"/>
      <c r="E1011" s="11" t="s">
        <v>95</v>
      </c>
      <c r="F1011" s="11">
        <v>18</v>
      </c>
      <c r="G1011" s="11"/>
      <c r="H1011" s="11">
        <v>0</v>
      </c>
      <c r="I1011" s="11"/>
      <c r="K1011" s="11"/>
      <c r="L1011" s="11"/>
      <c r="M1011" s="11"/>
      <c r="O1011" s="184"/>
      <c r="P1011" s="185"/>
      <c r="Q1011" s="185"/>
      <c r="R1011" s="186"/>
      <c r="U1011" s="4"/>
      <c r="V1011" s="4"/>
    </row>
    <row r="1012" spans="1:22">
      <c r="A1012" s="56"/>
      <c r="B1012" s="11"/>
      <c r="C1012" s="11" t="s">
        <v>128</v>
      </c>
      <c r="D1012" s="11"/>
      <c r="E1012" s="11" t="s">
        <v>95</v>
      </c>
      <c r="F1012" s="11">
        <v>7</v>
      </c>
      <c r="G1012" s="11"/>
      <c r="H1012" s="11"/>
      <c r="I1012" s="11"/>
      <c r="K1012" s="11"/>
      <c r="L1012" s="11"/>
      <c r="M1012" s="11"/>
      <c r="O1012" s="184"/>
      <c r="P1012" s="185"/>
      <c r="Q1012" s="185"/>
      <c r="R1012" s="186"/>
      <c r="U1012" s="4"/>
      <c r="V1012" s="4"/>
    </row>
    <row r="1013" spans="1:22">
      <c r="A1013" s="56"/>
      <c r="B1013" s="11"/>
      <c r="C1013" s="11" t="s">
        <v>129</v>
      </c>
      <c r="D1013" s="11"/>
      <c r="E1013" s="11" t="s">
        <v>115</v>
      </c>
      <c r="F1013" s="11">
        <v>3</v>
      </c>
      <c r="G1013" s="11"/>
      <c r="H1013" s="11"/>
      <c r="I1013" s="11"/>
      <c r="K1013" s="11"/>
      <c r="L1013" s="11"/>
      <c r="M1013" s="11"/>
      <c r="O1013" s="184"/>
      <c r="P1013" s="185"/>
      <c r="Q1013" s="185"/>
      <c r="R1013" s="186"/>
      <c r="U1013" s="4"/>
      <c r="V1013" s="4"/>
    </row>
    <row r="1014" spans="1:22">
      <c r="A1014" s="56"/>
      <c r="B1014" s="11"/>
      <c r="C1014" s="11" t="s">
        <v>130</v>
      </c>
      <c r="D1014" s="11"/>
      <c r="E1014" s="11" t="s">
        <v>131</v>
      </c>
      <c r="F1014" s="11">
        <v>31</v>
      </c>
      <c r="G1014" s="11">
        <v>2</v>
      </c>
      <c r="H1014" s="11">
        <v>0</v>
      </c>
      <c r="I1014" s="11"/>
      <c r="K1014" s="11"/>
      <c r="L1014" s="11"/>
      <c r="M1014" s="11"/>
      <c r="O1014" s="184"/>
      <c r="P1014" s="185"/>
      <c r="Q1014" s="185"/>
      <c r="R1014" s="186"/>
      <c r="U1014" s="4"/>
      <c r="V1014" s="4"/>
    </row>
    <row r="1015" spans="1:22">
      <c r="A1015" s="56"/>
      <c r="B1015" s="11"/>
      <c r="C1015" s="11" t="s">
        <v>132</v>
      </c>
      <c r="D1015" s="11"/>
      <c r="E1015" s="11" t="s">
        <v>133</v>
      </c>
      <c r="F1015" s="11">
        <v>795</v>
      </c>
      <c r="G1015" s="11">
        <v>2</v>
      </c>
      <c r="H1015" s="11">
        <v>0</v>
      </c>
      <c r="I1015" s="11"/>
      <c r="K1015" s="11"/>
      <c r="L1015" s="11"/>
      <c r="M1015" s="11"/>
      <c r="O1015" s="184"/>
      <c r="P1015" s="185"/>
      <c r="Q1015" s="185"/>
      <c r="R1015" s="186"/>
      <c r="U1015" s="4"/>
      <c r="V1015" s="4"/>
    </row>
    <row r="1016" spans="1:22">
      <c r="A1016" s="56"/>
      <c r="B1016" s="11"/>
      <c r="C1016" s="11" t="s">
        <v>134</v>
      </c>
      <c r="D1016" s="11"/>
      <c r="E1016" s="11" t="s">
        <v>135</v>
      </c>
      <c r="F1016" s="11">
        <v>116</v>
      </c>
      <c r="G1016" s="11"/>
      <c r="H1016" s="11"/>
      <c r="I1016" s="11"/>
      <c r="K1016" s="11"/>
      <c r="L1016" s="11"/>
      <c r="M1016" s="11"/>
      <c r="O1016" s="184"/>
      <c r="P1016" s="185"/>
      <c r="Q1016" s="185"/>
      <c r="R1016" s="186"/>
      <c r="U1016" s="4"/>
      <c r="V1016" s="4"/>
    </row>
    <row r="1017" spans="1:22">
      <c r="A1017" s="56"/>
      <c r="B1017" s="11"/>
      <c r="C1017" s="11" t="s">
        <v>137</v>
      </c>
      <c r="D1017" s="11"/>
      <c r="E1017" s="11" t="s">
        <v>138</v>
      </c>
      <c r="F1017" s="11">
        <v>46</v>
      </c>
      <c r="G1017" s="11"/>
      <c r="H1017" s="11">
        <v>0</v>
      </c>
      <c r="I1017" s="11"/>
      <c r="K1017" s="11"/>
      <c r="L1017" s="11"/>
      <c r="M1017" s="11"/>
      <c r="O1017" s="184"/>
      <c r="P1017" s="185"/>
      <c r="Q1017" s="185"/>
      <c r="R1017" s="186"/>
      <c r="U1017" s="4"/>
      <c r="V1017" s="4"/>
    </row>
    <row r="1018" spans="1:22">
      <c r="A1018" s="56"/>
      <c r="B1018" s="11"/>
      <c r="C1018" s="11" t="s">
        <v>139</v>
      </c>
      <c r="D1018" s="11"/>
      <c r="E1018" s="11" t="s">
        <v>140</v>
      </c>
      <c r="F1018" s="11">
        <v>27</v>
      </c>
      <c r="G1018" s="11"/>
      <c r="H1018" s="11"/>
      <c r="I1018" s="11"/>
      <c r="K1018" s="11"/>
      <c r="L1018" s="11"/>
      <c r="M1018" s="11"/>
      <c r="O1018" s="184"/>
      <c r="P1018" s="185"/>
      <c r="Q1018" s="185"/>
      <c r="R1018" s="186"/>
      <c r="U1018" s="4"/>
      <c r="V1018" s="4"/>
    </row>
    <row r="1019" spans="1:22">
      <c r="A1019" s="56"/>
      <c r="B1019" s="11"/>
      <c r="C1019" s="11" t="s">
        <v>143</v>
      </c>
      <c r="D1019" s="11"/>
      <c r="E1019" s="11" t="s">
        <v>144</v>
      </c>
      <c r="F1019" s="11">
        <v>126</v>
      </c>
      <c r="G1019" s="11"/>
      <c r="H1019" s="11">
        <v>0</v>
      </c>
      <c r="I1019" s="11"/>
      <c r="K1019" s="11"/>
      <c r="L1019" s="11"/>
      <c r="M1019" s="11"/>
      <c r="O1019" s="184"/>
      <c r="P1019" s="185"/>
      <c r="Q1019" s="185"/>
      <c r="R1019" s="186"/>
      <c r="U1019" s="4"/>
      <c r="V1019" s="4"/>
    </row>
    <row r="1020" spans="1:22">
      <c r="A1020" s="56"/>
      <c r="B1020" s="11"/>
      <c r="C1020" s="11" t="s">
        <v>143</v>
      </c>
      <c r="D1020" s="11"/>
      <c r="E1020" s="11" t="s">
        <v>140</v>
      </c>
      <c r="F1020" s="11">
        <v>106</v>
      </c>
      <c r="G1020" s="11"/>
      <c r="H1020" s="11">
        <v>0</v>
      </c>
      <c r="I1020" s="11"/>
      <c r="K1020" s="11"/>
      <c r="L1020" s="11"/>
      <c r="M1020" s="11"/>
      <c r="O1020" s="184"/>
      <c r="P1020" s="185"/>
      <c r="Q1020" s="185"/>
      <c r="R1020" s="186"/>
      <c r="U1020" s="4"/>
      <c r="V1020" s="4"/>
    </row>
    <row r="1021" spans="1:22">
      <c r="A1021" s="56"/>
      <c r="B1021" s="11"/>
      <c r="C1021" s="11" t="s">
        <v>143</v>
      </c>
      <c r="D1021" s="11"/>
      <c r="E1021" s="11" t="s">
        <v>145</v>
      </c>
      <c r="F1021" s="11">
        <v>2</v>
      </c>
      <c r="G1021" s="11"/>
      <c r="H1021" s="11"/>
      <c r="I1021" s="11"/>
      <c r="K1021" s="11"/>
      <c r="L1021" s="11"/>
      <c r="M1021" s="11"/>
      <c r="O1021" s="184"/>
      <c r="P1021" s="185"/>
      <c r="Q1021" s="185"/>
      <c r="R1021" s="186"/>
      <c r="U1021" s="4"/>
      <c r="V1021" s="4"/>
    </row>
    <row r="1022" spans="1:22">
      <c r="A1022" s="56"/>
      <c r="B1022" s="11"/>
      <c r="C1022" s="11" t="s">
        <v>146</v>
      </c>
      <c r="D1022" s="11"/>
      <c r="E1022" s="11" t="s">
        <v>99</v>
      </c>
      <c r="F1022" s="11">
        <v>10</v>
      </c>
      <c r="G1022" s="11"/>
      <c r="H1022" s="11">
        <v>0</v>
      </c>
      <c r="I1022" s="11"/>
      <c r="K1022" s="11"/>
      <c r="L1022" s="11"/>
      <c r="M1022" s="11"/>
      <c r="O1022" s="184"/>
      <c r="P1022" s="185"/>
      <c r="Q1022" s="185"/>
      <c r="R1022" s="186"/>
      <c r="U1022" s="4"/>
      <c r="V1022" s="4"/>
    </row>
    <row r="1023" spans="1:22">
      <c r="A1023" s="56"/>
      <c r="B1023" s="11"/>
      <c r="C1023" s="11" t="s">
        <v>146</v>
      </c>
      <c r="D1023" s="11"/>
      <c r="E1023" s="11" t="s">
        <v>108</v>
      </c>
      <c r="F1023" s="11">
        <v>20</v>
      </c>
      <c r="G1023" s="11"/>
      <c r="H1023" s="11">
        <v>0</v>
      </c>
      <c r="I1023" s="11"/>
      <c r="K1023" s="11"/>
      <c r="L1023" s="11"/>
      <c r="M1023" s="11"/>
      <c r="O1023" s="184"/>
      <c r="P1023" s="185"/>
      <c r="Q1023" s="185"/>
      <c r="R1023" s="186"/>
      <c r="U1023" s="4"/>
      <c r="V1023" s="4"/>
    </row>
    <row r="1024" spans="1:22">
      <c r="A1024" s="56"/>
      <c r="B1024" s="11"/>
      <c r="C1024" s="11" t="s">
        <v>147</v>
      </c>
      <c r="D1024" s="11"/>
      <c r="E1024" s="11" t="s">
        <v>148</v>
      </c>
      <c r="F1024" s="11">
        <v>4</v>
      </c>
      <c r="G1024" s="11"/>
      <c r="H1024" s="11"/>
      <c r="I1024" s="11"/>
      <c r="K1024" s="11"/>
      <c r="L1024" s="11"/>
      <c r="M1024" s="11"/>
      <c r="O1024" s="184"/>
      <c r="P1024" s="185"/>
      <c r="Q1024" s="185"/>
      <c r="R1024" s="186"/>
      <c r="U1024" s="4"/>
      <c r="V1024" s="4"/>
    </row>
    <row r="1025" spans="1:22">
      <c r="A1025" s="56"/>
      <c r="B1025" s="11"/>
      <c r="C1025" s="11" t="s">
        <v>149</v>
      </c>
      <c r="D1025" s="11"/>
      <c r="E1025" s="11" t="s">
        <v>150</v>
      </c>
      <c r="F1025" s="11">
        <v>142</v>
      </c>
      <c r="G1025" s="11"/>
      <c r="H1025" s="11">
        <v>0</v>
      </c>
      <c r="I1025" s="11"/>
      <c r="K1025" s="11"/>
      <c r="L1025" s="11"/>
      <c r="M1025" s="11"/>
      <c r="O1025" s="184"/>
      <c r="P1025" s="185"/>
      <c r="Q1025" s="185"/>
      <c r="R1025" s="186"/>
      <c r="U1025" s="4"/>
      <c r="V1025" s="4"/>
    </row>
    <row r="1026" spans="1:22">
      <c r="A1026" s="56"/>
      <c r="B1026" s="11"/>
      <c r="C1026" s="11" t="s">
        <v>151</v>
      </c>
      <c r="D1026" s="11"/>
      <c r="E1026" s="11" t="s">
        <v>152</v>
      </c>
      <c r="F1026" s="11">
        <v>26</v>
      </c>
      <c r="G1026" s="11"/>
      <c r="H1026" s="11">
        <v>0</v>
      </c>
      <c r="I1026" s="11"/>
      <c r="K1026" s="11"/>
      <c r="L1026" s="11"/>
      <c r="M1026" s="11"/>
      <c r="O1026" s="184"/>
      <c r="P1026" s="185"/>
      <c r="Q1026" s="185"/>
      <c r="R1026" s="186"/>
      <c r="U1026" s="4"/>
      <c r="V1026" s="4"/>
    </row>
    <row r="1027" spans="1:22">
      <c r="A1027" s="56"/>
      <c r="B1027" s="11"/>
      <c r="C1027" s="11" t="s">
        <v>153</v>
      </c>
      <c r="D1027" s="11"/>
      <c r="E1027" s="11" t="s">
        <v>154</v>
      </c>
      <c r="F1027" s="11">
        <v>50</v>
      </c>
      <c r="G1027" s="11"/>
      <c r="H1027" s="11"/>
      <c r="I1027" s="11"/>
      <c r="K1027" s="11"/>
      <c r="L1027" s="11"/>
      <c r="M1027" s="11"/>
      <c r="O1027" s="184"/>
      <c r="P1027" s="185"/>
      <c r="Q1027" s="185"/>
      <c r="R1027" s="186"/>
      <c r="U1027" s="4"/>
      <c r="V1027" s="4"/>
    </row>
    <row r="1028" spans="1:22">
      <c r="A1028" s="56"/>
      <c r="B1028" s="11"/>
      <c r="C1028" s="11" t="s">
        <v>155</v>
      </c>
      <c r="D1028" s="11"/>
      <c r="E1028" s="11" t="s">
        <v>156</v>
      </c>
      <c r="F1028" s="11">
        <v>10</v>
      </c>
      <c r="G1028" s="11"/>
      <c r="H1028" s="11"/>
      <c r="I1028" s="11"/>
      <c r="K1028" s="11"/>
      <c r="L1028" s="11"/>
      <c r="M1028" s="11"/>
      <c r="O1028" s="184"/>
      <c r="P1028" s="185"/>
      <c r="Q1028" s="185"/>
      <c r="R1028" s="186"/>
      <c r="U1028" s="4"/>
      <c r="V1028" s="4"/>
    </row>
    <row r="1029" spans="1:22">
      <c r="A1029" s="56"/>
      <c r="B1029" s="11"/>
      <c r="C1029" s="11" t="s">
        <v>157</v>
      </c>
      <c r="D1029" s="11"/>
      <c r="E1029" s="11" t="s">
        <v>158</v>
      </c>
      <c r="F1029" s="11">
        <v>46</v>
      </c>
      <c r="G1029" s="11"/>
      <c r="H1029" s="11"/>
      <c r="I1029" s="11"/>
      <c r="K1029" s="11"/>
      <c r="L1029" s="11"/>
      <c r="M1029" s="11"/>
      <c r="O1029" s="184"/>
      <c r="P1029" s="185"/>
      <c r="Q1029" s="185"/>
      <c r="R1029" s="186"/>
      <c r="U1029" s="4"/>
      <c r="V1029" s="4"/>
    </row>
    <row r="1030" spans="1:22">
      <c r="A1030" s="56"/>
      <c r="B1030" s="11"/>
      <c r="C1030" s="11" t="s">
        <v>159</v>
      </c>
      <c r="D1030" s="11"/>
      <c r="E1030" s="11" t="s">
        <v>160</v>
      </c>
      <c r="F1030" s="11">
        <v>11</v>
      </c>
      <c r="G1030" s="11"/>
      <c r="H1030" s="11"/>
      <c r="I1030" s="11"/>
      <c r="K1030" s="11"/>
      <c r="L1030" s="11"/>
      <c r="M1030" s="11"/>
      <c r="O1030" s="184"/>
      <c r="P1030" s="185"/>
      <c r="Q1030" s="185"/>
      <c r="R1030" s="186"/>
      <c r="U1030" s="4"/>
      <c r="V1030" s="4"/>
    </row>
    <row r="1031" spans="1:22">
      <c r="A1031" s="56"/>
      <c r="B1031" s="11"/>
      <c r="C1031" s="11" t="s">
        <v>161</v>
      </c>
      <c r="D1031" s="11"/>
      <c r="E1031" s="11" t="s">
        <v>162</v>
      </c>
      <c r="F1031" s="11">
        <v>13</v>
      </c>
      <c r="G1031" s="11"/>
      <c r="H1031" s="11"/>
      <c r="I1031" s="11"/>
      <c r="K1031" s="11"/>
      <c r="L1031" s="11"/>
      <c r="M1031" s="11"/>
      <c r="O1031" s="184"/>
      <c r="P1031" s="185"/>
      <c r="Q1031" s="185"/>
      <c r="R1031" s="186"/>
      <c r="U1031" s="4"/>
      <c r="V1031" s="4"/>
    </row>
    <row r="1032" spans="1:22">
      <c r="A1032" s="56"/>
      <c r="B1032" s="11"/>
      <c r="C1032" s="11" t="s">
        <v>163</v>
      </c>
      <c r="D1032" s="11"/>
      <c r="E1032" s="11" t="s">
        <v>164</v>
      </c>
      <c r="F1032" s="11">
        <v>28</v>
      </c>
      <c r="G1032" s="11"/>
      <c r="H1032" s="11">
        <v>0</v>
      </c>
      <c r="I1032" s="11"/>
      <c r="K1032" s="11"/>
      <c r="L1032" s="11"/>
      <c r="M1032" s="11"/>
      <c r="O1032" s="184"/>
      <c r="P1032" s="185"/>
      <c r="Q1032" s="185"/>
      <c r="R1032" s="186"/>
      <c r="U1032" s="4"/>
      <c r="V1032" s="4"/>
    </row>
    <row r="1033" spans="1:22">
      <c r="A1033" s="56"/>
      <c r="B1033" s="11"/>
      <c r="C1033" s="11" t="s">
        <v>165</v>
      </c>
      <c r="D1033" s="11"/>
      <c r="E1033" s="11" t="s">
        <v>166</v>
      </c>
      <c r="F1033" s="11">
        <v>20</v>
      </c>
      <c r="G1033" s="11"/>
      <c r="H1033" s="11"/>
      <c r="I1033" s="11"/>
      <c r="K1033" s="11"/>
      <c r="L1033" s="11"/>
      <c r="M1033" s="11"/>
      <c r="O1033" s="184"/>
      <c r="P1033" s="185"/>
      <c r="Q1033" s="185"/>
      <c r="R1033" s="186"/>
      <c r="U1033" s="4"/>
      <c r="V1033" s="4"/>
    </row>
    <row r="1034" spans="1:22">
      <c r="A1034" s="56"/>
      <c r="B1034" s="11"/>
      <c r="C1034" s="11" t="s">
        <v>167</v>
      </c>
      <c r="D1034" s="11"/>
      <c r="E1034" s="11" t="s">
        <v>168</v>
      </c>
      <c r="F1034" s="11">
        <v>126</v>
      </c>
      <c r="G1034" s="11"/>
      <c r="H1034" s="11">
        <v>0</v>
      </c>
      <c r="I1034" s="11"/>
      <c r="K1034" s="11"/>
      <c r="L1034" s="11"/>
      <c r="M1034" s="11"/>
      <c r="O1034" s="184"/>
      <c r="P1034" s="185"/>
      <c r="Q1034" s="185"/>
      <c r="R1034" s="186"/>
      <c r="U1034" s="4"/>
      <c r="V1034" s="4"/>
    </row>
    <row r="1035" spans="1:22">
      <c r="A1035" s="56"/>
      <c r="B1035" s="11"/>
      <c r="C1035" s="11" t="s">
        <v>169</v>
      </c>
      <c r="D1035" s="11"/>
      <c r="E1035" s="11" t="s">
        <v>170</v>
      </c>
      <c r="F1035" s="11">
        <v>451</v>
      </c>
      <c r="G1035" s="11"/>
      <c r="H1035" s="11"/>
      <c r="I1035" s="11"/>
      <c r="K1035" s="11"/>
      <c r="L1035" s="11"/>
      <c r="M1035" s="11"/>
      <c r="O1035" s="184"/>
      <c r="P1035" s="185"/>
      <c r="Q1035" s="185"/>
      <c r="R1035" s="186"/>
      <c r="U1035" s="4"/>
      <c r="V1035" s="4"/>
    </row>
    <row r="1036" spans="1:22">
      <c r="A1036" s="56"/>
      <c r="B1036" s="11"/>
      <c r="C1036" s="11" t="s">
        <v>171</v>
      </c>
      <c r="D1036" s="11"/>
      <c r="E1036" s="11" t="s">
        <v>140</v>
      </c>
      <c r="F1036" s="11">
        <v>8</v>
      </c>
      <c r="G1036" s="11"/>
      <c r="H1036" s="11">
        <v>0</v>
      </c>
      <c r="I1036" s="11"/>
      <c r="K1036" s="11"/>
      <c r="L1036" s="11"/>
      <c r="M1036" s="11"/>
      <c r="O1036" s="184"/>
      <c r="P1036" s="185"/>
      <c r="Q1036" s="185"/>
      <c r="R1036" s="186"/>
      <c r="U1036" s="4"/>
      <c r="V1036" s="4"/>
    </row>
    <row r="1037" spans="1:22">
      <c r="A1037" s="56"/>
      <c r="B1037" s="11"/>
      <c r="C1037" s="11" t="s">
        <v>172</v>
      </c>
      <c r="D1037" s="11"/>
      <c r="E1037" s="11" t="s">
        <v>144</v>
      </c>
      <c r="F1037" s="11">
        <v>17</v>
      </c>
      <c r="G1037" s="11"/>
      <c r="H1037" s="11">
        <v>0</v>
      </c>
      <c r="I1037" s="11"/>
      <c r="K1037" s="11"/>
      <c r="L1037" s="11"/>
      <c r="M1037" s="11"/>
      <c r="O1037" s="184"/>
      <c r="P1037" s="185"/>
      <c r="Q1037" s="185"/>
      <c r="R1037" s="186"/>
      <c r="U1037" s="4"/>
      <c r="V1037" s="4"/>
    </row>
    <row r="1038" spans="1:22">
      <c r="A1038" s="56"/>
      <c r="B1038" s="11"/>
      <c r="C1038" s="11" t="s">
        <v>173</v>
      </c>
      <c r="D1038" s="11"/>
      <c r="E1038" s="11" t="s">
        <v>152</v>
      </c>
      <c r="F1038" s="11">
        <v>49</v>
      </c>
      <c r="G1038" s="11"/>
      <c r="H1038" s="11"/>
      <c r="I1038" s="11"/>
      <c r="K1038" s="11"/>
      <c r="L1038" s="11"/>
      <c r="M1038" s="11"/>
      <c r="O1038" s="184"/>
      <c r="P1038" s="185"/>
      <c r="Q1038" s="185"/>
      <c r="R1038" s="186"/>
      <c r="U1038" s="4"/>
      <c r="V1038" s="4"/>
    </row>
    <row r="1039" spans="1:22">
      <c r="A1039" s="56"/>
      <c r="B1039" s="11"/>
      <c r="C1039" s="11" t="s">
        <v>174</v>
      </c>
      <c r="D1039" s="11"/>
      <c r="E1039" s="11" t="s">
        <v>175</v>
      </c>
      <c r="F1039" s="11">
        <v>10</v>
      </c>
      <c r="G1039" s="11"/>
      <c r="H1039" s="11"/>
      <c r="I1039" s="11"/>
      <c r="K1039" s="11"/>
      <c r="L1039" s="11"/>
      <c r="M1039" s="11"/>
      <c r="O1039" s="184"/>
      <c r="P1039" s="185"/>
      <c r="Q1039" s="185"/>
      <c r="R1039" s="186"/>
      <c r="U1039" s="4"/>
      <c r="V1039" s="4"/>
    </row>
    <row r="1040" spans="1:22">
      <c r="A1040" s="56"/>
      <c r="B1040" s="11"/>
      <c r="C1040" s="11" t="s">
        <v>176</v>
      </c>
      <c r="D1040" s="11"/>
      <c r="E1040" s="11" t="s">
        <v>122</v>
      </c>
      <c r="F1040" s="11">
        <v>1</v>
      </c>
      <c r="G1040" s="11"/>
      <c r="H1040" s="11"/>
      <c r="I1040" s="11"/>
      <c r="K1040" s="11"/>
      <c r="L1040" s="11"/>
      <c r="M1040" s="11"/>
      <c r="O1040" s="184"/>
      <c r="P1040" s="185"/>
      <c r="Q1040" s="185"/>
      <c r="R1040" s="186"/>
      <c r="U1040" s="4"/>
      <c r="V1040" s="4"/>
    </row>
    <row r="1041" spans="1:22">
      <c r="A1041" s="56"/>
      <c r="B1041" s="11"/>
      <c r="C1041" s="11" t="s">
        <v>177</v>
      </c>
      <c r="D1041" s="11"/>
      <c r="E1041" s="11" t="s">
        <v>113</v>
      </c>
      <c r="F1041" s="11">
        <v>2</v>
      </c>
      <c r="G1041" s="11"/>
      <c r="H1041" s="11"/>
      <c r="I1041" s="11"/>
      <c r="K1041" s="11"/>
      <c r="L1041" s="11"/>
      <c r="M1041" s="11"/>
      <c r="O1041" s="184"/>
      <c r="P1041" s="185"/>
      <c r="Q1041" s="185"/>
      <c r="R1041" s="186"/>
      <c r="U1041" s="4"/>
      <c r="V1041" s="4"/>
    </row>
    <row r="1042" spans="1:22">
      <c r="A1042" s="56"/>
      <c r="B1042" s="11"/>
      <c r="C1042" s="11" t="s">
        <v>178</v>
      </c>
      <c r="D1042" s="11"/>
      <c r="E1042" s="11" t="s">
        <v>160</v>
      </c>
      <c r="F1042" s="11">
        <v>1</v>
      </c>
      <c r="G1042" s="11"/>
      <c r="H1042" s="11"/>
      <c r="I1042" s="11"/>
      <c r="K1042" s="11"/>
      <c r="L1042" s="11"/>
      <c r="M1042" s="11"/>
      <c r="O1042" s="184"/>
      <c r="P1042" s="185"/>
      <c r="Q1042" s="185"/>
      <c r="R1042" s="186"/>
      <c r="U1042" s="4"/>
      <c r="V1042" s="4"/>
    </row>
    <row r="1043" spans="1:22">
      <c r="A1043" s="56"/>
      <c r="B1043" s="11"/>
      <c r="C1043" s="11" t="s">
        <v>179</v>
      </c>
      <c r="D1043" s="11"/>
      <c r="E1043" s="11" t="s">
        <v>180</v>
      </c>
      <c r="F1043" s="11">
        <v>18</v>
      </c>
      <c r="G1043" s="11"/>
      <c r="H1043" s="11"/>
      <c r="I1043" s="11"/>
      <c r="K1043" s="11"/>
      <c r="L1043" s="11"/>
      <c r="M1043" s="11"/>
      <c r="O1043" s="184"/>
      <c r="P1043" s="185"/>
      <c r="Q1043" s="185"/>
      <c r="R1043" s="186"/>
      <c r="U1043" s="4"/>
      <c r="V1043" s="4"/>
    </row>
    <row r="1044" spans="1:22">
      <c r="A1044" s="56"/>
      <c r="B1044" s="11"/>
      <c r="C1044" s="11" t="s">
        <v>181</v>
      </c>
      <c r="D1044" s="11"/>
      <c r="E1044" s="11" t="s">
        <v>182</v>
      </c>
      <c r="F1044" s="11">
        <v>16</v>
      </c>
      <c r="G1044" s="11"/>
      <c r="H1044" s="11"/>
      <c r="I1044" s="11"/>
      <c r="K1044" s="11"/>
      <c r="L1044" s="11"/>
      <c r="M1044" s="11"/>
      <c r="O1044" s="184"/>
      <c r="P1044" s="185"/>
      <c r="Q1044" s="185"/>
      <c r="R1044" s="186"/>
      <c r="U1044" s="4"/>
      <c r="V1044" s="4"/>
    </row>
    <row r="1045" spans="1:22">
      <c r="A1045" s="56"/>
      <c r="B1045" s="11"/>
      <c r="C1045" s="11" t="s">
        <v>183</v>
      </c>
      <c r="D1045" s="11"/>
      <c r="E1045" s="11" t="s">
        <v>184</v>
      </c>
      <c r="F1045" s="11">
        <v>14</v>
      </c>
      <c r="G1045" s="11"/>
      <c r="H1045" s="11"/>
      <c r="I1045" s="11"/>
      <c r="K1045" s="11"/>
      <c r="L1045" s="11"/>
      <c r="M1045" s="11"/>
      <c r="O1045" s="184"/>
      <c r="P1045" s="185"/>
      <c r="Q1045" s="185"/>
      <c r="R1045" s="186"/>
      <c r="U1045" s="4"/>
      <c r="V1045" s="4"/>
    </row>
    <row r="1046" spans="1:22">
      <c r="A1046" s="56"/>
      <c r="B1046" s="11"/>
      <c r="C1046" s="11" t="s">
        <v>185</v>
      </c>
      <c r="D1046" s="11"/>
      <c r="E1046" s="11" t="s">
        <v>186</v>
      </c>
      <c r="F1046" s="11">
        <v>9</v>
      </c>
      <c r="G1046" s="11"/>
      <c r="H1046" s="11"/>
      <c r="I1046" s="11"/>
      <c r="K1046" s="11"/>
      <c r="L1046" s="11"/>
      <c r="M1046" s="11"/>
      <c r="O1046" s="184"/>
      <c r="P1046" s="185"/>
      <c r="Q1046" s="185"/>
      <c r="R1046" s="186"/>
      <c r="U1046" s="4"/>
      <c r="V1046" s="4"/>
    </row>
    <row r="1047" spans="1:22">
      <c r="A1047" s="56"/>
      <c r="B1047" s="11"/>
      <c r="C1047" s="11" t="s">
        <v>187</v>
      </c>
      <c r="D1047" s="11"/>
      <c r="E1047" s="11" t="s">
        <v>188</v>
      </c>
      <c r="F1047" s="11">
        <v>12</v>
      </c>
      <c r="G1047" s="11"/>
      <c r="H1047" s="11"/>
      <c r="I1047" s="11"/>
      <c r="K1047" s="11"/>
      <c r="L1047" s="11"/>
      <c r="M1047" s="11"/>
      <c r="O1047" s="184"/>
      <c r="P1047" s="185"/>
      <c r="Q1047" s="185"/>
      <c r="R1047" s="186"/>
      <c r="U1047" s="4"/>
      <c r="V1047" s="4"/>
    </row>
    <row r="1048" spans="1:22">
      <c r="A1048" s="56"/>
      <c r="B1048" s="11"/>
      <c r="C1048" s="11" t="s">
        <v>191</v>
      </c>
      <c r="D1048" s="11"/>
      <c r="E1048" s="11" t="s">
        <v>192</v>
      </c>
      <c r="F1048" s="11">
        <v>7</v>
      </c>
      <c r="G1048" s="11"/>
      <c r="H1048" s="11"/>
      <c r="I1048" s="11"/>
      <c r="K1048" s="11"/>
      <c r="L1048" s="11"/>
      <c r="M1048" s="11"/>
      <c r="O1048" s="184"/>
      <c r="P1048" s="185"/>
      <c r="Q1048" s="185"/>
      <c r="R1048" s="186"/>
      <c r="U1048" s="4"/>
      <c r="V1048" s="4"/>
    </row>
    <row r="1049" spans="1:22">
      <c r="A1049" s="56"/>
      <c r="B1049" s="11"/>
      <c r="C1049" s="11" t="s">
        <v>193</v>
      </c>
      <c r="D1049" s="11"/>
      <c r="E1049" s="11" t="s">
        <v>194</v>
      </c>
      <c r="F1049" s="11">
        <v>16</v>
      </c>
      <c r="G1049" s="11"/>
      <c r="H1049" s="11"/>
      <c r="I1049" s="11"/>
      <c r="K1049" s="11"/>
      <c r="L1049" s="11"/>
      <c r="M1049" s="11"/>
      <c r="O1049" s="184"/>
      <c r="P1049" s="185"/>
      <c r="Q1049" s="185"/>
      <c r="R1049" s="186"/>
      <c r="U1049" s="4"/>
      <c r="V1049" s="4"/>
    </row>
    <row r="1050" spans="1:22">
      <c r="A1050" s="56"/>
      <c r="B1050" s="11"/>
      <c r="C1050" s="11" t="s">
        <v>195</v>
      </c>
      <c r="D1050" s="11"/>
      <c r="E1050" s="11" t="s">
        <v>196</v>
      </c>
      <c r="F1050" s="11">
        <v>13</v>
      </c>
      <c r="G1050" s="11"/>
      <c r="H1050" s="11"/>
      <c r="I1050" s="11"/>
      <c r="K1050" s="11"/>
      <c r="L1050" s="11"/>
      <c r="M1050" s="11"/>
      <c r="O1050" s="184"/>
      <c r="P1050" s="185"/>
      <c r="Q1050" s="185"/>
      <c r="R1050" s="186"/>
      <c r="U1050" s="4"/>
      <c r="V1050" s="4"/>
    </row>
    <row r="1051" spans="1:22">
      <c r="A1051" s="56"/>
      <c r="B1051" s="11"/>
      <c r="C1051" s="11" t="s">
        <v>197</v>
      </c>
      <c r="D1051" s="11"/>
      <c r="E1051" s="11" t="s">
        <v>198</v>
      </c>
      <c r="F1051" s="11">
        <v>13</v>
      </c>
      <c r="G1051" s="11"/>
      <c r="H1051" s="11"/>
      <c r="I1051" s="11"/>
      <c r="K1051" s="11"/>
      <c r="L1051" s="11"/>
      <c r="M1051" s="11"/>
      <c r="O1051" s="184"/>
      <c r="P1051" s="185"/>
      <c r="Q1051" s="185"/>
      <c r="R1051" s="186"/>
      <c r="U1051" s="4"/>
      <c r="V1051" s="4"/>
    </row>
    <row r="1052" spans="1:22">
      <c r="A1052" s="56"/>
      <c r="B1052" s="11"/>
      <c r="C1052" s="11" t="s">
        <v>197</v>
      </c>
      <c r="D1052" s="11"/>
      <c r="E1052" s="11" t="s">
        <v>120</v>
      </c>
      <c r="F1052" s="11">
        <v>1</v>
      </c>
      <c r="G1052" s="11"/>
      <c r="H1052" s="11"/>
      <c r="I1052" s="11"/>
      <c r="K1052" s="11"/>
      <c r="L1052" s="11"/>
      <c r="M1052" s="11"/>
      <c r="O1052" s="184"/>
      <c r="P1052" s="185"/>
      <c r="Q1052" s="185"/>
      <c r="R1052" s="186"/>
      <c r="U1052" s="4"/>
      <c r="V1052" s="4"/>
    </row>
    <row r="1053" spans="1:22">
      <c r="A1053" s="56"/>
      <c r="B1053" s="11"/>
      <c r="C1053" s="11" t="s">
        <v>200</v>
      </c>
      <c r="D1053" s="11"/>
      <c r="E1053" s="11" t="s">
        <v>201</v>
      </c>
      <c r="F1053" s="11">
        <v>7</v>
      </c>
      <c r="G1053" s="11"/>
      <c r="H1053" s="11"/>
      <c r="I1053" s="11"/>
      <c r="K1053" s="11"/>
      <c r="L1053" s="11"/>
      <c r="M1053" s="11"/>
      <c r="O1053" s="184"/>
      <c r="P1053" s="185"/>
      <c r="Q1053" s="185"/>
      <c r="R1053" s="186"/>
      <c r="U1053" s="4"/>
      <c r="V1053" s="4"/>
    </row>
    <row r="1054" spans="1:22">
      <c r="A1054" s="56"/>
      <c r="B1054" s="11"/>
      <c r="C1054" s="11" t="s">
        <v>200</v>
      </c>
      <c r="D1054" s="11"/>
      <c r="E1054" s="11" t="s">
        <v>192</v>
      </c>
      <c r="F1054" s="11">
        <v>158</v>
      </c>
      <c r="G1054" s="11"/>
      <c r="H1054" s="11">
        <v>0</v>
      </c>
      <c r="I1054" s="11"/>
      <c r="K1054" s="11"/>
      <c r="L1054" s="11"/>
      <c r="M1054" s="11"/>
      <c r="O1054" s="184"/>
      <c r="P1054" s="185"/>
      <c r="Q1054" s="185"/>
      <c r="R1054" s="186"/>
      <c r="U1054" s="4"/>
      <c r="V1054" s="4"/>
    </row>
    <row r="1055" spans="1:22">
      <c r="A1055" s="56"/>
      <c r="B1055" s="11"/>
      <c r="C1055" s="11" t="s">
        <v>200</v>
      </c>
      <c r="D1055" s="11"/>
      <c r="E1055" s="11" t="s">
        <v>108</v>
      </c>
      <c r="F1055" s="11">
        <v>282</v>
      </c>
      <c r="G1055" s="11">
        <v>1</v>
      </c>
      <c r="H1055" s="11">
        <v>0</v>
      </c>
      <c r="I1055" s="11"/>
      <c r="K1055" s="11"/>
      <c r="L1055" s="11"/>
      <c r="M1055" s="11"/>
      <c r="O1055" s="184"/>
      <c r="P1055" s="185"/>
      <c r="Q1055" s="185"/>
      <c r="R1055" s="186"/>
      <c r="U1055" s="4"/>
      <c r="V1055" s="4"/>
    </row>
    <row r="1056" spans="1:22">
      <c r="A1056" s="56"/>
      <c r="B1056" s="11"/>
      <c r="C1056" s="11" t="s">
        <v>202</v>
      </c>
      <c r="D1056" s="11"/>
      <c r="E1056" s="11" t="s">
        <v>122</v>
      </c>
      <c r="F1056" s="11">
        <v>3</v>
      </c>
      <c r="G1056" s="11"/>
      <c r="H1056" s="11"/>
      <c r="I1056" s="11"/>
      <c r="K1056" s="11"/>
      <c r="L1056" s="11"/>
      <c r="M1056" s="11"/>
      <c r="O1056" s="184"/>
      <c r="P1056" s="185"/>
      <c r="Q1056" s="185"/>
      <c r="R1056" s="186"/>
      <c r="U1056" s="4"/>
      <c r="V1056" s="4"/>
    </row>
    <row r="1057" spans="1:22">
      <c r="A1057" s="56"/>
      <c r="B1057" s="11"/>
      <c r="C1057" s="11" t="s">
        <v>203</v>
      </c>
      <c r="D1057" s="11"/>
      <c r="E1057" s="11" t="s">
        <v>95</v>
      </c>
      <c r="F1057" s="11">
        <v>5</v>
      </c>
      <c r="G1057" s="11"/>
      <c r="H1057" s="11"/>
      <c r="I1057" s="11"/>
      <c r="K1057" s="11"/>
      <c r="L1057" s="11"/>
      <c r="M1057" s="11"/>
      <c r="O1057" s="184"/>
      <c r="P1057" s="185"/>
      <c r="Q1057" s="185"/>
      <c r="R1057" s="186"/>
      <c r="U1057" s="4"/>
      <c r="V1057" s="4"/>
    </row>
    <row r="1058" spans="1:22">
      <c r="A1058" s="56"/>
      <c r="B1058" s="11"/>
      <c r="C1058" s="11" t="s">
        <v>204</v>
      </c>
      <c r="D1058" s="11"/>
      <c r="E1058" s="11" t="s">
        <v>160</v>
      </c>
      <c r="F1058" s="11">
        <v>97</v>
      </c>
      <c r="G1058" s="11"/>
      <c r="H1058" s="11"/>
      <c r="I1058" s="11"/>
      <c r="K1058" s="11"/>
      <c r="L1058" s="11"/>
      <c r="M1058" s="11"/>
      <c r="O1058" s="184"/>
      <c r="P1058" s="185"/>
      <c r="Q1058" s="185"/>
      <c r="R1058" s="186"/>
      <c r="U1058" s="4"/>
      <c r="V1058" s="4"/>
    </row>
    <row r="1059" spans="1:22">
      <c r="A1059" s="56"/>
      <c r="B1059" s="11"/>
      <c r="C1059" s="11" t="s">
        <v>205</v>
      </c>
      <c r="D1059" s="11"/>
      <c r="E1059" s="11" t="s">
        <v>206</v>
      </c>
      <c r="F1059" s="11">
        <v>39</v>
      </c>
      <c r="G1059" s="11"/>
      <c r="H1059" s="11"/>
      <c r="I1059" s="11"/>
      <c r="K1059" s="11"/>
      <c r="L1059" s="11"/>
      <c r="M1059" s="11"/>
      <c r="O1059" s="184"/>
      <c r="P1059" s="185"/>
      <c r="Q1059" s="185"/>
      <c r="R1059" s="186"/>
      <c r="U1059" s="4"/>
      <c r="V1059" s="4"/>
    </row>
    <row r="1060" spans="1:22">
      <c r="A1060" s="56"/>
      <c r="B1060" s="11"/>
      <c r="C1060" s="11" t="s">
        <v>207</v>
      </c>
      <c r="D1060" s="11"/>
      <c r="E1060" s="11" t="s">
        <v>108</v>
      </c>
      <c r="F1060" s="11">
        <v>1</v>
      </c>
      <c r="G1060" s="11"/>
      <c r="H1060" s="11"/>
      <c r="I1060" s="11"/>
      <c r="K1060" s="11"/>
      <c r="L1060" s="11"/>
      <c r="M1060" s="11"/>
      <c r="O1060" s="184"/>
      <c r="P1060" s="185"/>
      <c r="Q1060" s="185"/>
      <c r="R1060" s="186"/>
      <c r="U1060" s="4"/>
      <c r="V1060" s="4"/>
    </row>
    <row r="1061" spans="1:22">
      <c r="A1061" s="56"/>
      <c r="B1061" s="11"/>
      <c r="C1061" s="11" t="s">
        <v>207</v>
      </c>
      <c r="D1061" s="11"/>
      <c r="E1061" s="11" t="s">
        <v>120</v>
      </c>
      <c r="F1061" s="11">
        <v>9</v>
      </c>
      <c r="G1061" s="11"/>
      <c r="H1061" s="11"/>
      <c r="I1061" s="11"/>
      <c r="K1061" s="11"/>
      <c r="L1061" s="11"/>
      <c r="M1061" s="11"/>
      <c r="O1061" s="184"/>
      <c r="P1061" s="185"/>
      <c r="Q1061" s="185"/>
      <c r="R1061" s="186"/>
      <c r="U1061" s="4"/>
      <c r="V1061" s="4"/>
    </row>
    <row r="1062" spans="1:22">
      <c r="A1062" s="56"/>
      <c r="B1062" s="11"/>
      <c r="C1062" s="11" t="s">
        <v>208</v>
      </c>
      <c r="D1062" s="11"/>
      <c r="E1062" s="11" t="s">
        <v>209</v>
      </c>
      <c r="F1062" s="11">
        <v>234</v>
      </c>
      <c r="G1062" s="11"/>
      <c r="H1062" s="11"/>
      <c r="I1062" s="11"/>
      <c r="K1062" s="11"/>
      <c r="L1062" s="11"/>
      <c r="M1062" s="11"/>
      <c r="O1062" s="184"/>
      <c r="P1062" s="185"/>
      <c r="Q1062" s="185"/>
      <c r="R1062" s="186"/>
      <c r="U1062" s="4"/>
      <c r="V1062" s="4"/>
    </row>
    <row r="1063" spans="1:22">
      <c r="A1063" s="56"/>
      <c r="B1063" s="11"/>
      <c r="C1063" s="11" t="s">
        <v>210</v>
      </c>
      <c r="D1063" s="11"/>
      <c r="E1063" s="11" t="s">
        <v>144</v>
      </c>
      <c r="F1063" s="11">
        <v>32</v>
      </c>
      <c r="G1063" s="11"/>
      <c r="H1063" s="11"/>
      <c r="I1063" s="11"/>
      <c r="K1063" s="11"/>
      <c r="L1063" s="11"/>
      <c r="M1063" s="11"/>
      <c r="O1063" s="184"/>
      <c r="P1063" s="185"/>
      <c r="Q1063" s="185"/>
      <c r="R1063" s="186"/>
      <c r="U1063" s="4"/>
      <c r="V1063" s="4"/>
    </row>
    <row r="1064" spans="1:22">
      <c r="A1064" s="56"/>
      <c r="B1064" s="11"/>
      <c r="C1064" s="11" t="s">
        <v>211</v>
      </c>
      <c r="D1064" s="11"/>
      <c r="E1064" s="11" t="s">
        <v>212</v>
      </c>
      <c r="F1064" s="11">
        <v>17</v>
      </c>
      <c r="G1064" s="11"/>
      <c r="H1064" s="11"/>
      <c r="I1064" s="11"/>
      <c r="K1064" s="11"/>
      <c r="L1064" s="11"/>
      <c r="M1064" s="11"/>
      <c r="O1064" s="184"/>
      <c r="P1064" s="185"/>
      <c r="Q1064" s="185"/>
      <c r="R1064" s="186"/>
      <c r="U1064" s="4"/>
      <c r="V1064" s="4"/>
    </row>
    <row r="1065" spans="1:22">
      <c r="A1065" s="56"/>
      <c r="B1065" s="11"/>
      <c r="C1065" s="11" t="s">
        <v>211</v>
      </c>
      <c r="D1065" s="11"/>
      <c r="E1065" s="11" t="s">
        <v>120</v>
      </c>
      <c r="F1065" s="11">
        <v>1</v>
      </c>
      <c r="G1065" s="11"/>
      <c r="H1065" s="11"/>
      <c r="I1065" s="11"/>
      <c r="K1065" s="11"/>
      <c r="L1065" s="11"/>
      <c r="M1065" s="11"/>
      <c r="O1065" s="184"/>
      <c r="P1065" s="185"/>
      <c r="Q1065" s="185"/>
      <c r="R1065" s="186"/>
      <c r="U1065" s="4"/>
      <c r="V1065" s="4"/>
    </row>
    <row r="1066" spans="1:22">
      <c r="A1066" s="56"/>
      <c r="B1066" s="11"/>
      <c r="C1066" s="11" t="s">
        <v>213</v>
      </c>
      <c r="D1066" s="11"/>
      <c r="E1066" s="11" t="s">
        <v>214</v>
      </c>
      <c r="F1066" s="11">
        <v>2</v>
      </c>
      <c r="G1066" s="11"/>
      <c r="H1066" s="11"/>
      <c r="I1066" s="11"/>
      <c r="K1066" s="11"/>
      <c r="L1066" s="11"/>
      <c r="M1066" s="11"/>
      <c r="O1066" s="184"/>
      <c r="P1066" s="185"/>
      <c r="Q1066" s="185"/>
      <c r="R1066" s="186"/>
      <c r="U1066" s="4"/>
      <c r="V1066" s="4"/>
    </row>
    <row r="1067" spans="1:22">
      <c r="A1067" s="56"/>
      <c r="B1067" s="11"/>
      <c r="C1067" s="11" t="s">
        <v>215</v>
      </c>
      <c r="D1067" s="11"/>
      <c r="E1067" s="11" t="s">
        <v>133</v>
      </c>
      <c r="F1067" s="11">
        <v>7</v>
      </c>
      <c r="G1067" s="11"/>
      <c r="H1067" s="11"/>
      <c r="I1067" s="11"/>
      <c r="K1067" s="11"/>
      <c r="L1067" s="11"/>
      <c r="M1067" s="11"/>
      <c r="O1067" s="184"/>
      <c r="P1067" s="185"/>
      <c r="Q1067" s="185"/>
      <c r="R1067" s="186"/>
      <c r="U1067" s="4"/>
      <c r="V1067" s="4"/>
    </row>
    <row r="1068" spans="1:22">
      <c r="A1068" s="56"/>
      <c r="B1068" s="11"/>
      <c r="C1068" s="11" t="s">
        <v>216</v>
      </c>
      <c r="D1068" s="11"/>
      <c r="E1068" s="11" t="s">
        <v>217</v>
      </c>
      <c r="F1068" s="11">
        <v>19</v>
      </c>
      <c r="G1068" s="11"/>
      <c r="H1068" s="11"/>
      <c r="I1068" s="11"/>
      <c r="K1068" s="11"/>
      <c r="L1068" s="11"/>
      <c r="M1068" s="11"/>
      <c r="O1068" s="184"/>
      <c r="P1068" s="185"/>
      <c r="Q1068" s="185"/>
      <c r="R1068" s="186"/>
      <c r="U1068" s="4"/>
      <c r="V1068" s="4"/>
    </row>
    <row r="1069" spans="1:22">
      <c r="A1069" s="56"/>
      <c r="B1069" s="11"/>
      <c r="C1069" s="11" t="s">
        <v>484</v>
      </c>
      <c r="D1069" s="11"/>
      <c r="E1069" s="11" t="s">
        <v>113</v>
      </c>
      <c r="F1069" s="11">
        <v>1</v>
      </c>
      <c r="G1069" s="11"/>
      <c r="H1069" s="11"/>
      <c r="I1069" s="11"/>
      <c r="K1069" s="11"/>
      <c r="L1069" s="11"/>
      <c r="M1069" s="11"/>
      <c r="O1069" s="184"/>
      <c r="P1069" s="185"/>
      <c r="Q1069" s="185"/>
      <c r="R1069" s="186"/>
      <c r="U1069" s="4"/>
      <c r="V1069" s="4"/>
    </row>
    <row r="1070" spans="1:22">
      <c r="A1070" s="56"/>
      <c r="B1070" s="11"/>
      <c r="C1070" s="11" t="s">
        <v>218</v>
      </c>
      <c r="D1070" s="11"/>
      <c r="E1070" s="11" t="s">
        <v>99</v>
      </c>
      <c r="F1070" s="11">
        <v>3</v>
      </c>
      <c r="G1070" s="11"/>
      <c r="H1070" s="11"/>
      <c r="I1070" s="11"/>
      <c r="K1070" s="11"/>
      <c r="L1070" s="11"/>
      <c r="M1070" s="11"/>
      <c r="O1070" s="184"/>
      <c r="P1070" s="185"/>
      <c r="Q1070" s="185"/>
      <c r="R1070" s="186"/>
      <c r="U1070" s="4"/>
      <c r="V1070" s="4"/>
    </row>
    <row r="1071" spans="1:22">
      <c r="A1071" s="56"/>
      <c r="B1071" s="11"/>
      <c r="C1071" s="11" t="s">
        <v>485</v>
      </c>
      <c r="D1071" s="11"/>
      <c r="E1071" s="11" t="s">
        <v>116</v>
      </c>
      <c r="F1071" s="11">
        <v>1</v>
      </c>
      <c r="G1071" s="11"/>
      <c r="H1071" s="11"/>
      <c r="I1071" s="11"/>
      <c r="K1071" s="11"/>
      <c r="L1071" s="11"/>
      <c r="M1071" s="11"/>
      <c r="O1071" s="184"/>
      <c r="P1071" s="185"/>
      <c r="Q1071" s="185"/>
      <c r="R1071" s="186"/>
      <c r="U1071" s="4"/>
      <c r="V1071" s="4"/>
    </row>
    <row r="1072" spans="1:22">
      <c r="A1072" s="56"/>
      <c r="B1072" s="11"/>
      <c r="C1072" s="11" t="s">
        <v>219</v>
      </c>
      <c r="D1072" s="11"/>
      <c r="E1072" s="11" t="s">
        <v>220</v>
      </c>
      <c r="F1072" s="11">
        <v>6</v>
      </c>
      <c r="G1072" s="11"/>
      <c r="H1072" s="11"/>
      <c r="I1072" s="11"/>
      <c r="K1072" s="11"/>
      <c r="L1072" s="11"/>
      <c r="M1072" s="11"/>
      <c r="O1072" s="184"/>
      <c r="P1072" s="185"/>
      <c r="Q1072" s="185"/>
      <c r="R1072" s="186"/>
      <c r="U1072" s="4"/>
      <c r="V1072" s="4"/>
    </row>
    <row r="1073" spans="1:22">
      <c r="A1073" s="56"/>
      <c r="B1073" s="11"/>
      <c r="C1073" s="11" t="s">
        <v>221</v>
      </c>
      <c r="D1073" s="11"/>
      <c r="E1073" s="11" t="s">
        <v>144</v>
      </c>
      <c r="F1073" s="11">
        <v>9</v>
      </c>
      <c r="G1073" s="11"/>
      <c r="H1073" s="11"/>
      <c r="I1073" s="11"/>
      <c r="K1073" s="11"/>
      <c r="L1073" s="11"/>
      <c r="M1073" s="11"/>
      <c r="O1073" s="184"/>
      <c r="P1073" s="185"/>
      <c r="Q1073" s="185"/>
      <c r="R1073" s="186"/>
      <c r="U1073" s="4"/>
      <c r="V1073" s="4"/>
    </row>
    <row r="1074" spans="1:22">
      <c r="A1074" s="56"/>
      <c r="B1074" s="11"/>
      <c r="C1074" s="11" t="s">
        <v>221</v>
      </c>
      <c r="D1074" s="11"/>
      <c r="E1074" s="11" t="s">
        <v>184</v>
      </c>
      <c r="F1074" s="11">
        <v>1</v>
      </c>
      <c r="G1074" s="11">
        <v>1</v>
      </c>
      <c r="H1074" s="11">
        <v>0</v>
      </c>
      <c r="I1074" s="11"/>
      <c r="K1074" s="11"/>
      <c r="L1074" s="11"/>
      <c r="M1074" s="11"/>
      <c r="O1074" s="184"/>
      <c r="P1074" s="185"/>
      <c r="Q1074" s="185"/>
      <c r="R1074" s="186"/>
      <c r="U1074" s="4"/>
      <c r="V1074" s="4"/>
    </row>
    <row r="1075" spans="1:22">
      <c r="A1075" s="56"/>
      <c r="B1075" s="11"/>
      <c r="C1075" s="11" t="s">
        <v>222</v>
      </c>
      <c r="D1075" s="11"/>
      <c r="E1075" s="11" t="s">
        <v>95</v>
      </c>
      <c r="F1075" s="11">
        <v>9</v>
      </c>
      <c r="G1075" s="11"/>
      <c r="H1075" s="11">
        <v>0</v>
      </c>
      <c r="I1075" s="11"/>
      <c r="K1075" s="11"/>
      <c r="L1075" s="11"/>
      <c r="M1075" s="11"/>
      <c r="O1075" s="184"/>
      <c r="P1075" s="185"/>
      <c r="Q1075" s="185"/>
      <c r="R1075" s="186"/>
      <c r="U1075" s="4"/>
      <c r="V1075" s="4"/>
    </row>
    <row r="1076" spans="1:22">
      <c r="A1076" s="56"/>
      <c r="B1076" s="11"/>
      <c r="C1076" s="11" t="s">
        <v>223</v>
      </c>
      <c r="D1076" s="11"/>
      <c r="E1076" s="11" t="s">
        <v>224</v>
      </c>
      <c r="F1076" s="11">
        <v>11</v>
      </c>
      <c r="G1076" s="11"/>
      <c r="H1076" s="11"/>
      <c r="I1076" s="11"/>
      <c r="K1076" s="11"/>
      <c r="L1076" s="11"/>
      <c r="M1076" s="11"/>
      <c r="O1076" s="184"/>
      <c r="P1076" s="185"/>
      <c r="Q1076" s="185"/>
      <c r="R1076" s="186"/>
      <c r="U1076" s="4"/>
      <c r="V1076" s="4"/>
    </row>
    <row r="1077" spans="1:22">
      <c r="A1077" s="56"/>
      <c r="B1077" s="11"/>
      <c r="C1077" s="11" t="s">
        <v>225</v>
      </c>
      <c r="D1077" s="11"/>
      <c r="E1077" s="11" t="s">
        <v>226</v>
      </c>
      <c r="F1077" s="11">
        <v>2</v>
      </c>
      <c r="G1077" s="11"/>
      <c r="H1077" s="11"/>
      <c r="I1077" s="11"/>
      <c r="K1077" s="11"/>
      <c r="L1077" s="11"/>
      <c r="M1077" s="11"/>
      <c r="O1077" s="184"/>
      <c r="P1077" s="185"/>
      <c r="Q1077" s="185"/>
      <c r="R1077" s="186"/>
      <c r="U1077" s="4"/>
      <c r="V1077" s="4"/>
    </row>
    <row r="1078" spans="1:22">
      <c r="A1078" s="56"/>
      <c r="B1078" s="11"/>
      <c r="C1078" s="11" t="s">
        <v>227</v>
      </c>
      <c r="D1078" s="11"/>
      <c r="E1078" s="11" t="s">
        <v>228</v>
      </c>
      <c r="F1078" s="11">
        <v>145</v>
      </c>
      <c r="G1078" s="11"/>
      <c r="H1078" s="11">
        <v>0</v>
      </c>
      <c r="I1078" s="11"/>
      <c r="K1078" s="11"/>
      <c r="L1078" s="11"/>
      <c r="M1078" s="11"/>
      <c r="O1078" s="184"/>
      <c r="P1078" s="185"/>
      <c r="Q1078" s="185"/>
      <c r="R1078" s="186"/>
      <c r="U1078" s="4"/>
      <c r="V1078" s="4"/>
    </row>
    <row r="1079" spans="1:22">
      <c r="A1079" s="56"/>
      <c r="B1079" s="11"/>
      <c r="C1079" s="11" t="s">
        <v>229</v>
      </c>
      <c r="D1079" s="11"/>
      <c r="E1079" s="11" t="s">
        <v>88</v>
      </c>
      <c r="F1079" s="11">
        <v>1</v>
      </c>
      <c r="G1079" s="11"/>
      <c r="H1079" s="11"/>
      <c r="I1079" s="11"/>
      <c r="K1079" s="11"/>
      <c r="L1079" s="11"/>
      <c r="M1079" s="11"/>
      <c r="O1079" s="184"/>
      <c r="P1079" s="185"/>
      <c r="Q1079" s="185"/>
      <c r="R1079" s="186"/>
      <c r="U1079" s="4"/>
      <c r="V1079" s="4"/>
    </row>
    <row r="1080" spans="1:22">
      <c r="A1080" s="56"/>
      <c r="B1080" s="11"/>
      <c r="C1080" s="11" t="s">
        <v>229</v>
      </c>
      <c r="D1080" s="11"/>
      <c r="E1080" s="11" t="s">
        <v>89</v>
      </c>
      <c r="F1080" s="11">
        <v>29</v>
      </c>
      <c r="G1080" s="11"/>
      <c r="H1080" s="11">
        <v>0</v>
      </c>
      <c r="I1080" s="11"/>
      <c r="K1080" s="11"/>
      <c r="L1080" s="11"/>
      <c r="M1080" s="11"/>
      <c r="O1080" s="184"/>
      <c r="P1080" s="185"/>
      <c r="Q1080" s="185"/>
      <c r="R1080" s="186"/>
      <c r="U1080" s="4"/>
      <c r="V1080" s="4"/>
    </row>
    <row r="1081" spans="1:22">
      <c r="A1081" s="56"/>
      <c r="B1081" s="11"/>
      <c r="C1081" s="11" t="s">
        <v>230</v>
      </c>
      <c r="D1081" s="11"/>
      <c r="E1081" s="11" t="s">
        <v>231</v>
      </c>
      <c r="F1081" s="11">
        <v>1</v>
      </c>
      <c r="G1081" s="11"/>
      <c r="H1081" s="11"/>
      <c r="I1081" s="11"/>
      <c r="K1081" s="11"/>
      <c r="L1081" s="11"/>
      <c r="M1081" s="11"/>
      <c r="O1081" s="184"/>
      <c r="P1081" s="185"/>
      <c r="Q1081" s="185"/>
      <c r="R1081" s="186"/>
      <c r="U1081" s="4"/>
      <c r="V1081" s="4"/>
    </row>
    <row r="1082" spans="1:22">
      <c r="A1082" s="56"/>
      <c r="B1082" s="11"/>
      <c r="C1082" s="11" t="s">
        <v>232</v>
      </c>
      <c r="D1082" s="11"/>
      <c r="E1082" s="11" t="s">
        <v>192</v>
      </c>
      <c r="F1082" s="11">
        <v>20</v>
      </c>
      <c r="G1082" s="11"/>
      <c r="H1082" s="11"/>
      <c r="I1082" s="11"/>
      <c r="K1082" s="11"/>
      <c r="L1082" s="11"/>
      <c r="M1082" s="11"/>
      <c r="O1082" s="184"/>
      <c r="P1082" s="185"/>
      <c r="Q1082" s="185"/>
      <c r="R1082" s="186"/>
      <c r="U1082" s="4"/>
      <c r="V1082" s="4"/>
    </row>
    <row r="1083" spans="1:22">
      <c r="A1083" s="56"/>
      <c r="B1083" s="11"/>
      <c r="C1083" s="11" t="s">
        <v>233</v>
      </c>
      <c r="D1083" s="11"/>
      <c r="E1083" s="11" t="s">
        <v>234</v>
      </c>
      <c r="F1083" s="11">
        <v>32</v>
      </c>
      <c r="G1083" s="11"/>
      <c r="H1083" s="11"/>
      <c r="I1083" s="11"/>
      <c r="K1083" s="11"/>
      <c r="L1083" s="11"/>
      <c r="M1083" s="11"/>
      <c r="O1083" s="184"/>
      <c r="P1083" s="185"/>
      <c r="Q1083" s="185"/>
      <c r="R1083" s="186"/>
      <c r="U1083" s="4"/>
      <c r="V1083" s="4"/>
    </row>
    <row r="1084" spans="1:22">
      <c r="A1084" s="56"/>
      <c r="B1084" s="11"/>
      <c r="C1084" s="11" t="s">
        <v>235</v>
      </c>
      <c r="D1084" s="11"/>
      <c r="E1084" s="11" t="s">
        <v>236</v>
      </c>
      <c r="F1084" s="11">
        <v>69</v>
      </c>
      <c r="G1084" s="11"/>
      <c r="H1084" s="11">
        <v>0</v>
      </c>
      <c r="I1084" s="11"/>
      <c r="K1084" s="11"/>
      <c r="L1084" s="11"/>
      <c r="M1084" s="11"/>
      <c r="O1084" s="184"/>
      <c r="P1084" s="185"/>
      <c r="Q1084" s="185"/>
      <c r="R1084" s="186"/>
      <c r="U1084" s="4"/>
      <c r="V1084" s="4"/>
    </row>
    <row r="1085" spans="1:22">
      <c r="A1085" s="56"/>
      <c r="B1085" s="11"/>
      <c r="C1085" s="11" t="s">
        <v>237</v>
      </c>
      <c r="D1085" s="11"/>
      <c r="E1085" s="11" t="s">
        <v>104</v>
      </c>
      <c r="F1085" s="11">
        <v>336</v>
      </c>
      <c r="G1085" s="11"/>
      <c r="H1085" s="11">
        <v>0</v>
      </c>
      <c r="I1085" s="11"/>
      <c r="K1085" s="11"/>
      <c r="L1085" s="11"/>
      <c r="M1085" s="11"/>
      <c r="O1085" s="184"/>
      <c r="P1085" s="185"/>
      <c r="Q1085" s="185"/>
      <c r="R1085" s="186"/>
      <c r="U1085" s="4"/>
      <c r="V1085" s="4"/>
    </row>
    <row r="1086" spans="1:22">
      <c r="A1086" s="56"/>
      <c r="B1086" s="11"/>
      <c r="C1086" s="11" t="s">
        <v>238</v>
      </c>
      <c r="D1086" s="11"/>
      <c r="E1086" s="11" t="s">
        <v>239</v>
      </c>
      <c r="F1086" s="11">
        <v>3</v>
      </c>
      <c r="G1086" s="11"/>
      <c r="H1086" s="11"/>
      <c r="I1086" s="11"/>
      <c r="K1086" s="11"/>
      <c r="L1086" s="11"/>
      <c r="M1086" s="11"/>
      <c r="O1086" s="184"/>
      <c r="P1086" s="185"/>
      <c r="Q1086" s="185"/>
      <c r="R1086" s="186"/>
      <c r="U1086" s="4"/>
      <c r="V1086" s="4"/>
    </row>
    <row r="1087" spans="1:22">
      <c r="A1087" s="56"/>
      <c r="B1087" s="11"/>
      <c r="C1087" s="11" t="s">
        <v>240</v>
      </c>
      <c r="D1087" s="11"/>
      <c r="E1087" s="11" t="s">
        <v>241</v>
      </c>
      <c r="F1087" s="11">
        <v>3</v>
      </c>
      <c r="G1087" s="11"/>
      <c r="H1087" s="11"/>
      <c r="I1087" s="11"/>
      <c r="K1087" s="11"/>
      <c r="L1087" s="11"/>
      <c r="M1087" s="11"/>
      <c r="O1087" s="184"/>
      <c r="P1087" s="185"/>
      <c r="Q1087" s="185"/>
      <c r="R1087" s="186"/>
      <c r="U1087" s="4"/>
      <c r="V1087" s="4"/>
    </row>
    <row r="1088" spans="1:22">
      <c r="A1088" s="56"/>
      <c r="B1088" s="11"/>
      <c r="C1088" s="11" t="s">
        <v>242</v>
      </c>
      <c r="D1088" s="11"/>
      <c r="E1088" s="11" t="s">
        <v>192</v>
      </c>
      <c r="F1088" s="11">
        <v>10</v>
      </c>
      <c r="G1088" s="11"/>
      <c r="H1088" s="11"/>
      <c r="I1088" s="11"/>
      <c r="K1088" s="11"/>
      <c r="L1088" s="11"/>
      <c r="M1088" s="11"/>
      <c r="O1088" s="184"/>
      <c r="P1088" s="185"/>
      <c r="Q1088" s="185"/>
      <c r="R1088" s="186"/>
      <c r="U1088" s="4"/>
      <c r="V1088" s="4"/>
    </row>
    <row r="1089" spans="1:22">
      <c r="A1089" s="56"/>
      <c r="B1089" s="11"/>
      <c r="C1089" s="11" t="s">
        <v>243</v>
      </c>
      <c r="D1089" s="11"/>
      <c r="E1089" s="11" t="s">
        <v>244</v>
      </c>
      <c r="F1089" s="11">
        <v>13</v>
      </c>
      <c r="G1089" s="11"/>
      <c r="H1089" s="11"/>
      <c r="I1089" s="11"/>
      <c r="K1089" s="11"/>
      <c r="L1089" s="11"/>
      <c r="M1089" s="11"/>
      <c r="O1089" s="184"/>
      <c r="P1089" s="185"/>
      <c r="Q1089" s="185"/>
      <c r="R1089" s="186"/>
      <c r="U1089" s="4"/>
      <c r="V1089" s="4"/>
    </row>
    <row r="1090" spans="1:22">
      <c r="A1090" s="56"/>
      <c r="B1090" s="11"/>
      <c r="C1090" s="11" t="s">
        <v>245</v>
      </c>
      <c r="D1090" s="11"/>
      <c r="E1090" s="11" t="s">
        <v>246</v>
      </c>
      <c r="F1090" s="11">
        <v>9</v>
      </c>
      <c r="G1090" s="11"/>
      <c r="H1090" s="11"/>
      <c r="I1090" s="11"/>
      <c r="K1090" s="11"/>
      <c r="L1090" s="11"/>
      <c r="M1090" s="11"/>
      <c r="O1090" s="184"/>
      <c r="P1090" s="185"/>
      <c r="Q1090" s="185"/>
      <c r="R1090" s="186"/>
      <c r="U1090" s="4"/>
      <c r="V1090" s="4"/>
    </row>
    <row r="1091" spans="1:22">
      <c r="A1091" s="56"/>
      <c r="B1091" s="11"/>
      <c r="C1091" s="11" t="s">
        <v>247</v>
      </c>
      <c r="D1091" s="11"/>
      <c r="E1091" s="11" t="s">
        <v>248</v>
      </c>
      <c r="F1091" s="11">
        <v>11</v>
      </c>
      <c r="G1091" s="11"/>
      <c r="H1091" s="11"/>
      <c r="I1091" s="11"/>
      <c r="K1091" s="11"/>
      <c r="L1091" s="11"/>
      <c r="M1091" s="11"/>
      <c r="O1091" s="184"/>
      <c r="P1091" s="185"/>
      <c r="Q1091" s="185"/>
      <c r="R1091" s="186"/>
      <c r="U1091" s="4"/>
      <c r="V1091" s="4"/>
    </row>
    <row r="1092" spans="1:22">
      <c r="A1092" s="56"/>
      <c r="B1092" s="11"/>
      <c r="C1092" s="11" t="s">
        <v>486</v>
      </c>
      <c r="D1092" s="11"/>
      <c r="E1092" s="11" t="s">
        <v>368</v>
      </c>
      <c r="F1092" s="11">
        <v>1</v>
      </c>
      <c r="G1092" s="11"/>
      <c r="H1092" s="11"/>
      <c r="I1092" s="11"/>
      <c r="K1092" s="11"/>
      <c r="L1092" s="11"/>
      <c r="M1092" s="11"/>
      <c r="O1092" s="184"/>
      <c r="P1092" s="185"/>
      <c r="Q1092" s="185"/>
      <c r="R1092" s="186"/>
      <c r="U1092" s="4"/>
      <c r="V1092" s="4"/>
    </row>
    <row r="1093" spans="1:22">
      <c r="A1093" s="56"/>
      <c r="B1093" s="11"/>
      <c r="C1093" s="11" t="s">
        <v>249</v>
      </c>
      <c r="D1093" s="11"/>
      <c r="E1093" s="11" t="s">
        <v>95</v>
      </c>
      <c r="F1093" s="11">
        <v>239</v>
      </c>
      <c r="G1093" s="11">
        <v>1</v>
      </c>
      <c r="H1093" s="11">
        <v>1</v>
      </c>
      <c r="I1093" s="11">
        <v>1</v>
      </c>
      <c r="K1093" s="11"/>
      <c r="L1093" s="11"/>
      <c r="M1093" s="11"/>
      <c r="O1093" s="184"/>
      <c r="P1093" s="185"/>
      <c r="Q1093" s="185"/>
      <c r="R1093" s="186"/>
      <c r="U1093" s="4"/>
      <c r="V1093" s="4"/>
    </row>
    <row r="1094" spans="1:22">
      <c r="A1094" s="56"/>
      <c r="B1094" s="11"/>
      <c r="C1094" s="11" t="s">
        <v>250</v>
      </c>
      <c r="D1094" s="11"/>
      <c r="E1094" s="11" t="s">
        <v>251</v>
      </c>
      <c r="F1094" s="11">
        <v>6</v>
      </c>
      <c r="G1094" s="11"/>
      <c r="H1094" s="11"/>
      <c r="I1094" s="11"/>
      <c r="K1094" s="11"/>
      <c r="L1094" s="11"/>
      <c r="M1094" s="11"/>
      <c r="O1094" s="184"/>
      <c r="P1094" s="185"/>
      <c r="Q1094" s="185"/>
      <c r="R1094" s="186"/>
      <c r="U1094" s="4"/>
      <c r="V1094" s="4"/>
    </row>
    <row r="1095" spans="1:22">
      <c r="A1095" s="56"/>
      <c r="B1095" s="11"/>
      <c r="C1095" s="11" t="s">
        <v>252</v>
      </c>
      <c r="D1095" s="11"/>
      <c r="E1095" s="11" t="s">
        <v>226</v>
      </c>
      <c r="F1095" s="11">
        <v>2</v>
      </c>
      <c r="G1095" s="11"/>
      <c r="H1095" s="11"/>
      <c r="I1095" s="11"/>
      <c r="K1095" s="11"/>
      <c r="L1095" s="11"/>
      <c r="M1095" s="11"/>
      <c r="O1095" s="184"/>
      <c r="P1095" s="185"/>
      <c r="Q1095" s="185"/>
      <c r="R1095" s="186"/>
      <c r="U1095" s="4"/>
      <c r="V1095" s="4"/>
    </row>
    <row r="1096" spans="1:22">
      <c r="A1096" s="56"/>
      <c r="B1096" s="11"/>
      <c r="C1096" s="11" t="s">
        <v>253</v>
      </c>
      <c r="D1096" s="11"/>
      <c r="E1096" s="11" t="s">
        <v>254</v>
      </c>
      <c r="F1096" s="11">
        <v>7</v>
      </c>
      <c r="G1096" s="11"/>
      <c r="H1096" s="11"/>
      <c r="I1096" s="11"/>
      <c r="K1096" s="11"/>
      <c r="L1096" s="11"/>
      <c r="M1096" s="11"/>
      <c r="O1096" s="184"/>
      <c r="P1096" s="185"/>
      <c r="Q1096" s="185"/>
      <c r="R1096" s="186"/>
      <c r="U1096" s="4"/>
      <c r="V1096" s="4"/>
    </row>
    <row r="1097" spans="1:22">
      <c r="A1097" s="56"/>
      <c r="B1097" s="11"/>
      <c r="C1097" s="11" t="s">
        <v>255</v>
      </c>
      <c r="D1097" s="11"/>
      <c r="E1097" s="11" t="s">
        <v>115</v>
      </c>
      <c r="F1097" s="11">
        <v>4</v>
      </c>
      <c r="G1097" s="11"/>
      <c r="H1097" s="11"/>
      <c r="I1097" s="11"/>
      <c r="K1097" s="11"/>
      <c r="L1097" s="11"/>
      <c r="M1097" s="11"/>
      <c r="O1097" s="184"/>
      <c r="P1097" s="185"/>
      <c r="Q1097" s="185"/>
      <c r="R1097" s="186"/>
      <c r="U1097" s="4"/>
      <c r="V1097" s="4"/>
    </row>
    <row r="1098" spans="1:22">
      <c r="A1098" s="56"/>
      <c r="B1098" s="11"/>
      <c r="C1098" s="11" t="s">
        <v>256</v>
      </c>
      <c r="D1098" s="11"/>
      <c r="E1098" s="11" t="s">
        <v>257</v>
      </c>
      <c r="F1098" s="11">
        <v>9</v>
      </c>
      <c r="G1098" s="11"/>
      <c r="H1098" s="11"/>
      <c r="I1098" s="11"/>
      <c r="K1098" s="11"/>
      <c r="L1098" s="11"/>
      <c r="M1098" s="11"/>
      <c r="O1098" s="184"/>
      <c r="P1098" s="185"/>
      <c r="Q1098" s="185"/>
      <c r="R1098" s="186"/>
      <c r="U1098" s="4"/>
      <c r="V1098" s="4"/>
    </row>
    <row r="1099" spans="1:22">
      <c r="A1099" s="56"/>
      <c r="B1099" s="11"/>
      <c r="C1099" s="11" t="s">
        <v>258</v>
      </c>
      <c r="D1099" s="11"/>
      <c r="E1099" s="11" t="s">
        <v>259</v>
      </c>
      <c r="F1099" s="11">
        <v>18</v>
      </c>
      <c r="G1099" s="11"/>
      <c r="H1099" s="11"/>
      <c r="I1099" s="11"/>
      <c r="K1099" s="11"/>
      <c r="L1099" s="11"/>
      <c r="M1099" s="11"/>
      <c r="O1099" s="184"/>
      <c r="P1099" s="185"/>
      <c r="Q1099" s="185"/>
      <c r="R1099" s="186"/>
      <c r="U1099" s="4"/>
      <c r="V1099" s="4"/>
    </row>
    <row r="1100" spans="1:22">
      <c r="A1100" s="56"/>
      <c r="B1100" s="11"/>
      <c r="C1100" s="11" t="s">
        <v>260</v>
      </c>
      <c r="D1100" s="11"/>
      <c r="E1100" s="11" t="s">
        <v>115</v>
      </c>
      <c r="F1100" s="11">
        <v>1</v>
      </c>
      <c r="G1100" s="11"/>
      <c r="H1100" s="11"/>
      <c r="I1100" s="11"/>
      <c r="K1100" s="11"/>
      <c r="L1100" s="11"/>
      <c r="M1100" s="11"/>
      <c r="O1100" s="184"/>
      <c r="P1100" s="185"/>
      <c r="Q1100" s="185"/>
      <c r="R1100" s="186"/>
      <c r="U1100" s="4"/>
      <c r="V1100" s="4"/>
    </row>
    <row r="1101" spans="1:22">
      <c r="A1101" s="56"/>
      <c r="B1101" s="11"/>
      <c r="C1101" s="11" t="s">
        <v>476</v>
      </c>
      <c r="D1101" s="11"/>
      <c r="E1101" s="11" t="s">
        <v>133</v>
      </c>
      <c r="F1101" s="11">
        <v>1</v>
      </c>
      <c r="G1101" s="11"/>
      <c r="H1101" s="11"/>
      <c r="I1101" s="11"/>
      <c r="K1101" s="11"/>
      <c r="L1101" s="11"/>
      <c r="M1101" s="11"/>
      <c r="O1101" s="184"/>
      <c r="P1101" s="185"/>
      <c r="Q1101" s="185"/>
      <c r="R1101" s="186"/>
      <c r="U1101" s="4"/>
      <c r="V1101" s="4"/>
    </row>
    <row r="1102" spans="1:22">
      <c r="A1102" s="56"/>
      <c r="B1102" s="11"/>
      <c r="C1102" s="11" t="s">
        <v>261</v>
      </c>
      <c r="D1102" s="11"/>
      <c r="E1102" s="11" t="s">
        <v>113</v>
      </c>
      <c r="F1102" s="11">
        <v>7</v>
      </c>
      <c r="G1102" s="11"/>
      <c r="H1102" s="11">
        <v>0</v>
      </c>
      <c r="I1102" s="11"/>
      <c r="K1102" s="11"/>
      <c r="L1102" s="11"/>
      <c r="M1102" s="11"/>
      <c r="O1102" s="184"/>
      <c r="P1102" s="185"/>
      <c r="Q1102" s="185"/>
      <c r="R1102" s="186"/>
      <c r="U1102" s="4"/>
      <c r="V1102" s="4"/>
    </row>
    <row r="1103" spans="1:22">
      <c r="A1103" s="56"/>
      <c r="B1103" s="11"/>
      <c r="C1103" s="11" t="s">
        <v>262</v>
      </c>
      <c r="D1103" s="11"/>
      <c r="E1103" s="11" t="s">
        <v>263</v>
      </c>
      <c r="F1103" s="11">
        <v>38</v>
      </c>
      <c r="G1103" s="11"/>
      <c r="H1103" s="11"/>
      <c r="I1103" s="11"/>
      <c r="K1103" s="11"/>
      <c r="L1103" s="11"/>
      <c r="M1103" s="11"/>
      <c r="O1103" s="184"/>
      <c r="P1103" s="185"/>
      <c r="Q1103" s="185"/>
      <c r="R1103" s="186"/>
      <c r="U1103" s="4"/>
      <c r="V1103" s="4"/>
    </row>
    <row r="1104" spans="1:22">
      <c r="A1104" s="56"/>
      <c r="B1104" s="11"/>
      <c r="C1104" s="11" t="s">
        <v>468</v>
      </c>
      <c r="D1104" s="11"/>
      <c r="E1104" s="11" t="s">
        <v>113</v>
      </c>
      <c r="F1104" s="11">
        <v>1</v>
      </c>
      <c r="G1104" s="11"/>
      <c r="H1104" s="11"/>
      <c r="I1104" s="11"/>
      <c r="K1104" s="11"/>
      <c r="L1104" s="11"/>
      <c r="M1104" s="11"/>
      <c r="O1104" s="184"/>
      <c r="P1104" s="185"/>
      <c r="Q1104" s="185"/>
      <c r="R1104" s="186"/>
      <c r="U1104" s="4"/>
      <c r="V1104" s="4"/>
    </row>
    <row r="1105" spans="1:22">
      <c r="A1105" s="56"/>
      <c r="B1105" s="11"/>
      <c r="C1105" s="11" t="s">
        <v>267</v>
      </c>
      <c r="D1105" s="11"/>
      <c r="E1105" s="11" t="s">
        <v>268</v>
      </c>
      <c r="F1105" s="11">
        <v>25</v>
      </c>
      <c r="G1105" s="11"/>
      <c r="H1105" s="11"/>
      <c r="I1105" s="11"/>
      <c r="K1105" s="11"/>
      <c r="L1105" s="11"/>
      <c r="M1105" s="11"/>
      <c r="O1105" s="184"/>
      <c r="P1105" s="185"/>
      <c r="Q1105" s="185"/>
      <c r="R1105" s="186"/>
      <c r="U1105" s="4"/>
      <c r="V1105" s="4"/>
    </row>
    <row r="1106" spans="1:22">
      <c r="A1106" s="56"/>
      <c r="B1106" s="11"/>
      <c r="C1106" s="11" t="s">
        <v>269</v>
      </c>
      <c r="D1106" s="11"/>
      <c r="E1106" s="11" t="s">
        <v>270</v>
      </c>
      <c r="F1106" s="11">
        <v>21</v>
      </c>
      <c r="G1106" s="11"/>
      <c r="H1106" s="11">
        <v>0</v>
      </c>
      <c r="I1106" s="11"/>
      <c r="K1106" s="11"/>
      <c r="L1106" s="11"/>
      <c r="M1106" s="11"/>
      <c r="O1106" s="184"/>
      <c r="P1106" s="185"/>
      <c r="Q1106" s="185"/>
      <c r="R1106" s="186"/>
      <c r="U1106" s="4"/>
      <c r="V1106" s="4"/>
    </row>
    <row r="1107" spans="1:22">
      <c r="A1107" s="56"/>
      <c r="B1107" s="11"/>
      <c r="C1107" s="11" t="s">
        <v>272</v>
      </c>
      <c r="D1107" s="11"/>
      <c r="E1107" s="11" t="s">
        <v>273</v>
      </c>
      <c r="F1107" s="11">
        <v>49</v>
      </c>
      <c r="G1107" s="11"/>
      <c r="H1107" s="11"/>
      <c r="I1107" s="11"/>
      <c r="K1107" s="11"/>
      <c r="L1107" s="11"/>
      <c r="M1107" s="11"/>
      <c r="O1107" s="184"/>
      <c r="P1107" s="185"/>
      <c r="Q1107" s="185"/>
      <c r="R1107" s="186"/>
      <c r="U1107" s="4"/>
      <c r="V1107" s="4"/>
    </row>
    <row r="1108" spans="1:22">
      <c r="A1108" s="56"/>
      <c r="B1108" s="11"/>
      <c r="C1108" s="11" t="s">
        <v>274</v>
      </c>
      <c r="D1108" s="11"/>
      <c r="E1108" s="11" t="s">
        <v>148</v>
      </c>
      <c r="F1108" s="11">
        <v>94</v>
      </c>
      <c r="G1108" s="11"/>
      <c r="H1108" s="11"/>
      <c r="I1108" s="11"/>
      <c r="K1108" s="11"/>
      <c r="L1108" s="11"/>
      <c r="M1108" s="11"/>
      <c r="O1108" s="184"/>
      <c r="P1108" s="185"/>
      <c r="Q1108" s="185"/>
      <c r="R1108" s="186"/>
      <c r="U1108" s="4"/>
      <c r="V1108" s="4"/>
    </row>
    <row r="1109" spans="1:22">
      <c r="A1109" s="56"/>
      <c r="B1109" s="11"/>
      <c r="C1109" s="11" t="s">
        <v>275</v>
      </c>
      <c r="D1109" s="11"/>
      <c r="E1109" s="11" t="s">
        <v>170</v>
      </c>
      <c r="F1109" s="11">
        <v>38</v>
      </c>
      <c r="G1109" s="11">
        <v>1</v>
      </c>
      <c r="H1109" s="11">
        <v>1</v>
      </c>
      <c r="I1109" s="11">
        <v>0</v>
      </c>
      <c r="K1109" s="11"/>
      <c r="L1109" s="11"/>
      <c r="M1109" s="11"/>
      <c r="O1109" s="184"/>
      <c r="P1109" s="185"/>
      <c r="Q1109" s="185"/>
      <c r="R1109" s="186"/>
      <c r="U1109" s="4"/>
      <c r="V1109" s="4"/>
    </row>
    <row r="1110" spans="1:22">
      <c r="A1110" s="56"/>
      <c r="B1110" s="11"/>
      <c r="C1110" s="11" t="s">
        <v>276</v>
      </c>
      <c r="D1110" s="11"/>
      <c r="E1110" s="11" t="s">
        <v>277</v>
      </c>
      <c r="F1110" s="11">
        <v>6</v>
      </c>
      <c r="G1110" s="11"/>
      <c r="H1110" s="11"/>
      <c r="I1110" s="11"/>
      <c r="K1110" s="11"/>
      <c r="L1110" s="11"/>
      <c r="M1110" s="11"/>
      <c r="O1110" s="184"/>
      <c r="P1110" s="185"/>
      <c r="Q1110" s="185"/>
      <c r="R1110" s="186"/>
      <c r="U1110" s="4"/>
      <c r="V1110" s="4"/>
    </row>
    <row r="1111" spans="1:22">
      <c r="A1111" s="56"/>
      <c r="B1111" s="11"/>
      <c r="C1111" s="11" t="s">
        <v>280</v>
      </c>
      <c r="D1111" s="11"/>
      <c r="E1111" s="11" t="s">
        <v>281</v>
      </c>
      <c r="F1111" s="11">
        <v>9</v>
      </c>
      <c r="G1111" s="11"/>
      <c r="H1111" s="11"/>
      <c r="I1111" s="11"/>
      <c r="K1111" s="11"/>
      <c r="L1111" s="11"/>
      <c r="M1111" s="11"/>
      <c r="O1111" s="184"/>
      <c r="P1111" s="185"/>
      <c r="Q1111" s="185"/>
      <c r="R1111" s="186"/>
      <c r="U1111" s="4"/>
      <c r="V1111" s="4"/>
    </row>
    <row r="1112" spans="1:22">
      <c r="A1112" s="56"/>
      <c r="B1112" s="11"/>
      <c r="C1112" s="11" t="s">
        <v>282</v>
      </c>
      <c r="D1112" s="11"/>
      <c r="E1112" s="11" t="s">
        <v>170</v>
      </c>
      <c r="F1112" s="11">
        <v>676</v>
      </c>
      <c r="G1112" s="11"/>
      <c r="H1112" s="11">
        <v>0</v>
      </c>
      <c r="I1112" s="11"/>
      <c r="K1112" s="11"/>
      <c r="L1112" s="11"/>
      <c r="M1112" s="11"/>
      <c r="O1112" s="184"/>
      <c r="P1112" s="185"/>
      <c r="Q1112" s="185"/>
      <c r="R1112" s="186"/>
      <c r="U1112" s="4"/>
      <c r="V1112" s="4"/>
    </row>
    <row r="1113" spans="1:22">
      <c r="A1113" s="56"/>
      <c r="B1113" s="11"/>
      <c r="C1113" s="11" t="s">
        <v>283</v>
      </c>
      <c r="D1113" s="11"/>
      <c r="E1113" s="11" t="s">
        <v>284</v>
      </c>
      <c r="F1113" s="11">
        <v>51</v>
      </c>
      <c r="G1113" s="11"/>
      <c r="H1113" s="11">
        <v>0</v>
      </c>
      <c r="I1113" s="11"/>
      <c r="K1113" s="11"/>
      <c r="L1113" s="11"/>
      <c r="M1113" s="11"/>
      <c r="O1113" s="184"/>
      <c r="P1113" s="185"/>
      <c r="Q1113" s="185"/>
      <c r="R1113" s="186"/>
      <c r="U1113" s="4"/>
      <c r="V1113" s="4"/>
    </row>
    <row r="1114" spans="1:22">
      <c r="A1114" s="56"/>
      <c r="B1114" s="11"/>
      <c r="C1114" s="11" t="s">
        <v>285</v>
      </c>
      <c r="D1114" s="11"/>
      <c r="E1114" s="11" t="s">
        <v>115</v>
      </c>
      <c r="F1114" s="11">
        <v>8</v>
      </c>
      <c r="G1114" s="11"/>
      <c r="H1114" s="11"/>
      <c r="I1114" s="11"/>
      <c r="K1114" s="11"/>
      <c r="L1114" s="11"/>
      <c r="M1114" s="11"/>
      <c r="O1114" s="184"/>
      <c r="P1114" s="185"/>
      <c r="Q1114" s="185"/>
      <c r="R1114" s="186"/>
      <c r="U1114" s="4"/>
      <c r="V1114" s="4"/>
    </row>
    <row r="1115" spans="1:22">
      <c r="A1115" s="56"/>
      <c r="B1115" s="11"/>
      <c r="C1115" s="11" t="s">
        <v>286</v>
      </c>
      <c r="D1115" s="11"/>
      <c r="E1115" s="11" t="s">
        <v>287</v>
      </c>
      <c r="F1115" s="11">
        <v>9</v>
      </c>
      <c r="G1115" s="11"/>
      <c r="H1115" s="11">
        <v>0</v>
      </c>
      <c r="I1115" s="11"/>
      <c r="K1115" s="11"/>
      <c r="L1115" s="11"/>
      <c r="M1115" s="11"/>
      <c r="O1115" s="184"/>
      <c r="P1115" s="185"/>
      <c r="Q1115" s="185"/>
      <c r="R1115" s="186"/>
      <c r="U1115" s="4"/>
      <c r="V1115" s="4"/>
    </row>
    <row r="1116" spans="1:22">
      <c r="A1116" s="56"/>
      <c r="B1116" s="11"/>
      <c r="C1116" s="11" t="s">
        <v>288</v>
      </c>
      <c r="D1116" s="11"/>
      <c r="E1116" s="11" t="s">
        <v>115</v>
      </c>
      <c r="F1116" s="11">
        <v>2</v>
      </c>
      <c r="G1116" s="11"/>
      <c r="H1116" s="11"/>
      <c r="I1116" s="11"/>
      <c r="K1116" s="11"/>
      <c r="L1116" s="11"/>
      <c r="M1116" s="11"/>
      <c r="O1116" s="184"/>
      <c r="P1116" s="185"/>
      <c r="Q1116" s="185"/>
      <c r="R1116" s="186"/>
      <c r="U1116" s="4"/>
      <c r="V1116" s="4"/>
    </row>
    <row r="1117" spans="1:22">
      <c r="A1117" s="56"/>
      <c r="B1117" s="11"/>
      <c r="C1117" s="11" t="s">
        <v>289</v>
      </c>
      <c r="D1117" s="11"/>
      <c r="E1117" s="11" t="s">
        <v>192</v>
      </c>
      <c r="F1117" s="11">
        <v>5</v>
      </c>
      <c r="G1117" s="11"/>
      <c r="H1117" s="11"/>
      <c r="I1117" s="11"/>
      <c r="K1117" s="11"/>
      <c r="L1117" s="11"/>
      <c r="M1117" s="11"/>
      <c r="O1117" s="184"/>
      <c r="P1117" s="185"/>
      <c r="Q1117" s="185"/>
      <c r="R1117" s="186"/>
      <c r="U1117" s="4"/>
      <c r="V1117" s="4"/>
    </row>
    <row r="1118" spans="1:22">
      <c r="A1118" s="56"/>
      <c r="B1118" s="11"/>
      <c r="C1118" s="11" t="s">
        <v>290</v>
      </c>
      <c r="D1118" s="11"/>
      <c r="E1118" s="11" t="s">
        <v>291</v>
      </c>
      <c r="F1118" s="11">
        <v>40</v>
      </c>
      <c r="G1118" s="11"/>
      <c r="H1118" s="11"/>
      <c r="I1118" s="11"/>
      <c r="K1118" s="11"/>
      <c r="L1118" s="11"/>
      <c r="M1118" s="11"/>
      <c r="O1118" s="184"/>
      <c r="P1118" s="185"/>
      <c r="Q1118" s="185"/>
      <c r="R1118" s="186"/>
      <c r="U1118" s="4"/>
      <c r="V1118" s="4"/>
    </row>
    <row r="1119" spans="1:22">
      <c r="A1119" s="56"/>
      <c r="B1119" s="11"/>
      <c r="C1119" s="11" t="s">
        <v>292</v>
      </c>
      <c r="D1119" s="11"/>
      <c r="E1119" s="11" t="s">
        <v>116</v>
      </c>
      <c r="F1119" s="11">
        <v>212</v>
      </c>
      <c r="G1119" s="11"/>
      <c r="H1119" s="11">
        <v>0</v>
      </c>
      <c r="I1119" s="11"/>
      <c r="K1119" s="11"/>
      <c r="L1119" s="11"/>
      <c r="M1119" s="11"/>
      <c r="O1119" s="184"/>
      <c r="P1119" s="185"/>
      <c r="Q1119" s="185"/>
      <c r="R1119" s="186"/>
      <c r="U1119" s="4"/>
      <c r="V1119" s="4"/>
    </row>
    <row r="1120" spans="1:22">
      <c r="A1120" s="56"/>
      <c r="B1120" s="11"/>
      <c r="C1120" s="11" t="s">
        <v>293</v>
      </c>
      <c r="D1120" s="11"/>
      <c r="E1120" s="11" t="s">
        <v>294</v>
      </c>
      <c r="F1120" s="11">
        <v>21</v>
      </c>
      <c r="G1120" s="11"/>
      <c r="H1120" s="11"/>
      <c r="I1120" s="11"/>
      <c r="K1120" s="11"/>
      <c r="L1120" s="11"/>
      <c r="M1120" s="11"/>
      <c r="O1120" s="184"/>
      <c r="P1120" s="185"/>
      <c r="Q1120" s="185"/>
      <c r="R1120" s="186"/>
      <c r="U1120" s="4"/>
      <c r="V1120" s="4"/>
    </row>
    <row r="1121" spans="1:22">
      <c r="A1121" s="56"/>
      <c r="B1121" s="11"/>
      <c r="C1121" s="11" t="s">
        <v>295</v>
      </c>
      <c r="D1121" s="11"/>
      <c r="E1121" s="11" t="s">
        <v>296</v>
      </c>
      <c r="F1121" s="11">
        <v>146</v>
      </c>
      <c r="G1121" s="11"/>
      <c r="H1121" s="11">
        <v>0</v>
      </c>
      <c r="I1121" s="11"/>
      <c r="K1121" s="11"/>
      <c r="L1121" s="11"/>
      <c r="M1121" s="11"/>
      <c r="O1121" s="184"/>
      <c r="P1121" s="185"/>
      <c r="Q1121" s="185"/>
      <c r="R1121" s="186"/>
      <c r="U1121" s="4"/>
      <c r="V1121" s="4"/>
    </row>
    <row r="1122" spans="1:22">
      <c r="A1122" s="56"/>
      <c r="B1122" s="11"/>
      <c r="C1122" s="11" t="s">
        <v>295</v>
      </c>
      <c r="D1122" s="11"/>
      <c r="E1122" s="11" t="s">
        <v>311</v>
      </c>
      <c r="F1122" s="11">
        <v>1</v>
      </c>
      <c r="G1122" s="11"/>
      <c r="H1122" s="11"/>
      <c r="I1122" s="11"/>
      <c r="K1122" s="11"/>
      <c r="L1122" s="11"/>
      <c r="M1122" s="11"/>
      <c r="O1122" s="184"/>
      <c r="P1122" s="185"/>
      <c r="Q1122" s="185"/>
      <c r="R1122" s="186"/>
      <c r="U1122" s="4"/>
      <c r="V1122" s="4"/>
    </row>
    <row r="1123" spans="1:22">
      <c r="A1123" s="56"/>
      <c r="B1123" s="11"/>
      <c r="C1123" s="11" t="s">
        <v>297</v>
      </c>
      <c r="D1123" s="11"/>
      <c r="E1123" s="11" t="s">
        <v>298</v>
      </c>
      <c r="F1123" s="11">
        <v>53</v>
      </c>
      <c r="G1123" s="11"/>
      <c r="H1123" s="11"/>
      <c r="I1123" s="11"/>
      <c r="K1123" s="11"/>
      <c r="L1123" s="11"/>
      <c r="M1123" s="11"/>
      <c r="O1123" s="184"/>
      <c r="P1123" s="185"/>
      <c r="Q1123" s="185"/>
      <c r="R1123" s="186"/>
      <c r="U1123" s="4"/>
      <c r="V1123" s="4"/>
    </row>
    <row r="1124" spans="1:22">
      <c r="A1124" s="56"/>
      <c r="B1124" s="11"/>
      <c r="C1124" s="11" t="s">
        <v>299</v>
      </c>
      <c r="D1124" s="11"/>
      <c r="E1124" s="11" t="s">
        <v>270</v>
      </c>
      <c r="F1124" s="11">
        <v>57</v>
      </c>
      <c r="G1124" s="11"/>
      <c r="H1124" s="11"/>
      <c r="I1124" s="11"/>
      <c r="K1124" s="11"/>
      <c r="L1124" s="11"/>
      <c r="M1124" s="11"/>
      <c r="O1124" s="184"/>
      <c r="P1124" s="185"/>
      <c r="Q1124" s="185"/>
      <c r="R1124" s="186"/>
      <c r="U1124" s="4"/>
      <c r="V1124" s="4"/>
    </row>
    <row r="1125" spans="1:22">
      <c r="A1125" s="56"/>
      <c r="B1125" s="11"/>
      <c r="C1125" s="11" t="s">
        <v>300</v>
      </c>
      <c r="D1125" s="11"/>
      <c r="E1125" s="11" t="s">
        <v>118</v>
      </c>
      <c r="F1125" s="11">
        <v>24</v>
      </c>
      <c r="G1125" s="11">
        <v>1</v>
      </c>
      <c r="H1125" s="11">
        <v>0</v>
      </c>
      <c r="I1125" s="11"/>
      <c r="K1125" s="11"/>
      <c r="L1125" s="11"/>
      <c r="M1125" s="11"/>
      <c r="O1125" s="184"/>
      <c r="P1125" s="185"/>
      <c r="Q1125" s="185"/>
      <c r="R1125" s="186"/>
      <c r="U1125" s="4"/>
      <c r="V1125" s="4"/>
    </row>
    <row r="1126" spans="1:22">
      <c r="A1126" s="56"/>
      <c r="B1126" s="11"/>
      <c r="C1126" s="11" t="s">
        <v>302</v>
      </c>
      <c r="D1126" s="11"/>
      <c r="E1126" s="11" t="s">
        <v>303</v>
      </c>
      <c r="F1126" s="11">
        <v>6</v>
      </c>
      <c r="G1126" s="11"/>
      <c r="H1126" s="11"/>
      <c r="I1126" s="11"/>
      <c r="K1126" s="11"/>
      <c r="L1126" s="11"/>
      <c r="M1126" s="11"/>
      <c r="O1126" s="184"/>
      <c r="P1126" s="185"/>
      <c r="Q1126" s="185"/>
      <c r="R1126" s="186"/>
      <c r="U1126" s="4"/>
      <c r="V1126" s="4"/>
    </row>
    <row r="1127" spans="1:22">
      <c r="A1127" s="56"/>
      <c r="B1127" s="11"/>
      <c r="C1127" s="11" t="s">
        <v>304</v>
      </c>
      <c r="D1127" s="11"/>
      <c r="E1127" s="11" t="s">
        <v>156</v>
      </c>
      <c r="F1127" s="11">
        <v>6</v>
      </c>
      <c r="G1127" s="11"/>
      <c r="H1127" s="11"/>
      <c r="I1127" s="11"/>
      <c r="K1127" s="11"/>
      <c r="L1127" s="11"/>
      <c r="M1127" s="11"/>
      <c r="O1127" s="184"/>
      <c r="P1127" s="185"/>
      <c r="Q1127" s="185"/>
      <c r="R1127" s="186"/>
      <c r="U1127" s="4"/>
      <c r="V1127" s="4"/>
    </row>
    <row r="1128" spans="1:22">
      <c r="A1128" s="56"/>
      <c r="B1128" s="11"/>
      <c r="C1128" s="11" t="s">
        <v>305</v>
      </c>
      <c r="D1128" s="11"/>
      <c r="E1128" s="11" t="s">
        <v>120</v>
      </c>
      <c r="F1128" s="11">
        <v>498</v>
      </c>
      <c r="G1128" s="11"/>
      <c r="H1128" s="11">
        <v>0</v>
      </c>
      <c r="I1128" s="11"/>
      <c r="K1128" s="11"/>
      <c r="L1128" s="11"/>
      <c r="M1128" s="11"/>
      <c r="O1128" s="184"/>
      <c r="P1128" s="185"/>
      <c r="Q1128" s="185"/>
      <c r="R1128" s="186"/>
      <c r="U1128" s="4"/>
      <c r="V1128" s="4"/>
    </row>
    <row r="1129" spans="1:22">
      <c r="A1129" s="56"/>
      <c r="B1129" s="11"/>
      <c r="C1129" s="11" t="s">
        <v>306</v>
      </c>
      <c r="D1129" s="11"/>
      <c r="E1129" s="11" t="s">
        <v>140</v>
      </c>
      <c r="F1129" s="11">
        <v>13</v>
      </c>
      <c r="G1129" s="11"/>
      <c r="H1129" s="11"/>
      <c r="I1129" s="11"/>
      <c r="K1129" s="11"/>
      <c r="L1129" s="11"/>
      <c r="M1129" s="11"/>
      <c r="O1129" s="184"/>
      <c r="P1129" s="185"/>
      <c r="Q1129" s="185"/>
      <c r="R1129" s="186"/>
      <c r="U1129" s="4"/>
      <c r="V1129" s="4"/>
    </row>
    <row r="1130" spans="1:22">
      <c r="A1130" s="56"/>
      <c r="B1130" s="11"/>
      <c r="C1130" s="11" t="s">
        <v>307</v>
      </c>
      <c r="D1130" s="11"/>
      <c r="E1130" s="11" t="s">
        <v>108</v>
      </c>
      <c r="F1130" s="11">
        <v>121</v>
      </c>
      <c r="G1130" s="11"/>
      <c r="H1130" s="11"/>
      <c r="I1130" s="11"/>
      <c r="K1130" s="11"/>
      <c r="L1130" s="11"/>
      <c r="M1130" s="11"/>
      <c r="O1130" s="184"/>
      <c r="P1130" s="185"/>
      <c r="Q1130" s="185"/>
      <c r="R1130" s="186"/>
      <c r="U1130" s="4"/>
      <c r="V1130" s="4"/>
    </row>
    <row r="1131" spans="1:22">
      <c r="A1131" s="56"/>
      <c r="B1131" s="11"/>
      <c r="C1131" s="11" t="s">
        <v>308</v>
      </c>
      <c r="D1131" s="11"/>
      <c r="E1131" s="11" t="s">
        <v>309</v>
      </c>
      <c r="F1131" s="11">
        <v>31</v>
      </c>
      <c r="G1131" s="11"/>
      <c r="H1131" s="11"/>
      <c r="I1131" s="11"/>
      <c r="K1131" s="11"/>
      <c r="L1131" s="11"/>
      <c r="M1131" s="11"/>
      <c r="O1131" s="184"/>
      <c r="P1131" s="185"/>
      <c r="Q1131" s="185"/>
      <c r="R1131" s="186"/>
      <c r="U1131" s="4"/>
      <c r="V1131" s="4"/>
    </row>
    <row r="1132" spans="1:22">
      <c r="A1132" s="56"/>
      <c r="B1132" s="11"/>
      <c r="C1132" s="11" t="s">
        <v>310</v>
      </c>
      <c r="D1132" s="11"/>
      <c r="E1132" s="11" t="s">
        <v>236</v>
      </c>
      <c r="F1132" s="11">
        <v>2</v>
      </c>
      <c r="G1132" s="11"/>
      <c r="H1132" s="11"/>
      <c r="I1132" s="11"/>
      <c r="K1132" s="11"/>
      <c r="L1132" s="11"/>
      <c r="M1132" s="11"/>
      <c r="O1132" s="184"/>
      <c r="P1132" s="185"/>
      <c r="Q1132" s="185"/>
      <c r="R1132" s="186"/>
      <c r="U1132" s="4"/>
      <c r="V1132" s="4"/>
    </row>
    <row r="1133" spans="1:22">
      <c r="A1133" s="56"/>
      <c r="B1133" s="11"/>
      <c r="C1133" s="11" t="s">
        <v>310</v>
      </c>
      <c r="D1133" s="11"/>
      <c r="E1133" s="11" t="s">
        <v>311</v>
      </c>
      <c r="F1133" s="11">
        <v>14</v>
      </c>
      <c r="G1133" s="11"/>
      <c r="H1133" s="11">
        <v>0</v>
      </c>
      <c r="I1133" s="11"/>
      <c r="K1133" s="11"/>
      <c r="L1133" s="11"/>
      <c r="M1133" s="11"/>
      <c r="O1133" s="184"/>
      <c r="P1133" s="185"/>
      <c r="Q1133" s="185"/>
      <c r="R1133" s="186"/>
      <c r="U1133" s="4"/>
      <c r="V1133" s="4"/>
    </row>
    <row r="1134" spans="1:22">
      <c r="A1134" s="56"/>
      <c r="B1134" s="11"/>
      <c r="C1134" s="11" t="s">
        <v>312</v>
      </c>
      <c r="D1134" s="11"/>
      <c r="E1134" s="11" t="s">
        <v>148</v>
      </c>
      <c r="F1134" s="11">
        <v>663</v>
      </c>
      <c r="G1134" s="11"/>
      <c r="H1134" s="11">
        <v>0</v>
      </c>
      <c r="I1134" s="11"/>
      <c r="K1134" s="11"/>
      <c r="L1134" s="11"/>
      <c r="M1134" s="11"/>
      <c r="O1134" s="184"/>
      <c r="P1134" s="185"/>
      <c r="Q1134" s="185"/>
      <c r="R1134" s="186"/>
      <c r="U1134" s="4"/>
      <c r="V1134" s="4"/>
    </row>
    <row r="1135" spans="1:22">
      <c r="A1135" s="56"/>
      <c r="B1135" s="11"/>
      <c r="C1135" s="11" t="s">
        <v>313</v>
      </c>
      <c r="D1135" s="11"/>
      <c r="E1135" s="11" t="s">
        <v>314</v>
      </c>
      <c r="F1135" s="11">
        <v>14</v>
      </c>
      <c r="G1135" s="11"/>
      <c r="H1135" s="11"/>
      <c r="I1135" s="11"/>
      <c r="K1135" s="11"/>
      <c r="L1135" s="11"/>
      <c r="M1135" s="11"/>
      <c r="O1135" s="184"/>
      <c r="P1135" s="185"/>
      <c r="Q1135" s="185"/>
      <c r="R1135" s="186"/>
      <c r="U1135" s="4"/>
      <c r="V1135" s="4"/>
    </row>
    <row r="1136" spans="1:22">
      <c r="A1136" s="56"/>
      <c r="B1136" s="11"/>
      <c r="C1136" s="11" t="s">
        <v>315</v>
      </c>
      <c r="D1136" s="11"/>
      <c r="E1136" s="11" t="s">
        <v>316</v>
      </c>
      <c r="F1136" s="11">
        <v>46</v>
      </c>
      <c r="G1136" s="11"/>
      <c r="H1136" s="11"/>
      <c r="I1136" s="11"/>
      <c r="K1136" s="11"/>
      <c r="L1136" s="11"/>
      <c r="M1136" s="11"/>
      <c r="O1136" s="184"/>
      <c r="P1136" s="185"/>
      <c r="Q1136" s="185"/>
      <c r="R1136" s="186"/>
      <c r="U1136" s="4"/>
      <c r="V1136" s="4"/>
    </row>
    <row r="1137" spans="1:22">
      <c r="A1137" s="56"/>
      <c r="B1137" s="11"/>
      <c r="C1137" s="11" t="s">
        <v>317</v>
      </c>
      <c r="D1137" s="11"/>
      <c r="E1137" s="11" t="s">
        <v>318</v>
      </c>
      <c r="F1137" s="11">
        <v>29</v>
      </c>
      <c r="G1137" s="11"/>
      <c r="H1137" s="11"/>
      <c r="I1137" s="11"/>
      <c r="K1137" s="11"/>
      <c r="L1137" s="11"/>
      <c r="M1137" s="11"/>
      <c r="O1137" s="184"/>
      <c r="P1137" s="185"/>
      <c r="Q1137" s="185"/>
      <c r="R1137" s="186"/>
      <c r="U1137" s="4"/>
      <c r="V1137" s="4"/>
    </row>
    <row r="1138" spans="1:22">
      <c r="A1138" s="56"/>
      <c r="B1138" s="11"/>
      <c r="C1138" s="11" t="s">
        <v>319</v>
      </c>
      <c r="D1138" s="11"/>
      <c r="E1138" s="11" t="s">
        <v>220</v>
      </c>
      <c r="F1138" s="11">
        <v>32</v>
      </c>
      <c r="G1138" s="11"/>
      <c r="H1138" s="11">
        <v>0</v>
      </c>
      <c r="I1138" s="11"/>
      <c r="K1138" s="11"/>
      <c r="L1138" s="11"/>
      <c r="M1138" s="11"/>
      <c r="O1138" s="184"/>
      <c r="P1138" s="185"/>
      <c r="Q1138" s="185"/>
      <c r="R1138" s="186"/>
      <c r="U1138" s="4"/>
      <c r="V1138" s="4"/>
    </row>
    <row r="1139" spans="1:22">
      <c r="A1139" s="56"/>
      <c r="B1139" s="11"/>
      <c r="C1139" s="11" t="s">
        <v>321</v>
      </c>
      <c r="D1139" s="11"/>
      <c r="E1139" s="11" t="s">
        <v>322</v>
      </c>
      <c r="F1139" s="11">
        <v>21</v>
      </c>
      <c r="G1139" s="11"/>
      <c r="H1139" s="11"/>
      <c r="I1139" s="11"/>
      <c r="K1139" s="11"/>
      <c r="L1139" s="11"/>
      <c r="M1139" s="11"/>
      <c r="O1139" s="184"/>
      <c r="P1139" s="185"/>
      <c r="Q1139" s="185"/>
      <c r="R1139" s="186"/>
      <c r="U1139" s="4"/>
      <c r="V1139" s="4"/>
    </row>
    <row r="1140" spans="1:22">
      <c r="A1140" s="56"/>
      <c r="B1140" s="11"/>
      <c r="C1140" s="11" t="s">
        <v>323</v>
      </c>
      <c r="D1140" s="11"/>
      <c r="E1140" s="11" t="s">
        <v>324</v>
      </c>
      <c r="F1140" s="11">
        <v>101</v>
      </c>
      <c r="G1140" s="11"/>
      <c r="H1140" s="11">
        <v>0</v>
      </c>
      <c r="I1140" s="11"/>
      <c r="K1140" s="11"/>
      <c r="L1140" s="11"/>
      <c r="M1140" s="11"/>
      <c r="O1140" s="184"/>
      <c r="P1140" s="185"/>
      <c r="Q1140" s="185"/>
      <c r="R1140" s="186"/>
      <c r="U1140" s="4"/>
      <c r="V1140" s="4"/>
    </row>
    <row r="1141" spans="1:22">
      <c r="A1141" s="56"/>
      <c r="B1141" s="11"/>
      <c r="C1141" s="11" t="s">
        <v>325</v>
      </c>
      <c r="D1141" s="11"/>
      <c r="E1141" s="11" t="s">
        <v>201</v>
      </c>
      <c r="F1141" s="11">
        <v>32</v>
      </c>
      <c r="G1141" s="11"/>
      <c r="H1141" s="11"/>
      <c r="I1141" s="11"/>
      <c r="K1141" s="11"/>
      <c r="L1141" s="11"/>
      <c r="M1141" s="11"/>
      <c r="O1141" s="184"/>
      <c r="P1141" s="185"/>
      <c r="Q1141" s="185"/>
      <c r="R1141" s="186"/>
      <c r="U1141" s="4"/>
      <c r="V1141" s="4"/>
    </row>
    <row r="1142" spans="1:22">
      <c r="A1142" s="56"/>
      <c r="B1142" s="11"/>
      <c r="C1142" s="11" t="s">
        <v>326</v>
      </c>
      <c r="D1142" s="11"/>
      <c r="E1142" s="11" t="s">
        <v>95</v>
      </c>
      <c r="F1142" s="11">
        <v>4</v>
      </c>
      <c r="G1142" s="11"/>
      <c r="H1142" s="11"/>
      <c r="I1142" s="11"/>
      <c r="K1142" s="11"/>
      <c r="L1142" s="11"/>
      <c r="M1142" s="11"/>
      <c r="O1142" s="184"/>
      <c r="P1142" s="185"/>
      <c r="Q1142" s="185"/>
      <c r="R1142" s="186"/>
      <c r="U1142" s="4"/>
      <c r="V1142" s="4"/>
    </row>
    <row r="1143" spans="1:22">
      <c r="A1143" s="56"/>
      <c r="B1143" s="11"/>
      <c r="C1143" s="11" t="s">
        <v>327</v>
      </c>
      <c r="D1143" s="11"/>
      <c r="E1143" s="11" t="s">
        <v>279</v>
      </c>
      <c r="F1143" s="11">
        <v>28</v>
      </c>
      <c r="G1143" s="11"/>
      <c r="H1143" s="11"/>
      <c r="I1143" s="11"/>
      <c r="K1143" s="11"/>
      <c r="L1143" s="11"/>
      <c r="M1143" s="11"/>
      <c r="O1143" s="184"/>
      <c r="P1143" s="185"/>
      <c r="Q1143" s="185"/>
      <c r="R1143" s="186"/>
      <c r="U1143" s="4"/>
      <c r="V1143" s="4"/>
    </row>
    <row r="1144" spans="1:22">
      <c r="A1144" s="56"/>
      <c r="B1144" s="11"/>
      <c r="C1144" s="11" t="s">
        <v>329</v>
      </c>
      <c r="D1144" s="11"/>
      <c r="E1144" s="11" t="s">
        <v>226</v>
      </c>
      <c r="F1144" s="11">
        <v>97</v>
      </c>
      <c r="G1144" s="11"/>
      <c r="H1144" s="11">
        <v>0</v>
      </c>
      <c r="I1144" s="11"/>
      <c r="K1144" s="11"/>
      <c r="L1144" s="11"/>
      <c r="M1144" s="11"/>
      <c r="O1144" s="184"/>
      <c r="P1144" s="185"/>
      <c r="Q1144" s="185"/>
      <c r="R1144" s="186"/>
      <c r="U1144" s="4"/>
      <c r="V1144" s="4"/>
    </row>
    <row r="1145" spans="1:22">
      <c r="A1145" s="56"/>
      <c r="B1145" s="11"/>
      <c r="C1145" s="11" t="s">
        <v>330</v>
      </c>
      <c r="D1145" s="11"/>
      <c r="E1145" s="11" t="s">
        <v>231</v>
      </c>
      <c r="F1145" s="11">
        <v>17</v>
      </c>
      <c r="G1145" s="11"/>
      <c r="H1145" s="11"/>
      <c r="I1145" s="11"/>
      <c r="K1145" s="11"/>
      <c r="L1145" s="11"/>
      <c r="M1145" s="11"/>
      <c r="O1145" s="184"/>
      <c r="P1145" s="185"/>
      <c r="Q1145" s="185"/>
      <c r="R1145" s="186"/>
      <c r="U1145" s="4"/>
      <c r="V1145" s="4"/>
    </row>
    <row r="1146" spans="1:22">
      <c r="A1146" s="56"/>
      <c r="B1146" s="11"/>
      <c r="C1146" s="11" t="s">
        <v>331</v>
      </c>
      <c r="D1146" s="11"/>
      <c r="E1146" s="11" t="s">
        <v>332</v>
      </c>
      <c r="F1146" s="11">
        <v>23</v>
      </c>
      <c r="G1146" s="11"/>
      <c r="H1146" s="11">
        <v>0</v>
      </c>
      <c r="I1146" s="11"/>
      <c r="K1146" s="11"/>
      <c r="L1146" s="11"/>
      <c r="M1146" s="11"/>
      <c r="O1146" s="184"/>
      <c r="P1146" s="185"/>
      <c r="Q1146" s="185"/>
      <c r="R1146" s="186"/>
      <c r="U1146" s="4"/>
      <c r="V1146" s="4"/>
    </row>
    <row r="1147" spans="1:22">
      <c r="A1147" s="56"/>
      <c r="B1147" s="11"/>
      <c r="C1147" s="11" t="s">
        <v>333</v>
      </c>
      <c r="D1147" s="11"/>
      <c r="E1147" s="11" t="s">
        <v>334</v>
      </c>
      <c r="F1147" s="11">
        <v>22</v>
      </c>
      <c r="G1147" s="11"/>
      <c r="H1147" s="11">
        <v>0</v>
      </c>
      <c r="I1147" s="11"/>
      <c r="K1147" s="11"/>
      <c r="L1147" s="11"/>
      <c r="M1147" s="11"/>
      <c r="O1147" s="184"/>
      <c r="P1147" s="185"/>
      <c r="Q1147" s="185"/>
      <c r="R1147" s="186"/>
      <c r="U1147" s="4"/>
      <c r="V1147" s="4"/>
    </row>
    <row r="1148" spans="1:22">
      <c r="A1148" s="56"/>
      <c r="B1148" s="11"/>
      <c r="C1148" s="11" t="s">
        <v>335</v>
      </c>
      <c r="D1148" s="11"/>
      <c r="E1148" s="11" t="s">
        <v>336</v>
      </c>
      <c r="F1148" s="11">
        <v>96</v>
      </c>
      <c r="G1148" s="11">
        <v>1</v>
      </c>
      <c r="H1148" s="11">
        <v>0</v>
      </c>
      <c r="I1148" s="11"/>
      <c r="K1148" s="11"/>
      <c r="L1148" s="11"/>
      <c r="M1148" s="11"/>
      <c r="O1148" s="184"/>
      <c r="P1148" s="185"/>
      <c r="Q1148" s="185"/>
      <c r="R1148" s="186"/>
      <c r="U1148" s="4"/>
      <c r="V1148" s="4"/>
    </row>
    <row r="1149" spans="1:22">
      <c r="A1149" s="56"/>
      <c r="B1149" s="11"/>
      <c r="C1149" s="11" t="s">
        <v>487</v>
      </c>
      <c r="D1149" s="11"/>
      <c r="E1149" s="11" t="s">
        <v>102</v>
      </c>
      <c r="F1149" s="11">
        <v>1</v>
      </c>
      <c r="G1149" s="11"/>
      <c r="H1149" s="11"/>
      <c r="I1149" s="11"/>
      <c r="K1149" s="11"/>
      <c r="L1149" s="11"/>
      <c r="M1149" s="11"/>
      <c r="O1149" s="184"/>
      <c r="P1149" s="185"/>
      <c r="Q1149" s="185"/>
      <c r="R1149" s="186"/>
      <c r="U1149" s="4"/>
      <c r="V1149" s="4"/>
    </row>
    <row r="1150" spans="1:22">
      <c r="A1150" s="56"/>
      <c r="B1150" s="11"/>
      <c r="C1150" s="11" t="s">
        <v>337</v>
      </c>
      <c r="D1150" s="11"/>
      <c r="E1150" s="11" t="s">
        <v>338</v>
      </c>
      <c r="F1150" s="11">
        <v>154</v>
      </c>
      <c r="G1150" s="11"/>
      <c r="H1150" s="11">
        <v>0</v>
      </c>
      <c r="I1150" s="11"/>
      <c r="K1150" s="11"/>
      <c r="L1150" s="11"/>
      <c r="M1150" s="11"/>
      <c r="O1150" s="184"/>
      <c r="P1150" s="185"/>
      <c r="Q1150" s="185"/>
      <c r="R1150" s="186"/>
      <c r="U1150" s="4"/>
      <c r="V1150" s="4"/>
    </row>
    <row r="1151" spans="1:22">
      <c r="A1151" s="56"/>
      <c r="B1151" s="11"/>
      <c r="C1151" s="11" t="s">
        <v>339</v>
      </c>
      <c r="D1151" s="11"/>
      <c r="E1151" s="11" t="s">
        <v>340</v>
      </c>
      <c r="F1151" s="11">
        <v>27</v>
      </c>
      <c r="G1151" s="11"/>
      <c r="H1151" s="11">
        <v>0</v>
      </c>
      <c r="I1151" s="11"/>
      <c r="K1151" s="11"/>
      <c r="L1151" s="11"/>
      <c r="M1151" s="11"/>
      <c r="O1151" s="184"/>
      <c r="P1151" s="185"/>
      <c r="Q1151" s="185"/>
      <c r="R1151" s="186"/>
      <c r="U1151" s="4"/>
      <c r="V1151" s="4"/>
    </row>
    <row r="1152" spans="1:22">
      <c r="A1152" s="56"/>
      <c r="B1152" s="11"/>
      <c r="C1152" s="11" t="s">
        <v>341</v>
      </c>
      <c r="D1152" s="11"/>
      <c r="E1152" s="11" t="s">
        <v>342</v>
      </c>
      <c r="F1152" s="11">
        <v>15</v>
      </c>
      <c r="G1152" s="11"/>
      <c r="H1152" s="11">
        <v>0</v>
      </c>
      <c r="I1152" s="11"/>
      <c r="K1152" s="11"/>
      <c r="L1152" s="11"/>
      <c r="M1152" s="11"/>
      <c r="O1152" s="184"/>
      <c r="P1152" s="185"/>
      <c r="Q1152" s="185"/>
      <c r="R1152" s="186"/>
      <c r="U1152" s="4"/>
      <c r="V1152" s="4"/>
    </row>
    <row r="1153" spans="1:22">
      <c r="A1153" s="56"/>
      <c r="B1153" s="11"/>
      <c r="C1153" s="11" t="s">
        <v>343</v>
      </c>
      <c r="D1153" s="11"/>
      <c r="E1153" s="11" t="s">
        <v>133</v>
      </c>
      <c r="F1153" s="11">
        <v>1</v>
      </c>
      <c r="G1153" s="11"/>
      <c r="H1153" s="11"/>
      <c r="I1153" s="11"/>
      <c r="K1153" s="11"/>
      <c r="L1153" s="11"/>
      <c r="M1153" s="11"/>
      <c r="O1153" s="184"/>
      <c r="P1153" s="185"/>
      <c r="Q1153" s="185"/>
      <c r="R1153" s="186"/>
      <c r="U1153" s="4"/>
      <c r="V1153" s="4"/>
    </row>
    <row r="1154" spans="1:22">
      <c r="A1154" s="56"/>
      <c r="B1154" s="11"/>
      <c r="C1154" s="11" t="s">
        <v>344</v>
      </c>
      <c r="D1154" s="11"/>
      <c r="E1154" s="11" t="s">
        <v>118</v>
      </c>
      <c r="F1154" s="11">
        <v>9</v>
      </c>
      <c r="G1154" s="11"/>
      <c r="H1154" s="11"/>
      <c r="I1154" s="11"/>
      <c r="K1154" s="11"/>
      <c r="L1154" s="11"/>
      <c r="M1154" s="11"/>
      <c r="O1154" s="184"/>
      <c r="P1154" s="185"/>
      <c r="Q1154" s="185"/>
      <c r="R1154" s="186"/>
      <c r="U1154" s="4"/>
      <c r="V1154" s="4"/>
    </row>
    <row r="1155" spans="1:22">
      <c r="A1155" s="56"/>
      <c r="B1155" s="11"/>
      <c r="C1155" s="11" t="s">
        <v>345</v>
      </c>
      <c r="D1155" s="11"/>
      <c r="E1155" s="11" t="s">
        <v>201</v>
      </c>
      <c r="F1155" s="11">
        <v>7</v>
      </c>
      <c r="G1155" s="11"/>
      <c r="H1155" s="11">
        <v>0</v>
      </c>
      <c r="I1155" s="11"/>
      <c r="K1155" s="11"/>
      <c r="L1155" s="11"/>
      <c r="M1155" s="11"/>
      <c r="O1155" s="184"/>
      <c r="P1155" s="185"/>
      <c r="Q1155" s="185"/>
      <c r="R1155" s="186"/>
      <c r="U1155" s="4"/>
      <c r="V1155" s="4"/>
    </row>
    <row r="1156" spans="1:22">
      <c r="A1156" s="56"/>
      <c r="B1156" s="11"/>
      <c r="C1156" s="11" t="s">
        <v>346</v>
      </c>
      <c r="D1156" s="11"/>
      <c r="E1156" s="11" t="s">
        <v>347</v>
      </c>
      <c r="F1156" s="11">
        <v>241</v>
      </c>
      <c r="G1156" s="11"/>
      <c r="H1156" s="11">
        <v>0</v>
      </c>
      <c r="I1156" s="11"/>
      <c r="K1156" s="11"/>
      <c r="L1156" s="11"/>
      <c r="M1156" s="11"/>
      <c r="O1156" s="184"/>
      <c r="P1156" s="185"/>
      <c r="Q1156" s="185"/>
      <c r="R1156" s="186"/>
      <c r="U1156" s="4"/>
      <c r="V1156" s="4"/>
    </row>
    <row r="1157" spans="1:22">
      <c r="A1157" s="56"/>
      <c r="B1157" s="11"/>
      <c r="C1157" s="11" t="s">
        <v>348</v>
      </c>
      <c r="D1157" s="11"/>
      <c r="E1157" s="11" t="s">
        <v>349</v>
      </c>
      <c r="F1157" s="11">
        <v>19</v>
      </c>
      <c r="G1157" s="11"/>
      <c r="H1157" s="11"/>
      <c r="I1157" s="11"/>
      <c r="K1157" s="11"/>
      <c r="L1157" s="11"/>
      <c r="M1157" s="11"/>
      <c r="O1157" s="184"/>
      <c r="P1157" s="185"/>
      <c r="Q1157" s="185"/>
      <c r="R1157" s="186"/>
      <c r="U1157" s="4"/>
      <c r="V1157" s="4"/>
    </row>
    <row r="1158" spans="1:22">
      <c r="A1158" s="56"/>
      <c r="B1158" s="11"/>
      <c r="C1158" s="11" t="s">
        <v>350</v>
      </c>
      <c r="D1158" s="11"/>
      <c r="E1158" s="11" t="s">
        <v>150</v>
      </c>
      <c r="F1158" s="11">
        <v>239</v>
      </c>
      <c r="G1158" s="11"/>
      <c r="H1158" s="11"/>
      <c r="I1158" s="11"/>
      <c r="K1158" s="11"/>
      <c r="L1158" s="11"/>
      <c r="M1158" s="11"/>
      <c r="O1158" s="184"/>
      <c r="P1158" s="185"/>
      <c r="Q1158" s="185"/>
      <c r="R1158" s="186"/>
      <c r="U1158" s="4"/>
      <c r="V1158" s="4"/>
    </row>
    <row r="1159" spans="1:22">
      <c r="A1159" s="56"/>
      <c r="B1159" s="11"/>
      <c r="C1159" s="11" t="s">
        <v>351</v>
      </c>
      <c r="D1159" s="11"/>
      <c r="E1159" s="11" t="s">
        <v>352</v>
      </c>
      <c r="F1159" s="11">
        <v>228</v>
      </c>
      <c r="G1159" s="11"/>
      <c r="H1159" s="11"/>
      <c r="I1159" s="11"/>
      <c r="K1159" s="11"/>
      <c r="L1159" s="11"/>
      <c r="M1159" s="11"/>
      <c r="O1159" s="184"/>
      <c r="P1159" s="185"/>
      <c r="Q1159" s="185"/>
      <c r="R1159" s="186"/>
      <c r="U1159" s="4"/>
      <c r="V1159" s="4"/>
    </row>
    <row r="1160" spans="1:22">
      <c r="A1160" s="56"/>
      <c r="B1160" s="11"/>
      <c r="C1160" s="11" t="s">
        <v>353</v>
      </c>
      <c r="D1160" s="11"/>
      <c r="E1160" s="11" t="s">
        <v>122</v>
      </c>
      <c r="F1160" s="11">
        <v>16</v>
      </c>
      <c r="G1160" s="11"/>
      <c r="H1160" s="11"/>
      <c r="I1160" s="11"/>
      <c r="K1160" s="11"/>
      <c r="L1160" s="11"/>
      <c r="M1160" s="11"/>
      <c r="O1160" s="184"/>
      <c r="P1160" s="185"/>
      <c r="Q1160" s="185"/>
      <c r="R1160" s="186"/>
      <c r="U1160" s="4"/>
      <c r="V1160" s="4"/>
    </row>
    <row r="1161" spans="1:22">
      <c r="A1161" s="56"/>
      <c r="B1161" s="11"/>
      <c r="C1161" s="11" t="s">
        <v>354</v>
      </c>
      <c r="D1161" s="11"/>
      <c r="E1161" s="11" t="s">
        <v>355</v>
      </c>
      <c r="F1161" s="11">
        <v>9</v>
      </c>
      <c r="G1161" s="11"/>
      <c r="H1161" s="11"/>
      <c r="I1161" s="11"/>
      <c r="K1161" s="11"/>
      <c r="L1161" s="11"/>
      <c r="M1161" s="11"/>
      <c r="O1161" s="184"/>
      <c r="P1161" s="185"/>
      <c r="Q1161" s="185"/>
      <c r="R1161" s="186"/>
      <c r="U1161" s="4"/>
      <c r="V1161" s="4"/>
    </row>
    <row r="1162" spans="1:22">
      <c r="A1162" s="56"/>
      <c r="B1162" s="11"/>
      <c r="C1162" s="11" t="s">
        <v>356</v>
      </c>
      <c r="D1162" s="11"/>
      <c r="E1162" s="11" t="s">
        <v>170</v>
      </c>
      <c r="F1162" s="11">
        <v>266</v>
      </c>
      <c r="G1162" s="11"/>
      <c r="H1162" s="11">
        <v>0</v>
      </c>
      <c r="I1162" s="11"/>
      <c r="K1162" s="11"/>
      <c r="L1162" s="11"/>
      <c r="M1162" s="11"/>
      <c r="O1162" s="184"/>
      <c r="P1162" s="185"/>
      <c r="Q1162" s="185"/>
      <c r="R1162" s="186"/>
      <c r="U1162" s="4"/>
      <c r="V1162" s="4"/>
    </row>
    <row r="1163" spans="1:22">
      <c r="A1163" s="56"/>
      <c r="B1163" s="11"/>
      <c r="C1163" s="11" t="s">
        <v>357</v>
      </c>
      <c r="D1163" s="11"/>
      <c r="E1163" s="11" t="s">
        <v>88</v>
      </c>
      <c r="F1163" s="11">
        <v>18</v>
      </c>
      <c r="G1163" s="11"/>
      <c r="H1163" s="11"/>
      <c r="I1163" s="11"/>
      <c r="K1163" s="11"/>
      <c r="L1163" s="11"/>
      <c r="M1163" s="11"/>
      <c r="O1163" s="184"/>
      <c r="P1163" s="185"/>
      <c r="Q1163" s="185"/>
      <c r="R1163" s="186"/>
      <c r="U1163" s="4"/>
      <c r="V1163" s="4"/>
    </row>
    <row r="1164" spans="1:22">
      <c r="A1164" s="56"/>
      <c r="B1164" s="11"/>
      <c r="C1164" s="11" t="s">
        <v>358</v>
      </c>
      <c r="D1164" s="11"/>
      <c r="E1164" s="11" t="s">
        <v>359</v>
      </c>
      <c r="F1164" s="11">
        <v>96</v>
      </c>
      <c r="G1164" s="11">
        <v>1</v>
      </c>
      <c r="H1164" s="11">
        <v>0</v>
      </c>
      <c r="I1164" s="11"/>
      <c r="K1164" s="11"/>
      <c r="L1164" s="11"/>
      <c r="M1164" s="11"/>
      <c r="O1164" s="184"/>
      <c r="P1164" s="185"/>
      <c r="Q1164" s="185"/>
      <c r="R1164" s="186"/>
      <c r="U1164" s="4"/>
      <c r="V1164" s="4"/>
    </row>
    <row r="1165" spans="1:22">
      <c r="A1165" s="56"/>
      <c r="B1165" s="11"/>
      <c r="C1165" s="11" t="s">
        <v>361</v>
      </c>
      <c r="D1165" s="11"/>
      <c r="E1165" s="11" t="s">
        <v>99</v>
      </c>
      <c r="F1165" s="11">
        <v>578</v>
      </c>
      <c r="G1165" s="11">
        <v>1</v>
      </c>
      <c r="H1165" s="11">
        <v>0</v>
      </c>
      <c r="I1165" s="11"/>
      <c r="K1165" s="11"/>
      <c r="L1165" s="11"/>
      <c r="M1165" s="11"/>
      <c r="O1165" s="184"/>
      <c r="P1165" s="185"/>
      <c r="Q1165" s="185"/>
      <c r="R1165" s="186"/>
      <c r="U1165" s="4"/>
      <c r="V1165" s="4"/>
    </row>
    <row r="1166" spans="1:22">
      <c r="A1166" s="56"/>
      <c r="B1166" s="11"/>
      <c r="C1166" s="11" t="s">
        <v>362</v>
      </c>
      <c r="D1166" s="11"/>
      <c r="E1166" s="11" t="s">
        <v>88</v>
      </c>
      <c r="F1166" s="11">
        <v>1</v>
      </c>
      <c r="G1166" s="11"/>
      <c r="H1166" s="11"/>
      <c r="I1166" s="11"/>
      <c r="K1166" s="11"/>
      <c r="L1166" s="11"/>
      <c r="M1166" s="11"/>
      <c r="O1166" s="184"/>
      <c r="P1166" s="185"/>
      <c r="Q1166" s="185"/>
      <c r="R1166" s="186"/>
      <c r="U1166" s="4"/>
      <c r="V1166" s="4"/>
    </row>
    <row r="1167" spans="1:22">
      <c r="A1167" s="56"/>
      <c r="B1167" s="11"/>
      <c r="C1167" s="11" t="s">
        <v>362</v>
      </c>
      <c r="D1167" s="11"/>
      <c r="E1167" s="11" t="s">
        <v>192</v>
      </c>
      <c r="F1167" s="11">
        <v>1</v>
      </c>
      <c r="G1167" s="11"/>
      <c r="H1167" s="11"/>
      <c r="I1167" s="11"/>
      <c r="K1167" s="11"/>
      <c r="L1167" s="11"/>
      <c r="M1167" s="11"/>
      <c r="O1167" s="184"/>
      <c r="P1167" s="185"/>
      <c r="Q1167" s="185"/>
      <c r="R1167" s="186"/>
      <c r="U1167" s="4"/>
      <c r="V1167" s="4"/>
    </row>
    <row r="1168" spans="1:22">
      <c r="A1168" s="56"/>
      <c r="B1168" s="11"/>
      <c r="C1168" s="11" t="s">
        <v>362</v>
      </c>
      <c r="D1168" s="11"/>
      <c r="E1168" s="11" t="s">
        <v>363</v>
      </c>
      <c r="F1168" s="11">
        <v>40</v>
      </c>
      <c r="G1168" s="11"/>
      <c r="H1168" s="11"/>
      <c r="I1168" s="11"/>
      <c r="K1168" s="11"/>
      <c r="L1168" s="11"/>
      <c r="M1168" s="11"/>
      <c r="O1168" s="184"/>
      <c r="P1168" s="185"/>
      <c r="Q1168" s="185"/>
      <c r="R1168" s="186"/>
      <c r="U1168" s="4"/>
      <c r="V1168" s="4"/>
    </row>
    <row r="1169" spans="1:22">
      <c r="A1169" s="56"/>
      <c r="B1169" s="11"/>
      <c r="C1169" s="11" t="s">
        <v>364</v>
      </c>
      <c r="D1169" s="11"/>
      <c r="E1169" s="11" t="s">
        <v>226</v>
      </c>
      <c r="F1169" s="11">
        <v>1</v>
      </c>
      <c r="G1169" s="11"/>
      <c r="H1169" s="11"/>
      <c r="I1169" s="11"/>
      <c r="K1169" s="11"/>
      <c r="L1169" s="11"/>
      <c r="M1169" s="11"/>
      <c r="O1169" s="184"/>
      <c r="P1169" s="185"/>
      <c r="Q1169" s="185"/>
      <c r="R1169" s="186"/>
      <c r="U1169" s="4"/>
      <c r="V1169" s="4"/>
    </row>
    <row r="1170" spans="1:22">
      <c r="A1170" s="56"/>
      <c r="B1170" s="11"/>
      <c r="C1170" s="11" t="s">
        <v>365</v>
      </c>
      <c r="D1170" s="11"/>
      <c r="E1170" s="11" t="s">
        <v>366</v>
      </c>
      <c r="F1170" s="11">
        <v>7</v>
      </c>
      <c r="G1170" s="11"/>
      <c r="H1170" s="11"/>
      <c r="I1170" s="11"/>
      <c r="K1170" s="11"/>
      <c r="L1170" s="11"/>
      <c r="M1170" s="11"/>
      <c r="O1170" s="184"/>
      <c r="P1170" s="185"/>
      <c r="Q1170" s="185"/>
      <c r="R1170" s="186"/>
      <c r="U1170" s="4"/>
      <c r="V1170" s="4"/>
    </row>
    <row r="1171" spans="1:22">
      <c r="A1171" s="56"/>
      <c r="B1171" s="11"/>
      <c r="C1171" s="11" t="s">
        <v>367</v>
      </c>
      <c r="D1171" s="11"/>
      <c r="E1171" s="11" t="s">
        <v>368</v>
      </c>
      <c r="F1171" s="11">
        <v>42</v>
      </c>
      <c r="G1171" s="11"/>
      <c r="H1171" s="11">
        <v>0</v>
      </c>
      <c r="I1171" s="11"/>
      <c r="K1171" s="11"/>
      <c r="L1171" s="11"/>
      <c r="M1171" s="11"/>
      <c r="O1171" s="184"/>
      <c r="P1171" s="185"/>
      <c r="Q1171" s="185"/>
      <c r="R1171" s="186"/>
      <c r="U1171" s="4"/>
      <c r="V1171" s="4"/>
    </row>
    <row r="1172" spans="1:22">
      <c r="A1172" s="56"/>
      <c r="B1172" s="11"/>
      <c r="C1172" s="11" t="s">
        <v>369</v>
      </c>
      <c r="D1172" s="11"/>
      <c r="E1172" s="11" t="s">
        <v>370</v>
      </c>
      <c r="F1172" s="11">
        <v>9</v>
      </c>
      <c r="G1172" s="11"/>
      <c r="H1172" s="11">
        <v>0</v>
      </c>
      <c r="I1172" s="11"/>
      <c r="K1172" s="11"/>
      <c r="L1172" s="11"/>
      <c r="M1172" s="11"/>
      <c r="O1172" s="184"/>
      <c r="P1172" s="185"/>
      <c r="Q1172" s="185"/>
      <c r="R1172" s="186"/>
      <c r="U1172" s="4"/>
      <c r="V1172" s="4"/>
    </row>
    <row r="1173" spans="1:22">
      <c r="A1173" s="56"/>
      <c r="B1173" s="11"/>
      <c r="C1173" s="11" t="s">
        <v>371</v>
      </c>
      <c r="D1173" s="11"/>
      <c r="E1173" s="11" t="s">
        <v>372</v>
      </c>
      <c r="F1173" s="11">
        <v>29</v>
      </c>
      <c r="G1173" s="11"/>
      <c r="H1173" s="11">
        <v>0</v>
      </c>
      <c r="I1173" s="11"/>
      <c r="K1173" s="11"/>
      <c r="L1173" s="11"/>
      <c r="M1173" s="11"/>
      <c r="O1173" s="184"/>
      <c r="P1173" s="185"/>
      <c r="Q1173" s="185"/>
      <c r="R1173" s="186"/>
      <c r="U1173" s="4"/>
      <c r="V1173" s="4"/>
    </row>
    <row r="1174" spans="1:22">
      <c r="A1174" s="56"/>
      <c r="B1174" s="11"/>
      <c r="C1174" s="11" t="s">
        <v>469</v>
      </c>
      <c r="D1174" s="11"/>
      <c r="E1174" s="11" t="s">
        <v>372</v>
      </c>
      <c r="F1174" s="11">
        <v>1</v>
      </c>
      <c r="G1174" s="11"/>
      <c r="H1174" s="11"/>
      <c r="I1174" s="11"/>
      <c r="K1174" s="11"/>
      <c r="L1174" s="11"/>
      <c r="M1174" s="11"/>
      <c r="O1174" s="184"/>
      <c r="P1174" s="185"/>
      <c r="Q1174" s="185"/>
      <c r="R1174" s="186"/>
      <c r="U1174" s="4"/>
      <c r="V1174" s="4"/>
    </row>
    <row r="1175" spans="1:22">
      <c r="A1175" s="56"/>
      <c r="B1175" s="11"/>
      <c r="C1175" s="11" t="s">
        <v>374</v>
      </c>
      <c r="D1175" s="11"/>
      <c r="E1175" s="11" t="s">
        <v>375</v>
      </c>
      <c r="F1175" s="11">
        <v>20</v>
      </c>
      <c r="G1175" s="11"/>
      <c r="H1175" s="11">
        <v>0</v>
      </c>
      <c r="I1175" s="11"/>
      <c r="K1175" s="11"/>
      <c r="L1175" s="11"/>
      <c r="M1175" s="11"/>
      <c r="O1175" s="184"/>
      <c r="P1175" s="185"/>
      <c r="Q1175" s="185"/>
      <c r="R1175" s="186"/>
      <c r="U1175" s="4"/>
      <c r="V1175" s="4"/>
    </row>
    <row r="1176" spans="1:22">
      <c r="A1176" s="56"/>
      <c r="B1176" s="11"/>
      <c r="C1176" s="11" t="s">
        <v>376</v>
      </c>
      <c r="D1176" s="11"/>
      <c r="E1176" s="11" t="s">
        <v>377</v>
      </c>
      <c r="F1176" s="11">
        <v>6</v>
      </c>
      <c r="G1176" s="11"/>
      <c r="H1176" s="11"/>
      <c r="I1176" s="11"/>
      <c r="K1176" s="11"/>
      <c r="L1176" s="11"/>
      <c r="M1176" s="11"/>
      <c r="O1176" s="184"/>
      <c r="P1176" s="185"/>
      <c r="Q1176" s="185"/>
      <c r="R1176" s="186"/>
      <c r="U1176" s="4"/>
      <c r="V1176" s="4"/>
    </row>
    <row r="1177" spans="1:22">
      <c r="A1177" s="56"/>
      <c r="B1177" s="11"/>
      <c r="C1177" s="11" t="s">
        <v>378</v>
      </c>
      <c r="D1177" s="11"/>
      <c r="E1177" s="11" t="s">
        <v>379</v>
      </c>
      <c r="F1177" s="11">
        <v>69</v>
      </c>
      <c r="G1177" s="11">
        <v>1</v>
      </c>
      <c r="H1177" s="11">
        <v>0</v>
      </c>
      <c r="I1177" s="11"/>
      <c r="K1177" s="11"/>
      <c r="L1177" s="11"/>
      <c r="M1177" s="11"/>
      <c r="O1177" s="184"/>
      <c r="P1177" s="185"/>
      <c r="Q1177" s="185"/>
      <c r="R1177" s="186"/>
      <c r="U1177" s="4"/>
      <c r="V1177" s="4"/>
    </row>
    <row r="1178" spans="1:22">
      <c r="A1178" s="56"/>
      <c r="B1178" s="11"/>
      <c r="C1178" s="11" t="s">
        <v>380</v>
      </c>
      <c r="D1178" s="11"/>
      <c r="E1178" s="11" t="s">
        <v>95</v>
      </c>
      <c r="F1178" s="11">
        <v>4</v>
      </c>
      <c r="G1178" s="11"/>
      <c r="H1178" s="11"/>
      <c r="I1178" s="11"/>
      <c r="K1178" s="11"/>
      <c r="L1178" s="11"/>
      <c r="M1178" s="11"/>
      <c r="O1178" s="184"/>
      <c r="P1178" s="185"/>
      <c r="Q1178" s="185"/>
      <c r="R1178" s="186"/>
      <c r="U1178" s="4"/>
      <c r="V1178" s="4"/>
    </row>
    <row r="1179" spans="1:22">
      <c r="A1179" s="56"/>
      <c r="B1179" s="11"/>
      <c r="C1179" s="11" t="s">
        <v>381</v>
      </c>
      <c r="D1179" s="11"/>
      <c r="E1179" s="11" t="s">
        <v>382</v>
      </c>
      <c r="F1179" s="11">
        <v>20</v>
      </c>
      <c r="G1179" s="11"/>
      <c r="H1179" s="11">
        <v>0</v>
      </c>
      <c r="I1179" s="11"/>
      <c r="K1179" s="11"/>
      <c r="L1179" s="11"/>
      <c r="M1179" s="11"/>
      <c r="O1179" s="184"/>
      <c r="P1179" s="185"/>
      <c r="Q1179" s="185"/>
      <c r="R1179" s="186"/>
      <c r="U1179" s="4"/>
      <c r="V1179" s="4"/>
    </row>
    <row r="1180" spans="1:22">
      <c r="A1180" s="56"/>
      <c r="B1180" s="11"/>
      <c r="C1180" s="11" t="s">
        <v>383</v>
      </c>
      <c r="D1180" s="11"/>
      <c r="E1180" s="11" t="s">
        <v>294</v>
      </c>
      <c r="F1180" s="11">
        <v>270</v>
      </c>
      <c r="G1180" s="11"/>
      <c r="H1180" s="11">
        <v>0</v>
      </c>
      <c r="I1180" s="11"/>
      <c r="K1180" s="11"/>
      <c r="L1180" s="11"/>
      <c r="M1180" s="11"/>
      <c r="O1180" s="184"/>
      <c r="P1180" s="185"/>
      <c r="Q1180" s="185"/>
      <c r="R1180" s="186"/>
      <c r="U1180" s="4"/>
      <c r="V1180" s="4"/>
    </row>
    <row r="1181" spans="1:22">
      <c r="A1181" s="56"/>
      <c r="B1181" s="11"/>
      <c r="C1181" s="11" t="s">
        <v>384</v>
      </c>
      <c r="D1181" s="11"/>
      <c r="E1181" s="11" t="s">
        <v>108</v>
      </c>
      <c r="F1181" s="11">
        <v>4</v>
      </c>
      <c r="G1181" s="11"/>
      <c r="H1181" s="11"/>
      <c r="I1181" s="11"/>
      <c r="K1181" s="11"/>
      <c r="L1181" s="11"/>
      <c r="M1181" s="11"/>
      <c r="O1181" s="184"/>
      <c r="P1181" s="185"/>
      <c r="Q1181" s="185"/>
      <c r="R1181" s="186"/>
      <c r="U1181" s="4"/>
      <c r="V1181" s="4"/>
    </row>
    <row r="1182" spans="1:22">
      <c r="A1182" s="56"/>
      <c r="B1182" s="11"/>
      <c r="C1182" s="11" t="s">
        <v>384</v>
      </c>
      <c r="D1182" s="11"/>
      <c r="E1182" s="11" t="s">
        <v>385</v>
      </c>
      <c r="F1182" s="11">
        <v>5</v>
      </c>
      <c r="G1182" s="11"/>
      <c r="H1182" s="11"/>
      <c r="I1182" s="11"/>
      <c r="K1182" s="11"/>
      <c r="L1182" s="11"/>
      <c r="M1182" s="11"/>
      <c r="O1182" s="184"/>
      <c r="P1182" s="185"/>
      <c r="Q1182" s="185"/>
      <c r="R1182" s="186"/>
      <c r="U1182" s="4"/>
      <c r="V1182" s="4"/>
    </row>
    <row r="1183" spans="1:22">
      <c r="A1183" s="56"/>
      <c r="B1183" s="11"/>
      <c r="C1183" s="11" t="s">
        <v>384</v>
      </c>
      <c r="D1183" s="11"/>
      <c r="E1183" s="11" t="s">
        <v>120</v>
      </c>
      <c r="F1183" s="11">
        <v>2</v>
      </c>
      <c r="G1183" s="11"/>
      <c r="H1183" s="11"/>
      <c r="I1183" s="11"/>
      <c r="K1183" s="11"/>
      <c r="L1183" s="11"/>
      <c r="M1183" s="11"/>
      <c r="O1183" s="184"/>
      <c r="P1183" s="185"/>
      <c r="Q1183" s="185"/>
      <c r="R1183" s="186"/>
      <c r="U1183" s="4"/>
      <c r="V1183" s="4"/>
    </row>
    <row r="1184" spans="1:22">
      <c r="A1184" s="56"/>
      <c r="B1184" s="11"/>
      <c r="C1184" s="11" t="s">
        <v>386</v>
      </c>
      <c r="D1184" s="11"/>
      <c r="E1184" s="11" t="s">
        <v>135</v>
      </c>
      <c r="F1184" s="11">
        <v>1</v>
      </c>
      <c r="G1184" s="11"/>
      <c r="H1184" s="11"/>
      <c r="I1184" s="11"/>
      <c r="K1184" s="11"/>
      <c r="L1184" s="11"/>
      <c r="M1184" s="11"/>
      <c r="O1184" s="184"/>
      <c r="P1184" s="185"/>
      <c r="Q1184" s="185"/>
      <c r="R1184" s="186"/>
      <c r="U1184" s="4"/>
      <c r="V1184" s="4"/>
    </row>
    <row r="1185" spans="1:22">
      <c r="A1185" s="56"/>
      <c r="B1185" s="11"/>
      <c r="C1185" s="11" t="s">
        <v>386</v>
      </c>
      <c r="D1185" s="11"/>
      <c r="E1185" s="11" t="s">
        <v>387</v>
      </c>
      <c r="F1185" s="11">
        <v>30</v>
      </c>
      <c r="G1185" s="11"/>
      <c r="H1185" s="11">
        <v>0</v>
      </c>
      <c r="I1185" s="11"/>
      <c r="K1185" s="11"/>
      <c r="L1185" s="11"/>
      <c r="M1185" s="11"/>
      <c r="O1185" s="184"/>
      <c r="P1185" s="185"/>
      <c r="Q1185" s="185"/>
      <c r="R1185" s="186"/>
      <c r="U1185" s="4"/>
      <c r="V1185" s="4"/>
    </row>
    <row r="1186" spans="1:22">
      <c r="A1186" s="56"/>
      <c r="B1186" s="11"/>
      <c r="C1186" s="11" t="s">
        <v>388</v>
      </c>
      <c r="D1186" s="11"/>
      <c r="E1186" s="11" t="s">
        <v>133</v>
      </c>
      <c r="F1186" s="11">
        <v>2</v>
      </c>
      <c r="G1186" s="11"/>
      <c r="H1186" s="11"/>
      <c r="I1186" s="11"/>
      <c r="K1186" s="11"/>
      <c r="L1186" s="11"/>
      <c r="M1186" s="11"/>
      <c r="O1186" s="184"/>
      <c r="P1186" s="185"/>
      <c r="Q1186" s="185"/>
      <c r="R1186" s="186"/>
      <c r="U1186" s="4"/>
      <c r="V1186" s="4"/>
    </row>
    <row r="1187" spans="1:22">
      <c r="A1187" s="56"/>
      <c r="B1187" s="11"/>
      <c r="C1187" s="11" t="s">
        <v>488</v>
      </c>
      <c r="D1187" s="11"/>
      <c r="E1187" s="11" t="s">
        <v>88</v>
      </c>
      <c r="F1187" s="11">
        <v>1</v>
      </c>
      <c r="G1187" s="11"/>
      <c r="H1187" s="11"/>
      <c r="I1187" s="11"/>
      <c r="K1187" s="11"/>
      <c r="L1187" s="11"/>
      <c r="M1187" s="11"/>
      <c r="O1187" s="184"/>
      <c r="P1187" s="185"/>
      <c r="Q1187" s="185"/>
      <c r="R1187" s="186"/>
      <c r="U1187" s="4"/>
      <c r="V1187" s="4"/>
    </row>
    <row r="1188" spans="1:22">
      <c r="A1188" s="56"/>
      <c r="B1188" s="11"/>
      <c r="C1188" s="11" t="s">
        <v>390</v>
      </c>
      <c r="D1188" s="11"/>
      <c r="E1188" s="11" t="s">
        <v>340</v>
      </c>
      <c r="F1188" s="11">
        <v>23</v>
      </c>
      <c r="G1188" s="11"/>
      <c r="H1188" s="11"/>
      <c r="I1188" s="11"/>
      <c r="K1188" s="11"/>
      <c r="L1188" s="11"/>
      <c r="M1188" s="11"/>
      <c r="O1188" s="184"/>
      <c r="P1188" s="185"/>
      <c r="Q1188" s="185"/>
      <c r="R1188" s="186"/>
      <c r="U1188" s="4"/>
      <c r="V1188" s="4"/>
    </row>
    <row r="1189" spans="1:22">
      <c r="A1189" s="56"/>
      <c r="B1189" s="11"/>
      <c r="C1189" s="11" t="s">
        <v>391</v>
      </c>
      <c r="D1189" s="11"/>
      <c r="E1189" s="11" t="s">
        <v>113</v>
      </c>
      <c r="F1189" s="11">
        <v>212</v>
      </c>
      <c r="G1189" s="11"/>
      <c r="H1189" s="11">
        <v>0</v>
      </c>
      <c r="I1189" s="11"/>
      <c r="K1189" s="11"/>
      <c r="L1189" s="11"/>
      <c r="M1189" s="11"/>
      <c r="O1189" s="184"/>
      <c r="P1189" s="185"/>
      <c r="Q1189" s="185"/>
      <c r="R1189" s="186"/>
      <c r="U1189" s="4"/>
      <c r="V1189" s="4"/>
    </row>
    <row r="1190" spans="1:22">
      <c r="A1190" s="56"/>
      <c r="B1190" s="11"/>
      <c r="C1190" s="11" t="s">
        <v>392</v>
      </c>
      <c r="D1190" s="11"/>
      <c r="E1190" s="11" t="s">
        <v>355</v>
      </c>
      <c r="F1190" s="11">
        <v>4</v>
      </c>
      <c r="G1190" s="11"/>
      <c r="H1190" s="11"/>
      <c r="I1190" s="11"/>
      <c r="K1190" s="11"/>
      <c r="L1190" s="11"/>
      <c r="M1190" s="11"/>
      <c r="O1190" s="184"/>
      <c r="P1190" s="185"/>
      <c r="Q1190" s="185"/>
      <c r="R1190" s="186"/>
      <c r="U1190" s="4"/>
      <c r="V1190" s="4"/>
    </row>
    <row r="1191" spans="1:22">
      <c r="A1191" s="56"/>
      <c r="B1191" s="11"/>
      <c r="C1191" s="11" t="s">
        <v>393</v>
      </c>
      <c r="D1191" s="11"/>
      <c r="E1191" s="11" t="s">
        <v>394</v>
      </c>
      <c r="F1191" s="11">
        <v>4</v>
      </c>
      <c r="G1191" s="11"/>
      <c r="H1191" s="11"/>
      <c r="I1191" s="11"/>
      <c r="K1191" s="11"/>
      <c r="L1191" s="11"/>
      <c r="M1191" s="11"/>
      <c r="O1191" s="184"/>
      <c r="P1191" s="185"/>
      <c r="Q1191" s="185"/>
      <c r="R1191" s="186"/>
      <c r="U1191" s="4"/>
      <c r="V1191" s="4"/>
    </row>
    <row r="1192" spans="1:22">
      <c r="A1192" s="56"/>
      <c r="B1192" s="11"/>
      <c r="C1192" s="11" t="s">
        <v>395</v>
      </c>
      <c r="D1192" s="11"/>
      <c r="E1192" s="11" t="s">
        <v>115</v>
      </c>
      <c r="F1192" s="11">
        <v>17</v>
      </c>
      <c r="G1192" s="11"/>
      <c r="H1192" s="11"/>
      <c r="I1192" s="11"/>
      <c r="K1192" s="11"/>
      <c r="L1192" s="11"/>
      <c r="M1192" s="11"/>
      <c r="O1192" s="184"/>
      <c r="P1192" s="185"/>
      <c r="Q1192" s="185"/>
      <c r="R1192" s="186"/>
      <c r="U1192" s="4"/>
      <c r="V1192" s="4"/>
    </row>
    <row r="1193" spans="1:22">
      <c r="A1193" s="56"/>
      <c r="B1193" s="11"/>
      <c r="C1193" s="11" t="s">
        <v>396</v>
      </c>
      <c r="D1193" s="11"/>
      <c r="E1193" s="11" t="s">
        <v>209</v>
      </c>
      <c r="F1193" s="11">
        <v>593</v>
      </c>
      <c r="G1193" s="11"/>
      <c r="H1193" s="11">
        <v>0</v>
      </c>
      <c r="I1193" s="11"/>
      <c r="K1193" s="11"/>
      <c r="L1193" s="11"/>
      <c r="M1193" s="11"/>
      <c r="O1193" s="184"/>
      <c r="P1193" s="185"/>
      <c r="Q1193" s="185"/>
      <c r="R1193" s="186"/>
      <c r="U1193" s="4"/>
      <c r="V1193" s="4"/>
    </row>
    <row r="1194" spans="1:22">
      <c r="A1194" s="56"/>
      <c r="B1194" s="11"/>
      <c r="C1194" s="11" t="s">
        <v>396</v>
      </c>
      <c r="D1194" s="11"/>
      <c r="E1194" s="11" t="s">
        <v>397</v>
      </c>
      <c r="F1194" s="11">
        <v>1</v>
      </c>
      <c r="G1194" s="11"/>
      <c r="H1194" s="11"/>
      <c r="I1194" s="11"/>
      <c r="K1194" s="11"/>
      <c r="L1194" s="11"/>
      <c r="M1194" s="11"/>
      <c r="O1194" s="184"/>
      <c r="P1194" s="185"/>
      <c r="Q1194" s="185"/>
      <c r="R1194" s="186"/>
      <c r="U1194" s="4"/>
      <c r="V1194" s="4"/>
    </row>
    <row r="1195" spans="1:22">
      <c r="A1195" s="56"/>
      <c r="B1195" s="11"/>
      <c r="C1195" s="11" t="s">
        <v>398</v>
      </c>
      <c r="D1195" s="11"/>
      <c r="E1195" s="11" t="s">
        <v>88</v>
      </c>
      <c r="F1195" s="11">
        <v>2</v>
      </c>
      <c r="G1195" s="11"/>
      <c r="H1195" s="11">
        <v>0</v>
      </c>
      <c r="I1195" s="11"/>
      <c r="K1195" s="11"/>
      <c r="L1195" s="11"/>
      <c r="M1195" s="11"/>
      <c r="O1195" s="184"/>
      <c r="P1195" s="185"/>
      <c r="Q1195" s="185"/>
      <c r="R1195" s="186"/>
      <c r="U1195" s="4"/>
      <c r="V1195" s="4"/>
    </row>
    <row r="1196" spans="1:22">
      <c r="A1196" s="56"/>
      <c r="B1196" s="11"/>
      <c r="C1196" s="11" t="s">
        <v>398</v>
      </c>
      <c r="D1196" s="11"/>
      <c r="E1196" s="11" t="s">
        <v>89</v>
      </c>
      <c r="F1196" s="11">
        <v>34</v>
      </c>
      <c r="G1196" s="11"/>
      <c r="H1196" s="11">
        <v>0</v>
      </c>
      <c r="I1196" s="11"/>
      <c r="K1196" s="11"/>
      <c r="L1196" s="11"/>
      <c r="M1196" s="11"/>
      <c r="O1196" s="184"/>
      <c r="P1196" s="185"/>
      <c r="Q1196" s="185"/>
      <c r="R1196" s="186"/>
      <c r="U1196" s="4"/>
      <c r="V1196" s="4"/>
    </row>
    <row r="1197" spans="1:22">
      <c r="A1197" s="56"/>
      <c r="B1197" s="11"/>
      <c r="C1197" s="11" t="s">
        <v>399</v>
      </c>
      <c r="D1197" s="11"/>
      <c r="E1197" s="11" t="s">
        <v>259</v>
      </c>
      <c r="F1197" s="11">
        <v>4</v>
      </c>
      <c r="G1197" s="11"/>
      <c r="H1197" s="11"/>
      <c r="I1197" s="11"/>
      <c r="K1197" s="11"/>
      <c r="L1197" s="11"/>
      <c r="M1197" s="11"/>
      <c r="O1197" s="184"/>
      <c r="P1197" s="185"/>
      <c r="Q1197" s="185"/>
      <c r="R1197" s="186"/>
      <c r="U1197" s="4"/>
      <c r="V1197" s="4"/>
    </row>
    <row r="1198" spans="1:22">
      <c r="A1198" s="56"/>
      <c r="B1198" s="11"/>
      <c r="C1198" s="11" t="s">
        <v>400</v>
      </c>
      <c r="D1198" s="11"/>
      <c r="E1198" s="11" t="s">
        <v>328</v>
      </c>
      <c r="F1198" s="11">
        <v>128</v>
      </c>
      <c r="G1198" s="11"/>
      <c r="H1198" s="11"/>
      <c r="I1198" s="11"/>
      <c r="K1198" s="11"/>
      <c r="L1198" s="11"/>
      <c r="M1198" s="11"/>
      <c r="O1198" s="184"/>
      <c r="P1198" s="185"/>
      <c r="Q1198" s="185"/>
      <c r="R1198" s="186"/>
      <c r="U1198" s="4"/>
      <c r="V1198" s="4"/>
    </row>
    <row r="1199" spans="1:22">
      <c r="A1199" s="56"/>
      <c r="B1199" s="11"/>
      <c r="C1199" s="11" t="s">
        <v>401</v>
      </c>
      <c r="D1199" s="11"/>
      <c r="E1199" s="11" t="s">
        <v>402</v>
      </c>
      <c r="F1199" s="11">
        <v>8</v>
      </c>
      <c r="G1199" s="11"/>
      <c r="H1199" s="11"/>
      <c r="I1199" s="11"/>
      <c r="K1199" s="11"/>
      <c r="L1199" s="11"/>
      <c r="M1199" s="11"/>
      <c r="O1199" s="184"/>
      <c r="P1199" s="185"/>
      <c r="Q1199" s="185"/>
      <c r="R1199" s="186"/>
      <c r="U1199" s="4"/>
      <c r="V1199" s="4"/>
    </row>
    <row r="1200" spans="1:22">
      <c r="A1200" s="56"/>
      <c r="B1200" s="11"/>
      <c r="C1200" s="11" t="s">
        <v>403</v>
      </c>
      <c r="D1200" s="11"/>
      <c r="E1200" s="11" t="s">
        <v>404</v>
      </c>
      <c r="F1200" s="11">
        <v>9</v>
      </c>
      <c r="G1200" s="11"/>
      <c r="H1200" s="11"/>
      <c r="I1200" s="11"/>
      <c r="K1200" s="11"/>
      <c r="L1200" s="11"/>
      <c r="M1200" s="11"/>
      <c r="O1200" s="184"/>
      <c r="P1200" s="185"/>
      <c r="Q1200" s="185"/>
      <c r="R1200" s="186"/>
      <c r="U1200" s="4"/>
      <c r="V1200" s="4"/>
    </row>
    <row r="1201" spans="1:22">
      <c r="A1201" s="56"/>
      <c r="B1201" s="11"/>
      <c r="C1201" s="11" t="s">
        <v>405</v>
      </c>
      <c r="D1201" s="11"/>
      <c r="E1201" s="11" t="s">
        <v>263</v>
      </c>
      <c r="F1201" s="11">
        <v>3</v>
      </c>
      <c r="G1201" s="11"/>
      <c r="H1201" s="11"/>
      <c r="I1201" s="11"/>
      <c r="K1201" s="11"/>
      <c r="L1201" s="11"/>
      <c r="M1201" s="11"/>
      <c r="O1201" s="184"/>
      <c r="P1201" s="185"/>
      <c r="Q1201" s="185"/>
      <c r="R1201" s="186"/>
      <c r="U1201" s="4"/>
      <c r="V1201" s="4"/>
    </row>
    <row r="1202" spans="1:22">
      <c r="A1202" s="56"/>
      <c r="B1202" s="11"/>
      <c r="C1202" s="11" t="s">
        <v>406</v>
      </c>
      <c r="D1202" s="11"/>
      <c r="E1202" s="11" t="s">
        <v>156</v>
      </c>
      <c r="F1202" s="11">
        <v>3</v>
      </c>
      <c r="G1202" s="11"/>
      <c r="H1202" s="11">
        <v>0</v>
      </c>
      <c r="I1202" s="11"/>
      <c r="K1202" s="11"/>
      <c r="L1202" s="11"/>
      <c r="M1202" s="11"/>
      <c r="O1202" s="184"/>
      <c r="P1202" s="185"/>
      <c r="Q1202" s="185"/>
      <c r="R1202" s="186"/>
      <c r="U1202" s="4"/>
      <c r="V1202" s="4"/>
    </row>
    <row r="1203" spans="1:22">
      <c r="A1203" s="56"/>
      <c r="B1203" s="11"/>
      <c r="C1203" s="11" t="s">
        <v>407</v>
      </c>
      <c r="D1203" s="11"/>
      <c r="E1203" s="11" t="s">
        <v>122</v>
      </c>
      <c r="F1203" s="11">
        <v>2</v>
      </c>
      <c r="G1203" s="11"/>
      <c r="H1203" s="11"/>
      <c r="I1203" s="11"/>
      <c r="K1203" s="11"/>
      <c r="L1203" s="11"/>
      <c r="M1203" s="11"/>
      <c r="O1203" s="184"/>
      <c r="P1203" s="185"/>
      <c r="Q1203" s="185"/>
      <c r="R1203" s="186"/>
      <c r="U1203" s="4"/>
      <c r="V1203" s="4"/>
    </row>
    <row r="1204" spans="1:22">
      <c r="A1204" s="56"/>
      <c r="B1204" s="11"/>
      <c r="C1204" s="11" t="s">
        <v>408</v>
      </c>
      <c r="D1204" s="11"/>
      <c r="E1204" s="11" t="s">
        <v>108</v>
      </c>
      <c r="F1204" s="11">
        <v>16</v>
      </c>
      <c r="G1204" s="11"/>
      <c r="H1204" s="11"/>
      <c r="I1204" s="11"/>
      <c r="K1204" s="11"/>
      <c r="L1204" s="11"/>
      <c r="M1204" s="11"/>
      <c r="O1204" s="184"/>
      <c r="P1204" s="185"/>
      <c r="Q1204" s="185"/>
      <c r="R1204" s="186"/>
      <c r="U1204" s="4"/>
      <c r="V1204" s="4"/>
    </row>
    <row r="1205" spans="1:22">
      <c r="A1205" s="56"/>
      <c r="B1205" s="11"/>
      <c r="C1205" s="11" t="s">
        <v>409</v>
      </c>
      <c r="D1205" s="11"/>
      <c r="E1205" s="11" t="s">
        <v>410</v>
      </c>
      <c r="F1205" s="11">
        <v>32</v>
      </c>
      <c r="G1205" s="11">
        <v>1</v>
      </c>
      <c r="H1205" s="11">
        <v>0</v>
      </c>
      <c r="I1205" s="11"/>
      <c r="K1205" s="11"/>
      <c r="L1205" s="11"/>
      <c r="M1205" s="11"/>
      <c r="O1205" s="184"/>
      <c r="P1205" s="185"/>
      <c r="Q1205" s="185"/>
      <c r="R1205" s="186"/>
      <c r="U1205" s="4"/>
      <c r="V1205" s="4"/>
    </row>
    <row r="1206" spans="1:22">
      <c r="A1206" s="56"/>
      <c r="B1206" s="11"/>
      <c r="C1206" s="11" t="s">
        <v>412</v>
      </c>
      <c r="D1206" s="11"/>
      <c r="E1206" s="11" t="s">
        <v>413</v>
      </c>
      <c r="F1206" s="11">
        <v>94</v>
      </c>
      <c r="G1206" s="11"/>
      <c r="H1206" s="11">
        <v>0</v>
      </c>
      <c r="I1206" s="11"/>
      <c r="K1206" s="11"/>
      <c r="L1206" s="11"/>
      <c r="M1206" s="11"/>
      <c r="O1206" s="184"/>
      <c r="P1206" s="185"/>
      <c r="Q1206" s="185"/>
      <c r="R1206" s="186"/>
      <c r="U1206" s="4"/>
      <c r="V1206" s="4"/>
    </row>
    <row r="1207" spans="1:22">
      <c r="A1207" s="56"/>
      <c r="B1207" s="11"/>
      <c r="C1207" s="11" t="s">
        <v>414</v>
      </c>
      <c r="D1207" s="11"/>
      <c r="E1207" s="11" t="s">
        <v>115</v>
      </c>
      <c r="F1207" s="11">
        <v>1</v>
      </c>
      <c r="G1207" s="11"/>
      <c r="H1207" s="11"/>
      <c r="I1207" s="11"/>
      <c r="K1207" s="11"/>
      <c r="L1207" s="11"/>
      <c r="M1207" s="11"/>
      <c r="O1207" s="184"/>
      <c r="P1207" s="185"/>
      <c r="Q1207" s="185"/>
      <c r="R1207" s="186"/>
      <c r="U1207" s="4"/>
      <c r="V1207" s="4"/>
    </row>
    <row r="1208" spans="1:22">
      <c r="A1208" s="56"/>
      <c r="B1208" s="11"/>
      <c r="C1208" s="11" t="s">
        <v>415</v>
      </c>
      <c r="D1208" s="11"/>
      <c r="E1208" s="11" t="s">
        <v>140</v>
      </c>
      <c r="F1208" s="11">
        <v>16</v>
      </c>
      <c r="G1208" s="11"/>
      <c r="H1208" s="11"/>
      <c r="I1208" s="11"/>
      <c r="K1208" s="11"/>
      <c r="L1208" s="11"/>
      <c r="M1208" s="11"/>
      <c r="O1208" s="184"/>
      <c r="P1208" s="185"/>
      <c r="Q1208" s="185"/>
      <c r="R1208" s="186"/>
      <c r="U1208" s="4"/>
      <c r="V1208" s="4"/>
    </row>
    <row r="1209" spans="1:22">
      <c r="A1209" s="56"/>
      <c r="B1209" s="11"/>
      <c r="C1209" s="11" t="s">
        <v>416</v>
      </c>
      <c r="D1209" s="11"/>
      <c r="E1209" s="11" t="s">
        <v>102</v>
      </c>
      <c r="F1209" s="11">
        <v>189</v>
      </c>
      <c r="G1209" s="11"/>
      <c r="H1209" s="11">
        <v>0</v>
      </c>
      <c r="I1209" s="11"/>
      <c r="K1209" s="11"/>
      <c r="L1209" s="11"/>
      <c r="M1209" s="11"/>
      <c r="O1209" s="184"/>
      <c r="P1209" s="185"/>
      <c r="Q1209" s="185"/>
      <c r="R1209" s="186"/>
      <c r="U1209" s="4"/>
      <c r="V1209" s="4"/>
    </row>
    <row r="1210" spans="1:22">
      <c r="A1210" s="56"/>
      <c r="B1210" s="11"/>
      <c r="C1210" s="11" t="s">
        <v>417</v>
      </c>
      <c r="D1210" s="11"/>
      <c r="E1210" s="11" t="s">
        <v>95</v>
      </c>
      <c r="F1210" s="11">
        <v>6</v>
      </c>
      <c r="G1210" s="11">
        <v>1</v>
      </c>
      <c r="H1210" s="11">
        <v>0</v>
      </c>
      <c r="I1210" s="11"/>
      <c r="K1210" s="11"/>
      <c r="L1210" s="11"/>
      <c r="M1210" s="11"/>
      <c r="O1210" s="184"/>
      <c r="P1210" s="185"/>
      <c r="Q1210" s="185"/>
      <c r="R1210" s="186"/>
      <c r="U1210" s="4"/>
      <c r="V1210" s="4"/>
    </row>
    <row r="1211" spans="1:22">
      <c r="A1211" s="56"/>
      <c r="B1211" s="11"/>
      <c r="C1211" s="11" t="s">
        <v>418</v>
      </c>
      <c r="D1211" s="11"/>
      <c r="E1211" s="11" t="s">
        <v>263</v>
      </c>
      <c r="F1211" s="11">
        <v>8</v>
      </c>
      <c r="G1211" s="11"/>
      <c r="H1211" s="11"/>
      <c r="I1211" s="11"/>
      <c r="K1211" s="11"/>
      <c r="L1211" s="11"/>
      <c r="M1211" s="11"/>
      <c r="O1211" s="184"/>
      <c r="P1211" s="185"/>
      <c r="Q1211" s="185"/>
      <c r="R1211" s="186"/>
      <c r="U1211" s="4"/>
      <c r="V1211" s="4"/>
    </row>
    <row r="1212" spans="1:22">
      <c r="A1212" s="56"/>
      <c r="B1212" s="11"/>
      <c r="C1212" s="11" t="s">
        <v>419</v>
      </c>
      <c r="D1212" s="11"/>
      <c r="E1212" s="11" t="s">
        <v>91</v>
      </c>
      <c r="F1212" s="11">
        <v>51</v>
      </c>
      <c r="G1212" s="11"/>
      <c r="H1212" s="11">
        <v>0</v>
      </c>
      <c r="I1212" s="11"/>
      <c r="K1212" s="11"/>
      <c r="L1212" s="11"/>
      <c r="M1212" s="11"/>
      <c r="O1212" s="184"/>
      <c r="P1212" s="185"/>
      <c r="Q1212" s="185"/>
      <c r="R1212" s="186"/>
      <c r="U1212" s="4"/>
      <c r="V1212" s="4"/>
    </row>
    <row r="1213" spans="1:22">
      <c r="A1213" s="56"/>
      <c r="B1213" s="11"/>
      <c r="C1213" s="11" t="s">
        <v>420</v>
      </c>
      <c r="D1213" s="11"/>
      <c r="E1213" s="11" t="s">
        <v>144</v>
      </c>
      <c r="F1213" s="11">
        <v>1</v>
      </c>
      <c r="G1213" s="11"/>
      <c r="H1213" s="11"/>
      <c r="I1213" s="11"/>
      <c r="K1213" s="11"/>
      <c r="L1213" s="11"/>
      <c r="M1213" s="11"/>
      <c r="O1213" s="184"/>
      <c r="P1213" s="185"/>
      <c r="Q1213" s="185"/>
      <c r="R1213" s="186"/>
      <c r="U1213" s="4"/>
      <c r="V1213" s="4"/>
    </row>
    <row r="1214" spans="1:22">
      <c r="A1214" s="56"/>
      <c r="B1214" s="11"/>
      <c r="C1214" s="11" t="s">
        <v>421</v>
      </c>
      <c r="D1214" s="11"/>
      <c r="E1214" s="11" t="s">
        <v>422</v>
      </c>
      <c r="F1214" s="11">
        <v>4</v>
      </c>
      <c r="G1214" s="11"/>
      <c r="H1214" s="11"/>
      <c r="I1214" s="11"/>
      <c r="K1214" s="11"/>
      <c r="L1214" s="11"/>
      <c r="M1214" s="11"/>
      <c r="O1214" s="184"/>
      <c r="P1214" s="185"/>
      <c r="Q1214" s="185"/>
      <c r="R1214" s="186"/>
      <c r="U1214" s="4"/>
      <c r="V1214" s="4"/>
    </row>
    <row r="1215" spans="1:22">
      <c r="A1215" s="56"/>
      <c r="B1215" s="11"/>
      <c r="C1215" s="11" t="s">
        <v>423</v>
      </c>
      <c r="D1215" s="11"/>
      <c r="E1215" s="11" t="s">
        <v>201</v>
      </c>
      <c r="F1215" s="11">
        <v>240</v>
      </c>
      <c r="G1215" s="11"/>
      <c r="H1215" s="11">
        <v>0</v>
      </c>
      <c r="I1215" s="11"/>
      <c r="K1215" s="11"/>
      <c r="L1215" s="11"/>
      <c r="M1215" s="11"/>
      <c r="O1215" s="184"/>
      <c r="P1215" s="185"/>
      <c r="Q1215" s="185"/>
      <c r="R1215" s="186"/>
      <c r="U1215" s="4"/>
      <c r="V1215" s="4"/>
    </row>
    <row r="1216" spans="1:22">
      <c r="A1216" s="56"/>
      <c r="B1216" s="11"/>
      <c r="C1216" s="11" t="s">
        <v>424</v>
      </c>
      <c r="D1216" s="11"/>
      <c r="E1216" s="11" t="s">
        <v>126</v>
      </c>
      <c r="F1216" s="11">
        <v>263</v>
      </c>
      <c r="G1216" s="11">
        <v>1</v>
      </c>
      <c r="H1216" s="11">
        <v>0</v>
      </c>
      <c r="I1216" s="11"/>
      <c r="K1216" s="11"/>
      <c r="L1216" s="11"/>
      <c r="M1216" s="11"/>
      <c r="O1216" s="184"/>
      <c r="P1216" s="185"/>
      <c r="Q1216" s="185"/>
      <c r="R1216" s="186"/>
      <c r="U1216" s="4"/>
      <c r="V1216" s="4"/>
    </row>
    <row r="1217" spans="1:22">
      <c r="A1217" s="56"/>
      <c r="B1217" s="11"/>
      <c r="C1217" s="11" t="s">
        <v>425</v>
      </c>
      <c r="D1217" s="11"/>
      <c r="E1217" s="11" t="s">
        <v>133</v>
      </c>
      <c r="F1217" s="11">
        <v>8</v>
      </c>
      <c r="G1217" s="11"/>
      <c r="H1217" s="11"/>
      <c r="I1217" s="11"/>
      <c r="K1217" s="11"/>
      <c r="L1217" s="11"/>
      <c r="M1217" s="11"/>
      <c r="O1217" s="184"/>
      <c r="P1217" s="185"/>
      <c r="Q1217" s="185"/>
      <c r="R1217" s="186"/>
      <c r="U1217" s="4"/>
      <c r="V1217" s="4"/>
    </row>
    <row r="1218" spans="1:22">
      <c r="A1218" s="56"/>
      <c r="B1218" s="11"/>
      <c r="C1218" s="11" t="s">
        <v>429</v>
      </c>
      <c r="D1218" s="11"/>
      <c r="E1218" s="11" t="s">
        <v>428</v>
      </c>
      <c r="F1218" s="11">
        <v>155</v>
      </c>
      <c r="G1218" s="11">
        <v>1</v>
      </c>
      <c r="H1218" s="11">
        <v>1</v>
      </c>
      <c r="I1218" s="11">
        <v>1</v>
      </c>
      <c r="K1218" s="11"/>
      <c r="L1218" s="11"/>
      <c r="M1218" s="11"/>
      <c r="O1218" s="184"/>
      <c r="P1218" s="185"/>
      <c r="Q1218" s="185"/>
      <c r="R1218" s="186"/>
      <c r="U1218" s="4"/>
      <c r="V1218" s="4"/>
    </row>
    <row r="1219" spans="1:22">
      <c r="A1219" s="56"/>
      <c r="B1219" s="11"/>
      <c r="C1219" s="11" t="s">
        <v>430</v>
      </c>
      <c r="D1219" s="11"/>
      <c r="E1219" s="11" t="s">
        <v>152</v>
      </c>
      <c r="F1219" s="11">
        <v>1</v>
      </c>
      <c r="G1219" s="11"/>
      <c r="H1219" s="11"/>
      <c r="I1219" s="11"/>
      <c r="K1219" s="11"/>
      <c r="L1219" s="11"/>
      <c r="M1219" s="11"/>
      <c r="O1219" s="184"/>
      <c r="P1219" s="185"/>
      <c r="Q1219" s="185"/>
      <c r="R1219" s="186"/>
      <c r="U1219" s="4"/>
      <c r="V1219" s="4"/>
    </row>
    <row r="1220" spans="1:22">
      <c r="A1220" s="56"/>
      <c r="B1220" s="11"/>
      <c r="C1220" s="11" t="s">
        <v>431</v>
      </c>
      <c r="D1220" s="11"/>
      <c r="E1220" s="11" t="s">
        <v>184</v>
      </c>
      <c r="F1220" s="11">
        <v>76</v>
      </c>
      <c r="G1220" s="11"/>
      <c r="H1220" s="11"/>
      <c r="I1220" s="11"/>
      <c r="K1220" s="11"/>
      <c r="L1220" s="11"/>
      <c r="M1220" s="11"/>
      <c r="O1220" s="184"/>
      <c r="P1220" s="185"/>
      <c r="Q1220" s="185"/>
      <c r="R1220" s="186"/>
      <c r="U1220" s="4"/>
      <c r="V1220" s="4"/>
    </row>
    <row r="1221" spans="1:22">
      <c r="A1221" s="56"/>
      <c r="B1221" s="11"/>
      <c r="C1221" s="11" t="s">
        <v>432</v>
      </c>
      <c r="D1221" s="11"/>
      <c r="E1221" s="11" t="s">
        <v>263</v>
      </c>
      <c r="F1221" s="11">
        <v>47</v>
      </c>
      <c r="G1221" s="11"/>
      <c r="H1221" s="11">
        <v>0</v>
      </c>
      <c r="I1221" s="11"/>
      <c r="K1221" s="11"/>
      <c r="L1221" s="11"/>
      <c r="M1221" s="11"/>
      <c r="O1221" s="184"/>
      <c r="P1221" s="185"/>
      <c r="Q1221" s="185"/>
      <c r="R1221" s="186"/>
      <c r="U1221" s="4"/>
      <c r="V1221" s="4"/>
    </row>
    <row r="1222" spans="1:22">
      <c r="A1222" s="56"/>
      <c r="B1222" s="11"/>
      <c r="C1222" s="11" t="s">
        <v>433</v>
      </c>
      <c r="D1222" s="11"/>
      <c r="E1222" s="11" t="s">
        <v>434</v>
      </c>
      <c r="F1222" s="11">
        <v>30</v>
      </c>
      <c r="G1222" s="11"/>
      <c r="H1222" s="11"/>
      <c r="I1222" s="11"/>
      <c r="K1222" s="11"/>
      <c r="L1222" s="11"/>
      <c r="M1222" s="11"/>
      <c r="O1222" s="184"/>
      <c r="P1222" s="185"/>
      <c r="Q1222" s="185"/>
      <c r="R1222" s="186"/>
      <c r="U1222" s="4"/>
      <c r="V1222" s="4"/>
    </row>
    <row r="1223" spans="1:22">
      <c r="A1223" s="56"/>
      <c r="B1223" s="11"/>
      <c r="C1223" s="11" t="s">
        <v>435</v>
      </c>
      <c r="D1223" s="11"/>
      <c r="E1223" s="11" t="s">
        <v>268</v>
      </c>
      <c r="F1223" s="11">
        <v>2</v>
      </c>
      <c r="G1223" s="11"/>
      <c r="H1223" s="11"/>
      <c r="I1223" s="11"/>
      <c r="K1223" s="11"/>
      <c r="L1223" s="11"/>
      <c r="M1223" s="11"/>
      <c r="O1223" s="184"/>
      <c r="P1223" s="185"/>
      <c r="Q1223" s="185"/>
      <c r="R1223" s="186"/>
      <c r="U1223" s="4"/>
      <c r="V1223" s="4"/>
    </row>
    <row r="1224" spans="1:22">
      <c r="A1224" s="56"/>
      <c r="B1224" s="11"/>
      <c r="C1224" s="11" t="s">
        <v>436</v>
      </c>
      <c r="D1224" s="11"/>
      <c r="E1224" s="11" t="s">
        <v>268</v>
      </c>
      <c r="F1224" s="11">
        <v>22</v>
      </c>
      <c r="G1224" s="11"/>
      <c r="H1224" s="11">
        <v>0</v>
      </c>
      <c r="I1224" s="11"/>
      <c r="K1224" s="11"/>
      <c r="L1224" s="11"/>
      <c r="M1224" s="11"/>
      <c r="O1224" s="184"/>
      <c r="P1224" s="185"/>
      <c r="Q1224" s="185"/>
      <c r="R1224" s="186"/>
      <c r="U1224" s="4"/>
      <c r="V1224" s="4"/>
    </row>
    <row r="1225" spans="1:22">
      <c r="A1225" s="56"/>
      <c r="B1225" s="11"/>
      <c r="C1225" s="11" t="s">
        <v>437</v>
      </c>
      <c r="D1225" s="11"/>
      <c r="E1225" s="11" t="s">
        <v>192</v>
      </c>
      <c r="F1225" s="11">
        <v>1</v>
      </c>
      <c r="G1225" s="11"/>
      <c r="H1225" s="11"/>
      <c r="I1225" s="11"/>
      <c r="K1225" s="11"/>
      <c r="L1225" s="11"/>
      <c r="M1225" s="11"/>
      <c r="O1225" s="184"/>
      <c r="P1225" s="185"/>
      <c r="Q1225" s="185"/>
      <c r="R1225" s="186"/>
      <c r="U1225" s="4"/>
      <c r="V1225" s="4"/>
    </row>
    <row r="1226" spans="1:22">
      <c r="A1226" s="56"/>
      <c r="B1226" s="11"/>
      <c r="C1226" s="11" t="s">
        <v>438</v>
      </c>
      <c r="D1226" s="11"/>
      <c r="E1226" s="11" t="s">
        <v>110</v>
      </c>
      <c r="F1226" s="11">
        <v>7</v>
      </c>
      <c r="G1226" s="11"/>
      <c r="H1226" s="11">
        <v>0</v>
      </c>
      <c r="I1226" s="11"/>
      <c r="K1226" s="11"/>
      <c r="L1226" s="11"/>
      <c r="M1226" s="11"/>
      <c r="O1226" s="184"/>
      <c r="P1226" s="185"/>
      <c r="Q1226" s="185"/>
      <c r="R1226" s="186"/>
      <c r="U1226" s="4"/>
      <c r="V1226" s="4"/>
    </row>
    <row r="1227" spans="1:22">
      <c r="A1227" s="56"/>
      <c r="B1227" s="11"/>
      <c r="C1227" s="11" t="s">
        <v>439</v>
      </c>
      <c r="D1227" s="11"/>
      <c r="E1227" s="11" t="s">
        <v>113</v>
      </c>
      <c r="F1227" s="11">
        <v>1</v>
      </c>
      <c r="G1227" s="11"/>
      <c r="H1227" s="11"/>
      <c r="I1227" s="11"/>
      <c r="K1227" s="11"/>
      <c r="L1227" s="11"/>
      <c r="M1227" s="11"/>
      <c r="O1227" s="184"/>
      <c r="P1227" s="185"/>
      <c r="Q1227" s="185"/>
      <c r="R1227" s="186"/>
      <c r="U1227" s="4"/>
      <c r="V1227" s="4"/>
    </row>
    <row r="1228" spans="1:22">
      <c r="A1228" s="56"/>
      <c r="B1228" s="11"/>
      <c r="C1228" s="11" t="s">
        <v>440</v>
      </c>
      <c r="D1228" s="11"/>
      <c r="E1228" s="11" t="s">
        <v>113</v>
      </c>
      <c r="F1228" s="11">
        <v>1</v>
      </c>
      <c r="G1228" s="11"/>
      <c r="H1228" s="11"/>
      <c r="I1228" s="11"/>
      <c r="K1228" s="11"/>
      <c r="L1228" s="11"/>
      <c r="M1228" s="11"/>
      <c r="O1228" s="184"/>
      <c r="P1228" s="185"/>
      <c r="Q1228" s="185"/>
      <c r="R1228" s="186"/>
      <c r="U1228" s="4"/>
      <c r="V1228" s="4"/>
    </row>
    <row r="1229" spans="1:22">
      <c r="A1229" s="56"/>
      <c r="B1229" s="11"/>
      <c r="C1229" s="11" t="s">
        <v>441</v>
      </c>
      <c r="D1229" s="11"/>
      <c r="E1229" s="11" t="s">
        <v>164</v>
      </c>
      <c r="F1229" s="11">
        <v>29</v>
      </c>
      <c r="G1229" s="11"/>
      <c r="H1229" s="11"/>
      <c r="I1229" s="11"/>
      <c r="K1229" s="11"/>
      <c r="L1229" s="11"/>
      <c r="M1229" s="11"/>
      <c r="O1229" s="184"/>
      <c r="P1229" s="185"/>
      <c r="Q1229" s="185"/>
      <c r="R1229" s="186"/>
      <c r="U1229" s="4"/>
      <c r="V1229" s="4"/>
    </row>
    <row r="1230" spans="1:22">
      <c r="A1230" s="56"/>
      <c r="B1230" s="11"/>
      <c r="C1230" s="11" t="s">
        <v>442</v>
      </c>
      <c r="D1230" s="11"/>
      <c r="E1230" s="11" t="s">
        <v>192</v>
      </c>
      <c r="F1230" s="11">
        <v>2</v>
      </c>
      <c r="G1230" s="11"/>
      <c r="H1230" s="11"/>
      <c r="I1230" s="11"/>
      <c r="K1230" s="11"/>
      <c r="L1230" s="11"/>
      <c r="M1230" s="11"/>
      <c r="O1230" s="184"/>
      <c r="P1230" s="185"/>
      <c r="Q1230" s="185"/>
      <c r="R1230" s="186"/>
      <c r="U1230" s="4"/>
      <c r="V1230" s="4"/>
    </row>
    <row r="1231" spans="1:22">
      <c r="A1231" s="56"/>
      <c r="B1231" s="11"/>
      <c r="C1231" s="11" t="s">
        <v>443</v>
      </c>
      <c r="D1231" s="11"/>
      <c r="E1231" s="11" t="s">
        <v>190</v>
      </c>
      <c r="F1231" s="11">
        <v>50</v>
      </c>
      <c r="G1231" s="11"/>
      <c r="H1231" s="11"/>
      <c r="I1231" s="11"/>
      <c r="K1231" s="11"/>
      <c r="L1231" s="11"/>
      <c r="M1231" s="11"/>
      <c r="O1231" s="184"/>
      <c r="P1231" s="185"/>
      <c r="Q1231" s="185"/>
      <c r="R1231" s="186"/>
      <c r="U1231" s="4"/>
      <c r="V1231" s="4"/>
    </row>
    <row r="1232" spans="1:22">
      <c r="A1232" s="56"/>
      <c r="B1232" s="11"/>
      <c r="C1232" s="11" t="s">
        <v>444</v>
      </c>
      <c r="D1232" s="11"/>
      <c r="E1232" s="11" t="s">
        <v>91</v>
      </c>
      <c r="F1232" s="11">
        <v>1</v>
      </c>
      <c r="G1232" s="11"/>
      <c r="H1232" s="11">
        <v>0</v>
      </c>
      <c r="I1232" s="11"/>
      <c r="K1232" s="11"/>
      <c r="L1232" s="11"/>
      <c r="M1232" s="11"/>
      <c r="O1232" s="184"/>
      <c r="P1232" s="185"/>
      <c r="Q1232" s="185"/>
      <c r="R1232" s="186"/>
      <c r="U1232" s="4"/>
      <c r="V1232" s="4"/>
    </row>
    <row r="1233" spans="1:22">
      <c r="A1233" s="56"/>
      <c r="B1233" s="11"/>
      <c r="C1233" s="11" t="s">
        <v>444</v>
      </c>
      <c r="D1233" s="11"/>
      <c r="E1233" s="11" t="s">
        <v>124</v>
      </c>
      <c r="F1233" s="11">
        <v>90</v>
      </c>
      <c r="G1233" s="11"/>
      <c r="H1233" s="11"/>
      <c r="I1233" s="11"/>
      <c r="K1233" s="11"/>
      <c r="L1233" s="11"/>
      <c r="M1233" s="11"/>
      <c r="O1233" s="184"/>
      <c r="P1233" s="185"/>
      <c r="Q1233" s="185"/>
      <c r="R1233" s="186"/>
      <c r="U1233" s="4"/>
      <c r="V1233" s="4"/>
    </row>
    <row r="1234" spans="1:22">
      <c r="A1234" s="56"/>
      <c r="B1234" s="11"/>
      <c r="C1234" s="11" t="s">
        <v>445</v>
      </c>
      <c r="D1234" s="11"/>
      <c r="E1234" s="11" t="s">
        <v>156</v>
      </c>
      <c r="F1234" s="11">
        <v>22</v>
      </c>
      <c r="G1234" s="11">
        <v>1</v>
      </c>
      <c r="H1234" s="11">
        <v>0</v>
      </c>
      <c r="I1234" s="11"/>
      <c r="K1234" s="11"/>
      <c r="L1234" s="11"/>
      <c r="M1234" s="11"/>
      <c r="O1234" s="184"/>
      <c r="P1234" s="185"/>
      <c r="Q1234" s="185"/>
      <c r="R1234" s="186"/>
      <c r="U1234" s="4"/>
      <c r="V1234" s="4"/>
    </row>
    <row r="1235" spans="1:22">
      <c r="A1235" s="56"/>
      <c r="B1235" s="11"/>
      <c r="C1235" s="11" t="s">
        <v>446</v>
      </c>
      <c r="D1235" s="11"/>
      <c r="E1235" s="11" t="s">
        <v>120</v>
      </c>
      <c r="F1235" s="11">
        <v>16</v>
      </c>
      <c r="G1235" s="11"/>
      <c r="H1235" s="11"/>
      <c r="I1235" s="11"/>
      <c r="K1235" s="11"/>
      <c r="L1235" s="11"/>
      <c r="M1235" s="11"/>
      <c r="O1235" s="184"/>
      <c r="P1235" s="185"/>
      <c r="Q1235" s="185"/>
      <c r="R1235" s="186"/>
      <c r="U1235" s="4"/>
      <c r="V1235" s="4"/>
    </row>
    <row r="1236" spans="1:22">
      <c r="A1236" s="56"/>
      <c r="B1236" s="11"/>
      <c r="C1236" s="11" t="s">
        <v>447</v>
      </c>
      <c r="D1236" s="11"/>
      <c r="E1236" s="11" t="s">
        <v>140</v>
      </c>
      <c r="F1236" s="11">
        <v>1</v>
      </c>
      <c r="G1236" s="11"/>
      <c r="H1236" s="11"/>
      <c r="I1236" s="11"/>
      <c r="K1236" s="11"/>
      <c r="L1236" s="11"/>
      <c r="M1236" s="11"/>
      <c r="O1236" s="184"/>
      <c r="P1236" s="185"/>
      <c r="Q1236" s="185"/>
      <c r="R1236" s="186"/>
      <c r="U1236" s="4"/>
      <c r="V1236" s="4"/>
    </row>
    <row r="1237" spans="1:22">
      <c r="A1237" s="56"/>
      <c r="B1237" s="11"/>
      <c r="C1237" s="11" t="s">
        <v>447</v>
      </c>
      <c r="D1237" s="11"/>
      <c r="E1237" s="11" t="s">
        <v>448</v>
      </c>
      <c r="F1237" s="11">
        <v>34</v>
      </c>
      <c r="G1237" s="11"/>
      <c r="H1237" s="11"/>
      <c r="I1237" s="11"/>
      <c r="K1237" s="11"/>
      <c r="L1237" s="11"/>
      <c r="M1237" s="11"/>
      <c r="O1237" s="184"/>
      <c r="P1237" s="185"/>
      <c r="Q1237" s="185"/>
      <c r="R1237" s="186"/>
      <c r="U1237" s="4"/>
      <c r="V1237" s="4"/>
    </row>
    <row r="1238" spans="1:22">
      <c r="A1238" s="56"/>
      <c r="B1238" s="11"/>
      <c r="C1238" s="11" t="s">
        <v>449</v>
      </c>
      <c r="D1238" s="11"/>
      <c r="E1238" s="11" t="s">
        <v>241</v>
      </c>
      <c r="F1238" s="11">
        <v>289</v>
      </c>
      <c r="G1238" s="11">
        <v>3</v>
      </c>
      <c r="H1238" s="11">
        <v>0</v>
      </c>
      <c r="I1238" s="11"/>
      <c r="K1238" s="11"/>
      <c r="L1238" s="11"/>
      <c r="M1238" s="11"/>
      <c r="O1238" s="184"/>
      <c r="P1238" s="185"/>
      <c r="Q1238" s="185"/>
      <c r="R1238" s="186"/>
      <c r="U1238" s="4"/>
      <c r="V1238" s="4"/>
    </row>
    <row r="1239" spans="1:22">
      <c r="A1239" s="56"/>
      <c r="B1239" s="11"/>
      <c r="C1239" s="11" t="s">
        <v>450</v>
      </c>
      <c r="D1239" s="11"/>
      <c r="E1239" s="11" t="s">
        <v>152</v>
      </c>
      <c r="F1239" s="11">
        <v>525</v>
      </c>
      <c r="G1239" s="11"/>
      <c r="H1239" s="11">
        <v>0</v>
      </c>
      <c r="I1239" s="11"/>
      <c r="K1239" s="11"/>
      <c r="L1239" s="11"/>
      <c r="M1239" s="11"/>
      <c r="O1239" s="184"/>
      <c r="P1239" s="185"/>
      <c r="Q1239" s="185"/>
      <c r="R1239" s="186"/>
      <c r="U1239" s="4"/>
      <c r="V1239" s="4"/>
    </row>
    <row r="1240" spans="1:22">
      <c r="A1240" s="56"/>
      <c r="B1240" s="11"/>
      <c r="C1240" s="11" t="s">
        <v>451</v>
      </c>
      <c r="D1240" s="11"/>
      <c r="E1240" s="11" t="s">
        <v>226</v>
      </c>
      <c r="F1240" s="11">
        <v>4</v>
      </c>
      <c r="G1240" s="11"/>
      <c r="H1240" s="11"/>
      <c r="I1240" s="11"/>
      <c r="K1240" s="11"/>
      <c r="L1240" s="11"/>
      <c r="M1240" s="11"/>
      <c r="O1240" s="184"/>
      <c r="P1240" s="185"/>
      <c r="Q1240" s="185"/>
      <c r="R1240" s="186"/>
      <c r="U1240" s="4"/>
      <c r="V1240" s="4"/>
    </row>
    <row r="1241" spans="1:22">
      <c r="A1241" s="56"/>
      <c r="B1241" s="11"/>
      <c r="C1241" s="11" t="s">
        <v>452</v>
      </c>
      <c r="D1241" s="11"/>
      <c r="E1241" s="11" t="s">
        <v>453</v>
      </c>
      <c r="F1241" s="11">
        <v>19</v>
      </c>
      <c r="G1241" s="11"/>
      <c r="H1241" s="11"/>
      <c r="I1241" s="11"/>
      <c r="K1241" s="11"/>
      <c r="L1241" s="11"/>
      <c r="M1241" s="11"/>
      <c r="O1241" s="184"/>
      <c r="P1241" s="185"/>
      <c r="Q1241" s="185"/>
      <c r="R1241" s="186"/>
      <c r="U1241" s="4"/>
      <c r="V1241" s="4"/>
    </row>
    <row r="1242" spans="1:22">
      <c r="A1242" s="56"/>
      <c r="B1242" s="11"/>
      <c r="C1242" s="11" t="s">
        <v>454</v>
      </c>
      <c r="D1242" s="11"/>
      <c r="E1242" s="11" t="s">
        <v>241</v>
      </c>
      <c r="F1242" s="11">
        <v>1</v>
      </c>
      <c r="G1242" s="11"/>
      <c r="H1242" s="11"/>
      <c r="I1242" s="11"/>
      <c r="K1242" s="11"/>
      <c r="L1242" s="11"/>
      <c r="M1242" s="11"/>
      <c r="O1242" s="184"/>
      <c r="P1242" s="185"/>
      <c r="Q1242" s="185"/>
      <c r="R1242" s="186"/>
      <c r="U1242" s="4"/>
      <c r="V1242" s="4"/>
    </row>
    <row r="1243" spans="1:22">
      <c r="A1243" s="56"/>
      <c r="B1243" s="11"/>
      <c r="C1243" s="11" t="s">
        <v>454</v>
      </c>
      <c r="D1243" s="11"/>
      <c r="E1243" s="11" t="s">
        <v>122</v>
      </c>
      <c r="F1243" s="11">
        <v>59</v>
      </c>
      <c r="G1243" s="11"/>
      <c r="H1243" s="11"/>
      <c r="I1243" s="11"/>
      <c r="K1243" s="11"/>
      <c r="L1243" s="11"/>
      <c r="M1243" s="11"/>
      <c r="O1243" s="184"/>
      <c r="P1243" s="185"/>
      <c r="Q1243" s="185"/>
      <c r="R1243" s="186"/>
      <c r="U1243" s="4"/>
      <c r="V1243" s="4"/>
    </row>
    <row r="1244" spans="1:22">
      <c r="A1244" s="56"/>
      <c r="B1244" s="11"/>
      <c r="C1244" s="11" t="s">
        <v>455</v>
      </c>
      <c r="D1244" s="11"/>
      <c r="E1244" s="11" t="s">
        <v>355</v>
      </c>
      <c r="F1244" s="11">
        <v>95</v>
      </c>
      <c r="G1244" s="11"/>
      <c r="H1244" s="11">
        <v>0</v>
      </c>
      <c r="I1244" s="11"/>
      <c r="K1244" s="11"/>
      <c r="L1244" s="11"/>
      <c r="M1244" s="11"/>
      <c r="O1244" s="184"/>
      <c r="P1244" s="185"/>
      <c r="Q1244" s="185"/>
      <c r="R1244" s="186"/>
      <c r="U1244" s="4"/>
      <c r="V1244" s="4"/>
    </row>
    <row r="1245" spans="1:22" ht="15" thickBot="1">
      <c r="A1245" s="56"/>
      <c r="B1245" s="11"/>
      <c r="C1245" s="11" t="s">
        <v>456</v>
      </c>
      <c r="D1245" s="11"/>
      <c r="E1245" s="11" t="s">
        <v>355</v>
      </c>
      <c r="F1245" s="11">
        <v>1</v>
      </c>
      <c r="G1245" s="11"/>
      <c r="H1245" s="11"/>
      <c r="I1245" s="11"/>
      <c r="K1245" s="11"/>
      <c r="L1245" s="11"/>
      <c r="M1245" s="11"/>
      <c r="O1245" s="184"/>
      <c r="P1245" s="185"/>
      <c r="Q1245" s="185"/>
      <c r="R1245" s="186"/>
      <c r="U1245" s="4"/>
      <c r="V1245" s="4"/>
    </row>
    <row r="1246" spans="1:22" ht="15" thickBot="1">
      <c r="A1246" s="56"/>
      <c r="B1246" s="93" t="s">
        <v>51</v>
      </c>
      <c r="C1246" s="94"/>
      <c r="D1246" s="94"/>
      <c r="E1246" s="94"/>
      <c r="F1246" s="95"/>
      <c r="G1246" s="95"/>
      <c r="H1246" s="95"/>
      <c r="I1246" s="223">
        <f>AVERAGE(I986:I1245)</f>
        <v>0.66666666666666663</v>
      </c>
      <c r="K1246" s="95"/>
      <c r="L1246" s="95"/>
      <c r="M1246" s="95"/>
      <c r="O1246" s="437"/>
      <c r="P1246" s="438"/>
      <c r="Q1246" s="438"/>
      <c r="R1246" s="439"/>
      <c r="U1246" s="4"/>
      <c r="V1246" s="4"/>
    </row>
    <row r="1247" spans="1:22" s="4" customFormat="1" ht="12.5">
      <c r="A1247" s="56"/>
      <c r="K1247" s="51"/>
    </row>
    <row r="1248" spans="1:22" ht="65">
      <c r="A1248" s="56" t="s">
        <v>489</v>
      </c>
      <c r="B1248" s="57" t="s">
        <v>53</v>
      </c>
      <c r="C1248" s="57" t="s">
        <v>34</v>
      </c>
      <c r="D1248" s="57" t="s">
        <v>35</v>
      </c>
      <c r="E1248" s="57" t="s">
        <v>36</v>
      </c>
      <c r="F1248" s="58" t="s">
        <v>78</v>
      </c>
      <c r="G1248" s="58" t="s">
        <v>79</v>
      </c>
      <c r="H1248" s="58" t="s">
        <v>80</v>
      </c>
      <c r="I1248" s="58" t="s">
        <v>81</v>
      </c>
      <c r="J1248" s="73"/>
      <c r="K1248" s="58" t="s">
        <v>82</v>
      </c>
      <c r="L1248" s="58" t="s">
        <v>83</v>
      </c>
      <c r="M1248" s="58" t="s">
        <v>84</v>
      </c>
      <c r="N1248" s="73"/>
      <c r="O1248" s="448" t="s">
        <v>85</v>
      </c>
      <c r="P1248" s="449"/>
      <c r="Q1248" s="449"/>
      <c r="R1248" s="450"/>
      <c r="U1248" s="4"/>
      <c r="V1248" s="4"/>
    </row>
    <row r="1249" spans="1:22">
      <c r="A1249" s="56"/>
      <c r="B1249" s="11"/>
      <c r="C1249" s="11" t="s">
        <v>87</v>
      </c>
      <c r="D1249" s="11"/>
      <c r="E1249" s="11" t="s">
        <v>88</v>
      </c>
      <c r="F1249" s="11">
        <v>25</v>
      </c>
      <c r="G1249" s="11">
        <v>1</v>
      </c>
      <c r="H1249" s="11">
        <v>1</v>
      </c>
      <c r="I1249" s="11">
        <v>0</v>
      </c>
      <c r="K1249" s="11"/>
      <c r="L1249" s="11"/>
      <c r="M1249" s="11"/>
      <c r="O1249" s="440"/>
      <c r="P1249" s="441"/>
      <c r="Q1249" s="441"/>
      <c r="R1249" s="442"/>
      <c r="U1249" s="4"/>
      <c r="V1249" s="4"/>
    </row>
    <row r="1250" spans="1:22">
      <c r="A1250" s="56"/>
      <c r="B1250" s="11"/>
      <c r="C1250" s="11" t="s">
        <v>87</v>
      </c>
      <c r="D1250" s="11"/>
      <c r="E1250" s="11" t="s">
        <v>89</v>
      </c>
      <c r="F1250" s="11">
        <v>11</v>
      </c>
      <c r="G1250" s="11"/>
      <c r="H1250" s="11">
        <v>0</v>
      </c>
      <c r="I1250" s="11"/>
      <c r="K1250" s="11"/>
      <c r="L1250" s="11"/>
      <c r="M1250" s="11"/>
      <c r="O1250" s="440"/>
      <c r="P1250" s="441"/>
      <c r="Q1250" s="441"/>
      <c r="R1250" s="442"/>
      <c r="U1250" s="4"/>
      <c r="V1250" s="4"/>
    </row>
    <row r="1251" spans="1:22">
      <c r="A1251" s="56"/>
      <c r="B1251" s="11"/>
      <c r="C1251" s="11" t="s">
        <v>90</v>
      </c>
      <c r="D1251" s="11"/>
      <c r="E1251" s="11" t="s">
        <v>91</v>
      </c>
      <c r="F1251" s="11">
        <v>1</v>
      </c>
      <c r="G1251" s="11"/>
      <c r="H1251" s="11"/>
      <c r="I1251" s="11"/>
      <c r="K1251" s="11"/>
      <c r="L1251" s="11"/>
      <c r="M1251" s="11"/>
      <c r="O1251" s="440"/>
      <c r="P1251" s="441"/>
      <c r="Q1251" s="441"/>
      <c r="R1251" s="442"/>
      <c r="U1251" s="4"/>
      <c r="V1251" s="4"/>
    </row>
    <row r="1252" spans="1:22">
      <c r="A1252" s="56"/>
      <c r="B1252" s="11"/>
      <c r="C1252" s="11" t="s">
        <v>92</v>
      </c>
      <c r="D1252" s="11"/>
      <c r="E1252" s="11" t="s">
        <v>93</v>
      </c>
      <c r="F1252" s="11">
        <v>2</v>
      </c>
      <c r="G1252" s="11"/>
      <c r="H1252" s="11"/>
      <c r="I1252" s="11"/>
      <c r="K1252" s="11"/>
      <c r="L1252" s="11"/>
      <c r="M1252" s="11"/>
      <c r="O1252" s="184"/>
      <c r="P1252" s="185"/>
      <c r="Q1252" s="185"/>
      <c r="R1252" s="186"/>
      <c r="U1252" s="4"/>
      <c r="V1252" s="4"/>
    </row>
    <row r="1253" spans="1:22">
      <c r="A1253" s="56"/>
      <c r="B1253" s="11"/>
      <c r="C1253" s="11" t="s">
        <v>94</v>
      </c>
      <c r="D1253" s="11"/>
      <c r="E1253" s="11" t="s">
        <v>95</v>
      </c>
      <c r="F1253" s="11">
        <v>2</v>
      </c>
      <c r="G1253" s="11"/>
      <c r="H1253" s="11"/>
      <c r="I1253" s="11"/>
      <c r="K1253" s="11"/>
      <c r="L1253" s="11"/>
      <c r="M1253" s="11"/>
      <c r="O1253" s="184"/>
      <c r="P1253" s="185"/>
      <c r="Q1253" s="185"/>
      <c r="R1253" s="186"/>
      <c r="U1253" s="4"/>
      <c r="V1253" s="4"/>
    </row>
    <row r="1254" spans="1:22">
      <c r="A1254" s="56"/>
      <c r="B1254" s="11"/>
      <c r="C1254" s="11" t="s">
        <v>96</v>
      </c>
      <c r="D1254" s="11"/>
      <c r="E1254" s="11" t="s">
        <v>97</v>
      </c>
      <c r="F1254" s="11">
        <v>8</v>
      </c>
      <c r="G1254" s="11"/>
      <c r="H1254" s="11"/>
      <c r="I1254" s="11"/>
      <c r="K1254" s="11"/>
      <c r="L1254" s="11"/>
      <c r="M1254" s="11"/>
      <c r="O1254" s="184"/>
      <c r="P1254" s="185"/>
      <c r="Q1254" s="185"/>
      <c r="R1254" s="186"/>
      <c r="U1254" s="4"/>
      <c r="V1254" s="4"/>
    </row>
    <row r="1255" spans="1:22">
      <c r="A1255" s="56"/>
      <c r="B1255" s="11"/>
      <c r="C1255" s="11" t="s">
        <v>98</v>
      </c>
      <c r="D1255" s="11"/>
      <c r="E1255" s="11" t="s">
        <v>100</v>
      </c>
      <c r="F1255" s="11">
        <v>127</v>
      </c>
      <c r="G1255" s="11">
        <v>1</v>
      </c>
      <c r="H1255" s="11">
        <v>0</v>
      </c>
      <c r="I1255" s="11"/>
      <c r="K1255" s="11"/>
      <c r="L1255" s="11"/>
      <c r="M1255" s="11"/>
      <c r="O1255" s="184"/>
      <c r="P1255" s="185"/>
      <c r="Q1255" s="185"/>
      <c r="R1255" s="186"/>
      <c r="U1255" s="4"/>
      <c r="V1255" s="4"/>
    </row>
    <row r="1256" spans="1:22">
      <c r="A1256" s="56"/>
      <c r="B1256" s="11"/>
      <c r="C1256" s="11" t="s">
        <v>105</v>
      </c>
      <c r="D1256" s="11"/>
      <c r="E1256" s="11" t="s">
        <v>106</v>
      </c>
      <c r="F1256" s="11">
        <v>12</v>
      </c>
      <c r="G1256" s="11"/>
      <c r="H1256" s="11">
        <v>0</v>
      </c>
      <c r="I1256" s="11"/>
      <c r="K1256" s="11"/>
      <c r="L1256" s="11"/>
      <c r="M1256" s="11"/>
      <c r="O1256" s="184"/>
      <c r="P1256" s="185"/>
      <c r="Q1256" s="185"/>
      <c r="R1256" s="186"/>
      <c r="U1256" s="4"/>
      <c r="V1256" s="4"/>
    </row>
    <row r="1257" spans="1:22">
      <c r="A1257" s="56"/>
      <c r="B1257" s="11"/>
      <c r="C1257" s="11" t="s">
        <v>107</v>
      </c>
      <c r="D1257" s="11"/>
      <c r="E1257" s="11" t="s">
        <v>99</v>
      </c>
      <c r="F1257" s="11">
        <v>1</v>
      </c>
      <c r="G1257" s="11"/>
      <c r="H1257" s="11">
        <v>0</v>
      </c>
      <c r="I1257" s="11"/>
      <c r="K1257" s="11"/>
      <c r="L1257" s="11"/>
      <c r="M1257" s="11"/>
      <c r="O1257" s="184"/>
      <c r="P1257" s="185"/>
      <c r="Q1257" s="185"/>
      <c r="R1257" s="186"/>
      <c r="U1257" s="4"/>
      <c r="V1257" s="4"/>
    </row>
    <row r="1258" spans="1:22">
      <c r="A1258" s="56"/>
      <c r="B1258" s="11"/>
      <c r="C1258" s="11" t="s">
        <v>107</v>
      </c>
      <c r="D1258" s="11"/>
      <c r="E1258" s="11" t="s">
        <v>108</v>
      </c>
      <c r="F1258" s="11">
        <v>8</v>
      </c>
      <c r="G1258" s="11"/>
      <c r="H1258" s="11"/>
      <c r="I1258" s="11"/>
      <c r="K1258" s="11"/>
      <c r="L1258" s="11"/>
      <c r="M1258" s="11"/>
      <c r="O1258" s="184"/>
      <c r="P1258" s="185"/>
      <c r="Q1258" s="185"/>
      <c r="R1258" s="186"/>
      <c r="U1258" s="4"/>
      <c r="V1258" s="4"/>
    </row>
    <row r="1259" spans="1:22">
      <c r="A1259" s="56"/>
      <c r="B1259" s="11"/>
      <c r="C1259" s="11" t="s">
        <v>109</v>
      </c>
      <c r="D1259" s="11"/>
      <c r="E1259" s="11" t="s">
        <v>110</v>
      </c>
      <c r="F1259" s="11">
        <v>2</v>
      </c>
      <c r="G1259" s="11"/>
      <c r="H1259" s="11"/>
      <c r="I1259" s="11"/>
      <c r="K1259" s="11"/>
      <c r="L1259" s="11"/>
      <c r="M1259" s="11"/>
      <c r="O1259" s="184"/>
      <c r="P1259" s="185"/>
      <c r="Q1259" s="185"/>
      <c r="R1259" s="186"/>
      <c r="U1259" s="4"/>
      <c r="V1259" s="4"/>
    </row>
    <row r="1260" spans="1:22">
      <c r="A1260" s="56"/>
      <c r="B1260" s="11"/>
      <c r="C1260" s="11" t="s">
        <v>112</v>
      </c>
      <c r="D1260" s="11"/>
      <c r="E1260" s="11" t="s">
        <v>113</v>
      </c>
      <c r="F1260" s="11">
        <v>1</v>
      </c>
      <c r="G1260" s="11"/>
      <c r="H1260" s="11"/>
      <c r="I1260" s="11"/>
      <c r="K1260" s="11"/>
      <c r="L1260" s="11"/>
      <c r="M1260" s="11"/>
      <c r="O1260" s="184"/>
      <c r="P1260" s="185"/>
      <c r="Q1260" s="185"/>
      <c r="R1260" s="186"/>
      <c r="U1260" s="4"/>
      <c r="V1260" s="4"/>
    </row>
    <row r="1261" spans="1:22">
      <c r="A1261" s="56"/>
      <c r="B1261" s="11"/>
      <c r="C1261" s="11" t="s">
        <v>114</v>
      </c>
      <c r="D1261" s="11"/>
      <c r="E1261" s="11" t="s">
        <v>115</v>
      </c>
      <c r="F1261" s="11">
        <v>8</v>
      </c>
      <c r="G1261" s="11"/>
      <c r="H1261" s="11">
        <v>0</v>
      </c>
      <c r="I1261" s="11"/>
      <c r="K1261" s="11"/>
      <c r="L1261" s="11"/>
      <c r="M1261" s="11"/>
      <c r="O1261" s="184"/>
      <c r="P1261" s="185"/>
      <c r="Q1261" s="185"/>
      <c r="R1261" s="186"/>
      <c r="U1261" s="4"/>
      <c r="V1261" s="4"/>
    </row>
    <row r="1262" spans="1:22">
      <c r="A1262" s="56"/>
      <c r="B1262" s="11"/>
      <c r="C1262" s="11" t="s">
        <v>123</v>
      </c>
      <c r="D1262" s="11"/>
      <c r="E1262" s="11" t="s">
        <v>91</v>
      </c>
      <c r="F1262" s="11">
        <v>32</v>
      </c>
      <c r="G1262" s="11"/>
      <c r="H1262" s="11">
        <v>0</v>
      </c>
      <c r="I1262" s="11"/>
      <c r="K1262" s="11"/>
      <c r="L1262" s="11"/>
      <c r="M1262" s="11"/>
      <c r="O1262" s="184"/>
      <c r="P1262" s="185"/>
      <c r="Q1262" s="185"/>
      <c r="R1262" s="186"/>
      <c r="U1262" s="4"/>
      <c r="V1262" s="4"/>
    </row>
    <row r="1263" spans="1:22">
      <c r="A1263" s="56"/>
      <c r="B1263" s="11"/>
      <c r="C1263" s="11" t="s">
        <v>125</v>
      </c>
      <c r="D1263" s="11"/>
      <c r="E1263" s="11" t="s">
        <v>126</v>
      </c>
      <c r="F1263" s="11">
        <v>4</v>
      </c>
      <c r="G1263" s="11"/>
      <c r="H1263" s="11"/>
      <c r="I1263" s="11"/>
      <c r="K1263" s="11"/>
      <c r="L1263" s="11"/>
      <c r="M1263" s="11"/>
      <c r="O1263" s="184"/>
      <c r="P1263" s="185"/>
      <c r="Q1263" s="185"/>
      <c r="R1263" s="186"/>
      <c r="U1263" s="4"/>
      <c r="V1263" s="4"/>
    </row>
    <row r="1264" spans="1:22">
      <c r="A1264" s="56"/>
      <c r="B1264" s="11"/>
      <c r="C1264" s="11" t="s">
        <v>127</v>
      </c>
      <c r="D1264" s="11"/>
      <c r="E1264" s="11" t="s">
        <v>95</v>
      </c>
      <c r="F1264" s="11">
        <v>2</v>
      </c>
      <c r="G1264" s="11"/>
      <c r="H1264" s="11"/>
      <c r="I1264" s="11"/>
      <c r="K1264" s="11"/>
      <c r="L1264" s="11"/>
      <c r="M1264" s="11"/>
      <c r="O1264" s="184"/>
      <c r="P1264" s="185"/>
      <c r="Q1264" s="185"/>
      <c r="R1264" s="186"/>
      <c r="U1264" s="4"/>
      <c r="V1264" s="4"/>
    </row>
    <row r="1265" spans="1:22">
      <c r="A1265" s="56"/>
      <c r="B1265" s="11"/>
      <c r="C1265" s="11" t="s">
        <v>129</v>
      </c>
      <c r="D1265" s="11"/>
      <c r="E1265" s="11" t="s">
        <v>115</v>
      </c>
      <c r="F1265" s="11">
        <v>2</v>
      </c>
      <c r="G1265" s="11"/>
      <c r="H1265" s="11"/>
      <c r="I1265" s="11"/>
      <c r="K1265" s="11"/>
      <c r="L1265" s="11"/>
      <c r="M1265" s="11"/>
      <c r="O1265" s="184"/>
      <c r="P1265" s="185"/>
      <c r="Q1265" s="185"/>
      <c r="R1265" s="186"/>
      <c r="U1265" s="4"/>
      <c r="V1265" s="4"/>
    </row>
    <row r="1266" spans="1:22">
      <c r="A1266" s="56"/>
      <c r="B1266" s="11"/>
      <c r="C1266" s="11" t="s">
        <v>130</v>
      </c>
      <c r="D1266" s="11"/>
      <c r="E1266" s="11" t="s">
        <v>131</v>
      </c>
      <c r="F1266" s="11">
        <v>7</v>
      </c>
      <c r="G1266" s="11">
        <v>1</v>
      </c>
      <c r="H1266" s="11">
        <v>0</v>
      </c>
      <c r="I1266" s="11"/>
      <c r="K1266" s="11"/>
      <c r="L1266" s="11"/>
      <c r="M1266" s="11"/>
      <c r="O1266" s="184"/>
      <c r="P1266" s="185"/>
      <c r="Q1266" s="185"/>
      <c r="R1266" s="186"/>
      <c r="U1266" s="4"/>
      <c r="V1266" s="4"/>
    </row>
    <row r="1267" spans="1:22">
      <c r="A1267" s="56"/>
      <c r="B1267" s="11"/>
      <c r="C1267" s="11" t="s">
        <v>132</v>
      </c>
      <c r="D1267" s="11"/>
      <c r="E1267" s="11" t="s">
        <v>133</v>
      </c>
      <c r="F1267" s="11">
        <v>43</v>
      </c>
      <c r="G1267" s="11">
        <v>1</v>
      </c>
      <c r="H1267" s="11">
        <v>0</v>
      </c>
      <c r="I1267" s="11"/>
      <c r="K1267" s="11"/>
      <c r="L1267" s="11"/>
      <c r="M1267" s="11"/>
      <c r="O1267" s="184"/>
      <c r="P1267" s="185"/>
      <c r="Q1267" s="185"/>
      <c r="R1267" s="186"/>
      <c r="U1267" s="4"/>
      <c r="V1267" s="4"/>
    </row>
    <row r="1268" spans="1:22">
      <c r="A1268" s="56"/>
      <c r="B1268" s="11"/>
      <c r="C1268" s="11" t="s">
        <v>134</v>
      </c>
      <c r="D1268" s="11"/>
      <c r="E1268" s="11" t="s">
        <v>135</v>
      </c>
      <c r="F1268" s="11">
        <v>5</v>
      </c>
      <c r="G1268" s="11"/>
      <c r="H1268" s="11"/>
      <c r="I1268" s="11"/>
      <c r="K1268" s="11"/>
      <c r="L1268" s="11"/>
      <c r="M1268" s="11"/>
      <c r="O1268" s="184"/>
      <c r="P1268" s="185"/>
      <c r="Q1268" s="185"/>
      <c r="R1268" s="186"/>
      <c r="U1268" s="4"/>
      <c r="V1268" s="4"/>
    </row>
    <row r="1269" spans="1:22">
      <c r="A1269" s="56"/>
      <c r="B1269" s="11"/>
      <c r="C1269" s="11" t="s">
        <v>137</v>
      </c>
      <c r="D1269" s="11"/>
      <c r="E1269" s="11" t="s">
        <v>138</v>
      </c>
      <c r="F1269" s="11">
        <v>5</v>
      </c>
      <c r="G1269" s="11"/>
      <c r="H1269" s="11">
        <v>0</v>
      </c>
      <c r="I1269" s="11"/>
      <c r="K1269" s="11"/>
      <c r="L1269" s="11"/>
      <c r="M1269" s="11"/>
      <c r="O1269" s="184"/>
      <c r="P1269" s="185"/>
      <c r="Q1269" s="185"/>
      <c r="R1269" s="186"/>
      <c r="U1269" s="4"/>
      <c r="V1269" s="4"/>
    </row>
    <row r="1270" spans="1:22">
      <c r="A1270" s="56"/>
      <c r="B1270" s="11"/>
      <c r="C1270" s="11" t="s">
        <v>143</v>
      </c>
      <c r="D1270" s="11"/>
      <c r="E1270" s="11" t="s">
        <v>144</v>
      </c>
      <c r="F1270" s="11">
        <v>33</v>
      </c>
      <c r="G1270" s="11"/>
      <c r="H1270" s="11">
        <v>0</v>
      </c>
      <c r="I1270" s="11"/>
      <c r="K1270" s="11"/>
      <c r="L1270" s="11"/>
      <c r="M1270" s="11"/>
      <c r="O1270" s="184"/>
      <c r="P1270" s="185"/>
      <c r="Q1270" s="185"/>
      <c r="R1270" s="186"/>
      <c r="U1270" s="4"/>
      <c r="V1270" s="4"/>
    </row>
    <row r="1271" spans="1:22">
      <c r="A1271" s="56"/>
      <c r="B1271" s="11"/>
      <c r="C1271" s="11" t="s">
        <v>143</v>
      </c>
      <c r="D1271" s="11"/>
      <c r="E1271" s="11" t="s">
        <v>140</v>
      </c>
      <c r="F1271" s="11">
        <v>13</v>
      </c>
      <c r="G1271" s="11">
        <v>1</v>
      </c>
      <c r="H1271" s="11">
        <v>0</v>
      </c>
      <c r="I1271" s="11"/>
      <c r="K1271" s="11"/>
      <c r="L1271" s="11"/>
      <c r="M1271" s="11"/>
      <c r="O1271" s="184"/>
      <c r="P1271" s="185"/>
      <c r="Q1271" s="185"/>
      <c r="R1271" s="186"/>
      <c r="U1271" s="4"/>
      <c r="V1271" s="4"/>
    </row>
    <row r="1272" spans="1:22">
      <c r="A1272" s="56"/>
      <c r="B1272" s="11"/>
      <c r="C1272" s="11" t="s">
        <v>146</v>
      </c>
      <c r="D1272" s="11"/>
      <c r="E1272" s="11" t="s">
        <v>99</v>
      </c>
      <c r="F1272" s="11">
        <v>1</v>
      </c>
      <c r="G1272" s="11"/>
      <c r="H1272" s="11"/>
      <c r="I1272" s="11"/>
      <c r="K1272" s="11"/>
      <c r="L1272" s="11"/>
      <c r="M1272" s="11"/>
      <c r="O1272" s="184"/>
      <c r="P1272" s="185"/>
      <c r="Q1272" s="185"/>
      <c r="R1272" s="186"/>
      <c r="U1272" s="4"/>
      <c r="V1272" s="4"/>
    </row>
    <row r="1273" spans="1:22">
      <c r="A1273" s="56"/>
      <c r="B1273" s="11"/>
      <c r="C1273" s="11" t="s">
        <v>146</v>
      </c>
      <c r="D1273" s="11"/>
      <c r="E1273" s="11" t="s">
        <v>108</v>
      </c>
      <c r="F1273" s="11">
        <v>2</v>
      </c>
      <c r="G1273" s="11"/>
      <c r="H1273" s="11">
        <v>0</v>
      </c>
      <c r="I1273" s="11"/>
      <c r="K1273" s="11"/>
      <c r="L1273" s="11"/>
      <c r="M1273" s="11"/>
      <c r="O1273" s="184"/>
      <c r="P1273" s="185"/>
      <c r="Q1273" s="185"/>
      <c r="R1273" s="186"/>
      <c r="U1273" s="4"/>
      <c r="V1273" s="4"/>
    </row>
    <row r="1274" spans="1:22">
      <c r="A1274" s="56"/>
      <c r="B1274" s="11"/>
      <c r="C1274" s="11" t="s">
        <v>147</v>
      </c>
      <c r="D1274" s="11"/>
      <c r="E1274" s="11" t="s">
        <v>148</v>
      </c>
      <c r="F1274" s="11">
        <v>2</v>
      </c>
      <c r="G1274" s="11"/>
      <c r="H1274" s="11"/>
      <c r="I1274" s="11"/>
      <c r="K1274" s="11"/>
      <c r="L1274" s="11"/>
      <c r="M1274" s="11"/>
      <c r="O1274" s="184"/>
      <c r="P1274" s="185"/>
      <c r="Q1274" s="185"/>
      <c r="R1274" s="186"/>
      <c r="U1274" s="4"/>
      <c r="V1274" s="4"/>
    </row>
    <row r="1275" spans="1:22">
      <c r="A1275" s="56"/>
      <c r="B1275" s="11"/>
      <c r="C1275" s="11" t="s">
        <v>149</v>
      </c>
      <c r="D1275" s="11"/>
      <c r="E1275" s="11" t="s">
        <v>150</v>
      </c>
      <c r="F1275" s="11">
        <v>9</v>
      </c>
      <c r="G1275" s="11"/>
      <c r="H1275" s="11">
        <v>0</v>
      </c>
      <c r="I1275" s="11"/>
      <c r="K1275" s="11"/>
      <c r="L1275" s="11"/>
      <c r="M1275" s="11"/>
      <c r="O1275" s="184"/>
      <c r="P1275" s="185"/>
      <c r="Q1275" s="185"/>
      <c r="R1275" s="186"/>
      <c r="U1275" s="4"/>
      <c r="V1275" s="4"/>
    </row>
    <row r="1276" spans="1:22">
      <c r="A1276" s="56"/>
      <c r="B1276" s="11"/>
      <c r="C1276" s="11" t="s">
        <v>151</v>
      </c>
      <c r="D1276" s="11"/>
      <c r="E1276" s="11" t="s">
        <v>152</v>
      </c>
      <c r="F1276" s="11">
        <v>2</v>
      </c>
      <c r="G1276" s="11"/>
      <c r="H1276" s="11"/>
      <c r="I1276" s="11"/>
      <c r="K1276" s="11"/>
      <c r="L1276" s="11"/>
      <c r="M1276" s="11"/>
      <c r="O1276" s="184"/>
      <c r="P1276" s="185"/>
      <c r="Q1276" s="185"/>
      <c r="R1276" s="186"/>
      <c r="U1276" s="4"/>
      <c r="V1276" s="4"/>
    </row>
    <row r="1277" spans="1:22">
      <c r="A1277" s="56"/>
      <c r="B1277" s="11"/>
      <c r="C1277" s="11" t="s">
        <v>153</v>
      </c>
      <c r="D1277" s="11"/>
      <c r="E1277" s="11" t="s">
        <v>154</v>
      </c>
      <c r="F1277" s="11">
        <v>4</v>
      </c>
      <c r="G1277" s="11"/>
      <c r="H1277" s="11"/>
      <c r="I1277" s="11"/>
      <c r="K1277" s="11"/>
      <c r="L1277" s="11"/>
      <c r="M1277" s="11"/>
      <c r="O1277" s="184"/>
      <c r="P1277" s="185"/>
      <c r="Q1277" s="185"/>
      <c r="R1277" s="186"/>
      <c r="U1277" s="4"/>
      <c r="V1277" s="4"/>
    </row>
    <row r="1278" spans="1:22">
      <c r="A1278" s="56"/>
      <c r="B1278" s="11"/>
      <c r="C1278" s="11" t="s">
        <v>157</v>
      </c>
      <c r="D1278" s="11"/>
      <c r="E1278" s="11" t="s">
        <v>158</v>
      </c>
      <c r="F1278" s="11">
        <v>1</v>
      </c>
      <c r="G1278" s="11"/>
      <c r="H1278" s="11">
        <v>0</v>
      </c>
      <c r="I1278" s="11"/>
      <c r="K1278" s="11"/>
      <c r="L1278" s="11"/>
      <c r="M1278" s="11"/>
      <c r="O1278" s="184"/>
      <c r="P1278" s="185"/>
      <c r="Q1278" s="185"/>
      <c r="R1278" s="186"/>
      <c r="U1278" s="4"/>
      <c r="V1278" s="4"/>
    </row>
    <row r="1279" spans="1:22">
      <c r="A1279" s="56"/>
      <c r="B1279" s="11"/>
      <c r="C1279" s="11" t="s">
        <v>163</v>
      </c>
      <c r="D1279" s="11"/>
      <c r="E1279" s="11" t="s">
        <v>164</v>
      </c>
      <c r="F1279" s="11">
        <v>2</v>
      </c>
      <c r="G1279" s="11"/>
      <c r="H1279" s="11">
        <v>0</v>
      </c>
      <c r="I1279" s="11"/>
      <c r="K1279" s="11"/>
      <c r="L1279" s="11"/>
      <c r="M1279" s="11"/>
      <c r="O1279" s="184"/>
      <c r="P1279" s="185"/>
      <c r="Q1279" s="185"/>
      <c r="R1279" s="186"/>
      <c r="U1279" s="4"/>
      <c r="V1279" s="4"/>
    </row>
    <row r="1280" spans="1:22">
      <c r="A1280" s="56"/>
      <c r="B1280" s="11"/>
      <c r="C1280" s="11" t="s">
        <v>165</v>
      </c>
      <c r="D1280" s="11"/>
      <c r="E1280" s="11" t="s">
        <v>166</v>
      </c>
      <c r="F1280" s="11">
        <v>2</v>
      </c>
      <c r="G1280" s="11"/>
      <c r="H1280" s="11"/>
      <c r="I1280" s="11"/>
      <c r="K1280" s="11"/>
      <c r="L1280" s="11"/>
      <c r="M1280" s="11"/>
      <c r="O1280" s="184"/>
      <c r="P1280" s="185"/>
      <c r="Q1280" s="185"/>
      <c r="R1280" s="186"/>
      <c r="U1280" s="4"/>
      <c r="V1280" s="4"/>
    </row>
    <row r="1281" spans="1:22">
      <c r="A1281" s="56"/>
      <c r="B1281" s="11"/>
      <c r="C1281" s="11" t="s">
        <v>167</v>
      </c>
      <c r="D1281" s="11"/>
      <c r="E1281" s="11" t="s">
        <v>168</v>
      </c>
      <c r="F1281" s="11">
        <v>10</v>
      </c>
      <c r="G1281" s="11"/>
      <c r="H1281" s="11">
        <v>0</v>
      </c>
      <c r="I1281" s="11"/>
      <c r="K1281" s="11"/>
      <c r="L1281" s="11"/>
      <c r="M1281" s="11"/>
      <c r="O1281" s="184"/>
      <c r="P1281" s="185"/>
      <c r="Q1281" s="185"/>
      <c r="R1281" s="186"/>
      <c r="U1281" s="4"/>
      <c r="V1281" s="4"/>
    </row>
    <row r="1282" spans="1:22">
      <c r="A1282" s="56"/>
      <c r="B1282" s="11"/>
      <c r="C1282" s="11" t="s">
        <v>169</v>
      </c>
      <c r="D1282" s="11"/>
      <c r="E1282" s="11" t="s">
        <v>170</v>
      </c>
      <c r="F1282" s="11">
        <v>19</v>
      </c>
      <c r="G1282" s="11"/>
      <c r="H1282" s="11"/>
      <c r="I1282" s="11"/>
      <c r="K1282" s="11"/>
      <c r="L1282" s="11"/>
      <c r="M1282" s="11"/>
      <c r="O1282" s="184"/>
      <c r="P1282" s="185"/>
      <c r="Q1282" s="185"/>
      <c r="R1282" s="186"/>
      <c r="U1282" s="4"/>
      <c r="V1282" s="4"/>
    </row>
    <row r="1283" spans="1:22">
      <c r="A1283" s="56"/>
      <c r="B1283" s="11"/>
      <c r="C1283" s="11" t="s">
        <v>171</v>
      </c>
      <c r="D1283" s="11"/>
      <c r="E1283" s="11" t="s">
        <v>140</v>
      </c>
      <c r="F1283" s="11">
        <v>5</v>
      </c>
      <c r="G1283" s="11"/>
      <c r="H1283" s="11">
        <v>1</v>
      </c>
      <c r="I1283" s="11">
        <v>240</v>
      </c>
      <c r="K1283" s="11"/>
      <c r="L1283" s="11"/>
      <c r="M1283" s="11"/>
      <c r="O1283" s="184"/>
      <c r="P1283" s="185"/>
      <c r="Q1283" s="185"/>
      <c r="R1283" s="186"/>
      <c r="U1283" s="4"/>
      <c r="V1283" s="4"/>
    </row>
    <row r="1284" spans="1:22">
      <c r="A1284" s="56"/>
      <c r="B1284" s="11"/>
      <c r="C1284" s="11" t="s">
        <v>172</v>
      </c>
      <c r="D1284" s="11"/>
      <c r="E1284" s="11" t="s">
        <v>144</v>
      </c>
      <c r="F1284" s="11">
        <v>5</v>
      </c>
      <c r="G1284" s="11"/>
      <c r="H1284" s="11">
        <v>0</v>
      </c>
      <c r="I1284" s="11"/>
      <c r="K1284" s="11"/>
      <c r="L1284" s="11"/>
      <c r="M1284" s="11"/>
      <c r="O1284" s="184"/>
      <c r="P1284" s="185"/>
      <c r="Q1284" s="185"/>
      <c r="R1284" s="186"/>
      <c r="U1284" s="4"/>
      <c r="V1284" s="4"/>
    </row>
    <row r="1285" spans="1:22">
      <c r="A1285" s="56"/>
      <c r="B1285" s="11"/>
      <c r="C1285" s="11" t="s">
        <v>178</v>
      </c>
      <c r="D1285" s="11"/>
      <c r="E1285" s="11" t="s">
        <v>160</v>
      </c>
      <c r="F1285" s="11">
        <v>1</v>
      </c>
      <c r="G1285" s="11"/>
      <c r="H1285" s="11"/>
      <c r="I1285" s="11"/>
      <c r="K1285" s="11"/>
      <c r="L1285" s="11"/>
      <c r="M1285" s="11"/>
      <c r="O1285" s="184"/>
      <c r="P1285" s="185"/>
      <c r="Q1285" s="185"/>
      <c r="R1285" s="186"/>
      <c r="U1285" s="4"/>
      <c r="V1285" s="4"/>
    </row>
    <row r="1286" spans="1:22">
      <c r="A1286" s="56"/>
      <c r="B1286" s="11"/>
      <c r="C1286" s="11" t="s">
        <v>187</v>
      </c>
      <c r="D1286" s="11"/>
      <c r="E1286" s="11" t="s">
        <v>188</v>
      </c>
      <c r="F1286" s="11">
        <v>1</v>
      </c>
      <c r="G1286" s="11"/>
      <c r="H1286" s="11"/>
      <c r="I1286" s="11"/>
      <c r="K1286" s="11"/>
      <c r="L1286" s="11"/>
      <c r="M1286" s="11"/>
      <c r="O1286" s="184"/>
      <c r="P1286" s="185"/>
      <c r="Q1286" s="185"/>
      <c r="R1286" s="186"/>
      <c r="U1286" s="4"/>
      <c r="V1286" s="4"/>
    </row>
    <row r="1287" spans="1:22">
      <c r="A1287" s="56"/>
      <c r="B1287" s="11"/>
      <c r="C1287" s="11" t="s">
        <v>191</v>
      </c>
      <c r="D1287" s="11"/>
      <c r="E1287" s="11" t="s">
        <v>192</v>
      </c>
      <c r="F1287" s="11">
        <v>1</v>
      </c>
      <c r="G1287" s="11"/>
      <c r="H1287" s="11"/>
      <c r="I1287" s="11"/>
      <c r="K1287" s="11"/>
      <c r="L1287" s="11"/>
      <c r="M1287" s="11"/>
      <c r="O1287" s="184"/>
      <c r="P1287" s="185"/>
      <c r="Q1287" s="185"/>
      <c r="R1287" s="186"/>
      <c r="U1287" s="4"/>
      <c r="V1287" s="4"/>
    </row>
    <row r="1288" spans="1:22">
      <c r="A1288" s="56"/>
      <c r="B1288" s="11"/>
      <c r="C1288" s="11" t="s">
        <v>197</v>
      </c>
      <c r="D1288" s="11"/>
      <c r="E1288" s="11" t="s">
        <v>198</v>
      </c>
      <c r="F1288" s="11">
        <v>2</v>
      </c>
      <c r="G1288" s="11"/>
      <c r="H1288" s="11"/>
      <c r="I1288" s="11"/>
      <c r="K1288" s="11"/>
      <c r="L1288" s="11"/>
      <c r="M1288" s="11"/>
      <c r="O1288" s="184"/>
      <c r="P1288" s="185"/>
      <c r="Q1288" s="185"/>
      <c r="R1288" s="186"/>
      <c r="U1288" s="4"/>
      <c r="V1288" s="4"/>
    </row>
    <row r="1289" spans="1:22">
      <c r="A1289" s="56"/>
      <c r="B1289" s="11"/>
      <c r="C1289" s="11" t="s">
        <v>200</v>
      </c>
      <c r="D1289" s="11"/>
      <c r="E1289" s="11" t="s">
        <v>201</v>
      </c>
      <c r="F1289" s="11">
        <v>1</v>
      </c>
      <c r="G1289" s="11"/>
      <c r="H1289" s="11"/>
      <c r="I1289" s="11"/>
      <c r="K1289" s="11"/>
      <c r="L1289" s="11"/>
      <c r="M1289" s="11"/>
      <c r="O1289" s="184"/>
      <c r="P1289" s="185"/>
      <c r="Q1289" s="185"/>
      <c r="R1289" s="186"/>
      <c r="U1289" s="4"/>
      <c r="V1289" s="4"/>
    </row>
    <row r="1290" spans="1:22">
      <c r="A1290" s="56"/>
      <c r="B1290" s="11"/>
      <c r="C1290" s="11" t="s">
        <v>200</v>
      </c>
      <c r="D1290" s="11"/>
      <c r="E1290" s="11" t="s">
        <v>192</v>
      </c>
      <c r="F1290" s="11">
        <v>14</v>
      </c>
      <c r="G1290" s="11"/>
      <c r="H1290" s="11">
        <v>0</v>
      </c>
      <c r="I1290" s="11"/>
      <c r="K1290" s="11"/>
      <c r="L1290" s="11"/>
      <c r="M1290" s="11"/>
      <c r="O1290" s="184"/>
      <c r="P1290" s="185"/>
      <c r="Q1290" s="185"/>
      <c r="R1290" s="186"/>
      <c r="U1290" s="4"/>
      <c r="V1290" s="4"/>
    </row>
    <row r="1291" spans="1:22">
      <c r="A1291" s="56"/>
      <c r="B1291" s="11"/>
      <c r="C1291" s="11" t="s">
        <v>200</v>
      </c>
      <c r="D1291" s="11"/>
      <c r="E1291" s="11" t="s">
        <v>108</v>
      </c>
      <c r="F1291" s="11">
        <v>25</v>
      </c>
      <c r="G1291" s="11"/>
      <c r="H1291" s="11">
        <v>0</v>
      </c>
      <c r="I1291" s="11"/>
      <c r="K1291" s="11"/>
      <c r="L1291" s="11"/>
      <c r="M1291" s="11"/>
      <c r="O1291" s="184"/>
      <c r="P1291" s="185"/>
      <c r="Q1291" s="185"/>
      <c r="R1291" s="186"/>
      <c r="U1291" s="4"/>
      <c r="V1291" s="4"/>
    </row>
    <row r="1292" spans="1:22">
      <c r="A1292" s="56"/>
      <c r="B1292" s="11"/>
      <c r="C1292" s="11" t="s">
        <v>202</v>
      </c>
      <c r="D1292" s="11"/>
      <c r="E1292" s="11" t="s">
        <v>122</v>
      </c>
      <c r="F1292" s="11">
        <v>1</v>
      </c>
      <c r="G1292" s="11"/>
      <c r="H1292" s="11"/>
      <c r="I1292" s="11"/>
      <c r="K1292" s="11"/>
      <c r="L1292" s="11"/>
      <c r="M1292" s="11"/>
      <c r="O1292" s="184"/>
      <c r="P1292" s="185"/>
      <c r="Q1292" s="185"/>
      <c r="R1292" s="186"/>
      <c r="U1292" s="4"/>
      <c r="V1292" s="4"/>
    </row>
    <row r="1293" spans="1:22">
      <c r="A1293" s="56"/>
      <c r="B1293" s="11"/>
      <c r="C1293" s="11" t="s">
        <v>203</v>
      </c>
      <c r="D1293" s="11"/>
      <c r="E1293" s="11" t="s">
        <v>95</v>
      </c>
      <c r="F1293" s="11">
        <v>7</v>
      </c>
      <c r="G1293" s="11"/>
      <c r="H1293" s="11">
        <v>0</v>
      </c>
      <c r="I1293" s="11"/>
      <c r="K1293" s="11"/>
      <c r="L1293" s="11"/>
      <c r="M1293" s="11"/>
      <c r="O1293" s="184"/>
      <c r="P1293" s="185"/>
      <c r="Q1293" s="185"/>
      <c r="R1293" s="186"/>
      <c r="U1293" s="4"/>
      <c r="V1293" s="4"/>
    </row>
    <row r="1294" spans="1:22">
      <c r="A1294" s="56"/>
      <c r="B1294" s="11"/>
      <c r="C1294" s="11" t="s">
        <v>204</v>
      </c>
      <c r="D1294" s="11"/>
      <c r="E1294" s="11" t="s">
        <v>160</v>
      </c>
      <c r="F1294" s="11">
        <v>17</v>
      </c>
      <c r="G1294" s="11">
        <v>2</v>
      </c>
      <c r="H1294" s="11">
        <v>2</v>
      </c>
      <c r="I1294" s="11">
        <v>2.5</v>
      </c>
      <c r="K1294" s="11"/>
      <c r="L1294" s="11"/>
      <c r="M1294" s="11"/>
      <c r="O1294" s="184"/>
      <c r="P1294" s="185"/>
      <c r="Q1294" s="185"/>
      <c r="R1294" s="186"/>
      <c r="U1294" s="4"/>
      <c r="V1294" s="4"/>
    </row>
    <row r="1295" spans="1:22">
      <c r="A1295" s="56"/>
      <c r="B1295" s="11"/>
      <c r="C1295" s="11" t="s">
        <v>205</v>
      </c>
      <c r="D1295" s="11"/>
      <c r="E1295" s="11" t="s">
        <v>206</v>
      </c>
      <c r="F1295" s="11">
        <v>3</v>
      </c>
      <c r="G1295" s="11"/>
      <c r="H1295" s="11">
        <v>0</v>
      </c>
      <c r="I1295" s="11"/>
      <c r="K1295" s="11"/>
      <c r="L1295" s="11"/>
      <c r="M1295" s="11"/>
      <c r="O1295" s="184"/>
      <c r="P1295" s="185"/>
      <c r="Q1295" s="185"/>
      <c r="R1295" s="186"/>
      <c r="U1295" s="4"/>
      <c r="V1295" s="4"/>
    </row>
    <row r="1296" spans="1:22">
      <c r="A1296" s="56"/>
      <c r="B1296" s="11"/>
      <c r="C1296" s="11" t="s">
        <v>207</v>
      </c>
      <c r="D1296" s="11"/>
      <c r="E1296" s="11" t="s">
        <v>108</v>
      </c>
      <c r="F1296" s="11">
        <v>1</v>
      </c>
      <c r="G1296" s="11"/>
      <c r="H1296" s="11"/>
      <c r="I1296" s="11"/>
      <c r="K1296" s="11"/>
      <c r="L1296" s="11"/>
      <c r="M1296" s="11"/>
      <c r="O1296" s="184"/>
      <c r="P1296" s="185"/>
      <c r="Q1296" s="185"/>
      <c r="R1296" s="186"/>
      <c r="U1296" s="4"/>
      <c r="V1296" s="4"/>
    </row>
    <row r="1297" spans="1:22">
      <c r="A1297" s="56"/>
      <c r="B1297" s="11"/>
      <c r="C1297" s="11" t="s">
        <v>208</v>
      </c>
      <c r="D1297" s="11"/>
      <c r="E1297" s="11" t="s">
        <v>209</v>
      </c>
      <c r="F1297" s="11">
        <v>5</v>
      </c>
      <c r="G1297" s="11"/>
      <c r="H1297" s="11"/>
      <c r="I1297" s="11"/>
      <c r="K1297" s="11"/>
      <c r="L1297" s="11"/>
      <c r="M1297" s="11"/>
      <c r="O1297" s="184"/>
      <c r="P1297" s="185"/>
      <c r="Q1297" s="185"/>
      <c r="R1297" s="186"/>
      <c r="U1297" s="4"/>
      <c r="V1297" s="4"/>
    </row>
    <row r="1298" spans="1:22">
      <c r="A1298" s="56"/>
      <c r="B1298" s="11"/>
      <c r="C1298" s="11" t="s">
        <v>210</v>
      </c>
      <c r="D1298" s="11"/>
      <c r="E1298" s="11" t="s">
        <v>144</v>
      </c>
      <c r="F1298" s="11">
        <v>8</v>
      </c>
      <c r="G1298" s="11"/>
      <c r="H1298" s="11">
        <v>0</v>
      </c>
      <c r="I1298" s="11"/>
      <c r="K1298" s="11"/>
      <c r="L1298" s="11"/>
      <c r="M1298" s="11"/>
      <c r="O1298" s="184"/>
      <c r="P1298" s="185"/>
      <c r="Q1298" s="185"/>
      <c r="R1298" s="186"/>
      <c r="U1298" s="4"/>
      <c r="V1298" s="4"/>
    </row>
    <row r="1299" spans="1:22">
      <c r="A1299" s="56"/>
      <c r="B1299" s="11"/>
      <c r="C1299" s="11" t="s">
        <v>211</v>
      </c>
      <c r="D1299" s="11"/>
      <c r="E1299" s="11" t="s">
        <v>212</v>
      </c>
      <c r="F1299" s="11">
        <v>1</v>
      </c>
      <c r="G1299" s="11"/>
      <c r="H1299" s="11"/>
      <c r="I1299" s="11"/>
      <c r="K1299" s="11"/>
      <c r="L1299" s="11"/>
      <c r="M1299" s="11"/>
      <c r="O1299" s="184"/>
      <c r="P1299" s="185"/>
      <c r="Q1299" s="185"/>
      <c r="R1299" s="186"/>
      <c r="U1299" s="4"/>
      <c r="V1299" s="4"/>
    </row>
    <row r="1300" spans="1:22">
      <c r="A1300" s="56"/>
      <c r="B1300" s="11"/>
      <c r="C1300" s="11" t="s">
        <v>213</v>
      </c>
      <c r="D1300" s="11"/>
      <c r="E1300" s="11" t="s">
        <v>214</v>
      </c>
      <c r="F1300" s="11">
        <v>1</v>
      </c>
      <c r="G1300" s="11"/>
      <c r="H1300" s="11"/>
      <c r="I1300" s="11"/>
      <c r="K1300" s="11"/>
      <c r="L1300" s="11"/>
      <c r="M1300" s="11"/>
      <c r="O1300" s="184"/>
      <c r="P1300" s="185"/>
      <c r="Q1300" s="185"/>
      <c r="R1300" s="186"/>
      <c r="U1300" s="4"/>
      <c r="V1300" s="4"/>
    </row>
    <row r="1301" spans="1:22">
      <c r="A1301" s="56"/>
      <c r="B1301" s="11"/>
      <c r="C1301" s="11" t="s">
        <v>215</v>
      </c>
      <c r="D1301" s="11"/>
      <c r="E1301" s="11" t="s">
        <v>133</v>
      </c>
      <c r="F1301" s="11">
        <v>1</v>
      </c>
      <c r="G1301" s="11"/>
      <c r="H1301" s="11">
        <v>0</v>
      </c>
      <c r="I1301" s="11"/>
      <c r="K1301" s="11"/>
      <c r="L1301" s="11"/>
      <c r="M1301" s="11"/>
      <c r="O1301" s="184"/>
      <c r="P1301" s="185"/>
      <c r="Q1301" s="185"/>
      <c r="R1301" s="186"/>
      <c r="U1301" s="4"/>
      <c r="V1301" s="4"/>
    </row>
    <row r="1302" spans="1:22">
      <c r="A1302" s="56"/>
      <c r="B1302" s="11"/>
      <c r="C1302" s="11" t="s">
        <v>222</v>
      </c>
      <c r="D1302" s="11"/>
      <c r="E1302" s="11" t="s">
        <v>95</v>
      </c>
      <c r="F1302" s="11">
        <v>5</v>
      </c>
      <c r="G1302" s="11"/>
      <c r="H1302" s="11"/>
      <c r="I1302" s="11"/>
      <c r="K1302" s="11"/>
      <c r="L1302" s="11"/>
      <c r="M1302" s="11"/>
      <c r="O1302" s="184"/>
      <c r="P1302" s="185"/>
      <c r="Q1302" s="185"/>
      <c r="R1302" s="186"/>
      <c r="U1302" s="4"/>
      <c r="V1302" s="4"/>
    </row>
    <row r="1303" spans="1:22">
      <c r="A1303" s="56"/>
      <c r="B1303" s="11"/>
      <c r="C1303" s="11" t="s">
        <v>227</v>
      </c>
      <c r="D1303" s="11"/>
      <c r="E1303" s="11" t="s">
        <v>228</v>
      </c>
      <c r="F1303" s="11">
        <v>11</v>
      </c>
      <c r="G1303" s="11"/>
      <c r="H1303" s="11"/>
      <c r="I1303" s="11"/>
      <c r="K1303" s="11"/>
      <c r="L1303" s="11"/>
      <c r="M1303" s="11"/>
      <c r="O1303" s="184"/>
      <c r="P1303" s="185"/>
      <c r="Q1303" s="185"/>
      <c r="R1303" s="186"/>
      <c r="U1303" s="4"/>
      <c r="V1303" s="4"/>
    </row>
    <row r="1304" spans="1:22">
      <c r="A1304" s="56"/>
      <c r="B1304" s="11"/>
      <c r="C1304" s="11" t="s">
        <v>232</v>
      </c>
      <c r="D1304" s="11"/>
      <c r="E1304" s="11" t="s">
        <v>192</v>
      </c>
      <c r="F1304" s="11">
        <v>3</v>
      </c>
      <c r="G1304" s="11"/>
      <c r="H1304" s="11"/>
      <c r="I1304" s="11"/>
      <c r="K1304" s="11"/>
      <c r="L1304" s="11"/>
      <c r="M1304" s="11"/>
      <c r="O1304" s="184"/>
      <c r="P1304" s="185"/>
      <c r="Q1304" s="185"/>
      <c r="R1304" s="186"/>
      <c r="U1304" s="4"/>
      <c r="V1304" s="4"/>
    </row>
    <row r="1305" spans="1:22">
      <c r="A1305" s="56"/>
      <c r="B1305" s="11"/>
      <c r="C1305" s="11" t="s">
        <v>233</v>
      </c>
      <c r="D1305" s="11"/>
      <c r="E1305" s="11" t="s">
        <v>234</v>
      </c>
      <c r="F1305" s="11">
        <v>5</v>
      </c>
      <c r="G1305" s="11"/>
      <c r="H1305" s="11">
        <v>0</v>
      </c>
      <c r="I1305" s="11"/>
      <c r="K1305" s="11"/>
      <c r="L1305" s="11"/>
      <c r="M1305" s="11"/>
      <c r="O1305" s="184"/>
      <c r="P1305" s="185"/>
      <c r="Q1305" s="185"/>
      <c r="R1305" s="186"/>
      <c r="U1305" s="4"/>
      <c r="V1305" s="4"/>
    </row>
    <row r="1306" spans="1:22">
      <c r="A1306" s="56"/>
      <c r="B1306" s="11"/>
      <c r="C1306" s="11" t="s">
        <v>235</v>
      </c>
      <c r="D1306" s="11"/>
      <c r="E1306" s="11" t="s">
        <v>236</v>
      </c>
      <c r="F1306" s="11">
        <v>3</v>
      </c>
      <c r="G1306" s="11"/>
      <c r="H1306" s="11">
        <v>0</v>
      </c>
      <c r="I1306" s="11"/>
      <c r="K1306" s="11"/>
      <c r="L1306" s="11"/>
      <c r="M1306" s="11"/>
      <c r="O1306" s="184"/>
      <c r="P1306" s="185"/>
      <c r="Q1306" s="185"/>
      <c r="R1306" s="186"/>
      <c r="U1306" s="4"/>
      <c r="V1306" s="4"/>
    </row>
    <row r="1307" spans="1:22">
      <c r="A1307" s="56"/>
      <c r="B1307" s="11"/>
      <c r="C1307" s="11" t="s">
        <v>237</v>
      </c>
      <c r="D1307" s="11"/>
      <c r="E1307" s="11" t="s">
        <v>104</v>
      </c>
      <c r="F1307" s="11">
        <v>42</v>
      </c>
      <c r="G1307" s="11"/>
      <c r="H1307" s="11">
        <v>0</v>
      </c>
      <c r="I1307" s="11"/>
      <c r="K1307" s="11"/>
      <c r="L1307" s="11"/>
      <c r="M1307" s="11"/>
      <c r="O1307" s="184"/>
      <c r="P1307" s="185"/>
      <c r="Q1307" s="185"/>
      <c r="R1307" s="186"/>
      <c r="U1307" s="4"/>
      <c r="V1307" s="4"/>
    </row>
    <row r="1308" spans="1:22">
      <c r="A1308" s="56"/>
      <c r="B1308" s="11"/>
      <c r="C1308" s="11" t="s">
        <v>243</v>
      </c>
      <c r="D1308" s="11"/>
      <c r="E1308" s="11" t="s">
        <v>244</v>
      </c>
      <c r="F1308" s="11">
        <v>1</v>
      </c>
      <c r="G1308" s="11"/>
      <c r="H1308" s="11"/>
      <c r="I1308" s="11"/>
      <c r="K1308" s="11"/>
      <c r="L1308" s="11"/>
      <c r="M1308" s="11"/>
      <c r="O1308" s="184"/>
      <c r="P1308" s="185"/>
      <c r="Q1308" s="185"/>
      <c r="R1308" s="186"/>
      <c r="U1308" s="4"/>
      <c r="V1308" s="4"/>
    </row>
    <row r="1309" spans="1:22">
      <c r="A1309" s="56"/>
      <c r="B1309" s="11"/>
      <c r="C1309" s="11" t="s">
        <v>245</v>
      </c>
      <c r="D1309" s="11"/>
      <c r="E1309" s="11" t="s">
        <v>246</v>
      </c>
      <c r="F1309" s="11">
        <v>3</v>
      </c>
      <c r="G1309" s="11"/>
      <c r="H1309" s="11">
        <v>0</v>
      </c>
      <c r="I1309" s="11"/>
      <c r="K1309" s="11"/>
      <c r="L1309" s="11"/>
      <c r="M1309" s="11"/>
      <c r="O1309" s="184"/>
      <c r="P1309" s="185"/>
      <c r="Q1309" s="185"/>
      <c r="R1309" s="186"/>
      <c r="U1309" s="4"/>
      <c r="V1309" s="4"/>
    </row>
    <row r="1310" spans="1:22">
      <c r="A1310" s="56"/>
      <c r="B1310" s="11"/>
      <c r="C1310" s="11" t="s">
        <v>247</v>
      </c>
      <c r="D1310" s="11"/>
      <c r="E1310" s="11" t="s">
        <v>248</v>
      </c>
      <c r="F1310" s="11">
        <v>1</v>
      </c>
      <c r="G1310" s="11"/>
      <c r="H1310" s="11"/>
      <c r="I1310" s="11"/>
      <c r="K1310" s="11"/>
      <c r="L1310" s="11"/>
      <c r="M1310" s="11"/>
      <c r="O1310" s="184"/>
      <c r="P1310" s="185"/>
      <c r="Q1310" s="185"/>
      <c r="R1310" s="186"/>
      <c r="U1310" s="4"/>
      <c r="V1310" s="4"/>
    </row>
    <row r="1311" spans="1:22">
      <c r="A1311" s="56"/>
      <c r="B1311" s="11"/>
      <c r="C1311" s="11" t="s">
        <v>249</v>
      </c>
      <c r="D1311" s="11"/>
      <c r="E1311" s="11" t="s">
        <v>95</v>
      </c>
      <c r="F1311" s="11">
        <v>37</v>
      </c>
      <c r="G1311" s="11">
        <v>1</v>
      </c>
      <c r="H1311" s="11">
        <v>2</v>
      </c>
      <c r="I1311" s="11">
        <v>7.5</v>
      </c>
      <c r="K1311" s="11"/>
      <c r="L1311" s="11"/>
      <c r="M1311" s="11"/>
      <c r="O1311" s="184"/>
      <c r="P1311" s="185"/>
      <c r="Q1311" s="185"/>
      <c r="R1311" s="186"/>
      <c r="U1311" s="4"/>
      <c r="V1311" s="4"/>
    </row>
    <row r="1312" spans="1:22">
      <c r="A1312" s="56"/>
      <c r="B1312" s="11"/>
      <c r="C1312" s="11" t="s">
        <v>253</v>
      </c>
      <c r="D1312" s="11"/>
      <c r="E1312" s="11" t="s">
        <v>254</v>
      </c>
      <c r="F1312" s="11">
        <v>2</v>
      </c>
      <c r="G1312" s="11"/>
      <c r="H1312" s="11"/>
      <c r="I1312" s="11"/>
      <c r="K1312" s="11"/>
      <c r="L1312" s="11"/>
      <c r="M1312" s="11"/>
      <c r="O1312" s="184"/>
      <c r="P1312" s="185"/>
      <c r="Q1312" s="185"/>
      <c r="R1312" s="186"/>
      <c r="U1312" s="4"/>
      <c r="V1312" s="4"/>
    </row>
    <row r="1313" spans="1:22">
      <c r="A1313" s="56"/>
      <c r="B1313" s="11"/>
      <c r="C1313" s="11" t="s">
        <v>255</v>
      </c>
      <c r="D1313" s="11"/>
      <c r="E1313" s="11" t="s">
        <v>115</v>
      </c>
      <c r="F1313" s="11">
        <v>1</v>
      </c>
      <c r="G1313" s="11"/>
      <c r="H1313" s="11"/>
      <c r="I1313" s="11"/>
      <c r="K1313" s="11"/>
      <c r="L1313" s="11"/>
      <c r="M1313" s="11"/>
      <c r="O1313" s="184"/>
      <c r="P1313" s="185"/>
      <c r="Q1313" s="185"/>
      <c r="R1313" s="186"/>
      <c r="U1313" s="4"/>
      <c r="V1313" s="4"/>
    </row>
    <row r="1314" spans="1:22">
      <c r="A1314" s="56"/>
      <c r="B1314" s="11"/>
      <c r="C1314" s="11" t="s">
        <v>256</v>
      </c>
      <c r="D1314" s="11"/>
      <c r="E1314" s="11" t="s">
        <v>257</v>
      </c>
      <c r="F1314" s="11">
        <v>1</v>
      </c>
      <c r="G1314" s="11"/>
      <c r="H1314" s="11"/>
      <c r="I1314" s="11"/>
      <c r="K1314" s="11"/>
      <c r="L1314" s="11"/>
      <c r="M1314" s="11"/>
      <c r="O1314" s="184"/>
      <c r="P1314" s="185"/>
      <c r="Q1314" s="185"/>
      <c r="R1314" s="186"/>
      <c r="U1314" s="4"/>
      <c r="V1314" s="4"/>
    </row>
    <row r="1315" spans="1:22">
      <c r="A1315" s="56"/>
      <c r="B1315" s="11"/>
      <c r="C1315" s="11" t="s">
        <v>261</v>
      </c>
      <c r="D1315" s="11"/>
      <c r="E1315" s="11" t="s">
        <v>113</v>
      </c>
      <c r="F1315" s="11">
        <v>2</v>
      </c>
      <c r="G1315" s="11"/>
      <c r="H1315" s="11"/>
      <c r="I1315" s="11"/>
      <c r="K1315" s="11"/>
      <c r="L1315" s="11"/>
      <c r="M1315" s="11"/>
      <c r="O1315" s="184"/>
      <c r="P1315" s="185"/>
      <c r="Q1315" s="185"/>
      <c r="R1315" s="186"/>
      <c r="U1315" s="4"/>
      <c r="V1315" s="4"/>
    </row>
    <row r="1316" spans="1:22">
      <c r="A1316" s="56"/>
      <c r="B1316" s="11"/>
      <c r="C1316" s="11" t="s">
        <v>262</v>
      </c>
      <c r="D1316" s="11"/>
      <c r="E1316" s="11" t="s">
        <v>263</v>
      </c>
      <c r="F1316" s="11">
        <v>1</v>
      </c>
      <c r="G1316" s="11"/>
      <c r="H1316" s="11"/>
      <c r="I1316" s="11"/>
      <c r="K1316" s="11"/>
      <c r="L1316" s="11"/>
      <c r="M1316" s="11"/>
      <c r="O1316" s="184"/>
      <c r="P1316" s="185"/>
      <c r="Q1316" s="185"/>
      <c r="R1316" s="186"/>
      <c r="U1316" s="4"/>
      <c r="V1316" s="4"/>
    </row>
    <row r="1317" spans="1:22">
      <c r="A1317" s="56"/>
      <c r="B1317" s="11"/>
      <c r="C1317" s="11" t="s">
        <v>267</v>
      </c>
      <c r="D1317" s="11"/>
      <c r="E1317" s="11" t="s">
        <v>268</v>
      </c>
      <c r="F1317" s="11">
        <v>1</v>
      </c>
      <c r="G1317" s="11"/>
      <c r="H1317" s="11"/>
      <c r="I1317" s="11"/>
      <c r="K1317" s="11"/>
      <c r="L1317" s="11"/>
      <c r="M1317" s="11"/>
      <c r="O1317" s="184"/>
      <c r="P1317" s="185"/>
      <c r="Q1317" s="185"/>
      <c r="R1317" s="186"/>
      <c r="U1317" s="4"/>
      <c r="V1317" s="4"/>
    </row>
    <row r="1318" spans="1:22">
      <c r="A1318" s="56"/>
      <c r="B1318" s="11"/>
      <c r="C1318" s="11" t="s">
        <v>269</v>
      </c>
      <c r="D1318" s="11"/>
      <c r="E1318" s="11" t="s">
        <v>270</v>
      </c>
      <c r="F1318" s="11">
        <v>10</v>
      </c>
      <c r="G1318" s="11"/>
      <c r="H1318" s="11">
        <v>0</v>
      </c>
      <c r="I1318" s="11"/>
      <c r="K1318" s="11"/>
      <c r="L1318" s="11"/>
      <c r="M1318" s="11"/>
      <c r="O1318" s="184"/>
      <c r="P1318" s="185"/>
      <c r="Q1318" s="185"/>
      <c r="R1318" s="186"/>
      <c r="U1318" s="4"/>
      <c r="V1318" s="4"/>
    </row>
    <row r="1319" spans="1:22">
      <c r="A1319" s="56"/>
      <c r="B1319" s="11"/>
      <c r="C1319" s="11" t="s">
        <v>272</v>
      </c>
      <c r="D1319" s="11"/>
      <c r="E1319" s="11" t="s">
        <v>273</v>
      </c>
      <c r="F1319" s="11">
        <v>3</v>
      </c>
      <c r="G1319" s="11"/>
      <c r="H1319" s="11"/>
      <c r="I1319" s="11"/>
      <c r="K1319" s="11"/>
      <c r="L1319" s="11"/>
      <c r="M1319" s="11"/>
      <c r="O1319" s="184"/>
      <c r="P1319" s="185"/>
      <c r="Q1319" s="185"/>
      <c r="R1319" s="186"/>
      <c r="U1319" s="4"/>
      <c r="V1319" s="4"/>
    </row>
    <row r="1320" spans="1:22">
      <c r="A1320" s="56"/>
      <c r="B1320" s="11"/>
      <c r="C1320" s="11" t="s">
        <v>274</v>
      </c>
      <c r="D1320" s="11"/>
      <c r="E1320" s="11" t="s">
        <v>148</v>
      </c>
      <c r="F1320" s="11">
        <v>1</v>
      </c>
      <c r="G1320" s="11"/>
      <c r="H1320" s="11"/>
      <c r="I1320" s="11"/>
      <c r="K1320" s="11"/>
      <c r="L1320" s="11"/>
      <c r="M1320" s="11"/>
      <c r="O1320" s="184"/>
      <c r="P1320" s="185"/>
      <c r="Q1320" s="185"/>
      <c r="R1320" s="186"/>
      <c r="U1320" s="4"/>
      <c r="V1320" s="4"/>
    </row>
    <row r="1321" spans="1:22">
      <c r="A1321" s="56"/>
      <c r="B1321" s="11"/>
      <c r="C1321" s="11" t="s">
        <v>275</v>
      </c>
      <c r="D1321" s="11"/>
      <c r="E1321" s="11" t="s">
        <v>170</v>
      </c>
      <c r="F1321" s="11">
        <v>4</v>
      </c>
      <c r="G1321" s="11"/>
      <c r="H1321" s="11"/>
      <c r="I1321" s="11"/>
      <c r="K1321" s="11"/>
      <c r="L1321" s="11"/>
      <c r="M1321" s="11"/>
      <c r="O1321" s="184"/>
      <c r="P1321" s="185"/>
      <c r="Q1321" s="185"/>
      <c r="R1321" s="186"/>
      <c r="U1321" s="4"/>
      <c r="V1321" s="4"/>
    </row>
    <row r="1322" spans="1:22">
      <c r="A1322" s="56"/>
      <c r="B1322" s="11"/>
      <c r="C1322" s="11" t="s">
        <v>280</v>
      </c>
      <c r="D1322" s="11"/>
      <c r="E1322" s="11" t="s">
        <v>281</v>
      </c>
      <c r="F1322" s="11">
        <v>1</v>
      </c>
      <c r="G1322" s="11"/>
      <c r="H1322" s="11"/>
      <c r="I1322" s="11"/>
      <c r="K1322" s="11"/>
      <c r="L1322" s="11"/>
      <c r="M1322" s="11"/>
      <c r="O1322" s="184"/>
      <c r="P1322" s="185"/>
      <c r="Q1322" s="185"/>
      <c r="R1322" s="186"/>
      <c r="U1322" s="4"/>
      <c r="V1322" s="4"/>
    </row>
    <row r="1323" spans="1:22">
      <c r="A1323" s="56"/>
      <c r="B1323" s="11"/>
      <c r="C1323" s="11" t="s">
        <v>282</v>
      </c>
      <c r="D1323" s="11"/>
      <c r="E1323" s="11" t="s">
        <v>170</v>
      </c>
      <c r="F1323" s="11">
        <v>13</v>
      </c>
      <c r="G1323" s="11"/>
      <c r="H1323" s="11">
        <v>0</v>
      </c>
      <c r="I1323" s="11"/>
      <c r="K1323" s="11"/>
      <c r="L1323" s="11"/>
      <c r="M1323" s="11"/>
      <c r="O1323" s="184"/>
      <c r="P1323" s="185"/>
      <c r="Q1323" s="185"/>
      <c r="R1323" s="186"/>
      <c r="U1323" s="4"/>
      <c r="V1323" s="4"/>
    </row>
    <row r="1324" spans="1:22">
      <c r="A1324" s="56"/>
      <c r="B1324" s="11"/>
      <c r="C1324" s="11" t="s">
        <v>283</v>
      </c>
      <c r="D1324" s="11"/>
      <c r="E1324" s="11" t="s">
        <v>284</v>
      </c>
      <c r="F1324" s="11">
        <v>4</v>
      </c>
      <c r="G1324" s="11"/>
      <c r="H1324" s="11">
        <v>0</v>
      </c>
      <c r="I1324" s="11"/>
      <c r="K1324" s="11"/>
      <c r="L1324" s="11"/>
      <c r="M1324" s="11"/>
      <c r="O1324" s="184"/>
      <c r="P1324" s="185"/>
      <c r="Q1324" s="185"/>
      <c r="R1324" s="186"/>
      <c r="U1324" s="4"/>
      <c r="V1324" s="4"/>
    </row>
    <row r="1325" spans="1:22">
      <c r="A1325" s="56"/>
      <c r="B1325" s="11"/>
      <c r="C1325" s="11" t="s">
        <v>285</v>
      </c>
      <c r="D1325" s="11"/>
      <c r="E1325" s="11" t="s">
        <v>115</v>
      </c>
      <c r="F1325" s="11">
        <v>3</v>
      </c>
      <c r="G1325" s="11"/>
      <c r="H1325" s="11">
        <v>0</v>
      </c>
      <c r="I1325" s="11"/>
      <c r="K1325" s="11"/>
      <c r="L1325" s="11"/>
      <c r="M1325" s="11"/>
      <c r="O1325" s="184"/>
      <c r="P1325" s="185"/>
      <c r="Q1325" s="185"/>
      <c r="R1325" s="186"/>
      <c r="U1325" s="4"/>
      <c r="V1325" s="4"/>
    </row>
    <row r="1326" spans="1:22">
      <c r="A1326" s="56"/>
      <c r="B1326" s="11"/>
      <c r="C1326" s="11" t="s">
        <v>286</v>
      </c>
      <c r="D1326" s="11"/>
      <c r="E1326" s="11" t="s">
        <v>287</v>
      </c>
      <c r="F1326" s="11">
        <v>3</v>
      </c>
      <c r="G1326" s="11"/>
      <c r="H1326" s="11">
        <v>0</v>
      </c>
      <c r="I1326" s="11"/>
      <c r="K1326" s="11"/>
      <c r="L1326" s="11"/>
      <c r="M1326" s="11"/>
      <c r="O1326" s="184"/>
      <c r="P1326" s="185"/>
      <c r="Q1326" s="185"/>
      <c r="R1326" s="186"/>
      <c r="U1326" s="4"/>
      <c r="V1326" s="4"/>
    </row>
    <row r="1327" spans="1:22">
      <c r="A1327" s="56"/>
      <c r="B1327" s="11"/>
      <c r="C1327" s="11" t="s">
        <v>290</v>
      </c>
      <c r="D1327" s="11"/>
      <c r="E1327" s="11" t="s">
        <v>291</v>
      </c>
      <c r="F1327" s="11">
        <v>3</v>
      </c>
      <c r="G1327" s="11"/>
      <c r="H1327" s="11"/>
      <c r="I1327" s="11"/>
      <c r="K1327" s="11"/>
      <c r="L1327" s="11"/>
      <c r="M1327" s="11"/>
      <c r="O1327" s="184"/>
      <c r="P1327" s="185"/>
      <c r="Q1327" s="185"/>
      <c r="R1327" s="186"/>
      <c r="U1327" s="4"/>
      <c r="V1327" s="4"/>
    </row>
    <row r="1328" spans="1:22">
      <c r="A1328" s="56"/>
      <c r="B1328" s="11"/>
      <c r="C1328" s="11" t="s">
        <v>292</v>
      </c>
      <c r="D1328" s="11"/>
      <c r="E1328" s="11" t="s">
        <v>116</v>
      </c>
      <c r="F1328" s="11">
        <v>30</v>
      </c>
      <c r="G1328" s="11"/>
      <c r="H1328" s="11">
        <v>0</v>
      </c>
      <c r="I1328" s="11"/>
      <c r="K1328" s="11"/>
      <c r="L1328" s="11"/>
      <c r="M1328" s="11"/>
      <c r="O1328" s="184"/>
      <c r="P1328" s="185"/>
      <c r="Q1328" s="185"/>
      <c r="R1328" s="186"/>
      <c r="U1328" s="4"/>
      <c r="V1328" s="4"/>
    </row>
    <row r="1329" spans="1:22">
      <c r="A1329" s="56"/>
      <c r="B1329" s="11"/>
      <c r="C1329" s="11" t="s">
        <v>293</v>
      </c>
      <c r="D1329" s="11"/>
      <c r="E1329" s="11" t="s">
        <v>294</v>
      </c>
      <c r="F1329" s="11">
        <v>3</v>
      </c>
      <c r="G1329" s="11"/>
      <c r="H1329" s="11">
        <v>0</v>
      </c>
      <c r="I1329" s="11"/>
      <c r="K1329" s="11"/>
      <c r="L1329" s="11"/>
      <c r="M1329" s="11"/>
      <c r="O1329" s="184"/>
      <c r="P1329" s="185"/>
      <c r="Q1329" s="185"/>
      <c r="R1329" s="186"/>
      <c r="U1329" s="4"/>
      <c r="V1329" s="4"/>
    </row>
    <row r="1330" spans="1:22">
      <c r="A1330" s="56"/>
      <c r="B1330" s="11"/>
      <c r="C1330" s="11" t="s">
        <v>295</v>
      </c>
      <c r="D1330" s="11"/>
      <c r="E1330" s="11" t="s">
        <v>296</v>
      </c>
      <c r="F1330" s="11">
        <v>12</v>
      </c>
      <c r="G1330" s="11"/>
      <c r="H1330" s="11"/>
      <c r="I1330" s="11"/>
      <c r="K1330" s="11"/>
      <c r="L1330" s="11"/>
      <c r="M1330" s="11"/>
      <c r="O1330" s="184"/>
      <c r="P1330" s="185"/>
      <c r="Q1330" s="185"/>
      <c r="R1330" s="186"/>
      <c r="U1330" s="4"/>
      <c r="V1330" s="4"/>
    </row>
    <row r="1331" spans="1:22">
      <c r="A1331" s="56"/>
      <c r="B1331" s="11"/>
      <c r="C1331" s="11" t="s">
        <v>295</v>
      </c>
      <c r="D1331" s="11"/>
      <c r="E1331" s="11" t="s">
        <v>113</v>
      </c>
      <c r="F1331" s="11">
        <v>1</v>
      </c>
      <c r="G1331" s="11"/>
      <c r="H1331" s="11"/>
      <c r="I1331" s="11"/>
      <c r="K1331" s="11"/>
      <c r="L1331" s="11"/>
      <c r="M1331" s="11"/>
      <c r="O1331" s="184"/>
      <c r="P1331" s="185"/>
      <c r="Q1331" s="185"/>
      <c r="R1331" s="186"/>
      <c r="U1331" s="4"/>
      <c r="V1331" s="4"/>
    </row>
    <row r="1332" spans="1:22">
      <c r="A1332" s="56"/>
      <c r="B1332" s="11"/>
      <c r="C1332" s="11" t="s">
        <v>297</v>
      </c>
      <c r="D1332" s="11"/>
      <c r="E1332" s="11" t="s">
        <v>298</v>
      </c>
      <c r="F1332" s="11">
        <v>10</v>
      </c>
      <c r="G1332" s="11"/>
      <c r="H1332" s="11"/>
      <c r="I1332" s="11"/>
      <c r="K1332" s="11"/>
      <c r="L1332" s="11"/>
      <c r="M1332" s="11"/>
      <c r="O1332" s="184"/>
      <c r="P1332" s="185"/>
      <c r="Q1332" s="185"/>
      <c r="R1332" s="186"/>
      <c r="U1332" s="4"/>
      <c r="V1332" s="4"/>
    </row>
    <row r="1333" spans="1:22">
      <c r="A1333" s="56"/>
      <c r="B1333" s="11"/>
      <c r="C1333" s="11" t="s">
        <v>299</v>
      </c>
      <c r="D1333" s="11"/>
      <c r="E1333" s="11" t="s">
        <v>270</v>
      </c>
      <c r="F1333" s="11">
        <v>3</v>
      </c>
      <c r="G1333" s="11">
        <v>1</v>
      </c>
      <c r="H1333" s="11">
        <v>0</v>
      </c>
      <c r="I1333" s="11"/>
      <c r="K1333" s="11"/>
      <c r="L1333" s="11"/>
      <c r="M1333" s="11"/>
      <c r="O1333" s="184"/>
      <c r="P1333" s="185"/>
      <c r="Q1333" s="185"/>
      <c r="R1333" s="186"/>
      <c r="U1333" s="4"/>
      <c r="V1333" s="4"/>
    </row>
    <row r="1334" spans="1:22">
      <c r="A1334" s="56"/>
      <c r="B1334" s="11"/>
      <c r="C1334" s="11" t="s">
        <v>300</v>
      </c>
      <c r="D1334" s="11"/>
      <c r="E1334" s="11" t="s">
        <v>118</v>
      </c>
      <c r="F1334" s="11">
        <v>3</v>
      </c>
      <c r="G1334" s="11"/>
      <c r="H1334" s="11"/>
      <c r="I1334" s="11"/>
      <c r="K1334" s="11"/>
      <c r="L1334" s="11"/>
      <c r="M1334" s="11"/>
      <c r="O1334" s="184"/>
      <c r="P1334" s="185"/>
      <c r="Q1334" s="185"/>
      <c r="R1334" s="186"/>
      <c r="U1334" s="4"/>
      <c r="V1334" s="4"/>
    </row>
    <row r="1335" spans="1:22">
      <c r="A1335" s="56"/>
      <c r="B1335" s="11"/>
      <c r="C1335" s="11" t="s">
        <v>304</v>
      </c>
      <c r="D1335" s="11"/>
      <c r="E1335" s="11" t="s">
        <v>156</v>
      </c>
      <c r="F1335" s="11">
        <v>1</v>
      </c>
      <c r="G1335" s="11"/>
      <c r="H1335" s="11">
        <v>0</v>
      </c>
      <c r="I1335" s="11"/>
      <c r="K1335" s="11"/>
      <c r="L1335" s="11"/>
      <c r="M1335" s="11"/>
      <c r="O1335" s="184"/>
      <c r="P1335" s="185"/>
      <c r="Q1335" s="185"/>
      <c r="R1335" s="186"/>
      <c r="U1335" s="4"/>
      <c r="V1335" s="4"/>
    </row>
    <row r="1336" spans="1:22">
      <c r="A1336" s="56"/>
      <c r="B1336" s="11"/>
      <c r="C1336" s="11" t="s">
        <v>305</v>
      </c>
      <c r="D1336" s="11"/>
      <c r="E1336" s="11" t="s">
        <v>120</v>
      </c>
      <c r="F1336" s="11">
        <v>20</v>
      </c>
      <c r="G1336" s="11"/>
      <c r="H1336" s="11">
        <v>0</v>
      </c>
      <c r="I1336" s="11"/>
      <c r="K1336" s="11"/>
      <c r="L1336" s="11"/>
      <c r="M1336" s="11"/>
      <c r="O1336" s="184"/>
      <c r="P1336" s="185"/>
      <c r="Q1336" s="185"/>
      <c r="R1336" s="186"/>
      <c r="U1336" s="4"/>
      <c r="V1336" s="4"/>
    </row>
    <row r="1337" spans="1:22">
      <c r="A1337" s="56"/>
      <c r="B1337" s="11"/>
      <c r="C1337" s="11" t="s">
        <v>306</v>
      </c>
      <c r="D1337" s="11"/>
      <c r="E1337" s="11" t="s">
        <v>140</v>
      </c>
      <c r="F1337" s="11">
        <v>2</v>
      </c>
      <c r="G1337" s="11"/>
      <c r="H1337" s="11"/>
      <c r="I1337" s="11"/>
      <c r="K1337" s="11"/>
      <c r="L1337" s="11"/>
      <c r="M1337" s="11"/>
      <c r="O1337" s="184"/>
      <c r="P1337" s="185"/>
      <c r="Q1337" s="185"/>
      <c r="R1337" s="186"/>
      <c r="U1337" s="4"/>
      <c r="V1337" s="4"/>
    </row>
    <row r="1338" spans="1:22">
      <c r="A1338" s="56"/>
      <c r="B1338" s="11"/>
      <c r="C1338" s="11" t="s">
        <v>307</v>
      </c>
      <c r="D1338" s="11"/>
      <c r="E1338" s="11" t="s">
        <v>108</v>
      </c>
      <c r="F1338" s="11">
        <v>5</v>
      </c>
      <c r="G1338" s="11"/>
      <c r="H1338" s="11"/>
      <c r="I1338" s="11"/>
      <c r="K1338" s="11"/>
      <c r="L1338" s="11"/>
      <c r="M1338" s="11"/>
      <c r="O1338" s="184"/>
      <c r="P1338" s="185"/>
      <c r="Q1338" s="185"/>
      <c r="R1338" s="186"/>
      <c r="U1338" s="4"/>
      <c r="V1338" s="4"/>
    </row>
    <row r="1339" spans="1:22">
      <c r="A1339" s="56"/>
      <c r="B1339" s="11"/>
      <c r="C1339" s="11" t="s">
        <v>308</v>
      </c>
      <c r="D1339" s="11"/>
      <c r="E1339" s="11" t="s">
        <v>309</v>
      </c>
      <c r="F1339" s="11">
        <v>1</v>
      </c>
      <c r="G1339" s="11"/>
      <c r="H1339" s="11"/>
      <c r="I1339" s="11"/>
      <c r="K1339" s="11"/>
      <c r="L1339" s="11"/>
      <c r="M1339" s="11"/>
      <c r="O1339" s="184"/>
      <c r="P1339" s="185"/>
      <c r="Q1339" s="185"/>
      <c r="R1339" s="186"/>
      <c r="U1339" s="4"/>
      <c r="V1339" s="4"/>
    </row>
    <row r="1340" spans="1:22">
      <c r="A1340" s="56"/>
      <c r="B1340" s="11"/>
      <c r="C1340" s="11" t="s">
        <v>310</v>
      </c>
      <c r="D1340" s="11"/>
      <c r="E1340" s="11" t="s">
        <v>311</v>
      </c>
      <c r="F1340" s="11">
        <v>4</v>
      </c>
      <c r="G1340" s="11"/>
      <c r="H1340" s="11">
        <v>0</v>
      </c>
      <c r="I1340" s="11"/>
      <c r="K1340" s="11"/>
      <c r="L1340" s="11"/>
      <c r="M1340" s="11"/>
      <c r="O1340" s="184"/>
      <c r="P1340" s="185"/>
      <c r="Q1340" s="185"/>
      <c r="R1340" s="186"/>
      <c r="U1340" s="4"/>
      <c r="V1340" s="4"/>
    </row>
    <row r="1341" spans="1:22">
      <c r="A1341" s="56"/>
      <c r="B1341" s="11"/>
      <c r="C1341" s="11" t="s">
        <v>312</v>
      </c>
      <c r="D1341" s="11"/>
      <c r="E1341" s="11" t="s">
        <v>148</v>
      </c>
      <c r="F1341" s="11">
        <v>43</v>
      </c>
      <c r="G1341" s="11">
        <v>1</v>
      </c>
      <c r="H1341" s="11">
        <v>0</v>
      </c>
      <c r="I1341" s="11"/>
      <c r="K1341" s="11"/>
      <c r="L1341" s="11"/>
      <c r="M1341" s="11"/>
      <c r="O1341" s="184"/>
      <c r="P1341" s="185"/>
      <c r="Q1341" s="185"/>
      <c r="R1341" s="186"/>
      <c r="U1341" s="4"/>
      <c r="V1341" s="4"/>
    </row>
    <row r="1342" spans="1:22">
      <c r="A1342" s="56"/>
      <c r="B1342" s="11"/>
      <c r="C1342" s="11" t="s">
        <v>313</v>
      </c>
      <c r="D1342" s="11"/>
      <c r="E1342" s="11" t="s">
        <v>314</v>
      </c>
      <c r="F1342" s="11">
        <v>2</v>
      </c>
      <c r="G1342" s="11"/>
      <c r="H1342" s="11"/>
      <c r="I1342" s="11"/>
      <c r="K1342" s="11"/>
      <c r="L1342" s="11"/>
      <c r="M1342" s="11"/>
      <c r="O1342" s="184"/>
      <c r="P1342" s="185"/>
      <c r="Q1342" s="185"/>
      <c r="R1342" s="186"/>
      <c r="U1342" s="4"/>
      <c r="V1342" s="4"/>
    </row>
    <row r="1343" spans="1:22">
      <c r="A1343" s="56"/>
      <c r="B1343" s="11"/>
      <c r="C1343" s="11" t="s">
        <v>315</v>
      </c>
      <c r="D1343" s="11"/>
      <c r="E1343" s="11" t="s">
        <v>316</v>
      </c>
      <c r="F1343" s="11">
        <v>1</v>
      </c>
      <c r="G1343" s="11"/>
      <c r="H1343" s="11">
        <v>0</v>
      </c>
      <c r="I1343" s="11"/>
      <c r="K1343" s="11"/>
      <c r="L1343" s="11"/>
      <c r="M1343" s="11"/>
      <c r="O1343" s="184"/>
      <c r="P1343" s="185"/>
      <c r="Q1343" s="185"/>
      <c r="R1343" s="186"/>
      <c r="U1343" s="4"/>
      <c r="V1343" s="4"/>
    </row>
    <row r="1344" spans="1:22">
      <c r="A1344" s="56"/>
      <c r="B1344" s="11"/>
      <c r="C1344" s="11" t="s">
        <v>317</v>
      </c>
      <c r="D1344" s="11"/>
      <c r="E1344" s="11" t="s">
        <v>318</v>
      </c>
      <c r="F1344" s="11">
        <v>1</v>
      </c>
      <c r="G1344" s="11"/>
      <c r="H1344" s="11"/>
      <c r="I1344" s="11"/>
      <c r="K1344" s="11"/>
      <c r="L1344" s="11"/>
      <c r="M1344" s="11"/>
      <c r="O1344" s="184"/>
      <c r="P1344" s="185"/>
      <c r="Q1344" s="185"/>
      <c r="R1344" s="186"/>
      <c r="U1344" s="4"/>
      <c r="V1344" s="4"/>
    </row>
    <row r="1345" spans="1:22">
      <c r="A1345" s="56"/>
      <c r="B1345" s="11"/>
      <c r="C1345" s="11" t="s">
        <v>319</v>
      </c>
      <c r="D1345" s="11"/>
      <c r="E1345" s="11" t="s">
        <v>220</v>
      </c>
      <c r="F1345" s="11">
        <v>2</v>
      </c>
      <c r="G1345" s="11"/>
      <c r="H1345" s="11"/>
      <c r="I1345" s="11"/>
      <c r="K1345" s="11"/>
      <c r="L1345" s="11"/>
      <c r="M1345" s="11"/>
      <c r="O1345" s="184"/>
      <c r="P1345" s="185"/>
      <c r="Q1345" s="185"/>
      <c r="R1345" s="186"/>
      <c r="U1345" s="4"/>
      <c r="V1345" s="4"/>
    </row>
    <row r="1346" spans="1:22">
      <c r="A1346" s="56"/>
      <c r="B1346" s="11"/>
      <c r="C1346" s="11" t="s">
        <v>321</v>
      </c>
      <c r="D1346" s="11"/>
      <c r="E1346" s="11" t="s">
        <v>322</v>
      </c>
      <c r="F1346" s="11">
        <v>1</v>
      </c>
      <c r="G1346" s="11"/>
      <c r="H1346" s="11"/>
      <c r="I1346" s="11"/>
      <c r="K1346" s="11"/>
      <c r="L1346" s="11"/>
      <c r="M1346" s="11"/>
      <c r="O1346" s="184"/>
      <c r="P1346" s="185"/>
      <c r="Q1346" s="185"/>
      <c r="R1346" s="186"/>
      <c r="U1346" s="4"/>
      <c r="V1346" s="4"/>
    </row>
    <row r="1347" spans="1:22">
      <c r="A1347" s="56"/>
      <c r="B1347" s="11"/>
      <c r="C1347" s="11" t="s">
        <v>323</v>
      </c>
      <c r="D1347" s="11"/>
      <c r="E1347" s="11" t="s">
        <v>324</v>
      </c>
      <c r="F1347" s="11">
        <v>10</v>
      </c>
      <c r="G1347" s="11"/>
      <c r="H1347" s="11">
        <v>0</v>
      </c>
      <c r="I1347" s="11"/>
      <c r="K1347" s="11"/>
      <c r="L1347" s="11"/>
      <c r="M1347" s="11"/>
      <c r="O1347" s="184"/>
      <c r="P1347" s="185"/>
      <c r="Q1347" s="185"/>
      <c r="R1347" s="186"/>
      <c r="U1347" s="4"/>
      <c r="V1347" s="4"/>
    </row>
    <row r="1348" spans="1:22">
      <c r="A1348" s="56"/>
      <c r="B1348" s="11"/>
      <c r="C1348" s="11" t="s">
        <v>327</v>
      </c>
      <c r="D1348" s="11"/>
      <c r="E1348" s="11" t="s">
        <v>279</v>
      </c>
      <c r="F1348" s="11">
        <v>1</v>
      </c>
      <c r="G1348" s="11"/>
      <c r="H1348" s="11"/>
      <c r="I1348" s="11"/>
      <c r="K1348" s="11"/>
      <c r="L1348" s="11"/>
      <c r="M1348" s="11"/>
      <c r="O1348" s="184"/>
      <c r="P1348" s="185"/>
      <c r="Q1348" s="185"/>
      <c r="R1348" s="186"/>
      <c r="U1348" s="4"/>
      <c r="V1348" s="4"/>
    </row>
    <row r="1349" spans="1:22">
      <c r="A1349" s="56"/>
      <c r="B1349" s="11"/>
      <c r="C1349" s="11" t="s">
        <v>329</v>
      </c>
      <c r="D1349" s="11"/>
      <c r="E1349" s="11" t="s">
        <v>226</v>
      </c>
      <c r="F1349" s="11">
        <v>10</v>
      </c>
      <c r="G1349" s="11"/>
      <c r="H1349" s="11">
        <v>0</v>
      </c>
      <c r="I1349" s="11"/>
      <c r="K1349" s="11"/>
      <c r="L1349" s="11"/>
      <c r="M1349" s="11"/>
      <c r="O1349" s="184"/>
      <c r="P1349" s="185"/>
      <c r="Q1349" s="185"/>
      <c r="R1349" s="186"/>
      <c r="U1349" s="4"/>
      <c r="V1349" s="4"/>
    </row>
    <row r="1350" spans="1:22">
      <c r="A1350" s="56"/>
      <c r="B1350" s="11"/>
      <c r="C1350" s="11" t="s">
        <v>330</v>
      </c>
      <c r="D1350" s="11"/>
      <c r="E1350" s="11" t="s">
        <v>231</v>
      </c>
      <c r="F1350" s="11">
        <v>1</v>
      </c>
      <c r="G1350" s="11"/>
      <c r="H1350" s="11"/>
      <c r="I1350" s="11"/>
      <c r="K1350" s="11"/>
      <c r="L1350" s="11"/>
      <c r="M1350" s="11"/>
      <c r="O1350" s="184"/>
      <c r="P1350" s="185"/>
      <c r="Q1350" s="185"/>
      <c r="R1350" s="186"/>
      <c r="U1350" s="4"/>
      <c r="V1350" s="4"/>
    </row>
    <row r="1351" spans="1:22">
      <c r="A1351" s="56"/>
      <c r="B1351" s="11"/>
      <c r="C1351" s="11" t="s">
        <v>331</v>
      </c>
      <c r="D1351" s="11"/>
      <c r="E1351" s="11" t="s">
        <v>332</v>
      </c>
      <c r="F1351" s="11">
        <v>2</v>
      </c>
      <c r="G1351" s="11"/>
      <c r="H1351" s="11"/>
      <c r="I1351" s="11"/>
      <c r="K1351" s="11"/>
      <c r="L1351" s="11"/>
      <c r="M1351" s="11"/>
      <c r="O1351" s="184"/>
      <c r="P1351" s="185"/>
      <c r="Q1351" s="185"/>
      <c r="R1351" s="186"/>
      <c r="U1351" s="4"/>
      <c r="V1351" s="4"/>
    </row>
    <row r="1352" spans="1:22">
      <c r="A1352" s="56"/>
      <c r="B1352" s="11"/>
      <c r="C1352" s="11" t="s">
        <v>333</v>
      </c>
      <c r="D1352" s="11"/>
      <c r="E1352" s="11" t="s">
        <v>334</v>
      </c>
      <c r="F1352" s="11">
        <v>2</v>
      </c>
      <c r="G1352" s="11"/>
      <c r="H1352" s="11"/>
      <c r="I1352" s="11"/>
      <c r="K1352" s="11"/>
      <c r="L1352" s="11"/>
      <c r="M1352" s="11"/>
      <c r="O1352" s="184"/>
      <c r="P1352" s="185"/>
      <c r="Q1352" s="185"/>
      <c r="R1352" s="186"/>
      <c r="U1352" s="4"/>
      <c r="V1352" s="4"/>
    </row>
    <row r="1353" spans="1:22">
      <c r="A1353" s="56"/>
      <c r="B1353" s="11"/>
      <c r="C1353" s="11" t="s">
        <v>335</v>
      </c>
      <c r="D1353" s="11"/>
      <c r="E1353" s="11" t="s">
        <v>336</v>
      </c>
      <c r="F1353" s="11">
        <v>23</v>
      </c>
      <c r="G1353" s="11"/>
      <c r="H1353" s="11"/>
      <c r="I1353" s="11"/>
      <c r="K1353" s="11"/>
      <c r="L1353" s="11"/>
      <c r="M1353" s="11"/>
      <c r="O1353" s="184"/>
      <c r="P1353" s="185"/>
      <c r="Q1353" s="185"/>
      <c r="R1353" s="186"/>
      <c r="U1353" s="4"/>
      <c r="V1353" s="4"/>
    </row>
    <row r="1354" spans="1:22">
      <c r="A1354" s="56"/>
      <c r="B1354" s="11"/>
      <c r="C1354" s="11" t="s">
        <v>337</v>
      </c>
      <c r="D1354" s="11"/>
      <c r="E1354" s="11" t="s">
        <v>338</v>
      </c>
      <c r="F1354" s="11">
        <v>30</v>
      </c>
      <c r="G1354" s="11">
        <v>1</v>
      </c>
      <c r="H1354" s="11">
        <v>1</v>
      </c>
      <c r="I1354" s="11">
        <v>0</v>
      </c>
      <c r="K1354" s="11"/>
      <c r="L1354" s="11"/>
      <c r="M1354" s="11"/>
      <c r="O1354" s="184"/>
      <c r="P1354" s="185"/>
      <c r="Q1354" s="185"/>
      <c r="R1354" s="186"/>
      <c r="U1354" s="4"/>
      <c r="V1354" s="4"/>
    </row>
    <row r="1355" spans="1:22">
      <c r="A1355" s="56"/>
      <c r="B1355" s="11"/>
      <c r="C1355" s="11" t="s">
        <v>339</v>
      </c>
      <c r="D1355" s="11"/>
      <c r="E1355" s="11" t="s">
        <v>340</v>
      </c>
      <c r="F1355" s="11">
        <v>5</v>
      </c>
      <c r="G1355" s="11"/>
      <c r="H1355" s="11">
        <v>0</v>
      </c>
      <c r="I1355" s="11"/>
      <c r="K1355" s="11"/>
      <c r="L1355" s="11"/>
      <c r="M1355" s="11"/>
      <c r="O1355" s="184"/>
      <c r="P1355" s="185"/>
      <c r="Q1355" s="185"/>
      <c r="R1355" s="186"/>
      <c r="U1355" s="4"/>
      <c r="V1355" s="4"/>
    </row>
    <row r="1356" spans="1:22">
      <c r="A1356" s="56"/>
      <c r="B1356" s="11"/>
      <c r="C1356" s="11" t="s">
        <v>341</v>
      </c>
      <c r="D1356" s="11"/>
      <c r="E1356" s="11" t="s">
        <v>342</v>
      </c>
      <c r="F1356" s="11">
        <v>4</v>
      </c>
      <c r="G1356" s="11"/>
      <c r="H1356" s="11">
        <v>0</v>
      </c>
      <c r="I1356" s="11"/>
      <c r="K1356" s="11"/>
      <c r="L1356" s="11"/>
      <c r="M1356" s="11"/>
      <c r="O1356" s="184"/>
      <c r="P1356" s="185"/>
      <c r="Q1356" s="185"/>
      <c r="R1356" s="186"/>
      <c r="U1356" s="4"/>
      <c r="V1356" s="4"/>
    </row>
    <row r="1357" spans="1:22">
      <c r="A1357" s="56"/>
      <c r="B1357" s="11"/>
      <c r="C1357" s="11" t="s">
        <v>344</v>
      </c>
      <c r="D1357" s="11"/>
      <c r="E1357" s="11" t="s">
        <v>118</v>
      </c>
      <c r="F1357" s="11">
        <v>1</v>
      </c>
      <c r="G1357" s="11"/>
      <c r="H1357" s="11"/>
      <c r="I1357" s="11"/>
      <c r="K1357" s="11"/>
      <c r="L1357" s="11"/>
      <c r="M1357" s="11"/>
      <c r="O1357" s="184"/>
      <c r="P1357" s="185"/>
      <c r="Q1357" s="185"/>
      <c r="R1357" s="186"/>
      <c r="U1357" s="4"/>
      <c r="V1357" s="4"/>
    </row>
    <row r="1358" spans="1:22">
      <c r="A1358" s="56"/>
      <c r="B1358" s="11"/>
      <c r="C1358" s="11" t="s">
        <v>345</v>
      </c>
      <c r="D1358" s="11"/>
      <c r="E1358" s="11" t="s">
        <v>201</v>
      </c>
      <c r="F1358" s="11">
        <v>7</v>
      </c>
      <c r="G1358" s="11"/>
      <c r="H1358" s="11">
        <v>0</v>
      </c>
      <c r="I1358" s="11"/>
      <c r="K1358" s="11"/>
      <c r="L1358" s="11"/>
      <c r="M1358" s="11"/>
      <c r="O1358" s="184"/>
      <c r="P1358" s="185"/>
      <c r="Q1358" s="185"/>
      <c r="R1358" s="186"/>
      <c r="U1358" s="4"/>
      <c r="V1358" s="4"/>
    </row>
    <row r="1359" spans="1:22">
      <c r="A1359" s="56"/>
      <c r="B1359" s="11"/>
      <c r="C1359" s="11" t="s">
        <v>348</v>
      </c>
      <c r="D1359" s="11"/>
      <c r="E1359" s="11" t="s">
        <v>349</v>
      </c>
      <c r="F1359" s="11">
        <v>1</v>
      </c>
      <c r="G1359" s="11"/>
      <c r="H1359" s="11"/>
      <c r="I1359" s="11"/>
      <c r="K1359" s="11"/>
      <c r="L1359" s="11"/>
      <c r="M1359" s="11"/>
      <c r="O1359" s="184"/>
      <c r="P1359" s="185"/>
      <c r="Q1359" s="185"/>
      <c r="R1359" s="186"/>
      <c r="U1359" s="4"/>
      <c r="V1359" s="4"/>
    </row>
    <row r="1360" spans="1:22">
      <c r="A1360" s="56"/>
      <c r="B1360" s="11"/>
      <c r="C1360" s="11" t="s">
        <v>350</v>
      </c>
      <c r="D1360" s="11"/>
      <c r="E1360" s="11" t="s">
        <v>150</v>
      </c>
      <c r="F1360" s="11">
        <v>13</v>
      </c>
      <c r="G1360" s="11"/>
      <c r="H1360" s="11"/>
      <c r="I1360" s="11"/>
      <c r="K1360" s="11"/>
      <c r="L1360" s="11"/>
      <c r="M1360" s="11"/>
      <c r="O1360" s="184"/>
      <c r="P1360" s="185"/>
      <c r="Q1360" s="185"/>
      <c r="R1360" s="186"/>
      <c r="U1360" s="4"/>
      <c r="V1360" s="4"/>
    </row>
    <row r="1361" spans="1:22">
      <c r="A1361" s="56"/>
      <c r="B1361" s="11"/>
      <c r="C1361" s="11" t="s">
        <v>351</v>
      </c>
      <c r="D1361" s="11"/>
      <c r="E1361" s="11" t="s">
        <v>352</v>
      </c>
      <c r="F1361" s="11">
        <v>16</v>
      </c>
      <c r="G1361" s="11"/>
      <c r="H1361" s="11">
        <v>0</v>
      </c>
      <c r="I1361" s="11"/>
      <c r="K1361" s="11"/>
      <c r="L1361" s="11"/>
      <c r="M1361" s="11"/>
      <c r="O1361" s="184"/>
      <c r="P1361" s="185"/>
      <c r="Q1361" s="185"/>
      <c r="R1361" s="186"/>
      <c r="U1361" s="4"/>
      <c r="V1361" s="4"/>
    </row>
    <row r="1362" spans="1:22">
      <c r="A1362" s="56"/>
      <c r="B1362" s="11"/>
      <c r="C1362" s="11" t="s">
        <v>356</v>
      </c>
      <c r="D1362" s="11"/>
      <c r="E1362" s="11" t="s">
        <v>170</v>
      </c>
      <c r="F1362" s="11">
        <v>1</v>
      </c>
      <c r="G1362" s="11"/>
      <c r="H1362" s="11"/>
      <c r="I1362" s="11"/>
      <c r="K1362" s="11"/>
      <c r="L1362" s="11"/>
      <c r="M1362" s="11"/>
      <c r="O1362" s="184"/>
      <c r="P1362" s="185"/>
      <c r="Q1362" s="185"/>
      <c r="R1362" s="186"/>
      <c r="U1362" s="4"/>
      <c r="V1362" s="4"/>
    </row>
    <row r="1363" spans="1:22">
      <c r="A1363" s="56"/>
      <c r="B1363" s="11"/>
      <c r="C1363" s="11" t="s">
        <v>357</v>
      </c>
      <c r="D1363" s="11"/>
      <c r="E1363" s="11" t="s">
        <v>88</v>
      </c>
      <c r="F1363" s="11">
        <v>1</v>
      </c>
      <c r="G1363" s="11"/>
      <c r="H1363" s="11"/>
      <c r="I1363" s="11"/>
      <c r="K1363" s="11"/>
      <c r="L1363" s="11"/>
      <c r="M1363" s="11"/>
      <c r="O1363" s="184"/>
      <c r="P1363" s="185"/>
      <c r="Q1363" s="185"/>
      <c r="R1363" s="186"/>
      <c r="U1363" s="4"/>
      <c r="V1363" s="4"/>
    </row>
    <row r="1364" spans="1:22">
      <c r="A1364" s="56"/>
      <c r="B1364" s="11"/>
      <c r="C1364" s="11" t="s">
        <v>358</v>
      </c>
      <c r="D1364" s="11"/>
      <c r="E1364" s="11" t="s">
        <v>359</v>
      </c>
      <c r="F1364" s="11">
        <v>10</v>
      </c>
      <c r="G1364" s="11"/>
      <c r="H1364" s="11">
        <v>0</v>
      </c>
      <c r="I1364" s="11"/>
      <c r="K1364" s="11"/>
      <c r="L1364" s="11"/>
      <c r="M1364" s="11"/>
      <c r="O1364" s="184"/>
      <c r="P1364" s="185"/>
      <c r="Q1364" s="185"/>
      <c r="R1364" s="186"/>
      <c r="U1364" s="4"/>
      <c r="V1364" s="4"/>
    </row>
    <row r="1365" spans="1:22">
      <c r="A1365" s="56"/>
      <c r="B1365" s="11"/>
      <c r="C1365" s="11" t="s">
        <v>361</v>
      </c>
      <c r="D1365" s="11"/>
      <c r="E1365" s="11" t="s">
        <v>99</v>
      </c>
      <c r="F1365" s="11">
        <v>53</v>
      </c>
      <c r="G1365" s="11"/>
      <c r="H1365" s="11">
        <v>0</v>
      </c>
      <c r="I1365" s="11"/>
      <c r="K1365" s="11"/>
      <c r="L1365" s="11"/>
      <c r="M1365" s="11"/>
      <c r="O1365" s="184"/>
      <c r="P1365" s="185"/>
      <c r="Q1365" s="185"/>
      <c r="R1365" s="186"/>
      <c r="U1365" s="4"/>
      <c r="V1365" s="4"/>
    </row>
    <row r="1366" spans="1:22">
      <c r="A1366" s="56"/>
      <c r="B1366" s="11"/>
      <c r="C1366" s="11" t="s">
        <v>362</v>
      </c>
      <c r="D1366" s="11"/>
      <c r="E1366" s="11" t="s">
        <v>363</v>
      </c>
      <c r="F1366" s="11">
        <v>3</v>
      </c>
      <c r="G1366" s="11"/>
      <c r="H1366" s="11"/>
      <c r="I1366" s="11"/>
      <c r="K1366" s="11"/>
      <c r="L1366" s="11"/>
      <c r="M1366" s="11"/>
      <c r="O1366" s="184"/>
      <c r="P1366" s="185"/>
      <c r="Q1366" s="185"/>
      <c r="R1366" s="186"/>
      <c r="U1366" s="4"/>
      <c r="V1366" s="4"/>
    </row>
    <row r="1367" spans="1:22">
      <c r="A1367" s="56"/>
      <c r="B1367" s="11"/>
      <c r="C1367" s="11" t="s">
        <v>371</v>
      </c>
      <c r="D1367" s="11"/>
      <c r="E1367" s="11" t="s">
        <v>372</v>
      </c>
      <c r="F1367" s="11">
        <v>1</v>
      </c>
      <c r="G1367" s="11"/>
      <c r="H1367" s="11"/>
      <c r="I1367" s="11"/>
      <c r="K1367" s="11"/>
      <c r="L1367" s="11"/>
      <c r="M1367" s="11"/>
      <c r="O1367" s="184"/>
      <c r="P1367" s="185"/>
      <c r="Q1367" s="185"/>
      <c r="R1367" s="186"/>
      <c r="U1367" s="4"/>
      <c r="V1367" s="4"/>
    </row>
    <row r="1368" spans="1:22">
      <c r="A1368" s="56"/>
      <c r="B1368" s="11"/>
      <c r="C1368" s="11" t="s">
        <v>374</v>
      </c>
      <c r="D1368" s="11"/>
      <c r="E1368" s="11" t="s">
        <v>375</v>
      </c>
      <c r="F1368" s="11">
        <v>1</v>
      </c>
      <c r="G1368" s="11"/>
      <c r="H1368" s="11"/>
      <c r="I1368" s="11"/>
      <c r="K1368" s="11"/>
      <c r="L1368" s="11"/>
      <c r="M1368" s="11"/>
      <c r="O1368" s="184"/>
      <c r="P1368" s="185"/>
      <c r="Q1368" s="185"/>
      <c r="R1368" s="186"/>
      <c r="U1368" s="4"/>
      <c r="V1368" s="4"/>
    </row>
    <row r="1369" spans="1:22">
      <c r="A1369" s="56"/>
      <c r="B1369" s="11"/>
      <c r="C1369" s="11" t="s">
        <v>378</v>
      </c>
      <c r="D1369" s="11"/>
      <c r="E1369" s="11" t="s">
        <v>379</v>
      </c>
      <c r="F1369" s="11">
        <v>24</v>
      </c>
      <c r="G1369" s="11"/>
      <c r="H1369" s="11">
        <v>0</v>
      </c>
      <c r="I1369" s="11"/>
      <c r="K1369" s="11"/>
      <c r="L1369" s="11"/>
      <c r="M1369" s="11"/>
      <c r="O1369" s="184"/>
      <c r="P1369" s="185"/>
      <c r="Q1369" s="185"/>
      <c r="R1369" s="186"/>
      <c r="U1369" s="4"/>
      <c r="V1369" s="4"/>
    </row>
    <row r="1370" spans="1:22">
      <c r="A1370" s="56"/>
      <c r="B1370" s="11"/>
      <c r="C1370" s="11" t="s">
        <v>381</v>
      </c>
      <c r="D1370" s="11"/>
      <c r="E1370" s="11" t="s">
        <v>382</v>
      </c>
      <c r="F1370" s="11">
        <v>3</v>
      </c>
      <c r="G1370" s="11"/>
      <c r="H1370" s="11"/>
      <c r="I1370" s="11"/>
      <c r="K1370" s="11"/>
      <c r="L1370" s="11"/>
      <c r="M1370" s="11"/>
      <c r="O1370" s="184"/>
      <c r="P1370" s="185"/>
      <c r="Q1370" s="185"/>
      <c r="R1370" s="186"/>
      <c r="U1370" s="4"/>
      <c r="V1370" s="4"/>
    </row>
    <row r="1371" spans="1:22">
      <c r="A1371" s="56"/>
      <c r="B1371" s="11"/>
      <c r="C1371" s="11" t="s">
        <v>383</v>
      </c>
      <c r="D1371" s="11"/>
      <c r="E1371" s="11" t="s">
        <v>294</v>
      </c>
      <c r="F1371" s="11">
        <v>31</v>
      </c>
      <c r="G1371" s="11"/>
      <c r="H1371" s="11">
        <v>0</v>
      </c>
      <c r="I1371" s="11"/>
      <c r="K1371" s="11"/>
      <c r="L1371" s="11"/>
      <c r="M1371" s="11"/>
      <c r="O1371" s="184"/>
      <c r="P1371" s="185"/>
      <c r="Q1371" s="185"/>
      <c r="R1371" s="186"/>
      <c r="U1371" s="4"/>
      <c r="V1371" s="4"/>
    </row>
    <row r="1372" spans="1:22">
      <c r="A1372" s="56"/>
      <c r="B1372" s="11"/>
      <c r="C1372" s="11" t="s">
        <v>386</v>
      </c>
      <c r="D1372" s="11"/>
      <c r="E1372" s="11" t="s">
        <v>387</v>
      </c>
      <c r="F1372" s="11">
        <v>11</v>
      </c>
      <c r="G1372" s="11"/>
      <c r="H1372" s="11">
        <v>0</v>
      </c>
      <c r="I1372" s="11"/>
      <c r="K1372" s="11"/>
      <c r="L1372" s="11"/>
      <c r="M1372" s="11"/>
      <c r="O1372" s="184"/>
      <c r="P1372" s="185"/>
      <c r="Q1372" s="185"/>
      <c r="R1372" s="186"/>
      <c r="U1372" s="4"/>
      <c r="V1372" s="4"/>
    </row>
    <row r="1373" spans="1:22">
      <c r="A1373" s="56"/>
      <c r="B1373" s="11"/>
      <c r="C1373" s="11" t="s">
        <v>388</v>
      </c>
      <c r="D1373" s="11"/>
      <c r="E1373" s="11" t="s">
        <v>133</v>
      </c>
      <c r="F1373" s="11">
        <v>1</v>
      </c>
      <c r="G1373" s="11"/>
      <c r="H1373" s="11"/>
      <c r="I1373" s="11"/>
      <c r="K1373" s="11"/>
      <c r="L1373" s="11"/>
      <c r="M1373" s="11"/>
      <c r="O1373" s="184"/>
      <c r="P1373" s="185"/>
      <c r="Q1373" s="185"/>
      <c r="R1373" s="186"/>
      <c r="U1373" s="4"/>
      <c r="V1373" s="4"/>
    </row>
    <row r="1374" spans="1:22">
      <c r="A1374" s="56"/>
      <c r="B1374" s="11"/>
      <c r="C1374" s="11" t="s">
        <v>390</v>
      </c>
      <c r="D1374" s="11"/>
      <c r="E1374" s="11" t="s">
        <v>340</v>
      </c>
      <c r="F1374" s="11">
        <v>3</v>
      </c>
      <c r="G1374" s="11"/>
      <c r="H1374" s="11"/>
      <c r="I1374" s="11"/>
      <c r="K1374" s="11"/>
      <c r="L1374" s="11"/>
      <c r="M1374" s="11"/>
      <c r="O1374" s="184"/>
      <c r="P1374" s="185"/>
      <c r="Q1374" s="185"/>
      <c r="R1374" s="186"/>
      <c r="U1374" s="4"/>
      <c r="V1374" s="4"/>
    </row>
    <row r="1375" spans="1:22">
      <c r="A1375" s="56"/>
      <c r="B1375" s="11"/>
      <c r="C1375" s="11" t="s">
        <v>390</v>
      </c>
      <c r="D1375" s="11"/>
      <c r="E1375" s="11" t="s">
        <v>404</v>
      </c>
      <c r="F1375" s="11">
        <v>1</v>
      </c>
      <c r="G1375" s="11"/>
      <c r="H1375" s="11"/>
      <c r="I1375" s="11"/>
      <c r="K1375" s="11"/>
      <c r="L1375" s="11"/>
      <c r="M1375" s="11"/>
      <c r="O1375" s="184"/>
      <c r="P1375" s="185"/>
      <c r="Q1375" s="185"/>
      <c r="R1375" s="186"/>
      <c r="U1375" s="4"/>
      <c r="V1375" s="4"/>
    </row>
    <row r="1376" spans="1:22">
      <c r="A1376" s="56"/>
      <c r="B1376" s="11"/>
      <c r="C1376" s="11" t="s">
        <v>391</v>
      </c>
      <c r="D1376" s="11"/>
      <c r="E1376" s="11" t="s">
        <v>113</v>
      </c>
      <c r="F1376" s="11">
        <v>19</v>
      </c>
      <c r="G1376" s="11"/>
      <c r="H1376" s="11">
        <v>0</v>
      </c>
      <c r="I1376" s="11"/>
      <c r="K1376" s="11"/>
      <c r="L1376" s="11"/>
      <c r="M1376" s="11"/>
      <c r="O1376" s="184"/>
      <c r="P1376" s="185"/>
      <c r="Q1376" s="185"/>
      <c r="R1376" s="186"/>
      <c r="U1376" s="4"/>
      <c r="V1376" s="4"/>
    </row>
    <row r="1377" spans="1:22">
      <c r="A1377" s="56"/>
      <c r="B1377" s="11"/>
      <c r="C1377" s="11" t="s">
        <v>392</v>
      </c>
      <c r="D1377" s="11"/>
      <c r="E1377" s="11" t="s">
        <v>355</v>
      </c>
      <c r="F1377" s="11">
        <v>1</v>
      </c>
      <c r="G1377" s="11"/>
      <c r="H1377" s="11">
        <v>0</v>
      </c>
      <c r="I1377" s="11"/>
      <c r="K1377" s="11"/>
      <c r="L1377" s="11"/>
      <c r="M1377" s="11"/>
      <c r="O1377" s="184"/>
      <c r="P1377" s="185"/>
      <c r="Q1377" s="185"/>
      <c r="R1377" s="186"/>
      <c r="U1377" s="4"/>
      <c r="V1377" s="4"/>
    </row>
    <row r="1378" spans="1:22">
      <c r="A1378" s="56"/>
      <c r="B1378" s="11"/>
      <c r="C1378" s="11" t="s">
        <v>393</v>
      </c>
      <c r="D1378" s="11"/>
      <c r="E1378" s="11" t="s">
        <v>394</v>
      </c>
      <c r="F1378" s="11">
        <v>1</v>
      </c>
      <c r="G1378" s="11"/>
      <c r="H1378" s="11"/>
      <c r="I1378" s="11"/>
      <c r="K1378" s="11"/>
      <c r="L1378" s="11"/>
      <c r="M1378" s="11"/>
      <c r="O1378" s="184"/>
      <c r="P1378" s="185"/>
      <c r="Q1378" s="185"/>
      <c r="R1378" s="186"/>
      <c r="U1378" s="4"/>
      <c r="V1378" s="4"/>
    </row>
    <row r="1379" spans="1:22">
      <c r="A1379" s="56"/>
      <c r="B1379" s="11"/>
      <c r="C1379" s="11" t="s">
        <v>395</v>
      </c>
      <c r="D1379" s="11"/>
      <c r="E1379" s="11" t="s">
        <v>115</v>
      </c>
      <c r="F1379" s="11">
        <v>3</v>
      </c>
      <c r="G1379" s="11"/>
      <c r="H1379" s="11"/>
      <c r="I1379" s="11"/>
      <c r="K1379" s="11"/>
      <c r="L1379" s="11"/>
      <c r="M1379" s="11"/>
      <c r="O1379" s="184"/>
      <c r="P1379" s="185"/>
      <c r="Q1379" s="185"/>
      <c r="R1379" s="186"/>
      <c r="U1379" s="4"/>
      <c r="V1379" s="4"/>
    </row>
    <row r="1380" spans="1:22">
      <c r="A1380" s="56"/>
      <c r="B1380" s="11"/>
      <c r="C1380" s="11" t="s">
        <v>396</v>
      </c>
      <c r="D1380" s="11"/>
      <c r="E1380" s="11" t="s">
        <v>209</v>
      </c>
      <c r="F1380" s="11">
        <v>15</v>
      </c>
      <c r="G1380" s="11"/>
      <c r="H1380" s="11">
        <v>0</v>
      </c>
      <c r="I1380" s="11"/>
      <c r="K1380" s="11"/>
      <c r="L1380" s="11"/>
      <c r="M1380" s="11"/>
      <c r="O1380" s="184"/>
      <c r="P1380" s="185"/>
      <c r="Q1380" s="185"/>
      <c r="R1380" s="186"/>
      <c r="U1380" s="4"/>
      <c r="V1380" s="4"/>
    </row>
    <row r="1381" spans="1:22">
      <c r="A1381" s="56"/>
      <c r="B1381" s="11"/>
      <c r="C1381" s="11" t="s">
        <v>398</v>
      </c>
      <c r="D1381" s="11"/>
      <c r="E1381" s="11" t="s">
        <v>89</v>
      </c>
      <c r="F1381" s="11">
        <v>3</v>
      </c>
      <c r="G1381" s="11"/>
      <c r="H1381" s="11">
        <v>0</v>
      </c>
      <c r="I1381" s="11"/>
      <c r="K1381" s="11"/>
      <c r="L1381" s="11"/>
      <c r="M1381" s="11"/>
      <c r="O1381" s="184"/>
      <c r="P1381" s="185"/>
      <c r="Q1381" s="185"/>
      <c r="R1381" s="186"/>
      <c r="U1381" s="4"/>
      <c r="V1381" s="4"/>
    </row>
    <row r="1382" spans="1:22">
      <c r="A1382" s="56"/>
      <c r="B1382" s="11"/>
      <c r="C1382" s="11" t="s">
        <v>400</v>
      </c>
      <c r="D1382" s="11"/>
      <c r="E1382" s="11" t="s">
        <v>328</v>
      </c>
      <c r="F1382" s="11">
        <v>11</v>
      </c>
      <c r="G1382" s="11"/>
      <c r="H1382" s="11"/>
      <c r="I1382" s="11"/>
      <c r="K1382" s="11"/>
      <c r="L1382" s="11"/>
      <c r="M1382" s="11"/>
      <c r="O1382" s="184"/>
      <c r="P1382" s="185"/>
      <c r="Q1382" s="185"/>
      <c r="R1382" s="186"/>
      <c r="U1382" s="4"/>
      <c r="V1382" s="4"/>
    </row>
    <row r="1383" spans="1:22">
      <c r="A1383" s="56"/>
      <c r="B1383" s="11"/>
      <c r="C1383" s="11" t="s">
        <v>406</v>
      </c>
      <c r="D1383" s="11"/>
      <c r="E1383" s="11" t="s">
        <v>156</v>
      </c>
      <c r="F1383" s="11">
        <v>1</v>
      </c>
      <c r="G1383" s="11"/>
      <c r="H1383" s="11">
        <v>0</v>
      </c>
      <c r="I1383" s="11"/>
      <c r="K1383" s="11"/>
      <c r="L1383" s="11"/>
      <c r="M1383" s="11"/>
      <c r="O1383" s="184"/>
      <c r="P1383" s="185"/>
      <c r="Q1383" s="185"/>
      <c r="R1383" s="186"/>
      <c r="U1383" s="4"/>
      <c r="V1383" s="4"/>
    </row>
    <row r="1384" spans="1:22">
      <c r="A1384" s="56"/>
      <c r="B1384" s="11"/>
      <c r="C1384" s="11" t="s">
        <v>409</v>
      </c>
      <c r="D1384" s="11"/>
      <c r="E1384" s="11" t="s">
        <v>410</v>
      </c>
      <c r="F1384" s="11">
        <v>2</v>
      </c>
      <c r="G1384" s="11"/>
      <c r="H1384" s="11"/>
      <c r="I1384" s="11"/>
      <c r="K1384" s="11"/>
      <c r="L1384" s="11"/>
      <c r="M1384" s="11"/>
      <c r="O1384" s="184"/>
      <c r="P1384" s="185"/>
      <c r="Q1384" s="185"/>
      <c r="R1384" s="186"/>
      <c r="U1384" s="4"/>
      <c r="V1384" s="4"/>
    </row>
    <row r="1385" spans="1:22">
      <c r="A1385" s="56"/>
      <c r="B1385" s="11"/>
      <c r="C1385" s="11" t="s">
        <v>412</v>
      </c>
      <c r="D1385" s="11"/>
      <c r="E1385" s="11" t="s">
        <v>413</v>
      </c>
      <c r="F1385" s="11">
        <v>18</v>
      </c>
      <c r="G1385" s="11"/>
      <c r="H1385" s="11">
        <v>0</v>
      </c>
      <c r="I1385" s="11"/>
      <c r="K1385" s="11"/>
      <c r="L1385" s="11"/>
      <c r="M1385" s="11"/>
      <c r="O1385" s="184"/>
      <c r="P1385" s="185"/>
      <c r="Q1385" s="185"/>
      <c r="R1385" s="186"/>
      <c r="U1385" s="4"/>
      <c r="V1385" s="4"/>
    </row>
    <row r="1386" spans="1:22">
      <c r="A1386" s="56"/>
      <c r="B1386" s="11"/>
      <c r="C1386" s="11" t="s">
        <v>414</v>
      </c>
      <c r="D1386" s="11"/>
      <c r="E1386" s="11" t="s">
        <v>115</v>
      </c>
      <c r="F1386" s="11">
        <v>9</v>
      </c>
      <c r="G1386" s="11"/>
      <c r="H1386" s="11"/>
      <c r="I1386" s="11"/>
      <c r="K1386" s="11"/>
      <c r="L1386" s="11"/>
      <c r="M1386" s="11"/>
      <c r="O1386" s="184"/>
      <c r="P1386" s="185"/>
      <c r="Q1386" s="185"/>
      <c r="R1386" s="186"/>
      <c r="U1386" s="4"/>
      <c r="V1386" s="4"/>
    </row>
    <row r="1387" spans="1:22">
      <c r="A1387" s="56"/>
      <c r="B1387" s="11"/>
      <c r="C1387" s="11" t="s">
        <v>415</v>
      </c>
      <c r="D1387" s="11"/>
      <c r="E1387" s="11" t="s">
        <v>140</v>
      </c>
      <c r="F1387" s="11">
        <v>1</v>
      </c>
      <c r="G1387" s="11"/>
      <c r="H1387" s="11"/>
      <c r="I1387" s="11"/>
      <c r="K1387" s="11"/>
      <c r="L1387" s="11"/>
      <c r="M1387" s="11"/>
      <c r="O1387" s="184"/>
      <c r="P1387" s="185"/>
      <c r="Q1387" s="185"/>
      <c r="R1387" s="186"/>
      <c r="U1387" s="4"/>
      <c r="V1387" s="4"/>
    </row>
    <row r="1388" spans="1:22">
      <c r="A1388" s="56"/>
      <c r="B1388" s="11"/>
      <c r="C1388" s="11" t="s">
        <v>416</v>
      </c>
      <c r="D1388" s="11"/>
      <c r="E1388" s="11" t="s">
        <v>102</v>
      </c>
      <c r="F1388" s="11">
        <v>22</v>
      </c>
      <c r="G1388" s="11"/>
      <c r="H1388" s="11">
        <v>0</v>
      </c>
      <c r="I1388" s="11"/>
      <c r="K1388" s="11"/>
      <c r="L1388" s="11"/>
      <c r="M1388" s="11"/>
      <c r="O1388" s="184"/>
      <c r="P1388" s="185"/>
      <c r="Q1388" s="185"/>
      <c r="R1388" s="186"/>
      <c r="U1388" s="4"/>
      <c r="V1388" s="4"/>
    </row>
    <row r="1389" spans="1:22">
      <c r="A1389" s="56"/>
      <c r="B1389" s="11"/>
      <c r="C1389" s="11" t="s">
        <v>417</v>
      </c>
      <c r="D1389" s="11"/>
      <c r="E1389" s="11" t="s">
        <v>95</v>
      </c>
      <c r="F1389" s="11">
        <v>1</v>
      </c>
      <c r="G1389" s="11"/>
      <c r="H1389" s="11"/>
      <c r="I1389" s="11"/>
      <c r="K1389" s="11"/>
      <c r="L1389" s="11"/>
      <c r="M1389" s="11"/>
      <c r="O1389" s="184"/>
      <c r="P1389" s="185"/>
      <c r="Q1389" s="185"/>
      <c r="R1389" s="186"/>
      <c r="U1389" s="4"/>
      <c r="V1389" s="4"/>
    </row>
    <row r="1390" spans="1:22">
      <c r="A1390" s="56"/>
      <c r="B1390" s="11"/>
      <c r="C1390" s="11" t="s">
        <v>419</v>
      </c>
      <c r="D1390" s="11"/>
      <c r="E1390" s="11" t="s">
        <v>91</v>
      </c>
      <c r="F1390" s="11">
        <v>6</v>
      </c>
      <c r="G1390" s="11"/>
      <c r="H1390" s="11"/>
      <c r="I1390" s="11"/>
      <c r="K1390" s="11"/>
      <c r="L1390" s="11"/>
      <c r="M1390" s="11"/>
      <c r="O1390" s="184"/>
      <c r="P1390" s="185"/>
      <c r="Q1390" s="185"/>
      <c r="R1390" s="186"/>
      <c r="U1390" s="4"/>
      <c r="V1390" s="4"/>
    </row>
    <row r="1391" spans="1:22">
      <c r="A1391" s="56"/>
      <c r="B1391" s="11"/>
      <c r="C1391" s="11" t="s">
        <v>423</v>
      </c>
      <c r="D1391" s="11"/>
      <c r="E1391" s="11" t="s">
        <v>201</v>
      </c>
      <c r="F1391" s="11">
        <v>23</v>
      </c>
      <c r="G1391" s="11"/>
      <c r="H1391" s="11">
        <v>0</v>
      </c>
      <c r="I1391" s="11"/>
      <c r="K1391" s="11"/>
      <c r="L1391" s="11"/>
      <c r="M1391" s="11"/>
      <c r="O1391" s="184"/>
      <c r="P1391" s="185"/>
      <c r="Q1391" s="185"/>
      <c r="R1391" s="186"/>
      <c r="U1391" s="4"/>
      <c r="V1391" s="4"/>
    </row>
    <row r="1392" spans="1:22">
      <c r="A1392" s="56"/>
      <c r="B1392" s="11"/>
      <c r="C1392" s="11" t="s">
        <v>424</v>
      </c>
      <c r="D1392" s="11"/>
      <c r="E1392" s="11" t="s">
        <v>126</v>
      </c>
      <c r="F1392" s="11">
        <v>50</v>
      </c>
      <c r="G1392" s="11">
        <v>1</v>
      </c>
      <c r="H1392" s="11">
        <v>0</v>
      </c>
      <c r="I1392" s="11"/>
      <c r="K1392" s="11"/>
      <c r="L1392" s="11"/>
      <c r="M1392" s="11"/>
      <c r="O1392" s="184"/>
      <c r="P1392" s="185"/>
      <c r="Q1392" s="185"/>
      <c r="R1392" s="186"/>
      <c r="U1392" s="4"/>
      <c r="V1392" s="4"/>
    </row>
    <row r="1393" spans="1:22">
      <c r="A1393" s="56"/>
      <c r="B1393" s="11"/>
      <c r="C1393" s="11" t="s">
        <v>429</v>
      </c>
      <c r="D1393" s="11"/>
      <c r="E1393" s="11" t="s">
        <v>428</v>
      </c>
      <c r="F1393" s="11">
        <v>11</v>
      </c>
      <c r="G1393" s="11"/>
      <c r="H1393" s="11">
        <v>0</v>
      </c>
      <c r="I1393" s="11"/>
      <c r="K1393" s="11"/>
      <c r="L1393" s="11"/>
      <c r="M1393" s="11"/>
      <c r="O1393" s="184"/>
      <c r="P1393" s="185"/>
      <c r="Q1393" s="185"/>
      <c r="R1393" s="186"/>
      <c r="U1393" s="4"/>
      <c r="V1393" s="4"/>
    </row>
    <row r="1394" spans="1:22">
      <c r="A1394" s="56"/>
      <c r="B1394" s="11"/>
      <c r="C1394" s="11" t="s">
        <v>431</v>
      </c>
      <c r="D1394" s="11"/>
      <c r="E1394" s="11" t="s">
        <v>184</v>
      </c>
      <c r="F1394" s="11">
        <v>6</v>
      </c>
      <c r="G1394" s="11"/>
      <c r="H1394" s="11">
        <v>0</v>
      </c>
      <c r="I1394" s="11"/>
      <c r="K1394" s="11"/>
      <c r="L1394" s="11"/>
      <c r="M1394" s="11"/>
      <c r="O1394" s="184"/>
      <c r="P1394" s="185"/>
      <c r="Q1394" s="185"/>
      <c r="R1394" s="186"/>
      <c r="U1394" s="4"/>
      <c r="V1394" s="4"/>
    </row>
    <row r="1395" spans="1:22">
      <c r="A1395" s="56"/>
      <c r="B1395" s="11"/>
      <c r="C1395" s="11" t="s">
        <v>432</v>
      </c>
      <c r="D1395" s="11"/>
      <c r="E1395" s="11" t="s">
        <v>263</v>
      </c>
      <c r="F1395" s="11">
        <v>1</v>
      </c>
      <c r="G1395" s="11"/>
      <c r="H1395" s="11"/>
      <c r="I1395" s="11"/>
      <c r="K1395" s="11"/>
      <c r="L1395" s="11"/>
      <c r="M1395" s="11"/>
      <c r="O1395" s="184"/>
      <c r="P1395" s="185"/>
      <c r="Q1395" s="185"/>
      <c r="R1395" s="186"/>
      <c r="U1395" s="4"/>
      <c r="V1395" s="4"/>
    </row>
    <row r="1396" spans="1:22">
      <c r="A1396" s="56"/>
      <c r="B1396" s="11"/>
      <c r="C1396" s="11" t="s">
        <v>433</v>
      </c>
      <c r="D1396" s="11"/>
      <c r="E1396" s="11" t="s">
        <v>434</v>
      </c>
      <c r="F1396" s="11">
        <v>1</v>
      </c>
      <c r="G1396" s="11"/>
      <c r="H1396" s="11"/>
      <c r="I1396" s="11"/>
      <c r="K1396" s="11"/>
      <c r="L1396" s="11"/>
      <c r="M1396" s="11"/>
      <c r="O1396" s="184"/>
      <c r="P1396" s="185"/>
      <c r="Q1396" s="185"/>
      <c r="R1396" s="186"/>
      <c r="U1396" s="4"/>
      <c r="V1396" s="4"/>
    </row>
    <row r="1397" spans="1:22">
      <c r="A1397" s="56"/>
      <c r="B1397" s="11"/>
      <c r="C1397" s="11" t="s">
        <v>436</v>
      </c>
      <c r="D1397" s="11"/>
      <c r="E1397" s="11" t="s">
        <v>268</v>
      </c>
      <c r="F1397" s="11">
        <v>6</v>
      </c>
      <c r="G1397" s="11"/>
      <c r="H1397" s="11">
        <v>0</v>
      </c>
      <c r="I1397" s="11"/>
      <c r="K1397" s="11"/>
      <c r="L1397" s="11"/>
      <c r="M1397" s="11"/>
      <c r="O1397" s="184"/>
      <c r="P1397" s="185"/>
      <c r="Q1397" s="185"/>
      <c r="R1397" s="186"/>
      <c r="U1397" s="4"/>
      <c r="V1397" s="4"/>
    </row>
    <row r="1398" spans="1:22">
      <c r="A1398" s="56"/>
      <c r="B1398" s="11"/>
      <c r="C1398" s="11" t="s">
        <v>441</v>
      </c>
      <c r="D1398" s="11"/>
      <c r="E1398" s="11" t="s">
        <v>164</v>
      </c>
      <c r="F1398" s="11">
        <v>2</v>
      </c>
      <c r="G1398" s="11"/>
      <c r="H1398" s="11"/>
      <c r="I1398" s="11"/>
      <c r="K1398" s="11"/>
      <c r="L1398" s="11"/>
      <c r="M1398" s="11"/>
      <c r="O1398" s="184"/>
      <c r="P1398" s="185"/>
      <c r="Q1398" s="185"/>
      <c r="R1398" s="186"/>
      <c r="U1398" s="4"/>
      <c r="V1398" s="4"/>
    </row>
    <row r="1399" spans="1:22">
      <c r="A1399" s="56"/>
      <c r="B1399" s="11"/>
      <c r="C1399" s="11" t="s">
        <v>443</v>
      </c>
      <c r="D1399" s="11"/>
      <c r="E1399" s="11" t="s">
        <v>190</v>
      </c>
      <c r="F1399" s="11">
        <v>2</v>
      </c>
      <c r="G1399" s="11"/>
      <c r="H1399" s="11"/>
      <c r="I1399" s="11"/>
      <c r="K1399" s="11"/>
      <c r="L1399" s="11"/>
      <c r="M1399" s="11"/>
      <c r="O1399" s="184"/>
      <c r="P1399" s="185"/>
      <c r="Q1399" s="185"/>
      <c r="R1399" s="186"/>
      <c r="U1399" s="4"/>
      <c r="V1399" s="4"/>
    </row>
    <row r="1400" spans="1:22">
      <c r="A1400" s="56"/>
      <c r="B1400" s="11"/>
      <c r="C1400" s="11" t="s">
        <v>444</v>
      </c>
      <c r="D1400" s="11"/>
      <c r="E1400" s="11" t="s">
        <v>124</v>
      </c>
      <c r="F1400" s="11">
        <v>16</v>
      </c>
      <c r="G1400" s="11"/>
      <c r="H1400" s="11">
        <v>0</v>
      </c>
      <c r="I1400" s="11"/>
      <c r="K1400" s="11"/>
      <c r="L1400" s="11"/>
      <c r="M1400" s="11"/>
      <c r="O1400" s="184"/>
      <c r="P1400" s="185"/>
      <c r="Q1400" s="185"/>
      <c r="R1400" s="186"/>
      <c r="U1400" s="4"/>
      <c r="V1400" s="4"/>
    </row>
    <row r="1401" spans="1:22">
      <c r="A1401" s="56"/>
      <c r="B1401" s="11"/>
      <c r="C1401" s="11" t="s">
        <v>445</v>
      </c>
      <c r="D1401" s="11"/>
      <c r="E1401" s="11" t="s">
        <v>156</v>
      </c>
      <c r="F1401" s="11">
        <v>6</v>
      </c>
      <c r="G1401" s="11"/>
      <c r="H1401" s="11">
        <v>0</v>
      </c>
      <c r="I1401" s="11"/>
      <c r="K1401" s="11"/>
      <c r="L1401" s="11"/>
      <c r="M1401" s="11"/>
      <c r="O1401" s="184"/>
      <c r="P1401" s="185"/>
      <c r="Q1401" s="185"/>
      <c r="R1401" s="186"/>
      <c r="U1401" s="4"/>
      <c r="V1401" s="4"/>
    </row>
    <row r="1402" spans="1:22">
      <c r="A1402" s="56"/>
      <c r="B1402" s="11"/>
      <c r="C1402" s="11" t="s">
        <v>447</v>
      </c>
      <c r="D1402" s="11"/>
      <c r="E1402" s="11" t="s">
        <v>448</v>
      </c>
      <c r="F1402" s="11">
        <v>2</v>
      </c>
      <c r="G1402" s="11"/>
      <c r="H1402" s="11"/>
      <c r="I1402" s="11"/>
      <c r="K1402" s="11"/>
      <c r="L1402" s="11"/>
      <c r="M1402" s="11"/>
      <c r="O1402" s="184"/>
      <c r="P1402" s="185"/>
      <c r="Q1402" s="185"/>
      <c r="R1402" s="186"/>
      <c r="U1402" s="4"/>
      <c r="V1402" s="4"/>
    </row>
    <row r="1403" spans="1:22">
      <c r="A1403" s="56"/>
      <c r="B1403" s="11"/>
      <c r="C1403" s="11" t="s">
        <v>449</v>
      </c>
      <c r="D1403" s="11"/>
      <c r="E1403" s="11" t="s">
        <v>241</v>
      </c>
      <c r="F1403" s="11">
        <v>76</v>
      </c>
      <c r="G1403" s="11">
        <v>1</v>
      </c>
      <c r="H1403" s="11">
        <v>0</v>
      </c>
      <c r="I1403" s="11"/>
      <c r="K1403" s="11"/>
      <c r="L1403" s="11"/>
      <c r="M1403" s="11"/>
      <c r="O1403" s="184"/>
      <c r="P1403" s="185"/>
      <c r="Q1403" s="185"/>
      <c r="R1403" s="186"/>
      <c r="U1403" s="4"/>
      <c r="V1403" s="4"/>
    </row>
    <row r="1404" spans="1:22">
      <c r="A1404" s="56"/>
      <c r="B1404" s="11"/>
      <c r="C1404" s="11" t="s">
        <v>450</v>
      </c>
      <c r="D1404" s="11"/>
      <c r="E1404" s="11" t="s">
        <v>152</v>
      </c>
      <c r="F1404" s="11">
        <v>36</v>
      </c>
      <c r="G1404" s="11">
        <v>1</v>
      </c>
      <c r="H1404" s="11">
        <v>0</v>
      </c>
      <c r="I1404" s="11"/>
      <c r="K1404" s="11"/>
      <c r="L1404" s="11"/>
      <c r="M1404" s="11"/>
      <c r="O1404" s="184"/>
      <c r="P1404" s="185"/>
      <c r="Q1404" s="185"/>
      <c r="R1404" s="186"/>
      <c r="U1404" s="4"/>
      <c r="V1404" s="4"/>
    </row>
    <row r="1405" spans="1:22">
      <c r="A1405" s="56"/>
      <c r="B1405" s="11"/>
      <c r="C1405" s="11" t="s">
        <v>452</v>
      </c>
      <c r="D1405" s="11"/>
      <c r="E1405" s="11" t="s">
        <v>453</v>
      </c>
      <c r="F1405" s="11">
        <v>5</v>
      </c>
      <c r="G1405" s="11"/>
      <c r="H1405" s="11">
        <v>0</v>
      </c>
      <c r="I1405" s="11"/>
      <c r="K1405" s="11"/>
      <c r="L1405" s="11"/>
      <c r="M1405" s="11"/>
      <c r="O1405" s="184"/>
      <c r="P1405" s="185"/>
      <c r="Q1405" s="185"/>
      <c r="R1405" s="186"/>
      <c r="U1405" s="4"/>
      <c r="V1405" s="4"/>
    </row>
    <row r="1406" spans="1:22">
      <c r="A1406" s="56"/>
      <c r="B1406" s="11"/>
      <c r="C1406" s="11" t="s">
        <v>454</v>
      </c>
      <c r="D1406" s="11"/>
      <c r="E1406" s="11" t="s">
        <v>122</v>
      </c>
      <c r="F1406" s="11">
        <v>5</v>
      </c>
      <c r="G1406" s="11"/>
      <c r="H1406" s="11"/>
      <c r="I1406" s="11"/>
      <c r="K1406" s="11"/>
      <c r="L1406" s="11"/>
      <c r="M1406" s="11"/>
      <c r="O1406" s="184"/>
      <c r="P1406" s="185"/>
      <c r="Q1406" s="185"/>
      <c r="R1406" s="186"/>
      <c r="U1406" s="4"/>
      <c r="V1406" s="4"/>
    </row>
    <row r="1407" spans="1:22" ht="15" thickBot="1">
      <c r="A1407" s="56"/>
      <c r="B1407" s="11"/>
      <c r="C1407" s="11" t="s">
        <v>455</v>
      </c>
      <c r="D1407" s="11"/>
      <c r="E1407" s="11" t="s">
        <v>355</v>
      </c>
      <c r="F1407" s="11">
        <v>19</v>
      </c>
      <c r="G1407" s="11"/>
      <c r="H1407" s="11">
        <v>0</v>
      </c>
      <c r="I1407" s="11"/>
      <c r="K1407" s="11"/>
      <c r="L1407" s="11"/>
      <c r="M1407" s="11"/>
      <c r="O1407" s="184"/>
      <c r="P1407" s="185"/>
      <c r="Q1407" s="185"/>
      <c r="R1407" s="186"/>
      <c r="U1407" s="4"/>
      <c r="V1407" s="4"/>
    </row>
    <row r="1408" spans="1:22" ht="15" thickBot="1">
      <c r="A1408" s="56"/>
      <c r="B1408" s="93" t="s">
        <v>51</v>
      </c>
      <c r="C1408" s="94"/>
      <c r="D1408" s="94"/>
      <c r="E1408" s="94"/>
      <c r="F1408" s="95"/>
      <c r="G1408" s="95"/>
      <c r="H1408" s="95"/>
      <c r="I1408" s="99">
        <f>AVERAGE(I1249:I1407)</f>
        <v>50</v>
      </c>
      <c r="K1408" s="97"/>
      <c r="L1408" s="95"/>
      <c r="M1408" s="96"/>
      <c r="O1408" s="437"/>
      <c r="P1408" s="438"/>
      <c r="Q1408" s="438"/>
      <c r="R1408" s="439"/>
      <c r="U1408" s="4"/>
      <c r="V1408" s="4"/>
    </row>
    <row r="1409" spans="1:15" s="4" customFormat="1" ht="12.5">
      <c r="A1409" s="56"/>
    </row>
    <row r="1410" spans="1:15" s="4" customFormat="1" ht="12.5"/>
    <row r="1411" spans="1:15" s="4" customFormat="1" ht="12.5" hidden="1">
      <c r="K1411" s="51"/>
      <c r="O1411" s="51"/>
    </row>
    <row r="1412" spans="1:15" s="4" customFormat="1" ht="12.5" hidden="1">
      <c r="K1412" s="51"/>
      <c r="O1412" s="51"/>
    </row>
    <row r="1413" spans="1:15" s="4" customFormat="1" ht="12.5" hidden="1">
      <c r="K1413" s="51"/>
      <c r="O1413" s="51"/>
    </row>
    <row r="1414" spans="1:15" s="4" customFormat="1" ht="12.5" hidden="1">
      <c r="K1414" s="51"/>
      <c r="O1414" s="51"/>
    </row>
    <row r="1415" spans="1:15" s="4" customFormat="1" ht="12.5" hidden="1">
      <c r="K1415" s="51"/>
      <c r="O1415" s="51"/>
    </row>
    <row r="1416" spans="1:15"/>
    <row r="1417" spans="1:15"/>
    <row r="1418" spans="1:15"/>
    <row r="1419" spans="1:15"/>
    <row r="1420" spans="1:15"/>
    <row r="1421" spans="1:15"/>
    <row r="1422" spans="1:15"/>
    <row r="1423" spans="1:15"/>
    <row r="1424" spans="1:15"/>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sheetData>
  <mergeCells count="8209">
    <mergeCell ref="AY288:BB288"/>
    <mergeCell ref="BC288:BF288"/>
    <mergeCell ref="GM288:GP288"/>
    <mergeCell ref="GQ288:GT288"/>
    <mergeCell ref="K2:L5"/>
    <mergeCell ref="O16:R16"/>
    <mergeCell ref="O17:R17"/>
    <mergeCell ref="O18:R18"/>
    <mergeCell ref="O2:Q6"/>
    <mergeCell ref="DW288:DZ288"/>
    <mergeCell ref="EA288:ED288"/>
    <mergeCell ref="EE288:EH288"/>
    <mergeCell ref="EI288:EL288"/>
    <mergeCell ref="EM288:EP288"/>
    <mergeCell ref="DC288:DF288"/>
    <mergeCell ref="DG288:DJ288"/>
    <mergeCell ref="DK288:DN288"/>
    <mergeCell ref="DO288:DR288"/>
    <mergeCell ref="DS288:DV288"/>
    <mergeCell ref="CI288:CL288"/>
    <mergeCell ref="CM288:CP288"/>
    <mergeCell ref="CQ288:CT288"/>
    <mergeCell ref="CU288:CX288"/>
    <mergeCell ref="CY288:DB288"/>
    <mergeCell ref="O285:R285"/>
    <mergeCell ref="S288:V288"/>
    <mergeCell ref="W288:Z288"/>
    <mergeCell ref="AA288:AD288"/>
    <mergeCell ref="AE288:AH288"/>
    <mergeCell ref="AI288:AL288"/>
    <mergeCell ref="AM288:AP288"/>
    <mergeCell ref="O288:R288"/>
    <mergeCell ref="AQ288:AT288"/>
    <mergeCell ref="AU288:AX288"/>
    <mergeCell ref="MY288:NB288"/>
    <mergeCell ref="LO288:LR288"/>
    <mergeCell ref="BG288:BJ288"/>
    <mergeCell ref="BK288:BN288"/>
    <mergeCell ref="BO288:BR288"/>
    <mergeCell ref="BS288:BV288"/>
    <mergeCell ref="BW288:BZ288"/>
    <mergeCell ref="CA288:CD288"/>
    <mergeCell ref="CE288:CH288"/>
    <mergeCell ref="O287:R287"/>
    <mergeCell ref="JG288:JJ288"/>
    <mergeCell ref="JK288:JN288"/>
    <mergeCell ref="JO288:JR288"/>
    <mergeCell ref="JS288:JV288"/>
    <mergeCell ref="JW288:JZ288"/>
    <mergeCell ref="IM288:IP288"/>
    <mergeCell ref="IQ288:IT288"/>
    <mergeCell ref="IU288:IX288"/>
    <mergeCell ref="IY288:JB288"/>
    <mergeCell ref="JC288:JF288"/>
    <mergeCell ref="HS288:HV288"/>
    <mergeCell ref="HW288:HZ288"/>
    <mergeCell ref="IA288:ID288"/>
    <mergeCell ref="IE288:IH288"/>
    <mergeCell ref="II288:IL288"/>
    <mergeCell ref="GY288:HB288"/>
    <mergeCell ref="HC288:HF288"/>
    <mergeCell ref="HG288:HJ288"/>
    <mergeCell ref="HK288:HN288"/>
    <mergeCell ref="HO288:HR288"/>
    <mergeCell ref="GE288:GH288"/>
    <mergeCell ref="GI288:GL288"/>
    <mergeCell ref="PW288:PZ288"/>
    <mergeCell ref="QA288:QD288"/>
    <mergeCell ref="GU288:GX288"/>
    <mergeCell ref="FK288:FN288"/>
    <mergeCell ref="FO288:FR288"/>
    <mergeCell ref="FS288:FV288"/>
    <mergeCell ref="FW288:FZ288"/>
    <mergeCell ref="GA288:GD288"/>
    <mergeCell ref="EQ288:ET288"/>
    <mergeCell ref="EU288:EX288"/>
    <mergeCell ref="EY288:FB288"/>
    <mergeCell ref="FC288:FF288"/>
    <mergeCell ref="FG288:FJ288"/>
    <mergeCell ref="OQ288:OT288"/>
    <mergeCell ref="OU288:OX288"/>
    <mergeCell ref="OY288:PB288"/>
    <mergeCell ref="PC288:PF288"/>
    <mergeCell ref="PG288:PJ288"/>
    <mergeCell ref="NW288:NZ288"/>
    <mergeCell ref="OA288:OD288"/>
    <mergeCell ref="OE288:OH288"/>
    <mergeCell ref="OI288:OL288"/>
    <mergeCell ref="OM288:OP288"/>
    <mergeCell ref="NC288:NF288"/>
    <mergeCell ref="NG288:NJ288"/>
    <mergeCell ref="NK288:NN288"/>
    <mergeCell ref="NO288:NR288"/>
    <mergeCell ref="NS288:NV288"/>
    <mergeCell ref="MI288:ML288"/>
    <mergeCell ref="MM288:MP288"/>
    <mergeCell ref="MQ288:MT288"/>
    <mergeCell ref="MU288:MX288"/>
    <mergeCell ref="RS288:RV288"/>
    <mergeCell ref="RW288:RZ288"/>
    <mergeCell ref="SA288:SD288"/>
    <mergeCell ref="SE288:SH288"/>
    <mergeCell ref="SI288:SL288"/>
    <mergeCell ref="LS288:LV288"/>
    <mergeCell ref="LW288:LZ288"/>
    <mergeCell ref="MA288:MD288"/>
    <mergeCell ref="ME288:MH288"/>
    <mergeCell ref="KU288:KX288"/>
    <mergeCell ref="KY288:LB288"/>
    <mergeCell ref="LC288:LF288"/>
    <mergeCell ref="LG288:LJ288"/>
    <mergeCell ref="LK288:LN288"/>
    <mergeCell ref="KA288:KD288"/>
    <mergeCell ref="KE288:KH288"/>
    <mergeCell ref="KI288:KL288"/>
    <mergeCell ref="KM288:KP288"/>
    <mergeCell ref="KQ288:KT288"/>
    <mergeCell ref="QY288:RB288"/>
    <mergeCell ref="RC288:RF288"/>
    <mergeCell ref="RG288:RJ288"/>
    <mergeCell ref="RK288:RN288"/>
    <mergeCell ref="RO288:RR288"/>
    <mergeCell ref="QE288:QH288"/>
    <mergeCell ref="QI288:QL288"/>
    <mergeCell ref="QM288:QP288"/>
    <mergeCell ref="QQ288:QT288"/>
    <mergeCell ref="QU288:QX288"/>
    <mergeCell ref="PK288:PN288"/>
    <mergeCell ref="PO288:PR288"/>
    <mergeCell ref="PS288:PV288"/>
    <mergeCell ref="XC288:XF288"/>
    <mergeCell ref="XG288:XJ288"/>
    <mergeCell ref="XK288:XN288"/>
    <mergeCell ref="XO288:XR288"/>
    <mergeCell ref="XS288:XV288"/>
    <mergeCell ref="UM288:UP288"/>
    <mergeCell ref="UQ288:UT288"/>
    <mergeCell ref="TG288:TJ288"/>
    <mergeCell ref="TK288:TN288"/>
    <mergeCell ref="TO288:TR288"/>
    <mergeCell ref="TS288:TV288"/>
    <mergeCell ref="TW288:TZ288"/>
    <mergeCell ref="SM288:SP288"/>
    <mergeCell ref="SQ288:ST288"/>
    <mergeCell ref="SU288:SX288"/>
    <mergeCell ref="SY288:TB288"/>
    <mergeCell ref="TC288:TF288"/>
    <mergeCell ref="UA288:UD288"/>
    <mergeCell ref="UE288:UH288"/>
    <mergeCell ref="UI288:UL288"/>
    <mergeCell ref="AAM288:AAP288"/>
    <mergeCell ref="AAQ288:AAT288"/>
    <mergeCell ref="AAU288:AAX288"/>
    <mergeCell ref="ZK288:ZN288"/>
    <mergeCell ref="ZO288:ZR288"/>
    <mergeCell ref="ZS288:ZV288"/>
    <mergeCell ref="ZW288:ZZ288"/>
    <mergeCell ref="AAA288:AAD288"/>
    <mergeCell ref="YQ288:YT288"/>
    <mergeCell ref="YU288:YX288"/>
    <mergeCell ref="YY288:ZB288"/>
    <mergeCell ref="ZC288:ZF288"/>
    <mergeCell ref="ZG288:ZJ288"/>
    <mergeCell ref="XW288:XZ288"/>
    <mergeCell ref="YA288:YD288"/>
    <mergeCell ref="YE288:YH288"/>
    <mergeCell ref="YI288:YL288"/>
    <mergeCell ref="YM288:YP288"/>
    <mergeCell ref="ACM288:ACP288"/>
    <mergeCell ref="ACQ288:ACT288"/>
    <mergeCell ref="ACU288:ACX288"/>
    <mergeCell ref="ACY288:ADB288"/>
    <mergeCell ref="ADC288:ADF288"/>
    <mergeCell ref="WI288:WL288"/>
    <mergeCell ref="WM288:WP288"/>
    <mergeCell ref="WQ288:WT288"/>
    <mergeCell ref="WU288:WX288"/>
    <mergeCell ref="WY288:XB288"/>
    <mergeCell ref="VO288:VR288"/>
    <mergeCell ref="VS288:VV288"/>
    <mergeCell ref="VW288:VZ288"/>
    <mergeCell ref="WA288:WD288"/>
    <mergeCell ref="WE288:WH288"/>
    <mergeCell ref="UU288:UX288"/>
    <mergeCell ref="UY288:VB288"/>
    <mergeCell ref="VC288:VF288"/>
    <mergeCell ref="VG288:VJ288"/>
    <mergeCell ref="VK288:VN288"/>
    <mergeCell ref="ABS288:ABV288"/>
    <mergeCell ref="ABW288:ABZ288"/>
    <mergeCell ref="ACA288:ACD288"/>
    <mergeCell ref="ACE288:ACH288"/>
    <mergeCell ref="ACI288:ACL288"/>
    <mergeCell ref="AAY288:ABB288"/>
    <mergeCell ref="ABC288:ABF288"/>
    <mergeCell ref="ABG288:ABJ288"/>
    <mergeCell ref="ABK288:ABN288"/>
    <mergeCell ref="ABO288:ABR288"/>
    <mergeCell ref="AAE288:AAH288"/>
    <mergeCell ref="AAI288:AAL288"/>
    <mergeCell ref="AHW288:AHZ288"/>
    <mergeCell ref="AIA288:AID288"/>
    <mergeCell ref="AIE288:AIH288"/>
    <mergeCell ref="AII288:AIL288"/>
    <mergeCell ref="AIM288:AIP288"/>
    <mergeCell ref="AFC288:AFF288"/>
    <mergeCell ref="AFG288:AFJ288"/>
    <mergeCell ref="AFK288:AFN288"/>
    <mergeCell ref="AEA288:AED288"/>
    <mergeCell ref="AEE288:AEH288"/>
    <mergeCell ref="AEI288:AEL288"/>
    <mergeCell ref="AEM288:AEP288"/>
    <mergeCell ref="AEQ288:AET288"/>
    <mergeCell ref="ADG288:ADJ288"/>
    <mergeCell ref="ADK288:ADN288"/>
    <mergeCell ref="ADO288:ADR288"/>
    <mergeCell ref="ADS288:ADV288"/>
    <mergeCell ref="ADW288:ADZ288"/>
    <mergeCell ref="AEU288:AEX288"/>
    <mergeCell ref="AEY288:AFB288"/>
    <mergeCell ref="ALG288:ALJ288"/>
    <mergeCell ref="ALK288:ALN288"/>
    <mergeCell ref="ALO288:ALR288"/>
    <mergeCell ref="AKE288:AKH288"/>
    <mergeCell ref="AKI288:AKL288"/>
    <mergeCell ref="AKM288:AKP288"/>
    <mergeCell ref="AKQ288:AKT288"/>
    <mergeCell ref="AKU288:AKX288"/>
    <mergeCell ref="AJK288:AJN288"/>
    <mergeCell ref="AJO288:AJR288"/>
    <mergeCell ref="AJS288:AJV288"/>
    <mergeCell ref="AJW288:AJZ288"/>
    <mergeCell ref="AKA288:AKD288"/>
    <mergeCell ref="AIQ288:AIT288"/>
    <mergeCell ref="AIU288:AIX288"/>
    <mergeCell ref="AIY288:AJB288"/>
    <mergeCell ref="AJC288:AJF288"/>
    <mergeCell ref="AJG288:AJJ288"/>
    <mergeCell ref="ANG288:ANJ288"/>
    <mergeCell ref="ANK288:ANN288"/>
    <mergeCell ref="ANO288:ANR288"/>
    <mergeCell ref="ANS288:ANV288"/>
    <mergeCell ref="ANW288:ANZ288"/>
    <mergeCell ref="AHC288:AHF288"/>
    <mergeCell ref="AHG288:AHJ288"/>
    <mergeCell ref="AHK288:AHN288"/>
    <mergeCell ref="AHO288:AHR288"/>
    <mergeCell ref="AHS288:AHV288"/>
    <mergeCell ref="AGI288:AGL288"/>
    <mergeCell ref="AGM288:AGP288"/>
    <mergeCell ref="AGQ288:AGT288"/>
    <mergeCell ref="AGU288:AGX288"/>
    <mergeCell ref="AGY288:AHB288"/>
    <mergeCell ref="AFO288:AFR288"/>
    <mergeCell ref="AFS288:AFV288"/>
    <mergeCell ref="AFW288:AFZ288"/>
    <mergeCell ref="AGA288:AGD288"/>
    <mergeCell ref="AGE288:AGH288"/>
    <mergeCell ref="AMM288:AMP288"/>
    <mergeCell ref="AMQ288:AMT288"/>
    <mergeCell ref="AMU288:AMX288"/>
    <mergeCell ref="AMY288:ANB288"/>
    <mergeCell ref="ANC288:ANF288"/>
    <mergeCell ref="ALS288:ALV288"/>
    <mergeCell ref="ALW288:ALZ288"/>
    <mergeCell ref="AMA288:AMD288"/>
    <mergeCell ref="AME288:AMH288"/>
    <mergeCell ref="AMI288:AML288"/>
    <mergeCell ref="AKY288:ALB288"/>
    <mergeCell ref="ALC288:ALF288"/>
    <mergeCell ref="ASQ288:AST288"/>
    <mergeCell ref="ASU288:ASX288"/>
    <mergeCell ref="ASY288:ATB288"/>
    <mergeCell ref="ATC288:ATF288"/>
    <mergeCell ref="ATG288:ATJ288"/>
    <mergeCell ref="APW288:APZ288"/>
    <mergeCell ref="AQA288:AQD288"/>
    <mergeCell ref="AQE288:AQH288"/>
    <mergeCell ref="AOU288:AOX288"/>
    <mergeCell ref="AOY288:APB288"/>
    <mergeCell ref="APC288:APF288"/>
    <mergeCell ref="APG288:APJ288"/>
    <mergeCell ref="APK288:APN288"/>
    <mergeCell ref="AOA288:AOD288"/>
    <mergeCell ref="AOE288:AOH288"/>
    <mergeCell ref="AOI288:AOL288"/>
    <mergeCell ref="AOM288:AOP288"/>
    <mergeCell ref="AOQ288:AOT288"/>
    <mergeCell ref="APO288:APR288"/>
    <mergeCell ref="APS288:APV288"/>
    <mergeCell ref="AWA288:AWD288"/>
    <mergeCell ref="AWE288:AWH288"/>
    <mergeCell ref="AWI288:AWL288"/>
    <mergeCell ref="AUY288:AVB288"/>
    <mergeCell ref="AVC288:AVF288"/>
    <mergeCell ref="AVG288:AVJ288"/>
    <mergeCell ref="AVK288:AVN288"/>
    <mergeCell ref="AVO288:AVR288"/>
    <mergeCell ref="AUE288:AUH288"/>
    <mergeCell ref="AUI288:AUL288"/>
    <mergeCell ref="AUM288:AUP288"/>
    <mergeCell ref="AUQ288:AUT288"/>
    <mergeCell ref="AUU288:AUX288"/>
    <mergeCell ref="ATK288:ATN288"/>
    <mergeCell ref="ATO288:ATR288"/>
    <mergeCell ref="ATS288:ATV288"/>
    <mergeCell ref="ATW288:ATZ288"/>
    <mergeCell ref="AUA288:AUD288"/>
    <mergeCell ref="AYA288:AYD288"/>
    <mergeCell ref="AYE288:AYH288"/>
    <mergeCell ref="AYI288:AYL288"/>
    <mergeCell ref="AYM288:AYP288"/>
    <mergeCell ref="AYQ288:AYT288"/>
    <mergeCell ref="ARW288:ARZ288"/>
    <mergeCell ref="ASA288:ASD288"/>
    <mergeCell ref="ASE288:ASH288"/>
    <mergeCell ref="ASI288:ASL288"/>
    <mergeCell ref="ASM288:ASP288"/>
    <mergeCell ref="ARC288:ARF288"/>
    <mergeCell ref="ARG288:ARJ288"/>
    <mergeCell ref="ARK288:ARN288"/>
    <mergeCell ref="ARO288:ARR288"/>
    <mergeCell ref="ARS288:ARV288"/>
    <mergeCell ref="AQI288:AQL288"/>
    <mergeCell ref="AQM288:AQP288"/>
    <mergeCell ref="AQQ288:AQT288"/>
    <mergeCell ref="AQU288:AQX288"/>
    <mergeCell ref="AQY288:ARB288"/>
    <mergeCell ref="AXG288:AXJ288"/>
    <mergeCell ref="AXK288:AXN288"/>
    <mergeCell ref="AXO288:AXR288"/>
    <mergeCell ref="AXS288:AXV288"/>
    <mergeCell ref="AXW288:AXZ288"/>
    <mergeCell ref="AWM288:AWP288"/>
    <mergeCell ref="AWQ288:AWT288"/>
    <mergeCell ref="AWU288:AWX288"/>
    <mergeCell ref="AWY288:AXB288"/>
    <mergeCell ref="AXC288:AXF288"/>
    <mergeCell ref="AVS288:AVV288"/>
    <mergeCell ref="AVW288:AVZ288"/>
    <mergeCell ref="BDK288:BDN288"/>
    <mergeCell ref="BDO288:BDR288"/>
    <mergeCell ref="BDS288:BDV288"/>
    <mergeCell ref="BDW288:BDZ288"/>
    <mergeCell ref="BEA288:BED288"/>
    <mergeCell ref="BAQ288:BAT288"/>
    <mergeCell ref="BAU288:BAX288"/>
    <mergeCell ref="BAY288:BBB288"/>
    <mergeCell ref="AZO288:AZR288"/>
    <mergeCell ref="AZS288:AZV288"/>
    <mergeCell ref="AZW288:AZZ288"/>
    <mergeCell ref="BAA288:BAD288"/>
    <mergeCell ref="BAE288:BAH288"/>
    <mergeCell ref="AYU288:AYX288"/>
    <mergeCell ref="AYY288:AZB288"/>
    <mergeCell ref="AZC288:AZF288"/>
    <mergeCell ref="AZG288:AZJ288"/>
    <mergeCell ref="AZK288:AZN288"/>
    <mergeCell ref="BAI288:BAL288"/>
    <mergeCell ref="BAM288:BAP288"/>
    <mergeCell ref="BGU288:BGX288"/>
    <mergeCell ref="BGY288:BHB288"/>
    <mergeCell ref="BHC288:BHF288"/>
    <mergeCell ref="BFS288:BFV288"/>
    <mergeCell ref="BFW288:BFZ288"/>
    <mergeCell ref="BGA288:BGD288"/>
    <mergeCell ref="BGE288:BGH288"/>
    <mergeCell ref="BGI288:BGL288"/>
    <mergeCell ref="BEY288:BFB288"/>
    <mergeCell ref="BFC288:BFF288"/>
    <mergeCell ref="BFG288:BFJ288"/>
    <mergeCell ref="BFK288:BFN288"/>
    <mergeCell ref="BFO288:BFR288"/>
    <mergeCell ref="BEE288:BEH288"/>
    <mergeCell ref="BEI288:BEL288"/>
    <mergeCell ref="BEM288:BEP288"/>
    <mergeCell ref="BEQ288:BET288"/>
    <mergeCell ref="BEU288:BEX288"/>
    <mergeCell ref="BIU288:BIX288"/>
    <mergeCell ref="BIY288:BJB288"/>
    <mergeCell ref="BJC288:BJF288"/>
    <mergeCell ref="BJG288:BJJ288"/>
    <mergeCell ref="BJK288:BJN288"/>
    <mergeCell ref="BCQ288:BCT288"/>
    <mergeCell ref="BCU288:BCX288"/>
    <mergeCell ref="BCY288:BDB288"/>
    <mergeCell ref="BDC288:BDF288"/>
    <mergeCell ref="BDG288:BDJ288"/>
    <mergeCell ref="BBW288:BBZ288"/>
    <mergeCell ref="BCA288:BCD288"/>
    <mergeCell ref="BCE288:BCH288"/>
    <mergeCell ref="BCI288:BCL288"/>
    <mergeCell ref="BCM288:BCP288"/>
    <mergeCell ref="BBC288:BBF288"/>
    <mergeCell ref="BBG288:BBJ288"/>
    <mergeCell ref="BBK288:BBN288"/>
    <mergeCell ref="BBO288:BBR288"/>
    <mergeCell ref="BBS288:BBV288"/>
    <mergeCell ref="BIA288:BID288"/>
    <mergeCell ref="BIE288:BIH288"/>
    <mergeCell ref="BII288:BIL288"/>
    <mergeCell ref="BIM288:BIP288"/>
    <mergeCell ref="BIQ288:BIT288"/>
    <mergeCell ref="BHG288:BHJ288"/>
    <mergeCell ref="BHK288:BHN288"/>
    <mergeCell ref="BHO288:BHR288"/>
    <mergeCell ref="BHS288:BHV288"/>
    <mergeCell ref="BHW288:BHZ288"/>
    <mergeCell ref="BGM288:BGP288"/>
    <mergeCell ref="BGQ288:BGT288"/>
    <mergeCell ref="BOE288:BOH288"/>
    <mergeCell ref="BOI288:BOL288"/>
    <mergeCell ref="BOM288:BOP288"/>
    <mergeCell ref="BOQ288:BOT288"/>
    <mergeCell ref="BOU288:BOX288"/>
    <mergeCell ref="BLK288:BLN288"/>
    <mergeCell ref="BLO288:BLR288"/>
    <mergeCell ref="BLS288:BLV288"/>
    <mergeCell ref="BKI288:BKL288"/>
    <mergeCell ref="BKM288:BKP288"/>
    <mergeCell ref="BKQ288:BKT288"/>
    <mergeCell ref="BKU288:BKX288"/>
    <mergeCell ref="BKY288:BLB288"/>
    <mergeCell ref="BJO288:BJR288"/>
    <mergeCell ref="BJS288:BJV288"/>
    <mergeCell ref="BJW288:BJZ288"/>
    <mergeCell ref="BKA288:BKD288"/>
    <mergeCell ref="BKE288:BKH288"/>
    <mergeCell ref="BLC288:BLF288"/>
    <mergeCell ref="BLG288:BLJ288"/>
    <mergeCell ref="BRO288:BRR288"/>
    <mergeCell ref="BRS288:BRV288"/>
    <mergeCell ref="BRW288:BRZ288"/>
    <mergeCell ref="BQM288:BQP288"/>
    <mergeCell ref="BQQ288:BQT288"/>
    <mergeCell ref="BQU288:BQX288"/>
    <mergeCell ref="BQY288:BRB288"/>
    <mergeCell ref="BRC288:BRF288"/>
    <mergeCell ref="BPS288:BPV288"/>
    <mergeCell ref="BPW288:BPZ288"/>
    <mergeCell ref="BQA288:BQD288"/>
    <mergeCell ref="BQE288:BQH288"/>
    <mergeCell ref="BQI288:BQL288"/>
    <mergeCell ref="BOY288:BPB288"/>
    <mergeCell ref="BPC288:BPF288"/>
    <mergeCell ref="BPG288:BPJ288"/>
    <mergeCell ref="BPK288:BPN288"/>
    <mergeCell ref="BPO288:BPR288"/>
    <mergeCell ref="BTO288:BTR288"/>
    <mergeCell ref="BTS288:BTV288"/>
    <mergeCell ref="BTW288:BTZ288"/>
    <mergeCell ref="BUA288:BUD288"/>
    <mergeCell ref="BUE288:BUH288"/>
    <mergeCell ref="BNK288:BNN288"/>
    <mergeCell ref="BNO288:BNR288"/>
    <mergeCell ref="BNS288:BNV288"/>
    <mergeCell ref="BNW288:BNZ288"/>
    <mergeCell ref="BOA288:BOD288"/>
    <mergeCell ref="BMQ288:BMT288"/>
    <mergeCell ref="BMU288:BMX288"/>
    <mergeCell ref="BMY288:BNB288"/>
    <mergeCell ref="BNC288:BNF288"/>
    <mergeCell ref="BNG288:BNJ288"/>
    <mergeCell ref="BLW288:BLZ288"/>
    <mergeCell ref="BMA288:BMD288"/>
    <mergeCell ref="BME288:BMH288"/>
    <mergeCell ref="BMI288:BML288"/>
    <mergeCell ref="BMM288:BMP288"/>
    <mergeCell ref="BSU288:BSX288"/>
    <mergeCell ref="BSY288:BTB288"/>
    <mergeCell ref="BTC288:BTF288"/>
    <mergeCell ref="BTG288:BTJ288"/>
    <mergeCell ref="BTK288:BTN288"/>
    <mergeCell ref="BSA288:BSD288"/>
    <mergeCell ref="BSE288:BSH288"/>
    <mergeCell ref="BSI288:BSL288"/>
    <mergeCell ref="BSM288:BSP288"/>
    <mergeCell ref="BSQ288:BST288"/>
    <mergeCell ref="BRG288:BRJ288"/>
    <mergeCell ref="BRK288:BRN288"/>
    <mergeCell ref="BYY288:BZB288"/>
    <mergeCell ref="BZC288:BZF288"/>
    <mergeCell ref="BZG288:BZJ288"/>
    <mergeCell ref="BZK288:BZN288"/>
    <mergeCell ref="BZO288:BZR288"/>
    <mergeCell ref="BWE288:BWH288"/>
    <mergeCell ref="BWI288:BWL288"/>
    <mergeCell ref="BWM288:BWP288"/>
    <mergeCell ref="BVC288:BVF288"/>
    <mergeCell ref="BVG288:BVJ288"/>
    <mergeCell ref="BVK288:BVN288"/>
    <mergeCell ref="BVO288:BVR288"/>
    <mergeCell ref="BVS288:BVV288"/>
    <mergeCell ref="BUI288:BUL288"/>
    <mergeCell ref="BUM288:BUP288"/>
    <mergeCell ref="BUQ288:BUT288"/>
    <mergeCell ref="BUU288:BUX288"/>
    <mergeCell ref="BUY288:BVB288"/>
    <mergeCell ref="BVW288:BVZ288"/>
    <mergeCell ref="BWA288:BWD288"/>
    <mergeCell ref="CCI288:CCL288"/>
    <mergeCell ref="CCM288:CCP288"/>
    <mergeCell ref="CCQ288:CCT288"/>
    <mergeCell ref="CBG288:CBJ288"/>
    <mergeCell ref="CBK288:CBN288"/>
    <mergeCell ref="CBO288:CBR288"/>
    <mergeCell ref="CBS288:CBV288"/>
    <mergeCell ref="CBW288:CBZ288"/>
    <mergeCell ref="CAM288:CAP288"/>
    <mergeCell ref="CAQ288:CAT288"/>
    <mergeCell ref="CAU288:CAX288"/>
    <mergeCell ref="CAY288:CBB288"/>
    <mergeCell ref="CBC288:CBF288"/>
    <mergeCell ref="BZS288:BZV288"/>
    <mergeCell ref="BZW288:BZZ288"/>
    <mergeCell ref="CAA288:CAD288"/>
    <mergeCell ref="CAE288:CAH288"/>
    <mergeCell ref="CAI288:CAL288"/>
    <mergeCell ref="CEI288:CEL288"/>
    <mergeCell ref="CEM288:CEP288"/>
    <mergeCell ref="CEQ288:CET288"/>
    <mergeCell ref="CEU288:CEX288"/>
    <mergeCell ref="CEY288:CFB288"/>
    <mergeCell ref="BYE288:BYH288"/>
    <mergeCell ref="BYI288:BYL288"/>
    <mergeCell ref="BYM288:BYP288"/>
    <mergeCell ref="BYQ288:BYT288"/>
    <mergeCell ref="BYU288:BYX288"/>
    <mergeCell ref="BXK288:BXN288"/>
    <mergeCell ref="BXO288:BXR288"/>
    <mergeCell ref="BXS288:BXV288"/>
    <mergeCell ref="BXW288:BXZ288"/>
    <mergeCell ref="BYA288:BYD288"/>
    <mergeCell ref="BWQ288:BWT288"/>
    <mergeCell ref="BWU288:BWX288"/>
    <mergeCell ref="BWY288:BXB288"/>
    <mergeCell ref="BXC288:BXF288"/>
    <mergeCell ref="BXG288:BXJ288"/>
    <mergeCell ref="CDO288:CDR288"/>
    <mergeCell ref="CDS288:CDV288"/>
    <mergeCell ref="CDW288:CDZ288"/>
    <mergeCell ref="CEA288:CED288"/>
    <mergeCell ref="CEE288:CEH288"/>
    <mergeCell ref="CCU288:CCX288"/>
    <mergeCell ref="CCY288:CDB288"/>
    <mergeCell ref="CDC288:CDF288"/>
    <mergeCell ref="CDG288:CDJ288"/>
    <mergeCell ref="CDK288:CDN288"/>
    <mergeCell ref="CCA288:CCD288"/>
    <mergeCell ref="CCE288:CCH288"/>
    <mergeCell ref="CJS288:CJV288"/>
    <mergeCell ref="CJW288:CJZ288"/>
    <mergeCell ref="CKA288:CKD288"/>
    <mergeCell ref="CKE288:CKH288"/>
    <mergeCell ref="CKI288:CKL288"/>
    <mergeCell ref="CGY288:CHB288"/>
    <mergeCell ref="CHC288:CHF288"/>
    <mergeCell ref="CHG288:CHJ288"/>
    <mergeCell ref="CFW288:CFZ288"/>
    <mergeCell ref="CGA288:CGD288"/>
    <mergeCell ref="CGE288:CGH288"/>
    <mergeCell ref="CGI288:CGL288"/>
    <mergeCell ref="CGM288:CGP288"/>
    <mergeCell ref="CFC288:CFF288"/>
    <mergeCell ref="CFG288:CFJ288"/>
    <mergeCell ref="CFK288:CFN288"/>
    <mergeCell ref="CFO288:CFR288"/>
    <mergeCell ref="CFS288:CFV288"/>
    <mergeCell ref="CGQ288:CGT288"/>
    <mergeCell ref="CGU288:CGX288"/>
    <mergeCell ref="CNC288:CNF288"/>
    <mergeCell ref="CNG288:CNJ288"/>
    <mergeCell ref="CNK288:CNN288"/>
    <mergeCell ref="CMA288:CMD288"/>
    <mergeCell ref="CME288:CMH288"/>
    <mergeCell ref="CMI288:CML288"/>
    <mergeCell ref="CMM288:CMP288"/>
    <mergeCell ref="CMQ288:CMT288"/>
    <mergeCell ref="CLG288:CLJ288"/>
    <mergeCell ref="CLK288:CLN288"/>
    <mergeCell ref="CLO288:CLR288"/>
    <mergeCell ref="CLS288:CLV288"/>
    <mergeCell ref="CLW288:CLZ288"/>
    <mergeCell ref="CKM288:CKP288"/>
    <mergeCell ref="CKQ288:CKT288"/>
    <mergeCell ref="CKU288:CKX288"/>
    <mergeCell ref="CKY288:CLB288"/>
    <mergeCell ref="CLC288:CLF288"/>
    <mergeCell ref="CPC288:CPF288"/>
    <mergeCell ref="CPG288:CPJ288"/>
    <mergeCell ref="CPK288:CPN288"/>
    <mergeCell ref="CPO288:CPR288"/>
    <mergeCell ref="CPS288:CPV288"/>
    <mergeCell ref="CIY288:CJB288"/>
    <mergeCell ref="CJC288:CJF288"/>
    <mergeCell ref="CJG288:CJJ288"/>
    <mergeCell ref="CJK288:CJN288"/>
    <mergeCell ref="CJO288:CJR288"/>
    <mergeCell ref="CIE288:CIH288"/>
    <mergeCell ref="CII288:CIL288"/>
    <mergeCell ref="CIM288:CIP288"/>
    <mergeCell ref="CIQ288:CIT288"/>
    <mergeCell ref="CIU288:CIX288"/>
    <mergeCell ref="CHK288:CHN288"/>
    <mergeCell ref="CHO288:CHR288"/>
    <mergeCell ref="CHS288:CHV288"/>
    <mergeCell ref="CHW288:CHZ288"/>
    <mergeCell ref="CIA288:CID288"/>
    <mergeCell ref="COI288:COL288"/>
    <mergeCell ref="COM288:COP288"/>
    <mergeCell ref="COQ288:COT288"/>
    <mergeCell ref="COU288:COX288"/>
    <mergeCell ref="COY288:CPB288"/>
    <mergeCell ref="CNO288:CNR288"/>
    <mergeCell ref="CNS288:CNV288"/>
    <mergeCell ref="CNW288:CNZ288"/>
    <mergeCell ref="COA288:COD288"/>
    <mergeCell ref="COE288:COH288"/>
    <mergeCell ref="CMU288:CMX288"/>
    <mergeCell ref="CMY288:CNB288"/>
    <mergeCell ref="CUM288:CUP288"/>
    <mergeCell ref="CUQ288:CUT288"/>
    <mergeCell ref="CUU288:CUX288"/>
    <mergeCell ref="CUY288:CVB288"/>
    <mergeCell ref="CVC288:CVF288"/>
    <mergeCell ref="CRS288:CRV288"/>
    <mergeCell ref="CRW288:CRZ288"/>
    <mergeCell ref="CSA288:CSD288"/>
    <mergeCell ref="CQQ288:CQT288"/>
    <mergeCell ref="CQU288:CQX288"/>
    <mergeCell ref="CQY288:CRB288"/>
    <mergeCell ref="CRC288:CRF288"/>
    <mergeCell ref="CRG288:CRJ288"/>
    <mergeCell ref="CPW288:CPZ288"/>
    <mergeCell ref="CQA288:CQD288"/>
    <mergeCell ref="CQE288:CQH288"/>
    <mergeCell ref="CQI288:CQL288"/>
    <mergeCell ref="CQM288:CQP288"/>
    <mergeCell ref="CRK288:CRN288"/>
    <mergeCell ref="CRO288:CRR288"/>
    <mergeCell ref="CXW288:CXZ288"/>
    <mergeCell ref="CYA288:CYD288"/>
    <mergeCell ref="CYE288:CYH288"/>
    <mergeCell ref="CWU288:CWX288"/>
    <mergeCell ref="CWY288:CXB288"/>
    <mergeCell ref="CXC288:CXF288"/>
    <mergeCell ref="CXG288:CXJ288"/>
    <mergeCell ref="CXK288:CXN288"/>
    <mergeCell ref="CWA288:CWD288"/>
    <mergeCell ref="CWE288:CWH288"/>
    <mergeCell ref="CWI288:CWL288"/>
    <mergeCell ref="CWM288:CWP288"/>
    <mergeCell ref="CWQ288:CWT288"/>
    <mergeCell ref="CVG288:CVJ288"/>
    <mergeCell ref="CVK288:CVN288"/>
    <mergeCell ref="CVO288:CVR288"/>
    <mergeCell ref="CVS288:CVV288"/>
    <mergeCell ref="CVW288:CVZ288"/>
    <mergeCell ref="CZW288:CZZ288"/>
    <mergeCell ref="DAA288:DAD288"/>
    <mergeCell ref="DAE288:DAH288"/>
    <mergeCell ref="DAI288:DAL288"/>
    <mergeCell ref="DAM288:DAP288"/>
    <mergeCell ref="CTS288:CTV288"/>
    <mergeCell ref="CTW288:CTZ288"/>
    <mergeCell ref="CUA288:CUD288"/>
    <mergeCell ref="CUE288:CUH288"/>
    <mergeCell ref="CUI288:CUL288"/>
    <mergeCell ref="CSY288:CTB288"/>
    <mergeCell ref="CTC288:CTF288"/>
    <mergeCell ref="CTG288:CTJ288"/>
    <mergeCell ref="CTK288:CTN288"/>
    <mergeCell ref="CTO288:CTR288"/>
    <mergeCell ref="CSE288:CSH288"/>
    <mergeCell ref="CSI288:CSL288"/>
    <mergeCell ref="CSM288:CSP288"/>
    <mergeCell ref="CSQ288:CST288"/>
    <mergeCell ref="CSU288:CSX288"/>
    <mergeCell ref="CZC288:CZF288"/>
    <mergeCell ref="CZG288:CZJ288"/>
    <mergeCell ref="CZK288:CZN288"/>
    <mergeCell ref="CZO288:CZR288"/>
    <mergeCell ref="CZS288:CZV288"/>
    <mergeCell ref="CYI288:CYL288"/>
    <mergeCell ref="CYM288:CYP288"/>
    <mergeCell ref="CYQ288:CYT288"/>
    <mergeCell ref="CYU288:CYX288"/>
    <mergeCell ref="CYY288:CZB288"/>
    <mergeCell ref="CXO288:CXR288"/>
    <mergeCell ref="CXS288:CXV288"/>
    <mergeCell ref="DFG288:DFJ288"/>
    <mergeCell ref="DFK288:DFN288"/>
    <mergeCell ref="DFO288:DFR288"/>
    <mergeCell ref="DFS288:DFV288"/>
    <mergeCell ref="DFW288:DFZ288"/>
    <mergeCell ref="DCM288:DCP288"/>
    <mergeCell ref="DCQ288:DCT288"/>
    <mergeCell ref="DCU288:DCX288"/>
    <mergeCell ref="DBK288:DBN288"/>
    <mergeCell ref="DBO288:DBR288"/>
    <mergeCell ref="DBS288:DBV288"/>
    <mergeCell ref="DBW288:DBZ288"/>
    <mergeCell ref="DCA288:DCD288"/>
    <mergeCell ref="DAQ288:DAT288"/>
    <mergeCell ref="DAU288:DAX288"/>
    <mergeCell ref="DAY288:DBB288"/>
    <mergeCell ref="DBC288:DBF288"/>
    <mergeCell ref="DBG288:DBJ288"/>
    <mergeCell ref="DCE288:DCH288"/>
    <mergeCell ref="DCI288:DCL288"/>
    <mergeCell ref="DIQ288:DIT288"/>
    <mergeCell ref="DIU288:DIX288"/>
    <mergeCell ref="DIY288:DJB288"/>
    <mergeCell ref="DHO288:DHR288"/>
    <mergeCell ref="DHS288:DHV288"/>
    <mergeCell ref="DHW288:DHZ288"/>
    <mergeCell ref="DIA288:DID288"/>
    <mergeCell ref="DIE288:DIH288"/>
    <mergeCell ref="DGU288:DGX288"/>
    <mergeCell ref="DGY288:DHB288"/>
    <mergeCell ref="DHC288:DHF288"/>
    <mergeCell ref="DHG288:DHJ288"/>
    <mergeCell ref="DHK288:DHN288"/>
    <mergeCell ref="DGA288:DGD288"/>
    <mergeCell ref="DGE288:DGH288"/>
    <mergeCell ref="DGI288:DGL288"/>
    <mergeCell ref="DGM288:DGP288"/>
    <mergeCell ref="DGQ288:DGT288"/>
    <mergeCell ref="DKQ288:DKT288"/>
    <mergeCell ref="DKU288:DKX288"/>
    <mergeCell ref="DKY288:DLB288"/>
    <mergeCell ref="DLC288:DLF288"/>
    <mergeCell ref="DLG288:DLJ288"/>
    <mergeCell ref="DEM288:DEP288"/>
    <mergeCell ref="DEQ288:DET288"/>
    <mergeCell ref="DEU288:DEX288"/>
    <mergeCell ref="DEY288:DFB288"/>
    <mergeCell ref="DFC288:DFF288"/>
    <mergeCell ref="DDS288:DDV288"/>
    <mergeCell ref="DDW288:DDZ288"/>
    <mergeCell ref="DEA288:DED288"/>
    <mergeCell ref="DEE288:DEH288"/>
    <mergeCell ref="DEI288:DEL288"/>
    <mergeCell ref="DCY288:DDB288"/>
    <mergeCell ref="DDC288:DDF288"/>
    <mergeCell ref="DDG288:DDJ288"/>
    <mergeCell ref="DDK288:DDN288"/>
    <mergeCell ref="DDO288:DDR288"/>
    <mergeCell ref="DJW288:DJZ288"/>
    <mergeCell ref="DKA288:DKD288"/>
    <mergeCell ref="DKE288:DKH288"/>
    <mergeCell ref="DKI288:DKL288"/>
    <mergeCell ref="DKM288:DKP288"/>
    <mergeCell ref="DJC288:DJF288"/>
    <mergeCell ref="DJG288:DJJ288"/>
    <mergeCell ref="DJK288:DJN288"/>
    <mergeCell ref="DJO288:DJR288"/>
    <mergeCell ref="DJS288:DJV288"/>
    <mergeCell ref="DII288:DIL288"/>
    <mergeCell ref="DIM288:DIP288"/>
    <mergeCell ref="DQA288:DQD288"/>
    <mergeCell ref="DQE288:DQH288"/>
    <mergeCell ref="DQI288:DQL288"/>
    <mergeCell ref="DQM288:DQP288"/>
    <mergeCell ref="DQQ288:DQT288"/>
    <mergeCell ref="DNG288:DNJ288"/>
    <mergeCell ref="DNK288:DNN288"/>
    <mergeCell ref="DNO288:DNR288"/>
    <mergeCell ref="DME288:DMH288"/>
    <mergeCell ref="DMI288:DML288"/>
    <mergeCell ref="DMM288:DMP288"/>
    <mergeCell ref="DMQ288:DMT288"/>
    <mergeCell ref="DMU288:DMX288"/>
    <mergeCell ref="DLK288:DLN288"/>
    <mergeCell ref="DLO288:DLR288"/>
    <mergeCell ref="DLS288:DLV288"/>
    <mergeCell ref="DLW288:DLZ288"/>
    <mergeCell ref="DMA288:DMD288"/>
    <mergeCell ref="DMY288:DNB288"/>
    <mergeCell ref="DNC288:DNF288"/>
    <mergeCell ref="DTK288:DTN288"/>
    <mergeCell ref="DTO288:DTR288"/>
    <mergeCell ref="DTS288:DTV288"/>
    <mergeCell ref="DSI288:DSL288"/>
    <mergeCell ref="DSM288:DSP288"/>
    <mergeCell ref="DSQ288:DST288"/>
    <mergeCell ref="DSU288:DSX288"/>
    <mergeCell ref="DSY288:DTB288"/>
    <mergeCell ref="DRO288:DRR288"/>
    <mergeCell ref="DRS288:DRV288"/>
    <mergeCell ref="DRW288:DRZ288"/>
    <mergeCell ref="DSA288:DSD288"/>
    <mergeCell ref="DSE288:DSH288"/>
    <mergeCell ref="DQU288:DQX288"/>
    <mergeCell ref="DQY288:DRB288"/>
    <mergeCell ref="DRC288:DRF288"/>
    <mergeCell ref="DRG288:DRJ288"/>
    <mergeCell ref="DRK288:DRN288"/>
    <mergeCell ref="DVK288:DVN288"/>
    <mergeCell ref="DVO288:DVR288"/>
    <mergeCell ref="DVS288:DVV288"/>
    <mergeCell ref="DVW288:DVZ288"/>
    <mergeCell ref="DWA288:DWD288"/>
    <mergeCell ref="DPG288:DPJ288"/>
    <mergeCell ref="DPK288:DPN288"/>
    <mergeCell ref="DPO288:DPR288"/>
    <mergeCell ref="DPS288:DPV288"/>
    <mergeCell ref="DPW288:DPZ288"/>
    <mergeCell ref="DOM288:DOP288"/>
    <mergeCell ref="DOQ288:DOT288"/>
    <mergeCell ref="DOU288:DOX288"/>
    <mergeCell ref="DOY288:DPB288"/>
    <mergeCell ref="DPC288:DPF288"/>
    <mergeCell ref="DNS288:DNV288"/>
    <mergeCell ref="DNW288:DNZ288"/>
    <mergeCell ref="DOA288:DOD288"/>
    <mergeCell ref="DOE288:DOH288"/>
    <mergeCell ref="DOI288:DOL288"/>
    <mergeCell ref="DUQ288:DUT288"/>
    <mergeCell ref="DUU288:DUX288"/>
    <mergeCell ref="DUY288:DVB288"/>
    <mergeCell ref="DVC288:DVF288"/>
    <mergeCell ref="DVG288:DVJ288"/>
    <mergeCell ref="DTW288:DTZ288"/>
    <mergeCell ref="DUA288:DUD288"/>
    <mergeCell ref="DUE288:DUH288"/>
    <mergeCell ref="DUI288:DUL288"/>
    <mergeCell ref="DUM288:DUP288"/>
    <mergeCell ref="DTC288:DTF288"/>
    <mergeCell ref="DTG288:DTJ288"/>
    <mergeCell ref="EAU288:EAX288"/>
    <mergeCell ref="EAY288:EBB288"/>
    <mergeCell ref="EBC288:EBF288"/>
    <mergeCell ref="EBG288:EBJ288"/>
    <mergeCell ref="EBK288:EBN288"/>
    <mergeCell ref="DYA288:DYD288"/>
    <mergeCell ref="DYE288:DYH288"/>
    <mergeCell ref="DYI288:DYL288"/>
    <mergeCell ref="DWY288:DXB288"/>
    <mergeCell ref="DXC288:DXF288"/>
    <mergeCell ref="DXG288:DXJ288"/>
    <mergeCell ref="DXK288:DXN288"/>
    <mergeCell ref="DXO288:DXR288"/>
    <mergeCell ref="DWE288:DWH288"/>
    <mergeCell ref="DWI288:DWL288"/>
    <mergeCell ref="DWM288:DWP288"/>
    <mergeCell ref="DWQ288:DWT288"/>
    <mergeCell ref="DWU288:DWX288"/>
    <mergeCell ref="DXS288:DXV288"/>
    <mergeCell ref="DXW288:DXZ288"/>
    <mergeCell ref="EEE288:EEH288"/>
    <mergeCell ref="EEI288:EEL288"/>
    <mergeCell ref="EEM288:EEP288"/>
    <mergeCell ref="EDC288:EDF288"/>
    <mergeCell ref="EDG288:EDJ288"/>
    <mergeCell ref="EDK288:EDN288"/>
    <mergeCell ref="EDO288:EDR288"/>
    <mergeCell ref="EDS288:EDV288"/>
    <mergeCell ref="ECI288:ECL288"/>
    <mergeCell ref="ECM288:ECP288"/>
    <mergeCell ref="ECQ288:ECT288"/>
    <mergeCell ref="ECU288:ECX288"/>
    <mergeCell ref="ECY288:EDB288"/>
    <mergeCell ref="EBO288:EBR288"/>
    <mergeCell ref="EBS288:EBV288"/>
    <mergeCell ref="EBW288:EBZ288"/>
    <mergeCell ref="ECA288:ECD288"/>
    <mergeCell ref="ECE288:ECH288"/>
    <mergeCell ref="EGE288:EGH288"/>
    <mergeCell ref="EGI288:EGL288"/>
    <mergeCell ref="EGM288:EGP288"/>
    <mergeCell ref="EGQ288:EGT288"/>
    <mergeCell ref="EGU288:EGX288"/>
    <mergeCell ref="EAA288:EAD288"/>
    <mergeCell ref="EAE288:EAH288"/>
    <mergeCell ref="EAI288:EAL288"/>
    <mergeCell ref="EAM288:EAP288"/>
    <mergeCell ref="EAQ288:EAT288"/>
    <mergeCell ref="DZG288:DZJ288"/>
    <mergeCell ref="DZK288:DZN288"/>
    <mergeCell ref="DZO288:DZR288"/>
    <mergeCell ref="DZS288:DZV288"/>
    <mergeCell ref="DZW288:DZZ288"/>
    <mergeCell ref="DYM288:DYP288"/>
    <mergeCell ref="DYQ288:DYT288"/>
    <mergeCell ref="DYU288:DYX288"/>
    <mergeCell ref="DYY288:DZB288"/>
    <mergeCell ref="DZC288:DZF288"/>
    <mergeCell ref="EFK288:EFN288"/>
    <mergeCell ref="EFO288:EFR288"/>
    <mergeCell ref="EFS288:EFV288"/>
    <mergeCell ref="EFW288:EFZ288"/>
    <mergeCell ref="EGA288:EGD288"/>
    <mergeCell ref="EEQ288:EET288"/>
    <mergeCell ref="EEU288:EEX288"/>
    <mergeCell ref="EEY288:EFB288"/>
    <mergeCell ref="EFC288:EFF288"/>
    <mergeCell ref="EFG288:EFJ288"/>
    <mergeCell ref="EDW288:EDZ288"/>
    <mergeCell ref="EEA288:EED288"/>
    <mergeCell ref="ELO288:ELR288"/>
    <mergeCell ref="ELS288:ELV288"/>
    <mergeCell ref="ELW288:ELZ288"/>
    <mergeCell ref="EMA288:EMD288"/>
    <mergeCell ref="EME288:EMH288"/>
    <mergeCell ref="EIU288:EIX288"/>
    <mergeCell ref="EIY288:EJB288"/>
    <mergeCell ref="EJC288:EJF288"/>
    <mergeCell ref="EHS288:EHV288"/>
    <mergeCell ref="EHW288:EHZ288"/>
    <mergeCell ref="EIA288:EID288"/>
    <mergeCell ref="EIE288:EIH288"/>
    <mergeCell ref="EII288:EIL288"/>
    <mergeCell ref="EGY288:EHB288"/>
    <mergeCell ref="EHC288:EHF288"/>
    <mergeCell ref="EHG288:EHJ288"/>
    <mergeCell ref="EHK288:EHN288"/>
    <mergeCell ref="EHO288:EHR288"/>
    <mergeCell ref="EIM288:EIP288"/>
    <mergeCell ref="EIQ288:EIT288"/>
    <mergeCell ref="EOY288:EPB288"/>
    <mergeCell ref="EPC288:EPF288"/>
    <mergeCell ref="EPG288:EPJ288"/>
    <mergeCell ref="ENW288:ENZ288"/>
    <mergeCell ref="EOA288:EOD288"/>
    <mergeCell ref="EOE288:EOH288"/>
    <mergeCell ref="EOI288:EOL288"/>
    <mergeCell ref="EOM288:EOP288"/>
    <mergeCell ref="ENC288:ENF288"/>
    <mergeCell ref="ENG288:ENJ288"/>
    <mergeCell ref="ENK288:ENN288"/>
    <mergeCell ref="ENO288:ENR288"/>
    <mergeCell ref="ENS288:ENV288"/>
    <mergeCell ref="EMI288:EML288"/>
    <mergeCell ref="EMM288:EMP288"/>
    <mergeCell ref="EMQ288:EMT288"/>
    <mergeCell ref="EMU288:EMX288"/>
    <mergeCell ref="EMY288:ENB288"/>
    <mergeCell ref="EQY288:ERB288"/>
    <mergeCell ref="ERC288:ERF288"/>
    <mergeCell ref="ERG288:ERJ288"/>
    <mergeCell ref="ERK288:ERN288"/>
    <mergeCell ref="ERO288:ERR288"/>
    <mergeCell ref="EKU288:EKX288"/>
    <mergeCell ref="EKY288:ELB288"/>
    <mergeCell ref="ELC288:ELF288"/>
    <mergeCell ref="ELG288:ELJ288"/>
    <mergeCell ref="ELK288:ELN288"/>
    <mergeCell ref="EKA288:EKD288"/>
    <mergeCell ref="EKE288:EKH288"/>
    <mergeCell ref="EKI288:EKL288"/>
    <mergeCell ref="EKM288:EKP288"/>
    <mergeCell ref="EKQ288:EKT288"/>
    <mergeCell ref="EJG288:EJJ288"/>
    <mergeCell ref="EJK288:EJN288"/>
    <mergeCell ref="EJO288:EJR288"/>
    <mergeCell ref="EJS288:EJV288"/>
    <mergeCell ref="EJW288:EJZ288"/>
    <mergeCell ref="EQE288:EQH288"/>
    <mergeCell ref="EQI288:EQL288"/>
    <mergeCell ref="EQM288:EQP288"/>
    <mergeCell ref="EQQ288:EQT288"/>
    <mergeCell ref="EQU288:EQX288"/>
    <mergeCell ref="EPK288:EPN288"/>
    <mergeCell ref="EPO288:EPR288"/>
    <mergeCell ref="EPS288:EPV288"/>
    <mergeCell ref="EPW288:EPZ288"/>
    <mergeCell ref="EQA288:EQD288"/>
    <mergeCell ref="EOQ288:EOT288"/>
    <mergeCell ref="EOU288:EOX288"/>
    <mergeCell ref="EWI288:EWL288"/>
    <mergeCell ref="EWM288:EWP288"/>
    <mergeCell ref="EWQ288:EWT288"/>
    <mergeCell ref="EWU288:EWX288"/>
    <mergeCell ref="EWY288:EXB288"/>
    <mergeCell ref="ETO288:ETR288"/>
    <mergeCell ref="ETS288:ETV288"/>
    <mergeCell ref="ETW288:ETZ288"/>
    <mergeCell ref="ESM288:ESP288"/>
    <mergeCell ref="ESQ288:EST288"/>
    <mergeCell ref="ESU288:ESX288"/>
    <mergeCell ref="ESY288:ETB288"/>
    <mergeCell ref="ETC288:ETF288"/>
    <mergeCell ref="ERS288:ERV288"/>
    <mergeCell ref="ERW288:ERZ288"/>
    <mergeCell ref="ESA288:ESD288"/>
    <mergeCell ref="ESE288:ESH288"/>
    <mergeCell ref="ESI288:ESL288"/>
    <mergeCell ref="ETG288:ETJ288"/>
    <mergeCell ref="ETK288:ETN288"/>
    <mergeCell ref="EZS288:EZV288"/>
    <mergeCell ref="EZW288:EZZ288"/>
    <mergeCell ref="FAA288:FAD288"/>
    <mergeCell ref="EYQ288:EYT288"/>
    <mergeCell ref="EYU288:EYX288"/>
    <mergeCell ref="EYY288:EZB288"/>
    <mergeCell ref="EZC288:EZF288"/>
    <mergeCell ref="EZG288:EZJ288"/>
    <mergeCell ref="EXW288:EXZ288"/>
    <mergeCell ref="EYA288:EYD288"/>
    <mergeCell ref="EYE288:EYH288"/>
    <mergeCell ref="EYI288:EYL288"/>
    <mergeCell ref="EYM288:EYP288"/>
    <mergeCell ref="EXC288:EXF288"/>
    <mergeCell ref="EXG288:EXJ288"/>
    <mergeCell ref="EXK288:EXN288"/>
    <mergeCell ref="EXO288:EXR288"/>
    <mergeCell ref="EXS288:EXV288"/>
    <mergeCell ref="FBS288:FBV288"/>
    <mergeCell ref="FBW288:FBZ288"/>
    <mergeCell ref="FCA288:FCD288"/>
    <mergeCell ref="FCE288:FCH288"/>
    <mergeCell ref="FCI288:FCL288"/>
    <mergeCell ref="EVO288:EVR288"/>
    <mergeCell ref="EVS288:EVV288"/>
    <mergeCell ref="EVW288:EVZ288"/>
    <mergeCell ref="EWA288:EWD288"/>
    <mergeCell ref="EWE288:EWH288"/>
    <mergeCell ref="EUU288:EUX288"/>
    <mergeCell ref="EUY288:EVB288"/>
    <mergeCell ref="EVC288:EVF288"/>
    <mergeCell ref="EVG288:EVJ288"/>
    <mergeCell ref="EVK288:EVN288"/>
    <mergeCell ref="EUA288:EUD288"/>
    <mergeCell ref="EUE288:EUH288"/>
    <mergeCell ref="EUI288:EUL288"/>
    <mergeCell ref="EUM288:EUP288"/>
    <mergeCell ref="EUQ288:EUT288"/>
    <mergeCell ref="FAY288:FBB288"/>
    <mergeCell ref="FBC288:FBF288"/>
    <mergeCell ref="FBG288:FBJ288"/>
    <mergeCell ref="FBK288:FBN288"/>
    <mergeCell ref="FBO288:FBR288"/>
    <mergeCell ref="FAE288:FAH288"/>
    <mergeCell ref="FAI288:FAL288"/>
    <mergeCell ref="FAM288:FAP288"/>
    <mergeCell ref="FAQ288:FAT288"/>
    <mergeCell ref="FAU288:FAX288"/>
    <mergeCell ref="EZK288:EZN288"/>
    <mergeCell ref="EZO288:EZR288"/>
    <mergeCell ref="FHC288:FHF288"/>
    <mergeCell ref="FHG288:FHJ288"/>
    <mergeCell ref="FHK288:FHN288"/>
    <mergeCell ref="FHO288:FHR288"/>
    <mergeCell ref="FHS288:FHV288"/>
    <mergeCell ref="FEI288:FEL288"/>
    <mergeCell ref="FEM288:FEP288"/>
    <mergeCell ref="FEQ288:FET288"/>
    <mergeCell ref="FDG288:FDJ288"/>
    <mergeCell ref="FDK288:FDN288"/>
    <mergeCell ref="FDO288:FDR288"/>
    <mergeCell ref="FDS288:FDV288"/>
    <mergeCell ref="FDW288:FDZ288"/>
    <mergeCell ref="FCM288:FCP288"/>
    <mergeCell ref="FCQ288:FCT288"/>
    <mergeCell ref="FCU288:FCX288"/>
    <mergeCell ref="FCY288:FDB288"/>
    <mergeCell ref="FDC288:FDF288"/>
    <mergeCell ref="FEA288:FED288"/>
    <mergeCell ref="FEE288:FEH288"/>
    <mergeCell ref="FKM288:FKP288"/>
    <mergeCell ref="FKQ288:FKT288"/>
    <mergeCell ref="FKU288:FKX288"/>
    <mergeCell ref="FJK288:FJN288"/>
    <mergeCell ref="FJO288:FJR288"/>
    <mergeCell ref="FJS288:FJV288"/>
    <mergeCell ref="FJW288:FJZ288"/>
    <mergeCell ref="FKA288:FKD288"/>
    <mergeCell ref="FIQ288:FIT288"/>
    <mergeCell ref="FIU288:FIX288"/>
    <mergeCell ref="FIY288:FJB288"/>
    <mergeCell ref="FJC288:FJF288"/>
    <mergeCell ref="FJG288:FJJ288"/>
    <mergeCell ref="FHW288:FHZ288"/>
    <mergeCell ref="FIA288:FID288"/>
    <mergeCell ref="FIE288:FIH288"/>
    <mergeCell ref="FII288:FIL288"/>
    <mergeCell ref="FIM288:FIP288"/>
    <mergeCell ref="FMM288:FMP288"/>
    <mergeCell ref="FMQ288:FMT288"/>
    <mergeCell ref="FMU288:FMX288"/>
    <mergeCell ref="FMY288:FNB288"/>
    <mergeCell ref="FNC288:FNF288"/>
    <mergeCell ref="FGI288:FGL288"/>
    <mergeCell ref="FGM288:FGP288"/>
    <mergeCell ref="FGQ288:FGT288"/>
    <mergeCell ref="FGU288:FGX288"/>
    <mergeCell ref="FGY288:FHB288"/>
    <mergeCell ref="FFO288:FFR288"/>
    <mergeCell ref="FFS288:FFV288"/>
    <mergeCell ref="FFW288:FFZ288"/>
    <mergeCell ref="FGA288:FGD288"/>
    <mergeCell ref="FGE288:FGH288"/>
    <mergeCell ref="FEU288:FEX288"/>
    <mergeCell ref="FEY288:FFB288"/>
    <mergeCell ref="FFC288:FFF288"/>
    <mergeCell ref="FFG288:FFJ288"/>
    <mergeCell ref="FFK288:FFN288"/>
    <mergeCell ref="FLS288:FLV288"/>
    <mergeCell ref="FLW288:FLZ288"/>
    <mergeCell ref="FMA288:FMD288"/>
    <mergeCell ref="FME288:FMH288"/>
    <mergeCell ref="FMI288:FML288"/>
    <mergeCell ref="FKY288:FLB288"/>
    <mergeCell ref="FLC288:FLF288"/>
    <mergeCell ref="FLG288:FLJ288"/>
    <mergeCell ref="FLK288:FLN288"/>
    <mergeCell ref="FLO288:FLR288"/>
    <mergeCell ref="FKE288:FKH288"/>
    <mergeCell ref="FKI288:FKL288"/>
    <mergeCell ref="FRW288:FRZ288"/>
    <mergeCell ref="FSA288:FSD288"/>
    <mergeCell ref="FSE288:FSH288"/>
    <mergeCell ref="FSI288:FSL288"/>
    <mergeCell ref="FSM288:FSP288"/>
    <mergeCell ref="FPC288:FPF288"/>
    <mergeCell ref="FPG288:FPJ288"/>
    <mergeCell ref="FPK288:FPN288"/>
    <mergeCell ref="FOA288:FOD288"/>
    <mergeCell ref="FOE288:FOH288"/>
    <mergeCell ref="FOI288:FOL288"/>
    <mergeCell ref="FOM288:FOP288"/>
    <mergeCell ref="FOQ288:FOT288"/>
    <mergeCell ref="FNG288:FNJ288"/>
    <mergeCell ref="FNK288:FNN288"/>
    <mergeCell ref="FNO288:FNR288"/>
    <mergeCell ref="FNS288:FNV288"/>
    <mergeCell ref="FNW288:FNZ288"/>
    <mergeCell ref="FOU288:FOX288"/>
    <mergeCell ref="FOY288:FPB288"/>
    <mergeCell ref="FVG288:FVJ288"/>
    <mergeCell ref="FVK288:FVN288"/>
    <mergeCell ref="FVO288:FVR288"/>
    <mergeCell ref="FUE288:FUH288"/>
    <mergeCell ref="FUI288:FUL288"/>
    <mergeCell ref="FUM288:FUP288"/>
    <mergeCell ref="FUQ288:FUT288"/>
    <mergeCell ref="FUU288:FUX288"/>
    <mergeCell ref="FTK288:FTN288"/>
    <mergeCell ref="FTO288:FTR288"/>
    <mergeCell ref="FTS288:FTV288"/>
    <mergeCell ref="FTW288:FTZ288"/>
    <mergeCell ref="FUA288:FUD288"/>
    <mergeCell ref="FSQ288:FST288"/>
    <mergeCell ref="FSU288:FSX288"/>
    <mergeCell ref="FSY288:FTB288"/>
    <mergeCell ref="FTC288:FTF288"/>
    <mergeCell ref="FTG288:FTJ288"/>
    <mergeCell ref="FXG288:FXJ288"/>
    <mergeCell ref="FXK288:FXN288"/>
    <mergeCell ref="FXO288:FXR288"/>
    <mergeCell ref="FXS288:FXV288"/>
    <mergeCell ref="FXW288:FXZ288"/>
    <mergeCell ref="FRC288:FRF288"/>
    <mergeCell ref="FRG288:FRJ288"/>
    <mergeCell ref="FRK288:FRN288"/>
    <mergeCell ref="FRO288:FRR288"/>
    <mergeCell ref="FRS288:FRV288"/>
    <mergeCell ref="FQI288:FQL288"/>
    <mergeCell ref="FQM288:FQP288"/>
    <mergeCell ref="FQQ288:FQT288"/>
    <mergeCell ref="FQU288:FQX288"/>
    <mergeCell ref="FQY288:FRB288"/>
    <mergeCell ref="FPO288:FPR288"/>
    <mergeCell ref="FPS288:FPV288"/>
    <mergeCell ref="FPW288:FPZ288"/>
    <mergeCell ref="FQA288:FQD288"/>
    <mergeCell ref="FQE288:FQH288"/>
    <mergeCell ref="FWM288:FWP288"/>
    <mergeCell ref="FWQ288:FWT288"/>
    <mergeCell ref="FWU288:FWX288"/>
    <mergeCell ref="FWY288:FXB288"/>
    <mergeCell ref="FXC288:FXF288"/>
    <mergeCell ref="FVS288:FVV288"/>
    <mergeCell ref="FVW288:FVZ288"/>
    <mergeCell ref="FWA288:FWD288"/>
    <mergeCell ref="FWE288:FWH288"/>
    <mergeCell ref="FWI288:FWL288"/>
    <mergeCell ref="FUY288:FVB288"/>
    <mergeCell ref="FVC288:FVF288"/>
    <mergeCell ref="GCQ288:GCT288"/>
    <mergeCell ref="GCU288:GCX288"/>
    <mergeCell ref="GCY288:GDB288"/>
    <mergeCell ref="GDC288:GDF288"/>
    <mergeCell ref="GDG288:GDJ288"/>
    <mergeCell ref="FZW288:FZZ288"/>
    <mergeCell ref="GAA288:GAD288"/>
    <mergeCell ref="GAE288:GAH288"/>
    <mergeCell ref="FYU288:FYX288"/>
    <mergeCell ref="FYY288:FZB288"/>
    <mergeCell ref="FZC288:FZF288"/>
    <mergeCell ref="FZG288:FZJ288"/>
    <mergeCell ref="FZK288:FZN288"/>
    <mergeCell ref="FYA288:FYD288"/>
    <mergeCell ref="FYE288:FYH288"/>
    <mergeCell ref="FYI288:FYL288"/>
    <mergeCell ref="FYM288:FYP288"/>
    <mergeCell ref="FYQ288:FYT288"/>
    <mergeCell ref="FZO288:FZR288"/>
    <mergeCell ref="FZS288:FZV288"/>
    <mergeCell ref="GGA288:GGD288"/>
    <mergeCell ref="GGE288:GGH288"/>
    <mergeCell ref="GGI288:GGL288"/>
    <mergeCell ref="GEY288:GFB288"/>
    <mergeCell ref="GFC288:GFF288"/>
    <mergeCell ref="GFG288:GFJ288"/>
    <mergeCell ref="GFK288:GFN288"/>
    <mergeCell ref="GFO288:GFR288"/>
    <mergeCell ref="GEE288:GEH288"/>
    <mergeCell ref="GEI288:GEL288"/>
    <mergeCell ref="GEM288:GEP288"/>
    <mergeCell ref="GEQ288:GET288"/>
    <mergeCell ref="GEU288:GEX288"/>
    <mergeCell ref="GDK288:GDN288"/>
    <mergeCell ref="GDO288:GDR288"/>
    <mergeCell ref="GDS288:GDV288"/>
    <mergeCell ref="GDW288:GDZ288"/>
    <mergeCell ref="GEA288:GED288"/>
    <mergeCell ref="GIA288:GID288"/>
    <mergeCell ref="GIE288:GIH288"/>
    <mergeCell ref="GII288:GIL288"/>
    <mergeCell ref="GIM288:GIP288"/>
    <mergeCell ref="GIQ288:GIT288"/>
    <mergeCell ref="GBW288:GBZ288"/>
    <mergeCell ref="GCA288:GCD288"/>
    <mergeCell ref="GCE288:GCH288"/>
    <mergeCell ref="GCI288:GCL288"/>
    <mergeCell ref="GCM288:GCP288"/>
    <mergeCell ref="GBC288:GBF288"/>
    <mergeCell ref="GBG288:GBJ288"/>
    <mergeCell ref="GBK288:GBN288"/>
    <mergeCell ref="GBO288:GBR288"/>
    <mergeCell ref="GBS288:GBV288"/>
    <mergeCell ref="GAI288:GAL288"/>
    <mergeCell ref="GAM288:GAP288"/>
    <mergeCell ref="GAQ288:GAT288"/>
    <mergeCell ref="GAU288:GAX288"/>
    <mergeCell ref="GAY288:GBB288"/>
    <mergeCell ref="GHG288:GHJ288"/>
    <mergeCell ref="GHK288:GHN288"/>
    <mergeCell ref="GHO288:GHR288"/>
    <mergeCell ref="GHS288:GHV288"/>
    <mergeCell ref="GHW288:GHZ288"/>
    <mergeCell ref="GGM288:GGP288"/>
    <mergeCell ref="GGQ288:GGT288"/>
    <mergeCell ref="GGU288:GGX288"/>
    <mergeCell ref="GGY288:GHB288"/>
    <mergeCell ref="GHC288:GHF288"/>
    <mergeCell ref="GFS288:GFV288"/>
    <mergeCell ref="GFW288:GFZ288"/>
    <mergeCell ref="GNK288:GNN288"/>
    <mergeCell ref="GNO288:GNR288"/>
    <mergeCell ref="GNS288:GNV288"/>
    <mergeCell ref="GNW288:GNZ288"/>
    <mergeCell ref="GOA288:GOD288"/>
    <mergeCell ref="GKQ288:GKT288"/>
    <mergeCell ref="GKU288:GKX288"/>
    <mergeCell ref="GKY288:GLB288"/>
    <mergeCell ref="GJO288:GJR288"/>
    <mergeCell ref="GJS288:GJV288"/>
    <mergeCell ref="GJW288:GJZ288"/>
    <mergeCell ref="GKA288:GKD288"/>
    <mergeCell ref="GKE288:GKH288"/>
    <mergeCell ref="GIU288:GIX288"/>
    <mergeCell ref="GIY288:GJB288"/>
    <mergeCell ref="GJC288:GJF288"/>
    <mergeCell ref="GJG288:GJJ288"/>
    <mergeCell ref="GJK288:GJN288"/>
    <mergeCell ref="GKI288:GKL288"/>
    <mergeCell ref="GKM288:GKP288"/>
    <mergeCell ref="GQU288:GQX288"/>
    <mergeCell ref="GQY288:GRB288"/>
    <mergeCell ref="GRC288:GRF288"/>
    <mergeCell ref="GPS288:GPV288"/>
    <mergeCell ref="GPW288:GPZ288"/>
    <mergeCell ref="GQA288:GQD288"/>
    <mergeCell ref="GQE288:GQH288"/>
    <mergeCell ref="GQI288:GQL288"/>
    <mergeCell ref="GOY288:GPB288"/>
    <mergeCell ref="GPC288:GPF288"/>
    <mergeCell ref="GPG288:GPJ288"/>
    <mergeCell ref="GPK288:GPN288"/>
    <mergeCell ref="GPO288:GPR288"/>
    <mergeCell ref="GOE288:GOH288"/>
    <mergeCell ref="GOI288:GOL288"/>
    <mergeCell ref="GOM288:GOP288"/>
    <mergeCell ref="GOQ288:GOT288"/>
    <mergeCell ref="GOU288:GOX288"/>
    <mergeCell ref="GSU288:GSX288"/>
    <mergeCell ref="GSY288:GTB288"/>
    <mergeCell ref="GTC288:GTF288"/>
    <mergeCell ref="GTG288:GTJ288"/>
    <mergeCell ref="GTK288:GTN288"/>
    <mergeCell ref="GMQ288:GMT288"/>
    <mergeCell ref="GMU288:GMX288"/>
    <mergeCell ref="GMY288:GNB288"/>
    <mergeCell ref="GNC288:GNF288"/>
    <mergeCell ref="GNG288:GNJ288"/>
    <mergeCell ref="GLW288:GLZ288"/>
    <mergeCell ref="GMA288:GMD288"/>
    <mergeCell ref="GME288:GMH288"/>
    <mergeCell ref="GMI288:GML288"/>
    <mergeCell ref="GMM288:GMP288"/>
    <mergeCell ref="GLC288:GLF288"/>
    <mergeCell ref="GLG288:GLJ288"/>
    <mergeCell ref="GLK288:GLN288"/>
    <mergeCell ref="GLO288:GLR288"/>
    <mergeCell ref="GLS288:GLV288"/>
    <mergeCell ref="GSA288:GSD288"/>
    <mergeCell ref="GSE288:GSH288"/>
    <mergeCell ref="GSI288:GSL288"/>
    <mergeCell ref="GSM288:GSP288"/>
    <mergeCell ref="GSQ288:GST288"/>
    <mergeCell ref="GRG288:GRJ288"/>
    <mergeCell ref="GRK288:GRN288"/>
    <mergeCell ref="GRO288:GRR288"/>
    <mergeCell ref="GRS288:GRV288"/>
    <mergeCell ref="GRW288:GRZ288"/>
    <mergeCell ref="GQM288:GQP288"/>
    <mergeCell ref="GQQ288:GQT288"/>
    <mergeCell ref="GYE288:GYH288"/>
    <mergeCell ref="GYI288:GYL288"/>
    <mergeCell ref="GYM288:GYP288"/>
    <mergeCell ref="GYQ288:GYT288"/>
    <mergeCell ref="GYU288:GYX288"/>
    <mergeCell ref="GVK288:GVN288"/>
    <mergeCell ref="GVO288:GVR288"/>
    <mergeCell ref="GVS288:GVV288"/>
    <mergeCell ref="GUI288:GUL288"/>
    <mergeCell ref="GUM288:GUP288"/>
    <mergeCell ref="GUQ288:GUT288"/>
    <mergeCell ref="GUU288:GUX288"/>
    <mergeCell ref="GUY288:GVB288"/>
    <mergeCell ref="GTO288:GTR288"/>
    <mergeCell ref="GTS288:GTV288"/>
    <mergeCell ref="GTW288:GTZ288"/>
    <mergeCell ref="GUA288:GUD288"/>
    <mergeCell ref="GUE288:GUH288"/>
    <mergeCell ref="GVC288:GVF288"/>
    <mergeCell ref="GVG288:GVJ288"/>
    <mergeCell ref="HBO288:HBR288"/>
    <mergeCell ref="HBS288:HBV288"/>
    <mergeCell ref="HBW288:HBZ288"/>
    <mergeCell ref="HAM288:HAP288"/>
    <mergeCell ref="HAQ288:HAT288"/>
    <mergeCell ref="HAU288:HAX288"/>
    <mergeCell ref="HAY288:HBB288"/>
    <mergeCell ref="HBC288:HBF288"/>
    <mergeCell ref="GZS288:GZV288"/>
    <mergeCell ref="GZW288:GZZ288"/>
    <mergeCell ref="HAA288:HAD288"/>
    <mergeCell ref="HAE288:HAH288"/>
    <mergeCell ref="HAI288:HAL288"/>
    <mergeCell ref="GYY288:GZB288"/>
    <mergeCell ref="GZC288:GZF288"/>
    <mergeCell ref="GZG288:GZJ288"/>
    <mergeCell ref="GZK288:GZN288"/>
    <mergeCell ref="GZO288:GZR288"/>
    <mergeCell ref="HDO288:HDR288"/>
    <mergeCell ref="HDS288:HDV288"/>
    <mergeCell ref="HDW288:HDZ288"/>
    <mergeCell ref="HEA288:HED288"/>
    <mergeCell ref="HEE288:HEH288"/>
    <mergeCell ref="GXK288:GXN288"/>
    <mergeCell ref="GXO288:GXR288"/>
    <mergeCell ref="GXS288:GXV288"/>
    <mergeCell ref="GXW288:GXZ288"/>
    <mergeCell ref="GYA288:GYD288"/>
    <mergeCell ref="GWQ288:GWT288"/>
    <mergeCell ref="GWU288:GWX288"/>
    <mergeCell ref="GWY288:GXB288"/>
    <mergeCell ref="GXC288:GXF288"/>
    <mergeCell ref="GXG288:GXJ288"/>
    <mergeCell ref="GVW288:GVZ288"/>
    <mergeCell ref="GWA288:GWD288"/>
    <mergeCell ref="GWE288:GWH288"/>
    <mergeCell ref="GWI288:GWL288"/>
    <mergeCell ref="GWM288:GWP288"/>
    <mergeCell ref="HCU288:HCX288"/>
    <mergeCell ref="HCY288:HDB288"/>
    <mergeCell ref="HDC288:HDF288"/>
    <mergeCell ref="HDG288:HDJ288"/>
    <mergeCell ref="HDK288:HDN288"/>
    <mergeCell ref="HCA288:HCD288"/>
    <mergeCell ref="HCE288:HCH288"/>
    <mergeCell ref="HCI288:HCL288"/>
    <mergeCell ref="HCM288:HCP288"/>
    <mergeCell ref="HCQ288:HCT288"/>
    <mergeCell ref="HBG288:HBJ288"/>
    <mergeCell ref="HBK288:HBN288"/>
    <mergeCell ref="HIY288:HJB288"/>
    <mergeCell ref="HJC288:HJF288"/>
    <mergeCell ref="HJG288:HJJ288"/>
    <mergeCell ref="HJK288:HJN288"/>
    <mergeCell ref="HJO288:HJR288"/>
    <mergeCell ref="HGE288:HGH288"/>
    <mergeCell ref="HGI288:HGL288"/>
    <mergeCell ref="HGM288:HGP288"/>
    <mergeCell ref="HFC288:HFF288"/>
    <mergeCell ref="HFG288:HFJ288"/>
    <mergeCell ref="HFK288:HFN288"/>
    <mergeCell ref="HFO288:HFR288"/>
    <mergeCell ref="HFS288:HFV288"/>
    <mergeCell ref="HEI288:HEL288"/>
    <mergeCell ref="HEM288:HEP288"/>
    <mergeCell ref="HEQ288:HET288"/>
    <mergeCell ref="HEU288:HEX288"/>
    <mergeCell ref="HEY288:HFB288"/>
    <mergeCell ref="HFW288:HFZ288"/>
    <mergeCell ref="HGA288:HGD288"/>
    <mergeCell ref="HMI288:HML288"/>
    <mergeCell ref="HMM288:HMP288"/>
    <mergeCell ref="HMQ288:HMT288"/>
    <mergeCell ref="HLG288:HLJ288"/>
    <mergeCell ref="HLK288:HLN288"/>
    <mergeCell ref="HLO288:HLR288"/>
    <mergeCell ref="HLS288:HLV288"/>
    <mergeCell ref="HLW288:HLZ288"/>
    <mergeCell ref="HKM288:HKP288"/>
    <mergeCell ref="HKQ288:HKT288"/>
    <mergeCell ref="HKU288:HKX288"/>
    <mergeCell ref="HKY288:HLB288"/>
    <mergeCell ref="HLC288:HLF288"/>
    <mergeCell ref="HJS288:HJV288"/>
    <mergeCell ref="HJW288:HJZ288"/>
    <mergeCell ref="HKA288:HKD288"/>
    <mergeCell ref="HKE288:HKH288"/>
    <mergeCell ref="HKI288:HKL288"/>
    <mergeCell ref="HOI288:HOL288"/>
    <mergeCell ref="HOM288:HOP288"/>
    <mergeCell ref="HOQ288:HOT288"/>
    <mergeCell ref="HOU288:HOX288"/>
    <mergeCell ref="HOY288:HPB288"/>
    <mergeCell ref="HIE288:HIH288"/>
    <mergeCell ref="HII288:HIL288"/>
    <mergeCell ref="HIM288:HIP288"/>
    <mergeCell ref="HIQ288:HIT288"/>
    <mergeCell ref="HIU288:HIX288"/>
    <mergeCell ref="HHK288:HHN288"/>
    <mergeCell ref="HHO288:HHR288"/>
    <mergeCell ref="HHS288:HHV288"/>
    <mergeCell ref="HHW288:HHZ288"/>
    <mergeCell ref="HIA288:HID288"/>
    <mergeCell ref="HGQ288:HGT288"/>
    <mergeCell ref="HGU288:HGX288"/>
    <mergeCell ref="HGY288:HHB288"/>
    <mergeCell ref="HHC288:HHF288"/>
    <mergeCell ref="HHG288:HHJ288"/>
    <mergeCell ref="HNO288:HNR288"/>
    <mergeCell ref="HNS288:HNV288"/>
    <mergeCell ref="HNW288:HNZ288"/>
    <mergeCell ref="HOA288:HOD288"/>
    <mergeCell ref="HOE288:HOH288"/>
    <mergeCell ref="HMU288:HMX288"/>
    <mergeCell ref="HMY288:HNB288"/>
    <mergeCell ref="HNC288:HNF288"/>
    <mergeCell ref="HNG288:HNJ288"/>
    <mergeCell ref="HNK288:HNN288"/>
    <mergeCell ref="HMA288:HMD288"/>
    <mergeCell ref="HME288:HMH288"/>
    <mergeCell ref="HTS288:HTV288"/>
    <mergeCell ref="HTW288:HTZ288"/>
    <mergeCell ref="HUA288:HUD288"/>
    <mergeCell ref="HUE288:HUH288"/>
    <mergeCell ref="HUI288:HUL288"/>
    <mergeCell ref="HQY288:HRB288"/>
    <mergeCell ref="HRC288:HRF288"/>
    <mergeCell ref="HRG288:HRJ288"/>
    <mergeCell ref="HPW288:HPZ288"/>
    <mergeCell ref="HQA288:HQD288"/>
    <mergeCell ref="HQE288:HQH288"/>
    <mergeCell ref="HQI288:HQL288"/>
    <mergeCell ref="HQM288:HQP288"/>
    <mergeCell ref="HPC288:HPF288"/>
    <mergeCell ref="HPG288:HPJ288"/>
    <mergeCell ref="HPK288:HPN288"/>
    <mergeCell ref="HPO288:HPR288"/>
    <mergeCell ref="HPS288:HPV288"/>
    <mergeCell ref="HQQ288:HQT288"/>
    <mergeCell ref="HQU288:HQX288"/>
    <mergeCell ref="HXC288:HXF288"/>
    <mergeCell ref="HXG288:HXJ288"/>
    <mergeCell ref="HXK288:HXN288"/>
    <mergeCell ref="HWA288:HWD288"/>
    <mergeCell ref="HWE288:HWH288"/>
    <mergeCell ref="HWI288:HWL288"/>
    <mergeCell ref="HWM288:HWP288"/>
    <mergeCell ref="HWQ288:HWT288"/>
    <mergeCell ref="HVG288:HVJ288"/>
    <mergeCell ref="HVK288:HVN288"/>
    <mergeCell ref="HVO288:HVR288"/>
    <mergeCell ref="HVS288:HVV288"/>
    <mergeCell ref="HVW288:HVZ288"/>
    <mergeCell ref="HUM288:HUP288"/>
    <mergeCell ref="HUQ288:HUT288"/>
    <mergeCell ref="HUU288:HUX288"/>
    <mergeCell ref="HUY288:HVB288"/>
    <mergeCell ref="HVC288:HVF288"/>
    <mergeCell ref="HZC288:HZF288"/>
    <mergeCell ref="HZG288:HZJ288"/>
    <mergeCell ref="HZK288:HZN288"/>
    <mergeCell ref="HZO288:HZR288"/>
    <mergeCell ref="HZS288:HZV288"/>
    <mergeCell ref="HSY288:HTB288"/>
    <mergeCell ref="HTC288:HTF288"/>
    <mergeCell ref="HTG288:HTJ288"/>
    <mergeCell ref="HTK288:HTN288"/>
    <mergeCell ref="HTO288:HTR288"/>
    <mergeCell ref="HSE288:HSH288"/>
    <mergeCell ref="HSI288:HSL288"/>
    <mergeCell ref="HSM288:HSP288"/>
    <mergeCell ref="HSQ288:HST288"/>
    <mergeCell ref="HSU288:HSX288"/>
    <mergeCell ref="HRK288:HRN288"/>
    <mergeCell ref="HRO288:HRR288"/>
    <mergeCell ref="HRS288:HRV288"/>
    <mergeCell ref="HRW288:HRZ288"/>
    <mergeCell ref="HSA288:HSD288"/>
    <mergeCell ref="HYI288:HYL288"/>
    <mergeCell ref="HYM288:HYP288"/>
    <mergeCell ref="HYQ288:HYT288"/>
    <mergeCell ref="HYU288:HYX288"/>
    <mergeCell ref="HYY288:HZB288"/>
    <mergeCell ref="HXO288:HXR288"/>
    <mergeCell ref="HXS288:HXV288"/>
    <mergeCell ref="HXW288:HXZ288"/>
    <mergeCell ref="HYA288:HYD288"/>
    <mergeCell ref="HYE288:HYH288"/>
    <mergeCell ref="HWU288:HWX288"/>
    <mergeCell ref="HWY288:HXB288"/>
    <mergeCell ref="IEM288:IEP288"/>
    <mergeCell ref="IEQ288:IET288"/>
    <mergeCell ref="IEU288:IEX288"/>
    <mergeCell ref="IEY288:IFB288"/>
    <mergeCell ref="IFC288:IFF288"/>
    <mergeCell ref="IBS288:IBV288"/>
    <mergeCell ref="IBW288:IBZ288"/>
    <mergeCell ref="ICA288:ICD288"/>
    <mergeCell ref="IAQ288:IAT288"/>
    <mergeCell ref="IAU288:IAX288"/>
    <mergeCell ref="IAY288:IBB288"/>
    <mergeCell ref="IBC288:IBF288"/>
    <mergeCell ref="IBG288:IBJ288"/>
    <mergeCell ref="HZW288:HZZ288"/>
    <mergeCell ref="IAA288:IAD288"/>
    <mergeCell ref="IAE288:IAH288"/>
    <mergeCell ref="IAI288:IAL288"/>
    <mergeCell ref="IAM288:IAP288"/>
    <mergeCell ref="IBK288:IBN288"/>
    <mergeCell ref="IBO288:IBR288"/>
    <mergeCell ref="IHW288:IHZ288"/>
    <mergeCell ref="IIA288:IID288"/>
    <mergeCell ref="IIE288:IIH288"/>
    <mergeCell ref="IGU288:IGX288"/>
    <mergeCell ref="IGY288:IHB288"/>
    <mergeCell ref="IHC288:IHF288"/>
    <mergeCell ref="IHG288:IHJ288"/>
    <mergeCell ref="IHK288:IHN288"/>
    <mergeCell ref="IGA288:IGD288"/>
    <mergeCell ref="IGE288:IGH288"/>
    <mergeCell ref="IGI288:IGL288"/>
    <mergeCell ref="IGM288:IGP288"/>
    <mergeCell ref="IGQ288:IGT288"/>
    <mergeCell ref="IFG288:IFJ288"/>
    <mergeCell ref="IFK288:IFN288"/>
    <mergeCell ref="IFO288:IFR288"/>
    <mergeCell ref="IFS288:IFV288"/>
    <mergeCell ref="IFW288:IFZ288"/>
    <mergeCell ref="IJW288:IJZ288"/>
    <mergeCell ref="IKA288:IKD288"/>
    <mergeCell ref="IKE288:IKH288"/>
    <mergeCell ref="IKI288:IKL288"/>
    <mergeCell ref="IKM288:IKP288"/>
    <mergeCell ref="IDS288:IDV288"/>
    <mergeCell ref="IDW288:IDZ288"/>
    <mergeCell ref="IEA288:IED288"/>
    <mergeCell ref="IEE288:IEH288"/>
    <mergeCell ref="IEI288:IEL288"/>
    <mergeCell ref="ICY288:IDB288"/>
    <mergeCell ref="IDC288:IDF288"/>
    <mergeCell ref="IDG288:IDJ288"/>
    <mergeCell ref="IDK288:IDN288"/>
    <mergeCell ref="IDO288:IDR288"/>
    <mergeCell ref="ICE288:ICH288"/>
    <mergeCell ref="ICI288:ICL288"/>
    <mergeCell ref="ICM288:ICP288"/>
    <mergeCell ref="ICQ288:ICT288"/>
    <mergeCell ref="ICU288:ICX288"/>
    <mergeCell ref="IJC288:IJF288"/>
    <mergeCell ref="IJG288:IJJ288"/>
    <mergeCell ref="IJK288:IJN288"/>
    <mergeCell ref="IJO288:IJR288"/>
    <mergeCell ref="IJS288:IJV288"/>
    <mergeCell ref="III288:IIL288"/>
    <mergeCell ref="IIM288:IIP288"/>
    <mergeCell ref="IIQ288:IIT288"/>
    <mergeCell ref="IIU288:IIX288"/>
    <mergeCell ref="IIY288:IJB288"/>
    <mergeCell ref="IHO288:IHR288"/>
    <mergeCell ref="IHS288:IHV288"/>
    <mergeCell ref="IPG288:IPJ288"/>
    <mergeCell ref="IPK288:IPN288"/>
    <mergeCell ref="IPO288:IPR288"/>
    <mergeCell ref="IPS288:IPV288"/>
    <mergeCell ref="IPW288:IPZ288"/>
    <mergeCell ref="IMM288:IMP288"/>
    <mergeCell ref="IMQ288:IMT288"/>
    <mergeCell ref="IMU288:IMX288"/>
    <mergeCell ref="ILK288:ILN288"/>
    <mergeCell ref="ILO288:ILR288"/>
    <mergeCell ref="ILS288:ILV288"/>
    <mergeCell ref="ILW288:ILZ288"/>
    <mergeCell ref="IMA288:IMD288"/>
    <mergeCell ref="IKQ288:IKT288"/>
    <mergeCell ref="IKU288:IKX288"/>
    <mergeCell ref="IKY288:ILB288"/>
    <mergeCell ref="ILC288:ILF288"/>
    <mergeCell ref="ILG288:ILJ288"/>
    <mergeCell ref="IME288:IMH288"/>
    <mergeCell ref="IMI288:IML288"/>
    <mergeCell ref="ISQ288:IST288"/>
    <mergeCell ref="ISU288:ISX288"/>
    <mergeCell ref="ISY288:ITB288"/>
    <mergeCell ref="IRO288:IRR288"/>
    <mergeCell ref="IRS288:IRV288"/>
    <mergeCell ref="IRW288:IRZ288"/>
    <mergeCell ref="ISA288:ISD288"/>
    <mergeCell ref="ISE288:ISH288"/>
    <mergeCell ref="IQU288:IQX288"/>
    <mergeCell ref="IQY288:IRB288"/>
    <mergeCell ref="IRC288:IRF288"/>
    <mergeCell ref="IRG288:IRJ288"/>
    <mergeCell ref="IRK288:IRN288"/>
    <mergeCell ref="IQA288:IQD288"/>
    <mergeCell ref="IQE288:IQH288"/>
    <mergeCell ref="IQI288:IQL288"/>
    <mergeCell ref="IQM288:IQP288"/>
    <mergeCell ref="IQQ288:IQT288"/>
    <mergeCell ref="IUQ288:IUT288"/>
    <mergeCell ref="IUU288:IUX288"/>
    <mergeCell ref="IUY288:IVB288"/>
    <mergeCell ref="IVC288:IVF288"/>
    <mergeCell ref="IVG288:IVJ288"/>
    <mergeCell ref="IOM288:IOP288"/>
    <mergeCell ref="IOQ288:IOT288"/>
    <mergeCell ref="IOU288:IOX288"/>
    <mergeCell ref="IOY288:IPB288"/>
    <mergeCell ref="IPC288:IPF288"/>
    <mergeCell ref="INS288:INV288"/>
    <mergeCell ref="INW288:INZ288"/>
    <mergeCell ref="IOA288:IOD288"/>
    <mergeCell ref="IOE288:IOH288"/>
    <mergeCell ref="IOI288:IOL288"/>
    <mergeCell ref="IMY288:INB288"/>
    <mergeCell ref="INC288:INF288"/>
    <mergeCell ref="ING288:INJ288"/>
    <mergeCell ref="INK288:INN288"/>
    <mergeCell ref="INO288:INR288"/>
    <mergeCell ref="ITW288:ITZ288"/>
    <mergeCell ref="IUA288:IUD288"/>
    <mergeCell ref="IUE288:IUH288"/>
    <mergeCell ref="IUI288:IUL288"/>
    <mergeCell ref="IUM288:IUP288"/>
    <mergeCell ref="ITC288:ITF288"/>
    <mergeCell ref="ITG288:ITJ288"/>
    <mergeCell ref="ITK288:ITN288"/>
    <mergeCell ref="ITO288:ITR288"/>
    <mergeCell ref="ITS288:ITV288"/>
    <mergeCell ref="ISI288:ISL288"/>
    <mergeCell ref="ISM288:ISP288"/>
    <mergeCell ref="JAA288:JAD288"/>
    <mergeCell ref="JAE288:JAH288"/>
    <mergeCell ref="JAI288:JAL288"/>
    <mergeCell ref="JAM288:JAP288"/>
    <mergeCell ref="JAQ288:JAT288"/>
    <mergeCell ref="IXG288:IXJ288"/>
    <mergeCell ref="IXK288:IXN288"/>
    <mergeCell ref="IXO288:IXR288"/>
    <mergeCell ref="IWE288:IWH288"/>
    <mergeCell ref="IWI288:IWL288"/>
    <mergeCell ref="IWM288:IWP288"/>
    <mergeCell ref="IWQ288:IWT288"/>
    <mergeCell ref="IWU288:IWX288"/>
    <mergeCell ref="IVK288:IVN288"/>
    <mergeCell ref="IVO288:IVR288"/>
    <mergeCell ref="IVS288:IVV288"/>
    <mergeCell ref="IVW288:IVZ288"/>
    <mergeCell ref="IWA288:IWD288"/>
    <mergeCell ref="IWY288:IXB288"/>
    <mergeCell ref="IXC288:IXF288"/>
    <mergeCell ref="JDK288:JDN288"/>
    <mergeCell ref="JDO288:JDR288"/>
    <mergeCell ref="JDS288:JDV288"/>
    <mergeCell ref="JCI288:JCL288"/>
    <mergeCell ref="JCM288:JCP288"/>
    <mergeCell ref="JCQ288:JCT288"/>
    <mergeCell ref="JCU288:JCX288"/>
    <mergeCell ref="JCY288:JDB288"/>
    <mergeCell ref="JBO288:JBR288"/>
    <mergeCell ref="JBS288:JBV288"/>
    <mergeCell ref="JBW288:JBZ288"/>
    <mergeCell ref="JCA288:JCD288"/>
    <mergeCell ref="JCE288:JCH288"/>
    <mergeCell ref="JAU288:JAX288"/>
    <mergeCell ref="JAY288:JBB288"/>
    <mergeCell ref="JBC288:JBF288"/>
    <mergeCell ref="JBG288:JBJ288"/>
    <mergeCell ref="JBK288:JBN288"/>
    <mergeCell ref="JFK288:JFN288"/>
    <mergeCell ref="JFO288:JFR288"/>
    <mergeCell ref="JFS288:JFV288"/>
    <mergeCell ref="JFW288:JFZ288"/>
    <mergeCell ref="JGA288:JGD288"/>
    <mergeCell ref="IZG288:IZJ288"/>
    <mergeCell ref="IZK288:IZN288"/>
    <mergeCell ref="IZO288:IZR288"/>
    <mergeCell ref="IZS288:IZV288"/>
    <mergeCell ref="IZW288:IZZ288"/>
    <mergeCell ref="IYM288:IYP288"/>
    <mergeCell ref="IYQ288:IYT288"/>
    <mergeCell ref="IYU288:IYX288"/>
    <mergeCell ref="IYY288:IZB288"/>
    <mergeCell ref="IZC288:IZF288"/>
    <mergeCell ref="IXS288:IXV288"/>
    <mergeCell ref="IXW288:IXZ288"/>
    <mergeCell ref="IYA288:IYD288"/>
    <mergeCell ref="IYE288:IYH288"/>
    <mergeCell ref="IYI288:IYL288"/>
    <mergeCell ref="JEQ288:JET288"/>
    <mergeCell ref="JEU288:JEX288"/>
    <mergeCell ref="JEY288:JFB288"/>
    <mergeCell ref="JFC288:JFF288"/>
    <mergeCell ref="JFG288:JFJ288"/>
    <mergeCell ref="JDW288:JDZ288"/>
    <mergeCell ref="JEA288:JED288"/>
    <mergeCell ref="JEE288:JEH288"/>
    <mergeCell ref="JEI288:JEL288"/>
    <mergeCell ref="JEM288:JEP288"/>
    <mergeCell ref="JDC288:JDF288"/>
    <mergeCell ref="JDG288:JDJ288"/>
    <mergeCell ref="JKU288:JKX288"/>
    <mergeCell ref="JKY288:JLB288"/>
    <mergeCell ref="JLC288:JLF288"/>
    <mergeCell ref="JLG288:JLJ288"/>
    <mergeCell ref="JLK288:JLN288"/>
    <mergeCell ref="JIA288:JID288"/>
    <mergeCell ref="JIE288:JIH288"/>
    <mergeCell ref="JII288:JIL288"/>
    <mergeCell ref="JGY288:JHB288"/>
    <mergeCell ref="JHC288:JHF288"/>
    <mergeCell ref="JHG288:JHJ288"/>
    <mergeCell ref="JHK288:JHN288"/>
    <mergeCell ref="JHO288:JHR288"/>
    <mergeCell ref="JGE288:JGH288"/>
    <mergeCell ref="JGI288:JGL288"/>
    <mergeCell ref="JGM288:JGP288"/>
    <mergeCell ref="JGQ288:JGT288"/>
    <mergeCell ref="JGU288:JGX288"/>
    <mergeCell ref="JHS288:JHV288"/>
    <mergeCell ref="JHW288:JHZ288"/>
    <mergeCell ref="JOE288:JOH288"/>
    <mergeCell ref="JOI288:JOL288"/>
    <mergeCell ref="JOM288:JOP288"/>
    <mergeCell ref="JNC288:JNF288"/>
    <mergeCell ref="JNG288:JNJ288"/>
    <mergeCell ref="JNK288:JNN288"/>
    <mergeCell ref="JNO288:JNR288"/>
    <mergeCell ref="JNS288:JNV288"/>
    <mergeCell ref="JMI288:JML288"/>
    <mergeCell ref="JMM288:JMP288"/>
    <mergeCell ref="JMQ288:JMT288"/>
    <mergeCell ref="JMU288:JMX288"/>
    <mergeCell ref="JMY288:JNB288"/>
    <mergeCell ref="JLO288:JLR288"/>
    <mergeCell ref="JLS288:JLV288"/>
    <mergeCell ref="JLW288:JLZ288"/>
    <mergeCell ref="JMA288:JMD288"/>
    <mergeCell ref="JME288:JMH288"/>
    <mergeCell ref="JQE288:JQH288"/>
    <mergeCell ref="JQI288:JQL288"/>
    <mergeCell ref="JQM288:JQP288"/>
    <mergeCell ref="JQQ288:JQT288"/>
    <mergeCell ref="JQU288:JQX288"/>
    <mergeCell ref="JKA288:JKD288"/>
    <mergeCell ref="JKE288:JKH288"/>
    <mergeCell ref="JKI288:JKL288"/>
    <mergeCell ref="JKM288:JKP288"/>
    <mergeCell ref="JKQ288:JKT288"/>
    <mergeCell ref="JJG288:JJJ288"/>
    <mergeCell ref="JJK288:JJN288"/>
    <mergeCell ref="JJO288:JJR288"/>
    <mergeCell ref="JJS288:JJV288"/>
    <mergeCell ref="JJW288:JJZ288"/>
    <mergeCell ref="JIM288:JIP288"/>
    <mergeCell ref="JIQ288:JIT288"/>
    <mergeCell ref="JIU288:JIX288"/>
    <mergeCell ref="JIY288:JJB288"/>
    <mergeCell ref="JJC288:JJF288"/>
    <mergeCell ref="JPK288:JPN288"/>
    <mergeCell ref="JPO288:JPR288"/>
    <mergeCell ref="JPS288:JPV288"/>
    <mergeCell ref="JPW288:JPZ288"/>
    <mergeCell ref="JQA288:JQD288"/>
    <mergeCell ref="JOQ288:JOT288"/>
    <mergeCell ref="JOU288:JOX288"/>
    <mergeCell ref="JOY288:JPB288"/>
    <mergeCell ref="JPC288:JPF288"/>
    <mergeCell ref="JPG288:JPJ288"/>
    <mergeCell ref="JNW288:JNZ288"/>
    <mergeCell ref="JOA288:JOD288"/>
    <mergeCell ref="JVO288:JVR288"/>
    <mergeCell ref="JVS288:JVV288"/>
    <mergeCell ref="JVW288:JVZ288"/>
    <mergeCell ref="JWA288:JWD288"/>
    <mergeCell ref="JWE288:JWH288"/>
    <mergeCell ref="JSU288:JSX288"/>
    <mergeCell ref="JSY288:JTB288"/>
    <mergeCell ref="JTC288:JTF288"/>
    <mergeCell ref="JRS288:JRV288"/>
    <mergeCell ref="JRW288:JRZ288"/>
    <mergeCell ref="JSA288:JSD288"/>
    <mergeCell ref="JSE288:JSH288"/>
    <mergeCell ref="JSI288:JSL288"/>
    <mergeCell ref="JQY288:JRB288"/>
    <mergeCell ref="JRC288:JRF288"/>
    <mergeCell ref="JRG288:JRJ288"/>
    <mergeCell ref="JRK288:JRN288"/>
    <mergeCell ref="JRO288:JRR288"/>
    <mergeCell ref="JSM288:JSP288"/>
    <mergeCell ref="JSQ288:JST288"/>
    <mergeCell ref="JYY288:JZB288"/>
    <mergeCell ref="JZC288:JZF288"/>
    <mergeCell ref="JZG288:JZJ288"/>
    <mergeCell ref="JXW288:JXZ288"/>
    <mergeCell ref="JYA288:JYD288"/>
    <mergeCell ref="JYE288:JYH288"/>
    <mergeCell ref="JYI288:JYL288"/>
    <mergeCell ref="JYM288:JYP288"/>
    <mergeCell ref="JXC288:JXF288"/>
    <mergeCell ref="JXG288:JXJ288"/>
    <mergeCell ref="JXK288:JXN288"/>
    <mergeCell ref="JXO288:JXR288"/>
    <mergeCell ref="JXS288:JXV288"/>
    <mergeCell ref="JWI288:JWL288"/>
    <mergeCell ref="JWM288:JWP288"/>
    <mergeCell ref="JWQ288:JWT288"/>
    <mergeCell ref="JWU288:JWX288"/>
    <mergeCell ref="JWY288:JXB288"/>
    <mergeCell ref="KAY288:KBB288"/>
    <mergeCell ref="KBC288:KBF288"/>
    <mergeCell ref="KBG288:KBJ288"/>
    <mergeCell ref="KBK288:KBN288"/>
    <mergeCell ref="KBO288:KBR288"/>
    <mergeCell ref="JUU288:JUX288"/>
    <mergeCell ref="JUY288:JVB288"/>
    <mergeCell ref="JVC288:JVF288"/>
    <mergeCell ref="JVG288:JVJ288"/>
    <mergeCell ref="JVK288:JVN288"/>
    <mergeCell ref="JUA288:JUD288"/>
    <mergeCell ref="JUE288:JUH288"/>
    <mergeCell ref="JUI288:JUL288"/>
    <mergeCell ref="JUM288:JUP288"/>
    <mergeCell ref="JUQ288:JUT288"/>
    <mergeCell ref="JTG288:JTJ288"/>
    <mergeCell ref="JTK288:JTN288"/>
    <mergeCell ref="JTO288:JTR288"/>
    <mergeCell ref="JTS288:JTV288"/>
    <mergeCell ref="JTW288:JTZ288"/>
    <mergeCell ref="KAE288:KAH288"/>
    <mergeCell ref="KAI288:KAL288"/>
    <mergeCell ref="KAM288:KAP288"/>
    <mergeCell ref="KAQ288:KAT288"/>
    <mergeCell ref="KAU288:KAX288"/>
    <mergeCell ref="JZK288:JZN288"/>
    <mergeCell ref="JZO288:JZR288"/>
    <mergeCell ref="JZS288:JZV288"/>
    <mergeCell ref="JZW288:JZZ288"/>
    <mergeCell ref="KAA288:KAD288"/>
    <mergeCell ref="JYQ288:JYT288"/>
    <mergeCell ref="JYU288:JYX288"/>
    <mergeCell ref="KGI288:KGL288"/>
    <mergeCell ref="KGM288:KGP288"/>
    <mergeCell ref="KGQ288:KGT288"/>
    <mergeCell ref="KGU288:KGX288"/>
    <mergeCell ref="KGY288:KHB288"/>
    <mergeCell ref="KDO288:KDR288"/>
    <mergeCell ref="KDS288:KDV288"/>
    <mergeCell ref="KDW288:KDZ288"/>
    <mergeCell ref="KCM288:KCP288"/>
    <mergeCell ref="KCQ288:KCT288"/>
    <mergeCell ref="KCU288:KCX288"/>
    <mergeCell ref="KCY288:KDB288"/>
    <mergeCell ref="KDC288:KDF288"/>
    <mergeCell ref="KBS288:KBV288"/>
    <mergeCell ref="KBW288:KBZ288"/>
    <mergeCell ref="KCA288:KCD288"/>
    <mergeCell ref="KCE288:KCH288"/>
    <mergeCell ref="KCI288:KCL288"/>
    <mergeCell ref="KDG288:KDJ288"/>
    <mergeCell ref="KDK288:KDN288"/>
    <mergeCell ref="KJS288:KJV288"/>
    <mergeCell ref="KJW288:KJZ288"/>
    <mergeCell ref="KKA288:KKD288"/>
    <mergeCell ref="KIQ288:KIT288"/>
    <mergeCell ref="KIU288:KIX288"/>
    <mergeCell ref="KIY288:KJB288"/>
    <mergeCell ref="KJC288:KJF288"/>
    <mergeCell ref="KJG288:KJJ288"/>
    <mergeCell ref="KHW288:KHZ288"/>
    <mergeCell ref="KIA288:KID288"/>
    <mergeCell ref="KIE288:KIH288"/>
    <mergeCell ref="KII288:KIL288"/>
    <mergeCell ref="KIM288:KIP288"/>
    <mergeCell ref="KHC288:KHF288"/>
    <mergeCell ref="KHG288:KHJ288"/>
    <mergeCell ref="KHK288:KHN288"/>
    <mergeCell ref="KHO288:KHR288"/>
    <mergeCell ref="KHS288:KHV288"/>
    <mergeCell ref="KLS288:KLV288"/>
    <mergeCell ref="KLW288:KLZ288"/>
    <mergeCell ref="KMA288:KMD288"/>
    <mergeCell ref="KME288:KMH288"/>
    <mergeCell ref="KMI288:KML288"/>
    <mergeCell ref="KFO288:KFR288"/>
    <mergeCell ref="KFS288:KFV288"/>
    <mergeCell ref="KFW288:KFZ288"/>
    <mergeCell ref="KGA288:KGD288"/>
    <mergeCell ref="KGE288:KGH288"/>
    <mergeCell ref="KEU288:KEX288"/>
    <mergeCell ref="KEY288:KFB288"/>
    <mergeCell ref="KFC288:KFF288"/>
    <mergeCell ref="KFG288:KFJ288"/>
    <mergeCell ref="KFK288:KFN288"/>
    <mergeCell ref="KEA288:KED288"/>
    <mergeCell ref="KEE288:KEH288"/>
    <mergeCell ref="KEI288:KEL288"/>
    <mergeCell ref="KEM288:KEP288"/>
    <mergeCell ref="KEQ288:KET288"/>
    <mergeCell ref="KKY288:KLB288"/>
    <mergeCell ref="KLC288:KLF288"/>
    <mergeCell ref="KLG288:KLJ288"/>
    <mergeCell ref="KLK288:KLN288"/>
    <mergeCell ref="KLO288:KLR288"/>
    <mergeCell ref="KKE288:KKH288"/>
    <mergeCell ref="KKI288:KKL288"/>
    <mergeCell ref="KKM288:KKP288"/>
    <mergeCell ref="KKQ288:KKT288"/>
    <mergeCell ref="KKU288:KKX288"/>
    <mergeCell ref="KJK288:KJN288"/>
    <mergeCell ref="KJO288:KJR288"/>
    <mergeCell ref="KRC288:KRF288"/>
    <mergeCell ref="KRG288:KRJ288"/>
    <mergeCell ref="KRK288:KRN288"/>
    <mergeCell ref="KRO288:KRR288"/>
    <mergeCell ref="KRS288:KRV288"/>
    <mergeCell ref="KOI288:KOL288"/>
    <mergeCell ref="KOM288:KOP288"/>
    <mergeCell ref="KOQ288:KOT288"/>
    <mergeCell ref="KNG288:KNJ288"/>
    <mergeCell ref="KNK288:KNN288"/>
    <mergeCell ref="KNO288:KNR288"/>
    <mergeCell ref="KNS288:KNV288"/>
    <mergeCell ref="KNW288:KNZ288"/>
    <mergeCell ref="KMM288:KMP288"/>
    <mergeCell ref="KMQ288:KMT288"/>
    <mergeCell ref="KMU288:KMX288"/>
    <mergeCell ref="KMY288:KNB288"/>
    <mergeCell ref="KNC288:KNF288"/>
    <mergeCell ref="KOA288:KOD288"/>
    <mergeCell ref="KOE288:KOH288"/>
    <mergeCell ref="KUM288:KUP288"/>
    <mergeCell ref="KUQ288:KUT288"/>
    <mergeCell ref="KUU288:KUX288"/>
    <mergeCell ref="KTK288:KTN288"/>
    <mergeCell ref="KTO288:KTR288"/>
    <mergeCell ref="KTS288:KTV288"/>
    <mergeCell ref="KTW288:KTZ288"/>
    <mergeCell ref="KUA288:KUD288"/>
    <mergeCell ref="KSQ288:KST288"/>
    <mergeCell ref="KSU288:KSX288"/>
    <mergeCell ref="KSY288:KTB288"/>
    <mergeCell ref="KTC288:KTF288"/>
    <mergeCell ref="KTG288:KTJ288"/>
    <mergeCell ref="KRW288:KRZ288"/>
    <mergeCell ref="KSA288:KSD288"/>
    <mergeCell ref="KSE288:KSH288"/>
    <mergeCell ref="KSI288:KSL288"/>
    <mergeCell ref="KSM288:KSP288"/>
    <mergeCell ref="KWM288:KWP288"/>
    <mergeCell ref="KWQ288:KWT288"/>
    <mergeCell ref="KWU288:KWX288"/>
    <mergeCell ref="KWY288:KXB288"/>
    <mergeCell ref="KXC288:KXF288"/>
    <mergeCell ref="KQI288:KQL288"/>
    <mergeCell ref="KQM288:KQP288"/>
    <mergeCell ref="KQQ288:KQT288"/>
    <mergeCell ref="KQU288:KQX288"/>
    <mergeCell ref="KQY288:KRB288"/>
    <mergeCell ref="KPO288:KPR288"/>
    <mergeCell ref="KPS288:KPV288"/>
    <mergeCell ref="KPW288:KPZ288"/>
    <mergeCell ref="KQA288:KQD288"/>
    <mergeCell ref="KQE288:KQH288"/>
    <mergeCell ref="KOU288:KOX288"/>
    <mergeCell ref="KOY288:KPB288"/>
    <mergeCell ref="KPC288:KPF288"/>
    <mergeCell ref="KPG288:KPJ288"/>
    <mergeCell ref="KPK288:KPN288"/>
    <mergeCell ref="KVS288:KVV288"/>
    <mergeCell ref="KVW288:KVZ288"/>
    <mergeCell ref="KWA288:KWD288"/>
    <mergeCell ref="KWE288:KWH288"/>
    <mergeCell ref="KWI288:KWL288"/>
    <mergeCell ref="KUY288:KVB288"/>
    <mergeCell ref="KVC288:KVF288"/>
    <mergeCell ref="KVG288:KVJ288"/>
    <mergeCell ref="KVK288:KVN288"/>
    <mergeCell ref="KVO288:KVR288"/>
    <mergeCell ref="KUE288:KUH288"/>
    <mergeCell ref="KUI288:KUL288"/>
    <mergeCell ref="LBW288:LBZ288"/>
    <mergeCell ref="LCA288:LCD288"/>
    <mergeCell ref="LCE288:LCH288"/>
    <mergeCell ref="LCI288:LCL288"/>
    <mergeCell ref="LCM288:LCP288"/>
    <mergeCell ref="KZC288:KZF288"/>
    <mergeCell ref="KZG288:KZJ288"/>
    <mergeCell ref="KZK288:KZN288"/>
    <mergeCell ref="KYA288:KYD288"/>
    <mergeCell ref="KYE288:KYH288"/>
    <mergeCell ref="KYI288:KYL288"/>
    <mergeCell ref="KYM288:KYP288"/>
    <mergeCell ref="KYQ288:KYT288"/>
    <mergeCell ref="KXG288:KXJ288"/>
    <mergeCell ref="KXK288:KXN288"/>
    <mergeCell ref="KXO288:KXR288"/>
    <mergeCell ref="KXS288:KXV288"/>
    <mergeCell ref="KXW288:KXZ288"/>
    <mergeCell ref="KYU288:KYX288"/>
    <mergeCell ref="KYY288:KZB288"/>
    <mergeCell ref="LFG288:LFJ288"/>
    <mergeCell ref="LFK288:LFN288"/>
    <mergeCell ref="LFO288:LFR288"/>
    <mergeCell ref="LEE288:LEH288"/>
    <mergeCell ref="LEI288:LEL288"/>
    <mergeCell ref="LEM288:LEP288"/>
    <mergeCell ref="LEQ288:LET288"/>
    <mergeCell ref="LEU288:LEX288"/>
    <mergeCell ref="LDK288:LDN288"/>
    <mergeCell ref="LDO288:LDR288"/>
    <mergeCell ref="LDS288:LDV288"/>
    <mergeCell ref="LDW288:LDZ288"/>
    <mergeCell ref="LEA288:LED288"/>
    <mergeCell ref="LCQ288:LCT288"/>
    <mergeCell ref="LCU288:LCX288"/>
    <mergeCell ref="LCY288:LDB288"/>
    <mergeCell ref="LDC288:LDF288"/>
    <mergeCell ref="LDG288:LDJ288"/>
    <mergeCell ref="LHG288:LHJ288"/>
    <mergeCell ref="LHK288:LHN288"/>
    <mergeCell ref="LHO288:LHR288"/>
    <mergeCell ref="LHS288:LHV288"/>
    <mergeCell ref="LHW288:LHZ288"/>
    <mergeCell ref="LBC288:LBF288"/>
    <mergeCell ref="LBG288:LBJ288"/>
    <mergeCell ref="LBK288:LBN288"/>
    <mergeCell ref="LBO288:LBR288"/>
    <mergeCell ref="LBS288:LBV288"/>
    <mergeCell ref="LAI288:LAL288"/>
    <mergeCell ref="LAM288:LAP288"/>
    <mergeCell ref="LAQ288:LAT288"/>
    <mergeCell ref="LAU288:LAX288"/>
    <mergeCell ref="LAY288:LBB288"/>
    <mergeCell ref="KZO288:KZR288"/>
    <mergeCell ref="KZS288:KZV288"/>
    <mergeCell ref="KZW288:KZZ288"/>
    <mergeCell ref="LAA288:LAD288"/>
    <mergeCell ref="LAE288:LAH288"/>
    <mergeCell ref="LGM288:LGP288"/>
    <mergeCell ref="LGQ288:LGT288"/>
    <mergeCell ref="LGU288:LGX288"/>
    <mergeCell ref="LGY288:LHB288"/>
    <mergeCell ref="LHC288:LHF288"/>
    <mergeCell ref="LFS288:LFV288"/>
    <mergeCell ref="LFW288:LFZ288"/>
    <mergeCell ref="LGA288:LGD288"/>
    <mergeCell ref="LGE288:LGH288"/>
    <mergeCell ref="LGI288:LGL288"/>
    <mergeCell ref="LEY288:LFB288"/>
    <mergeCell ref="LFC288:LFF288"/>
    <mergeCell ref="LMQ288:LMT288"/>
    <mergeCell ref="LMU288:LMX288"/>
    <mergeCell ref="LMY288:LNB288"/>
    <mergeCell ref="LNC288:LNF288"/>
    <mergeCell ref="LNG288:LNJ288"/>
    <mergeCell ref="LJW288:LJZ288"/>
    <mergeCell ref="LKA288:LKD288"/>
    <mergeCell ref="LKE288:LKH288"/>
    <mergeCell ref="LIU288:LIX288"/>
    <mergeCell ref="LIY288:LJB288"/>
    <mergeCell ref="LJC288:LJF288"/>
    <mergeCell ref="LJG288:LJJ288"/>
    <mergeCell ref="LJK288:LJN288"/>
    <mergeCell ref="LIA288:LID288"/>
    <mergeCell ref="LIE288:LIH288"/>
    <mergeCell ref="LII288:LIL288"/>
    <mergeCell ref="LIM288:LIP288"/>
    <mergeCell ref="LIQ288:LIT288"/>
    <mergeCell ref="LJO288:LJR288"/>
    <mergeCell ref="LJS288:LJV288"/>
    <mergeCell ref="LQA288:LQD288"/>
    <mergeCell ref="LQE288:LQH288"/>
    <mergeCell ref="LQI288:LQL288"/>
    <mergeCell ref="LOY288:LPB288"/>
    <mergeCell ref="LPC288:LPF288"/>
    <mergeCell ref="LPG288:LPJ288"/>
    <mergeCell ref="LPK288:LPN288"/>
    <mergeCell ref="LPO288:LPR288"/>
    <mergeCell ref="LOE288:LOH288"/>
    <mergeCell ref="LOI288:LOL288"/>
    <mergeCell ref="LOM288:LOP288"/>
    <mergeCell ref="LOQ288:LOT288"/>
    <mergeCell ref="LOU288:LOX288"/>
    <mergeCell ref="LNK288:LNN288"/>
    <mergeCell ref="LNO288:LNR288"/>
    <mergeCell ref="LNS288:LNV288"/>
    <mergeCell ref="LNW288:LNZ288"/>
    <mergeCell ref="LOA288:LOD288"/>
    <mergeCell ref="LSA288:LSD288"/>
    <mergeCell ref="LSE288:LSH288"/>
    <mergeCell ref="LSI288:LSL288"/>
    <mergeCell ref="LSM288:LSP288"/>
    <mergeCell ref="LSQ288:LST288"/>
    <mergeCell ref="LLW288:LLZ288"/>
    <mergeCell ref="LMA288:LMD288"/>
    <mergeCell ref="LME288:LMH288"/>
    <mergeCell ref="LMI288:LML288"/>
    <mergeCell ref="LMM288:LMP288"/>
    <mergeCell ref="LLC288:LLF288"/>
    <mergeCell ref="LLG288:LLJ288"/>
    <mergeCell ref="LLK288:LLN288"/>
    <mergeCell ref="LLO288:LLR288"/>
    <mergeCell ref="LLS288:LLV288"/>
    <mergeCell ref="LKI288:LKL288"/>
    <mergeCell ref="LKM288:LKP288"/>
    <mergeCell ref="LKQ288:LKT288"/>
    <mergeCell ref="LKU288:LKX288"/>
    <mergeCell ref="LKY288:LLB288"/>
    <mergeCell ref="LRG288:LRJ288"/>
    <mergeCell ref="LRK288:LRN288"/>
    <mergeCell ref="LRO288:LRR288"/>
    <mergeCell ref="LRS288:LRV288"/>
    <mergeCell ref="LRW288:LRZ288"/>
    <mergeCell ref="LQM288:LQP288"/>
    <mergeCell ref="LQQ288:LQT288"/>
    <mergeCell ref="LQU288:LQX288"/>
    <mergeCell ref="LQY288:LRB288"/>
    <mergeCell ref="LRC288:LRF288"/>
    <mergeCell ref="LPS288:LPV288"/>
    <mergeCell ref="LPW288:LPZ288"/>
    <mergeCell ref="LXK288:LXN288"/>
    <mergeCell ref="LXO288:LXR288"/>
    <mergeCell ref="LXS288:LXV288"/>
    <mergeCell ref="LXW288:LXZ288"/>
    <mergeCell ref="LYA288:LYD288"/>
    <mergeCell ref="LUQ288:LUT288"/>
    <mergeCell ref="LUU288:LUX288"/>
    <mergeCell ref="LUY288:LVB288"/>
    <mergeCell ref="LTO288:LTR288"/>
    <mergeCell ref="LTS288:LTV288"/>
    <mergeCell ref="LTW288:LTZ288"/>
    <mergeCell ref="LUA288:LUD288"/>
    <mergeCell ref="LUE288:LUH288"/>
    <mergeCell ref="LSU288:LSX288"/>
    <mergeCell ref="LSY288:LTB288"/>
    <mergeCell ref="LTC288:LTF288"/>
    <mergeCell ref="LTG288:LTJ288"/>
    <mergeCell ref="LTK288:LTN288"/>
    <mergeCell ref="LUI288:LUL288"/>
    <mergeCell ref="LUM288:LUP288"/>
    <mergeCell ref="MAU288:MAX288"/>
    <mergeCell ref="MAY288:MBB288"/>
    <mergeCell ref="MBC288:MBF288"/>
    <mergeCell ref="LZS288:LZV288"/>
    <mergeCell ref="LZW288:LZZ288"/>
    <mergeCell ref="MAA288:MAD288"/>
    <mergeCell ref="MAE288:MAH288"/>
    <mergeCell ref="MAI288:MAL288"/>
    <mergeCell ref="LYY288:LZB288"/>
    <mergeCell ref="LZC288:LZF288"/>
    <mergeCell ref="LZG288:LZJ288"/>
    <mergeCell ref="LZK288:LZN288"/>
    <mergeCell ref="LZO288:LZR288"/>
    <mergeCell ref="LYE288:LYH288"/>
    <mergeCell ref="LYI288:LYL288"/>
    <mergeCell ref="LYM288:LYP288"/>
    <mergeCell ref="LYQ288:LYT288"/>
    <mergeCell ref="LYU288:LYX288"/>
    <mergeCell ref="MCU288:MCX288"/>
    <mergeCell ref="MCY288:MDB288"/>
    <mergeCell ref="MDC288:MDF288"/>
    <mergeCell ref="MDG288:MDJ288"/>
    <mergeCell ref="MDK288:MDN288"/>
    <mergeCell ref="LWQ288:LWT288"/>
    <mergeCell ref="LWU288:LWX288"/>
    <mergeCell ref="LWY288:LXB288"/>
    <mergeCell ref="LXC288:LXF288"/>
    <mergeCell ref="LXG288:LXJ288"/>
    <mergeCell ref="LVW288:LVZ288"/>
    <mergeCell ref="LWA288:LWD288"/>
    <mergeCell ref="LWE288:LWH288"/>
    <mergeCell ref="LWI288:LWL288"/>
    <mergeCell ref="LWM288:LWP288"/>
    <mergeCell ref="LVC288:LVF288"/>
    <mergeCell ref="LVG288:LVJ288"/>
    <mergeCell ref="LVK288:LVN288"/>
    <mergeCell ref="LVO288:LVR288"/>
    <mergeCell ref="LVS288:LVV288"/>
    <mergeCell ref="MCA288:MCD288"/>
    <mergeCell ref="MCE288:MCH288"/>
    <mergeCell ref="MCI288:MCL288"/>
    <mergeCell ref="MCM288:MCP288"/>
    <mergeCell ref="MCQ288:MCT288"/>
    <mergeCell ref="MBG288:MBJ288"/>
    <mergeCell ref="MBK288:MBN288"/>
    <mergeCell ref="MBO288:MBR288"/>
    <mergeCell ref="MBS288:MBV288"/>
    <mergeCell ref="MBW288:MBZ288"/>
    <mergeCell ref="MAM288:MAP288"/>
    <mergeCell ref="MAQ288:MAT288"/>
    <mergeCell ref="MIE288:MIH288"/>
    <mergeCell ref="MII288:MIL288"/>
    <mergeCell ref="MIM288:MIP288"/>
    <mergeCell ref="MIQ288:MIT288"/>
    <mergeCell ref="MIU288:MIX288"/>
    <mergeCell ref="MFK288:MFN288"/>
    <mergeCell ref="MFO288:MFR288"/>
    <mergeCell ref="MFS288:MFV288"/>
    <mergeCell ref="MEI288:MEL288"/>
    <mergeCell ref="MEM288:MEP288"/>
    <mergeCell ref="MEQ288:MET288"/>
    <mergeCell ref="MEU288:MEX288"/>
    <mergeCell ref="MEY288:MFB288"/>
    <mergeCell ref="MDO288:MDR288"/>
    <mergeCell ref="MDS288:MDV288"/>
    <mergeCell ref="MDW288:MDZ288"/>
    <mergeCell ref="MEA288:MED288"/>
    <mergeCell ref="MEE288:MEH288"/>
    <mergeCell ref="MFC288:MFF288"/>
    <mergeCell ref="MFG288:MFJ288"/>
    <mergeCell ref="MLO288:MLR288"/>
    <mergeCell ref="MLS288:MLV288"/>
    <mergeCell ref="MLW288:MLZ288"/>
    <mergeCell ref="MKM288:MKP288"/>
    <mergeCell ref="MKQ288:MKT288"/>
    <mergeCell ref="MKU288:MKX288"/>
    <mergeCell ref="MKY288:MLB288"/>
    <mergeCell ref="MLC288:MLF288"/>
    <mergeCell ref="MJS288:MJV288"/>
    <mergeCell ref="MJW288:MJZ288"/>
    <mergeCell ref="MKA288:MKD288"/>
    <mergeCell ref="MKE288:MKH288"/>
    <mergeCell ref="MKI288:MKL288"/>
    <mergeCell ref="MIY288:MJB288"/>
    <mergeCell ref="MJC288:MJF288"/>
    <mergeCell ref="MJG288:MJJ288"/>
    <mergeCell ref="MJK288:MJN288"/>
    <mergeCell ref="MJO288:MJR288"/>
    <mergeCell ref="MNO288:MNR288"/>
    <mergeCell ref="MNS288:MNV288"/>
    <mergeCell ref="MNW288:MNZ288"/>
    <mergeCell ref="MOA288:MOD288"/>
    <mergeCell ref="MOE288:MOH288"/>
    <mergeCell ref="MHK288:MHN288"/>
    <mergeCell ref="MHO288:MHR288"/>
    <mergeCell ref="MHS288:MHV288"/>
    <mergeCell ref="MHW288:MHZ288"/>
    <mergeCell ref="MIA288:MID288"/>
    <mergeCell ref="MGQ288:MGT288"/>
    <mergeCell ref="MGU288:MGX288"/>
    <mergeCell ref="MGY288:MHB288"/>
    <mergeCell ref="MHC288:MHF288"/>
    <mergeCell ref="MHG288:MHJ288"/>
    <mergeCell ref="MFW288:MFZ288"/>
    <mergeCell ref="MGA288:MGD288"/>
    <mergeCell ref="MGE288:MGH288"/>
    <mergeCell ref="MGI288:MGL288"/>
    <mergeCell ref="MGM288:MGP288"/>
    <mergeCell ref="MMU288:MMX288"/>
    <mergeCell ref="MMY288:MNB288"/>
    <mergeCell ref="MNC288:MNF288"/>
    <mergeCell ref="MNG288:MNJ288"/>
    <mergeCell ref="MNK288:MNN288"/>
    <mergeCell ref="MMA288:MMD288"/>
    <mergeCell ref="MME288:MMH288"/>
    <mergeCell ref="MMI288:MML288"/>
    <mergeCell ref="MMM288:MMP288"/>
    <mergeCell ref="MMQ288:MMT288"/>
    <mergeCell ref="MLG288:MLJ288"/>
    <mergeCell ref="MLK288:MLN288"/>
    <mergeCell ref="MSY288:MTB288"/>
    <mergeCell ref="MTC288:MTF288"/>
    <mergeCell ref="MTG288:MTJ288"/>
    <mergeCell ref="MTK288:MTN288"/>
    <mergeCell ref="MTO288:MTR288"/>
    <mergeCell ref="MQE288:MQH288"/>
    <mergeCell ref="MQI288:MQL288"/>
    <mergeCell ref="MQM288:MQP288"/>
    <mergeCell ref="MPC288:MPF288"/>
    <mergeCell ref="MPG288:MPJ288"/>
    <mergeCell ref="MPK288:MPN288"/>
    <mergeCell ref="MPO288:MPR288"/>
    <mergeCell ref="MPS288:MPV288"/>
    <mergeCell ref="MOI288:MOL288"/>
    <mergeCell ref="MOM288:MOP288"/>
    <mergeCell ref="MOQ288:MOT288"/>
    <mergeCell ref="MOU288:MOX288"/>
    <mergeCell ref="MOY288:MPB288"/>
    <mergeCell ref="MPW288:MPZ288"/>
    <mergeCell ref="MQA288:MQD288"/>
    <mergeCell ref="MWI288:MWL288"/>
    <mergeCell ref="MWM288:MWP288"/>
    <mergeCell ref="MWQ288:MWT288"/>
    <mergeCell ref="MVG288:MVJ288"/>
    <mergeCell ref="MVK288:MVN288"/>
    <mergeCell ref="MVO288:MVR288"/>
    <mergeCell ref="MVS288:MVV288"/>
    <mergeCell ref="MVW288:MVZ288"/>
    <mergeCell ref="MUM288:MUP288"/>
    <mergeCell ref="MUQ288:MUT288"/>
    <mergeCell ref="MUU288:MUX288"/>
    <mergeCell ref="MUY288:MVB288"/>
    <mergeCell ref="MVC288:MVF288"/>
    <mergeCell ref="MTS288:MTV288"/>
    <mergeCell ref="MTW288:MTZ288"/>
    <mergeCell ref="MUA288:MUD288"/>
    <mergeCell ref="MUE288:MUH288"/>
    <mergeCell ref="MUI288:MUL288"/>
    <mergeCell ref="MYI288:MYL288"/>
    <mergeCell ref="MYM288:MYP288"/>
    <mergeCell ref="MYQ288:MYT288"/>
    <mergeCell ref="MYU288:MYX288"/>
    <mergeCell ref="MYY288:MZB288"/>
    <mergeCell ref="MSE288:MSH288"/>
    <mergeCell ref="MSI288:MSL288"/>
    <mergeCell ref="MSM288:MSP288"/>
    <mergeCell ref="MSQ288:MST288"/>
    <mergeCell ref="MSU288:MSX288"/>
    <mergeCell ref="MRK288:MRN288"/>
    <mergeCell ref="MRO288:MRR288"/>
    <mergeCell ref="MRS288:MRV288"/>
    <mergeCell ref="MRW288:MRZ288"/>
    <mergeCell ref="MSA288:MSD288"/>
    <mergeCell ref="MQQ288:MQT288"/>
    <mergeCell ref="MQU288:MQX288"/>
    <mergeCell ref="MQY288:MRB288"/>
    <mergeCell ref="MRC288:MRF288"/>
    <mergeCell ref="MRG288:MRJ288"/>
    <mergeCell ref="MXO288:MXR288"/>
    <mergeCell ref="MXS288:MXV288"/>
    <mergeCell ref="MXW288:MXZ288"/>
    <mergeCell ref="MYA288:MYD288"/>
    <mergeCell ref="MYE288:MYH288"/>
    <mergeCell ref="MWU288:MWX288"/>
    <mergeCell ref="MWY288:MXB288"/>
    <mergeCell ref="MXC288:MXF288"/>
    <mergeCell ref="MXG288:MXJ288"/>
    <mergeCell ref="MXK288:MXN288"/>
    <mergeCell ref="MWA288:MWD288"/>
    <mergeCell ref="MWE288:MWH288"/>
    <mergeCell ref="NDS288:NDV288"/>
    <mergeCell ref="NDW288:NDZ288"/>
    <mergeCell ref="NEA288:NED288"/>
    <mergeCell ref="NEE288:NEH288"/>
    <mergeCell ref="NEI288:NEL288"/>
    <mergeCell ref="NAY288:NBB288"/>
    <mergeCell ref="NBC288:NBF288"/>
    <mergeCell ref="NBG288:NBJ288"/>
    <mergeCell ref="MZW288:MZZ288"/>
    <mergeCell ref="NAA288:NAD288"/>
    <mergeCell ref="NAE288:NAH288"/>
    <mergeCell ref="NAI288:NAL288"/>
    <mergeCell ref="NAM288:NAP288"/>
    <mergeCell ref="MZC288:MZF288"/>
    <mergeCell ref="MZG288:MZJ288"/>
    <mergeCell ref="MZK288:MZN288"/>
    <mergeCell ref="MZO288:MZR288"/>
    <mergeCell ref="MZS288:MZV288"/>
    <mergeCell ref="NAQ288:NAT288"/>
    <mergeCell ref="NAU288:NAX288"/>
    <mergeCell ref="NHC288:NHF288"/>
    <mergeCell ref="NHG288:NHJ288"/>
    <mergeCell ref="NHK288:NHN288"/>
    <mergeCell ref="NGA288:NGD288"/>
    <mergeCell ref="NGE288:NGH288"/>
    <mergeCell ref="NGI288:NGL288"/>
    <mergeCell ref="NGM288:NGP288"/>
    <mergeCell ref="NGQ288:NGT288"/>
    <mergeCell ref="NFG288:NFJ288"/>
    <mergeCell ref="NFK288:NFN288"/>
    <mergeCell ref="NFO288:NFR288"/>
    <mergeCell ref="NFS288:NFV288"/>
    <mergeCell ref="NFW288:NFZ288"/>
    <mergeCell ref="NEM288:NEP288"/>
    <mergeCell ref="NEQ288:NET288"/>
    <mergeCell ref="NEU288:NEX288"/>
    <mergeCell ref="NEY288:NFB288"/>
    <mergeCell ref="NFC288:NFF288"/>
    <mergeCell ref="NJC288:NJF288"/>
    <mergeCell ref="NJG288:NJJ288"/>
    <mergeCell ref="NJK288:NJN288"/>
    <mergeCell ref="NJO288:NJR288"/>
    <mergeCell ref="NJS288:NJV288"/>
    <mergeCell ref="NCY288:NDB288"/>
    <mergeCell ref="NDC288:NDF288"/>
    <mergeCell ref="NDG288:NDJ288"/>
    <mergeCell ref="NDK288:NDN288"/>
    <mergeCell ref="NDO288:NDR288"/>
    <mergeCell ref="NCE288:NCH288"/>
    <mergeCell ref="NCI288:NCL288"/>
    <mergeCell ref="NCM288:NCP288"/>
    <mergeCell ref="NCQ288:NCT288"/>
    <mergeCell ref="NCU288:NCX288"/>
    <mergeCell ref="NBK288:NBN288"/>
    <mergeCell ref="NBO288:NBR288"/>
    <mergeCell ref="NBS288:NBV288"/>
    <mergeCell ref="NBW288:NBZ288"/>
    <mergeCell ref="NCA288:NCD288"/>
    <mergeCell ref="NII288:NIL288"/>
    <mergeCell ref="NIM288:NIP288"/>
    <mergeCell ref="NIQ288:NIT288"/>
    <mergeCell ref="NIU288:NIX288"/>
    <mergeCell ref="NIY288:NJB288"/>
    <mergeCell ref="NHO288:NHR288"/>
    <mergeCell ref="NHS288:NHV288"/>
    <mergeCell ref="NHW288:NHZ288"/>
    <mergeCell ref="NIA288:NID288"/>
    <mergeCell ref="NIE288:NIH288"/>
    <mergeCell ref="NGU288:NGX288"/>
    <mergeCell ref="NGY288:NHB288"/>
    <mergeCell ref="NOM288:NOP288"/>
    <mergeCell ref="NOQ288:NOT288"/>
    <mergeCell ref="NOU288:NOX288"/>
    <mergeCell ref="NOY288:NPB288"/>
    <mergeCell ref="NPC288:NPF288"/>
    <mergeCell ref="NLS288:NLV288"/>
    <mergeCell ref="NLW288:NLZ288"/>
    <mergeCell ref="NMA288:NMD288"/>
    <mergeCell ref="NKQ288:NKT288"/>
    <mergeCell ref="NKU288:NKX288"/>
    <mergeCell ref="NKY288:NLB288"/>
    <mergeCell ref="NLC288:NLF288"/>
    <mergeCell ref="NLG288:NLJ288"/>
    <mergeCell ref="NJW288:NJZ288"/>
    <mergeCell ref="NKA288:NKD288"/>
    <mergeCell ref="NKE288:NKH288"/>
    <mergeCell ref="NKI288:NKL288"/>
    <mergeCell ref="NKM288:NKP288"/>
    <mergeCell ref="NLK288:NLN288"/>
    <mergeCell ref="NLO288:NLR288"/>
    <mergeCell ref="NRW288:NRZ288"/>
    <mergeCell ref="NSA288:NSD288"/>
    <mergeCell ref="NSE288:NSH288"/>
    <mergeCell ref="NQU288:NQX288"/>
    <mergeCell ref="NQY288:NRB288"/>
    <mergeCell ref="NRC288:NRF288"/>
    <mergeCell ref="NRG288:NRJ288"/>
    <mergeCell ref="NRK288:NRN288"/>
    <mergeCell ref="NQA288:NQD288"/>
    <mergeCell ref="NQE288:NQH288"/>
    <mergeCell ref="NQI288:NQL288"/>
    <mergeCell ref="NQM288:NQP288"/>
    <mergeCell ref="NQQ288:NQT288"/>
    <mergeCell ref="NPG288:NPJ288"/>
    <mergeCell ref="NPK288:NPN288"/>
    <mergeCell ref="NPO288:NPR288"/>
    <mergeCell ref="NPS288:NPV288"/>
    <mergeCell ref="NPW288:NPZ288"/>
    <mergeCell ref="NTW288:NTZ288"/>
    <mergeCell ref="NUA288:NUD288"/>
    <mergeCell ref="NUE288:NUH288"/>
    <mergeCell ref="NUI288:NUL288"/>
    <mergeCell ref="NUM288:NUP288"/>
    <mergeCell ref="NNS288:NNV288"/>
    <mergeCell ref="NNW288:NNZ288"/>
    <mergeCell ref="NOA288:NOD288"/>
    <mergeCell ref="NOE288:NOH288"/>
    <mergeCell ref="NOI288:NOL288"/>
    <mergeCell ref="NMY288:NNB288"/>
    <mergeCell ref="NNC288:NNF288"/>
    <mergeCell ref="NNG288:NNJ288"/>
    <mergeCell ref="NNK288:NNN288"/>
    <mergeCell ref="NNO288:NNR288"/>
    <mergeCell ref="NME288:NMH288"/>
    <mergeCell ref="NMI288:NML288"/>
    <mergeCell ref="NMM288:NMP288"/>
    <mergeCell ref="NMQ288:NMT288"/>
    <mergeCell ref="NMU288:NMX288"/>
    <mergeCell ref="NTC288:NTF288"/>
    <mergeCell ref="NTG288:NTJ288"/>
    <mergeCell ref="NTK288:NTN288"/>
    <mergeCell ref="NTO288:NTR288"/>
    <mergeCell ref="NTS288:NTV288"/>
    <mergeCell ref="NSI288:NSL288"/>
    <mergeCell ref="NSM288:NSP288"/>
    <mergeCell ref="NSQ288:NST288"/>
    <mergeCell ref="NSU288:NSX288"/>
    <mergeCell ref="NSY288:NTB288"/>
    <mergeCell ref="NRO288:NRR288"/>
    <mergeCell ref="NRS288:NRV288"/>
    <mergeCell ref="NZG288:NZJ288"/>
    <mergeCell ref="NZK288:NZN288"/>
    <mergeCell ref="NZO288:NZR288"/>
    <mergeCell ref="NZS288:NZV288"/>
    <mergeCell ref="NZW288:NZZ288"/>
    <mergeCell ref="NWM288:NWP288"/>
    <mergeCell ref="NWQ288:NWT288"/>
    <mergeCell ref="NWU288:NWX288"/>
    <mergeCell ref="NVK288:NVN288"/>
    <mergeCell ref="NVO288:NVR288"/>
    <mergeCell ref="NVS288:NVV288"/>
    <mergeCell ref="NVW288:NVZ288"/>
    <mergeCell ref="NWA288:NWD288"/>
    <mergeCell ref="NUQ288:NUT288"/>
    <mergeCell ref="NUU288:NUX288"/>
    <mergeCell ref="NUY288:NVB288"/>
    <mergeCell ref="NVC288:NVF288"/>
    <mergeCell ref="NVG288:NVJ288"/>
    <mergeCell ref="NWE288:NWH288"/>
    <mergeCell ref="NWI288:NWL288"/>
    <mergeCell ref="OCQ288:OCT288"/>
    <mergeCell ref="OCU288:OCX288"/>
    <mergeCell ref="OCY288:ODB288"/>
    <mergeCell ref="OBO288:OBR288"/>
    <mergeCell ref="OBS288:OBV288"/>
    <mergeCell ref="OBW288:OBZ288"/>
    <mergeCell ref="OCA288:OCD288"/>
    <mergeCell ref="OCE288:OCH288"/>
    <mergeCell ref="OAU288:OAX288"/>
    <mergeCell ref="OAY288:OBB288"/>
    <mergeCell ref="OBC288:OBF288"/>
    <mergeCell ref="OBG288:OBJ288"/>
    <mergeCell ref="OBK288:OBN288"/>
    <mergeCell ref="OAA288:OAD288"/>
    <mergeCell ref="OAE288:OAH288"/>
    <mergeCell ref="OAI288:OAL288"/>
    <mergeCell ref="OAM288:OAP288"/>
    <mergeCell ref="OAQ288:OAT288"/>
    <mergeCell ref="OEQ288:OET288"/>
    <mergeCell ref="OEU288:OEX288"/>
    <mergeCell ref="OEY288:OFB288"/>
    <mergeCell ref="OFC288:OFF288"/>
    <mergeCell ref="OFG288:OFJ288"/>
    <mergeCell ref="NYM288:NYP288"/>
    <mergeCell ref="NYQ288:NYT288"/>
    <mergeCell ref="NYU288:NYX288"/>
    <mergeCell ref="NYY288:NZB288"/>
    <mergeCell ref="NZC288:NZF288"/>
    <mergeCell ref="NXS288:NXV288"/>
    <mergeCell ref="NXW288:NXZ288"/>
    <mergeCell ref="NYA288:NYD288"/>
    <mergeCell ref="NYE288:NYH288"/>
    <mergeCell ref="NYI288:NYL288"/>
    <mergeCell ref="NWY288:NXB288"/>
    <mergeCell ref="NXC288:NXF288"/>
    <mergeCell ref="NXG288:NXJ288"/>
    <mergeCell ref="NXK288:NXN288"/>
    <mergeCell ref="NXO288:NXR288"/>
    <mergeCell ref="ODW288:ODZ288"/>
    <mergeCell ref="OEA288:OED288"/>
    <mergeCell ref="OEE288:OEH288"/>
    <mergeCell ref="OEI288:OEL288"/>
    <mergeCell ref="OEM288:OEP288"/>
    <mergeCell ref="ODC288:ODF288"/>
    <mergeCell ref="ODG288:ODJ288"/>
    <mergeCell ref="ODK288:ODN288"/>
    <mergeCell ref="ODO288:ODR288"/>
    <mergeCell ref="ODS288:ODV288"/>
    <mergeCell ref="OCI288:OCL288"/>
    <mergeCell ref="OCM288:OCP288"/>
    <mergeCell ref="OKA288:OKD288"/>
    <mergeCell ref="OKE288:OKH288"/>
    <mergeCell ref="OKI288:OKL288"/>
    <mergeCell ref="OKM288:OKP288"/>
    <mergeCell ref="OKQ288:OKT288"/>
    <mergeCell ref="OHG288:OHJ288"/>
    <mergeCell ref="OHK288:OHN288"/>
    <mergeCell ref="OHO288:OHR288"/>
    <mergeCell ref="OGE288:OGH288"/>
    <mergeCell ref="OGI288:OGL288"/>
    <mergeCell ref="OGM288:OGP288"/>
    <mergeCell ref="OGQ288:OGT288"/>
    <mergeCell ref="OGU288:OGX288"/>
    <mergeCell ref="OFK288:OFN288"/>
    <mergeCell ref="OFO288:OFR288"/>
    <mergeCell ref="OFS288:OFV288"/>
    <mergeCell ref="OFW288:OFZ288"/>
    <mergeCell ref="OGA288:OGD288"/>
    <mergeCell ref="OGY288:OHB288"/>
    <mergeCell ref="OHC288:OHF288"/>
    <mergeCell ref="ONK288:ONN288"/>
    <mergeCell ref="ONO288:ONR288"/>
    <mergeCell ref="ONS288:ONV288"/>
    <mergeCell ref="OMI288:OML288"/>
    <mergeCell ref="OMM288:OMP288"/>
    <mergeCell ref="OMQ288:OMT288"/>
    <mergeCell ref="OMU288:OMX288"/>
    <mergeCell ref="OMY288:ONB288"/>
    <mergeCell ref="OLO288:OLR288"/>
    <mergeCell ref="OLS288:OLV288"/>
    <mergeCell ref="OLW288:OLZ288"/>
    <mergeCell ref="OMA288:OMD288"/>
    <mergeCell ref="OME288:OMH288"/>
    <mergeCell ref="OKU288:OKX288"/>
    <mergeCell ref="OKY288:OLB288"/>
    <mergeCell ref="OLC288:OLF288"/>
    <mergeCell ref="OLG288:OLJ288"/>
    <mergeCell ref="OLK288:OLN288"/>
    <mergeCell ref="OPK288:OPN288"/>
    <mergeCell ref="OPO288:OPR288"/>
    <mergeCell ref="OPS288:OPV288"/>
    <mergeCell ref="OPW288:OPZ288"/>
    <mergeCell ref="OQA288:OQD288"/>
    <mergeCell ref="OJG288:OJJ288"/>
    <mergeCell ref="OJK288:OJN288"/>
    <mergeCell ref="OJO288:OJR288"/>
    <mergeCell ref="OJS288:OJV288"/>
    <mergeCell ref="OJW288:OJZ288"/>
    <mergeCell ref="OIM288:OIP288"/>
    <mergeCell ref="OIQ288:OIT288"/>
    <mergeCell ref="OIU288:OIX288"/>
    <mergeCell ref="OIY288:OJB288"/>
    <mergeCell ref="OJC288:OJF288"/>
    <mergeCell ref="OHS288:OHV288"/>
    <mergeCell ref="OHW288:OHZ288"/>
    <mergeCell ref="OIA288:OID288"/>
    <mergeCell ref="OIE288:OIH288"/>
    <mergeCell ref="OII288:OIL288"/>
    <mergeCell ref="OOQ288:OOT288"/>
    <mergeCell ref="OOU288:OOX288"/>
    <mergeCell ref="OOY288:OPB288"/>
    <mergeCell ref="OPC288:OPF288"/>
    <mergeCell ref="OPG288:OPJ288"/>
    <mergeCell ref="ONW288:ONZ288"/>
    <mergeCell ref="OOA288:OOD288"/>
    <mergeCell ref="OOE288:OOH288"/>
    <mergeCell ref="OOI288:OOL288"/>
    <mergeCell ref="OOM288:OOP288"/>
    <mergeCell ref="ONC288:ONF288"/>
    <mergeCell ref="ONG288:ONJ288"/>
    <mergeCell ref="OUU288:OUX288"/>
    <mergeCell ref="OUY288:OVB288"/>
    <mergeCell ref="OVC288:OVF288"/>
    <mergeCell ref="OVG288:OVJ288"/>
    <mergeCell ref="OVK288:OVN288"/>
    <mergeCell ref="OSA288:OSD288"/>
    <mergeCell ref="OSE288:OSH288"/>
    <mergeCell ref="OSI288:OSL288"/>
    <mergeCell ref="OQY288:ORB288"/>
    <mergeCell ref="ORC288:ORF288"/>
    <mergeCell ref="ORG288:ORJ288"/>
    <mergeCell ref="ORK288:ORN288"/>
    <mergeCell ref="ORO288:ORR288"/>
    <mergeCell ref="OQE288:OQH288"/>
    <mergeCell ref="OQI288:OQL288"/>
    <mergeCell ref="OQM288:OQP288"/>
    <mergeCell ref="OQQ288:OQT288"/>
    <mergeCell ref="OQU288:OQX288"/>
    <mergeCell ref="ORS288:ORV288"/>
    <mergeCell ref="ORW288:ORZ288"/>
    <mergeCell ref="OYE288:OYH288"/>
    <mergeCell ref="OYI288:OYL288"/>
    <mergeCell ref="OYM288:OYP288"/>
    <mergeCell ref="OXC288:OXF288"/>
    <mergeCell ref="OXG288:OXJ288"/>
    <mergeCell ref="OXK288:OXN288"/>
    <mergeCell ref="OXO288:OXR288"/>
    <mergeCell ref="OXS288:OXV288"/>
    <mergeCell ref="OWI288:OWL288"/>
    <mergeCell ref="OWM288:OWP288"/>
    <mergeCell ref="OWQ288:OWT288"/>
    <mergeCell ref="OWU288:OWX288"/>
    <mergeCell ref="OWY288:OXB288"/>
    <mergeCell ref="OVO288:OVR288"/>
    <mergeCell ref="OVS288:OVV288"/>
    <mergeCell ref="OVW288:OVZ288"/>
    <mergeCell ref="OWA288:OWD288"/>
    <mergeCell ref="OWE288:OWH288"/>
    <mergeCell ref="PAE288:PAH288"/>
    <mergeCell ref="PAI288:PAL288"/>
    <mergeCell ref="PAM288:PAP288"/>
    <mergeCell ref="PAQ288:PAT288"/>
    <mergeCell ref="PAU288:PAX288"/>
    <mergeCell ref="OUA288:OUD288"/>
    <mergeCell ref="OUE288:OUH288"/>
    <mergeCell ref="OUI288:OUL288"/>
    <mergeCell ref="OUM288:OUP288"/>
    <mergeCell ref="OUQ288:OUT288"/>
    <mergeCell ref="OTG288:OTJ288"/>
    <mergeCell ref="OTK288:OTN288"/>
    <mergeCell ref="OTO288:OTR288"/>
    <mergeCell ref="OTS288:OTV288"/>
    <mergeCell ref="OTW288:OTZ288"/>
    <mergeCell ref="OSM288:OSP288"/>
    <mergeCell ref="OSQ288:OST288"/>
    <mergeCell ref="OSU288:OSX288"/>
    <mergeCell ref="OSY288:OTB288"/>
    <mergeCell ref="OTC288:OTF288"/>
    <mergeCell ref="OZK288:OZN288"/>
    <mergeCell ref="OZO288:OZR288"/>
    <mergeCell ref="OZS288:OZV288"/>
    <mergeCell ref="OZW288:OZZ288"/>
    <mergeCell ref="PAA288:PAD288"/>
    <mergeCell ref="OYQ288:OYT288"/>
    <mergeCell ref="OYU288:OYX288"/>
    <mergeCell ref="OYY288:OZB288"/>
    <mergeCell ref="OZC288:OZF288"/>
    <mergeCell ref="OZG288:OZJ288"/>
    <mergeCell ref="OXW288:OXZ288"/>
    <mergeCell ref="OYA288:OYD288"/>
    <mergeCell ref="PFO288:PFR288"/>
    <mergeCell ref="PFS288:PFV288"/>
    <mergeCell ref="PFW288:PFZ288"/>
    <mergeCell ref="PGA288:PGD288"/>
    <mergeCell ref="PGE288:PGH288"/>
    <mergeCell ref="PCU288:PCX288"/>
    <mergeCell ref="PCY288:PDB288"/>
    <mergeCell ref="PDC288:PDF288"/>
    <mergeCell ref="PBS288:PBV288"/>
    <mergeCell ref="PBW288:PBZ288"/>
    <mergeCell ref="PCA288:PCD288"/>
    <mergeCell ref="PCE288:PCH288"/>
    <mergeCell ref="PCI288:PCL288"/>
    <mergeCell ref="PAY288:PBB288"/>
    <mergeCell ref="PBC288:PBF288"/>
    <mergeCell ref="PBG288:PBJ288"/>
    <mergeCell ref="PBK288:PBN288"/>
    <mergeCell ref="PBO288:PBR288"/>
    <mergeCell ref="PCM288:PCP288"/>
    <mergeCell ref="PCQ288:PCT288"/>
    <mergeCell ref="PIY288:PJB288"/>
    <mergeCell ref="PJC288:PJF288"/>
    <mergeCell ref="PJG288:PJJ288"/>
    <mergeCell ref="PHW288:PHZ288"/>
    <mergeCell ref="PIA288:PID288"/>
    <mergeCell ref="PIE288:PIH288"/>
    <mergeCell ref="PII288:PIL288"/>
    <mergeCell ref="PIM288:PIP288"/>
    <mergeCell ref="PHC288:PHF288"/>
    <mergeCell ref="PHG288:PHJ288"/>
    <mergeCell ref="PHK288:PHN288"/>
    <mergeCell ref="PHO288:PHR288"/>
    <mergeCell ref="PHS288:PHV288"/>
    <mergeCell ref="PGI288:PGL288"/>
    <mergeCell ref="PGM288:PGP288"/>
    <mergeCell ref="PGQ288:PGT288"/>
    <mergeCell ref="PGU288:PGX288"/>
    <mergeCell ref="PGY288:PHB288"/>
    <mergeCell ref="PKY288:PLB288"/>
    <mergeCell ref="PLC288:PLF288"/>
    <mergeCell ref="PLG288:PLJ288"/>
    <mergeCell ref="PLK288:PLN288"/>
    <mergeCell ref="PLO288:PLR288"/>
    <mergeCell ref="PEU288:PEX288"/>
    <mergeCell ref="PEY288:PFB288"/>
    <mergeCell ref="PFC288:PFF288"/>
    <mergeCell ref="PFG288:PFJ288"/>
    <mergeCell ref="PFK288:PFN288"/>
    <mergeCell ref="PEA288:PED288"/>
    <mergeCell ref="PEE288:PEH288"/>
    <mergeCell ref="PEI288:PEL288"/>
    <mergeCell ref="PEM288:PEP288"/>
    <mergeCell ref="PEQ288:PET288"/>
    <mergeCell ref="PDG288:PDJ288"/>
    <mergeCell ref="PDK288:PDN288"/>
    <mergeCell ref="PDO288:PDR288"/>
    <mergeCell ref="PDS288:PDV288"/>
    <mergeCell ref="PDW288:PDZ288"/>
    <mergeCell ref="PKE288:PKH288"/>
    <mergeCell ref="PKI288:PKL288"/>
    <mergeCell ref="PKM288:PKP288"/>
    <mergeCell ref="PKQ288:PKT288"/>
    <mergeCell ref="PKU288:PKX288"/>
    <mergeCell ref="PJK288:PJN288"/>
    <mergeCell ref="PJO288:PJR288"/>
    <mergeCell ref="PJS288:PJV288"/>
    <mergeCell ref="PJW288:PJZ288"/>
    <mergeCell ref="PKA288:PKD288"/>
    <mergeCell ref="PIQ288:PIT288"/>
    <mergeCell ref="PIU288:PIX288"/>
    <mergeCell ref="PQI288:PQL288"/>
    <mergeCell ref="PQM288:PQP288"/>
    <mergeCell ref="PQQ288:PQT288"/>
    <mergeCell ref="PQU288:PQX288"/>
    <mergeCell ref="PQY288:PRB288"/>
    <mergeCell ref="PNO288:PNR288"/>
    <mergeCell ref="PNS288:PNV288"/>
    <mergeCell ref="PNW288:PNZ288"/>
    <mergeCell ref="PMM288:PMP288"/>
    <mergeCell ref="PMQ288:PMT288"/>
    <mergeCell ref="PMU288:PMX288"/>
    <mergeCell ref="PMY288:PNB288"/>
    <mergeCell ref="PNC288:PNF288"/>
    <mergeCell ref="PLS288:PLV288"/>
    <mergeCell ref="PLW288:PLZ288"/>
    <mergeCell ref="PMA288:PMD288"/>
    <mergeCell ref="PME288:PMH288"/>
    <mergeCell ref="PMI288:PML288"/>
    <mergeCell ref="PNG288:PNJ288"/>
    <mergeCell ref="PNK288:PNN288"/>
    <mergeCell ref="PTS288:PTV288"/>
    <mergeCell ref="PTW288:PTZ288"/>
    <mergeCell ref="PUA288:PUD288"/>
    <mergeCell ref="PSQ288:PST288"/>
    <mergeCell ref="PSU288:PSX288"/>
    <mergeCell ref="PSY288:PTB288"/>
    <mergeCell ref="PTC288:PTF288"/>
    <mergeCell ref="PTG288:PTJ288"/>
    <mergeCell ref="PRW288:PRZ288"/>
    <mergeCell ref="PSA288:PSD288"/>
    <mergeCell ref="PSE288:PSH288"/>
    <mergeCell ref="PSI288:PSL288"/>
    <mergeCell ref="PSM288:PSP288"/>
    <mergeCell ref="PRC288:PRF288"/>
    <mergeCell ref="PRG288:PRJ288"/>
    <mergeCell ref="PRK288:PRN288"/>
    <mergeCell ref="PRO288:PRR288"/>
    <mergeCell ref="PRS288:PRV288"/>
    <mergeCell ref="PVS288:PVV288"/>
    <mergeCell ref="PVW288:PVZ288"/>
    <mergeCell ref="PWA288:PWD288"/>
    <mergeCell ref="PWE288:PWH288"/>
    <mergeCell ref="PWI288:PWL288"/>
    <mergeCell ref="PPO288:PPR288"/>
    <mergeCell ref="PPS288:PPV288"/>
    <mergeCell ref="PPW288:PPZ288"/>
    <mergeCell ref="PQA288:PQD288"/>
    <mergeCell ref="PQE288:PQH288"/>
    <mergeCell ref="POU288:POX288"/>
    <mergeCell ref="POY288:PPB288"/>
    <mergeCell ref="PPC288:PPF288"/>
    <mergeCell ref="PPG288:PPJ288"/>
    <mergeCell ref="PPK288:PPN288"/>
    <mergeCell ref="POA288:POD288"/>
    <mergeCell ref="POE288:POH288"/>
    <mergeCell ref="POI288:POL288"/>
    <mergeCell ref="POM288:POP288"/>
    <mergeCell ref="POQ288:POT288"/>
    <mergeCell ref="PUY288:PVB288"/>
    <mergeCell ref="PVC288:PVF288"/>
    <mergeCell ref="PVG288:PVJ288"/>
    <mergeCell ref="PVK288:PVN288"/>
    <mergeCell ref="PVO288:PVR288"/>
    <mergeCell ref="PUE288:PUH288"/>
    <mergeCell ref="PUI288:PUL288"/>
    <mergeCell ref="PUM288:PUP288"/>
    <mergeCell ref="PUQ288:PUT288"/>
    <mergeCell ref="PUU288:PUX288"/>
    <mergeCell ref="PTK288:PTN288"/>
    <mergeCell ref="PTO288:PTR288"/>
    <mergeCell ref="QBC288:QBF288"/>
    <mergeCell ref="QBG288:QBJ288"/>
    <mergeCell ref="QBK288:QBN288"/>
    <mergeCell ref="QBO288:QBR288"/>
    <mergeCell ref="QBS288:QBV288"/>
    <mergeCell ref="PYI288:PYL288"/>
    <mergeCell ref="PYM288:PYP288"/>
    <mergeCell ref="PYQ288:PYT288"/>
    <mergeCell ref="PXG288:PXJ288"/>
    <mergeCell ref="PXK288:PXN288"/>
    <mergeCell ref="PXO288:PXR288"/>
    <mergeCell ref="PXS288:PXV288"/>
    <mergeCell ref="PXW288:PXZ288"/>
    <mergeCell ref="PWM288:PWP288"/>
    <mergeCell ref="PWQ288:PWT288"/>
    <mergeCell ref="PWU288:PWX288"/>
    <mergeCell ref="PWY288:PXB288"/>
    <mergeCell ref="PXC288:PXF288"/>
    <mergeCell ref="PYA288:PYD288"/>
    <mergeCell ref="PYE288:PYH288"/>
    <mergeCell ref="QEM288:QEP288"/>
    <mergeCell ref="QEQ288:QET288"/>
    <mergeCell ref="QEU288:QEX288"/>
    <mergeCell ref="QDK288:QDN288"/>
    <mergeCell ref="QDO288:QDR288"/>
    <mergeCell ref="QDS288:QDV288"/>
    <mergeCell ref="QDW288:QDZ288"/>
    <mergeCell ref="QEA288:QED288"/>
    <mergeCell ref="QCQ288:QCT288"/>
    <mergeCell ref="QCU288:QCX288"/>
    <mergeCell ref="QCY288:QDB288"/>
    <mergeCell ref="QDC288:QDF288"/>
    <mergeCell ref="QDG288:QDJ288"/>
    <mergeCell ref="QBW288:QBZ288"/>
    <mergeCell ref="QCA288:QCD288"/>
    <mergeCell ref="QCE288:QCH288"/>
    <mergeCell ref="QCI288:QCL288"/>
    <mergeCell ref="QCM288:QCP288"/>
    <mergeCell ref="QGM288:QGP288"/>
    <mergeCell ref="QGQ288:QGT288"/>
    <mergeCell ref="QGU288:QGX288"/>
    <mergeCell ref="QGY288:QHB288"/>
    <mergeCell ref="QHC288:QHF288"/>
    <mergeCell ref="QAI288:QAL288"/>
    <mergeCell ref="QAM288:QAP288"/>
    <mergeCell ref="QAQ288:QAT288"/>
    <mergeCell ref="QAU288:QAX288"/>
    <mergeCell ref="QAY288:QBB288"/>
    <mergeCell ref="PZO288:PZR288"/>
    <mergeCell ref="PZS288:PZV288"/>
    <mergeCell ref="PZW288:PZZ288"/>
    <mergeCell ref="QAA288:QAD288"/>
    <mergeCell ref="QAE288:QAH288"/>
    <mergeCell ref="PYU288:PYX288"/>
    <mergeCell ref="PYY288:PZB288"/>
    <mergeCell ref="PZC288:PZF288"/>
    <mergeCell ref="PZG288:PZJ288"/>
    <mergeCell ref="PZK288:PZN288"/>
    <mergeCell ref="QFS288:QFV288"/>
    <mergeCell ref="QFW288:QFZ288"/>
    <mergeCell ref="QGA288:QGD288"/>
    <mergeCell ref="QGE288:QGH288"/>
    <mergeCell ref="QGI288:QGL288"/>
    <mergeCell ref="QEY288:QFB288"/>
    <mergeCell ref="QFC288:QFF288"/>
    <mergeCell ref="QFG288:QFJ288"/>
    <mergeCell ref="QFK288:QFN288"/>
    <mergeCell ref="QFO288:QFR288"/>
    <mergeCell ref="QEE288:QEH288"/>
    <mergeCell ref="QEI288:QEL288"/>
    <mergeCell ref="QLW288:QLZ288"/>
    <mergeCell ref="QMA288:QMD288"/>
    <mergeCell ref="QME288:QMH288"/>
    <mergeCell ref="QMI288:QML288"/>
    <mergeCell ref="QMM288:QMP288"/>
    <mergeCell ref="QJC288:QJF288"/>
    <mergeCell ref="QJG288:QJJ288"/>
    <mergeCell ref="QJK288:QJN288"/>
    <mergeCell ref="QIA288:QID288"/>
    <mergeCell ref="QIE288:QIH288"/>
    <mergeCell ref="QII288:QIL288"/>
    <mergeCell ref="QIM288:QIP288"/>
    <mergeCell ref="QIQ288:QIT288"/>
    <mergeCell ref="QHG288:QHJ288"/>
    <mergeCell ref="QHK288:QHN288"/>
    <mergeCell ref="QHO288:QHR288"/>
    <mergeCell ref="QHS288:QHV288"/>
    <mergeCell ref="QHW288:QHZ288"/>
    <mergeCell ref="QIU288:QIX288"/>
    <mergeCell ref="QIY288:QJB288"/>
    <mergeCell ref="QPG288:QPJ288"/>
    <mergeCell ref="QPK288:QPN288"/>
    <mergeCell ref="QPO288:QPR288"/>
    <mergeCell ref="QOE288:QOH288"/>
    <mergeCell ref="QOI288:QOL288"/>
    <mergeCell ref="QOM288:QOP288"/>
    <mergeCell ref="QOQ288:QOT288"/>
    <mergeCell ref="QOU288:QOX288"/>
    <mergeCell ref="QNK288:QNN288"/>
    <mergeCell ref="QNO288:QNR288"/>
    <mergeCell ref="QNS288:QNV288"/>
    <mergeCell ref="QNW288:QNZ288"/>
    <mergeCell ref="QOA288:QOD288"/>
    <mergeCell ref="QMQ288:QMT288"/>
    <mergeCell ref="QMU288:QMX288"/>
    <mergeCell ref="QMY288:QNB288"/>
    <mergeCell ref="QNC288:QNF288"/>
    <mergeCell ref="QNG288:QNJ288"/>
    <mergeCell ref="QRG288:QRJ288"/>
    <mergeCell ref="QRK288:QRN288"/>
    <mergeCell ref="QRO288:QRR288"/>
    <mergeCell ref="QRS288:QRV288"/>
    <mergeCell ref="QRW288:QRZ288"/>
    <mergeCell ref="QLC288:QLF288"/>
    <mergeCell ref="QLG288:QLJ288"/>
    <mergeCell ref="QLK288:QLN288"/>
    <mergeCell ref="QLO288:QLR288"/>
    <mergeCell ref="QLS288:QLV288"/>
    <mergeCell ref="QKI288:QKL288"/>
    <mergeCell ref="QKM288:QKP288"/>
    <mergeCell ref="QKQ288:QKT288"/>
    <mergeCell ref="QKU288:QKX288"/>
    <mergeCell ref="QKY288:QLB288"/>
    <mergeCell ref="QJO288:QJR288"/>
    <mergeCell ref="QJS288:QJV288"/>
    <mergeCell ref="QJW288:QJZ288"/>
    <mergeCell ref="QKA288:QKD288"/>
    <mergeCell ref="QKE288:QKH288"/>
    <mergeCell ref="QQM288:QQP288"/>
    <mergeCell ref="QQQ288:QQT288"/>
    <mergeCell ref="QQU288:QQX288"/>
    <mergeCell ref="QQY288:QRB288"/>
    <mergeCell ref="QRC288:QRF288"/>
    <mergeCell ref="QPS288:QPV288"/>
    <mergeCell ref="QPW288:QPZ288"/>
    <mergeCell ref="QQA288:QQD288"/>
    <mergeCell ref="QQE288:QQH288"/>
    <mergeCell ref="QQI288:QQL288"/>
    <mergeCell ref="QOY288:QPB288"/>
    <mergeCell ref="QPC288:QPF288"/>
    <mergeCell ref="QWQ288:QWT288"/>
    <mergeCell ref="QWU288:QWX288"/>
    <mergeCell ref="QWY288:QXB288"/>
    <mergeCell ref="QXC288:QXF288"/>
    <mergeCell ref="QXG288:QXJ288"/>
    <mergeCell ref="QTW288:QTZ288"/>
    <mergeCell ref="QUA288:QUD288"/>
    <mergeCell ref="QUE288:QUH288"/>
    <mergeCell ref="QSU288:QSX288"/>
    <mergeCell ref="QSY288:QTB288"/>
    <mergeCell ref="QTC288:QTF288"/>
    <mergeCell ref="QTG288:QTJ288"/>
    <mergeCell ref="QTK288:QTN288"/>
    <mergeCell ref="QSA288:QSD288"/>
    <mergeCell ref="QSE288:QSH288"/>
    <mergeCell ref="QSI288:QSL288"/>
    <mergeCell ref="QSM288:QSP288"/>
    <mergeCell ref="QSQ288:QST288"/>
    <mergeCell ref="QTO288:QTR288"/>
    <mergeCell ref="QTS288:QTV288"/>
    <mergeCell ref="RAA288:RAD288"/>
    <mergeCell ref="RAE288:RAH288"/>
    <mergeCell ref="RAI288:RAL288"/>
    <mergeCell ref="QYY288:QZB288"/>
    <mergeCell ref="QZC288:QZF288"/>
    <mergeCell ref="QZG288:QZJ288"/>
    <mergeCell ref="QZK288:QZN288"/>
    <mergeCell ref="QZO288:QZR288"/>
    <mergeCell ref="QYE288:QYH288"/>
    <mergeCell ref="QYI288:QYL288"/>
    <mergeCell ref="QYM288:QYP288"/>
    <mergeCell ref="QYQ288:QYT288"/>
    <mergeCell ref="QYU288:QYX288"/>
    <mergeCell ref="QXK288:QXN288"/>
    <mergeCell ref="QXO288:QXR288"/>
    <mergeCell ref="QXS288:QXV288"/>
    <mergeCell ref="QXW288:QXZ288"/>
    <mergeCell ref="QYA288:QYD288"/>
    <mergeCell ref="RCA288:RCD288"/>
    <mergeCell ref="RCE288:RCH288"/>
    <mergeCell ref="RCI288:RCL288"/>
    <mergeCell ref="RCM288:RCP288"/>
    <mergeCell ref="RCQ288:RCT288"/>
    <mergeCell ref="QVW288:QVZ288"/>
    <mergeCell ref="QWA288:QWD288"/>
    <mergeCell ref="QWE288:QWH288"/>
    <mergeCell ref="QWI288:QWL288"/>
    <mergeCell ref="QWM288:QWP288"/>
    <mergeCell ref="QVC288:QVF288"/>
    <mergeCell ref="QVG288:QVJ288"/>
    <mergeCell ref="QVK288:QVN288"/>
    <mergeCell ref="QVO288:QVR288"/>
    <mergeCell ref="QVS288:QVV288"/>
    <mergeCell ref="QUI288:QUL288"/>
    <mergeCell ref="QUM288:QUP288"/>
    <mergeCell ref="QUQ288:QUT288"/>
    <mergeCell ref="QUU288:QUX288"/>
    <mergeCell ref="QUY288:QVB288"/>
    <mergeCell ref="RBG288:RBJ288"/>
    <mergeCell ref="RBK288:RBN288"/>
    <mergeCell ref="RBO288:RBR288"/>
    <mergeCell ref="RBS288:RBV288"/>
    <mergeCell ref="RBW288:RBZ288"/>
    <mergeCell ref="RAM288:RAP288"/>
    <mergeCell ref="RAQ288:RAT288"/>
    <mergeCell ref="RAU288:RAX288"/>
    <mergeCell ref="RAY288:RBB288"/>
    <mergeCell ref="RBC288:RBF288"/>
    <mergeCell ref="QZS288:QZV288"/>
    <mergeCell ref="QZW288:QZZ288"/>
    <mergeCell ref="RHK288:RHN288"/>
    <mergeCell ref="RHO288:RHR288"/>
    <mergeCell ref="RHS288:RHV288"/>
    <mergeCell ref="RHW288:RHZ288"/>
    <mergeCell ref="RIA288:RID288"/>
    <mergeCell ref="REQ288:RET288"/>
    <mergeCell ref="REU288:REX288"/>
    <mergeCell ref="REY288:RFB288"/>
    <mergeCell ref="RDO288:RDR288"/>
    <mergeCell ref="RDS288:RDV288"/>
    <mergeCell ref="RDW288:RDZ288"/>
    <mergeCell ref="REA288:RED288"/>
    <mergeCell ref="REE288:REH288"/>
    <mergeCell ref="RCU288:RCX288"/>
    <mergeCell ref="RCY288:RDB288"/>
    <mergeCell ref="RDC288:RDF288"/>
    <mergeCell ref="RDG288:RDJ288"/>
    <mergeCell ref="RDK288:RDN288"/>
    <mergeCell ref="REI288:REL288"/>
    <mergeCell ref="REM288:REP288"/>
    <mergeCell ref="RKU288:RKX288"/>
    <mergeCell ref="RKY288:RLB288"/>
    <mergeCell ref="RLC288:RLF288"/>
    <mergeCell ref="RJS288:RJV288"/>
    <mergeCell ref="RJW288:RJZ288"/>
    <mergeCell ref="RKA288:RKD288"/>
    <mergeCell ref="RKE288:RKH288"/>
    <mergeCell ref="RKI288:RKL288"/>
    <mergeCell ref="RIY288:RJB288"/>
    <mergeCell ref="RJC288:RJF288"/>
    <mergeCell ref="RJG288:RJJ288"/>
    <mergeCell ref="RJK288:RJN288"/>
    <mergeCell ref="RJO288:RJR288"/>
    <mergeCell ref="RIE288:RIH288"/>
    <mergeCell ref="RII288:RIL288"/>
    <mergeCell ref="RIM288:RIP288"/>
    <mergeCell ref="RIQ288:RIT288"/>
    <mergeCell ref="RIU288:RIX288"/>
    <mergeCell ref="RMU288:RMX288"/>
    <mergeCell ref="RMY288:RNB288"/>
    <mergeCell ref="RNC288:RNF288"/>
    <mergeCell ref="RNG288:RNJ288"/>
    <mergeCell ref="RNK288:RNN288"/>
    <mergeCell ref="RGQ288:RGT288"/>
    <mergeCell ref="RGU288:RGX288"/>
    <mergeCell ref="RGY288:RHB288"/>
    <mergeCell ref="RHC288:RHF288"/>
    <mergeCell ref="RHG288:RHJ288"/>
    <mergeCell ref="RFW288:RFZ288"/>
    <mergeCell ref="RGA288:RGD288"/>
    <mergeCell ref="RGE288:RGH288"/>
    <mergeCell ref="RGI288:RGL288"/>
    <mergeCell ref="RGM288:RGP288"/>
    <mergeCell ref="RFC288:RFF288"/>
    <mergeCell ref="RFG288:RFJ288"/>
    <mergeCell ref="RFK288:RFN288"/>
    <mergeCell ref="RFO288:RFR288"/>
    <mergeCell ref="RFS288:RFV288"/>
    <mergeCell ref="RMA288:RMD288"/>
    <mergeCell ref="RME288:RMH288"/>
    <mergeCell ref="RMI288:RML288"/>
    <mergeCell ref="RMM288:RMP288"/>
    <mergeCell ref="RMQ288:RMT288"/>
    <mergeCell ref="RLG288:RLJ288"/>
    <mergeCell ref="RLK288:RLN288"/>
    <mergeCell ref="RLO288:RLR288"/>
    <mergeCell ref="RLS288:RLV288"/>
    <mergeCell ref="RLW288:RLZ288"/>
    <mergeCell ref="RKM288:RKP288"/>
    <mergeCell ref="RKQ288:RKT288"/>
    <mergeCell ref="RSE288:RSH288"/>
    <mergeCell ref="RSI288:RSL288"/>
    <mergeCell ref="RSM288:RSP288"/>
    <mergeCell ref="RSQ288:RST288"/>
    <mergeCell ref="RSU288:RSX288"/>
    <mergeCell ref="RPK288:RPN288"/>
    <mergeCell ref="RPO288:RPR288"/>
    <mergeCell ref="RPS288:RPV288"/>
    <mergeCell ref="ROI288:ROL288"/>
    <mergeCell ref="ROM288:ROP288"/>
    <mergeCell ref="ROQ288:ROT288"/>
    <mergeCell ref="ROU288:ROX288"/>
    <mergeCell ref="ROY288:RPB288"/>
    <mergeCell ref="RNO288:RNR288"/>
    <mergeCell ref="RNS288:RNV288"/>
    <mergeCell ref="RNW288:RNZ288"/>
    <mergeCell ref="ROA288:ROD288"/>
    <mergeCell ref="ROE288:ROH288"/>
    <mergeCell ref="RPC288:RPF288"/>
    <mergeCell ref="RPG288:RPJ288"/>
    <mergeCell ref="RVO288:RVR288"/>
    <mergeCell ref="RVS288:RVV288"/>
    <mergeCell ref="RVW288:RVZ288"/>
    <mergeCell ref="RUM288:RUP288"/>
    <mergeCell ref="RUQ288:RUT288"/>
    <mergeCell ref="RUU288:RUX288"/>
    <mergeCell ref="RUY288:RVB288"/>
    <mergeCell ref="RVC288:RVF288"/>
    <mergeCell ref="RTS288:RTV288"/>
    <mergeCell ref="RTW288:RTZ288"/>
    <mergeCell ref="RUA288:RUD288"/>
    <mergeCell ref="RUE288:RUH288"/>
    <mergeCell ref="RUI288:RUL288"/>
    <mergeCell ref="RSY288:RTB288"/>
    <mergeCell ref="RTC288:RTF288"/>
    <mergeCell ref="RTG288:RTJ288"/>
    <mergeCell ref="RTK288:RTN288"/>
    <mergeCell ref="RTO288:RTR288"/>
    <mergeCell ref="RXO288:RXR288"/>
    <mergeCell ref="RXS288:RXV288"/>
    <mergeCell ref="RXW288:RXZ288"/>
    <mergeCell ref="RYA288:RYD288"/>
    <mergeCell ref="RYE288:RYH288"/>
    <mergeCell ref="RRK288:RRN288"/>
    <mergeCell ref="RRO288:RRR288"/>
    <mergeCell ref="RRS288:RRV288"/>
    <mergeCell ref="RRW288:RRZ288"/>
    <mergeCell ref="RSA288:RSD288"/>
    <mergeCell ref="RQQ288:RQT288"/>
    <mergeCell ref="RQU288:RQX288"/>
    <mergeCell ref="RQY288:RRB288"/>
    <mergeCell ref="RRC288:RRF288"/>
    <mergeCell ref="RRG288:RRJ288"/>
    <mergeCell ref="RPW288:RPZ288"/>
    <mergeCell ref="RQA288:RQD288"/>
    <mergeCell ref="RQE288:RQH288"/>
    <mergeCell ref="RQI288:RQL288"/>
    <mergeCell ref="RQM288:RQP288"/>
    <mergeCell ref="RWU288:RWX288"/>
    <mergeCell ref="RWY288:RXB288"/>
    <mergeCell ref="RXC288:RXF288"/>
    <mergeCell ref="RXG288:RXJ288"/>
    <mergeCell ref="RXK288:RXN288"/>
    <mergeCell ref="RWA288:RWD288"/>
    <mergeCell ref="RWE288:RWH288"/>
    <mergeCell ref="RWI288:RWL288"/>
    <mergeCell ref="RWM288:RWP288"/>
    <mergeCell ref="RWQ288:RWT288"/>
    <mergeCell ref="RVG288:RVJ288"/>
    <mergeCell ref="RVK288:RVN288"/>
    <mergeCell ref="SCY288:SDB288"/>
    <mergeCell ref="SDC288:SDF288"/>
    <mergeCell ref="SDG288:SDJ288"/>
    <mergeCell ref="SDK288:SDN288"/>
    <mergeCell ref="SDO288:SDR288"/>
    <mergeCell ref="SAE288:SAH288"/>
    <mergeCell ref="SAI288:SAL288"/>
    <mergeCell ref="SAM288:SAP288"/>
    <mergeCell ref="RZC288:RZF288"/>
    <mergeCell ref="RZG288:RZJ288"/>
    <mergeCell ref="RZK288:RZN288"/>
    <mergeCell ref="RZO288:RZR288"/>
    <mergeCell ref="RZS288:RZV288"/>
    <mergeCell ref="RYI288:RYL288"/>
    <mergeCell ref="RYM288:RYP288"/>
    <mergeCell ref="RYQ288:RYT288"/>
    <mergeCell ref="RYU288:RYX288"/>
    <mergeCell ref="RYY288:RZB288"/>
    <mergeCell ref="RZW288:RZZ288"/>
    <mergeCell ref="SAA288:SAD288"/>
    <mergeCell ref="SGI288:SGL288"/>
    <mergeCell ref="SGM288:SGP288"/>
    <mergeCell ref="SGQ288:SGT288"/>
    <mergeCell ref="SFG288:SFJ288"/>
    <mergeCell ref="SFK288:SFN288"/>
    <mergeCell ref="SFO288:SFR288"/>
    <mergeCell ref="SFS288:SFV288"/>
    <mergeCell ref="SFW288:SFZ288"/>
    <mergeCell ref="SEM288:SEP288"/>
    <mergeCell ref="SEQ288:SET288"/>
    <mergeCell ref="SEU288:SEX288"/>
    <mergeCell ref="SEY288:SFB288"/>
    <mergeCell ref="SFC288:SFF288"/>
    <mergeCell ref="SDS288:SDV288"/>
    <mergeCell ref="SDW288:SDZ288"/>
    <mergeCell ref="SEA288:SED288"/>
    <mergeCell ref="SEE288:SEH288"/>
    <mergeCell ref="SEI288:SEL288"/>
    <mergeCell ref="SII288:SIL288"/>
    <mergeCell ref="SIM288:SIP288"/>
    <mergeCell ref="SIQ288:SIT288"/>
    <mergeCell ref="SIU288:SIX288"/>
    <mergeCell ref="SIY288:SJB288"/>
    <mergeCell ref="SCE288:SCH288"/>
    <mergeCell ref="SCI288:SCL288"/>
    <mergeCell ref="SCM288:SCP288"/>
    <mergeCell ref="SCQ288:SCT288"/>
    <mergeCell ref="SCU288:SCX288"/>
    <mergeCell ref="SBK288:SBN288"/>
    <mergeCell ref="SBO288:SBR288"/>
    <mergeCell ref="SBS288:SBV288"/>
    <mergeCell ref="SBW288:SBZ288"/>
    <mergeCell ref="SCA288:SCD288"/>
    <mergeCell ref="SAQ288:SAT288"/>
    <mergeCell ref="SAU288:SAX288"/>
    <mergeCell ref="SAY288:SBB288"/>
    <mergeCell ref="SBC288:SBF288"/>
    <mergeCell ref="SBG288:SBJ288"/>
    <mergeCell ref="SHO288:SHR288"/>
    <mergeCell ref="SHS288:SHV288"/>
    <mergeCell ref="SHW288:SHZ288"/>
    <mergeCell ref="SIA288:SID288"/>
    <mergeCell ref="SIE288:SIH288"/>
    <mergeCell ref="SGU288:SGX288"/>
    <mergeCell ref="SGY288:SHB288"/>
    <mergeCell ref="SHC288:SHF288"/>
    <mergeCell ref="SHG288:SHJ288"/>
    <mergeCell ref="SHK288:SHN288"/>
    <mergeCell ref="SGA288:SGD288"/>
    <mergeCell ref="SGE288:SGH288"/>
    <mergeCell ref="SNS288:SNV288"/>
    <mergeCell ref="SNW288:SNZ288"/>
    <mergeCell ref="SOA288:SOD288"/>
    <mergeCell ref="SOE288:SOH288"/>
    <mergeCell ref="SOI288:SOL288"/>
    <mergeCell ref="SKY288:SLB288"/>
    <mergeCell ref="SLC288:SLF288"/>
    <mergeCell ref="SLG288:SLJ288"/>
    <mergeCell ref="SJW288:SJZ288"/>
    <mergeCell ref="SKA288:SKD288"/>
    <mergeCell ref="SKE288:SKH288"/>
    <mergeCell ref="SKI288:SKL288"/>
    <mergeCell ref="SKM288:SKP288"/>
    <mergeCell ref="SJC288:SJF288"/>
    <mergeCell ref="SJG288:SJJ288"/>
    <mergeCell ref="SJK288:SJN288"/>
    <mergeCell ref="SJO288:SJR288"/>
    <mergeCell ref="SJS288:SJV288"/>
    <mergeCell ref="SKQ288:SKT288"/>
    <mergeCell ref="SKU288:SKX288"/>
    <mergeCell ref="SRC288:SRF288"/>
    <mergeCell ref="SRG288:SRJ288"/>
    <mergeCell ref="SRK288:SRN288"/>
    <mergeCell ref="SQA288:SQD288"/>
    <mergeCell ref="SQE288:SQH288"/>
    <mergeCell ref="SQI288:SQL288"/>
    <mergeCell ref="SQM288:SQP288"/>
    <mergeCell ref="SQQ288:SQT288"/>
    <mergeCell ref="SPG288:SPJ288"/>
    <mergeCell ref="SPK288:SPN288"/>
    <mergeCell ref="SPO288:SPR288"/>
    <mergeCell ref="SPS288:SPV288"/>
    <mergeCell ref="SPW288:SPZ288"/>
    <mergeCell ref="SOM288:SOP288"/>
    <mergeCell ref="SOQ288:SOT288"/>
    <mergeCell ref="SOU288:SOX288"/>
    <mergeCell ref="SOY288:SPB288"/>
    <mergeCell ref="SPC288:SPF288"/>
    <mergeCell ref="STC288:STF288"/>
    <mergeCell ref="STG288:STJ288"/>
    <mergeCell ref="STK288:STN288"/>
    <mergeCell ref="STO288:STR288"/>
    <mergeCell ref="STS288:STV288"/>
    <mergeCell ref="SMY288:SNB288"/>
    <mergeCell ref="SNC288:SNF288"/>
    <mergeCell ref="SNG288:SNJ288"/>
    <mergeCell ref="SNK288:SNN288"/>
    <mergeCell ref="SNO288:SNR288"/>
    <mergeCell ref="SME288:SMH288"/>
    <mergeCell ref="SMI288:SML288"/>
    <mergeCell ref="SMM288:SMP288"/>
    <mergeCell ref="SMQ288:SMT288"/>
    <mergeCell ref="SMU288:SMX288"/>
    <mergeCell ref="SLK288:SLN288"/>
    <mergeCell ref="SLO288:SLR288"/>
    <mergeCell ref="SLS288:SLV288"/>
    <mergeCell ref="SLW288:SLZ288"/>
    <mergeCell ref="SMA288:SMD288"/>
    <mergeCell ref="SSI288:SSL288"/>
    <mergeCell ref="SSM288:SSP288"/>
    <mergeCell ref="SSQ288:SST288"/>
    <mergeCell ref="SSU288:SSX288"/>
    <mergeCell ref="SSY288:STB288"/>
    <mergeCell ref="SRO288:SRR288"/>
    <mergeCell ref="SRS288:SRV288"/>
    <mergeCell ref="SRW288:SRZ288"/>
    <mergeCell ref="SSA288:SSD288"/>
    <mergeCell ref="SSE288:SSH288"/>
    <mergeCell ref="SQU288:SQX288"/>
    <mergeCell ref="SQY288:SRB288"/>
    <mergeCell ref="SYM288:SYP288"/>
    <mergeCell ref="SYQ288:SYT288"/>
    <mergeCell ref="SYU288:SYX288"/>
    <mergeCell ref="SYY288:SZB288"/>
    <mergeCell ref="SZC288:SZF288"/>
    <mergeCell ref="SVS288:SVV288"/>
    <mergeCell ref="SVW288:SVZ288"/>
    <mergeCell ref="SWA288:SWD288"/>
    <mergeCell ref="SUQ288:SUT288"/>
    <mergeCell ref="SUU288:SUX288"/>
    <mergeCell ref="SUY288:SVB288"/>
    <mergeCell ref="SVC288:SVF288"/>
    <mergeCell ref="SVG288:SVJ288"/>
    <mergeCell ref="STW288:STZ288"/>
    <mergeCell ref="SUA288:SUD288"/>
    <mergeCell ref="SUE288:SUH288"/>
    <mergeCell ref="SUI288:SUL288"/>
    <mergeCell ref="SUM288:SUP288"/>
    <mergeCell ref="SVK288:SVN288"/>
    <mergeCell ref="SVO288:SVR288"/>
    <mergeCell ref="TBW288:TBZ288"/>
    <mergeCell ref="TCA288:TCD288"/>
    <mergeCell ref="TCE288:TCH288"/>
    <mergeCell ref="TAU288:TAX288"/>
    <mergeCell ref="TAY288:TBB288"/>
    <mergeCell ref="TBC288:TBF288"/>
    <mergeCell ref="TBG288:TBJ288"/>
    <mergeCell ref="TBK288:TBN288"/>
    <mergeCell ref="TAA288:TAD288"/>
    <mergeCell ref="TAE288:TAH288"/>
    <mergeCell ref="TAI288:TAL288"/>
    <mergeCell ref="TAM288:TAP288"/>
    <mergeCell ref="TAQ288:TAT288"/>
    <mergeCell ref="SZG288:SZJ288"/>
    <mergeCell ref="SZK288:SZN288"/>
    <mergeCell ref="SZO288:SZR288"/>
    <mergeCell ref="SZS288:SZV288"/>
    <mergeCell ref="SZW288:SZZ288"/>
    <mergeCell ref="TDW288:TDZ288"/>
    <mergeCell ref="TEA288:TED288"/>
    <mergeCell ref="TEE288:TEH288"/>
    <mergeCell ref="TEI288:TEL288"/>
    <mergeCell ref="TEM288:TEP288"/>
    <mergeCell ref="SXS288:SXV288"/>
    <mergeCell ref="SXW288:SXZ288"/>
    <mergeCell ref="SYA288:SYD288"/>
    <mergeCell ref="SYE288:SYH288"/>
    <mergeCell ref="SYI288:SYL288"/>
    <mergeCell ref="SWY288:SXB288"/>
    <mergeCell ref="SXC288:SXF288"/>
    <mergeCell ref="SXG288:SXJ288"/>
    <mergeCell ref="SXK288:SXN288"/>
    <mergeCell ref="SXO288:SXR288"/>
    <mergeCell ref="SWE288:SWH288"/>
    <mergeCell ref="SWI288:SWL288"/>
    <mergeCell ref="SWM288:SWP288"/>
    <mergeCell ref="SWQ288:SWT288"/>
    <mergeCell ref="SWU288:SWX288"/>
    <mergeCell ref="TDC288:TDF288"/>
    <mergeCell ref="TDG288:TDJ288"/>
    <mergeCell ref="TDK288:TDN288"/>
    <mergeCell ref="TDO288:TDR288"/>
    <mergeCell ref="TDS288:TDV288"/>
    <mergeCell ref="TCI288:TCL288"/>
    <mergeCell ref="TCM288:TCP288"/>
    <mergeCell ref="TCQ288:TCT288"/>
    <mergeCell ref="TCU288:TCX288"/>
    <mergeCell ref="TCY288:TDB288"/>
    <mergeCell ref="TBO288:TBR288"/>
    <mergeCell ref="TBS288:TBV288"/>
    <mergeCell ref="TJG288:TJJ288"/>
    <mergeCell ref="TJK288:TJN288"/>
    <mergeCell ref="TJO288:TJR288"/>
    <mergeCell ref="TJS288:TJV288"/>
    <mergeCell ref="TJW288:TJZ288"/>
    <mergeCell ref="TGM288:TGP288"/>
    <mergeCell ref="TGQ288:TGT288"/>
    <mergeCell ref="TGU288:TGX288"/>
    <mergeCell ref="TFK288:TFN288"/>
    <mergeCell ref="TFO288:TFR288"/>
    <mergeCell ref="TFS288:TFV288"/>
    <mergeCell ref="TFW288:TFZ288"/>
    <mergeCell ref="TGA288:TGD288"/>
    <mergeCell ref="TEQ288:TET288"/>
    <mergeCell ref="TEU288:TEX288"/>
    <mergeCell ref="TEY288:TFB288"/>
    <mergeCell ref="TFC288:TFF288"/>
    <mergeCell ref="TFG288:TFJ288"/>
    <mergeCell ref="TGE288:TGH288"/>
    <mergeCell ref="TGI288:TGL288"/>
    <mergeCell ref="TMQ288:TMT288"/>
    <mergeCell ref="TMU288:TMX288"/>
    <mergeCell ref="TMY288:TNB288"/>
    <mergeCell ref="TLO288:TLR288"/>
    <mergeCell ref="TLS288:TLV288"/>
    <mergeCell ref="TLW288:TLZ288"/>
    <mergeCell ref="TMA288:TMD288"/>
    <mergeCell ref="TME288:TMH288"/>
    <mergeCell ref="TKU288:TKX288"/>
    <mergeCell ref="TKY288:TLB288"/>
    <mergeCell ref="TLC288:TLF288"/>
    <mergeCell ref="TLG288:TLJ288"/>
    <mergeCell ref="TLK288:TLN288"/>
    <mergeCell ref="TKA288:TKD288"/>
    <mergeCell ref="TKE288:TKH288"/>
    <mergeCell ref="TKI288:TKL288"/>
    <mergeCell ref="TKM288:TKP288"/>
    <mergeCell ref="TKQ288:TKT288"/>
    <mergeCell ref="TOQ288:TOT288"/>
    <mergeCell ref="TOU288:TOX288"/>
    <mergeCell ref="TOY288:TPB288"/>
    <mergeCell ref="TPC288:TPF288"/>
    <mergeCell ref="TPG288:TPJ288"/>
    <mergeCell ref="TIM288:TIP288"/>
    <mergeCell ref="TIQ288:TIT288"/>
    <mergeCell ref="TIU288:TIX288"/>
    <mergeCell ref="TIY288:TJB288"/>
    <mergeCell ref="TJC288:TJF288"/>
    <mergeCell ref="THS288:THV288"/>
    <mergeCell ref="THW288:THZ288"/>
    <mergeCell ref="TIA288:TID288"/>
    <mergeCell ref="TIE288:TIH288"/>
    <mergeCell ref="TII288:TIL288"/>
    <mergeCell ref="TGY288:THB288"/>
    <mergeCell ref="THC288:THF288"/>
    <mergeCell ref="THG288:THJ288"/>
    <mergeCell ref="THK288:THN288"/>
    <mergeCell ref="THO288:THR288"/>
    <mergeCell ref="TNW288:TNZ288"/>
    <mergeCell ref="TOA288:TOD288"/>
    <mergeCell ref="TOE288:TOH288"/>
    <mergeCell ref="TOI288:TOL288"/>
    <mergeCell ref="TOM288:TOP288"/>
    <mergeCell ref="TNC288:TNF288"/>
    <mergeCell ref="TNG288:TNJ288"/>
    <mergeCell ref="TNK288:TNN288"/>
    <mergeCell ref="TNO288:TNR288"/>
    <mergeCell ref="TNS288:TNV288"/>
    <mergeCell ref="TMI288:TML288"/>
    <mergeCell ref="TMM288:TMP288"/>
    <mergeCell ref="TUA288:TUD288"/>
    <mergeCell ref="TUE288:TUH288"/>
    <mergeCell ref="TUI288:TUL288"/>
    <mergeCell ref="TUM288:TUP288"/>
    <mergeCell ref="TUQ288:TUT288"/>
    <mergeCell ref="TRG288:TRJ288"/>
    <mergeCell ref="TRK288:TRN288"/>
    <mergeCell ref="TRO288:TRR288"/>
    <mergeCell ref="TQE288:TQH288"/>
    <mergeCell ref="TQI288:TQL288"/>
    <mergeCell ref="TQM288:TQP288"/>
    <mergeCell ref="TQQ288:TQT288"/>
    <mergeCell ref="TQU288:TQX288"/>
    <mergeCell ref="TPK288:TPN288"/>
    <mergeCell ref="TPO288:TPR288"/>
    <mergeCell ref="TPS288:TPV288"/>
    <mergeCell ref="TPW288:TPZ288"/>
    <mergeCell ref="TQA288:TQD288"/>
    <mergeCell ref="TQY288:TRB288"/>
    <mergeCell ref="TRC288:TRF288"/>
    <mergeCell ref="TXK288:TXN288"/>
    <mergeCell ref="TXO288:TXR288"/>
    <mergeCell ref="TXS288:TXV288"/>
    <mergeCell ref="TWI288:TWL288"/>
    <mergeCell ref="TWM288:TWP288"/>
    <mergeCell ref="TWQ288:TWT288"/>
    <mergeCell ref="TWU288:TWX288"/>
    <mergeCell ref="TWY288:TXB288"/>
    <mergeCell ref="TVO288:TVR288"/>
    <mergeCell ref="TVS288:TVV288"/>
    <mergeCell ref="TVW288:TVZ288"/>
    <mergeCell ref="TWA288:TWD288"/>
    <mergeCell ref="TWE288:TWH288"/>
    <mergeCell ref="TUU288:TUX288"/>
    <mergeCell ref="TUY288:TVB288"/>
    <mergeCell ref="TVC288:TVF288"/>
    <mergeCell ref="TVG288:TVJ288"/>
    <mergeCell ref="TVK288:TVN288"/>
    <mergeCell ref="TZK288:TZN288"/>
    <mergeCell ref="TZO288:TZR288"/>
    <mergeCell ref="TZS288:TZV288"/>
    <mergeCell ref="TZW288:TZZ288"/>
    <mergeCell ref="UAA288:UAD288"/>
    <mergeCell ref="TTG288:TTJ288"/>
    <mergeCell ref="TTK288:TTN288"/>
    <mergeCell ref="TTO288:TTR288"/>
    <mergeCell ref="TTS288:TTV288"/>
    <mergeCell ref="TTW288:TTZ288"/>
    <mergeCell ref="TSM288:TSP288"/>
    <mergeCell ref="TSQ288:TST288"/>
    <mergeCell ref="TSU288:TSX288"/>
    <mergeCell ref="TSY288:TTB288"/>
    <mergeCell ref="TTC288:TTF288"/>
    <mergeCell ref="TRS288:TRV288"/>
    <mergeCell ref="TRW288:TRZ288"/>
    <mergeCell ref="TSA288:TSD288"/>
    <mergeCell ref="TSE288:TSH288"/>
    <mergeCell ref="TSI288:TSL288"/>
    <mergeCell ref="TYQ288:TYT288"/>
    <mergeCell ref="TYU288:TYX288"/>
    <mergeCell ref="TYY288:TZB288"/>
    <mergeCell ref="TZC288:TZF288"/>
    <mergeCell ref="TZG288:TZJ288"/>
    <mergeCell ref="TXW288:TXZ288"/>
    <mergeCell ref="TYA288:TYD288"/>
    <mergeCell ref="TYE288:TYH288"/>
    <mergeCell ref="TYI288:TYL288"/>
    <mergeCell ref="TYM288:TYP288"/>
    <mergeCell ref="TXC288:TXF288"/>
    <mergeCell ref="TXG288:TXJ288"/>
    <mergeCell ref="UEU288:UEX288"/>
    <mergeCell ref="UEY288:UFB288"/>
    <mergeCell ref="UFC288:UFF288"/>
    <mergeCell ref="UFG288:UFJ288"/>
    <mergeCell ref="UFK288:UFN288"/>
    <mergeCell ref="UCA288:UCD288"/>
    <mergeCell ref="UCE288:UCH288"/>
    <mergeCell ref="UCI288:UCL288"/>
    <mergeCell ref="UAY288:UBB288"/>
    <mergeCell ref="UBC288:UBF288"/>
    <mergeCell ref="UBG288:UBJ288"/>
    <mergeCell ref="UBK288:UBN288"/>
    <mergeCell ref="UBO288:UBR288"/>
    <mergeCell ref="UAE288:UAH288"/>
    <mergeCell ref="UAI288:UAL288"/>
    <mergeCell ref="UAM288:UAP288"/>
    <mergeCell ref="UAQ288:UAT288"/>
    <mergeCell ref="UAU288:UAX288"/>
    <mergeCell ref="UBS288:UBV288"/>
    <mergeCell ref="UBW288:UBZ288"/>
    <mergeCell ref="UIE288:UIH288"/>
    <mergeCell ref="UII288:UIL288"/>
    <mergeCell ref="UIM288:UIP288"/>
    <mergeCell ref="UHC288:UHF288"/>
    <mergeCell ref="UHG288:UHJ288"/>
    <mergeCell ref="UHK288:UHN288"/>
    <mergeCell ref="UHO288:UHR288"/>
    <mergeCell ref="UHS288:UHV288"/>
    <mergeCell ref="UGI288:UGL288"/>
    <mergeCell ref="UGM288:UGP288"/>
    <mergeCell ref="UGQ288:UGT288"/>
    <mergeCell ref="UGU288:UGX288"/>
    <mergeCell ref="UGY288:UHB288"/>
    <mergeCell ref="UFO288:UFR288"/>
    <mergeCell ref="UFS288:UFV288"/>
    <mergeCell ref="UFW288:UFZ288"/>
    <mergeCell ref="UGA288:UGD288"/>
    <mergeCell ref="UGE288:UGH288"/>
    <mergeCell ref="UKE288:UKH288"/>
    <mergeCell ref="UKI288:UKL288"/>
    <mergeCell ref="UKM288:UKP288"/>
    <mergeCell ref="UKQ288:UKT288"/>
    <mergeCell ref="UKU288:UKX288"/>
    <mergeCell ref="UEA288:UED288"/>
    <mergeCell ref="UEE288:UEH288"/>
    <mergeCell ref="UEI288:UEL288"/>
    <mergeCell ref="UEM288:UEP288"/>
    <mergeCell ref="UEQ288:UET288"/>
    <mergeCell ref="UDG288:UDJ288"/>
    <mergeCell ref="UDK288:UDN288"/>
    <mergeCell ref="UDO288:UDR288"/>
    <mergeCell ref="UDS288:UDV288"/>
    <mergeCell ref="UDW288:UDZ288"/>
    <mergeCell ref="UCM288:UCP288"/>
    <mergeCell ref="UCQ288:UCT288"/>
    <mergeCell ref="UCU288:UCX288"/>
    <mergeCell ref="UCY288:UDB288"/>
    <mergeCell ref="UDC288:UDF288"/>
    <mergeCell ref="UJK288:UJN288"/>
    <mergeCell ref="UJO288:UJR288"/>
    <mergeCell ref="UJS288:UJV288"/>
    <mergeCell ref="UJW288:UJZ288"/>
    <mergeCell ref="UKA288:UKD288"/>
    <mergeCell ref="UIQ288:UIT288"/>
    <mergeCell ref="UIU288:UIX288"/>
    <mergeCell ref="UIY288:UJB288"/>
    <mergeCell ref="UJC288:UJF288"/>
    <mergeCell ref="UJG288:UJJ288"/>
    <mergeCell ref="UHW288:UHZ288"/>
    <mergeCell ref="UIA288:UID288"/>
    <mergeCell ref="UPO288:UPR288"/>
    <mergeCell ref="UPS288:UPV288"/>
    <mergeCell ref="UPW288:UPZ288"/>
    <mergeCell ref="UQA288:UQD288"/>
    <mergeCell ref="UQE288:UQH288"/>
    <mergeCell ref="UMU288:UMX288"/>
    <mergeCell ref="UMY288:UNB288"/>
    <mergeCell ref="UNC288:UNF288"/>
    <mergeCell ref="ULS288:ULV288"/>
    <mergeCell ref="ULW288:ULZ288"/>
    <mergeCell ref="UMA288:UMD288"/>
    <mergeCell ref="UME288:UMH288"/>
    <mergeCell ref="UMI288:UML288"/>
    <mergeCell ref="UKY288:ULB288"/>
    <mergeCell ref="ULC288:ULF288"/>
    <mergeCell ref="ULG288:ULJ288"/>
    <mergeCell ref="ULK288:ULN288"/>
    <mergeCell ref="ULO288:ULR288"/>
    <mergeCell ref="UMM288:UMP288"/>
    <mergeCell ref="UMQ288:UMT288"/>
    <mergeCell ref="USY288:UTB288"/>
    <mergeCell ref="UTC288:UTF288"/>
    <mergeCell ref="UTG288:UTJ288"/>
    <mergeCell ref="URW288:URZ288"/>
    <mergeCell ref="USA288:USD288"/>
    <mergeCell ref="USE288:USH288"/>
    <mergeCell ref="USI288:USL288"/>
    <mergeCell ref="USM288:USP288"/>
    <mergeCell ref="URC288:URF288"/>
    <mergeCell ref="URG288:URJ288"/>
    <mergeCell ref="URK288:URN288"/>
    <mergeCell ref="URO288:URR288"/>
    <mergeCell ref="URS288:URV288"/>
    <mergeCell ref="UQI288:UQL288"/>
    <mergeCell ref="UQM288:UQP288"/>
    <mergeCell ref="UQQ288:UQT288"/>
    <mergeCell ref="UQU288:UQX288"/>
    <mergeCell ref="UQY288:URB288"/>
    <mergeCell ref="UUY288:UVB288"/>
    <mergeCell ref="UVC288:UVF288"/>
    <mergeCell ref="UVG288:UVJ288"/>
    <mergeCell ref="UVK288:UVN288"/>
    <mergeCell ref="UVO288:UVR288"/>
    <mergeCell ref="UOU288:UOX288"/>
    <mergeCell ref="UOY288:UPB288"/>
    <mergeCell ref="UPC288:UPF288"/>
    <mergeCell ref="UPG288:UPJ288"/>
    <mergeCell ref="UPK288:UPN288"/>
    <mergeCell ref="UOA288:UOD288"/>
    <mergeCell ref="UOE288:UOH288"/>
    <mergeCell ref="UOI288:UOL288"/>
    <mergeCell ref="UOM288:UOP288"/>
    <mergeCell ref="UOQ288:UOT288"/>
    <mergeCell ref="UNG288:UNJ288"/>
    <mergeCell ref="UNK288:UNN288"/>
    <mergeCell ref="UNO288:UNR288"/>
    <mergeCell ref="UNS288:UNV288"/>
    <mergeCell ref="UNW288:UNZ288"/>
    <mergeCell ref="UUE288:UUH288"/>
    <mergeCell ref="UUI288:UUL288"/>
    <mergeCell ref="UUM288:UUP288"/>
    <mergeCell ref="UUQ288:UUT288"/>
    <mergeCell ref="UUU288:UUX288"/>
    <mergeCell ref="UTK288:UTN288"/>
    <mergeCell ref="UTO288:UTR288"/>
    <mergeCell ref="UTS288:UTV288"/>
    <mergeCell ref="UTW288:UTZ288"/>
    <mergeCell ref="UUA288:UUD288"/>
    <mergeCell ref="USQ288:UST288"/>
    <mergeCell ref="USU288:USX288"/>
    <mergeCell ref="VAI288:VAL288"/>
    <mergeCell ref="VAM288:VAP288"/>
    <mergeCell ref="VAQ288:VAT288"/>
    <mergeCell ref="VAU288:VAX288"/>
    <mergeCell ref="VAY288:VBB288"/>
    <mergeCell ref="UXO288:UXR288"/>
    <mergeCell ref="UXS288:UXV288"/>
    <mergeCell ref="UXW288:UXZ288"/>
    <mergeCell ref="UWM288:UWP288"/>
    <mergeCell ref="UWQ288:UWT288"/>
    <mergeCell ref="UWU288:UWX288"/>
    <mergeCell ref="UWY288:UXB288"/>
    <mergeCell ref="UXC288:UXF288"/>
    <mergeCell ref="UVS288:UVV288"/>
    <mergeCell ref="UVW288:UVZ288"/>
    <mergeCell ref="UWA288:UWD288"/>
    <mergeCell ref="UWE288:UWH288"/>
    <mergeCell ref="UWI288:UWL288"/>
    <mergeCell ref="UXG288:UXJ288"/>
    <mergeCell ref="UXK288:UXN288"/>
    <mergeCell ref="VDS288:VDV288"/>
    <mergeCell ref="VDW288:VDZ288"/>
    <mergeCell ref="VEA288:VED288"/>
    <mergeCell ref="VCQ288:VCT288"/>
    <mergeCell ref="VCU288:VCX288"/>
    <mergeCell ref="VCY288:VDB288"/>
    <mergeCell ref="VDC288:VDF288"/>
    <mergeCell ref="VDG288:VDJ288"/>
    <mergeCell ref="VBW288:VBZ288"/>
    <mergeCell ref="VCA288:VCD288"/>
    <mergeCell ref="VCE288:VCH288"/>
    <mergeCell ref="VCI288:VCL288"/>
    <mergeCell ref="VCM288:VCP288"/>
    <mergeCell ref="VBC288:VBF288"/>
    <mergeCell ref="VBG288:VBJ288"/>
    <mergeCell ref="VBK288:VBN288"/>
    <mergeCell ref="VBO288:VBR288"/>
    <mergeCell ref="VBS288:VBV288"/>
    <mergeCell ref="VFS288:VFV288"/>
    <mergeCell ref="VFW288:VFZ288"/>
    <mergeCell ref="VGA288:VGD288"/>
    <mergeCell ref="VGE288:VGH288"/>
    <mergeCell ref="VGI288:VGL288"/>
    <mergeCell ref="UZO288:UZR288"/>
    <mergeCell ref="UZS288:UZV288"/>
    <mergeCell ref="UZW288:UZZ288"/>
    <mergeCell ref="VAA288:VAD288"/>
    <mergeCell ref="VAE288:VAH288"/>
    <mergeCell ref="UYU288:UYX288"/>
    <mergeCell ref="UYY288:UZB288"/>
    <mergeCell ref="UZC288:UZF288"/>
    <mergeCell ref="UZG288:UZJ288"/>
    <mergeCell ref="UZK288:UZN288"/>
    <mergeCell ref="UYA288:UYD288"/>
    <mergeCell ref="UYE288:UYH288"/>
    <mergeCell ref="UYI288:UYL288"/>
    <mergeCell ref="UYM288:UYP288"/>
    <mergeCell ref="UYQ288:UYT288"/>
    <mergeCell ref="VEY288:VFB288"/>
    <mergeCell ref="VFC288:VFF288"/>
    <mergeCell ref="VFG288:VFJ288"/>
    <mergeCell ref="VFK288:VFN288"/>
    <mergeCell ref="VFO288:VFR288"/>
    <mergeCell ref="VEE288:VEH288"/>
    <mergeCell ref="VEI288:VEL288"/>
    <mergeCell ref="VEM288:VEP288"/>
    <mergeCell ref="VEQ288:VET288"/>
    <mergeCell ref="VEU288:VEX288"/>
    <mergeCell ref="VDK288:VDN288"/>
    <mergeCell ref="VDO288:VDR288"/>
    <mergeCell ref="VLC288:VLF288"/>
    <mergeCell ref="VLG288:VLJ288"/>
    <mergeCell ref="VLK288:VLN288"/>
    <mergeCell ref="VLO288:VLR288"/>
    <mergeCell ref="VLS288:VLV288"/>
    <mergeCell ref="VII288:VIL288"/>
    <mergeCell ref="VIM288:VIP288"/>
    <mergeCell ref="VIQ288:VIT288"/>
    <mergeCell ref="VHG288:VHJ288"/>
    <mergeCell ref="VHK288:VHN288"/>
    <mergeCell ref="VHO288:VHR288"/>
    <mergeCell ref="VHS288:VHV288"/>
    <mergeCell ref="VHW288:VHZ288"/>
    <mergeCell ref="VGM288:VGP288"/>
    <mergeCell ref="VGQ288:VGT288"/>
    <mergeCell ref="VGU288:VGX288"/>
    <mergeCell ref="VGY288:VHB288"/>
    <mergeCell ref="VHC288:VHF288"/>
    <mergeCell ref="VIA288:VID288"/>
    <mergeCell ref="VIE288:VIH288"/>
    <mergeCell ref="VOM288:VOP288"/>
    <mergeCell ref="VOQ288:VOT288"/>
    <mergeCell ref="VOU288:VOX288"/>
    <mergeCell ref="VNK288:VNN288"/>
    <mergeCell ref="VNO288:VNR288"/>
    <mergeCell ref="VNS288:VNV288"/>
    <mergeCell ref="VNW288:VNZ288"/>
    <mergeCell ref="VOA288:VOD288"/>
    <mergeCell ref="VMQ288:VMT288"/>
    <mergeCell ref="VMU288:VMX288"/>
    <mergeCell ref="VMY288:VNB288"/>
    <mergeCell ref="VNC288:VNF288"/>
    <mergeCell ref="VNG288:VNJ288"/>
    <mergeCell ref="VLW288:VLZ288"/>
    <mergeCell ref="VMA288:VMD288"/>
    <mergeCell ref="VME288:VMH288"/>
    <mergeCell ref="VMI288:VML288"/>
    <mergeCell ref="VMM288:VMP288"/>
    <mergeCell ref="VQM288:VQP288"/>
    <mergeCell ref="VQQ288:VQT288"/>
    <mergeCell ref="VQU288:VQX288"/>
    <mergeCell ref="VQY288:VRB288"/>
    <mergeCell ref="VRC288:VRF288"/>
    <mergeCell ref="VKI288:VKL288"/>
    <mergeCell ref="VKM288:VKP288"/>
    <mergeCell ref="VKQ288:VKT288"/>
    <mergeCell ref="VKU288:VKX288"/>
    <mergeCell ref="VKY288:VLB288"/>
    <mergeCell ref="VJO288:VJR288"/>
    <mergeCell ref="VJS288:VJV288"/>
    <mergeCell ref="VJW288:VJZ288"/>
    <mergeCell ref="VKA288:VKD288"/>
    <mergeCell ref="VKE288:VKH288"/>
    <mergeCell ref="VIU288:VIX288"/>
    <mergeCell ref="VIY288:VJB288"/>
    <mergeCell ref="VJC288:VJF288"/>
    <mergeCell ref="VJG288:VJJ288"/>
    <mergeCell ref="VJK288:VJN288"/>
    <mergeCell ref="VPS288:VPV288"/>
    <mergeCell ref="VPW288:VPZ288"/>
    <mergeCell ref="VQA288:VQD288"/>
    <mergeCell ref="VQE288:VQH288"/>
    <mergeCell ref="VQI288:VQL288"/>
    <mergeCell ref="VOY288:VPB288"/>
    <mergeCell ref="VPC288:VPF288"/>
    <mergeCell ref="VPG288:VPJ288"/>
    <mergeCell ref="VPK288:VPN288"/>
    <mergeCell ref="VPO288:VPR288"/>
    <mergeCell ref="VOE288:VOH288"/>
    <mergeCell ref="VOI288:VOL288"/>
    <mergeCell ref="VVW288:VVZ288"/>
    <mergeCell ref="VWA288:VWD288"/>
    <mergeCell ref="VWE288:VWH288"/>
    <mergeCell ref="VWI288:VWL288"/>
    <mergeCell ref="VWM288:VWP288"/>
    <mergeCell ref="VTC288:VTF288"/>
    <mergeCell ref="VTG288:VTJ288"/>
    <mergeCell ref="VTK288:VTN288"/>
    <mergeCell ref="VSA288:VSD288"/>
    <mergeCell ref="VSE288:VSH288"/>
    <mergeCell ref="VSI288:VSL288"/>
    <mergeCell ref="VSM288:VSP288"/>
    <mergeCell ref="VSQ288:VST288"/>
    <mergeCell ref="VRG288:VRJ288"/>
    <mergeCell ref="VRK288:VRN288"/>
    <mergeCell ref="VRO288:VRR288"/>
    <mergeCell ref="VRS288:VRV288"/>
    <mergeCell ref="VRW288:VRZ288"/>
    <mergeCell ref="VSU288:VSX288"/>
    <mergeCell ref="VSY288:VTB288"/>
    <mergeCell ref="VZG288:VZJ288"/>
    <mergeCell ref="VZK288:VZN288"/>
    <mergeCell ref="VZO288:VZR288"/>
    <mergeCell ref="VYE288:VYH288"/>
    <mergeCell ref="VYI288:VYL288"/>
    <mergeCell ref="VYM288:VYP288"/>
    <mergeCell ref="VYQ288:VYT288"/>
    <mergeCell ref="VYU288:VYX288"/>
    <mergeCell ref="VXK288:VXN288"/>
    <mergeCell ref="VXO288:VXR288"/>
    <mergeCell ref="VXS288:VXV288"/>
    <mergeCell ref="VXW288:VXZ288"/>
    <mergeCell ref="VYA288:VYD288"/>
    <mergeCell ref="VWQ288:VWT288"/>
    <mergeCell ref="VWU288:VWX288"/>
    <mergeCell ref="VWY288:VXB288"/>
    <mergeCell ref="VXC288:VXF288"/>
    <mergeCell ref="VXG288:VXJ288"/>
    <mergeCell ref="WBG288:WBJ288"/>
    <mergeCell ref="WBK288:WBN288"/>
    <mergeCell ref="WBO288:WBR288"/>
    <mergeCell ref="WBS288:WBV288"/>
    <mergeCell ref="WBW288:WBZ288"/>
    <mergeCell ref="VVC288:VVF288"/>
    <mergeCell ref="VVG288:VVJ288"/>
    <mergeCell ref="VVK288:VVN288"/>
    <mergeCell ref="VVO288:VVR288"/>
    <mergeCell ref="VVS288:VVV288"/>
    <mergeCell ref="VUI288:VUL288"/>
    <mergeCell ref="VUM288:VUP288"/>
    <mergeCell ref="VUQ288:VUT288"/>
    <mergeCell ref="VUU288:VUX288"/>
    <mergeCell ref="VUY288:VVB288"/>
    <mergeCell ref="VTO288:VTR288"/>
    <mergeCell ref="VTS288:VTV288"/>
    <mergeCell ref="VTW288:VTZ288"/>
    <mergeCell ref="VUA288:VUD288"/>
    <mergeCell ref="VUE288:VUH288"/>
    <mergeCell ref="WAM288:WAP288"/>
    <mergeCell ref="WAQ288:WAT288"/>
    <mergeCell ref="WAU288:WAX288"/>
    <mergeCell ref="WAY288:WBB288"/>
    <mergeCell ref="WBC288:WBF288"/>
    <mergeCell ref="VZS288:VZV288"/>
    <mergeCell ref="VZW288:VZZ288"/>
    <mergeCell ref="WAA288:WAD288"/>
    <mergeCell ref="WAE288:WAH288"/>
    <mergeCell ref="WAI288:WAL288"/>
    <mergeCell ref="VYY288:VZB288"/>
    <mergeCell ref="VZC288:VZF288"/>
    <mergeCell ref="WGQ288:WGT288"/>
    <mergeCell ref="WGU288:WGX288"/>
    <mergeCell ref="WGY288:WHB288"/>
    <mergeCell ref="WHC288:WHF288"/>
    <mergeCell ref="WHG288:WHJ288"/>
    <mergeCell ref="WDW288:WDZ288"/>
    <mergeCell ref="WEA288:WED288"/>
    <mergeCell ref="WEE288:WEH288"/>
    <mergeCell ref="WCU288:WCX288"/>
    <mergeCell ref="WCY288:WDB288"/>
    <mergeCell ref="WDC288:WDF288"/>
    <mergeCell ref="WDG288:WDJ288"/>
    <mergeCell ref="WDK288:WDN288"/>
    <mergeCell ref="WCA288:WCD288"/>
    <mergeCell ref="WCE288:WCH288"/>
    <mergeCell ref="WCI288:WCL288"/>
    <mergeCell ref="WCM288:WCP288"/>
    <mergeCell ref="WCQ288:WCT288"/>
    <mergeCell ref="WDO288:WDR288"/>
    <mergeCell ref="WDS288:WDV288"/>
    <mergeCell ref="WKA288:WKD288"/>
    <mergeCell ref="WKE288:WKH288"/>
    <mergeCell ref="WKI288:WKL288"/>
    <mergeCell ref="WIY288:WJB288"/>
    <mergeCell ref="WJC288:WJF288"/>
    <mergeCell ref="WJG288:WJJ288"/>
    <mergeCell ref="WJK288:WJN288"/>
    <mergeCell ref="WJO288:WJR288"/>
    <mergeCell ref="WIE288:WIH288"/>
    <mergeCell ref="WII288:WIL288"/>
    <mergeCell ref="WIM288:WIP288"/>
    <mergeCell ref="WIQ288:WIT288"/>
    <mergeCell ref="WIU288:WIX288"/>
    <mergeCell ref="WHK288:WHN288"/>
    <mergeCell ref="WHO288:WHR288"/>
    <mergeCell ref="WHS288:WHV288"/>
    <mergeCell ref="WHW288:WHZ288"/>
    <mergeCell ref="WIA288:WID288"/>
    <mergeCell ref="WMA288:WMD288"/>
    <mergeCell ref="WME288:WMH288"/>
    <mergeCell ref="WMI288:WML288"/>
    <mergeCell ref="WMM288:WMP288"/>
    <mergeCell ref="WMQ288:WMT288"/>
    <mergeCell ref="WFW288:WFZ288"/>
    <mergeCell ref="WGA288:WGD288"/>
    <mergeCell ref="WGE288:WGH288"/>
    <mergeCell ref="WGI288:WGL288"/>
    <mergeCell ref="WGM288:WGP288"/>
    <mergeCell ref="WFC288:WFF288"/>
    <mergeCell ref="WFG288:WFJ288"/>
    <mergeCell ref="WFK288:WFN288"/>
    <mergeCell ref="WFO288:WFR288"/>
    <mergeCell ref="WFS288:WFV288"/>
    <mergeCell ref="WEI288:WEL288"/>
    <mergeCell ref="WEM288:WEP288"/>
    <mergeCell ref="WEQ288:WET288"/>
    <mergeCell ref="WEU288:WEX288"/>
    <mergeCell ref="WEY288:WFB288"/>
    <mergeCell ref="WLG288:WLJ288"/>
    <mergeCell ref="WLK288:WLN288"/>
    <mergeCell ref="WLO288:WLR288"/>
    <mergeCell ref="WLS288:WLV288"/>
    <mergeCell ref="WLW288:WLZ288"/>
    <mergeCell ref="WKM288:WKP288"/>
    <mergeCell ref="WKQ288:WKT288"/>
    <mergeCell ref="WKU288:WKX288"/>
    <mergeCell ref="WKY288:WLB288"/>
    <mergeCell ref="WLC288:WLF288"/>
    <mergeCell ref="WJS288:WJV288"/>
    <mergeCell ref="WJW288:WJZ288"/>
    <mergeCell ref="WSM288:WSP288"/>
    <mergeCell ref="WSQ288:WST288"/>
    <mergeCell ref="WSU288:WSX288"/>
    <mergeCell ref="WRK288:WRN288"/>
    <mergeCell ref="WRO288:WRR288"/>
    <mergeCell ref="WRS288:WRV288"/>
    <mergeCell ref="WRW288:WRZ288"/>
    <mergeCell ref="WSA288:WSD288"/>
    <mergeCell ref="WOQ288:WOT288"/>
    <mergeCell ref="WOU288:WOX288"/>
    <mergeCell ref="WOY288:WPB288"/>
    <mergeCell ref="WNO288:WNR288"/>
    <mergeCell ref="WNS288:WNV288"/>
    <mergeCell ref="WNW288:WNZ288"/>
    <mergeCell ref="WOA288:WOD288"/>
    <mergeCell ref="WOE288:WOH288"/>
    <mergeCell ref="WMU288:WMX288"/>
    <mergeCell ref="WMY288:WNB288"/>
    <mergeCell ref="WNC288:WNF288"/>
    <mergeCell ref="WNG288:WNJ288"/>
    <mergeCell ref="WNK288:WNN288"/>
    <mergeCell ref="WOI288:WOL288"/>
    <mergeCell ref="WOM288:WOP288"/>
    <mergeCell ref="XEY288:XFB288"/>
    <mergeCell ref="XFC288:XFD288"/>
    <mergeCell ref="XDS288:XDV288"/>
    <mergeCell ref="XDW288:XDZ288"/>
    <mergeCell ref="XEA288:XED288"/>
    <mergeCell ref="XEE288:XEH288"/>
    <mergeCell ref="XEI288:XEL288"/>
    <mergeCell ref="XCY288:XDB288"/>
    <mergeCell ref="XDC288:XDF288"/>
    <mergeCell ref="XDG288:XDJ288"/>
    <mergeCell ref="XDK288:XDN288"/>
    <mergeCell ref="XDO288:XDR288"/>
    <mergeCell ref="XCE288:XCH288"/>
    <mergeCell ref="XCI288:XCL288"/>
    <mergeCell ref="XCM288:XCP288"/>
    <mergeCell ref="XCQ288:XCT288"/>
    <mergeCell ref="XCU288:XCX288"/>
    <mergeCell ref="XAM288:XAP288"/>
    <mergeCell ref="WZC288:WZF288"/>
    <mergeCell ref="WZG288:WZJ288"/>
    <mergeCell ref="WZK288:WZN288"/>
    <mergeCell ref="WZO288:WZR288"/>
    <mergeCell ref="WZS288:WZV288"/>
    <mergeCell ref="WQQ288:WQT288"/>
    <mergeCell ref="WQU288:WQX288"/>
    <mergeCell ref="WQY288:WRB288"/>
    <mergeCell ref="WRC288:WRF288"/>
    <mergeCell ref="WRG288:WRJ288"/>
    <mergeCell ref="WPW288:WPZ288"/>
    <mergeCell ref="WQA288:WQD288"/>
    <mergeCell ref="WQE288:WQH288"/>
    <mergeCell ref="WQI288:WQL288"/>
    <mergeCell ref="WQM288:WQP288"/>
    <mergeCell ref="WPC288:WPF288"/>
    <mergeCell ref="WPG288:WPJ288"/>
    <mergeCell ref="WPK288:WPN288"/>
    <mergeCell ref="WPO288:WPR288"/>
    <mergeCell ref="WPS288:WPV288"/>
    <mergeCell ref="WTW288:WTZ288"/>
    <mergeCell ref="WUA288:WUD288"/>
    <mergeCell ref="WUE288:WUH288"/>
    <mergeCell ref="WUI288:WUL288"/>
    <mergeCell ref="WSY288:WTB288"/>
    <mergeCell ref="WTC288:WTF288"/>
    <mergeCell ref="WTG288:WTJ288"/>
    <mergeCell ref="WTK288:WTN288"/>
    <mergeCell ref="WTO288:WTR288"/>
    <mergeCell ref="WSE288:WSH288"/>
    <mergeCell ref="WSI288:WSL288"/>
    <mergeCell ref="XEM288:XEP288"/>
    <mergeCell ref="XEQ288:XET288"/>
    <mergeCell ref="XEU288:XEX288"/>
    <mergeCell ref="WYI288:WYL288"/>
    <mergeCell ref="WYM288:WYP288"/>
    <mergeCell ref="WYQ288:WYT288"/>
    <mergeCell ref="WYU288:WYX288"/>
    <mergeCell ref="WYY288:WZB288"/>
    <mergeCell ref="WXO288:WXR288"/>
    <mergeCell ref="WXS288:WXV288"/>
    <mergeCell ref="WXW288:WXZ288"/>
    <mergeCell ref="WYA288:WYD288"/>
    <mergeCell ref="WYE288:WYH288"/>
    <mergeCell ref="WWU288:WWX288"/>
    <mergeCell ref="WWY288:WXB288"/>
    <mergeCell ref="WXC288:WXF288"/>
    <mergeCell ref="WXG288:WXJ288"/>
    <mergeCell ref="WXK288:WXN288"/>
    <mergeCell ref="XBK288:XBN288"/>
    <mergeCell ref="XBO288:XBR288"/>
    <mergeCell ref="XBS288:XBV288"/>
    <mergeCell ref="XBW288:XBZ288"/>
    <mergeCell ref="XCA288:XCD288"/>
    <mergeCell ref="XAQ288:XAT288"/>
    <mergeCell ref="XAU288:XAX288"/>
    <mergeCell ref="XAY288:XBB288"/>
    <mergeCell ref="XBC288:XBF288"/>
    <mergeCell ref="XBG288:XBJ288"/>
    <mergeCell ref="WZW288:WZZ288"/>
    <mergeCell ref="XAA288:XAD288"/>
    <mergeCell ref="XAE288:XAH288"/>
    <mergeCell ref="XAI288:XAL288"/>
    <mergeCell ref="WWA288:WWD288"/>
    <mergeCell ref="WWE288:WWH288"/>
    <mergeCell ref="WWI288:WWL288"/>
    <mergeCell ref="WWM288:WWP288"/>
    <mergeCell ref="WWQ288:WWT288"/>
    <mergeCell ref="WVG288:WVJ288"/>
    <mergeCell ref="WVK288:WVN288"/>
    <mergeCell ref="WVO288:WVR288"/>
    <mergeCell ref="WVS288:WVV288"/>
    <mergeCell ref="WVW288:WVZ288"/>
    <mergeCell ref="WUM288:WUP288"/>
    <mergeCell ref="WUQ288:WUT288"/>
    <mergeCell ref="WUU288:WUX288"/>
    <mergeCell ref="WUY288:WVB288"/>
    <mergeCell ref="WVC288:WVF288"/>
    <mergeCell ref="WTS288:WTV288"/>
    <mergeCell ref="BW535:BZ535"/>
    <mergeCell ref="CA535:CD535"/>
    <mergeCell ref="CE535:CH535"/>
    <mergeCell ref="CI535:CL535"/>
    <mergeCell ref="CM535:CP535"/>
    <mergeCell ref="HO535:HR535"/>
    <mergeCell ref="HS535:HV535"/>
    <mergeCell ref="HW535:HZ535"/>
    <mergeCell ref="EE535:EH535"/>
    <mergeCell ref="EI535:EL535"/>
    <mergeCell ref="EM535:EP535"/>
    <mergeCell ref="EQ535:ET535"/>
    <mergeCell ref="EU535:EX535"/>
    <mergeCell ref="DK535:DN535"/>
    <mergeCell ref="DO535:DR535"/>
    <mergeCell ref="DS535:DV535"/>
    <mergeCell ref="BC535:BF535"/>
    <mergeCell ref="BG535:BJ535"/>
    <mergeCell ref="BK535:BN535"/>
    <mergeCell ref="BO535:BR535"/>
    <mergeCell ref="BS535:BV535"/>
    <mergeCell ref="AI535:AL535"/>
    <mergeCell ref="AM535:AP535"/>
    <mergeCell ref="AQ535:AT535"/>
    <mergeCell ref="AU535:AX535"/>
    <mergeCell ref="AY535:BB535"/>
    <mergeCell ref="O535:R535"/>
    <mergeCell ref="S535:V535"/>
    <mergeCell ref="W535:Z535"/>
    <mergeCell ref="AA535:AD535"/>
    <mergeCell ref="AE535:AH535"/>
    <mergeCell ref="HG535:HJ535"/>
    <mergeCell ref="HK535:HN535"/>
    <mergeCell ref="GM535:GP535"/>
    <mergeCell ref="GQ535:GT535"/>
    <mergeCell ref="GU535:GX535"/>
    <mergeCell ref="GY535:HB535"/>
    <mergeCell ref="HC535:HF535"/>
    <mergeCell ref="FS535:FV535"/>
    <mergeCell ref="FW535:FZ535"/>
    <mergeCell ref="GA535:GD535"/>
    <mergeCell ref="GE535:GH535"/>
    <mergeCell ref="GI535:GL535"/>
    <mergeCell ref="EY535:FB535"/>
    <mergeCell ref="FC535:FF535"/>
    <mergeCell ref="FG535:FJ535"/>
    <mergeCell ref="FK535:FN535"/>
    <mergeCell ref="FO535:FR535"/>
    <mergeCell ref="DW535:DZ535"/>
    <mergeCell ref="EA535:ED535"/>
    <mergeCell ref="CQ535:CT535"/>
    <mergeCell ref="CU535:CX535"/>
    <mergeCell ref="CY535:DB535"/>
    <mergeCell ref="DC535:DF535"/>
    <mergeCell ref="DG535:DJ535"/>
    <mergeCell ref="MQ535:MT535"/>
    <mergeCell ref="MU535:MX535"/>
    <mergeCell ref="MY535:NB535"/>
    <mergeCell ref="NC535:NF535"/>
    <mergeCell ref="NG535:NJ535"/>
    <mergeCell ref="LW535:LZ535"/>
    <mergeCell ref="MA535:MD535"/>
    <mergeCell ref="ME535:MH535"/>
    <mergeCell ref="MI535:ML535"/>
    <mergeCell ref="MM535:MP535"/>
    <mergeCell ref="LC535:LF535"/>
    <mergeCell ref="LG535:LJ535"/>
    <mergeCell ref="LK535:LN535"/>
    <mergeCell ref="LO535:LR535"/>
    <mergeCell ref="LS535:LV535"/>
    <mergeCell ref="KI535:KL535"/>
    <mergeCell ref="KM535:KP535"/>
    <mergeCell ref="KQ535:KT535"/>
    <mergeCell ref="KU535:KX535"/>
    <mergeCell ref="KY535:LB535"/>
    <mergeCell ref="JO535:JR535"/>
    <mergeCell ref="JS535:JV535"/>
    <mergeCell ref="JW535:JZ535"/>
    <mergeCell ref="KA535:KD535"/>
    <mergeCell ref="KE535:KH535"/>
    <mergeCell ref="IU535:IX535"/>
    <mergeCell ref="IY535:JB535"/>
    <mergeCell ref="JC535:JF535"/>
    <mergeCell ref="JG535:JJ535"/>
    <mergeCell ref="JK535:JN535"/>
    <mergeCell ref="IA535:ID535"/>
    <mergeCell ref="IE535:IH535"/>
    <mergeCell ref="II535:IL535"/>
    <mergeCell ref="IM535:IP535"/>
    <mergeCell ref="IQ535:IT535"/>
    <mergeCell ref="SA535:SD535"/>
    <mergeCell ref="SE535:SH535"/>
    <mergeCell ref="SI535:SL535"/>
    <mergeCell ref="SM535:SP535"/>
    <mergeCell ref="SQ535:ST535"/>
    <mergeCell ref="RG535:RJ535"/>
    <mergeCell ref="RK535:RN535"/>
    <mergeCell ref="RO535:RR535"/>
    <mergeCell ref="RS535:RV535"/>
    <mergeCell ref="RW535:RZ535"/>
    <mergeCell ref="QM535:QP535"/>
    <mergeCell ref="QQ535:QT535"/>
    <mergeCell ref="QU535:QX535"/>
    <mergeCell ref="QY535:RB535"/>
    <mergeCell ref="RC535:RF535"/>
    <mergeCell ref="PS535:PV535"/>
    <mergeCell ref="PW535:PZ535"/>
    <mergeCell ref="QA535:QD535"/>
    <mergeCell ref="QE535:QH535"/>
    <mergeCell ref="QI535:QL535"/>
    <mergeCell ref="OY535:PB535"/>
    <mergeCell ref="PC535:PF535"/>
    <mergeCell ref="UI535:UL535"/>
    <mergeCell ref="UM535:UP535"/>
    <mergeCell ref="UQ535:UT535"/>
    <mergeCell ref="UU535:UX535"/>
    <mergeCell ref="UY535:VB535"/>
    <mergeCell ref="PG535:PJ535"/>
    <mergeCell ref="PK535:PN535"/>
    <mergeCell ref="PO535:PR535"/>
    <mergeCell ref="OE535:OH535"/>
    <mergeCell ref="OI535:OL535"/>
    <mergeCell ref="OM535:OP535"/>
    <mergeCell ref="OQ535:OT535"/>
    <mergeCell ref="OU535:OX535"/>
    <mergeCell ref="NK535:NN535"/>
    <mergeCell ref="NO535:NR535"/>
    <mergeCell ref="NS535:NV535"/>
    <mergeCell ref="NW535:NZ535"/>
    <mergeCell ref="OA535:OD535"/>
    <mergeCell ref="TO535:TR535"/>
    <mergeCell ref="TS535:TV535"/>
    <mergeCell ref="TW535:TZ535"/>
    <mergeCell ref="UA535:UD535"/>
    <mergeCell ref="UE535:UH535"/>
    <mergeCell ref="SU535:SX535"/>
    <mergeCell ref="SY535:TB535"/>
    <mergeCell ref="TC535:TF535"/>
    <mergeCell ref="TG535:TJ535"/>
    <mergeCell ref="TK535:TN535"/>
    <mergeCell ref="AAM535:AAP535"/>
    <mergeCell ref="AAQ535:AAT535"/>
    <mergeCell ref="AAU535:AAX535"/>
    <mergeCell ref="AAY535:ABB535"/>
    <mergeCell ref="ABC535:ABF535"/>
    <mergeCell ref="YA535:YD535"/>
    <mergeCell ref="WQ535:WT535"/>
    <mergeCell ref="WU535:WX535"/>
    <mergeCell ref="WY535:XB535"/>
    <mergeCell ref="XC535:XF535"/>
    <mergeCell ref="XG535:XJ535"/>
    <mergeCell ref="VW535:VZ535"/>
    <mergeCell ref="WA535:WD535"/>
    <mergeCell ref="WE535:WH535"/>
    <mergeCell ref="WI535:WL535"/>
    <mergeCell ref="WM535:WP535"/>
    <mergeCell ref="VC535:VF535"/>
    <mergeCell ref="VG535:VJ535"/>
    <mergeCell ref="VK535:VN535"/>
    <mergeCell ref="VO535:VR535"/>
    <mergeCell ref="VS535:VV535"/>
    <mergeCell ref="XK535:XN535"/>
    <mergeCell ref="XO535:XR535"/>
    <mergeCell ref="XS535:XV535"/>
    <mergeCell ref="XW535:XZ535"/>
    <mergeCell ref="ADW535:ADZ535"/>
    <mergeCell ref="AEA535:AED535"/>
    <mergeCell ref="AEE535:AEH535"/>
    <mergeCell ref="ACU535:ACX535"/>
    <mergeCell ref="ACY535:ADB535"/>
    <mergeCell ref="ADC535:ADF535"/>
    <mergeCell ref="ADG535:ADJ535"/>
    <mergeCell ref="ADK535:ADN535"/>
    <mergeCell ref="ACA535:ACD535"/>
    <mergeCell ref="ACE535:ACH535"/>
    <mergeCell ref="ACI535:ACL535"/>
    <mergeCell ref="ACM535:ACP535"/>
    <mergeCell ref="ACQ535:ACT535"/>
    <mergeCell ref="ABG535:ABJ535"/>
    <mergeCell ref="ABK535:ABN535"/>
    <mergeCell ref="ABO535:ABR535"/>
    <mergeCell ref="ABS535:ABV535"/>
    <mergeCell ref="ABW535:ABZ535"/>
    <mergeCell ref="AFW535:AFZ535"/>
    <mergeCell ref="AGA535:AGD535"/>
    <mergeCell ref="AGE535:AGH535"/>
    <mergeCell ref="AGI535:AGL535"/>
    <mergeCell ref="AGM535:AGP535"/>
    <mergeCell ref="ZS535:ZV535"/>
    <mergeCell ref="ZW535:ZZ535"/>
    <mergeCell ref="AAA535:AAD535"/>
    <mergeCell ref="AAE535:AAH535"/>
    <mergeCell ref="AAI535:AAL535"/>
    <mergeCell ref="YY535:ZB535"/>
    <mergeCell ref="ZC535:ZF535"/>
    <mergeCell ref="ZG535:ZJ535"/>
    <mergeCell ref="ZK535:ZN535"/>
    <mergeCell ref="ZO535:ZR535"/>
    <mergeCell ref="YE535:YH535"/>
    <mergeCell ref="YI535:YL535"/>
    <mergeCell ref="YM535:YP535"/>
    <mergeCell ref="YQ535:YT535"/>
    <mergeCell ref="YU535:YX535"/>
    <mergeCell ref="AFC535:AFF535"/>
    <mergeCell ref="AFG535:AFJ535"/>
    <mergeCell ref="AFK535:AFN535"/>
    <mergeCell ref="AFO535:AFR535"/>
    <mergeCell ref="AFS535:AFV535"/>
    <mergeCell ref="AEI535:AEL535"/>
    <mergeCell ref="AEM535:AEP535"/>
    <mergeCell ref="AEQ535:AET535"/>
    <mergeCell ref="AEU535:AEX535"/>
    <mergeCell ref="AEY535:AFB535"/>
    <mergeCell ref="ADO535:ADR535"/>
    <mergeCell ref="ADS535:ADV535"/>
    <mergeCell ref="ALG535:ALJ535"/>
    <mergeCell ref="ALK535:ALN535"/>
    <mergeCell ref="ALO535:ALR535"/>
    <mergeCell ref="ALS535:ALV535"/>
    <mergeCell ref="ALW535:ALZ535"/>
    <mergeCell ref="AIM535:AIP535"/>
    <mergeCell ref="AIQ535:AIT535"/>
    <mergeCell ref="AIU535:AIX535"/>
    <mergeCell ref="AHK535:AHN535"/>
    <mergeCell ref="AHO535:AHR535"/>
    <mergeCell ref="AHS535:AHV535"/>
    <mergeCell ref="AHW535:AHZ535"/>
    <mergeCell ref="AIA535:AID535"/>
    <mergeCell ref="AGQ535:AGT535"/>
    <mergeCell ref="AGU535:AGX535"/>
    <mergeCell ref="AGY535:AHB535"/>
    <mergeCell ref="AHC535:AHF535"/>
    <mergeCell ref="AHG535:AHJ535"/>
    <mergeCell ref="AIE535:AIH535"/>
    <mergeCell ref="AII535:AIL535"/>
    <mergeCell ref="AOQ535:AOT535"/>
    <mergeCell ref="AOU535:AOX535"/>
    <mergeCell ref="AOY535:APB535"/>
    <mergeCell ref="ANO535:ANR535"/>
    <mergeCell ref="ANS535:ANV535"/>
    <mergeCell ref="ANW535:ANZ535"/>
    <mergeCell ref="AOA535:AOD535"/>
    <mergeCell ref="AOE535:AOH535"/>
    <mergeCell ref="AMU535:AMX535"/>
    <mergeCell ref="AMY535:ANB535"/>
    <mergeCell ref="ANC535:ANF535"/>
    <mergeCell ref="ANG535:ANJ535"/>
    <mergeCell ref="ANK535:ANN535"/>
    <mergeCell ref="AMA535:AMD535"/>
    <mergeCell ref="AME535:AMH535"/>
    <mergeCell ref="AMI535:AML535"/>
    <mergeCell ref="AMM535:AMP535"/>
    <mergeCell ref="AMQ535:AMT535"/>
    <mergeCell ref="AQQ535:AQT535"/>
    <mergeCell ref="AQU535:AQX535"/>
    <mergeCell ref="AQY535:ARB535"/>
    <mergeCell ref="ARC535:ARF535"/>
    <mergeCell ref="ARG535:ARJ535"/>
    <mergeCell ref="AKM535:AKP535"/>
    <mergeCell ref="AKQ535:AKT535"/>
    <mergeCell ref="AKU535:AKX535"/>
    <mergeCell ref="AKY535:ALB535"/>
    <mergeCell ref="ALC535:ALF535"/>
    <mergeCell ref="AJS535:AJV535"/>
    <mergeCell ref="AJW535:AJZ535"/>
    <mergeCell ref="AKA535:AKD535"/>
    <mergeCell ref="AKE535:AKH535"/>
    <mergeCell ref="AKI535:AKL535"/>
    <mergeCell ref="AIY535:AJB535"/>
    <mergeCell ref="AJC535:AJF535"/>
    <mergeCell ref="AJG535:AJJ535"/>
    <mergeCell ref="AJK535:AJN535"/>
    <mergeCell ref="AJO535:AJR535"/>
    <mergeCell ref="APW535:APZ535"/>
    <mergeCell ref="AQA535:AQD535"/>
    <mergeCell ref="AQE535:AQH535"/>
    <mergeCell ref="AQI535:AQL535"/>
    <mergeCell ref="AQM535:AQP535"/>
    <mergeCell ref="APC535:APF535"/>
    <mergeCell ref="APG535:APJ535"/>
    <mergeCell ref="APK535:APN535"/>
    <mergeCell ref="APO535:APR535"/>
    <mergeCell ref="APS535:APV535"/>
    <mergeCell ref="AOI535:AOL535"/>
    <mergeCell ref="AOM535:AOP535"/>
    <mergeCell ref="AWA535:AWD535"/>
    <mergeCell ref="AWE535:AWH535"/>
    <mergeCell ref="AWI535:AWL535"/>
    <mergeCell ref="AWM535:AWP535"/>
    <mergeCell ref="AWQ535:AWT535"/>
    <mergeCell ref="ATG535:ATJ535"/>
    <mergeCell ref="ATK535:ATN535"/>
    <mergeCell ref="ATO535:ATR535"/>
    <mergeCell ref="ASE535:ASH535"/>
    <mergeCell ref="ASI535:ASL535"/>
    <mergeCell ref="ASM535:ASP535"/>
    <mergeCell ref="ASQ535:AST535"/>
    <mergeCell ref="ASU535:ASX535"/>
    <mergeCell ref="ARK535:ARN535"/>
    <mergeCell ref="ARO535:ARR535"/>
    <mergeCell ref="ARS535:ARV535"/>
    <mergeCell ref="ARW535:ARZ535"/>
    <mergeCell ref="ASA535:ASD535"/>
    <mergeCell ref="ASY535:ATB535"/>
    <mergeCell ref="ATC535:ATF535"/>
    <mergeCell ref="AZK535:AZN535"/>
    <mergeCell ref="AZO535:AZR535"/>
    <mergeCell ref="AZS535:AZV535"/>
    <mergeCell ref="AYI535:AYL535"/>
    <mergeCell ref="AYM535:AYP535"/>
    <mergeCell ref="AYQ535:AYT535"/>
    <mergeCell ref="AYU535:AYX535"/>
    <mergeCell ref="AYY535:AZB535"/>
    <mergeCell ref="AXO535:AXR535"/>
    <mergeCell ref="AXS535:AXV535"/>
    <mergeCell ref="AXW535:AXZ535"/>
    <mergeCell ref="AYA535:AYD535"/>
    <mergeCell ref="AYE535:AYH535"/>
    <mergeCell ref="AWU535:AWX535"/>
    <mergeCell ref="AWY535:AXB535"/>
    <mergeCell ref="AXC535:AXF535"/>
    <mergeCell ref="AXG535:AXJ535"/>
    <mergeCell ref="AXK535:AXN535"/>
    <mergeCell ref="BBK535:BBN535"/>
    <mergeCell ref="BBO535:BBR535"/>
    <mergeCell ref="BBS535:BBV535"/>
    <mergeCell ref="BBW535:BBZ535"/>
    <mergeCell ref="BCA535:BCD535"/>
    <mergeCell ref="AVG535:AVJ535"/>
    <mergeCell ref="AVK535:AVN535"/>
    <mergeCell ref="AVO535:AVR535"/>
    <mergeCell ref="AVS535:AVV535"/>
    <mergeCell ref="AVW535:AVZ535"/>
    <mergeCell ref="AUM535:AUP535"/>
    <mergeCell ref="AUQ535:AUT535"/>
    <mergeCell ref="AUU535:AUX535"/>
    <mergeCell ref="AUY535:AVB535"/>
    <mergeCell ref="AVC535:AVF535"/>
    <mergeCell ref="ATS535:ATV535"/>
    <mergeCell ref="ATW535:ATZ535"/>
    <mergeCell ref="AUA535:AUD535"/>
    <mergeCell ref="AUE535:AUH535"/>
    <mergeCell ref="AUI535:AUL535"/>
    <mergeCell ref="BAQ535:BAT535"/>
    <mergeCell ref="BAU535:BAX535"/>
    <mergeCell ref="BAY535:BBB535"/>
    <mergeCell ref="BBC535:BBF535"/>
    <mergeCell ref="BBG535:BBJ535"/>
    <mergeCell ref="AZW535:AZZ535"/>
    <mergeCell ref="BAA535:BAD535"/>
    <mergeCell ref="BAE535:BAH535"/>
    <mergeCell ref="BAI535:BAL535"/>
    <mergeCell ref="BAM535:BAP535"/>
    <mergeCell ref="AZC535:AZF535"/>
    <mergeCell ref="AZG535:AZJ535"/>
    <mergeCell ref="BGU535:BGX535"/>
    <mergeCell ref="BGY535:BHB535"/>
    <mergeCell ref="BHC535:BHF535"/>
    <mergeCell ref="BHG535:BHJ535"/>
    <mergeCell ref="BHK535:BHN535"/>
    <mergeCell ref="BEA535:BED535"/>
    <mergeCell ref="BEE535:BEH535"/>
    <mergeCell ref="BEI535:BEL535"/>
    <mergeCell ref="BCY535:BDB535"/>
    <mergeCell ref="BDC535:BDF535"/>
    <mergeCell ref="BDG535:BDJ535"/>
    <mergeCell ref="BDK535:BDN535"/>
    <mergeCell ref="BDO535:BDR535"/>
    <mergeCell ref="BCE535:BCH535"/>
    <mergeCell ref="BCI535:BCL535"/>
    <mergeCell ref="BCM535:BCP535"/>
    <mergeCell ref="BCQ535:BCT535"/>
    <mergeCell ref="BCU535:BCX535"/>
    <mergeCell ref="BDS535:BDV535"/>
    <mergeCell ref="BDW535:BDZ535"/>
    <mergeCell ref="BKE535:BKH535"/>
    <mergeCell ref="BKI535:BKL535"/>
    <mergeCell ref="BKM535:BKP535"/>
    <mergeCell ref="BJC535:BJF535"/>
    <mergeCell ref="BJG535:BJJ535"/>
    <mergeCell ref="BJK535:BJN535"/>
    <mergeCell ref="BJO535:BJR535"/>
    <mergeCell ref="BJS535:BJV535"/>
    <mergeCell ref="BII535:BIL535"/>
    <mergeCell ref="BIM535:BIP535"/>
    <mergeCell ref="BIQ535:BIT535"/>
    <mergeCell ref="BIU535:BIX535"/>
    <mergeCell ref="BIY535:BJB535"/>
    <mergeCell ref="BHO535:BHR535"/>
    <mergeCell ref="BHS535:BHV535"/>
    <mergeCell ref="BHW535:BHZ535"/>
    <mergeCell ref="BIA535:BID535"/>
    <mergeCell ref="BIE535:BIH535"/>
    <mergeCell ref="BME535:BMH535"/>
    <mergeCell ref="BMI535:BML535"/>
    <mergeCell ref="BMM535:BMP535"/>
    <mergeCell ref="BMQ535:BMT535"/>
    <mergeCell ref="BMU535:BMX535"/>
    <mergeCell ref="BGA535:BGD535"/>
    <mergeCell ref="BGE535:BGH535"/>
    <mergeCell ref="BGI535:BGL535"/>
    <mergeCell ref="BGM535:BGP535"/>
    <mergeCell ref="BGQ535:BGT535"/>
    <mergeCell ref="BFG535:BFJ535"/>
    <mergeCell ref="BFK535:BFN535"/>
    <mergeCell ref="BFO535:BFR535"/>
    <mergeCell ref="BFS535:BFV535"/>
    <mergeCell ref="BFW535:BFZ535"/>
    <mergeCell ref="BEM535:BEP535"/>
    <mergeCell ref="BEQ535:BET535"/>
    <mergeCell ref="BEU535:BEX535"/>
    <mergeCell ref="BEY535:BFB535"/>
    <mergeCell ref="BFC535:BFF535"/>
    <mergeCell ref="BLK535:BLN535"/>
    <mergeCell ref="BLO535:BLR535"/>
    <mergeCell ref="BLS535:BLV535"/>
    <mergeCell ref="BLW535:BLZ535"/>
    <mergeCell ref="BMA535:BMD535"/>
    <mergeCell ref="BKQ535:BKT535"/>
    <mergeCell ref="BKU535:BKX535"/>
    <mergeCell ref="BKY535:BLB535"/>
    <mergeCell ref="BLC535:BLF535"/>
    <mergeCell ref="BLG535:BLJ535"/>
    <mergeCell ref="BJW535:BJZ535"/>
    <mergeCell ref="BKA535:BKD535"/>
    <mergeCell ref="BRO535:BRR535"/>
    <mergeCell ref="BRS535:BRV535"/>
    <mergeCell ref="BRW535:BRZ535"/>
    <mergeCell ref="BSA535:BSD535"/>
    <mergeCell ref="BSE535:BSH535"/>
    <mergeCell ref="BOU535:BOX535"/>
    <mergeCell ref="BOY535:BPB535"/>
    <mergeCell ref="BPC535:BPF535"/>
    <mergeCell ref="BNS535:BNV535"/>
    <mergeCell ref="BNW535:BNZ535"/>
    <mergeCell ref="BOA535:BOD535"/>
    <mergeCell ref="BOE535:BOH535"/>
    <mergeCell ref="BOI535:BOL535"/>
    <mergeCell ref="BMY535:BNB535"/>
    <mergeCell ref="BNC535:BNF535"/>
    <mergeCell ref="BNG535:BNJ535"/>
    <mergeCell ref="BNK535:BNN535"/>
    <mergeCell ref="BNO535:BNR535"/>
    <mergeCell ref="BOM535:BOP535"/>
    <mergeCell ref="BOQ535:BOT535"/>
    <mergeCell ref="BUY535:BVB535"/>
    <mergeCell ref="BVC535:BVF535"/>
    <mergeCell ref="BVG535:BVJ535"/>
    <mergeCell ref="BTW535:BTZ535"/>
    <mergeCell ref="BUA535:BUD535"/>
    <mergeCell ref="BUE535:BUH535"/>
    <mergeCell ref="BUI535:BUL535"/>
    <mergeCell ref="BUM535:BUP535"/>
    <mergeCell ref="BTC535:BTF535"/>
    <mergeCell ref="BTG535:BTJ535"/>
    <mergeCell ref="BTK535:BTN535"/>
    <mergeCell ref="BTO535:BTR535"/>
    <mergeCell ref="BTS535:BTV535"/>
    <mergeCell ref="BSI535:BSL535"/>
    <mergeCell ref="BSM535:BSP535"/>
    <mergeCell ref="BSQ535:BST535"/>
    <mergeCell ref="BSU535:BSX535"/>
    <mergeCell ref="BSY535:BTB535"/>
    <mergeCell ref="BWY535:BXB535"/>
    <mergeCell ref="BXC535:BXF535"/>
    <mergeCell ref="BXG535:BXJ535"/>
    <mergeCell ref="BXK535:BXN535"/>
    <mergeCell ref="BXO535:BXR535"/>
    <mergeCell ref="BQU535:BQX535"/>
    <mergeCell ref="BQY535:BRB535"/>
    <mergeCell ref="BRC535:BRF535"/>
    <mergeCell ref="BRG535:BRJ535"/>
    <mergeCell ref="BRK535:BRN535"/>
    <mergeCell ref="BQA535:BQD535"/>
    <mergeCell ref="BQE535:BQH535"/>
    <mergeCell ref="BQI535:BQL535"/>
    <mergeCell ref="BQM535:BQP535"/>
    <mergeCell ref="BQQ535:BQT535"/>
    <mergeCell ref="BPG535:BPJ535"/>
    <mergeCell ref="BPK535:BPN535"/>
    <mergeCell ref="BPO535:BPR535"/>
    <mergeCell ref="BPS535:BPV535"/>
    <mergeCell ref="BPW535:BPZ535"/>
    <mergeCell ref="BWE535:BWH535"/>
    <mergeCell ref="BWI535:BWL535"/>
    <mergeCell ref="BWM535:BWP535"/>
    <mergeCell ref="BWQ535:BWT535"/>
    <mergeCell ref="BWU535:BWX535"/>
    <mergeCell ref="BVK535:BVN535"/>
    <mergeCell ref="BVO535:BVR535"/>
    <mergeCell ref="BVS535:BVV535"/>
    <mergeCell ref="BVW535:BVZ535"/>
    <mergeCell ref="BWA535:BWD535"/>
    <mergeCell ref="BUQ535:BUT535"/>
    <mergeCell ref="BUU535:BUX535"/>
    <mergeCell ref="CCI535:CCL535"/>
    <mergeCell ref="CCM535:CCP535"/>
    <mergeCell ref="CCQ535:CCT535"/>
    <mergeCell ref="CCU535:CCX535"/>
    <mergeCell ref="CCY535:CDB535"/>
    <mergeCell ref="BZO535:BZR535"/>
    <mergeCell ref="BZS535:BZV535"/>
    <mergeCell ref="BZW535:BZZ535"/>
    <mergeCell ref="BYM535:BYP535"/>
    <mergeCell ref="BYQ535:BYT535"/>
    <mergeCell ref="BYU535:BYX535"/>
    <mergeCell ref="BYY535:BZB535"/>
    <mergeCell ref="BZC535:BZF535"/>
    <mergeCell ref="BXS535:BXV535"/>
    <mergeCell ref="BXW535:BXZ535"/>
    <mergeCell ref="BYA535:BYD535"/>
    <mergeCell ref="BYE535:BYH535"/>
    <mergeCell ref="BYI535:BYL535"/>
    <mergeCell ref="BZG535:BZJ535"/>
    <mergeCell ref="BZK535:BZN535"/>
    <mergeCell ref="CFS535:CFV535"/>
    <mergeCell ref="CFW535:CFZ535"/>
    <mergeCell ref="CGA535:CGD535"/>
    <mergeCell ref="CEQ535:CET535"/>
    <mergeCell ref="CEU535:CEX535"/>
    <mergeCell ref="CEY535:CFB535"/>
    <mergeCell ref="CFC535:CFF535"/>
    <mergeCell ref="CFG535:CFJ535"/>
    <mergeCell ref="CDW535:CDZ535"/>
    <mergeCell ref="CEA535:CED535"/>
    <mergeCell ref="CEE535:CEH535"/>
    <mergeCell ref="CEI535:CEL535"/>
    <mergeCell ref="CEM535:CEP535"/>
    <mergeCell ref="CDC535:CDF535"/>
    <mergeCell ref="CDG535:CDJ535"/>
    <mergeCell ref="CDK535:CDN535"/>
    <mergeCell ref="CDO535:CDR535"/>
    <mergeCell ref="CDS535:CDV535"/>
    <mergeCell ref="CHS535:CHV535"/>
    <mergeCell ref="CHW535:CHZ535"/>
    <mergeCell ref="CIA535:CID535"/>
    <mergeCell ref="CIE535:CIH535"/>
    <mergeCell ref="CII535:CIL535"/>
    <mergeCell ref="CBO535:CBR535"/>
    <mergeCell ref="CBS535:CBV535"/>
    <mergeCell ref="CBW535:CBZ535"/>
    <mergeCell ref="CCA535:CCD535"/>
    <mergeCell ref="CCE535:CCH535"/>
    <mergeCell ref="CAU535:CAX535"/>
    <mergeCell ref="CAY535:CBB535"/>
    <mergeCell ref="CBC535:CBF535"/>
    <mergeCell ref="CBG535:CBJ535"/>
    <mergeCell ref="CBK535:CBN535"/>
    <mergeCell ref="CAA535:CAD535"/>
    <mergeCell ref="CAE535:CAH535"/>
    <mergeCell ref="CAI535:CAL535"/>
    <mergeCell ref="CAM535:CAP535"/>
    <mergeCell ref="CAQ535:CAT535"/>
    <mergeCell ref="CGY535:CHB535"/>
    <mergeCell ref="CHC535:CHF535"/>
    <mergeCell ref="CHG535:CHJ535"/>
    <mergeCell ref="CHK535:CHN535"/>
    <mergeCell ref="CHO535:CHR535"/>
    <mergeCell ref="CGE535:CGH535"/>
    <mergeCell ref="CGI535:CGL535"/>
    <mergeCell ref="CGM535:CGP535"/>
    <mergeCell ref="CGQ535:CGT535"/>
    <mergeCell ref="CGU535:CGX535"/>
    <mergeCell ref="CFK535:CFN535"/>
    <mergeCell ref="CFO535:CFR535"/>
    <mergeCell ref="CNC535:CNF535"/>
    <mergeCell ref="CNG535:CNJ535"/>
    <mergeCell ref="CNK535:CNN535"/>
    <mergeCell ref="CNO535:CNR535"/>
    <mergeCell ref="CNS535:CNV535"/>
    <mergeCell ref="CKI535:CKL535"/>
    <mergeCell ref="CKM535:CKP535"/>
    <mergeCell ref="CKQ535:CKT535"/>
    <mergeCell ref="CJG535:CJJ535"/>
    <mergeCell ref="CJK535:CJN535"/>
    <mergeCell ref="CJO535:CJR535"/>
    <mergeCell ref="CJS535:CJV535"/>
    <mergeCell ref="CJW535:CJZ535"/>
    <mergeCell ref="CIM535:CIP535"/>
    <mergeCell ref="CIQ535:CIT535"/>
    <mergeCell ref="CIU535:CIX535"/>
    <mergeCell ref="CIY535:CJB535"/>
    <mergeCell ref="CJC535:CJF535"/>
    <mergeCell ref="CKA535:CKD535"/>
    <mergeCell ref="CKE535:CKH535"/>
    <mergeCell ref="CQM535:CQP535"/>
    <mergeCell ref="CQQ535:CQT535"/>
    <mergeCell ref="CQU535:CQX535"/>
    <mergeCell ref="CPK535:CPN535"/>
    <mergeCell ref="CPO535:CPR535"/>
    <mergeCell ref="CPS535:CPV535"/>
    <mergeCell ref="CPW535:CPZ535"/>
    <mergeCell ref="CQA535:CQD535"/>
    <mergeCell ref="COQ535:COT535"/>
    <mergeCell ref="COU535:COX535"/>
    <mergeCell ref="COY535:CPB535"/>
    <mergeCell ref="CPC535:CPF535"/>
    <mergeCell ref="CPG535:CPJ535"/>
    <mergeCell ref="CNW535:CNZ535"/>
    <mergeCell ref="COA535:COD535"/>
    <mergeCell ref="COE535:COH535"/>
    <mergeCell ref="COI535:COL535"/>
    <mergeCell ref="COM535:COP535"/>
    <mergeCell ref="CSM535:CSP535"/>
    <mergeCell ref="CSQ535:CST535"/>
    <mergeCell ref="CSU535:CSX535"/>
    <mergeCell ref="CSY535:CTB535"/>
    <mergeCell ref="CTC535:CTF535"/>
    <mergeCell ref="CMI535:CML535"/>
    <mergeCell ref="CMM535:CMP535"/>
    <mergeCell ref="CMQ535:CMT535"/>
    <mergeCell ref="CMU535:CMX535"/>
    <mergeCell ref="CMY535:CNB535"/>
    <mergeCell ref="CLO535:CLR535"/>
    <mergeCell ref="CLS535:CLV535"/>
    <mergeCell ref="CLW535:CLZ535"/>
    <mergeCell ref="CMA535:CMD535"/>
    <mergeCell ref="CME535:CMH535"/>
    <mergeCell ref="CKU535:CKX535"/>
    <mergeCell ref="CKY535:CLB535"/>
    <mergeCell ref="CLC535:CLF535"/>
    <mergeCell ref="CLG535:CLJ535"/>
    <mergeCell ref="CLK535:CLN535"/>
    <mergeCell ref="CRS535:CRV535"/>
    <mergeCell ref="CRW535:CRZ535"/>
    <mergeCell ref="CSA535:CSD535"/>
    <mergeCell ref="CSE535:CSH535"/>
    <mergeCell ref="CSI535:CSL535"/>
    <mergeCell ref="CQY535:CRB535"/>
    <mergeCell ref="CRC535:CRF535"/>
    <mergeCell ref="CRG535:CRJ535"/>
    <mergeCell ref="CRK535:CRN535"/>
    <mergeCell ref="CRO535:CRR535"/>
    <mergeCell ref="CQE535:CQH535"/>
    <mergeCell ref="CQI535:CQL535"/>
    <mergeCell ref="CXW535:CXZ535"/>
    <mergeCell ref="CYA535:CYD535"/>
    <mergeCell ref="CYE535:CYH535"/>
    <mergeCell ref="CYI535:CYL535"/>
    <mergeCell ref="CYM535:CYP535"/>
    <mergeCell ref="CVC535:CVF535"/>
    <mergeCell ref="CVG535:CVJ535"/>
    <mergeCell ref="CVK535:CVN535"/>
    <mergeCell ref="CUA535:CUD535"/>
    <mergeCell ref="CUE535:CUH535"/>
    <mergeCell ref="CUI535:CUL535"/>
    <mergeCell ref="CUM535:CUP535"/>
    <mergeCell ref="CUQ535:CUT535"/>
    <mergeCell ref="CTG535:CTJ535"/>
    <mergeCell ref="CTK535:CTN535"/>
    <mergeCell ref="CTO535:CTR535"/>
    <mergeCell ref="CTS535:CTV535"/>
    <mergeCell ref="CTW535:CTZ535"/>
    <mergeCell ref="CUU535:CUX535"/>
    <mergeCell ref="CUY535:CVB535"/>
    <mergeCell ref="DBG535:DBJ535"/>
    <mergeCell ref="DBK535:DBN535"/>
    <mergeCell ref="DBO535:DBR535"/>
    <mergeCell ref="DAE535:DAH535"/>
    <mergeCell ref="DAI535:DAL535"/>
    <mergeCell ref="DAM535:DAP535"/>
    <mergeCell ref="DAQ535:DAT535"/>
    <mergeCell ref="DAU535:DAX535"/>
    <mergeCell ref="CZK535:CZN535"/>
    <mergeCell ref="CZO535:CZR535"/>
    <mergeCell ref="CZS535:CZV535"/>
    <mergeCell ref="CZW535:CZZ535"/>
    <mergeCell ref="DAA535:DAD535"/>
    <mergeCell ref="CYQ535:CYT535"/>
    <mergeCell ref="CYU535:CYX535"/>
    <mergeCell ref="CYY535:CZB535"/>
    <mergeCell ref="CZC535:CZF535"/>
    <mergeCell ref="CZG535:CZJ535"/>
    <mergeCell ref="DDG535:DDJ535"/>
    <mergeCell ref="DDK535:DDN535"/>
    <mergeCell ref="DDO535:DDR535"/>
    <mergeCell ref="DDS535:DDV535"/>
    <mergeCell ref="DDW535:DDZ535"/>
    <mergeCell ref="CXC535:CXF535"/>
    <mergeCell ref="CXG535:CXJ535"/>
    <mergeCell ref="CXK535:CXN535"/>
    <mergeCell ref="CXO535:CXR535"/>
    <mergeCell ref="CXS535:CXV535"/>
    <mergeCell ref="CWI535:CWL535"/>
    <mergeCell ref="CWM535:CWP535"/>
    <mergeCell ref="CWQ535:CWT535"/>
    <mergeCell ref="CWU535:CWX535"/>
    <mergeCell ref="CWY535:CXB535"/>
    <mergeCell ref="CVO535:CVR535"/>
    <mergeCell ref="CVS535:CVV535"/>
    <mergeCell ref="CVW535:CVZ535"/>
    <mergeCell ref="CWA535:CWD535"/>
    <mergeCell ref="CWE535:CWH535"/>
    <mergeCell ref="DCM535:DCP535"/>
    <mergeCell ref="DCQ535:DCT535"/>
    <mergeCell ref="DCU535:DCX535"/>
    <mergeCell ref="DCY535:DDB535"/>
    <mergeCell ref="DDC535:DDF535"/>
    <mergeCell ref="DBS535:DBV535"/>
    <mergeCell ref="DBW535:DBZ535"/>
    <mergeCell ref="DCA535:DCD535"/>
    <mergeCell ref="DCE535:DCH535"/>
    <mergeCell ref="DCI535:DCL535"/>
    <mergeCell ref="DAY535:DBB535"/>
    <mergeCell ref="DBC535:DBF535"/>
    <mergeCell ref="DIQ535:DIT535"/>
    <mergeCell ref="DIU535:DIX535"/>
    <mergeCell ref="DIY535:DJB535"/>
    <mergeCell ref="DJC535:DJF535"/>
    <mergeCell ref="DJG535:DJJ535"/>
    <mergeCell ref="DFW535:DFZ535"/>
    <mergeCell ref="DGA535:DGD535"/>
    <mergeCell ref="DGE535:DGH535"/>
    <mergeCell ref="DEU535:DEX535"/>
    <mergeCell ref="DEY535:DFB535"/>
    <mergeCell ref="DFC535:DFF535"/>
    <mergeCell ref="DFG535:DFJ535"/>
    <mergeCell ref="DFK535:DFN535"/>
    <mergeCell ref="DEA535:DED535"/>
    <mergeCell ref="DEE535:DEH535"/>
    <mergeCell ref="DEI535:DEL535"/>
    <mergeCell ref="DEM535:DEP535"/>
    <mergeCell ref="DEQ535:DET535"/>
    <mergeCell ref="DFO535:DFR535"/>
    <mergeCell ref="DFS535:DFV535"/>
    <mergeCell ref="DMA535:DMD535"/>
    <mergeCell ref="DME535:DMH535"/>
    <mergeCell ref="DMI535:DML535"/>
    <mergeCell ref="DKY535:DLB535"/>
    <mergeCell ref="DLC535:DLF535"/>
    <mergeCell ref="DLG535:DLJ535"/>
    <mergeCell ref="DLK535:DLN535"/>
    <mergeCell ref="DLO535:DLR535"/>
    <mergeCell ref="DKE535:DKH535"/>
    <mergeCell ref="DKI535:DKL535"/>
    <mergeCell ref="DKM535:DKP535"/>
    <mergeCell ref="DKQ535:DKT535"/>
    <mergeCell ref="DKU535:DKX535"/>
    <mergeCell ref="DJK535:DJN535"/>
    <mergeCell ref="DJO535:DJR535"/>
    <mergeCell ref="DJS535:DJV535"/>
    <mergeCell ref="DJW535:DJZ535"/>
    <mergeCell ref="DKA535:DKD535"/>
    <mergeCell ref="DOA535:DOD535"/>
    <mergeCell ref="DOE535:DOH535"/>
    <mergeCell ref="DOI535:DOL535"/>
    <mergeCell ref="DOM535:DOP535"/>
    <mergeCell ref="DOQ535:DOT535"/>
    <mergeCell ref="DHW535:DHZ535"/>
    <mergeCell ref="DIA535:DID535"/>
    <mergeCell ref="DIE535:DIH535"/>
    <mergeCell ref="DII535:DIL535"/>
    <mergeCell ref="DIM535:DIP535"/>
    <mergeCell ref="DHC535:DHF535"/>
    <mergeCell ref="DHG535:DHJ535"/>
    <mergeCell ref="DHK535:DHN535"/>
    <mergeCell ref="DHO535:DHR535"/>
    <mergeCell ref="DHS535:DHV535"/>
    <mergeCell ref="DGI535:DGL535"/>
    <mergeCell ref="DGM535:DGP535"/>
    <mergeCell ref="DGQ535:DGT535"/>
    <mergeCell ref="DGU535:DGX535"/>
    <mergeCell ref="DGY535:DHB535"/>
    <mergeCell ref="DNG535:DNJ535"/>
    <mergeCell ref="DNK535:DNN535"/>
    <mergeCell ref="DNO535:DNR535"/>
    <mergeCell ref="DNS535:DNV535"/>
    <mergeCell ref="DNW535:DNZ535"/>
    <mergeCell ref="DMM535:DMP535"/>
    <mergeCell ref="DMQ535:DMT535"/>
    <mergeCell ref="DMU535:DMX535"/>
    <mergeCell ref="DMY535:DNB535"/>
    <mergeCell ref="DNC535:DNF535"/>
    <mergeCell ref="DLS535:DLV535"/>
    <mergeCell ref="DLW535:DLZ535"/>
    <mergeCell ref="DTK535:DTN535"/>
    <mergeCell ref="DTO535:DTR535"/>
    <mergeCell ref="DTS535:DTV535"/>
    <mergeCell ref="DTW535:DTZ535"/>
    <mergeCell ref="DUA535:DUD535"/>
    <mergeCell ref="DQQ535:DQT535"/>
    <mergeCell ref="DQU535:DQX535"/>
    <mergeCell ref="DQY535:DRB535"/>
    <mergeCell ref="DPO535:DPR535"/>
    <mergeCell ref="DPS535:DPV535"/>
    <mergeCell ref="DPW535:DPZ535"/>
    <mergeCell ref="DQA535:DQD535"/>
    <mergeCell ref="DQE535:DQH535"/>
    <mergeCell ref="DOU535:DOX535"/>
    <mergeCell ref="DOY535:DPB535"/>
    <mergeCell ref="DPC535:DPF535"/>
    <mergeCell ref="DPG535:DPJ535"/>
    <mergeCell ref="DPK535:DPN535"/>
    <mergeCell ref="DQI535:DQL535"/>
    <mergeCell ref="DQM535:DQP535"/>
    <mergeCell ref="DWU535:DWX535"/>
    <mergeCell ref="DWY535:DXB535"/>
    <mergeCell ref="DXC535:DXF535"/>
    <mergeCell ref="DVS535:DVV535"/>
    <mergeCell ref="DVW535:DVZ535"/>
    <mergeCell ref="DWA535:DWD535"/>
    <mergeCell ref="DWE535:DWH535"/>
    <mergeCell ref="DWI535:DWL535"/>
    <mergeCell ref="DUY535:DVB535"/>
    <mergeCell ref="DVC535:DVF535"/>
    <mergeCell ref="DVG535:DVJ535"/>
    <mergeCell ref="DVK535:DVN535"/>
    <mergeCell ref="DVO535:DVR535"/>
    <mergeCell ref="DUE535:DUH535"/>
    <mergeCell ref="DUI535:DUL535"/>
    <mergeCell ref="DUM535:DUP535"/>
    <mergeCell ref="DUQ535:DUT535"/>
    <mergeCell ref="DUU535:DUX535"/>
    <mergeCell ref="DYU535:DYX535"/>
    <mergeCell ref="DYY535:DZB535"/>
    <mergeCell ref="DZC535:DZF535"/>
    <mergeCell ref="DZG535:DZJ535"/>
    <mergeCell ref="DZK535:DZN535"/>
    <mergeCell ref="DSQ535:DST535"/>
    <mergeCell ref="DSU535:DSX535"/>
    <mergeCell ref="DSY535:DTB535"/>
    <mergeCell ref="DTC535:DTF535"/>
    <mergeCell ref="DTG535:DTJ535"/>
    <mergeCell ref="DRW535:DRZ535"/>
    <mergeCell ref="DSA535:DSD535"/>
    <mergeCell ref="DSE535:DSH535"/>
    <mergeCell ref="DSI535:DSL535"/>
    <mergeCell ref="DSM535:DSP535"/>
    <mergeCell ref="DRC535:DRF535"/>
    <mergeCell ref="DRG535:DRJ535"/>
    <mergeCell ref="DRK535:DRN535"/>
    <mergeCell ref="DRO535:DRR535"/>
    <mergeCell ref="DRS535:DRV535"/>
    <mergeCell ref="DYA535:DYD535"/>
    <mergeCell ref="DYE535:DYH535"/>
    <mergeCell ref="DYI535:DYL535"/>
    <mergeCell ref="DYM535:DYP535"/>
    <mergeCell ref="DYQ535:DYT535"/>
    <mergeCell ref="DXG535:DXJ535"/>
    <mergeCell ref="DXK535:DXN535"/>
    <mergeCell ref="DXO535:DXR535"/>
    <mergeCell ref="DXS535:DXV535"/>
    <mergeCell ref="DXW535:DXZ535"/>
    <mergeCell ref="DWM535:DWP535"/>
    <mergeCell ref="DWQ535:DWT535"/>
    <mergeCell ref="EEE535:EEH535"/>
    <mergeCell ref="EEI535:EEL535"/>
    <mergeCell ref="EEM535:EEP535"/>
    <mergeCell ref="EEQ535:EET535"/>
    <mergeCell ref="EEU535:EEX535"/>
    <mergeCell ref="EBK535:EBN535"/>
    <mergeCell ref="EBO535:EBR535"/>
    <mergeCell ref="EBS535:EBV535"/>
    <mergeCell ref="EAI535:EAL535"/>
    <mergeCell ref="EAM535:EAP535"/>
    <mergeCell ref="EAQ535:EAT535"/>
    <mergeCell ref="EAU535:EAX535"/>
    <mergeCell ref="EAY535:EBB535"/>
    <mergeCell ref="DZO535:DZR535"/>
    <mergeCell ref="DZS535:DZV535"/>
    <mergeCell ref="DZW535:DZZ535"/>
    <mergeCell ref="EAA535:EAD535"/>
    <mergeCell ref="EAE535:EAH535"/>
    <mergeCell ref="EBC535:EBF535"/>
    <mergeCell ref="EBG535:EBJ535"/>
    <mergeCell ref="EHO535:EHR535"/>
    <mergeCell ref="EHS535:EHV535"/>
    <mergeCell ref="EHW535:EHZ535"/>
    <mergeCell ref="EGM535:EGP535"/>
    <mergeCell ref="EGQ535:EGT535"/>
    <mergeCell ref="EGU535:EGX535"/>
    <mergeCell ref="EGY535:EHB535"/>
    <mergeCell ref="EHC535:EHF535"/>
    <mergeCell ref="EFS535:EFV535"/>
    <mergeCell ref="EFW535:EFZ535"/>
    <mergeCell ref="EGA535:EGD535"/>
    <mergeCell ref="EGE535:EGH535"/>
    <mergeCell ref="EGI535:EGL535"/>
    <mergeCell ref="EEY535:EFB535"/>
    <mergeCell ref="EFC535:EFF535"/>
    <mergeCell ref="EFG535:EFJ535"/>
    <mergeCell ref="EFK535:EFN535"/>
    <mergeCell ref="EFO535:EFR535"/>
    <mergeCell ref="EJO535:EJR535"/>
    <mergeCell ref="EJS535:EJV535"/>
    <mergeCell ref="EJW535:EJZ535"/>
    <mergeCell ref="EKA535:EKD535"/>
    <mergeCell ref="EKE535:EKH535"/>
    <mergeCell ref="EDK535:EDN535"/>
    <mergeCell ref="EDO535:EDR535"/>
    <mergeCell ref="EDS535:EDV535"/>
    <mergeCell ref="EDW535:EDZ535"/>
    <mergeCell ref="EEA535:EED535"/>
    <mergeCell ref="ECQ535:ECT535"/>
    <mergeCell ref="ECU535:ECX535"/>
    <mergeCell ref="ECY535:EDB535"/>
    <mergeCell ref="EDC535:EDF535"/>
    <mergeCell ref="EDG535:EDJ535"/>
    <mergeCell ref="EBW535:EBZ535"/>
    <mergeCell ref="ECA535:ECD535"/>
    <mergeCell ref="ECE535:ECH535"/>
    <mergeCell ref="ECI535:ECL535"/>
    <mergeCell ref="ECM535:ECP535"/>
    <mergeCell ref="EIU535:EIX535"/>
    <mergeCell ref="EIY535:EJB535"/>
    <mergeCell ref="EJC535:EJF535"/>
    <mergeCell ref="EJG535:EJJ535"/>
    <mergeCell ref="EJK535:EJN535"/>
    <mergeCell ref="EIA535:EID535"/>
    <mergeCell ref="EIE535:EIH535"/>
    <mergeCell ref="EII535:EIL535"/>
    <mergeCell ref="EIM535:EIP535"/>
    <mergeCell ref="EIQ535:EIT535"/>
    <mergeCell ref="EHG535:EHJ535"/>
    <mergeCell ref="EHK535:EHN535"/>
    <mergeCell ref="EOY535:EPB535"/>
    <mergeCell ref="EPC535:EPF535"/>
    <mergeCell ref="EPG535:EPJ535"/>
    <mergeCell ref="EPK535:EPN535"/>
    <mergeCell ref="EPO535:EPR535"/>
    <mergeCell ref="EME535:EMH535"/>
    <mergeCell ref="EMI535:EML535"/>
    <mergeCell ref="EMM535:EMP535"/>
    <mergeCell ref="ELC535:ELF535"/>
    <mergeCell ref="ELG535:ELJ535"/>
    <mergeCell ref="ELK535:ELN535"/>
    <mergeCell ref="ELO535:ELR535"/>
    <mergeCell ref="ELS535:ELV535"/>
    <mergeCell ref="EKI535:EKL535"/>
    <mergeCell ref="EKM535:EKP535"/>
    <mergeCell ref="EKQ535:EKT535"/>
    <mergeCell ref="EKU535:EKX535"/>
    <mergeCell ref="EKY535:ELB535"/>
    <mergeCell ref="ELW535:ELZ535"/>
    <mergeCell ref="EMA535:EMD535"/>
    <mergeCell ref="ESI535:ESL535"/>
    <mergeCell ref="ESM535:ESP535"/>
    <mergeCell ref="ESQ535:EST535"/>
    <mergeCell ref="ERG535:ERJ535"/>
    <mergeCell ref="ERK535:ERN535"/>
    <mergeCell ref="ERO535:ERR535"/>
    <mergeCell ref="ERS535:ERV535"/>
    <mergeCell ref="ERW535:ERZ535"/>
    <mergeCell ref="EQM535:EQP535"/>
    <mergeCell ref="EQQ535:EQT535"/>
    <mergeCell ref="EQU535:EQX535"/>
    <mergeCell ref="EQY535:ERB535"/>
    <mergeCell ref="ERC535:ERF535"/>
    <mergeCell ref="EPS535:EPV535"/>
    <mergeCell ref="EPW535:EPZ535"/>
    <mergeCell ref="EQA535:EQD535"/>
    <mergeCell ref="EQE535:EQH535"/>
    <mergeCell ref="EQI535:EQL535"/>
    <mergeCell ref="EUI535:EUL535"/>
    <mergeCell ref="EUM535:EUP535"/>
    <mergeCell ref="EUQ535:EUT535"/>
    <mergeCell ref="EUU535:EUX535"/>
    <mergeCell ref="EUY535:EVB535"/>
    <mergeCell ref="EOE535:EOH535"/>
    <mergeCell ref="EOI535:EOL535"/>
    <mergeCell ref="EOM535:EOP535"/>
    <mergeCell ref="EOQ535:EOT535"/>
    <mergeCell ref="EOU535:EOX535"/>
    <mergeCell ref="ENK535:ENN535"/>
    <mergeCell ref="ENO535:ENR535"/>
    <mergeCell ref="ENS535:ENV535"/>
    <mergeCell ref="ENW535:ENZ535"/>
    <mergeCell ref="EOA535:EOD535"/>
    <mergeCell ref="EMQ535:EMT535"/>
    <mergeCell ref="EMU535:EMX535"/>
    <mergeCell ref="EMY535:ENB535"/>
    <mergeCell ref="ENC535:ENF535"/>
    <mergeCell ref="ENG535:ENJ535"/>
    <mergeCell ref="ETO535:ETR535"/>
    <mergeCell ref="ETS535:ETV535"/>
    <mergeCell ref="ETW535:ETZ535"/>
    <mergeCell ref="EUA535:EUD535"/>
    <mergeCell ref="EUE535:EUH535"/>
    <mergeCell ref="ESU535:ESX535"/>
    <mergeCell ref="ESY535:ETB535"/>
    <mergeCell ref="ETC535:ETF535"/>
    <mergeCell ref="ETG535:ETJ535"/>
    <mergeCell ref="ETK535:ETN535"/>
    <mergeCell ref="ESA535:ESD535"/>
    <mergeCell ref="ESE535:ESH535"/>
    <mergeCell ref="EZS535:EZV535"/>
    <mergeCell ref="EZW535:EZZ535"/>
    <mergeCell ref="FAA535:FAD535"/>
    <mergeCell ref="FAE535:FAH535"/>
    <mergeCell ref="FAI535:FAL535"/>
    <mergeCell ref="EWY535:EXB535"/>
    <mergeCell ref="EXC535:EXF535"/>
    <mergeCell ref="EXG535:EXJ535"/>
    <mergeCell ref="EVW535:EVZ535"/>
    <mergeCell ref="EWA535:EWD535"/>
    <mergeCell ref="EWE535:EWH535"/>
    <mergeCell ref="EWI535:EWL535"/>
    <mergeCell ref="EWM535:EWP535"/>
    <mergeCell ref="EVC535:EVF535"/>
    <mergeCell ref="EVG535:EVJ535"/>
    <mergeCell ref="EVK535:EVN535"/>
    <mergeCell ref="EVO535:EVR535"/>
    <mergeCell ref="EVS535:EVV535"/>
    <mergeCell ref="EWQ535:EWT535"/>
    <mergeCell ref="EWU535:EWX535"/>
    <mergeCell ref="FDC535:FDF535"/>
    <mergeCell ref="FDG535:FDJ535"/>
    <mergeCell ref="FDK535:FDN535"/>
    <mergeCell ref="FCA535:FCD535"/>
    <mergeCell ref="FCE535:FCH535"/>
    <mergeCell ref="FCI535:FCL535"/>
    <mergeCell ref="FCM535:FCP535"/>
    <mergeCell ref="FCQ535:FCT535"/>
    <mergeCell ref="FBG535:FBJ535"/>
    <mergeCell ref="FBK535:FBN535"/>
    <mergeCell ref="FBO535:FBR535"/>
    <mergeCell ref="FBS535:FBV535"/>
    <mergeCell ref="FBW535:FBZ535"/>
    <mergeCell ref="FAM535:FAP535"/>
    <mergeCell ref="FAQ535:FAT535"/>
    <mergeCell ref="FAU535:FAX535"/>
    <mergeCell ref="FAY535:FBB535"/>
    <mergeCell ref="FBC535:FBF535"/>
    <mergeCell ref="FFC535:FFF535"/>
    <mergeCell ref="FFG535:FFJ535"/>
    <mergeCell ref="FFK535:FFN535"/>
    <mergeCell ref="FFO535:FFR535"/>
    <mergeCell ref="FFS535:FFV535"/>
    <mergeCell ref="EYY535:EZB535"/>
    <mergeCell ref="EZC535:EZF535"/>
    <mergeCell ref="EZG535:EZJ535"/>
    <mergeCell ref="EZK535:EZN535"/>
    <mergeCell ref="EZO535:EZR535"/>
    <mergeCell ref="EYE535:EYH535"/>
    <mergeCell ref="EYI535:EYL535"/>
    <mergeCell ref="EYM535:EYP535"/>
    <mergeCell ref="EYQ535:EYT535"/>
    <mergeCell ref="EYU535:EYX535"/>
    <mergeCell ref="EXK535:EXN535"/>
    <mergeCell ref="EXO535:EXR535"/>
    <mergeCell ref="EXS535:EXV535"/>
    <mergeCell ref="EXW535:EXZ535"/>
    <mergeCell ref="EYA535:EYD535"/>
    <mergeCell ref="FEI535:FEL535"/>
    <mergeCell ref="FEM535:FEP535"/>
    <mergeCell ref="FEQ535:FET535"/>
    <mergeCell ref="FEU535:FEX535"/>
    <mergeCell ref="FEY535:FFB535"/>
    <mergeCell ref="FDO535:FDR535"/>
    <mergeCell ref="FDS535:FDV535"/>
    <mergeCell ref="FDW535:FDZ535"/>
    <mergeCell ref="FEA535:FED535"/>
    <mergeCell ref="FEE535:FEH535"/>
    <mergeCell ref="FCU535:FCX535"/>
    <mergeCell ref="FCY535:FDB535"/>
    <mergeCell ref="FKM535:FKP535"/>
    <mergeCell ref="FKQ535:FKT535"/>
    <mergeCell ref="FKU535:FKX535"/>
    <mergeCell ref="FKY535:FLB535"/>
    <mergeCell ref="FLC535:FLF535"/>
    <mergeCell ref="FHS535:FHV535"/>
    <mergeCell ref="FHW535:FHZ535"/>
    <mergeCell ref="FIA535:FID535"/>
    <mergeCell ref="FGQ535:FGT535"/>
    <mergeCell ref="FGU535:FGX535"/>
    <mergeCell ref="FGY535:FHB535"/>
    <mergeCell ref="FHC535:FHF535"/>
    <mergeCell ref="FHG535:FHJ535"/>
    <mergeCell ref="FFW535:FFZ535"/>
    <mergeCell ref="FGA535:FGD535"/>
    <mergeCell ref="FGE535:FGH535"/>
    <mergeCell ref="FGI535:FGL535"/>
    <mergeCell ref="FGM535:FGP535"/>
    <mergeCell ref="FHK535:FHN535"/>
    <mergeCell ref="FHO535:FHR535"/>
    <mergeCell ref="FNW535:FNZ535"/>
    <mergeCell ref="FOA535:FOD535"/>
    <mergeCell ref="FOE535:FOH535"/>
    <mergeCell ref="FMU535:FMX535"/>
    <mergeCell ref="FMY535:FNB535"/>
    <mergeCell ref="FNC535:FNF535"/>
    <mergeCell ref="FNG535:FNJ535"/>
    <mergeCell ref="FNK535:FNN535"/>
    <mergeCell ref="FMA535:FMD535"/>
    <mergeCell ref="FME535:FMH535"/>
    <mergeCell ref="FMI535:FML535"/>
    <mergeCell ref="FMM535:FMP535"/>
    <mergeCell ref="FMQ535:FMT535"/>
    <mergeCell ref="FLG535:FLJ535"/>
    <mergeCell ref="FLK535:FLN535"/>
    <mergeCell ref="FLO535:FLR535"/>
    <mergeCell ref="FLS535:FLV535"/>
    <mergeCell ref="FLW535:FLZ535"/>
    <mergeCell ref="FPW535:FPZ535"/>
    <mergeCell ref="FQA535:FQD535"/>
    <mergeCell ref="FQE535:FQH535"/>
    <mergeCell ref="FQI535:FQL535"/>
    <mergeCell ref="FQM535:FQP535"/>
    <mergeCell ref="FJS535:FJV535"/>
    <mergeCell ref="FJW535:FJZ535"/>
    <mergeCell ref="FKA535:FKD535"/>
    <mergeCell ref="FKE535:FKH535"/>
    <mergeCell ref="FKI535:FKL535"/>
    <mergeCell ref="FIY535:FJB535"/>
    <mergeCell ref="FJC535:FJF535"/>
    <mergeCell ref="FJG535:FJJ535"/>
    <mergeCell ref="FJK535:FJN535"/>
    <mergeCell ref="FJO535:FJR535"/>
    <mergeCell ref="FIE535:FIH535"/>
    <mergeCell ref="FII535:FIL535"/>
    <mergeCell ref="FIM535:FIP535"/>
    <mergeCell ref="FIQ535:FIT535"/>
    <mergeCell ref="FIU535:FIX535"/>
    <mergeCell ref="FPC535:FPF535"/>
    <mergeCell ref="FPG535:FPJ535"/>
    <mergeCell ref="FPK535:FPN535"/>
    <mergeCell ref="FPO535:FPR535"/>
    <mergeCell ref="FPS535:FPV535"/>
    <mergeCell ref="FOI535:FOL535"/>
    <mergeCell ref="FOM535:FOP535"/>
    <mergeCell ref="FOQ535:FOT535"/>
    <mergeCell ref="FOU535:FOX535"/>
    <mergeCell ref="FOY535:FPB535"/>
    <mergeCell ref="FNO535:FNR535"/>
    <mergeCell ref="FNS535:FNV535"/>
    <mergeCell ref="FVG535:FVJ535"/>
    <mergeCell ref="FVK535:FVN535"/>
    <mergeCell ref="FVO535:FVR535"/>
    <mergeCell ref="FVS535:FVV535"/>
    <mergeCell ref="FVW535:FVZ535"/>
    <mergeCell ref="FSM535:FSP535"/>
    <mergeCell ref="FSQ535:FST535"/>
    <mergeCell ref="FSU535:FSX535"/>
    <mergeCell ref="FRK535:FRN535"/>
    <mergeCell ref="FRO535:FRR535"/>
    <mergeCell ref="FRS535:FRV535"/>
    <mergeCell ref="FRW535:FRZ535"/>
    <mergeCell ref="FSA535:FSD535"/>
    <mergeCell ref="FQQ535:FQT535"/>
    <mergeCell ref="FQU535:FQX535"/>
    <mergeCell ref="FQY535:FRB535"/>
    <mergeCell ref="FRC535:FRF535"/>
    <mergeCell ref="FRG535:FRJ535"/>
    <mergeCell ref="FSE535:FSH535"/>
    <mergeCell ref="FSI535:FSL535"/>
    <mergeCell ref="FYQ535:FYT535"/>
    <mergeCell ref="FYU535:FYX535"/>
    <mergeCell ref="FYY535:FZB535"/>
    <mergeCell ref="FXO535:FXR535"/>
    <mergeCell ref="FXS535:FXV535"/>
    <mergeCell ref="FXW535:FXZ535"/>
    <mergeCell ref="FYA535:FYD535"/>
    <mergeCell ref="FYE535:FYH535"/>
    <mergeCell ref="FWU535:FWX535"/>
    <mergeCell ref="FWY535:FXB535"/>
    <mergeCell ref="FXC535:FXF535"/>
    <mergeCell ref="FXG535:FXJ535"/>
    <mergeCell ref="FXK535:FXN535"/>
    <mergeCell ref="FWA535:FWD535"/>
    <mergeCell ref="FWE535:FWH535"/>
    <mergeCell ref="FWI535:FWL535"/>
    <mergeCell ref="FWM535:FWP535"/>
    <mergeCell ref="FWQ535:FWT535"/>
    <mergeCell ref="GAQ535:GAT535"/>
    <mergeCell ref="GAU535:GAX535"/>
    <mergeCell ref="GAY535:GBB535"/>
    <mergeCell ref="GBC535:GBF535"/>
    <mergeCell ref="GBG535:GBJ535"/>
    <mergeCell ref="FUM535:FUP535"/>
    <mergeCell ref="FUQ535:FUT535"/>
    <mergeCell ref="FUU535:FUX535"/>
    <mergeCell ref="FUY535:FVB535"/>
    <mergeCell ref="FVC535:FVF535"/>
    <mergeCell ref="FTS535:FTV535"/>
    <mergeCell ref="FTW535:FTZ535"/>
    <mergeCell ref="FUA535:FUD535"/>
    <mergeCell ref="FUE535:FUH535"/>
    <mergeCell ref="FUI535:FUL535"/>
    <mergeCell ref="FSY535:FTB535"/>
    <mergeCell ref="FTC535:FTF535"/>
    <mergeCell ref="FTG535:FTJ535"/>
    <mergeCell ref="FTK535:FTN535"/>
    <mergeCell ref="FTO535:FTR535"/>
    <mergeCell ref="FZW535:FZZ535"/>
    <mergeCell ref="GAA535:GAD535"/>
    <mergeCell ref="GAE535:GAH535"/>
    <mergeCell ref="GAI535:GAL535"/>
    <mergeCell ref="GAM535:GAP535"/>
    <mergeCell ref="FZC535:FZF535"/>
    <mergeCell ref="FZG535:FZJ535"/>
    <mergeCell ref="FZK535:FZN535"/>
    <mergeCell ref="FZO535:FZR535"/>
    <mergeCell ref="FZS535:FZV535"/>
    <mergeCell ref="FYI535:FYL535"/>
    <mergeCell ref="FYM535:FYP535"/>
    <mergeCell ref="GGA535:GGD535"/>
    <mergeCell ref="GGE535:GGH535"/>
    <mergeCell ref="GGI535:GGL535"/>
    <mergeCell ref="GGM535:GGP535"/>
    <mergeCell ref="GGQ535:GGT535"/>
    <mergeCell ref="GDG535:GDJ535"/>
    <mergeCell ref="GDK535:GDN535"/>
    <mergeCell ref="GDO535:GDR535"/>
    <mergeCell ref="GCE535:GCH535"/>
    <mergeCell ref="GCI535:GCL535"/>
    <mergeCell ref="GCM535:GCP535"/>
    <mergeCell ref="GCQ535:GCT535"/>
    <mergeCell ref="GCU535:GCX535"/>
    <mergeCell ref="GBK535:GBN535"/>
    <mergeCell ref="GBO535:GBR535"/>
    <mergeCell ref="GBS535:GBV535"/>
    <mergeCell ref="GBW535:GBZ535"/>
    <mergeCell ref="GCA535:GCD535"/>
    <mergeCell ref="GCY535:GDB535"/>
    <mergeCell ref="GDC535:GDF535"/>
    <mergeCell ref="GJK535:GJN535"/>
    <mergeCell ref="GJO535:GJR535"/>
    <mergeCell ref="GJS535:GJV535"/>
    <mergeCell ref="GII535:GIL535"/>
    <mergeCell ref="GIM535:GIP535"/>
    <mergeCell ref="GIQ535:GIT535"/>
    <mergeCell ref="GIU535:GIX535"/>
    <mergeCell ref="GIY535:GJB535"/>
    <mergeCell ref="GHO535:GHR535"/>
    <mergeCell ref="GHS535:GHV535"/>
    <mergeCell ref="GHW535:GHZ535"/>
    <mergeCell ref="GIA535:GID535"/>
    <mergeCell ref="GIE535:GIH535"/>
    <mergeCell ref="GGU535:GGX535"/>
    <mergeCell ref="GGY535:GHB535"/>
    <mergeCell ref="GHC535:GHF535"/>
    <mergeCell ref="GHG535:GHJ535"/>
    <mergeCell ref="GHK535:GHN535"/>
    <mergeCell ref="GLK535:GLN535"/>
    <mergeCell ref="GLO535:GLR535"/>
    <mergeCell ref="GLS535:GLV535"/>
    <mergeCell ref="GLW535:GLZ535"/>
    <mergeCell ref="GMA535:GMD535"/>
    <mergeCell ref="GFG535:GFJ535"/>
    <mergeCell ref="GFK535:GFN535"/>
    <mergeCell ref="GFO535:GFR535"/>
    <mergeCell ref="GFS535:GFV535"/>
    <mergeCell ref="GFW535:GFZ535"/>
    <mergeCell ref="GEM535:GEP535"/>
    <mergeCell ref="GEQ535:GET535"/>
    <mergeCell ref="GEU535:GEX535"/>
    <mergeCell ref="GEY535:GFB535"/>
    <mergeCell ref="GFC535:GFF535"/>
    <mergeCell ref="GDS535:GDV535"/>
    <mergeCell ref="GDW535:GDZ535"/>
    <mergeCell ref="GEA535:GED535"/>
    <mergeCell ref="GEE535:GEH535"/>
    <mergeCell ref="GEI535:GEL535"/>
    <mergeCell ref="GKQ535:GKT535"/>
    <mergeCell ref="GKU535:GKX535"/>
    <mergeCell ref="GKY535:GLB535"/>
    <mergeCell ref="GLC535:GLF535"/>
    <mergeCell ref="GLG535:GLJ535"/>
    <mergeCell ref="GJW535:GJZ535"/>
    <mergeCell ref="GKA535:GKD535"/>
    <mergeCell ref="GKE535:GKH535"/>
    <mergeCell ref="GKI535:GKL535"/>
    <mergeCell ref="GKM535:GKP535"/>
    <mergeCell ref="GJC535:GJF535"/>
    <mergeCell ref="GJG535:GJJ535"/>
    <mergeCell ref="GQU535:GQX535"/>
    <mergeCell ref="GQY535:GRB535"/>
    <mergeCell ref="GRC535:GRF535"/>
    <mergeCell ref="GRG535:GRJ535"/>
    <mergeCell ref="GRK535:GRN535"/>
    <mergeCell ref="GOA535:GOD535"/>
    <mergeCell ref="GOE535:GOH535"/>
    <mergeCell ref="GOI535:GOL535"/>
    <mergeCell ref="GMY535:GNB535"/>
    <mergeCell ref="GNC535:GNF535"/>
    <mergeCell ref="GNG535:GNJ535"/>
    <mergeCell ref="GNK535:GNN535"/>
    <mergeCell ref="GNO535:GNR535"/>
    <mergeCell ref="GME535:GMH535"/>
    <mergeCell ref="GMI535:GML535"/>
    <mergeCell ref="GMM535:GMP535"/>
    <mergeCell ref="GMQ535:GMT535"/>
    <mergeCell ref="GMU535:GMX535"/>
    <mergeCell ref="GNS535:GNV535"/>
    <mergeCell ref="GNW535:GNZ535"/>
    <mergeCell ref="GUE535:GUH535"/>
    <mergeCell ref="GUI535:GUL535"/>
    <mergeCell ref="GUM535:GUP535"/>
    <mergeCell ref="GTC535:GTF535"/>
    <mergeCell ref="GTG535:GTJ535"/>
    <mergeCell ref="GTK535:GTN535"/>
    <mergeCell ref="GTO535:GTR535"/>
    <mergeCell ref="GTS535:GTV535"/>
    <mergeCell ref="GSI535:GSL535"/>
    <mergeCell ref="GSM535:GSP535"/>
    <mergeCell ref="GSQ535:GST535"/>
    <mergeCell ref="GSU535:GSX535"/>
    <mergeCell ref="GSY535:GTB535"/>
    <mergeCell ref="GRO535:GRR535"/>
    <mergeCell ref="GRS535:GRV535"/>
    <mergeCell ref="GRW535:GRZ535"/>
    <mergeCell ref="GSA535:GSD535"/>
    <mergeCell ref="GSE535:GSH535"/>
    <mergeCell ref="GWE535:GWH535"/>
    <mergeCell ref="GWI535:GWL535"/>
    <mergeCell ref="GWM535:GWP535"/>
    <mergeCell ref="GWQ535:GWT535"/>
    <mergeCell ref="GWU535:GWX535"/>
    <mergeCell ref="GQA535:GQD535"/>
    <mergeCell ref="GQE535:GQH535"/>
    <mergeCell ref="GQI535:GQL535"/>
    <mergeCell ref="GQM535:GQP535"/>
    <mergeCell ref="GQQ535:GQT535"/>
    <mergeCell ref="GPG535:GPJ535"/>
    <mergeCell ref="GPK535:GPN535"/>
    <mergeCell ref="GPO535:GPR535"/>
    <mergeCell ref="GPS535:GPV535"/>
    <mergeCell ref="GPW535:GPZ535"/>
    <mergeCell ref="GOM535:GOP535"/>
    <mergeCell ref="GOQ535:GOT535"/>
    <mergeCell ref="GOU535:GOX535"/>
    <mergeCell ref="GOY535:GPB535"/>
    <mergeCell ref="GPC535:GPF535"/>
    <mergeCell ref="GVK535:GVN535"/>
    <mergeCell ref="GVO535:GVR535"/>
    <mergeCell ref="GVS535:GVV535"/>
    <mergeCell ref="GVW535:GVZ535"/>
    <mergeCell ref="GWA535:GWD535"/>
    <mergeCell ref="GUQ535:GUT535"/>
    <mergeCell ref="GUU535:GUX535"/>
    <mergeCell ref="GUY535:GVB535"/>
    <mergeCell ref="GVC535:GVF535"/>
    <mergeCell ref="GVG535:GVJ535"/>
    <mergeCell ref="GTW535:GTZ535"/>
    <mergeCell ref="GUA535:GUD535"/>
    <mergeCell ref="HBO535:HBR535"/>
    <mergeCell ref="HBS535:HBV535"/>
    <mergeCell ref="HBW535:HBZ535"/>
    <mergeCell ref="HCA535:HCD535"/>
    <mergeCell ref="HCE535:HCH535"/>
    <mergeCell ref="GYU535:GYX535"/>
    <mergeCell ref="GYY535:GZB535"/>
    <mergeCell ref="GZC535:GZF535"/>
    <mergeCell ref="GXS535:GXV535"/>
    <mergeCell ref="GXW535:GXZ535"/>
    <mergeCell ref="GYA535:GYD535"/>
    <mergeCell ref="GYE535:GYH535"/>
    <mergeCell ref="GYI535:GYL535"/>
    <mergeCell ref="GWY535:GXB535"/>
    <mergeCell ref="GXC535:GXF535"/>
    <mergeCell ref="GXG535:GXJ535"/>
    <mergeCell ref="GXK535:GXN535"/>
    <mergeCell ref="GXO535:GXR535"/>
    <mergeCell ref="GYM535:GYP535"/>
    <mergeCell ref="GYQ535:GYT535"/>
    <mergeCell ref="HEY535:HFB535"/>
    <mergeCell ref="HFC535:HFF535"/>
    <mergeCell ref="HFG535:HFJ535"/>
    <mergeCell ref="HDW535:HDZ535"/>
    <mergeCell ref="HEA535:HED535"/>
    <mergeCell ref="HEE535:HEH535"/>
    <mergeCell ref="HEI535:HEL535"/>
    <mergeCell ref="HEM535:HEP535"/>
    <mergeCell ref="HDC535:HDF535"/>
    <mergeCell ref="HDG535:HDJ535"/>
    <mergeCell ref="HDK535:HDN535"/>
    <mergeCell ref="HDO535:HDR535"/>
    <mergeCell ref="HDS535:HDV535"/>
    <mergeCell ref="HCI535:HCL535"/>
    <mergeCell ref="HCM535:HCP535"/>
    <mergeCell ref="HCQ535:HCT535"/>
    <mergeCell ref="HCU535:HCX535"/>
    <mergeCell ref="HCY535:HDB535"/>
    <mergeCell ref="HGY535:HHB535"/>
    <mergeCell ref="HHC535:HHF535"/>
    <mergeCell ref="HHG535:HHJ535"/>
    <mergeCell ref="HHK535:HHN535"/>
    <mergeCell ref="HHO535:HHR535"/>
    <mergeCell ref="HAU535:HAX535"/>
    <mergeCell ref="HAY535:HBB535"/>
    <mergeCell ref="HBC535:HBF535"/>
    <mergeCell ref="HBG535:HBJ535"/>
    <mergeCell ref="HBK535:HBN535"/>
    <mergeCell ref="HAA535:HAD535"/>
    <mergeCell ref="HAE535:HAH535"/>
    <mergeCell ref="HAI535:HAL535"/>
    <mergeCell ref="HAM535:HAP535"/>
    <mergeCell ref="HAQ535:HAT535"/>
    <mergeCell ref="GZG535:GZJ535"/>
    <mergeCell ref="GZK535:GZN535"/>
    <mergeCell ref="GZO535:GZR535"/>
    <mergeCell ref="GZS535:GZV535"/>
    <mergeCell ref="GZW535:GZZ535"/>
    <mergeCell ref="HGE535:HGH535"/>
    <mergeCell ref="HGI535:HGL535"/>
    <mergeCell ref="HGM535:HGP535"/>
    <mergeCell ref="HGQ535:HGT535"/>
    <mergeCell ref="HGU535:HGX535"/>
    <mergeCell ref="HFK535:HFN535"/>
    <mergeCell ref="HFO535:HFR535"/>
    <mergeCell ref="HFS535:HFV535"/>
    <mergeCell ref="HFW535:HFZ535"/>
    <mergeCell ref="HGA535:HGD535"/>
    <mergeCell ref="HEQ535:HET535"/>
    <mergeCell ref="HEU535:HEX535"/>
    <mergeCell ref="HMI535:HML535"/>
    <mergeCell ref="HMM535:HMP535"/>
    <mergeCell ref="HMQ535:HMT535"/>
    <mergeCell ref="HMU535:HMX535"/>
    <mergeCell ref="HMY535:HNB535"/>
    <mergeCell ref="HJO535:HJR535"/>
    <mergeCell ref="HJS535:HJV535"/>
    <mergeCell ref="HJW535:HJZ535"/>
    <mergeCell ref="HIM535:HIP535"/>
    <mergeCell ref="HIQ535:HIT535"/>
    <mergeCell ref="HIU535:HIX535"/>
    <mergeCell ref="HIY535:HJB535"/>
    <mergeCell ref="HJC535:HJF535"/>
    <mergeCell ref="HHS535:HHV535"/>
    <mergeCell ref="HHW535:HHZ535"/>
    <mergeCell ref="HIA535:HID535"/>
    <mergeCell ref="HIE535:HIH535"/>
    <mergeCell ref="HII535:HIL535"/>
    <mergeCell ref="HJG535:HJJ535"/>
    <mergeCell ref="HJK535:HJN535"/>
    <mergeCell ref="HPS535:HPV535"/>
    <mergeCell ref="HPW535:HPZ535"/>
    <mergeCell ref="HQA535:HQD535"/>
    <mergeCell ref="HOQ535:HOT535"/>
    <mergeCell ref="HOU535:HOX535"/>
    <mergeCell ref="HOY535:HPB535"/>
    <mergeCell ref="HPC535:HPF535"/>
    <mergeCell ref="HPG535:HPJ535"/>
    <mergeCell ref="HNW535:HNZ535"/>
    <mergeCell ref="HOA535:HOD535"/>
    <mergeCell ref="HOE535:HOH535"/>
    <mergeCell ref="HOI535:HOL535"/>
    <mergeCell ref="HOM535:HOP535"/>
    <mergeCell ref="HNC535:HNF535"/>
    <mergeCell ref="HNG535:HNJ535"/>
    <mergeCell ref="HNK535:HNN535"/>
    <mergeCell ref="HNO535:HNR535"/>
    <mergeCell ref="HNS535:HNV535"/>
    <mergeCell ref="HRS535:HRV535"/>
    <mergeCell ref="HRW535:HRZ535"/>
    <mergeCell ref="HSA535:HSD535"/>
    <mergeCell ref="HSE535:HSH535"/>
    <mergeCell ref="HSI535:HSL535"/>
    <mergeCell ref="HLO535:HLR535"/>
    <mergeCell ref="HLS535:HLV535"/>
    <mergeCell ref="HLW535:HLZ535"/>
    <mergeCell ref="HMA535:HMD535"/>
    <mergeCell ref="HME535:HMH535"/>
    <mergeCell ref="HKU535:HKX535"/>
    <mergeCell ref="HKY535:HLB535"/>
    <mergeCell ref="HLC535:HLF535"/>
    <mergeCell ref="HLG535:HLJ535"/>
    <mergeCell ref="HLK535:HLN535"/>
    <mergeCell ref="HKA535:HKD535"/>
    <mergeCell ref="HKE535:HKH535"/>
    <mergeCell ref="HKI535:HKL535"/>
    <mergeCell ref="HKM535:HKP535"/>
    <mergeCell ref="HKQ535:HKT535"/>
    <mergeCell ref="HQY535:HRB535"/>
    <mergeCell ref="HRC535:HRF535"/>
    <mergeCell ref="HRG535:HRJ535"/>
    <mergeCell ref="HRK535:HRN535"/>
    <mergeCell ref="HRO535:HRR535"/>
    <mergeCell ref="HQE535:HQH535"/>
    <mergeCell ref="HQI535:HQL535"/>
    <mergeCell ref="HQM535:HQP535"/>
    <mergeCell ref="HQQ535:HQT535"/>
    <mergeCell ref="HQU535:HQX535"/>
    <mergeCell ref="HPK535:HPN535"/>
    <mergeCell ref="HPO535:HPR535"/>
    <mergeCell ref="HXC535:HXF535"/>
    <mergeCell ref="HXG535:HXJ535"/>
    <mergeCell ref="HXK535:HXN535"/>
    <mergeCell ref="HXO535:HXR535"/>
    <mergeCell ref="HXS535:HXV535"/>
    <mergeCell ref="HUI535:HUL535"/>
    <mergeCell ref="HUM535:HUP535"/>
    <mergeCell ref="HUQ535:HUT535"/>
    <mergeCell ref="HTG535:HTJ535"/>
    <mergeCell ref="HTK535:HTN535"/>
    <mergeCell ref="HTO535:HTR535"/>
    <mergeCell ref="HTS535:HTV535"/>
    <mergeCell ref="HTW535:HTZ535"/>
    <mergeCell ref="HSM535:HSP535"/>
    <mergeCell ref="HSQ535:HST535"/>
    <mergeCell ref="HSU535:HSX535"/>
    <mergeCell ref="HSY535:HTB535"/>
    <mergeCell ref="HTC535:HTF535"/>
    <mergeCell ref="HUA535:HUD535"/>
    <mergeCell ref="HUE535:HUH535"/>
    <mergeCell ref="IAM535:IAP535"/>
    <mergeCell ref="IAQ535:IAT535"/>
    <mergeCell ref="IAU535:IAX535"/>
    <mergeCell ref="HZK535:HZN535"/>
    <mergeCell ref="HZO535:HZR535"/>
    <mergeCell ref="HZS535:HZV535"/>
    <mergeCell ref="HZW535:HZZ535"/>
    <mergeCell ref="IAA535:IAD535"/>
    <mergeCell ref="HYQ535:HYT535"/>
    <mergeCell ref="HYU535:HYX535"/>
    <mergeCell ref="HYY535:HZB535"/>
    <mergeCell ref="HZC535:HZF535"/>
    <mergeCell ref="HZG535:HZJ535"/>
    <mergeCell ref="HXW535:HXZ535"/>
    <mergeCell ref="HYA535:HYD535"/>
    <mergeCell ref="HYE535:HYH535"/>
    <mergeCell ref="HYI535:HYL535"/>
    <mergeCell ref="HYM535:HYP535"/>
    <mergeCell ref="ICM535:ICP535"/>
    <mergeCell ref="ICQ535:ICT535"/>
    <mergeCell ref="ICU535:ICX535"/>
    <mergeCell ref="ICY535:IDB535"/>
    <mergeCell ref="IDC535:IDF535"/>
    <mergeCell ref="HWI535:HWL535"/>
    <mergeCell ref="HWM535:HWP535"/>
    <mergeCell ref="HWQ535:HWT535"/>
    <mergeCell ref="HWU535:HWX535"/>
    <mergeCell ref="HWY535:HXB535"/>
    <mergeCell ref="HVO535:HVR535"/>
    <mergeCell ref="HVS535:HVV535"/>
    <mergeCell ref="HVW535:HVZ535"/>
    <mergeCell ref="HWA535:HWD535"/>
    <mergeCell ref="HWE535:HWH535"/>
    <mergeCell ref="HUU535:HUX535"/>
    <mergeCell ref="HUY535:HVB535"/>
    <mergeCell ref="HVC535:HVF535"/>
    <mergeCell ref="HVG535:HVJ535"/>
    <mergeCell ref="HVK535:HVN535"/>
    <mergeCell ref="IBS535:IBV535"/>
    <mergeCell ref="IBW535:IBZ535"/>
    <mergeCell ref="ICA535:ICD535"/>
    <mergeCell ref="ICE535:ICH535"/>
    <mergeCell ref="ICI535:ICL535"/>
    <mergeCell ref="IAY535:IBB535"/>
    <mergeCell ref="IBC535:IBF535"/>
    <mergeCell ref="IBG535:IBJ535"/>
    <mergeCell ref="IBK535:IBN535"/>
    <mergeCell ref="IBO535:IBR535"/>
    <mergeCell ref="IAE535:IAH535"/>
    <mergeCell ref="IAI535:IAL535"/>
    <mergeCell ref="IHW535:IHZ535"/>
    <mergeCell ref="IIA535:IID535"/>
    <mergeCell ref="IIE535:IIH535"/>
    <mergeCell ref="III535:IIL535"/>
    <mergeCell ref="IIM535:IIP535"/>
    <mergeCell ref="IFC535:IFF535"/>
    <mergeCell ref="IFG535:IFJ535"/>
    <mergeCell ref="IFK535:IFN535"/>
    <mergeCell ref="IEA535:IED535"/>
    <mergeCell ref="IEE535:IEH535"/>
    <mergeCell ref="IEI535:IEL535"/>
    <mergeCell ref="IEM535:IEP535"/>
    <mergeCell ref="IEQ535:IET535"/>
    <mergeCell ref="IDG535:IDJ535"/>
    <mergeCell ref="IDK535:IDN535"/>
    <mergeCell ref="IDO535:IDR535"/>
    <mergeCell ref="IDS535:IDV535"/>
    <mergeCell ref="IDW535:IDZ535"/>
    <mergeCell ref="IEU535:IEX535"/>
    <mergeCell ref="IEY535:IFB535"/>
    <mergeCell ref="ILG535:ILJ535"/>
    <mergeCell ref="ILK535:ILN535"/>
    <mergeCell ref="ILO535:ILR535"/>
    <mergeCell ref="IKE535:IKH535"/>
    <mergeCell ref="IKI535:IKL535"/>
    <mergeCell ref="IKM535:IKP535"/>
    <mergeCell ref="IKQ535:IKT535"/>
    <mergeCell ref="IKU535:IKX535"/>
    <mergeCell ref="IJK535:IJN535"/>
    <mergeCell ref="IJO535:IJR535"/>
    <mergeCell ref="IJS535:IJV535"/>
    <mergeCell ref="IJW535:IJZ535"/>
    <mergeCell ref="IKA535:IKD535"/>
    <mergeCell ref="IIQ535:IIT535"/>
    <mergeCell ref="IIU535:IIX535"/>
    <mergeCell ref="IIY535:IJB535"/>
    <mergeCell ref="IJC535:IJF535"/>
    <mergeCell ref="IJG535:IJJ535"/>
    <mergeCell ref="ING535:INJ535"/>
    <mergeCell ref="INK535:INN535"/>
    <mergeCell ref="INO535:INR535"/>
    <mergeCell ref="INS535:INV535"/>
    <mergeCell ref="INW535:INZ535"/>
    <mergeCell ref="IHC535:IHF535"/>
    <mergeCell ref="IHG535:IHJ535"/>
    <mergeCell ref="IHK535:IHN535"/>
    <mergeCell ref="IHO535:IHR535"/>
    <mergeCell ref="IHS535:IHV535"/>
    <mergeCell ref="IGI535:IGL535"/>
    <mergeCell ref="IGM535:IGP535"/>
    <mergeCell ref="IGQ535:IGT535"/>
    <mergeCell ref="IGU535:IGX535"/>
    <mergeCell ref="IGY535:IHB535"/>
    <mergeCell ref="IFO535:IFR535"/>
    <mergeCell ref="IFS535:IFV535"/>
    <mergeCell ref="IFW535:IFZ535"/>
    <mergeCell ref="IGA535:IGD535"/>
    <mergeCell ref="IGE535:IGH535"/>
    <mergeCell ref="IMM535:IMP535"/>
    <mergeCell ref="IMQ535:IMT535"/>
    <mergeCell ref="IMU535:IMX535"/>
    <mergeCell ref="IMY535:INB535"/>
    <mergeCell ref="INC535:INF535"/>
    <mergeCell ref="ILS535:ILV535"/>
    <mergeCell ref="ILW535:ILZ535"/>
    <mergeCell ref="IMA535:IMD535"/>
    <mergeCell ref="IME535:IMH535"/>
    <mergeCell ref="IMI535:IML535"/>
    <mergeCell ref="IKY535:ILB535"/>
    <mergeCell ref="ILC535:ILF535"/>
    <mergeCell ref="ISQ535:IST535"/>
    <mergeCell ref="ISU535:ISX535"/>
    <mergeCell ref="ISY535:ITB535"/>
    <mergeCell ref="ITC535:ITF535"/>
    <mergeCell ref="ITG535:ITJ535"/>
    <mergeCell ref="IPW535:IPZ535"/>
    <mergeCell ref="IQA535:IQD535"/>
    <mergeCell ref="IQE535:IQH535"/>
    <mergeCell ref="IOU535:IOX535"/>
    <mergeCell ref="IOY535:IPB535"/>
    <mergeCell ref="IPC535:IPF535"/>
    <mergeCell ref="IPG535:IPJ535"/>
    <mergeCell ref="IPK535:IPN535"/>
    <mergeCell ref="IOA535:IOD535"/>
    <mergeCell ref="IOE535:IOH535"/>
    <mergeCell ref="IOI535:IOL535"/>
    <mergeCell ref="IOM535:IOP535"/>
    <mergeCell ref="IOQ535:IOT535"/>
    <mergeCell ref="IPO535:IPR535"/>
    <mergeCell ref="IPS535:IPV535"/>
    <mergeCell ref="IWA535:IWD535"/>
    <mergeCell ref="IWE535:IWH535"/>
    <mergeCell ref="IWI535:IWL535"/>
    <mergeCell ref="IUY535:IVB535"/>
    <mergeCell ref="IVC535:IVF535"/>
    <mergeCell ref="IVG535:IVJ535"/>
    <mergeCell ref="IVK535:IVN535"/>
    <mergeCell ref="IVO535:IVR535"/>
    <mergeCell ref="IUE535:IUH535"/>
    <mergeCell ref="IUI535:IUL535"/>
    <mergeCell ref="IUM535:IUP535"/>
    <mergeCell ref="IUQ535:IUT535"/>
    <mergeCell ref="IUU535:IUX535"/>
    <mergeCell ref="ITK535:ITN535"/>
    <mergeCell ref="ITO535:ITR535"/>
    <mergeCell ref="ITS535:ITV535"/>
    <mergeCell ref="ITW535:ITZ535"/>
    <mergeCell ref="IUA535:IUD535"/>
    <mergeCell ref="IYA535:IYD535"/>
    <mergeCell ref="IYE535:IYH535"/>
    <mergeCell ref="IYI535:IYL535"/>
    <mergeCell ref="IYM535:IYP535"/>
    <mergeCell ref="IYQ535:IYT535"/>
    <mergeCell ref="IRW535:IRZ535"/>
    <mergeCell ref="ISA535:ISD535"/>
    <mergeCell ref="ISE535:ISH535"/>
    <mergeCell ref="ISI535:ISL535"/>
    <mergeCell ref="ISM535:ISP535"/>
    <mergeCell ref="IRC535:IRF535"/>
    <mergeCell ref="IRG535:IRJ535"/>
    <mergeCell ref="IRK535:IRN535"/>
    <mergeCell ref="IRO535:IRR535"/>
    <mergeCell ref="IRS535:IRV535"/>
    <mergeCell ref="IQI535:IQL535"/>
    <mergeCell ref="IQM535:IQP535"/>
    <mergeCell ref="IQQ535:IQT535"/>
    <mergeCell ref="IQU535:IQX535"/>
    <mergeCell ref="IQY535:IRB535"/>
    <mergeCell ref="IXG535:IXJ535"/>
    <mergeCell ref="IXK535:IXN535"/>
    <mergeCell ref="IXO535:IXR535"/>
    <mergeCell ref="IXS535:IXV535"/>
    <mergeCell ref="IXW535:IXZ535"/>
    <mergeCell ref="IWM535:IWP535"/>
    <mergeCell ref="IWQ535:IWT535"/>
    <mergeCell ref="IWU535:IWX535"/>
    <mergeCell ref="IWY535:IXB535"/>
    <mergeCell ref="IXC535:IXF535"/>
    <mergeCell ref="IVS535:IVV535"/>
    <mergeCell ref="IVW535:IVZ535"/>
    <mergeCell ref="JDK535:JDN535"/>
    <mergeCell ref="JDO535:JDR535"/>
    <mergeCell ref="JDS535:JDV535"/>
    <mergeCell ref="JDW535:JDZ535"/>
    <mergeCell ref="JEA535:JED535"/>
    <mergeCell ref="JAQ535:JAT535"/>
    <mergeCell ref="JAU535:JAX535"/>
    <mergeCell ref="JAY535:JBB535"/>
    <mergeCell ref="IZO535:IZR535"/>
    <mergeCell ref="IZS535:IZV535"/>
    <mergeCell ref="IZW535:IZZ535"/>
    <mergeCell ref="JAA535:JAD535"/>
    <mergeCell ref="JAE535:JAH535"/>
    <mergeCell ref="IYU535:IYX535"/>
    <mergeCell ref="IYY535:IZB535"/>
    <mergeCell ref="IZC535:IZF535"/>
    <mergeCell ref="IZG535:IZJ535"/>
    <mergeCell ref="IZK535:IZN535"/>
    <mergeCell ref="JAI535:JAL535"/>
    <mergeCell ref="JAM535:JAP535"/>
    <mergeCell ref="JGU535:JGX535"/>
    <mergeCell ref="JGY535:JHB535"/>
    <mergeCell ref="JHC535:JHF535"/>
    <mergeCell ref="JFS535:JFV535"/>
    <mergeCell ref="JFW535:JFZ535"/>
    <mergeCell ref="JGA535:JGD535"/>
    <mergeCell ref="JGE535:JGH535"/>
    <mergeCell ref="JGI535:JGL535"/>
    <mergeCell ref="JEY535:JFB535"/>
    <mergeCell ref="JFC535:JFF535"/>
    <mergeCell ref="JFG535:JFJ535"/>
    <mergeCell ref="JFK535:JFN535"/>
    <mergeCell ref="JFO535:JFR535"/>
    <mergeCell ref="JEE535:JEH535"/>
    <mergeCell ref="JEI535:JEL535"/>
    <mergeCell ref="JEM535:JEP535"/>
    <mergeCell ref="JEQ535:JET535"/>
    <mergeCell ref="JEU535:JEX535"/>
    <mergeCell ref="JIU535:JIX535"/>
    <mergeCell ref="JIY535:JJB535"/>
    <mergeCell ref="JJC535:JJF535"/>
    <mergeCell ref="JJG535:JJJ535"/>
    <mergeCell ref="JJK535:JJN535"/>
    <mergeCell ref="JCQ535:JCT535"/>
    <mergeCell ref="JCU535:JCX535"/>
    <mergeCell ref="JCY535:JDB535"/>
    <mergeCell ref="JDC535:JDF535"/>
    <mergeCell ref="JDG535:JDJ535"/>
    <mergeCell ref="JBW535:JBZ535"/>
    <mergeCell ref="JCA535:JCD535"/>
    <mergeCell ref="JCE535:JCH535"/>
    <mergeCell ref="JCI535:JCL535"/>
    <mergeCell ref="JCM535:JCP535"/>
    <mergeCell ref="JBC535:JBF535"/>
    <mergeCell ref="JBG535:JBJ535"/>
    <mergeCell ref="JBK535:JBN535"/>
    <mergeCell ref="JBO535:JBR535"/>
    <mergeCell ref="JBS535:JBV535"/>
    <mergeCell ref="JIA535:JID535"/>
    <mergeCell ref="JIE535:JIH535"/>
    <mergeCell ref="JII535:JIL535"/>
    <mergeCell ref="JIM535:JIP535"/>
    <mergeCell ref="JIQ535:JIT535"/>
    <mergeCell ref="JHG535:JHJ535"/>
    <mergeCell ref="JHK535:JHN535"/>
    <mergeCell ref="JHO535:JHR535"/>
    <mergeCell ref="JHS535:JHV535"/>
    <mergeCell ref="JHW535:JHZ535"/>
    <mergeCell ref="JGM535:JGP535"/>
    <mergeCell ref="JGQ535:JGT535"/>
    <mergeCell ref="JOE535:JOH535"/>
    <mergeCell ref="JOI535:JOL535"/>
    <mergeCell ref="JOM535:JOP535"/>
    <mergeCell ref="JOQ535:JOT535"/>
    <mergeCell ref="JOU535:JOX535"/>
    <mergeCell ref="JLK535:JLN535"/>
    <mergeCell ref="JLO535:JLR535"/>
    <mergeCell ref="JLS535:JLV535"/>
    <mergeCell ref="JKI535:JKL535"/>
    <mergeCell ref="JKM535:JKP535"/>
    <mergeCell ref="JKQ535:JKT535"/>
    <mergeCell ref="JKU535:JKX535"/>
    <mergeCell ref="JKY535:JLB535"/>
    <mergeCell ref="JJO535:JJR535"/>
    <mergeCell ref="JJS535:JJV535"/>
    <mergeCell ref="JJW535:JJZ535"/>
    <mergeCell ref="JKA535:JKD535"/>
    <mergeCell ref="JKE535:JKH535"/>
    <mergeCell ref="JLC535:JLF535"/>
    <mergeCell ref="JLG535:JLJ535"/>
    <mergeCell ref="JRO535:JRR535"/>
    <mergeCell ref="JRS535:JRV535"/>
    <mergeCell ref="JRW535:JRZ535"/>
    <mergeCell ref="JQM535:JQP535"/>
    <mergeCell ref="JQQ535:JQT535"/>
    <mergeCell ref="JQU535:JQX535"/>
    <mergeCell ref="JQY535:JRB535"/>
    <mergeCell ref="JRC535:JRF535"/>
    <mergeCell ref="JPS535:JPV535"/>
    <mergeCell ref="JPW535:JPZ535"/>
    <mergeCell ref="JQA535:JQD535"/>
    <mergeCell ref="JQE535:JQH535"/>
    <mergeCell ref="JQI535:JQL535"/>
    <mergeCell ref="JOY535:JPB535"/>
    <mergeCell ref="JPC535:JPF535"/>
    <mergeCell ref="JPG535:JPJ535"/>
    <mergeCell ref="JPK535:JPN535"/>
    <mergeCell ref="JPO535:JPR535"/>
    <mergeCell ref="JTO535:JTR535"/>
    <mergeCell ref="JTS535:JTV535"/>
    <mergeCell ref="JTW535:JTZ535"/>
    <mergeCell ref="JUA535:JUD535"/>
    <mergeCell ref="JUE535:JUH535"/>
    <mergeCell ref="JNK535:JNN535"/>
    <mergeCell ref="JNO535:JNR535"/>
    <mergeCell ref="JNS535:JNV535"/>
    <mergeCell ref="JNW535:JNZ535"/>
    <mergeCell ref="JOA535:JOD535"/>
    <mergeCell ref="JMQ535:JMT535"/>
    <mergeCell ref="JMU535:JMX535"/>
    <mergeCell ref="JMY535:JNB535"/>
    <mergeCell ref="JNC535:JNF535"/>
    <mergeCell ref="JNG535:JNJ535"/>
    <mergeCell ref="JLW535:JLZ535"/>
    <mergeCell ref="JMA535:JMD535"/>
    <mergeCell ref="JME535:JMH535"/>
    <mergeCell ref="JMI535:JML535"/>
    <mergeCell ref="JMM535:JMP535"/>
    <mergeCell ref="JSU535:JSX535"/>
    <mergeCell ref="JSY535:JTB535"/>
    <mergeCell ref="JTC535:JTF535"/>
    <mergeCell ref="JTG535:JTJ535"/>
    <mergeCell ref="JTK535:JTN535"/>
    <mergeCell ref="JSA535:JSD535"/>
    <mergeCell ref="JSE535:JSH535"/>
    <mergeCell ref="JSI535:JSL535"/>
    <mergeCell ref="JSM535:JSP535"/>
    <mergeCell ref="JSQ535:JST535"/>
    <mergeCell ref="JRG535:JRJ535"/>
    <mergeCell ref="JRK535:JRN535"/>
    <mergeCell ref="JYY535:JZB535"/>
    <mergeCell ref="JZC535:JZF535"/>
    <mergeCell ref="JZG535:JZJ535"/>
    <mergeCell ref="JZK535:JZN535"/>
    <mergeCell ref="JZO535:JZR535"/>
    <mergeCell ref="JWE535:JWH535"/>
    <mergeCell ref="JWI535:JWL535"/>
    <mergeCell ref="JWM535:JWP535"/>
    <mergeCell ref="JVC535:JVF535"/>
    <mergeCell ref="JVG535:JVJ535"/>
    <mergeCell ref="JVK535:JVN535"/>
    <mergeCell ref="JVO535:JVR535"/>
    <mergeCell ref="JVS535:JVV535"/>
    <mergeCell ref="JUI535:JUL535"/>
    <mergeCell ref="JUM535:JUP535"/>
    <mergeCell ref="JUQ535:JUT535"/>
    <mergeCell ref="JUU535:JUX535"/>
    <mergeCell ref="JUY535:JVB535"/>
    <mergeCell ref="JVW535:JVZ535"/>
    <mergeCell ref="JWA535:JWD535"/>
    <mergeCell ref="KCI535:KCL535"/>
    <mergeCell ref="KCM535:KCP535"/>
    <mergeCell ref="KCQ535:KCT535"/>
    <mergeCell ref="KBG535:KBJ535"/>
    <mergeCell ref="KBK535:KBN535"/>
    <mergeCell ref="KBO535:KBR535"/>
    <mergeCell ref="KBS535:KBV535"/>
    <mergeCell ref="KBW535:KBZ535"/>
    <mergeCell ref="KAM535:KAP535"/>
    <mergeCell ref="KAQ535:KAT535"/>
    <mergeCell ref="KAU535:KAX535"/>
    <mergeCell ref="KAY535:KBB535"/>
    <mergeCell ref="KBC535:KBF535"/>
    <mergeCell ref="JZS535:JZV535"/>
    <mergeCell ref="JZW535:JZZ535"/>
    <mergeCell ref="KAA535:KAD535"/>
    <mergeCell ref="KAE535:KAH535"/>
    <mergeCell ref="KAI535:KAL535"/>
    <mergeCell ref="KEI535:KEL535"/>
    <mergeCell ref="KEM535:KEP535"/>
    <mergeCell ref="KEQ535:KET535"/>
    <mergeCell ref="KEU535:KEX535"/>
    <mergeCell ref="KEY535:KFB535"/>
    <mergeCell ref="JYE535:JYH535"/>
    <mergeCell ref="JYI535:JYL535"/>
    <mergeCell ref="JYM535:JYP535"/>
    <mergeCell ref="JYQ535:JYT535"/>
    <mergeCell ref="JYU535:JYX535"/>
    <mergeCell ref="JXK535:JXN535"/>
    <mergeCell ref="JXO535:JXR535"/>
    <mergeCell ref="JXS535:JXV535"/>
    <mergeCell ref="JXW535:JXZ535"/>
    <mergeCell ref="JYA535:JYD535"/>
    <mergeCell ref="JWQ535:JWT535"/>
    <mergeCell ref="JWU535:JWX535"/>
    <mergeCell ref="JWY535:JXB535"/>
    <mergeCell ref="JXC535:JXF535"/>
    <mergeCell ref="JXG535:JXJ535"/>
    <mergeCell ref="KDO535:KDR535"/>
    <mergeCell ref="KDS535:KDV535"/>
    <mergeCell ref="KDW535:KDZ535"/>
    <mergeCell ref="KEA535:KED535"/>
    <mergeCell ref="KEE535:KEH535"/>
    <mergeCell ref="KCU535:KCX535"/>
    <mergeCell ref="KCY535:KDB535"/>
    <mergeCell ref="KDC535:KDF535"/>
    <mergeCell ref="KDG535:KDJ535"/>
    <mergeCell ref="KDK535:KDN535"/>
    <mergeCell ref="KCA535:KCD535"/>
    <mergeCell ref="KCE535:KCH535"/>
    <mergeCell ref="KJS535:KJV535"/>
    <mergeCell ref="KJW535:KJZ535"/>
    <mergeCell ref="KKA535:KKD535"/>
    <mergeCell ref="KKE535:KKH535"/>
    <mergeCell ref="KKI535:KKL535"/>
    <mergeCell ref="KGY535:KHB535"/>
    <mergeCell ref="KHC535:KHF535"/>
    <mergeCell ref="KHG535:KHJ535"/>
    <mergeCell ref="KFW535:KFZ535"/>
    <mergeCell ref="KGA535:KGD535"/>
    <mergeCell ref="KGE535:KGH535"/>
    <mergeCell ref="KGI535:KGL535"/>
    <mergeCell ref="KGM535:KGP535"/>
    <mergeCell ref="KFC535:KFF535"/>
    <mergeCell ref="KFG535:KFJ535"/>
    <mergeCell ref="KFK535:KFN535"/>
    <mergeCell ref="KFO535:KFR535"/>
    <mergeCell ref="KFS535:KFV535"/>
    <mergeCell ref="KGQ535:KGT535"/>
    <mergeCell ref="KGU535:KGX535"/>
    <mergeCell ref="KNC535:KNF535"/>
    <mergeCell ref="KNG535:KNJ535"/>
    <mergeCell ref="KNK535:KNN535"/>
    <mergeCell ref="KMA535:KMD535"/>
    <mergeCell ref="KME535:KMH535"/>
    <mergeCell ref="KMI535:KML535"/>
    <mergeCell ref="KMM535:KMP535"/>
    <mergeCell ref="KMQ535:KMT535"/>
    <mergeCell ref="KLG535:KLJ535"/>
    <mergeCell ref="KLK535:KLN535"/>
    <mergeCell ref="KLO535:KLR535"/>
    <mergeCell ref="KLS535:KLV535"/>
    <mergeCell ref="KLW535:KLZ535"/>
    <mergeCell ref="KKM535:KKP535"/>
    <mergeCell ref="KKQ535:KKT535"/>
    <mergeCell ref="KKU535:KKX535"/>
    <mergeCell ref="KKY535:KLB535"/>
    <mergeCell ref="KLC535:KLF535"/>
    <mergeCell ref="KPC535:KPF535"/>
    <mergeCell ref="KPG535:KPJ535"/>
    <mergeCell ref="KPK535:KPN535"/>
    <mergeCell ref="KPO535:KPR535"/>
    <mergeCell ref="KPS535:KPV535"/>
    <mergeCell ref="KIY535:KJB535"/>
    <mergeCell ref="KJC535:KJF535"/>
    <mergeCell ref="KJG535:KJJ535"/>
    <mergeCell ref="KJK535:KJN535"/>
    <mergeCell ref="KJO535:KJR535"/>
    <mergeCell ref="KIE535:KIH535"/>
    <mergeCell ref="KII535:KIL535"/>
    <mergeCell ref="KIM535:KIP535"/>
    <mergeCell ref="KIQ535:KIT535"/>
    <mergeCell ref="KIU535:KIX535"/>
    <mergeCell ref="KHK535:KHN535"/>
    <mergeCell ref="KHO535:KHR535"/>
    <mergeCell ref="KHS535:KHV535"/>
    <mergeCell ref="KHW535:KHZ535"/>
    <mergeCell ref="KIA535:KID535"/>
    <mergeCell ref="KOI535:KOL535"/>
    <mergeCell ref="KOM535:KOP535"/>
    <mergeCell ref="KOQ535:KOT535"/>
    <mergeCell ref="KOU535:KOX535"/>
    <mergeCell ref="KOY535:KPB535"/>
    <mergeCell ref="KNO535:KNR535"/>
    <mergeCell ref="KNS535:KNV535"/>
    <mergeCell ref="KNW535:KNZ535"/>
    <mergeCell ref="KOA535:KOD535"/>
    <mergeCell ref="KOE535:KOH535"/>
    <mergeCell ref="KMU535:KMX535"/>
    <mergeCell ref="KMY535:KNB535"/>
    <mergeCell ref="KUM535:KUP535"/>
    <mergeCell ref="KUQ535:KUT535"/>
    <mergeCell ref="KUU535:KUX535"/>
    <mergeCell ref="KUY535:KVB535"/>
    <mergeCell ref="KVC535:KVF535"/>
    <mergeCell ref="KRS535:KRV535"/>
    <mergeCell ref="KRW535:KRZ535"/>
    <mergeCell ref="KSA535:KSD535"/>
    <mergeCell ref="KQQ535:KQT535"/>
    <mergeCell ref="KQU535:KQX535"/>
    <mergeCell ref="KQY535:KRB535"/>
    <mergeCell ref="KRC535:KRF535"/>
    <mergeCell ref="KRG535:KRJ535"/>
    <mergeCell ref="KPW535:KPZ535"/>
    <mergeCell ref="KQA535:KQD535"/>
    <mergeCell ref="KQE535:KQH535"/>
    <mergeCell ref="KQI535:KQL535"/>
    <mergeCell ref="KQM535:KQP535"/>
    <mergeCell ref="KRK535:KRN535"/>
    <mergeCell ref="KRO535:KRR535"/>
    <mergeCell ref="KXW535:KXZ535"/>
    <mergeCell ref="KYA535:KYD535"/>
    <mergeCell ref="KYE535:KYH535"/>
    <mergeCell ref="KWU535:KWX535"/>
    <mergeCell ref="KWY535:KXB535"/>
    <mergeCell ref="KXC535:KXF535"/>
    <mergeCell ref="KXG535:KXJ535"/>
    <mergeCell ref="KXK535:KXN535"/>
    <mergeCell ref="KWA535:KWD535"/>
    <mergeCell ref="KWE535:KWH535"/>
    <mergeCell ref="KWI535:KWL535"/>
    <mergeCell ref="KWM535:KWP535"/>
    <mergeCell ref="KWQ535:KWT535"/>
    <mergeCell ref="KVG535:KVJ535"/>
    <mergeCell ref="KVK535:KVN535"/>
    <mergeCell ref="KVO535:KVR535"/>
    <mergeCell ref="KVS535:KVV535"/>
    <mergeCell ref="KVW535:KVZ535"/>
    <mergeCell ref="KZW535:KZZ535"/>
    <mergeCell ref="LAA535:LAD535"/>
    <mergeCell ref="LAE535:LAH535"/>
    <mergeCell ref="LAI535:LAL535"/>
    <mergeCell ref="LAM535:LAP535"/>
    <mergeCell ref="KTS535:KTV535"/>
    <mergeCell ref="KTW535:KTZ535"/>
    <mergeCell ref="KUA535:KUD535"/>
    <mergeCell ref="KUE535:KUH535"/>
    <mergeCell ref="KUI535:KUL535"/>
    <mergeCell ref="KSY535:KTB535"/>
    <mergeCell ref="KTC535:KTF535"/>
    <mergeCell ref="KTG535:KTJ535"/>
    <mergeCell ref="KTK535:KTN535"/>
    <mergeCell ref="KTO535:KTR535"/>
    <mergeCell ref="KSE535:KSH535"/>
    <mergeCell ref="KSI535:KSL535"/>
    <mergeCell ref="KSM535:KSP535"/>
    <mergeCell ref="KSQ535:KST535"/>
    <mergeCell ref="KSU535:KSX535"/>
    <mergeCell ref="KZC535:KZF535"/>
    <mergeCell ref="KZG535:KZJ535"/>
    <mergeCell ref="KZK535:KZN535"/>
    <mergeCell ref="KZO535:KZR535"/>
    <mergeCell ref="KZS535:KZV535"/>
    <mergeCell ref="KYI535:KYL535"/>
    <mergeCell ref="KYM535:KYP535"/>
    <mergeCell ref="KYQ535:KYT535"/>
    <mergeCell ref="KYU535:KYX535"/>
    <mergeCell ref="KYY535:KZB535"/>
    <mergeCell ref="KXO535:KXR535"/>
    <mergeCell ref="KXS535:KXV535"/>
    <mergeCell ref="LFG535:LFJ535"/>
    <mergeCell ref="LFK535:LFN535"/>
    <mergeCell ref="LFO535:LFR535"/>
    <mergeCell ref="LFS535:LFV535"/>
    <mergeCell ref="LFW535:LFZ535"/>
    <mergeCell ref="LCM535:LCP535"/>
    <mergeCell ref="LCQ535:LCT535"/>
    <mergeCell ref="LCU535:LCX535"/>
    <mergeCell ref="LBK535:LBN535"/>
    <mergeCell ref="LBO535:LBR535"/>
    <mergeCell ref="LBS535:LBV535"/>
    <mergeCell ref="LBW535:LBZ535"/>
    <mergeCell ref="LCA535:LCD535"/>
    <mergeCell ref="LAQ535:LAT535"/>
    <mergeCell ref="LAU535:LAX535"/>
    <mergeCell ref="LAY535:LBB535"/>
    <mergeCell ref="LBC535:LBF535"/>
    <mergeCell ref="LBG535:LBJ535"/>
    <mergeCell ref="LCE535:LCH535"/>
    <mergeCell ref="LCI535:LCL535"/>
    <mergeCell ref="LIQ535:LIT535"/>
    <mergeCell ref="LIU535:LIX535"/>
    <mergeCell ref="LIY535:LJB535"/>
    <mergeCell ref="LHO535:LHR535"/>
    <mergeCell ref="LHS535:LHV535"/>
    <mergeCell ref="LHW535:LHZ535"/>
    <mergeCell ref="LIA535:LID535"/>
    <mergeCell ref="LIE535:LIH535"/>
    <mergeCell ref="LGU535:LGX535"/>
    <mergeCell ref="LGY535:LHB535"/>
    <mergeCell ref="LHC535:LHF535"/>
    <mergeCell ref="LHG535:LHJ535"/>
    <mergeCell ref="LHK535:LHN535"/>
    <mergeCell ref="LGA535:LGD535"/>
    <mergeCell ref="LGE535:LGH535"/>
    <mergeCell ref="LGI535:LGL535"/>
    <mergeCell ref="LGM535:LGP535"/>
    <mergeCell ref="LGQ535:LGT535"/>
    <mergeCell ref="LKQ535:LKT535"/>
    <mergeCell ref="LKU535:LKX535"/>
    <mergeCell ref="LKY535:LLB535"/>
    <mergeCell ref="LLC535:LLF535"/>
    <mergeCell ref="LLG535:LLJ535"/>
    <mergeCell ref="LEM535:LEP535"/>
    <mergeCell ref="LEQ535:LET535"/>
    <mergeCell ref="LEU535:LEX535"/>
    <mergeCell ref="LEY535:LFB535"/>
    <mergeCell ref="LFC535:LFF535"/>
    <mergeCell ref="LDS535:LDV535"/>
    <mergeCell ref="LDW535:LDZ535"/>
    <mergeCell ref="LEA535:LED535"/>
    <mergeCell ref="LEE535:LEH535"/>
    <mergeCell ref="LEI535:LEL535"/>
    <mergeCell ref="LCY535:LDB535"/>
    <mergeCell ref="LDC535:LDF535"/>
    <mergeCell ref="LDG535:LDJ535"/>
    <mergeCell ref="LDK535:LDN535"/>
    <mergeCell ref="LDO535:LDR535"/>
    <mergeCell ref="LJW535:LJZ535"/>
    <mergeCell ref="LKA535:LKD535"/>
    <mergeCell ref="LKE535:LKH535"/>
    <mergeCell ref="LKI535:LKL535"/>
    <mergeCell ref="LKM535:LKP535"/>
    <mergeCell ref="LJC535:LJF535"/>
    <mergeCell ref="LJG535:LJJ535"/>
    <mergeCell ref="LJK535:LJN535"/>
    <mergeCell ref="LJO535:LJR535"/>
    <mergeCell ref="LJS535:LJV535"/>
    <mergeCell ref="LII535:LIL535"/>
    <mergeCell ref="LIM535:LIP535"/>
    <mergeCell ref="LQA535:LQD535"/>
    <mergeCell ref="LQE535:LQH535"/>
    <mergeCell ref="LQI535:LQL535"/>
    <mergeCell ref="LQM535:LQP535"/>
    <mergeCell ref="LQQ535:LQT535"/>
    <mergeCell ref="LNG535:LNJ535"/>
    <mergeCell ref="LNK535:LNN535"/>
    <mergeCell ref="LNO535:LNR535"/>
    <mergeCell ref="LME535:LMH535"/>
    <mergeCell ref="LMI535:LML535"/>
    <mergeCell ref="LMM535:LMP535"/>
    <mergeCell ref="LMQ535:LMT535"/>
    <mergeCell ref="LMU535:LMX535"/>
    <mergeCell ref="LLK535:LLN535"/>
    <mergeCell ref="LLO535:LLR535"/>
    <mergeCell ref="LLS535:LLV535"/>
    <mergeCell ref="LLW535:LLZ535"/>
    <mergeCell ref="LMA535:LMD535"/>
    <mergeCell ref="LMY535:LNB535"/>
    <mergeCell ref="LNC535:LNF535"/>
    <mergeCell ref="LTK535:LTN535"/>
    <mergeCell ref="LTO535:LTR535"/>
    <mergeCell ref="LTS535:LTV535"/>
    <mergeCell ref="LSI535:LSL535"/>
    <mergeCell ref="LSM535:LSP535"/>
    <mergeCell ref="LSQ535:LST535"/>
    <mergeCell ref="LSU535:LSX535"/>
    <mergeCell ref="LSY535:LTB535"/>
    <mergeCell ref="LRO535:LRR535"/>
    <mergeCell ref="LRS535:LRV535"/>
    <mergeCell ref="LRW535:LRZ535"/>
    <mergeCell ref="LSA535:LSD535"/>
    <mergeCell ref="LSE535:LSH535"/>
    <mergeCell ref="LQU535:LQX535"/>
    <mergeCell ref="LQY535:LRB535"/>
    <mergeCell ref="LRC535:LRF535"/>
    <mergeCell ref="LRG535:LRJ535"/>
    <mergeCell ref="LRK535:LRN535"/>
    <mergeCell ref="LVK535:LVN535"/>
    <mergeCell ref="LVO535:LVR535"/>
    <mergeCell ref="LVS535:LVV535"/>
    <mergeCell ref="LVW535:LVZ535"/>
    <mergeCell ref="LWA535:LWD535"/>
    <mergeCell ref="LPG535:LPJ535"/>
    <mergeCell ref="LPK535:LPN535"/>
    <mergeCell ref="LPO535:LPR535"/>
    <mergeCell ref="LPS535:LPV535"/>
    <mergeCell ref="LPW535:LPZ535"/>
    <mergeCell ref="LOM535:LOP535"/>
    <mergeCell ref="LOQ535:LOT535"/>
    <mergeCell ref="LOU535:LOX535"/>
    <mergeCell ref="LOY535:LPB535"/>
    <mergeCell ref="LPC535:LPF535"/>
    <mergeCell ref="LNS535:LNV535"/>
    <mergeCell ref="LNW535:LNZ535"/>
    <mergeCell ref="LOA535:LOD535"/>
    <mergeCell ref="LOE535:LOH535"/>
    <mergeCell ref="LOI535:LOL535"/>
    <mergeCell ref="LUQ535:LUT535"/>
    <mergeCell ref="LUU535:LUX535"/>
    <mergeCell ref="LUY535:LVB535"/>
    <mergeCell ref="LVC535:LVF535"/>
    <mergeCell ref="LVG535:LVJ535"/>
    <mergeCell ref="LTW535:LTZ535"/>
    <mergeCell ref="LUA535:LUD535"/>
    <mergeCell ref="LUE535:LUH535"/>
    <mergeCell ref="LUI535:LUL535"/>
    <mergeCell ref="LUM535:LUP535"/>
    <mergeCell ref="LTC535:LTF535"/>
    <mergeCell ref="LTG535:LTJ535"/>
    <mergeCell ref="MAU535:MAX535"/>
    <mergeCell ref="MAY535:MBB535"/>
    <mergeCell ref="MBC535:MBF535"/>
    <mergeCell ref="MBG535:MBJ535"/>
    <mergeCell ref="MBK535:MBN535"/>
    <mergeCell ref="LYA535:LYD535"/>
    <mergeCell ref="LYE535:LYH535"/>
    <mergeCell ref="LYI535:LYL535"/>
    <mergeCell ref="LWY535:LXB535"/>
    <mergeCell ref="LXC535:LXF535"/>
    <mergeCell ref="LXG535:LXJ535"/>
    <mergeCell ref="LXK535:LXN535"/>
    <mergeCell ref="LXO535:LXR535"/>
    <mergeCell ref="LWE535:LWH535"/>
    <mergeCell ref="LWI535:LWL535"/>
    <mergeCell ref="LWM535:LWP535"/>
    <mergeCell ref="LWQ535:LWT535"/>
    <mergeCell ref="LWU535:LWX535"/>
    <mergeCell ref="LXS535:LXV535"/>
    <mergeCell ref="LXW535:LXZ535"/>
    <mergeCell ref="MEE535:MEH535"/>
    <mergeCell ref="MEI535:MEL535"/>
    <mergeCell ref="MEM535:MEP535"/>
    <mergeCell ref="MDC535:MDF535"/>
    <mergeCell ref="MDG535:MDJ535"/>
    <mergeCell ref="MDK535:MDN535"/>
    <mergeCell ref="MDO535:MDR535"/>
    <mergeCell ref="MDS535:MDV535"/>
    <mergeCell ref="MCI535:MCL535"/>
    <mergeCell ref="MCM535:MCP535"/>
    <mergeCell ref="MCQ535:MCT535"/>
    <mergeCell ref="MCU535:MCX535"/>
    <mergeCell ref="MCY535:MDB535"/>
    <mergeCell ref="MBO535:MBR535"/>
    <mergeCell ref="MBS535:MBV535"/>
    <mergeCell ref="MBW535:MBZ535"/>
    <mergeCell ref="MCA535:MCD535"/>
    <mergeCell ref="MCE535:MCH535"/>
    <mergeCell ref="MGE535:MGH535"/>
    <mergeCell ref="MGI535:MGL535"/>
    <mergeCell ref="MGM535:MGP535"/>
    <mergeCell ref="MGQ535:MGT535"/>
    <mergeCell ref="MGU535:MGX535"/>
    <mergeCell ref="MAA535:MAD535"/>
    <mergeCell ref="MAE535:MAH535"/>
    <mergeCell ref="MAI535:MAL535"/>
    <mergeCell ref="MAM535:MAP535"/>
    <mergeCell ref="MAQ535:MAT535"/>
    <mergeCell ref="LZG535:LZJ535"/>
    <mergeCell ref="LZK535:LZN535"/>
    <mergeCell ref="LZO535:LZR535"/>
    <mergeCell ref="LZS535:LZV535"/>
    <mergeCell ref="LZW535:LZZ535"/>
    <mergeCell ref="LYM535:LYP535"/>
    <mergeCell ref="LYQ535:LYT535"/>
    <mergeCell ref="LYU535:LYX535"/>
    <mergeCell ref="LYY535:LZB535"/>
    <mergeCell ref="LZC535:LZF535"/>
    <mergeCell ref="MFK535:MFN535"/>
    <mergeCell ref="MFO535:MFR535"/>
    <mergeCell ref="MFS535:MFV535"/>
    <mergeCell ref="MFW535:MFZ535"/>
    <mergeCell ref="MGA535:MGD535"/>
    <mergeCell ref="MEQ535:MET535"/>
    <mergeCell ref="MEU535:MEX535"/>
    <mergeCell ref="MEY535:MFB535"/>
    <mergeCell ref="MFC535:MFF535"/>
    <mergeCell ref="MFG535:MFJ535"/>
    <mergeCell ref="MDW535:MDZ535"/>
    <mergeCell ref="MEA535:MED535"/>
    <mergeCell ref="MLO535:MLR535"/>
    <mergeCell ref="MLS535:MLV535"/>
    <mergeCell ref="MLW535:MLZ535"/>
    <mergeCell ref="MMA535:MMD535"/>
    <mergeCell ref="MME535:MMH535"/>
    <mergeCell ref="MIU535:MIX535"/>
    <mergeCell ref="MIY535:MJB535"/>
    <mergeCell ref="MJC535:MJF535"/>
    <mergeCell ref="MHS535:MHV535"/>
    <mergeCell ref="MHW535:MHZ535"/>
    <mergeCell ref="MIA535:MID535"/>
    <mergeCell ref="MIE535:MIH535"/>
    <mergeCell ref="MII535:MIL535"/>
    <mergeCell ref="MGY535:MHB535"/>
    <mergeCell ref="MHC535:MHF535"/>
    <mergeCell ref="MHG535:MHJ535"/>
    <mergeCell ref="MHK535:MHN535"/>
    <mergeCell ref="MHO535:MHR535"/>
    <mergeCell ref="MIM535:MIP535"/>
    <mergeCell ref="MIQ535:MIT535"/>
    <mergeCell ref="MOY535:MPB535"/>
    <mergeCell ref="MPC535:MPF535"/>
    <mergeCell ref="MPG535:MPJ535"/>
    <mergeCell ref="MNW535:MNZ535"/>
    <mergeCell ref="MOA535:MOD535"/>
    <mergeCell ref="MOE535:MOH535"/>
    <mergeCell ref="MOI535:MOL535"/>
    <mergeCell ref="MOM535:MOP535"/>
    <mergeCell ref="MNC535:MNF535"/>
    <mergeCell ref="MNG535:MNJ535"/>
    <mergeCell ref="MNK535:MNN535"/>
    <mergeCell ref="MNO535:MNR535"/>
    <mergeCell ref="MNS535:MNV535"/>
    <mergeCell ref="MMI535:MML535"/>
    <mergeCell ref="MMM535:MMP535"/>
    <mergeCell ref="MMQ535:MMT535"/>
    <mergeCell ref="MMU535:MMX535"/>
    <mergeCell ref="MMY535:MNB535"/>
    <mergeCell ref="MQY535:MRB535"/>
    <mergeCell ref="MRC535:MRF535"/>
    <mergeCell ref="MRG535:MRJ535"/>
    <mergeCell ref="MRK535:MRN535"/>
    <mergeCell ref="MRO535:MRR535"/>
    <mergeCell ref="MKU535:MKX535"/>
    <mergeCell ref="MKY535:MLB535"/>
    <mergeCell ref="MLC535:MLF535"/>
    <mergeCell ref="MLG535:MLJ535"/>
    <mergeCell ref="MLK535:MLN535"/>
    <mergeCell ref="MKA535:MKD535"/>
    <mergeCell ref="MKE535:MKH535"/>
    <mergeCell ref="MKI535:MKL535"/>
    <mergeCell ref="MKM535:MKP535"/>
    <mergeCell ref="MKQ535:MKT535"/>
    <mergeCell ref="MJG535:MJJ535"/>
    <mergeCell ref="MJK535:MJN535"/>
    <mergeCell ref="MJO535:MJR535"/>
    <mergeCell ref="MJS535:MJV535"/>
    <mergeCell ref="MJW535:MJZ535"/>
    <mergeCell ref="MQE535:MQH535"/>
    <mergeCell ref="MQI535:MQL535"/>
    <mergeCell ref="MQM535:MQP535"/>
    <mergeCell ref="MQQ535:MQT535"/>
    <mergeCell ref="MQU535:MQX535"/>
    <mergeCell ref="MPK535:MPN535"/>
    <mergeCell ref="MPO535:MPR535"/>
    <mergeCell ref="MPS535:MPV535"/>
    <mergeCell ref="MPW535:MPZ535"/>
    <mergeCell ref="MQA535:MQD535"/>
    <mergeCell ref="MOQ535:MOT535"/>
    <mergeCell ref="MOU535:MOX535"/>
    <mergeCell ref="MWI535:MWL535"/>
    <mergeCell ref="MWM535:MWP535"/>
    <mergeCell ref="MWQ535:MWT535"/>
    <mergeCell ref="MWU535:MWX535"/>
    <mergeCell ref="MWY535:MXB535"/>
    <mergeCell ref="MTO535:MTR535"/>
    <mergeCell ref="MTS535:MTV535"/>
    <mergeCell ref="MTW535:MTZ535"/>
    <mergeCell ref="MSM535:MSP535"/>
    <mergeCell ref="MSQ535:MST535"/>
    <mergeCell ref="MSU535:MSX535"/>
    <mergeCell ref="MSY535:MTB535"/>
    <mergeCell ref="MTC535:MTF535"/>
    <mergeCell ref="MRS535:MRV535"/>
    <mergeCell ref="MRW535:MRZ535"/>
    <mergeCell ref="MSA535:MSD535"/>
    <mergeCell ref="MSE535:MSH535"/>
    <mergeCell ref="MSI535:MSL535"/>
    <mergeCell ref="MTG535:MTJ535"/>
    <mergeCell ref="MTK535:MTN535"/>
    <mergeCell ref="MZS535:MZV535"/>
    <mergeCell ref="MZW535:MZZ535"/>
    <mergeCell ref="NAA535:NAD535"/>
    <mergeCell ref="MYQ535:MYT535"/>
    <mergeCell ref="MYU535:MYX535"/>
    <mergeCell ref="MYY535:MZB535"/>
    <mergeCell ref="MZC535:MZF535"/>
    <mergeCell ref="MZG535:MZJ535"/>
    <mergeCell ref="MXW535:MXZ535"/>
    <mergeCell ref="MYA535:MYD535"/>
    <mergeCell ref="MYE535:MYH535"/>
    <mergeCell ref="MYI535:MYL535"/>
    <mergeCell ref="MYM535:MYP535"/>
    <mergeCell ref="MXC535:MXF535"/>
    <mergeCell ref="MXG535:MXJ535"/>
    <mergeCell ref="MXK535:MXN535"/>
    <mergeCell ref="MXO535:MXR535"/>
    <mergeCell ref="MXS535:MXV535"/>
    <mergeCell ref="NBS535:NBV535"/>
    <mergeCell ref="NBW535:NBZ535"/>
    <mergeCell ref="NCA535:NCD535"/>
    <mergeCell ref="NCE535:NCH535"/>
    <mergeCell ref="NCI535:NCL535"/>
    <mergeCell ref="MVO535:MVR535"/>
    <mergeCell ref="MVS535:MVV535"/>
    <mergeCell ref="MVW535:MVZ535"/>
    <mergeCell ref="MWA535:MWD535"/>
    <mergeCell ref="MWE535:MWH535"/>
    <mergeCell ref="MUU535:MUX535"/>
    <mergeCell ref="MUY535:MVB535"/>
    <mergeCell ref="MVC535:MVF535"/>
    <mergeCell ref="MVG535:MVJ535"/>
    <mergeCell ref="MVK535:MVN535"/>
    <mergeCell ref="MUA535:MUD535"/>
    <mergeCell ref="MUE535:MUH535"/>
    <mergeCell ref="MUI535:MUL535"/>
    <mergeCell ref="MUM535:MUP535"/>
    <mergeCell ref="MUQ535:MUT535"/>
    <mergeCell ref="NAY535:NBB535"/>
    <mergeCell ref="NBC535:NBF535"/>
    <mergeCell ref="NBG535:NBJ535"/>
    <mergeCell ref="NBK535:NBN535"/>
    <mergeCell ref="NBO535:NBR535"/>
    <mergeCell ref="NAE535:NAH535"/>
    <mergeCell ref="NAI535:NAL535"/>
    <mergeCell ref="NAM535:NAP535"/>
    <mergeCell ref="NAQ535:NAT535"/>
    <mergeCell ref="NAU535:NAX535"/>
    <mergeCell ref="MZK535:MZN535"/>
    <mergeCell ref="MZO535:MZR535"/>
    <mergeCell ref="NHC535:NHF535"/>
    <mergeCell ref="NHG535:NHJ535"/>
    <mergeCell ref="NHK535:NHN535"/>
    <mergeCell ref="NHO535:NHR535"/>
    <mergeCell ref="NHS535:NHV535"/>
    <mergeCell ref="NEI535:NEL535"/>
    <mergeCell ref="NEM535:NEP535"/>
    <mergeCell ref="NEQ535:NET535"/>
    <mergeCell ref="NDG535:NDJ535"/>
    <mergeCell ref="NDK535:NDN535"/>
    <mergeCell ref="NDO535:NDR535"/>
    <mergeCell ref="NDS535:NDV535"/>
    <mergeCell ref="NDW535:NDZ535"/>
    <mergeCell ref="NCM535:NCP535"/>
    <mergeCell ref="NCQ535:NCT535"/>
    <mergeCell ref="NCU535:NCX535"/>
    <mergeCell ref="NCY535:NDB535"/>
    <mergeCell ref="NDC535:NDF535"/>
    <mergeCell ref="NEA535:NED535"/>
    <mergeCell ref="NEE535:NEH535"/>
    <mergeCell ref="NKM535:NKP535"/>
    <mergeCell ref="NKQ535:NKT535"/>
    <mergeCell ref="NKU535:NKX535"/>
    <mergeCell ref="NJK535:NJN535"/>
    <mergeCell ref="NJO535:NJR535"/>
    <mergeCell ref="NJS535:NJV535"/>
    <mergeCell ref="NJW535:NJZ535"/>
    <mergeCell ref="NKA535:NKD535"/>
    <mergeCell ref="NIQ535:NIT535"/>
    <mergeCell ref="NIU535:NIX535"/>
    <mergeCell ref="NIY535:NJB535"/>
    <mergeCell ref="NJC535:NJF535"/>
    <mergeCell ref="NJG535:NJJ535"/>
    <mergeCell ref="NHW535:NHZ535"/>
    <mergeCell ref="NIA535:NID535"/>
    <mergeCell ref="NIE535:NIH535"/>
    <mergeCell ref="NII535:NIL535"/>
    <mergeCell ref="NIM535:NIP535"/>
    <mergeCell ref="NMM535:NMP535"/>
    <mergeCell ref="NMQ535:NMT535"/>
    <mergeCell ref="NMU535:NMX535"/>
    <mergeCell ref="NMY535:NNB535"/>
    <mergeCell ref="NNC535:NNF535"/>
    <mergeCell ref="NGI535:NGL535"/>
    <mergeCell ref="NGM535:NGP535"/>
    <mergeCell ref="NGQ535:NGT535"/>
    <mergeCell ref="NGU535:NGX535"/>
    <mergeCell ref="NGY535:NHB535"/>
    <mergeCell ref="NFO535:NFR535"/>
    <mergeCell ref="NFS535:NFV535"/>
    <mergeCell ref="NFW535:NFZ535"/>
    <mergeCell ref="NGA535:NGD535"/>
    <mergeCell ref="NGE535:NGH535"/>
    <mergeCell ref="NEU535:NEX535"/>
    <mergeCell ref="NEY535:NFB535"/>
    <mergeCell ref="NFC535:NFF535"/>
    <mergeCell ref="NFG535:NFJ535"/>
    <mergeCell ref="NFK535:NFN535"/>
    <mergeCell ref="NLS535:NLV535"/>
    <mergeCell ref="NLW535:NLZ535"/>
    <mergeCell ref="NMA535:NMD535"/>
    <mergeCell ref="NME535:NMH535"/>
    <mergeCell ref="NMI535:NML535"/>
    <mergeCell ref="NKY535:NLB535"/>
    <mergeCell ref="NLC535:NLF535"/>
    <mergeCell ref="NLG535:NLJ535"/>
    <mergeCell ref="NLK535:NLN535"/>
    <mergeCell ref="NLO535:NLR535"/>
    <mergeCell ref="NKE535:NKH535"/>
    <mergeCell ref="NKI535:NKL535"/>
    <mergeCell ref="NRW535:NRZ535"/>
    <mergeCell ref="NSA535:NSD535"/>
    <mergeCell ref="NSE535:NSH535"/>
    <mergeCell ref="NSI535:NSL535"/>
    <mergeCell ref="NSM535:NSP535"/>
    <mergeCell ref="NPC535:NPF535"/>
    <mergeCell ref="NPG535:NPJ535"/>
    <mergeCell ref="NPK535:NPN535"/>
    <mergeCell ref="NOA535:NOD535"/>
    <mergeCell ref="NOE535:NOH535"/>
    <mergeCell ref="NOI535:NOL535"/>
    <mergeCell ref="NOM535:NOP535"/>
    <mergeCell ref="NOQ535:NOT535"/>
    <mergeCell ref="NNG535:NNJ535"/>
    <mergeCell ref="NNK535:NNN535"/>
    <mergeCell ref="NNO535:NNR535"/>
    <mergeCell ref="NNS535:NNV535"/>
    <mergeCell ref="NNW535:NNZ535"/>
    <mergeCell ref="NOU535:NOX535"/>
    <mergeCell ref="NOY535:NPB535"/>
    <mergeCell ref="NVG535:NVJ535"/>
    <mergeCell ref="NVK535:NVN535"/>
    <mergeCell ref="NVO535:NVR535"/>
    <mergeCell ref="NUE535:NUH535"/>
    <mergeCell ref="NUI535:NUL535"/>
    <mergeCell ref="NUM535:NUP535"/>
    <mergeCell ref="NUQ535:NUT535"/>
    <mergeCell ref="NUU535:NUX535"/>
    <mergeCell ref="NTK535:NTN535"/>
    <mergeCell ref="NTO535:NTR535"/>
    <mergeCell ref="NTS535:NTV535"/>
    <mergeCell ref="NTW535:NTZ535"/>
    <mergeCell ref="NUA535:NUD535"/>
    <mergeCell ref="NSQ535:NST535"/>
    <mergeCell ref="NSU535:NSX535"/>
    <mergeCell ref="NSY535:NTB535"/>
    <mergeCell ref="NTC535:NTF535"/>
    <mergeCell ref="NTG535:NTJ535"/>
    <mergeCell ref="NXG535:NXJ535"/>
    <mergeCell ref="NXK535:NXN535"/>
    <mergeCell ref="NXO535:NXR535"/>
    <mergeCell ref="NXS535:NXV535"/>
    <mergeCell ref="NXW535:NXZ535"/>
    <mergeCell ref="NRC535:NRF535"/>
    <mergeCell ref="NRG535:NRJ535"/>
    <mergeCell ref="NRK535:NRN535"/>
    <mergeCell ref="NRO535:NRR535"/>
    <mergeCell ref="NRS535:NRV535"/>
    <mergeCell ref="NQI535:NQL535"/>
    <mergeCell ref="NQM535:NQP535"/>
    <mergeCell ref="NQQ535:NQT535"/>
    <mergeCell ref="NQU535:NQX535"/>
    <mergeCell ref="NQY535:NRB535"/>
    <mergeCell ref="NPO535:NPR535"/>
    <mergeCell ref="NPS535:NPV535"/>
    <mergeCell ref="NPW535:NPZ535"/>
    <mergeCell ref="NQA535:NQD535"/>
    <mergeCell ref="NQE535:NQH535"/>
    <mergeCell ref="NWM535:NWP535"/>
    <mergeCell ref="NWQ535:NWT535"/>
    <mergeCell ref="NWU535:NWX535"/>
    <mergeCell ref="NWY535:NXB535"/>
    <mergeCell ref="NXC535:NXF535"/>
    <mergeCell ref="NVS535:NVV535"/>
    <mergeCell ref="NVW535:NVZ535"/>
    <mergeCell ref="NWA535:NWD535"/>
    <mergeCell ref="NWE535:NWH535"/>
    <mergeCell ref="NWI535:NWL535"/>
    <mergeCell ref="NUY535:NVB535"/>
    <mergeCell ref="NVC535:NVF535"/>
    <mergeCell ref="OCQ535:OCT535"/>
    <mergeCell ref="OCU535:OCX535"/>
    <mergeCell ref="OCY535:ODB535"/>
    <mergeCell ref="ODC535:ODF535"/>
    <mergeCell ref="ODG535:ODJ535"/>
    <mergeCell ref="NZW535:NZZ535"/>
    <mergeCell ref="OAA535:OAD535"/>
    <mergeCell ref="OAE535:OAH535"/>
    <mergeCell ref="NYU535:NYX535"/>
    <mergeCell ref="NYY535:NZB535"/>
    <mergeCell ref="NZC535:NZF535"/>
    <mergeCell ref="NZG535:NZJ535"/>
    <mergeCell ref="NZK535:NZN535"/>
    <mergeCell ref="NYA535:NYD535"/>
    <mergeCell ref="NYE535:NYH535"/>
    <mergeCell ref="NYI535:NYL535"/>
    <mergeCell ref="NYM535:NYP535"/>
    <mergeCell ref="NYQ535:NYT535"/>
    <mergeCell ref="NZO535:NZR535"/>
    <mergeCell ref="NZS535:NZV535"/>
    <mergeCell ref="OGA535:OGD535"/>
    <mergeCell ref="OGE535:OGH535"/>
    <mergeCell ref="OGI535:OGL535"/>
    <mergeCell ref="OEY535:OFB535"/>
    <mergeCell ref="OFC535:OFF535"/>
    <mergeCell ref="OFG535:OFJ535"/>
    <mergeCell ref="OFK535:OFN535"/>
    <mergeCell ref="OFO535:OFR535"/>
    <mergeCell ref="OEE535:OEH535"/>
    <mergeCell ref="OEI535:OEL535"/>
    <mergeCell ref="OEM535:OEP535"/>
    <mergeCell ref="OEQ535:OET535"/>
    <mergeCell ref="OEU535:OEX535"/>
    <mergeCell ref="ODK535:ODN535"/>
    <mergeCell ref="ODO535:ODR535"/>
    <mergeCell ref="ODS535:ODV535"/>
    <mergeCell ref="ODW535:ODZ535"/>
    <mergeCell ref="OEA535:OED535"/>
    <mergeCell ref="OIA535:OID535"/>
    <mergeCell ref="OIE535:OIH535"/>
    <mergeCell ref="OII535:OIL535"/>
    <mergeCell ref="OIM535:OIP535"/>
    <mergeCell ref="OIQ535:OIT535"/>
    <mergeCell ref="OBW535:OBZ535"/>
    <mergeCell ref="OCA535:OCD535"/>
    <mergeCell ref="OCE535:OCH535"/>
    <mergeCell ref="OCI535:OCL535"/>
    <mergeCell ref="OCM535:OCP535"/>
    <mergeCell ref="OBC535:OBF535"/>
    <mergeCell ref="OBG535:OBJ535"/>
    <mergeCell ref="OBK535:OBN535"/>
    <mergeCell ref="OBO535:OBR535"/>
    <mergeCell ref="OBS535:OBV535"/>
    <mergeCell ref="OAI535:OAL535"/>
    <mergeCell ref="OAM535:OAP535"/>
    <mergeCell ref="OAQ535:OAT535"/>
    <mergeCell ref="OAU535:OAX535"/>
    <mergeCell ref="OAY535:OBB535"/>
    <mergeCell ref="OHG535:OHJ535"/>
    <mergeCell ref="OHK535:OHN535"/>
    <mergeCell ref="OHO535:OHR535"/>
    <mergeCell ref="OHS535:OHV535"/>
    <mergeCell ref="OHW535:OHZ535"/>
    <mergeCell ref="OGM535:OGP535"/>
    <mergeCell ref="OGQ535:OGT535"/>
    <mergeCell ref="OGU535:OGX535"/>
    <mergeCell ref="OGY535:OHB535"/>
    <mergeCell ref="OHC535:OHF535"/>
    <mergeCell ref="OFS535:OFV535"/>
    <mergeCell ref="OFW535:OFZ535"/>
    <mergeCell ref="ONK535:ONN535"/>
    <mergeCell ref="ONO535:ONR535"/>
    <mergeCell ref="ONS535:ONV535"/>
    <mergeCell ref="ONW535:ONZ535"/>
    <mergeCell ref="OOA535:OOD535"/>
    <mergeCell ref="OKQ535:OKT535"/>
    <mergeCell ref="OKU535:OKX535"/>
    <mergeCell ref="OKY535:OLB535"/>
    <mergeCell ref="OJO535:OJR535"/>
    <mergeCell ref="OJS535:OJV535"/>
    <mergeCell ref="OJW535:OJZ535"/>
    <mergeCell ref="OKA535:OKD535"/>
    <mergeCell ref="OKE535:OKH535"/>
    <mergeCell ref="OIU535:OIX535"/>
    <mergeCell ref="OIY535:OJB535"/>
    <mergeCell ref="OJC535:OJF535"/>
    <mergeCell ref="OJG535:OJJ535"/>
    <mergeCell ref="OJK535:OJN535"/>
    <mergeCell ref="OKI535:OKL535"/>
    <mergeCell ref="OKM535:OKP535"/>
    <mergeCell ref="OQU535:OQX535"/>
    <mergeCell ref="OQY535:ORB535"/>
    <mergeCell ref="ORC535:ORF535"/>
    <mergeCell ref="OPS535:OPV535"/>
    <mergeCell ref="OPW535:OPZ535"/>
    <mergeCell ref="OQA535:OQD535"/>
    <mergeCell ref="OQE535:OQH535"/>
    <mergeCell ref="OQI535:OQL535"/>
    <mergeCell ref="OOY535:OPB535"/>
    <mergeCell ref="OPC535:OPF535"/>
    <mergeCell ref="OPG535:OPJ535"/>
    <mergeCell ref="OPK535:OPN535"/>
    <mergeCell ref="OPO535:OPR535"/>
    <mergeCell ref="OOE535:OOH535"/>
    <mergeCell ref="OOI535:OOL535"/>
    <mergeCell ref="OOM535:OOP535"/>
    <mergeCell ref="OOQ535:OOT535"/>
    <mergeCell ref="OOU535:OOX535"/>
    <mergeCell ref="OSU535:OSX535"/>
    <mergeCell ref="OSY535:OTB535"/>
    <mergeCell ref="OTC535:OTF535"/>
    <mergeCell ref="OTG535:OTJ535"/>
    <mergeCell ref="OTK535:OTN535"/>
    <mergeCell ref="OMQ535:OMT535"/>
    <mergeCell ref="OMU535:OMX535"/>
    <mergeCell ref="OMY535:ONB535"/>
    <mergeCell ref="ONC535:ONF535"/>
    <mergeCell ref="ONG535:ONJ535"/>
    <mergeCell ref="OLW535:OLZ535"/>
    <mergeCell ref="OMA535:OMD535"/>
    <mergeCell ref="OME535:OMH535"/>
    <mergeCell ref="OMI535:OML535"/>
    <mergeCell ref="OMM535:OMP535"/>
    <mergeCell ref="OLC535:OLF535"/>
    <mergeCell ref="OLG535:OLJ535"/>
    <mergeCell ref="OLK535:OLN535"/>
    <mergeCell ref="OLO535:OLR535"/>
    <mergeCell ref="OLS535:OLV535"/>
    <mergeCell ref="OSA535:OSD535"/>
    <mergeCell ref="OSE535:OSH535"/>
    <mergeCell ref="OSI535:OSL535"/>
    <mergeCell ref="OSM535:OSP535"/>
    <mergeCell ref="OSQ535:OST535"/>
    <mergeCell ref="ORG535:ORJ535"/>
    <mergeCell ref="ORK535:ORN535"/>
    <mergeCell ref="ORO535:ORR535"/>
    <mergeCell ref="ORS535:ORV535"/>
    <mergeCell ref="ORW535:ORZ535"/>
    <mergeCell ref="OQM535:OQP535"/>
    <mergeCell ref="OQQ535:OQT535"/>
    <mergeCell ref="OYE535:OYH535"/>
    <mergeCell ref="OYI535:OYL535"/>
    <mergeCell ref="OYM535:OYP535"/>
    <mergeCell ref="OYQ535:OYT535"/>
    <mergeCell ref="OYU535:OYX535"/>
    <mergeCell ref="OVK535:OVN535"/>
    <mergeCell ref="OVO535:OVR535"/>
    <mergeCell ref="OVS535:OVV535"/>
    <mergeCell ref="OUI535:OUL535"/>
    <mergeCell ref="OUM535:OUP535"/>
    <mergeCell ref="OUQ535:OUT535"/>
    <mergeCell ref="OUU535:OUX535"/>
    <mergeCell ref="OUY535:OVB535"/>
    <mergeCell ref="OTO535:OTR535"/>
    <mergeCell ref="OTS535:OTV535"/>
    <mergeCell ref="OTW535:OTZ535"/>
    <mergeCell ref="OUA535:OUD535"/>
    <mergeCell ref="OUE535:OUH535"/>
    <mergeCell ref="OVC535:OVF535"/>
    <mergeCell ref="OVG535:OVJ535"/>
    <mergeCell ref="PBO535:PBR535"/>
    <mergeCell ref="PBS535:PBV535"/>
    <mergeCell ref="PBW535:PBZ535"/>
    <mergeCell ref="PAM535:PAP535"/>
    <mergeCell ref="PAQ535:PAT535"/>
    <mergeCell ref="PAU535:PAX535"/>
    <mergeCell ref="PAY535:PBB535"/>
    <mergeCell ref="PBC535:PBF535"/>
    <mergeCell ref="OZS535:OZV535"/>
    <mergeCell ref="OZW535:OZZ535"/>
    <mergeCell ref="PAA535:PAD535"/>
    <mergeCell ref="PAE535:PAH535"/>
    <mergeCell ref="PAI535:PAL535"/>
    <mergeCell ref="OYY535:OZB535"/>
    <mergeCell ref="OZC535:OZF535"/>
    <mergeCell ref="OZG535:OZJ535"/>
    <mergeCell ref="OZK535:OZN535"/>
    <mergeCell ref="OZO535:OZR535"/>
    <mergeCell ref="PDO535:PDR535"/>
    <mergeCell ref="PDS535:PDV535"/>
    <mergeCell ref="PDW535:PDZ535"/>
    <mergeCell ref="PEA535:PED535"/>
    <mergeCell ref="PEE535:PEH535"/>
    <mergeCell ref="OXK535:OXN535"/>
    <mergeCell ref="OXO535:OXR535"/>
    <mergeCell ref="OXS535:OXV535"/>
    <mergeCell ref="OXW535:OXZ535"/>
    <mergeCell ref="OYA535:OYD535"/>
    <mergeCell ref="OWQ535:OWT535"/>
    <mergeCell ref="OWU535:OWX535"/>
    <mergeCell ref="OWY535:OXB535"/>
    <mergeCell ref="OXC535:OXF535"/>
    <mergeCell ref="OXG535:OXJ535"/>
    <mergeCell ref="OVW535:OVZ535"/>
    <mergeCell ref="OWA535:OWD535"/>
    <mergeCell ref="OWE535:OWH535"/>
    <mergeCell ref="OWI535:OWL535"/>
    <mergeCell ref="OWM535:OWP535"/>
    <mergeCell ref="PCU535:PCX535"/>
    <mergeCell ref="PCY535:PDB535"/>
    <mergeCell ref="PDC535:PDF535"/>
    <mergeCell ref="PDG535:PDJ535"/>
    <mergeCell ref="PDK535:PDN535"/>
    <mergeCell ref="PCA535:PCD535"/>
    <mergeCell ref="PCE535:PCH535"/>
    <mergeCell ref="PCI535:PCL535"/>
    <mergeCell ref="PCM535:PCP535"/>
    <mergeCell ref="PCQ535:PCT535"/>
    <mergeCell ref="PBG535:PBJ535"/>
    <mergeCell ref="PBK535:PBN535"/>
    <mergeCell ref="PIY535:PJB535"/>
    <mergeCell ref="PJC535:PJF535"/>
    <mergeCell ref="PJG535:PJJ535"/>
    <mergeCell ref="PJK535:PJN535"/>
    <mergeCell ref="PJO535:PJR535"/>
    <mergeCell ref="PGE535:PGH535"/>
    <mergeCell ref="PGI535:PGL535"/>
    <mergeCell ref="PGM535:PGP535"/>
    <mergeCell ref="PFC535:PFF535"/>
    <mergeCell ref="PFG535:PFJ535"/>
    <mergeCell ref="PFK535:PFN535"/>
    <mergeCell ref="PFO535:PFR535"/>
    <mergeCell ref="PFS535:PFV535"/>
    <mergeCell ref="PEI535:PEL535"/>
    <mergeCell ref="PEM535:PEP535"/>
    <mergeCell ref="PEQ535:PET535"/>
    <mergeCell ref="PEU535:PEX535"/>
    <mergeCell ref="PEY535:PFB535"/>
    <mergeCell ref="PFW535:PFZ535"/>
    <mergeCell ref="PGA535:PGD535"/>
    <mergeCell ref="PMI535:PML535"/>
    <mergeCell ref="PMM535:PMP535"/>
    <mergeCell ref="PMQ535:PMT535"/>
    <mergeCell ref="PLG535:PLJ535"/>
    <mergeCell ref="PLK535:PLN535"/>
    <mergeCell ref="PLO535:PLR535"/>
    <mergeCell ref="PLS535:PLV535"/>
    <mergeCell ref="PLW535:PLZ535"/>
    <mergeCell ref="PKM535:PKP535"/>
    <mergeCell ref="PKQ535:PKT535"/>
    <mergeCell ref="PKU535:PKX535"/>
    <mergeCell ref="PKY535:PLB535"/>
    <mergeCell ref="PLC535:PLF535"/>
    <mergeCell ref="PJS535:PJV535"/>
    <mergeCell ref="PJW535:PJZ535"/>
    <mergeCell ref="PKA535:PKD535"/>
    <mergeCell ref="PKE535:PKH535"/>
    <mergeCell ref="PKI535:PKL535"/>
    <mergeCell ref="POI535:POL535"/>
    <mergeCell ref="POM535:POP535"/>
    <mergeCell ref="POQ535:POT535"/>
    <mergeCell ref="POU535:POX535"/>
    <mergeCell ref="POY535:PPB535"/>
    <mergeCell ref="PIE535:PIH535"/>
    <mergeCell ref="PII535:PIL535"/>
    <mergeCell ref="PIM535:PIP535"/>
    <mergeCell ref="PIQ535:PIT535"/>
    <mergeCell ref="PIU535:PIX535"/>
    <mergeCell ref="PHK535:PHN535"/>
    <mergeCell ref="PHO535:PHR535"/>
    <mergeCell ref="PHS535:PHV535"/>
    <mergeCell ref="PHW535:PHZ535"/>
    <mergeCell ref="PIA535:PID535"/>
    <mergeCell ref="PGQ535:PGT535"/>
    <mergeCell ref="PGU535:PGX535"/>
    <mergeCell ref="PGY535:PHB535"/>
    <mergeCell ref="PHC535:PHF535"/>
    <mergeCell ref="PHG535:PHJ535"/>
    <mergeCell ref="PNO535:PNR535"/>
    <mergeCell ref="PNS535:PNV535"/>
    <mergeCell ref="PNW535:PNZ535"/>
    <mergeCell ref="POA535:POD535"/>
    <mergeCell ref="POE535:POH535"/>
    <mergeCell ref="PMU535:PMX535"/>
    <mergeCell ref="PMY535:PNB535"/>
    <mergeCell ref="PNC535:PNF535"/>
    <mergeCell ref="PNG535:PNJ535"/>
    <mergeCell ref="PNK535:PNN535"/>
    <mergeCell ref="PMA535:PMD535"/>
    <mergeCell ref="PME535:PMH535"/>
    <mergeCell ref="PTS535:PTV535"/>
    <mergeCell ref="PTW535:PTZ535"/>
    <mergeCell ref="PUA535:PUD535"/>
    <mergeCell ref="PUE535:PUH535"/>
    <mergeCell ref="PUI535:PUL535"/>
    <mergeCell ref="PQY535:PRB535"/>
    <mergeCell ref="PRC535:PRF535"/>
    <mergeCell ref="PRG535:PRJ535"/>
    <mergeCell ref="PPW535:PPZ535"/>
    <mergeCell ref="PQA535:PQD535"/>
    <mergeCell ref="PQE535:PQH535"/>
    <mergeCell ref="PQI535:PQL535"/>
    <mergeCell ref="PQM535:PQP535"/>
    <mergeCell ref="PPC535:PPF535"/>
    <mergeCell ref="PPG535:PPJ535"/>
    <mergeCell ref="PPK535:PPN535"/>
    <mergeCell ref="PPO535:PPR535"/>
    <mergeCell ref="PPS535:PPV535"/>
    <mergeCell ref="PQQ535:PQT535"/>
    <mergeCell ref="PQU535:PQX535"/>
    <mergeCell ref="PXC535:PXF535"/>
    <mergeCell ref="PXG535:PXJ535"/>
    <mergeCell ref="PXK535:PXN535"/>
    <mergeCell ref="PWA535:PWD535"/>
    <mergeCell ref="PWE535:PWH535"/>
    <mergeCell ref="PWI535:PWL535"/>
    <mergeCell ref="PWM535:PWP535"/>
    <mergeCell ref="PWQ535:PWT535"/>
    <mergeCell ref="PVG535:PVJ535"/>
    <mergeCell ref="PVK535:PVN535"/>
    <mergeCell ref="PVO535:PVR535"/>
    <mergeCell ref="PVS535:PVV535"/>
    <mergeCell ref="PVW535:PVZ535"/>
    <mergeCell ref="PUM535:PUP535"/>
    <mergeCell ref="PUQ535:PUT535"/>
    <mergeCell ref="PUU535:PUX535"/>
    <mergeCell ref="PUY535:PVB535"/>
    <mergeCell ref="PVC535:PVF535"/>
    <mergeCell ref="PZC535:PZF535"/>
    <mergeCell ref="PZG535:PZJ535"/>
    <mergeCell ref="PZK535:PZN535"/>
    <mergeCell ref="PZO535:PZR535"/>
    <mergeCell ref="PZS535:PZV535"/>
    <mergeCell ref="PSY535:PTB535"/>
    <mergeCell ref="PTC535:PTF535"/>
    <mergeCell ref="PTG535:PTJ535"/>
    <mergeCell ref="PTK535:PTN535"/>
    <mergeCell ref="PTO535:PTR535"/>
    <mergeCell ref="PSE535:PSH535"/>
    <mergeCell ref="PSI535:PSL535"/>
    <mergeCell ref="PSM535:PSP535"/>
    <mergeCell ref="PSQ535:PST535"/>
    <mergeCell ref="PSU535:PSX535"/>
    <mergeCell ref="PRK535:PRN535"/>
    <mergeCell ref="PRO535:PRR535"/>
    <mergeCell ref="PRS535:PRV535"/>
    <mergeCell ref="PRW535:PRZ535"/>
    <mergeCell ref="PSA535:PSD535"/>
    <mergeCell ref="PYI535:PYL535"/>
    <mergeCell ref="PYM535:PYP535"/>
    <mergeCell ref="PYQ535:PYT535"/>
    <mergeCell ref="PYU535:PYX535"/>
    <mergeCell ref="PYY535:PZB535"/>
    <mergeCell ref="PXO535:PXR535"/>
    <mergeCell ref="PXS535:PXV535"/>
    <mergeCell ref="PXW535:PXZ535"/>
    <mergeCell ref="PYA535:PYD535"/>
    <mergeCell ref="PYE535:PYH535"/>
    <mergeCell ref="PWU535:PWX535"/>
    <mergeCell ref="PWY535:PXB535"/>
    <mergeCell ref="QEM535:QEP535"/>
    <mergeCell ref="QEQ535:QET535"/>
    <mergeCell ref="QEU535:QEX535"/>
    <mergeCell ref="QEY535:QFB535"/>
    <mergeCell ref="QFC535:QFF535"/>
    <mergeCell ref="QBS535:QBV535"/>
    <mergeCell ref="QBW535:QBZ535"/>
    <mergeCell ref="QCA535:QCD535"/>
    <mergeCell ref="QAQ535:QAT535"/>
    <mergeCell ref="QAU535:QAX535"/>
    <mergeCell ref="QAY535:QBB535"/>
    <mergeCell ref="QBC535:QBF535"/>
    <mergeCell ref="QBG535:QBJ535"/>
    <mergeCell ref="PZW535:PZZ535"/>
    <mergeCell ref="QAA535:QAD535"/>
    <mergeCell ref="QAE535:QAH535"/>
    <mergeCell ref="QAI535:QAL535"/>
    <mergeCell ref="QAM535:QAP535"/>
    <mergeCell ref="QBK535:QBN535"/>
    <mergeCell ref="QBO535:QBR535"/>
    <mergeCell ref="QHW535:QHZ535"/>
    <mergeCell ref="QIA535:QID535"/>
    <mergeCell ref="QIE535:QIH535"/>
    <mergeCell ref="QGU535:QGX535"/>
    <mergeCell ref="QGY535:QHB535"/>
    <mergeCell ref="QHC535:QHF535"/>
    <mergeCell ref="QHG535:QHJ535"/>
    <mergeCell ref="QHK535:QHN535"/>
    <mergeCell ref="QGA535:QGD535"/>
    <mergeCell ref="QGE535:QGH535"/>
    <mergeCell ref="QGI535:QGL535"/>
    <mergeCell ref="QGM535:QGP535"/>
    <mergeCell ref="QGQ535:QGT535"/>
    <mergeCell ref="QFG535:QFJ535"/>
    <mergeCell ref="QFK535:QFN535"/>
    <mergeCell ref="QFO535:QFR535"/>
    <mergeCell ref="QFS535:QFV535"/>
    <mergeCell ref="QFW535:QFZ535"/>
    <mergeCell ref="QJW535:QJZ535"/>
    <mergeCell ref="QKA535:QKD535"/>
    <mergeCell ref="QKE535:QKH535"/>
    <mergeCell ref="QKI535:QKL535"/>
    <mergeCell ref="QKM535:QKP535"/>
    <mergeCell ref="QDS535:QDV535"/>
    <mergeCell ref="QDW535:QDZ535"/>
    <mergeCell ref="QEA535:QED535"/>
    <mergeCell ref="QEE535:QEH535"/>
    <mergeCell ref="QEI535:QEL535"/>
    <mergeCell ref="QCY535:QDB535"/>
    <mergeCell ref="QDC535:QDF535"/>
    <mergeCell ref="QDG535:QDJ535"/>
    <mergeCell ref="QDK535:QDN535"/>
    <mergeCell ref="QDO535:QDR535"/>
    <mergeCell ref="QCE535:QCH535"/>
    <mergeCell ref="QCI535:QCL535"/>
    <mergeCell ref="QCM535:QCP535"/>
    <mergeCell ref="QCQ535:QCT535"/>
    <mergeCell ref="QCU535:QCX535"/>
    <mergeCell ref="QJC535:QJF535"/>
    <mergeCell ref="QJG535:QJJ535"/>
    <mergeCell ref="QJK535:QJN535"/>
    <mergeCell ref="QJO535:QJR535"/>
    <mergeCell ref="QJS535:QJV535"/>
    <mergeCell ref="QII535:QIL535"/>
    <mergeCell ref="QIM535:QIP535"/>
    <mergeCell ref="QIQ535:QIT535"/>
    <mergeCell ref="QIU535:QIX535"/>
    <mergeCell ref="QIY535:QJB535"/>
    <mergeCell ref="QHO535:QHR535"/>
    <mergeCell ref="QHS535:QHV535"/>
    <mergeCell ref="QPG535:QPJ535"/>
    <mergeCell ref="QPK535:QPN535"/>
    <mergeCell ref="QPO535:QPR535"/>
    <mergeCell ref="QPS535:QPV535"/>
    <mergeCell ref="QPW535:QPZ535"/>
    <mergeCell ref="QMM535:QMP535"/>
    <mergeCell ref="QMQ535:QMT535"/>
    <mergeCell ref="QMU535:QMX535"/>
    <mergeCell ref="QLK535:QLN535"/>
    <mergeCell ref="QLO535:QLR535"/>
    <mergeCell ref="QLS535:QLV535"/>
    <mergeCell ref="QLW535:QLZ535"/>
    <mergeCell ref="QMA535:QMD535"/>
    <mergeCell ref="QKQ535:QKT535"/>
    <mergeCell ref="QKU535:QKX535"/>
    <mergeCell ref="QKY535:QLB535"/>
    <mergeCell ref="QLC535:QLF535"/>
    <mergeCell ref="QLG535:QLJ535"/>
    <mergeCell ref="QME535:QMH535"/>
    <mergeCell ref="QMI535:QML535"/>
    <mergeCell ref="QSQ535:QST535"/>
    <mergeCell ref="QSU535:QSX535"/>
    <mergeCell ref="QSY535:QTB535"/>
    <mergeCell ref="QRO535:QRR535"/>
    <mergeCell ref="QRS535:QRV535"/>
    <mergeCell ref="QRW535:QRZ535"/>
    <mergeCell ref="QSA535:QSD535"/>
    <mergeCell ref="QSE535:QSH535"/>
    <mergeCell ref="QQU535:QQX535"/>
    <mergeCell ref="QQY535:QRB535"/>
    <mergeCell ref="QRC535:QRF535"/>
    <mergeCell ref="QRG535:QRJ535"/>
    <mergeCell ref="QRK535:QRN535"/>
    <mergeCell ref="QQA535:QQD535"/>
    <mergeCell ref="QQE535:QQH535"/>
    <mergeCell ref="QQI535:QQL535"/>
    <mergeCell ref="QQM535:QQP535"/>
    <mergeCell ref="QQQ535:QQT535"/>
    <mergeCell ref="QUQ535:QUT535"/>
    <mergeCell ref="QUU535:QUX535"/>
    <mergeCell ref="QUY535:QVB535"/>
    <mergeCell ref="QVC535:QVF535"/>
    <mergeCell ref="QVG535:QVJ535"/>
    <mergeCell ref="QOM535:QOP535"/>
    <mergeCell ref="QOQ535:QOT535"/>
    <mergeCell ref="QOU535:QOX535"/>
    <mergeCell ref="QOY535:QPB535"/>
    <mergeCell ref="QPC535:QPF535"/>
    <mergeCell ref="QNS535:QNV535"/>
    <mergeCell ref="QNW535:QNZ535"/>
    <mergeCell ref="QOA535:QOD535"/>
    <mergeCell ref="QOE535:QOH535"/>
    <mergeCell ref="QOI535:QOL535"/>
    <mergeCell ref="QMY535:QNB535"/>
    <mergeCell ref="QNC535:QNF535"/>
    <mergeCell ref="QNG535:QNJ535"/>
    <mergeCell ref="QNK535:QNN535"/>
    <mergeCell ref="QNO535:QNR535"/>
    <mergeCell ref="QTW535:QTZ535"/>
    <mergeCell ref="QUA535:QUD535"/>
    <mergeCell ref="QUE535:QUH535"/>
    <mergeCell ref="QUI535:QUL535"/>
    <mergeCell ref="QUM535:QUP535"/>
    <mergeCell ref="QTC535:QTF535"/>
    <mergeCell ref="QTG535:QTJ535"/>
    <mergeCell ref="QTK535:QTN535"/>
    <mergeCell ref="QTO535:QTR535"/>
    <mergeCell ref="QTS535:QTV535"/>
    <mergeCell ref="QSI535:QSL535"/>
    <mergeCell ref="QSM535:QSP535"/>
    <mergeCell ref="RAA535:RAD535"/>
    <mergeCell ref="RAE535:RAH535"/>
    <mergeCell ref="RAI535:RAL535"/>
    <mergeCell ref="RAM535:RAP535"/>
    <mergeCell ref="RAQ535:RAT535"/>
    <mergeCell ref="QXG535:QXJ535"/>
    <mergeCell ref="QXK535:QXN535"/>
    <mergeCell ref="QXO535:QXR535"/>
    <mergeCell ref="QWE535:QWH535"/>
    <mergeCell ref="QWI535:QWL535"/>
    <mergeCell ref="QWM535:QWP535"/>
    <mergeCell ref="QWQ535:QWT535"/>
    <mergeCell ref="QWU535:QWX535"/>
    <mergeCell ref="QVK535:QVN535"/>
    <mergeCell ref="QVO535:QVR535"/>
    <mergeCell ref="QVS535:QVV535"/>
    <mergeCell ref="QVW535:QVZ535"/>
    <mergeCell ref="QWA535:QWD535"/>
    <mergeCell ref="QWY535:QXB535"/>
    <mergeCell ref="QXC535:QXF535"/>
    <mergeCell ref="RDK535:RDN535"/>
    <mergeCell ref="RDO535:RDR535"/>
    <mergeCell ref="RDS535:RDV535"/>
    <mergeCell ref="RCI535:RCL535"/>
    <mergeCell ref="RCM535:RCP535"/>
    <mergeCell ref="RCQ535:RCT535"/>
    <mergeCell ref="RCU535:RCX535"/>
    <mergeCell ref="RCY535:RDB535"/>
    <mergeCell ref="RBO535:RBR535"/>
    <mergeCell ref="RBS535:RBV535"/>
    <mergeCell ref="RBW535:RBZ535"/>
    <mergeCell ref="RCA535:RCD535"/>
    <mergeCell ref="RCE535:RCH535"/>
    <mergeCell ref="RAU535:RAX535"/>
    <mergeCell ref="RAY535:RBB535"/>
    <mergeCell ref="RBC535:RBF535"/>
    <mergeCell ref="RBG535:RBJ535"/>
    <mergeCell ref="RBK535:RBN535"/>
    <mergeCell ref="RFK535:RFN535"/>
    <mergeCell ref="RFO535:RFR535"/>
    <mergeCell ref="RFS535:RFV535"/>
    <mergeCell ref="RFW535:RFZ535"/>
    <mergeCell ref="RGA535:RGD535"/>
    <mergeCell ref="QZG535:QZJ535"/>
    <mergeCell ref="QZK535:QZN535"/>
    <mergeCell ref="QZO535:QZR535"/>
    <mergeCell ref="QZS535:QZV535"/>
    <mergeCell ref="QZW535:QZZ535"/>
    <mergeCell ref="QYM535:QYP535"/>
    <mergeCell ref="QYQ535:QYT535"/>
    <mergeCell ref="QYU535:QYX535"/>
    <mergeCell ref="QYY535:QZB535"/>
    <mergeCell ref="QZC535:QZF535"/>
    <mergeCell ref="QXS535:QXV535"/>
    <mergeCell ref="QXW535:QXZ535"/>
    <mergeCell ref="QYA535:QYD535"/>
    <mergeCell ref="QYE535:QYH535"/>
    <mergeCell ref="QYI535:QYL535"/>
    <mergeCell ref="REQ535:RET535"/>
    <mergeCell ref="REU535:REX535"/>
    <mergeCell ref="REY535:RFB535"/>
    <mergeCell ref="RFC535:RFF535"/>
    <mergeCell ref="RFG535:RFJ535"/>
    <mergeCell ref="RDW535:RDZ535"/>
    <mergeCell ref="REA535:RED535"/>
    <mergeCell ref="REE535:REH535"/>
    <mergeCell ref="REI535:REL535"/>
    <mergeCell ref="REM535:REP535"/>
    <mergeCell ref="RDC535:RDF535"/>
    <mergeCell ref="RDG535:RDJ535"/>
    <mergeCell ref="RKU535:RKX535"/>
    <mergeCell ref="RKY535:RLB535"/>
    <mergeCell ref="RLC535:RLF535"/>
    <mergeCell ref="RLG535:RLJ535"/>
    <mergeCell ref="RLK535:RLN535"/>
    <mergeCell ref="RIA535:RID535"/>
    <mergeCell ref="RIE535:RIH535"/>
    <mergeCell ref="RII535:RIL535"/>
    <mergeCell ref="RGY535:RHB535"/>
    <mergeCell ref="RHC535:RHF535"/>
    <mergeCell ref="RHG535:RHJ535"/>
    <mergeCell ref="RHK535:RHN535"/>
    <mergeCell ref="RHO535:RHR535"/>
    <mergeCell ref="RGE535:RGH535"/>
    <mergeCell ref="RGI535:RGL535"/>
    <mergeCell ref="RGM535:RGP535"/>
    <mergeCell ref="RGQ535:RGT535"/>
    <mergeCell ref="RGU535:RGX535"/>
    <mergeCell ref="RHS535:RHV535"/>
    <mergeCell ref="RHW535:RHZ535"/>
    <mergeCell ref="ROE535:ROH535"/>
    <mergeCell ref="ROI535:ROL535"/>
    <mergeCell ref="ROM535:ROP535"/>
    <mergeCell ref="RNC535:RNF535"/>
    <mergeCell ref="RNG535:RNJ535"/>
    <mergeCell ref="RNK535:RNN535"/>
    <mergeCell ref="RNO535:RNR535"/>
    <mergeCell ref="RNS535:RNV535"/>
    <mergeCell ref="RMI535:RML535"/>
    <mergeCell ref="RMM535:RMP535"/>
    <mergeCell ref="RMQ535:RMT535"/>
    <mergeCell ref="RMU535:RMX535"/>
    <mergeCell ref="RMY535:RNB535"/>
    <mergeCell ref="RLO535:RLR535"/>
    <mergeCell ref="RLS535:RLV535"/>
    <mergeCell ref="RLW535:RLZ535"/>
    <mergeCell ref="RMA535:RMD535"/>
    <mergeCell ref="RME535:RMH535"/>
    <mergeCell ref="RQE535:RQH535"/>
    <mergeCell ref="RQI535:RQL535"/>
    <mergeCell ref="RQM535:RQP535"/>
    <mergeCell ref="RQQ535:RQT535"/>
    <mergeCell ref="RQU535:RQX535"/>
    <mergeCell ref="RKA535:RKD535"/>
    <mergeCell ref="RKE535:RKH535"/>
    <mergeCell ref="RKI535:RKL535"/>
    <mergeCell ref="RKM535:RKP535"/>
    <mergeCell ref="RKQ535:RKT535"/>
    <mergeCell ref="RJG535:RJJ535"/>
    <mergeCell ref="RJK535:RJN535"/>
    <mergeCell ref="RJO535:RJR535"/>
    <mergeCell ref="RJS535:RJV535"/>
    <mergeCell ref="RJW535:RJZ535"/>
    <mergeCell ref="RIM535:RIP535"/>
    <mergeCell ref="RIQ535:RIT535"/>
    <mergeCell ref="RIU535:RIX535"/>
    <mergeCell ref="RIY535:RJB535"/>
    <mergeCell ref="RJC535:RJF535"/>
    <mergeCell ref="RPK535:RPN535"/>
    <mergeCell ref="RPO535:RPR535"/>
    <mergeCell ref="RPS535:RPV535"/>
    <mergeCell ref="RPW535:RPZ535"/>
    <mergeCell ref="RQA535:RQD535"/>
    <mergeCell ref="ROQ535:ROT535"/>
    <mergeCell ref="ROU535:ROX535"/>
    <mergeCell ref="ROY535:RPB535"/>
    <mergeCell ref="RPC535:RPF535"/>
    <mergeCell ref="RPG535:RPJ535"/>
    <mergeCell ref="RNW535:RNZ535"/>
    <mergeCell ref="ROA535:ROD535"/>
    <mergeCell ref="RVO535:RVR535"/>
    <mergeCell ref="RVS535:RVV535"/>
    <mergeCell ref="RVW535:RVZ535"/>
    <mergeCell ref="RWA535:RWD535"/>
    <mergeCell ref="RWE535:RWH535"/>
    <mergeCell ref="RSU535:RSX535"/>
    <mergeCell ref="RSY535:RTB535"/>
    <mergeCell ref="RTC535:RTF535"/>
    <mergeCell ref="RRS535:RRV535"/>
    <mergeCell ref="RRW535:RRZ535"/>
    <mergeCell ref="RSA535:RSD535"/>
    <mergeCell ref="RSE535:RSH535"/>
    <mergeCell ref="RSI535:RSL535"/>
    <mergeCell ref="RQY535:RRB535"/>
    <mergeCell ref="RRC535:RRF535"/>
    <mergeCell ref="RRG535:RRJ535"/>
    <mergeCell ref="RRK535:RRN535"/>
    <mergeCell ref="RRO535:RRR535"/>
    <mergeCell ref="RSM535:RSP535"/>
    <mergeCell ref="RSQ535:RST535"/>
    <mergeCell ref="RYY535:RZB535"/>
    <mergeCell ref="RZC535:RZF535"/>
    <mergeCell ref="RZG535:RZJ535"/>
    <mergeCell ref="RXW535:RXZ535"/>
    <mergeCell ref="RYA535:RYD535"/>
    <mergeCell ref="RYE535:RYH535"/>
    <mergeCell ref="RYI535:RYL535"/>
    <mergeCell ref="RYM535:RYP535"/>
    <mergeCell ref="RXC535:RXF535"/>
    <mergeCell ref="RXG535:RXJ535"/>
    <mergeCell ref="RXK535:RXN535"/>
    <mergeCell ref="RXO535:RXR535"/>
    <mergeCell ref="RXS535:RXV535"/>
    <mergeCell ref="RWI535:RWL535"/>
    <mergeCell ref="RWM535:RWP535"/>
    <mergeCell ref="RWQ535:RWT535"/>
    <mergeCell ref="RWU535:RWX535"/>
    <mergeCell ref="RWY535:RXB535"/>
    <mergeCell ref="SAY535:SBB535"/>
    <mergeCell ref="SBC535:SBF535"/>
    <mergeCell ref="SBG535:SBJ535"/>
    <mergeCell ref="SBK535:SBN535"/>
    <mergeCell ref="SBO535:SBR535"/>
    <mergeCell ref="RUU535:RUX535"/>
    <mergeCell ref="RUY535:RVB535"/>
    <mergeCell ref="RVC535:RVF535"/>
    <mergeCell ref="RVG535:RVJ535"/>
    <mergeCell ref="RVK535:RVN535"/>
    <mergeCell ref="RUA535:RUD535"/>
    <mergeCell ref="RUE535:RUH535"/>
    <mergeCell ref="RUI535:RUL535"/>
    <mergeCell ref="RUM535:RUP535"/>
    <mergeCell ref="RUQ535:RUT535"/>
    <mergeCell ref="RTG535:RTJ535"/>
    <mergeCell ref="RTK535:RTN535"/>
    <mergeCell ref="RTO535:RTR535"/>
    <mergeCell ref="RTS535:RTV535"/>
    <mergeCell ref="RTW535:RTZ535"/>
    <mergeCell ref="SAE535:SAH535"/>
    <mergeCell ref="SAI535:SAL535"/>
    <mergeCell ref="SAM535:SAP535"/>
    <mergeCell ref="SAQ535:SAT535"/>
    <mergeCell ref="SAU535:SAX535"/>
    <mergeCell ref="RZK535:RZN535"/>
    <mergeCell ref="RZO535:RZR535"/>
    <mergeCell ref="RZS535:RZV535"/>
    <mergeCell ref="RZW535:RZZ535"/>
    <mergeCell ref="SAA535:SAD535"/>
    <mergeCell ref="RYQ535:RYT535"/>
    <mergeCell ref="RYU535:RYX535"/>
    <mergeCell ref="SGI535:SGL535"/>
    <mergeCell ref="SGM535:SGP535"/>
    <mergeCell ref="SGQ535:SGT535"/>
    <mergeCell ref="SGU535:SGX535"/>
    <mergeCell ref="SGY535:SHB535"/>
    <mergeCell ref="SDO535:SDR535"/>
    <mergeCell ref="SDS535:SDV535"/>
    <mergeCell ref="SDW535:SDZ535"/>
    <mergeCell ref="SCM535:SCP535"/>
    <mergeCell ref="SCQ535:SCT535"/>
    <mergeCell ref="SCU535:SCX535"/>
    <mergeCell ref="SCY535:SDB535"/>
    <mergeCell ref="SDC535:SDF535"/>
    <mergeCell ref="SBS535:SBV535"/>
    <mergeCell ref="SBW535:SBZ535"/>
    <mergeCell ref="SCA535:SCD535"/>
    <mergeCell ref="SCE535:SCH535"/>
    <mergeCell ref="SCI535:SCL535"/>
    <mergeCell ref="SDG535:SDJ535"/>
    <mergeCell ref="SDK535:SDN535"/>
    <mergeCell ref="SJS535:SJV535"/>
    <mergeCell ref="SJW535:SJZ535"/>
    <mergeCell ref="SKA535:SKD535"/>
    <mergeCell ref="SIQ535:SIT535"/>
    <mergeCell ref="SIU535:SIX535"/>
    <mergeCell ref="SIY535:SJB535"/>
    <mergeCell ref="SJC535:SJF535"/>
    <mergeCell ref="SJG535:SJJ535"/>
    <mergeCell ref="SHW535:SHZ535"/>
    <mergeCell ref="SIA535:SID535"/>
    <mergeCell ref="SIE535:SIH535"/>
    <mergeCell ref="SII535:SIL535"/>
    <mergeCell ref="SIM535:SIP535"/>
    <mergeCell ref="SHC535:SHF535"/>
    <mergeCell ref="SHG535:SHJ535"/>
    <mergeCell ref="SHK535:SHN535"/>
    <mergeCell ref="SHO535:SHR535"/>
    <mergeCell ref="SHS535:SHV535"/>
    <mergeCell ref="SLS535:SLV535"/>
    <mergeCell ref="SLW535:SLZ535"/>
    <mergeCell ref="SMA535:SMD535"/>
    <mergeCell ref="SME535:SMH535"/>
    <mergeCell ref="SMI535:SML535"/>
    <mergeCell ref="SFO535:SFR535"/>
    <mergeCell ref="SFS535:SFV535"/>
    <mergeCell ref="SFW535:SFZ535"/>
    <mergeCell ref="SGA535:SGD535"/>
    <mergeCell ref="SGE535:SGH535"/>
    <mergeCell ref="SEU535:SEX535"/>
    <mergeCell ref="SEY535:SFB535"/>
    <mergeCell ref="SFC535:SFF535"/>
    <mergeCell ref="SFG535:SFJ535"/>
    <mergeCell ref="SFK535:SFN535"/>
    <mergeCell ref="SEA535:SED535"/>
    <mergeCell ref="SEE535:SEH535"/>
    <mergeCell ref="SEI535:SEL535"/>
    <mergeCell ref="SEM535:SEP535"/>
    <mergeCell ref="SEQ535:SET535"/>
    <mergeCell ref="SKY535:SLB535"/>
    <mergeCell ref="SLC535:SLF535"/>
    <mergeCell ref="SLG535:SLJ535"/>
    <mergeCell ref="SLK535:SLN535"/>
    <mergeCell ref="SLO535:SLR535"/>
    <mergeCell ref="SKE535:SKH535"/>
    <mergeCell ref="SKI535:SKL535"/>
    <mergeCell ref="SKM535:SKP535"/>
    <mergeCell ref="SKQ535:SKT535"/>
    <mergeCell ref="SKU535:SKX535"/>
    <mergeCell ref="SJK535:SJN535"/>
    <mergeCell ref="SJO535:SJR535"/>
    <mergeCell ref="SRC535:SRF535"/>
    <mergeCell ref="SRG535:SRJ535"/>
    <mergeCell ref="SRK535:SRN535"/>
    <mergeCell ref="SRO535:SRR535"/>
    <mergeCell ref="SRS535:SRV535"/>
    <mergeCell ref="SOI535:SOL535"/>
    <mergeCell ref="SOM535:SOP535"/>
    <mergeCell ref="SOQ535:SOT535"/>
    <mergeCell ref="SNG535:SNJ535"/>
    <mergeCell ref="SNK535:SNN535"/>
    <mergeCell ref="SNO535:SNR535"/>
    <mergeCell ref="SNS535:SNV535"/>
    <mergeCell ref="SNW535:SNZ535"/>
    <mergeCell ref="SMM535:SMP535"/>
    <mergeCell ref="SMQ535:SMT535"/>
    <mergeCell ref="SMU535:SMX535"/>
    <mergeCell ref="SMY535:SNB535"/>
    <mergeCell ref="SNC535:SNF535"/>
    <mergeCell ref="SOA535:SOD535"/>
    <mergeCell ref="SOE535:SOH535"/>
    <mergeCell ref="SUM535:SUP535"/>
    <mergeCell ref="SUQ535:SUT535"/>
    <mergeCell ref="SUU535:SUX535"/>
    <mergeCell ref="STK535:STN535"/>
    <mergeCell ref="STO535:STR535"/>
    <mergeCell ref="STS535:STV535"/>
    <mergeCell ref="STW535:STZ535"/>
    <mergeCell ref="SUA535:SUD535"/>
    <mergeCell ref="SSQ535:SST535"/>
    <mergeCell ref="SSU535:SSX535"/>
    <mergeCell ref="SSY535:STB535"/>
    <mergeCell ref="STC535:STF535"/>
    <mergeCell ref="STG535:STJ535"/>
    <mergeCell ref="SRW535:SRZ535"/>
    <mergeCell ref="SSA535:SSD535"/>
    <mergeCell ref="SSE535:SSH535"/>
    <mergeCell ref="SSI535:SSL535"/>
    <mergeCell ref="SSM535:SSP535"/>
    <mergeCell ref="SWM535:SWP535"/>
    <mergeCell ref="SWQ535:SWT535"/>
    <mergeCell ref="SWU535:SWX535"/>
    <mergeCell ref="SWY535:SXB535"/>
    <mergeCell ref="SXC535:SXF535"/>
    <mergeCell ref="SQI535:SQL535"/>
    <mergeCell ref="SQM535:SQP535"/>
    <mergeCell ref="SQQ535:SQT535"/>
    <mergeCell ref="SQU535:SQX535"/>
    <mergeCell ref="SQY535:SRB535"/>
    <mergeCell ref="SPO535:SPR535"/>
    <mergeCell ref="SPS535:SPV535"/>
    <mergeCell ref="SPW535:SPZ535"/>
    <mergeCell ref="SQA535:SQD535"/>
    <mergeCell ref="SQE535:SQH535"/>
    <mergeCell ref="SOU535:SOX535"/>
    <mergeCell ref="SOY535:SPB535"/>
    <mergeCell ref="SPC535:SPF535"/>
    <mergeCell ref="SPG535:SPJ535"/>
    <mergeCell ref="SPK535:SPN535"/>
    <mergeCell ref="SVS535:SVV535"/>
    <mergeCell ref="SVW535:SVZ535"/>
    <mergeCell ref="SWA535:SWD535"/>
    <mergeCell ref="SWE535:SWH535"/>
    <mergeCell ref="SWI535:SWL535"/>
    <mergeCell ref="SUY535:SVB535"/>
    <mergeCell ref="SVC535:SVF535"/>
    <mergeCell ref="SVG535:SVJ535"/>
    <mergeCell ref="SVK535:SVN535"/>
    <mergeCell ref="SVO535:SVR535"/>
    <mergeCell ref="SUE535:SUH535"/>
    <mergeCell ref="SUI535:SUL535"/>
    <mergeCell ref="TBW535:TBZ535"/>
    <mergeCell ref="TCA535:TCD535"/>
    <mergeCell ref="TCE535:TCH535"/>
    <mergeCell ref="TCI535:TCL535"/>
    <mergeCell ref="TCM535:TCP535"/>
    <mergeCell ref="SZC535:SZF535"/>
    <mergeCell ref="SZG535:SZJ535"/>
    <mergeCell ref="SZK535:SZN535"/>
    <mergeCell ref="SYA535:SYD535"/>
    <mergeCell ref="SYE535:SYH535"/>
    <mergeCell ref="SYI535:SYL535"/>
    <mergeCell ref="SYM535:SYP535"/>
    <mergeCell ref="SYQ535:SYT535"/>
    <mergeCell ref="SXG535:SXJ535"/>
    <mergeCell ref="SXK535:SXN535"/>
    <mergeCell ref="SXO535:SXR535"/>
    <mergeCell ref="SXS535:SXV535"/>
    <mergeCell ref="SXW535:SXZ535"/>
    <mergeCell ref="SYU535:SYX535"/>
    <mergeCell ref="SYY535:SZB535"/>
    <mergeCell ref="TFG535:TFJ535"/>
    <mergeCell ref="TFK535:TFN535"/>
    <mergeCell ref="TFO535:TFR535"/>
    <mergeCell ref="TEE535:TEH535"/>
    <mergeCell ref="TEI535:TEL535"/>
    <mergeCell ref="TEM535:TEP535"/>
    <mergeCell ref="TEQ535:TET535"/>
    <mergeCell ref="TEU535:TEX535"/>
    <mergeCell ref="TDK535:TDN535"/>
    <mergeCell ref="TDO535:TDR535"/>
    <mergeCell ref="TDS535:TDV535"/>
    <mergeCell ref="TDW535:TDZ535"/>
    <mergeCell ref="TEA535:TED535"/>
    <mergeCell ref="TCQ535:TCT535"/>
    <mergeCell ref="TCU535:TCX535"/>
    <mergeCell ref="TCY535:TDB535"/>
    <mergeCell ref="TDC535:TDF535"/>
    <mergeCell ref="TDG535:TDJ535"/>
    <mergeCell ref="THG535:THJ535"/>
    <mergeCell ref="THK535:THN535"/>
    <mergeCell ref="THO535:THR535"/>
    <mergeCell ref="THS535:THV535"/>
    <mergeCell ref="THW535:THZ535"/>
    <mergeCell ref="TBC535:TBF535"/>
    <mergeCell ref="TBG535:TBJ535"/>
    <mergeCell ref="TBK535:TBN535"/>
    <mergeCell ref="TBO535:TBR535"/>
    <mergeCell ref="TBS535:TBV535"/>
    <mergeCell ref="TAI535:TAL535"/>
    <mergeCell ref="TAM535:TAP535"/>
    <mergeCell ref="TAQ535:TAT535"/>
    <mergeCell ref="TAU535:TAX535"/>
    <mergeCell ref="TAY535:TBB535"/>
    <mergeCell ref="SZO535:SZR535"/>
    <mergeCell ref="SZS535:SZV535"/>
    <mergeCell ref="SZW535:SZZ535"/>
    <mergeCell ref="TAA535:TAD535"/>
    <mergeCell ref="TAE535:TAH535"/>
    <mergeCell ref="TGM535:TGP535"/>
    <mergeCell ref="TGQ535:TGT535"/>
    <mergeCell ref="TGU535:TGX535"/>
    <mergeCell ref="TGY535:THB535"/>
    <mergeCell ref="THC535:THF535"/>
    <mergeCell ref="TFS535:TFV535"/>
    <mergeCell ref="TFW535:TFZ535"/>
    <mergeCell ref="TGA535:TGD535"/>
    <mergeCell ref="TGE535:TGH535"/>
    <mergeCell ref="TGI535:TGL535"/>
    <mergeCell ref="TEY535:TFB535"/>
    <mergeCell ref="TFC535:TFF535"/>
    <mergeCell ref="TMQ535:TMT535"/>
    <mergeCell ref="TMU535:TMX535"/>
    <mergeCell ref="TMY535:TNB535"/>
    <mergeCell ref="TNC535:TNF535"/>
    <mergeCell ref="TNG535:TNJ535"/>
    <mergeCell ref="TJW535:TJZ535"/>
    <mergeCell ref="TKA535:TKD535"/>
    <mergeCell ref="TKE535:TKH535"/>
    <mergeCell ref="TIU535:TIX535"/>
    <mergeCell ref="TIY535:TJB535"/>
    <mergeCell ref="TJC535:TJF535"/>
    <mergeCell ref="TJG535:TJJ535"/>
    <mergeCell ref="TJK535:TJN535"/>
    <mergeCell ref="TIA535:TID535"/>
    <mergeCell ref="TIE535:TIH535"/>
    <mergeCell ref="TII535:TIL535"/>
    <mergeCell ref="TIM535:TIP535"/>
    <mergeCell ref="TIQ535:TIT535"/>
    <mergeCell ref="TJO535:TJR535"/>
    <mergeCell ref="TJS535:TJV535"/>
    <mergeCell ref="TQA535:TQD535"/>
    <mergeCell ref="TQE535:TQH535"/>
    <mergeCell ref="TQI535:TQL535"/>
    <mergeCell ref="TOY535:TPB535"/>
    <mergeCell ref="TPC535:TPF535"/>
    <mergeCell ref="TPG535:TPJ535"/>
    <mergeCell ref="TPK535:TPN535"/>
    <mergeCell ref="TPO535:TPR535"/>
    <mergeCell ref="TOE535:TOH535"/>
    <mergeCell ref="TOI535:TOL535"/>
    <mergeCell ref="TOM535:TOP535"/>
    <mergeCell ref="TOQ535:TOT535"/>
    <mergeCell ref="TOU535:TOX535"/>
    <mergeCell ref="TNK535:TNN535"/>
    <mergeCell ref="TNO535:TNR535"/>
    <mergeCell ref="TNS535:TNV535"/>
    <mergeCell ref="TNW535:TNZ535"/>
    <mergeCell ref="TOA535:TOD535"/>
    <mergeCell ref="TSA535:TSD535"/>
    <mergeCell ref="TSE535:TSH535"/>
    <mergeCell ref="TSI535:TSL535"/>
    <mergeCell ref="TSM535:TSP535"/>
    <mergeCell ref="TSQ535:TST535"/>
    <mergeCell ref="TLW535:TLZ535"/>
    <mergeCell ref="TMA535:TMD535"/>
    <mergeCell ref="TME535:TMH535"/>
    <mergeCell ref="TMI535:TML535"/>
    <mergeCell ref="TMM535:TMP535"/>
    <mergeCell ref="TLC535:TLF535"/>
    <mergeCell ref="TLG535:TLJ535"/>
    <mergeCell ref="TLK535:TLN535"/>
    <mergeCell ref="TLO535:TLR535"/>
    <mergeCell ref="TLS535:TLV535"/>
    <mergeCell ref="TKI535:TKL535"/>
    <mergeCell ref="TKM535:TKP535"/>
    <mergeCell ref="TKQ535:TKT535"/>
    <mergeCell ref="TKU535:TKX535"/>
    <mergeCell ref="TKY535:TLB535"/>
    <mergeCell ref="TRG535:TRJ535"/>
    <mergeCell ref="TRK535:TRN535"/>
    <mergeCell ref="TRO535:TRR535"/>
    <mergeCell ref="TRS535:TRV535"/>
    <mergeCell ref="TRW535:TRZ535"/>
    <mergeCell ref="TQM535:TQP535"/>
    <mergeCell ref="TQQ535:TQT535"/>
    <mergeCell ref="TQU535:TQX535"/>
    <mergeCell ref="TQY535:TRB535"/>
    <mergeCell ref="TRC535:TRF535"/>
    <mergeCell ref="TPS535:TPV535"/>
    <mergeCell ref="TPW535:TPZ535"/>
    <mergeCell ref="TXK535:TXN535"/>
    <mergeCell ref="TXO535:TXR535"/>
    <mergeCell ref="TXS535:TXV535"/>
    <mergeCell ref="TXW535:TXZ535"/>
    <mergeCell ref="TYA535:TYD535"/>
    <mergeCell ref="TUQ535:TUT535"/>
    <mergeCell ref="TUU535:TUX535"/>
    <mergeCell ref="TUY535:TVB535"/>
    <mergeCell ref="TTO535:TTR535"/>
    <mergeCell ref="TTS535:TTV535"/>
    <mergeCell ref="TTW535:TTZ535"/>
    <mergeCell ref="TUA535:TUD535"/>
    <mergeCell ref="TUE535:TUH535"/>
    <mergeCell ref="TSU535:TSX535"/>
    <mergeCell ref="TSY535:TTB535"/>
    <mergeCell ref="TTC535:TTF535"/>
    <mergeCell ref="TTG535:TTJ535"/>
    <mergeCell ref="TTK535:TTN535"/>
    <mergeCell ref="TUI535:TUL535"/>
    <mergeCell ref="TUM535:TUP535"/>
    <mergeCell ref="UAU535:UAX535"/>
    <mergeCell ref="UAY535:UBB535"/>
    <mergeCell ref="UBC535:UBF535"/>
    <mergeCell ref="TZS535:TZV535"/>
    <mergeCell ref="TZW535:TZZ535"/>
    <mergeCell ref="UAA535:UAD535"/>
    <mergeCell ref="UAE535:UAH535"/>
    <mergeCell ref="UAI535:UAL535"/>
    <mergeCell ref="TYY535:TZB535"/>
    <mergeCell ref="TZC535:TZF535"/>
    <mergeCell ref="TZG535:TZJ535"/>
    <mergeCell ref="TZK535:TZN535"/>
    <mergeCell ref="TZO535:TZR535"/>
    <mergeCell ref="TYE535:TYH535"/>
    <mergeCell ref="TYI535:TYL535"/>
    <mergeCell ref="TYM535:TYP535"/>
    <mergeCell ref="TYQ535:TYT535"/>
    <mergeCell ref="TYU535:TYX535"/>
    <mergeCell ref="UCU535:UCX535"/>
    <mergeCell ref="UCY535:UDB535"/>
    <mergeCell ref="UDC535:UDF535"/>
    <mergeCell ref="UDG535:UDJ535"/>
    <mergeCell ref="UDK535:UDN535"/>
    <mergeCell ref="TWQ535:TWT535"/>
    <mergeCell ref="TWU535:TWX535"/>
    <mergeCell ref="TWY535:TXB535"/>
    <mergeCell ref="TXC535:TXF535"/>
    <mergeCell ref="TXG535:TXJ535"/>
    <mergeCell ref="TVW535:TVZ535"/>
    <mergeCell ref="TWA535:TWD535"/>
    <mergeCell ref="TWE535:TWH535"/>
    <mergeCell ref="TWI535:TWL535"/>
    <mergeCell ref="TWM535:TWP535"/>
    <mergeCell ref="TVC535:TVF535"/>
    <mergeCell ref="TVG535:TVJ535"/>
    <mergeCell ref="TVK535:TVN535"/>
    <mergeCell ref="TVO535:TVR535"/>
    <mergeCell ref="TVS535:TVV535"/>
    <mergeCell ref="UCA535:UCD535"/>
    <mergeCell ref="UCE535:UCH535"/>
    <mergeCell ref="UCI535:UCL535"/>
    <mergeCell ref="UCM535:UCP535"/>
    <mergeCell ref="UCQ535:UCT535"/>
    <mergeCell ref="UBG535:UBJ535"/>
    <mergeCell ref="UBK535:UBN535"/>
    <mergeCell ref="UBO535:UBR535"/>
    <mergeCell ref="UBS535:UBV535"/>
    <mergeCell ref="UBW535:UBZ535"/>
    <mergeCell ref="UAM535:UAP535"/>
    <mergeCell ref="UAQ535:UAT535"/>
    <mergeCell ref="UIE535:UIH535"/>
    <mergeCell ref="UII535:UIL535"/>
    <mergeCell ref="UIM535:UIP535"/>
    <mergeCell ref="UIQ535:UIT535"/>
    <mergeCell ref="UIU535:UIX535"/>
    <mergeCell ref="UFK535:UFN535"/>
    <mergeCell ref="UFO535:UFR535"/>
    <mergeCell ref="UFS535:UFV535"/>
    <mergeCell ref="UEI535:UEL535"/>
    <mergeCell ref="UEM535:UEP535"/>
    <mergeCell ref="UEQ535:UET535"/>
    <mergeCell ref="UEU535:UEX535"/>
    <mergeCell ref="UEY535:UFB535"/>
    <mergeCell ref="UDO535:UDR535"/>
    <mergeCell ref="UDS535:UDV535"/>
    <mergeCell ref="UDW535:UDZ535"/>
    <mergeCell ref="UEA535:UED535"/>
    <mergeCell ref="UEE535:UEH535"/>
    <mergeCell ref="UFC535:UFF535"/>
    <mergeCell ref="UFG535:UFJ535"/>
    <mergeCell ref="ULO535:ULR535"/>
    <mergeCell ref="ULS535:ULV535"/>
    <mergeCell ref="ULW535:ULZ535"/>
    <mergeCell ref="UKM535:UKP535"/>
    <mergeCell ref="UKQ535:UKT535"/>
    <mergeCell ref="UKU535:UKX535"/>
    <mergeCell ref="UKY535:ULB535"/>
    <mergeCell ref="ULC535:ULF535"/>
    <mergeCell ref="UJS535:UJV535"/>
    <mergeCell ref="UJW535:UJZ535"/>
    <mergeCell ref="UKA535:UKD535"/>
    <mergeCell ref="UKE535:UKH535"/>
    <mergeCell ref="UKI535:UKL535"/>
    <mergeCell ref="UIY535:UJB535"/>
    <mergeCell ref="UJC535:UJF535"/>
    <mergeCell ref="UJG535:UJJ535"/>
    <mergeCell ref="UJK535:UJN535"/>
    <mergeCell ref="UJO535:UJR535"/>
    <mergeCell ref="UNO535:UNR535"/>
    <mergeCell ref="UNS535:UNV535"/>
    <mergeCell ref="UNW535:UNZ535"/>
    <mergeCell ref="UOA535:UOD535"/>
    <mergeCell ref="UOE535:UOH535"/>
    <mergeCell ref="UHK535:UHN535"/>
    <mergeCell ref="UHO535:UHR535"/>
    <mergeCell ref="UHS535:UHV535"/>
    <mergeCell ref="UHW535:UHZ535"/>
    <mergeCell ref="UIA535:UID535"/>
    <mergeCell ref="UGQ535:UGT535"/>
    <mergeCell ref="UGU535:UGX535"/>
    <mergeCell ref="UGY535:UHB535"/>
    <mergeCell ref="UHC535:UHF535"/>
    <mergeCell ref="UHG535:UHJ535"/>
    <mergeCell ref="UFW535:UFZ535"/>
    <mergeCell ref="UGA535:UGD535"/>
    <mergeCell ref="UGE535:UGH535"/>
    <mergeCell ref="UGI535:UGL535"/>
    <mergeCell ref="UGM535:UGP535"/>
    <mergeCell ref="UMU535:UMX535"/>
    <mergeCell ref="UMY535:UNB535"/>
    <mergeCell ref="UNC535:UNF535"/>
    <mergeCell ref="UNG535:UNJ535"/>
    <mergeCell ref="UNK535:UNN535"/>
    <mergeCell ref="UMA535:UMD535"/>
    <mergeCell ref="UME535:UMH535"/>
    <mergeCell ref="UMI535:UML535"/>
    <mergeCell ref="UMM535:UMP535"/>
    <mergeCell ref="UMQ535:UMT535"/>
    <mergeCell ref="ULG535:ULJ535"/>
    <mergeCell ref="ULK535:ULN535"/>
    <mergeCell ref="USY535:UTB535"/>
    <mergeCell ref="UTC535:UTF535"/>
    <mergeCell ref="UTG535:UTJ535"/>
    <mergeCell ref="UTK535:UTN535"/>
    <mergeCell ref="UTO535:UTR535"/>
    <mergeCell ref="UQE535:UQH535"/>
    <mergeCell ref="UQI535:UQL535"/>
    <mergeCell ref="UQM535:UQP535"/>
    <mergeCell ref="UPC535:UPF535"/>
    <mergeCell ref="UPG535:UPJ535"/>
    <mergeCell ref="UPK535:UPN535"/>
    <mergeCell ref="UPO535:UPR535"/>
    <mergeCell ref="UPS535:UPV535"/>
    <mergeCell ref="UOI535:UOL535"/>
    <mergeCell ref="UOM535:UOP535"/>
    <mergeCell ref="UOQ535:UOT535"/>
    <mergeCell ref="UOU535:UOX535"/>
    <mergeCell ref="UOY535:UPB535"/>
    <mergeCell ref="UPW535:UPZ535"/>
    <mergeCell ref="UQA535:UQD535"/>
    <mergeCell ref="UWI535:UWL535"/>
    <mergeCell ref="UWM535:UWP535"/>
    <mergeCell ref="UWQ535:UWT535"/>
    <mergeCell ref="UVG535:UVJ535"/>
    <mergeCell ref="UVK535:UVN535"/>
    <mergeCell ref="UVO535:UVR535"/>
    <mergeCell ref="UVS535:UVV535"/>
    <mergeCell ref="UVW535:UVZ535"/>
    <mergeCell ref="UUM535:UUP535"/>
    <mergeCell ref="UUQ535:UUT535"/>
    <mergeCell ref="UUU535:UUX535"/>
    <mergeCell ref="UUY535:UVB535"/>
    <mergeCell ref="UVC535:UVF535"/>
    <mergeCell ref="UTS535:UTV535"/>
    <mergeCell ref="UTW535:UTZ535"/>
    <mergeCell ref="UUA535:UUD535"/>
    <mergeCell ref="UUE535:UUH535"/>
    <mergeCell ref="UUI535:UUL535"/>
    <mergeCell ref="UYI535:UYL535"/>
    <mergeCell ref="UYM535:UYP535"/>
    <mergeCell ref="UYQ535:UYT535"/>
    <mergeCell ref="UYU535:UYX535"/>
    <mergeCell ref="UYY535:UZB535"/>
    <mergeCell ref="USE535:USH535"/>
    <mergeCell ref="USI535:USL535"/>
    <mergeCell ref="USM535:USP535"/>
    <mergeCell ref="USQ535:UST535"/>
    <mergeCell ref="USU535:USX535"/>
    <mergeCell ref="URK535:URN535"/>
    <mergeCell ref="URO535:URR535"/>
    <mergeCell ref="URS535:URV535"/>
    <mergeCell ref="URW535:URZ535"/>
    <mergeCell ref="USA535:USD535"/>
    <mergeCell ref="UQQ535:UQT535"/>
    <mergeCell ref="UQU535:UQX535"/>
    <mergeCell ref="UQY535:URB535"/>
    <mergeCell ref="URC535:URF535"/>
    <mergeCell ref="URG535:URJ535"/>
    <mergeCell ref="UXO535:UXR535"/>
    <mergeCell ref="UXS535:UXV535"/>
    <mergeCell ref="UXW535:UXZ535"/>
    <mergeCell ref="UYA535:UYD535"/>
    <mergeCell ref="UYE535:UYH535"/>
    <mergeCell ref="UWU535:UWX535"/>
    <mergeCell ref="UWY535:UXB535"/>
    <mergeCell ref="UXC535:UXF535"/>
    <mergeCell ref="UXG535:UXJ535"/>
    <mergeCell ref="UXK535:UXN535"/>
    <mergeCell ref="UWA535:UWD535"/>
    <mergeCell ref="UWE535:UWH535"/>
    <mergeCell ref="VDS535:VDV535"/>
    <mergeCell ref="VDW535:VDZ535"/>
    <mergeCell ref="VEA535:VED535"/>
    <mergeCell ref="VEE535:VEH535"/>
    <mergeCell ref="VEI535:VEL535"/>
    <mergeCell ref="VAY535:VBB535"/>
    <mergeCell ref="VBC535:VBF535"/>
    <mergeCell ref="VBG535:VBJ535"/>
    <mergeCell ref="UZW535:UZZ535"/>
    <mergeCell ref="VAA535:VAD535"/>
    <mergeCell ref="VAE535:VAH535"/>
    <mergeCell ref="VAI535:VAL535"/>
    <mergeCell ref="VAM535:VAP535"/>
    <mergeCell ref="UZC535:UZF535"/>
    <mergeCell ref="UZG535:UZJ535"/>
    <mergeCell ref="UZK535:UZN535"/>
    <mergeCell ref="UZO535:UZR535"/>
    <mergeCell ref="UZS535:UZV535"/>
    <mergeCell ref="VAQ535:VAT535"/>
    <mergeCell ref="VAU535:VAX535"/>
    <mergeCell ref="VHC535:VHF535"/>
    <mergeCell ref="VHG535:VHJ535"/>
    <mergeCell ref="VHK535:VHN535"/>
    <mergeCell ref="VGA535:VGD535"/>
    <mergeCell ref="VGE535:VGH535"/>
    <mergeCell ref="VGI535:VGL535"/>
    <mergeCell ref="VGM535:VGP535"/>
    <mergeCell ref="VGQ535:VGT535"/>
    <mergeCell ref="VFG535:VFJ535"/>
    <mergeCell ref="VFK535:VFN535"/>
    <mergeCell ref="VFO535:VFR535"/>
    <mergeCell ref="VFS535:VFV535"/>
    <mergeCell ref="VFW535:VFZ535"/>
    <mergeCell ref="VEM535:VEP535"/>
    <mergeCell ref="VEQ535:VET535"/>
    <mergeCell ref="VEU535:VEX535"/>
    <mergeCell ref="VEY535:VFB535"/>
    <mergeCell ref="VFC535:VFF535"/>
    <mergeCell ref="VJC535:VJF535"/>
    <mergeCell ref="VJG535:VJJ535"/>
    <mergeCell ref="VJK535:VJN535"/>
    <mergeCell ref="VJO535:VJR535"/>
    <mergeCell ref="VJS535:VJV535"/>
    <mergeCell ref="VCY535:VDB535"/>
    <mergeCell ref="VDC535:VDF535"/>
    <mergeCell ref="VDG535:VDJ535"/>
    <mergeCell ref="VDK535:VDN535"/>
    <mergeCell ref="VDO535:VDR535"/>
    <mergeCell ref="VCE535:VCH535"/>
    <mergeCell ref="VCI535:VCL535"/>
    <mergeCell ref="VCM535:VCP535"/>
    <mergeCell ref="VCQ535:VCT535"/>
    <mergeCell ref="VCU535:VCX535"/>
    <mergeCell ref="VBK535:VBN535"/>
    <mergeCell ref="VBO535:VBR535"/>
    <mergeCell ref="VBS535:VBV535"/>
    <mergeCell ref="VBW535:VBZ535"/>
    <mergeCell ref="VCA535:VCD535"/>
    <mergeCell ref="VII535:VIL535"/>
    <mergeCell ref="VIM535:VIP535"/>
    <mergeCell ref="VIQ535:VIT535"/>
    <mergeCell ref="VIU535:VIX535"/>
    <mergeCell ref="VIY535:VJB535"/>
    <mergeCell ref="VHO535:VHR535"/>
    <mergeCell ref="VHS535:VHV535"/>
    <mergeCell ref="VHW535:VHZ535"/>
    <mergeCell ref="VIA535:VID535"/>
    <mergeCell ref="VIE535:VIH535"/>
    <mergeCell ref="VGU535:VGX535"/>
    <mergeCell ref="VGY535:VHB535"/>
    <mergeCell ref="VOM535:VOP535"/>
    <mergeCell ref="VOQ535:VOT535"/>
    <mergeCell ref="VOU535:VOX535"/>
    <mergeCell ref="VOY535:VPB535"/>
    <mergeCell ref="VPC535:VPF535"/>
    <mergeCell ref="VLS535:VLV535"/>
    <mergeCell ref="VLW535:VLZ535"/>
    <mergeCell ref="VMA535:VMD535"/>
    <mergeCell ref="VKQ535:VKT535"/>
    <mergeCell ref="VKU535:VKX535"/>
    <mergeCell ref="VKY535:VLB535"/>
    <mergeCell ref="VLC535:VLF535"/>
    <mergeCell ref="VLG535:VLJ535"/>
    <mergeCell ref="VJW535:VJZ535"/>
    <mergeCell ref="VKA535:VKD535"/>
    <mergeCell ref="VKE535:VKH535"/>
    <mergeCell ref="VKI535:VKL535"/>
    <mergeCell ref="VKM535:VKP535"/>
    <mergeCell ref="VLK535:VLN535"/>
    <mergeCell ref="VLO535:VLR535"/>
    <mergeCell ref="VRW535:VRZ535"/>
    <mergeCell ref="VSA535:VSD535"/>
    <mergeCell ref="VSE535:VSH535"/>
    <mergeCell ref="VQU535:VQX535"/>
    <mergeCell ref="VQY535:VRB535"/>
    <mergeCell ref="VRC535:VRF535"/>
    <mergeCell ref="VRG535:VRJ535"/>
    <mergeCell ref="VRK535:VRN535"/>
    <mergeCell ref="VQA535:VQD535"/>
    <mergeCell ref="VQE535:VQH535"/>
    <mergeCell ref="VQI535:VQL535"/>
    <mergeCell ref="VQM535:VQP535"/>
    <mergeCell ref="VQQ535:VQT535"/>
    <mergeCell ref="VPG535:VPJ535"/>
    <mergeCell ref="VPK535:VPN535"/>
    <mergeCell ref="VPO535:VPR535"/>
    <mergeCell ref="VPS535:VPV535"/>
    <mergeCell ref="VPW535:VPZ535"/>
    <mergeCell ref="VTW535:VTZ535"/>
    <mergeCell ref="VUA535:VUD535"/>
    <mergeCell ref="VUE535:VUH535"/>
    <mergeCell ref="VUI535:VUL535"/>
    <mergeCell ref="VUM535:VUP535"/>
    <mergeCell ref="VNS535:VNV535"/>
    <mergeCell ref="VNW535:VNZ535"/>
    <mergeCell ref="VOA535:VOD535"/>
    <mergeCell ref="VOE535:VOH535"/>
    <mergeCell ref="VOI535:VOL535"/>
    <mergeCell ref="VMY535:VNB535"/>
    <mergeCell ref="VNC535:VNF535"/>
    <mergeCell ref="VNG535:VNJ535"/>
    <mergeCell ref="VNK535:VNN535"/>
    <mergeCell ref="VNO535:VNR535"/>
    <mergeCell ref="VME535:VMH535"/>
    <mergeCell ref="VMI535:VML535"/>
    <mergeCell ref="VMM535:VMP535"/>
    <mergeCell ref="VMQ535:VMT535"/>
    <mergeCell ref="VMU535:VMX535"/>
    <mergeCell ref="VTC535:VTF535"/>
    <mergeCell ref="VTG535:VTJ535"/>
    <mergeCell ref="VTK535:VTN535"/>
    <mergeCell ref="VTO535:VTR535"/>
    <mergeCell ref="VTS535:VTV535"/>
    <mergeCell ref="VSI535:VSL535"/>
    <mergeCell ref="VSM535:VSP535"/>
    <mergeCell ref="VSQ535:VST535"/>
    <mergeCell ref="VSU535:VSX535"/>
    <mergeCell ref="VSY535:VTB535"/>
    <mergeCell ref="VRO535:VRR535"/>
    <mergeCell ref="VRS535:VRV535"/>
    <mergeCell ref="VZG535:VZJ535"/>
    <mergeCell ref="VZK535:VZN535"/>
    <mergeCell ref="VZO535:VZR535"/>
    <mergeCell ref="VZS535:VZV535"/>
    <mergeCell ref="VZW535:VZZ535"/>
    <mergeCell ref="VWM535:VWP535"/>
    <mergeCell ref="VWQ535:VWT535"/>
    <mergeCell ref="VWU535:VWX535"/>
    <mergeCell ref="VVK535:VVN535"/>
    <mergeCell ref="VVO535:VVR535"/>
    <mergeCell ref="VVS535:VVV535"/>
    <mergeCell ref="VVW535:VVZ535"/>
    <mergeCell ref="VWA535:VWD535"/>
    <mergeCell ref="VUQ535:VUT535"/>
    <mergeCell ref="VUU535:VUX535"/>
    <mergeCell ref="VUY535:VVB535"/>
    <mergeCell ref="VVC535:VVF535"/>
    <mergeCell ref="VVG535:VVJ535"/>
    <mergeCell ref="VWE535:VWH535"/>
    <mergeCell ref="VWI535:VWL535"/>
    <mergeCell ref="WCQ535:WCT535"/>
    <mergeCell ref="WCU535:WCX535"/>
    <mergeCell ref="WCY535:WDB535"/>
    <mergeCell ref="WBO535:WBR535"/>
    <mergeCell ref="WBS535:WBV535"/>
    <mergeCell ref="WBW535:WBZ535"/>
    <mergeCell ref="WCA535:WCD535"/>
    <mergeCell ref="WCE535:WCH535"/>
    <mergeCell ref="WAU535:WAX535"/>
    <mergeCell ref="WAY535:WBB535"/>
    <mergeCell ref="WBC535:WBF535"/>
    <mergeCell ref="WBG535:WBJ535"/>
    <mergeCell ref="WBK535:WBN535"/>
    <mergeCell ref="WAA535:WAD535"/>
    <mergeCell ref="WAE535:WAH535"/>
    <mergeCell ref="WAI535:WAL535"/>
    <mergeCell ref="WAM535:WAP535"/>
    <mergeCell ref="WAQ535:WAT535"/>
    <mergeCell ref="WEQ535:WET535"/>
    <mergeCell ref="WEU535:WEX535"/>
    <mergeCell ref="WEY535:WFB535"/>
    <mergeCell ref="WFC535:WFF535"/>
    <mergeCell ref="WFG535:WFJ535"/>
    <mergeCell ref="VYM535:VYP535"/>
    <mergeCell ref="VYQ535:VYT535"/>
    <mergeCell ref="VYU535:VYX535"/>
    <mergeCell ref="VYY535:VZB535"/>
    <mergeCell ref="VZC535:VZF535"/>
    <mergeCell ref="VXS535:VXV535"/>
    <mergeCell ref="VXW535:VXZ535"/>
    <mergeCell ref="VYA535:VYD535"/>
    <mergeCell ref="VYE535:VYH535"/>
    <mergeCell ref="VYI535:VYL535"/>
    <mergeCell ref="VWY535:VXB535"/>
    <mergeCell ref="VXC535:VXF535"/>
    <mergeCell ref="VXG535:VXJ535"/>
    <mergeCell ref="VXK535:VXN535"/>
    <mergeCell ref="VXO535:VXR535"/>
    <mergeCell ref="WDW535:WDZ535"/>
    <mergeCell ref="WEA535:WED535"/>
    <mergeCell ref="WEE535:WEH535"/>
    <mergeCell ref="WEI535:WEL535"/>
    <mergeCell ref="WEM535:WEP535"/>
    <mergeCell ref="WDC535:WDF535"/>
    <mergeCell ref="WDG535:WDJ535"/>
    <mergeCell ref="WDK535:WDN535"/>
    <mergeCell ref="WDO535:WDR535"/>
    <mergeCell ref="WDS535:WDV535"/>
    <mergeCell ref="WCI535:WCL535"/>
    <mergeCell ref="WCM535:WCP535"/>
    <mergeCell ref="WLK535:WLN535"/>
    <mergeCell ref="WKA535:WKD535"/>
    <mergeCell ref="WKE535:WKH535"/>
    <mergeCell ref="WKI535:WKL535"/>
    <mergeCell ref="WKM535:WKP535"/>
    <mergeCell ref="WKQ535:WKT535"/>
    <mergeCell ref="WHG535:WHJ535"/>
    <mergeCell ref="WHK535:WHN535"/>
    <mergeCell ref="WHO535:WHR535"/>
    <mergeCell ref="WGE535:WGH535"/>
    <mergeCell ref="WGI535:WGL535"/>
    <mergeCell ref="WGM535:WGP535"/>
    <mergeCell ref="WGQ535:WGT535"/>
    <mergeCell ref="WGU535:WGX535"/>
    <mergeCell ref="WFK535:WFN535"/>
    <mergeCell ref="WFO535:WFR535"/>
    <mergeCell ref="WFS535:WFV535"/>
    <mergeCell ref="WFW535:WFZ535"/>
    <mergeCell ref="WGA535:WGD535"/>
    <mergeCell ref="WGY535:WHB535"/>
    <mergeCell ref="WHC535:WHF535"/>
    <mergeCell ref="WRS535:WRV535"/>
    <mergeCell ref="WRW535:WRZ535"/>
    <mergeCell ref="WOQ535:WOT535"/>
    <mergeCell ref="WOU535:WOX535"/>
    <mergeCell ref="WOY535:WPB535"/>
    <mergeCell ref="WPC535:WPF535"/>
    <mergeCell ref="WPG535:WPJ535"/>
    <mergeCell ref="WNW535:WNZ535"/>
    <mergeCell ref="WOA535:WOD535"/>
    <mergeCell ref="WOE535:WOH535"/>
    <mergeCell ref="WOI535:WOL535"/>
    <mergeCell ref="WOM535:WOP535"/>
    <mergeCell ref="WNC535:WNF535"/>
    <mergeCell ref="WNG535:WNJ535"/>
    <mergeCell ref="WNK535:WNN535"/>
    <mergeCell ref="WNO535:WNR535"/>
    <mergeCell ref="WNS535:WNV535"/>
    <mergeCell ref="WPS535:WPV535"/>
    <mergeCell ref="WPW535:WPZ535"/>
    <mergeCell ref="WQA535:WQD535"/>
    <mergeCell ref="WJG535:WJJ535"/>
    <mergeCell ref="WJK535:WJN535"/>
    <mergeCell ref="WJO535:WJR535"/>
    <mergeCell ref="WJS535:WJV535"/>
    <mergeCell ref="WJW535:WJZ535"/>
    <mergeCell ref="WIM535:WIP535"/>
    <mergeCell ref="WIQ535:WIT535"/>
    <mergeCell ref="WIU535:WIX535"/>
    <mergeCell ref="WIY535:WJB535"/>
    <mergeCell ref="WJC535:WJF535"/>
    <mergeCell ref="WHS535:WHV535"/>
    <mergeCell ref="WHW535:WHZ535"/>
    <mergeCell ref="WIA535:WID535"/>
    <mergeCell ref="WIE535:WIH535"/>
    <mergeCell ref="WII535:WIL535"/>
    <mergeCell ref="WMI535:WML535"/>
    <mergeCell ref="WMM535:WMP535"/>
    <mergeCell ref="WMQ535:WMT535"/>
    <mergeCell ref="WMU535:WMX535"/>
    <mergeCell ref="WMY535:WNB535"/>
    <mergeCell ref="WLO535:WLR535"/>
    <mergeCell ref="WLS535:WLV535"/>
    <mergeCell ref="WLW535:WLZ535"/>
    <mergeCell ref="WMA535:WMD535"/>
    <mergeCell ref="WME535:WMH535"/>
    <mergeCell ref="WKU535:WKX535"/>
    <mergeCell ref="WKY535:WLB535"/>
    <mergeCell ref="WLC535:WLF535"/>
    <mergeCell ref="WLG535:WLJ535"/>
    <mergeCell ref="WXC535:WXF535"/>
    <mergeCell ref="WXG535:WXJ535"/>
    <mergeCell ref="WXK535:WXN535"/>
    <mergeCell ref="WXO535:WXR535"/>
    <mergeCell ref="WXS535:WXV535"/>
    <mergeCell ref="WWI535:WWL535"/>
    <mergeCell ref="WWM535:WWP535"/>
    <mergeCell ref="WWQ535:WWT535"/>
    <mergeCell ref="WWU535:WWX535"/>
    <mergeCell ref="WWY535:WXB535"/>
    <mergeCell ref="WVO535:WVR535"/>
    <mergeCell ref="WVS535:WVV535"/>
    <mergeCell ref="WVW535:WVZ535"/>
    <mergeCell ref="WWA535:WWD535"/>
    <mergeCell ref="WWE535:WWH535"/>
    <mergeCell ref="WUU535:WUX535"/>
    <mergeCell ref="WUY535:WVB535"/>
    <mergeCell ref="WVC535:WVF535"/>
    <mergeCell ref="WVG535:WVJ535"/>
    <mergeCell ref="WVK535:WVN535"/>
    <mergeCell ref="WUA535:WUD535"/>
    <mergeCell ref="WUE535:WUH535"/>
    <mergeCell ref="WUI535:WUL535"/>
    <mergeCell ref="WUM535:WUP535"/>
    <mergeCell ref="WUQ535:WUT535"/>
    <mergeCell ref="WTG535:WTJ535"/>
    <mergeCell ref="WTK535:WTN535"/>
    <mergeCell ref="WTO535:WTR535"/>
    <mergeCell ref="WTS535:WTV535"/>
    <mergeCell ref="WTW535:WTZ535"/>
    <mergeCell ref="WSM535:WSP535"/>
    <mergeCell ref="WSQ535:WST535"/>
    <mergeCell ref="WSU535:WSX535"/>
    <mergeCell ref="WSY535:WTB535"/>
    <mergeCell ref="WTC535:WTF535"/>
    <mergeCell ref="O1248:R1248"/>
    <mergeCell ref="O985:R985"/>
    <mergeCell ref="WSA535:WSD535"/>
    <mergeCell ref="WSE535:WSH535"/>
    <mergeCell ref="WSI535:WSL535"/>
    <mergeCell ref="WQY535:WRB535"/>
    <mergeCell ref="WRC535:WRF535"/>
    <mergeCell ref="WRG535:WRJ535"/>
    <mergeCell ref="WRK535:WRN535"/>
    <mergeCell ref="WRO535:WRR535"/>
    <mergeCell ref="WQE535:WQH535"/>
    <mergeCell ref="WQI535:WQL535"/>
    <mergeCell ref="WQM535:WQP535"/>
    <mergeCell ref="WQQ535:WQT535"/>
    <mergeCell ref="WQU535:WQX535"/>
    <mergeCell ref="WPK535:WPN535"/>
    <mergeCell ref="WPO535:WPR535"/>
    <mergeCell ref="O1408:R1408"/>
    <mergeCell ref="O1246:R1246"/>
    <mergeCell ref="O1249:R1249"/>
    <mergeCell ref="O1250:R1250"/>
    <mergeCell ref="O1251:R1251"/>
    <mergeCell ref="O983:R983"/>
    <mergeCell ref="O986:R986"/>
    <mergeCell ref="O987:R987"/>
    <mergeCell ref="O786:R786"/>
    <mergeCell ref="O782:R782"/>
    <mergeCell ref="O537:R537"/>
    <mergeCell ref="O784:R784"/>
    <mergeCell ref="O785:R785"/>
    <mergeCell ref="XEU535:XEX535"/>
    <mergeCell ref="XEY535:XFB535"/>
    <mergeCell ref="XFC535:XFD535"/>
    <mergeCell ref="O538:R538"/>
    <mergeCell ref="XEA535:XED535"/>
    <mergeCell ref="XEE535:XEH535"/>
    <mergeCell ref="XEI535:XEL535"/>
    <mergeCell ref="XEM535:XEP535"/>
    <mergeCell ref="XEQ535:XET535"/>
    <mergeCell ref="XDG535:XDJ535"/>
    <mergeCell ref="XDK535:XDN535"/>
    <mergeCell ref="XDO535:XDR535"/>
    <mergeCell ref="XDS535:XDV535"/>
    <mergeCell ref="XDW535:XDZ535"/>
    <mergeCell ref="XCM535:XCP535"/>
    <mergeCell ref="XCQ535:XCT535"/>
    <mergeCell ref="XCU535:XCX535"/>
    <mergeCell ref="XCY535:XDB535"/>
    <mergeCell ref="XDC535:XDF535"/>
    <mergeCell ref="WYQ535:WYT535"/>
    <mergeCell ref="WYU535:WYX535"/>
    <mergeCell ref="WYY535:WZB535"/>
    <mergeCell ref="WZC535:WZF535"/>
    <mergeCell ref="WZG535:WZJ535"/>
    <mergeCell ref="WXW535:WXZ535"/>
    <mergeCell ref="WYA535:WYD535"/>
    <mergeCell ref="WYE535:WYH535"/>
    <mergeCell ref="WYI535:WYL535"/>
    <mergeCell ref="WYM535:WYP535"/>
    <mergeCell ref="XBS535:XBV535"/>
    <mergeCell ref="XBW535:XBZ535"/>
    <mergeCell ref="XCA535:XCD535"/>
    <mergeCell ref="XCE535:XCH535"/>
    <mergeCell ref="XCI535:XCL535"/>
    <mergeCell ref="XAY535:XBB535"/>
    <mergeCell ref="XBC535:XBF535"/>
    <mergeCell ref="XBG535:XBJ535"/>
    <mergeCell ref="XBK535:XBN535"/>
    <mergeCell ref="XBO535:XBR535"/>
    <mergeCell ref="XAE535:XAH535"/>
    <mergeCell ref="XAI535:XAL535"/>
    <mergeCell ref="XAM535:XAP535"/>
    <mergeCell ref="XAQ535:XAT535"/>
    <mergeCell ref="XAU535:XAX535"/>
    <mergeCell ref="WZK535:WZN535"/>
    <mergeCell ref="WZO535:WZR535"/>
    <mergeCell ref="WZS535:WZV535"/>
    <mergeCell ref="WZW535:WZZ535"/>
    <mergeCell ref="XAA535:XAD53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548"/>
  <sheetViews>
    <sheetView topLeftCell="AL950" zoomScale="80" zoomScaleNormal="80" zoomScalePageLayoutView="40" workbookViewId="0">
      <selection activeCell="A364" sqref="A364"/>
    </sheetView>
  </sheetViews>
  <sheetFormatPr defaultColWidth="0" defaultRowHeight="12.5" zeroHeight="1"/>
  <cols>
    <col min="1" max="1" width="19.54296875" style="4" customWidth="1"/>
    <col min="2" max="2" width="31" style="4" bestFit="1" customWidth="1"/>
    <col min="3" max="3" width="11" style="4" customWidth="1"/>
    <col min="4" max="4" width="8.7265625" style="4" bestFit="1" customWidth="1"/>
    <col min="5" max="6" width="11.26953125" style="4" bestFit="1" customWidth="1"/>
    <col min="7" max="7" width="12.26953125" style="4" bestFit="1" customWidth="1"/>
    <col min="8" max="9" width="13.453125" style="4" bestFit="1" customWidth="1"/>
    <col min="10" max="10" width="10.54296875" style="4" bestFit="1" customWidth="1"/>
    <col min="11" max="11" width="2.1796875" style="4" customWidth="1"/>
    <col min="12" max="12" width="19.1796875" style="4" bestFit="1" customWidth="1"/>
    <col min="13" max="14" width="15.54296875" style="4" bestFit="1" customWidth="1"/>
    <col min="15" max="15" width="13.7265625" style="4" customWidth="1"/>
    <col min="16" max="16" width="14.453125" style="5" bestFit="1" customWidth="1"/>
    <col min="17" max="17" width="15.54296875" style="5" bestFit="1" customWidth="1"/>
    <col min="18" max="18" width="10.54296875" style="4" bestFit="1" customWidth="1"/>
    <col min="19" max="19" width="2.81640625" style="5" customWidth="1"/>
    <col min="20" max="20" width="21.81640625" style="5" bestFit="1" customWidth="1"/>
    <col min="21" max="22" width="11.26953125" style="5" bestFit="1" customWidth="1"/>
    <col min="23" max="23" width="12.26953125" style="5" bestFit="1" customWidth="1"/>
    <col min="24" max="25" width="13.453125" style="4" bestFit="1" customWidth="1"/>
    <col min="26" max="26" width="10.54296875" style="5" bestFit="1" customWidth="1"/>
    <col min="27" max="27" width="4.81640625" style="5" customWidth="1"/>
    <col min="28" max="28" width="27.81640625" style="5" bestFit="1" customWidth="1"/>
    <col min="29" max="29" width="11.81640625" style="5" customWidth="1"/>
    <col min="30" max="30" width="12.26953125" style="5" bestFit="1" customWidth="1"/>
    <col min="31" max="31" width="11.26953125" style="5" bestFit="1" customWidth="1"/>
    <col min="32" max="32" width="11.26953125" style="4" bestFit="1" customWidth="1"/>
    <col min="33" max="33" width="12.26953125" style="5" bestFit="1" customWidth="1"/>
    <col min="34" max="35" width="13.453125" style="5" bestFit="1" customWidth="1"/>
    <col min="36" max="36" width="10.54296875" style="5" bestFit="1" customWidth="1"/>
    <col min="37" max="37" width="2.453125" style="5" customWidth="1"/>
    <col min="38" max="38" width="19.1796875" style="5" bestFit="1" customWidth="1"/>
    <col min="39" max="41" width="14.453125" style="5" bestFit="1" customWidth="1"/>
    <col min="42" max="42" width="13.7265625" style="5" bestFit="1" customWidth="1"/>
    <col min="43" max="43" width="14.453125" style="5" bestFit="1" customWidth="1"/>
    <col min="44" max="44" width="10.54296875" style="5" bestFit="1" customWidth="1"/>
    <col min="45" max="45" width="3.54296875" style="5" customWidth="1"/>
    <col min="46" max="46" width="21.81640625" style="5" bestFit="1" customWidth="1"/>
    <col min="47" max="48" width="11.26953125" style="5" bestFit="1" customWidth="1"/>
    <col min="49" max="49" width="12.26953125" style="5" bestFit="1" customWidth="1"/>
    <col min="50" max="51" width="13.453125" style="5" bestFit="1" customWidth="1"/>
    <col min="52" max="52" width="10.54296875" style="5" bestFit="1" customWidth="1"/>
    <col min="53" max="53" width="3.26953125" style="5" customWidth="1"/>
    <col min="54" max="74" width="0" style="5" hidden="1" customWidth="1"/>
    <col min="75" max="16384" width="9.1796875" style="5" hidden="1"/>
  </cols>
  <sheetData>
    <row r="1" spans="1:16383" ht="13.5" thickBot="1">
      <c r="A1" s="60" t="s">
        <v>490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4" customHeight="1">
      <c r="A2" s="467" t="s">
        <v>491</v>
      </c>
      <c r="B2" s="468"/>
      <c r="C2" s="468"/>
      <c r="D2" s="468"/>
      <c r="E2" s="469"/>
      <c r="H2" s="474"/>
      <c r="I2" s="474"/>
      <c r="J2" s="474"/>
      <c r="K2" s="474"/>
      <c r="L2" s="474"/>
      <c r="M2" s="474"/>
      <c r="N2" s="474"/>
      <c r="O2" s="47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 thickBot="1">
      <c r="A3" s="470"/>
      <c r="B3" s="471"/>
      <c r="C3" s="471"/>
      <c r="D3" s="471"/>
      <c r="E3" s="472"/>
      <c r="H3" s="474"/>
      <c r="I3" s="474"/>
      <c r="J3" s="474"/>
      <c r="K3" s="474"/>
      <c r="L3" s="474"/>
      <c r="M3" s="474"/>
      <c r="N3" s="474"/>
      <c r="O3" s="47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
      <c r="A5" s="6" t="s">
        <v>10</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75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
      <c r="A9" s="54" t="s">
        <v>16</v>
      </c>
      <c r="B9" s="4" t="s">
        <v>492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493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494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21" t="s">
        <v>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c r="A16" s="139" t="str">
        <f>'Discon, Recon, Liens. '!A15</f>
        <v>[Name of Utility]</v>
      </c>
      <c r="B16" s="20"/>
      <c r="C16" s="20"/>
      <c r="D16" s="20"/>
      <c r="E16" s="473" t="s">
        <v>495</v>
      </c>
      <c r="F16" s="473"/>
      <c r="G16" s="473"/>
      <c r="H16" s="473"/>
      <c r="I16" s="473"/>
      <c r="J16" s="473"/>
      <c r="K16" s="61"/>
      <c r="L16" s="26"/>
      <c r="M16" s="473" t="s">
        <v>496</v>
      </c>
      <c r="N16" s="473"/>
      <c r="O16" s="473"/>
      <c r="P16" s="473"/>
      <c r="Q16" s="473"/>
      <c r="R16" s="473"/>
      <c r="S16" s="4"/>
      <c r="T16" s="26"/>
      <c r="U16" s="464" t="s">
        <v>497</v>
      </c>
      <c r="V16" s="465"/>
      <c r="W16" s="465"/>
      <c r="X16" s="465"/>
      <c r="Y16" s="465"/>
      <c r="Z16" s="466"/>
      <c r="AA16" s="4"/>
      <c r="AB16" s="4"/>
      <c r="AC16" s="4"/>
      <c r="AD16" s="4"/>
      <c r="AE16" s="475" t="s">
        <v>498</v>
      </c>
      <c r="AF16" s="476"/>
      <c r="AG16" s="476"/>
      <c r="AH16" s="476"/>
      <c r="AI16" s="476"/>
      <c r="AJ16" s="477"/>
      <c r="AK16" s="4"/>
      <c r="AL16" s="152"/>
      <c r="AM16" s="475" t="s">
        <v>499</v>
      </c>
      <c r="AN16" s="476"/>
      <c r="AO16" s="476"/>
      <c r="AP16" s="476"/>
      <c r="AQ16" s="476"/>
      <c r="AR16" s="477"/>
      <c r="AS16" s="4"/>
      <c r="AT16" s="152"/>
      <c r="AU16" s="475" t="s">
        <v>500</v>
      </c>
      <c r="AV16" s="476"/>
      <c r="AW16" s="476"/>
      <c r="AX16" s="476"/>
      <c r="AY16" s="476"/>
      <c r="AZ16" s="477"/>
      <c r="BA16" s="4"/>
    </row>
    <row r="17" spans="1:53">
      <c r="B17" s="10" t="s">
        <v>501</v>
      </c>
      <c r="C17" s="10" t="s">
        <v>35</v>
      </c>
      <c r="D17" s="78" t="s">
        <v>502</v>
      </c>
      <c r="E17" s="23" t="s">
        <v>503</v>
      </c>
      <c r="F17" s="23" t="s">
        <v>504</v>
      </c>
      <c r="G17" s="23" t="s">
        <v>505</v>
      </c>
      <c r="H17" s="23" t="s">
        <v>506</v>
      </c>
      <c r="I17" s="23" t="s">
        <v>507</v>
      </c>
      <c r="J17" s="23" t="s">
        <v>508</v>
      </c>
      <c r="K17" s="25"/>
      <c r="M17" s="23" t="s">
        <v>503</v>
      </c>
      <c r="N17" s="23" t="s">
        <v>504</v>
      </c>
      <c r="O17" s="23" t="s">
        <v>505</v>
      </c>
      <c r="P17" s="23" t="s">
        <v>506</v>
      </c>
      <c r="Q17" s="23" t="s">
        <v>507</v>
      </c>
      <c r="R17" s="23" t="s">
        <v>508</v>
      </c>
      <c r="S17" s="4"/>
      <c r="T17" s="4"/>
      <c r="U17" s="23" t="s">
        <v>503</v>
      </c>
      <c r="V17" s="23" t="s">
        <v>504</v>
      </c>
      <c r="W17" s="23" t="s">
        <v>505</v>
      </c>
      <c r="X17" s="23" t="s">
        <v>506</v>
      </c>
      <c r="Y17" s="23" t="s">
        <v>507</v>
      </c>
      <c r="Z17" s="23" t="s">
        <v>508</v>
      </c>
      <c r="AA17" s="4"/>
      <c r="AB17" s="10" t="s">
        <v>501</v>
      </c>
      <c r="AC17" s="10" t="s">
        <v>35</v>
      </c>
      <c r="AD17" s="78" t="s">
        <v>502</v>
      </c>
      <c r="AE17" s="23" t="s">
        <v>503</v>
      </c>
      <c r="AF17" s="23" t="s">
        <v>504</v>
      </c>
      <c r="AG17" s="23" t="s">
        <v>505</v>
      </c>
      <c r="AH17" s="23" t="s">
        <v>506</v>
      </c>
      <c r="AI17" s="23" t="s">
        <v>507</v>
      </c>
      <c r="AJ17" s="23" t="s">
        <v>508</v>
      </c>
      <c r="AK17" s="4"/>
      <c r="AL17" s="4"/>
      <c r="AM17" s="23" t="s">
        <v>503</v>
      </c>
      <c r="AN17" s="23" t="s">
        <v>504</v>
      </c>
      <c r="AO17" s="23" t="s">
        <v>505</v>
      </c>
      <c r="AP17" s="23" t="s">
        <v>506</v>
      </c>
      <c r="AQ17" s="23" t="s">
        <v>507</v>
      </c>
      <c r="AR17" s="23" t="s">
        <v>508</v>
      </c>
      <c r="AS17" s="4"/>
      <c r="AT17" s="4"/>
      <c r="AU17" s="23" t="s">
        <v>503</v>
      </c>
      <c r="AV17" s="23" t="s">
        <v>504</v>
      </c>
      <c r="AW17" s="23" t="s">
        <v>505</v>
      </c>
      <c r="AX17" s="23" t="s">
        <v>506</v>
      </c>
      <c r="AY17" s="23" t="s">
        <v>507</v>
      </c>
      <c r="AZ17" s="23" t="s">
        <v>508</v>
      </c>
      <c r="BA17" s="4"/>
    </row>
    <row r="18" spans="1:53">
      <c r="A18" s="56" t="s">
        <v>509</v>
      </c>
      <c r="B18" s="11" t="s">
        <v>87</v>
      </c>
      <c r="C18" s="11"/>
      <c r="D18" s="217">
        <v>8201</v>
      </c>
      <c r="E18" s="11">
        <v>1292</v>
      </c>
      <c r="F18" s="11">
        <v>852</v>
      </c>
      <c r="G18" s="11">
        <v>603</v>
      </c>
      <c r="H18" s="11">
        <v>416</v>
      </c>
      <c r="I18" s="11">
        <v>518</v>
      </c>
      <c r="J18" s="11"/>
      <c r="M18" s="218">
        <v>258692.92</v>
      </c>
      <c r="N18" s="218">
        <v>173345.79</v>
      </c>
      <c r="O18" s="218">
        <v>120026.88</v>
      </c>
      <c r="P18" s="218">
        <v>55214.45</v>
      </c>
      <c r="Q18" s="218">
        <v>449679.15</v>
      </c>
      <c r="R18" s="11"/>
      <c r="S18" s="4"/>
      <c r="T18" s="4"/>
      <c r="U18" s="218">
        <v>175.74</v>
      </c>
      <c r="V18" s="218">
        <v>117.76</v>
      </c>
      <c r="W18" s="218">
        <v>85.79</v>
      </c>
      <c r="X18" s="218">
        <v>40.75</v>
      </c>
      <c r="Y18" s="218">
        <v>321.66000000000003</v>
      </c>
      <c r="Z18" s="11"/>
      <c r="AA18" s="4"/>
      <c r="AB18" s="11" t="s">
        <v>87</v>
      </c>
      <c r="AC18" s="11"/>
      <c r="AD18" s="217">
        <v>8201</v>
      </c>
      <c r="AE18" s="24">
        <v>189</v>
      </c>
      <c r="AF18" s="24">
        <v>90</v>
      </c>
      <c r="AG18" s="24">
        <v>50</v>
      </c>
      <c r="AH18" s="24">
        <v>36</v>
      </c>
      <c r="AI18" s="24">
        <v>34</v>
      </c>
      <c r="AJ18" s="24"/>
      <c r="AK18" s="4"/>
      <c r="AL18" s="4"/>
      <c r="AM18" s="219">
        <v>80501.149999999994</v>
      </c>
      <c r="AN18" s="219">
        <v>12575.29</v>
      </c>
      <c r="AO18" s="219">
        <v>8312.89</v>
      </c>
      <c r="AP18" s="219">
        <v>5300.61</v>
      </c>
      <c r="AQ18" s="219">
        <v>34143.230000000003</v>
      </c>
      <c r="AR18" s="24"/>
      <c r="AS18" s="4"/>
      <c r="AT18" s="4"/>
      <c r="AU18" s="219">
        <v>390.78</v>
      </c>
      <c r="AV18" s="219">
        <v>61.05</v>
      </c>
      <c r="AW18" s="219">
        <v>43.98</v>
      </c>
      <c r="AX18" s="219">
        <v>29.45</v>
      </c>
      <c r="AY18" s="219">
        <v>183.57</v>
      </c>
      <c r="AZ18" s="24"/>
      <c r="BA18" s="4"/>
    </row>
    <row r="19" spans="1:53">
      <c r="A19" s="56"/>
      <c r="B19" s="11" t="s">
        <v>87</v>
      </c>
      <c r="C19" s="11"/>
      <c r="D19" s="217">
        <v>8205</v>
      </c>
      <c r="E19" s="11">
        <v>1099</v>
      </c>
      <c r="F19" s="11">
        <v>827</v>
      </c>
      <c r="G19" s="11">
        <v>584</v>
      </c>
      <c r="H19" s="11">
        <v>370</v>
      </c>
      <c r="I19" s="11">
        <v>474</v>
      </c>
      <c r="J19" s="11"/>
      <c r="M19" s="218">
        <v>191596.58</v>
      </c>
      <c r="N19" s="218">
        <v>164776.60999999999</v>
      </c>
      <c r="O19" s="218">
        <v>113148.01</v>
      </c>
      <c r="P19" s="218">
        <v>47142.879999999997</v>
      </c>
      <c r="Q19" s="218">
        <v>426723.8</v>
      </c>
      <c r="R19" s="11"/>
      <c r="S19" s="4"/>
      <c r="T19" s="4"/>
      <c r="U19" s="218">
        <v>146.37</v>
      </c>
      <c r="V19" s="218">
        <v>125.88</v>
      </c>
      <c r="W19" s="218">
        <v>88.19</v>
      </c>
      <c r="X19" s="218">
        <v>39.32</v>
      </c>
      <c r="Y19" s="218">
        <v>326.99</v>
      </c>
      <c r="Z19" s="11"/>
      <c r="AA19" s="4"/>
      <c r="AB19" s="11" t="s">
        <v>87</v>
      </c>
      <c r="AC19" s="11"/>
      <c r="AD19" s="217">
        <v>8205</v>
      </c>
      <c r="AE19" s="24">
        <v>42</v>
      </c>
      <c r="AF19" s="24">
        <v>23</v>
      </c>
      <c r="AG19" s="24">
        <v>15</v>
      </c>
      <c r="AH19" s="24">
        <v>9</v>
      </c>
      <c r="AI19" s="24">
        <v>8</v>
      </c>
      <c r="AJ19" s="24"/>
      <c r="AK19" s="4"/>
      <c r="AL19" s="4"/>
      <c r="AM19" s="219">
        <v>9664.23</v>
      </c>
      <c r="AN19" s="219">
        <v>5667.64</v>
      </c>
      <c r="AO19" s="219">
        <v>1827.79</v>
      </c>
      <c r="AP19" s="219">
        <v>342.95</v>
      </c>
      <c r="AQ19" s="219">
        <v>4598.29</v>
      </c>
      <c r="AR19" s="24"/>
      <c r="AS19" s="4"/>
      <c r="AT19" s="4"/>
      <c r="AU19" s="219">
        <v>214.76</v>
      </c>
      <c r="AV19" s="219">
        <v>125.95</v>
      </c>
      <c r="AW19" s="219">
        <v>42.51</v>
      </c>
      <c r="AX19" s="219">
        <v>8.17</v>
      </c>
      <c r="AY19" s="219">
        <v>102.18</v>
      </c>
      <c r="AZ19" s="24"/>
      <c r="BA19" s="4"/>
    </row>
    <row r="20" spans="1:53">
      <c r="A20" s="56"/>
      <c r="B20" s="11" t="s">
        <v>90</v>
      </c>
      <c r="C20" s="11"/>
      <c r="D20" s="217">
        <v>8009</v>
      </c>
      <c r="E20" s="11">
        <v>105</v>
      </c>
      <c r="F20" s="11">
        <v>60</v>
      </c>
      <c r="G20" s="11">
        <v>42</v>
      </c>
      <c r="H20" s="11">
        <v>26</v>
      </c>
      <c r="I20" s="11">
        <v>31</v>
      </c>
      <c r="J20" s="11"/>
      <c r="M20" s="218">
        <v>17877.87</v>
      </c>
      <c r="N20" s="218">
        <v>11229.85</v>
      </c>
      <c r="O20" s="218">
        <v>8139.77</v>
      </c>
      <c r="P20" s="218">
        <v>3519.9</v>
      </c>
      <c r="Q20" s="218">
        <v>21882.85</v>
      </c>
      <c r="R20" s="11"/>
      <c r="S20" s="4"/>
      <c r="T20" s="4"/>
      <c r="U20" s="218">
        <v>158.21</v>
      </c>
      <c r="V20" s="218">
        <v>99.38</v>
      </c>
      <c r="W20" s="218">
        <v>76.790000000000006</v>
      </c>
      <c r="X20" s="218">
        <v>34.51</v>
      </c>
      <c r="Y20" s="218">
        <v>206.44</v>
      </c>
      <c r="Z20" s="11"/>
      <c r="AA20" s="4"/>
      <c r="AB20" s="11" t="s">
        <v>90</v>
      </c>
      <c r="AC20" s="11"/>
      <c r="AD20" s="217">
        <v>8009</v>
      </c>
      <c r="AE20" s="24">
        <v>8</v>
      </c>
      <c r="AF20" s="24">
        <v>3</v>
      </c>
      <c r="AG20" s="24">
        <v>1</v>
      </c>
      <c r="AH20" s="24">
        <v>1</v>
      </c>
      <c r="AI20" s="24">
        <v>2</v>
      </c>
      <c r="AJ20" s="24"/>
      <c r="AK20" s="4"/>
      <c r="AL20" s="4"/>
      <c r="AM20" s="219">
        <v>2032.32</v>
      </c>
      <c r="AN20" s="219">
        <v>450.32</v>
      </c>
      <c r="AO20" s="219">
        <v>43.72</v>
      </c>
      <c r="AP20" s="219">
        <v>46.43</v>
      </c>
      <c r="AQ20" s="219">
        <v>5054.71</v>
      </c>
      <c r="AR20" s="24"/>
      <c r="AS20" s="4"/>
      <c r="AT20" s="4"/>
      <c r="AU20" s="219">
        <v>225.81</v>
      </c>
      <c r="AV20" s="219">
        <v>50.04</v>
      </c>
      <c r="AW20" s="219">
        <v>4.8600000000000003</v>
      </c>
      <c r="AX20" s="219">
        <v>5.16</v>
      </c>
      <c r="AY20" s="219">
        <v>722.1</v>
      </c>
      <c r="AZ20" s="24"/>
      <c r="BA20" s="4"/>
    </row>
    <row r="21" spans="1:53">
      <c r="A21" s="56"/>
      <c r="B21" s="11" t="s">
        <v>92</v>
      </c>
      <c r="C21" s="11"/>
      <c r="D21" s="217">
        <v>8001</v>
      </c>
      <c r="E21" s="11">
        <v>144</v>
      </c>
      <c r="F21" s="11">
        <v>87</v>
      </c>
      <c r="G21" s="11">
        <v>59</v>
      </c>
      <c r="H21" s="11">
        <v>44</v>
      </c>
      <c r="I21" s="11">
        <v>55</v>
      </c>
      <c r="J21" s="11"/>
      <c r="M21" s="218">
        <v>33588.46</v>
      </c>
      <c r="N21" s="218">
        <v>20117.52</v>
      </c>
      <c r="O21" s="218">
        <v>10753.36</v>
      </c>
      <c r="P21" s="218">
        <v>5693.27</v>
      </c>
      <c r="Q21" s="218">
        <v>85509.27</v>
      </c>
      <c r="R21" s="11"/>
      <c r="S21" s="4"/>
      <c r="T21" s="4"/>
      <c r="U21" s="218">
        <v>193.04</v>
      </c>
      <c r="V21" s="218">
        <v>115.62</v>
      </c>
      <c r="W21" s="218">
        <v>63.63</v>
      </c>
      <c r="X21" s="218">
        <v>33.89</v>
      </c>
      <c r="Y21" s="218">
        <v>518.24</v>
      </c>
      <c r="Z21" s="11"/>
      <c r="AA21" s="4"/>
      <c r="AB21" s="11" t="s">
        <v>510</v>
      </c>
      <c r="AC21" s="11"/>
      <c r="AD21" s="217">
        <v>8318</v>
      </c>
      <c r="AE21" s="24">
        <v>1</v>
      </c>
      <c r="AF21" s="24"/>
      <c r="AG21" s="24"/>
      <c r="AH21" s="24"/>
      <c r="AI21" s="24"/>
      <c r="AJ21" s="24"/>
      <c r="AK21" s="4"/>
      <c r="AL21" s="4"/>
      <c r="AM21" s="219">
        <v>13.45</v>
      </c>
      <c r="AN21" s="219">
        <v>0</v>
      </c>
      <c r="AO21" s="219">
        <v>0</v>
      </c>
      <c r="AP21" s="219">
        <v>0</v>
      </c>
      <c r="AQ21" s="219">
        <v>0</v>
      </c>
      <c r="AR21" s="24"/>
      <c r="AS21" s="4"/>
      <c r="AT21" s="4"/>
      <c r="AU21" s="219">
        <v>13.45</v>
      </c>
      <c r="AV21" s="219">
        <v>0</v>
      </c>
      <c r="AW21" s="219">
        <v>0</v>
      </c>
      <c r="AX21" s="219">
        <v>0</v>
      </c>
      <c r="AY21" s="219">
        <v>0</v>
      </c>
      <c r="AZ21" s="24"/>
      <c r="BA21" s="4"/>
    </row>
    <row r="22" spans="1:53">
      <c r="A22" s="56"/>
      <c r="B22" s="11" t="s">
        <v>92</v>
      </c>
      <c r="C22" s="11"/>
      <c r="D22" s="217">
        <v>8318</v>
      </c>
      <c r="E22" s="11">
        <v>1</v>
      </c>
      <c r="F22" s="11">
        <v>1</v>
      </c>
      <c r="G22" s="11"/>
      <c r="H22" s="11"/>
      <c r="I22" s="11"/>
      <c r="J22" s="11"/>
      <c r="M22" s="218">
        <v>116.52</v>
      </c>
      <c r="N22" s="218">
        <v>240.12</v>
      </c>
      <c r="O22" s="218">
        <v>0</v>
      </c>
      <c r="P22" s="218">
        <v>0</v>
      </c>
      <c r="Q22" s="218">
        <v>0</v>
      </c>
      <c r="R22" s="11"/>
      <c r="S22" s="4"/>
      <c r="T22" s="4"/>
      <c r="U22" s="218">
        <v>116.52</v>
      </c>
      <c r="V22" s="218">
        <v>240.12</v>
      </c>
      <c r="W22" s="218">
        <v>0</v>
      </c>
      <c r="X22" s="218">
        <v>0</v>
      </c>
      <c r="Y22" s="218">
        <v>0</v>
      </c>
      <c r="Z22" s="11"/>
      <c r="AA22" s="4"/>
      <c r="AB22" s="11" t="s">
        <v>92</v>
      </c>
      <c r="AC22" s="11"/>
      <c r="AD22" s="217">
        <v>8001</v>
      </c>
      <c r="AE22" s="24">
        <v>26</v>
      </c>
      <c r="AF22" s="24">
        <v>10</v>
      </c>
      <c r="AG22" s="24">
        <v>5</v>
      </c>
      <c r="AH22" s="24">
        <v>7</v>
      </c>
      <c r="AI22" s="24">
        <v>9</v>
      </c>
      <c r="AJ22" s="24"/>
      <c r="AK22" s="4"/>
      <c r="AL22" s="4"/>
      <c r="AM22" s="219">
        <v>4960.82</v>
      </c>
      <c r="AN22" s="219">
        <v>843.23</v>
      </c>
      <c r="AO22" s="219">
        <v>519.48</v>
      </c>
      <c r="AP22" s="219">
        <v>483.01</v>
      </c>
      <c r="AQ22" s="219">
        <v>5848.15</v>
      </c>
      <c r="AR22" s="24"/>
      <c r="AS22" s="4"/>
      <c r="AT22" s="4"/>
      <c r="AU22" s="219">
        <v>177.17</v>
      </c>
      <c r="AV22" s="219">
        <v>30.12</v>
      </c>
      <c r="AW22" s="219">
        <v>19.239999999999998</v>
      </c>
      <c r="AX22" s="219">
        <v>18.579999999999998</v>
      </c>
      <c r="AY22" s="219">
        <v>216.6</v>
      </c>
      <c r="AZ22" s="24"/>
      <c r="BA22" s="4"/>
    </row>
    <row r="23" spans="1:53">
      <c r="A23" s="56"/>
      <c r="B23" s="11" t="s">
        <v>458</v>
      </c>
      <c r="C23" s="11"/>
      <c r="D23" s="217">
        <v>8091</v>
      </c>
      <c r="E23" s="11">
        <v>1</v>
      </c>
      <c r="F23" s="11">
        <v>1</v>
      </c>
      <c r="G23" s="11"/>
      <c r="H23" s="11"/>
      <c r="I23" s="11"/>
      <c r="J23" s="11"/>
      <c r="M23" s="218">
        <v>77.3</v>
      </c>
      <c r="N23" s="218">
        <v>15</v>
      </c>
      <c r="O23" s="218"/>
      <c r="P23" s="218"/>
      <c r="Q23" s="218"/>
      <c r="R23" s="11"/>
      <c r="S23" s="4"/>
      <c r="T23" s="4"/>
      <c r="U23" s="218">
        <v>77.3</v>
      </c>
      <c r="V23" s="218">
        <v>15</v>
      </c>
      <c r="W23" s="218"/>
      <c r="X23" s="218"/>
      <c r="Y23" s="218"/>
      <c r="Z23" s="11"/>
      <c r="AA23" s="4"/>
      <c r="AB23" s="11" t="s">
        <v>94</v>
      </c>
      <c r="AC23" s="11"/>
      <c r="AD23" s="217">
        <v>8037</v>
      </c>
      <c r="AE23" s="24">
        <v>7</v>
      </c>
      <c r="AF23" s="24">
        <v>1</v>
      </c>
      <c r="AG23" s="24">
        <v>1</v>
      </c>
      <c r="AH23" s="24">
        <v>1</v>
      </c>
      <c r="AI23" s="24">
        <v>1</v>
      </c>
      <c r="AJ23" s="24"/>
      <c r="AK23" s="4"/>
      <c r="AL23" s="4"/>
      <c r="AM23" s="219">
        <v>3347.99</v>
      </c>
      <c r="AN23" s="219">
        <v>1006.41</v>
      </c>
      <c r="AO23" s="219">
        <v>1046.24</v>
      </c>
      <c r="AP23" s="219">
        <v>892.31</v>
      </c>
      <c r="AQ23" s="219">
        <v>1427.92</v>
      </c>
      <c r="AR23" s="24"/>
      <c r="AS23" s="4"/>
      <c r="AT23" s="4"/>
      <c r="AU23" s="219">
        <v>478.28</v>
      </c>
      <c r="AV23" s="219">
        <v>143.77000000000001</v>
      </c>
      <c r="AW23" s="219">
        <v>149.46</v>
      </c>
      <c r="AX23" s="219">
        <v>127.47</v>
      </c>
      <c r="AY23" s="219">
        <v>203.99</v>
      </c>
      <c r="AZ23" s="24"/>
      <c r="BA23" s="4"/>
    </row>
    <row r="24" spans="1:53">
      <c r="A24" s="56"/>
      <c r="B24" s="11" t="s">
        <v>94</v>
      </c>
      <c r="C24" s="11"/>
      <c r="D24" s="217">
        <v>8037</v>
      </c>
      <c r="E24" s="11">
        <v>12</v>
      </c>
      <c r="F24" s="11">
        <v>7</v>
      </c>
      <c r="G24" s="11">
        <v>6</v>
      </c>
      <c r="H24" s="11">
        <v>7</v>
      </c>
      <c r="I24" s="11">
        <v>7</v>
      </c>
      <c r="J24" s="11"/>
      <c r="M24" s="218">
        <v>2713.66</v>
      </c>
      <c r="N24" s="218">
        <v>2183.1</v>
      </c>
      <c r="O24" s="218">
        <v>1757.18</v>
      </c>
      <c r="P24" s="218">
        <v>763.77</v>
      </c>
      <c r="Q24" s="218">
        <v>19535.75</v>
      </c>
      <c r="R24" s="11"/>
      <c r="S24" s="4"/>
      <c r="T24" s="4"/>
      <c r="U24" s="218">
        <v>208.74</v>
      </c>
      <c r="V24" s="218">
        <v>167.93</v>
      </c>
      <c r="W24" s="218">
        <v>135.16999999999999</v>
      </c>
      <c r="X24" s="218">
        <v>58.75</v>
      </c>
      <c r="Y24" s="218">
        <v>1627.98</v>
      </c>
      <c r="Z24" s="11"/>
      <c r="AA24" s="4"/>
      <c r="AB24" s="11" t="s">
        <v>96</v>
      </c>
      <c r="AC24" s="11"/>
      <c r="AD24" s="217">
        <v>8004</v>
      </c>
      <c r="AE24" s="24">
        <v>79</v>
      </c>
      <c r="AF24" s="24">
        <v>47</v>
      </c>
      <c r="AG24" s="24">
        <v>29</v>
      </c>
      <c r="AH24" s="24">
        <v>28</v>
      </c>
      <c r="AI24" s="24">
        <v>28</v>
      </c>
      <c r="AJ24" s="24"/>
      <c r="AK24" s="4"/>
      <c r="AL24" s="4"/>
      <c r="AM24" s="219">
        <v>59311.28</v>
      </c>
      <c r="AN24" s="219">
        <v>27484.57</v>
      </c>
      <c r="AO24" s="219">
        <v>24125.54</v>
      </c>
      <c r="AP24" s="219">
        <v>20512.11</v>
      </c>
      <c r="AQ24" s="219">
        <v>184530.63</v>
      </c>
      <c r="AR24" s="24"/>
      <c r="AS24" s="4"/>
      <c r="AT24" s="4"/>
      <c r="AU24" s="219">
        <v>714.59</v>
      </c>
      <c r="AV24" s="219">
        <v>331.14</v>
      </c>
      <c r="AW24" s="219">
        <v>305.39</v>
      </c>
      <c r="AX24" s="219">
        <v>269.89999999999998</v>
      </c>
      <c r="AY24" s="219">
        <v>2428.0300000000002</v>
      </c>
      <c r="AZ24" s="24"/>
      <c r="BA24" s="4"/>
    </row>
    <row r="25" spans="1:53">
      <c r="A25" s="56"/>
      <c r="B25" s="11" t="s">
        <v>96</v>
      </c>
      <c r="C25" s="11"/>
      <c r="D25" s="217">
        <v>8004</v>
      </c>
      <c r="E25" s="11">
        <v>925</v>
      </c>
      <c r="F25" s="11">
        <v>595</v>
      </c>
      <c r="G25" s="11">
        <v>382</v>
      </c>
      <c r="H25" s="11">
        <v>292</v>
      </c>
      <c r="I25" s="11">
        <v>372</v>
      </c>
      <c r="J25" s="11"/>
      <c r="M25" s="218">
        <v>207503.46</v>
      </c>
      <c r="N25" s="218">
        <v>144919.57</v>
      </c>
      <c r="O25" s="218">
        <v>84244.46</v>
      </c>
      <c r="P25" s="218">
        <v>43798.73</v>
      </c>
      <c r="Q25" s="218">
        <v>415877.52</v>
      </c>
      <c r="R25" s="11"/>
      <c r="S25" s="4"/>
      <c r="T25" s="4"/>
      <c r="U25" s="218">
        <v>196.31</v>
      </c>
      <c r="V25" s="218">
        <v>137.1</v>
      </c>
      <c r="W25" s="218">
        <v>82.67</v>
      </c>
      <c r="X25" s="218">
        <v>43.67</v>
      </c>
      <c r="Y25" s="218">
        <v>411.76</v>
      </c>
      <c r="Z25" s="11"/>
      <c r="AA25" s="4"/>
      <c r="AB25" s="11" t="s">
        <v>98</v>
      </c>
      <c r="AC25" s="11"/>
      <c r="AD25" s="217">
        <v>8232</v>
      </c>
      <c r="AE25" s="24">
        <v>3</v>
      </c>
      <c r="AF25" s="24">
        <v>1</v>
      </c>
      <c r="AG25" s="24"/>
      <c r="AH25" s="24">
        <v>1</v>
      </c>
      <c r="AI25" s="24">
        <v>1</v>
      </c>
      <c r="AJ25" s="24"/>
      <c r="AK25" s="4"/>
      <c r="AL25" s="4"/>
      <c r="AM25" s="219">
        <v>2544.66</v>
      </c>
      <c r="AN25" s="219">
        <v>339.41</v>
      </c>
      <c r="AO25" s="219">
        <v>0</v>
      </c>
      <c r="AP25" s="219">
        <v>277.39</v>
      </c>
      <c r="AQ25" s="219">
        <v>291.32</v>
      </c>
      <c r="AR25" s="24"/>
      <c r="AS25" s="4"/>
      <c r="AT25" s="4"/>
      <c r="AU25" s="219">
        <v>848.22</v>
      </c>
      <c r="AV25" s="219">
        <v>113.14</v>
      </c>
      <c r="AW25" s="219">
        <v>0</v>
      </c>
      <c r="AX25" s="219">
        <v>138.69999999999999</v>
      </c>
      <c r="AY25" s="219">
        <v>145.66</v>
      </c>
      <c r="AZ25" s="24"/>
      <c r="BA25" s="4"/>
    </row>
    <row r="26" spans="1:53">
      <c r="A26" s="56"/>
      <c r="B26" s="11" t="s">
        <v>98</v>
      </c>
      <c r="C26" s="11"/>
      <c r="D26" s="217">
        <v>8232</v>
      </c>
      <c r="E26" s="11">
        <v>26</v>
      </c>
      <c r="F26" s="11">
        <v>15</v>
      </c>
      <c r="G26" s="11">
        <v>11</v>
      </c>
      <c r="H26" s="11">
        <v>5</v>
      </c>
      <c r="I26" s="11">
        <v>8</v>
      </c>
      <c r="J26" s="11"/>
      <c r="M26" s="218">
        <v>4997.38</v>
      </c>
      <c r="N26" s="218">
        <v>2057.1999999999998</v>
      </c>
      <c r="O26" s="218">
        <v>1552.65</v>
      </c>
      <c r="P26" s="218">
        <v>339.6</v>
      </c>
      <c r="Q26" s="218">
        <v>1961.08</v>
      </c>
      <c r="R26" s="11"/>
      <c r="S26" s="4"/>
      <c r="T26" s="4"/>
      <c r="U26" s="218">
        <v>178.48</v>
      </c>
      <c r="V26" s="218">
        <v>73.47</v>
      </c>
      <c r="W26" s="218">
        <v>62.11</v>
      </c>
      <c r="X26" s="218">
        <v>13.58</v>
      </c>
      <c r="Y26" s="218">
        <v>78.44</v>
      </c>
      <c r="Z26" s="11"/>
      <c r="AA26" s="4"/>
      <c r="AB26" s="11" t="s">
        <v>98</v>
      </c>
      <c r="AC26" s="11"/>
      <c r="AD26" s="217">
        <v>8401</v>
      </c>
      <c r="AE26" s="24">
        <v>469</v>
      </c>
      <c r="AF26" s="24">
        <v>317</v>
      </c>
      <c r="AG26" s="24">
        <v>232</v>
      </c>
      <c r="AH26" s="24">
        <v>168</v>
      </c>
      <c r="AI26" s="24">
        <v>174</v>
      </c>
      <c r="AJ26" s="24"/>
      <c r="AK26" s="4"/>
      <c r="AL26" s="4"/>
      <c r="AM26" s="219">
        <v>381777.18</v>
      </c>
      <c r="AN26" s="219">
        <v>162440.25</v>
      </c>
      <c r="AO26" s="219">
        <v>82851.48</v>
      </c>
      <c r="AP26" s="219">
        <v>49053.29</v>
      </c>
      <c r="AQ26" s="219">
        <v>217132.86</v>
      </c>
      <c r="AR26" s="24"/>
      <c r="AS26" s="4"/>
      <c r="AT26" s="4"/>
      <c r="AU26" s="219">
        <v>780.73</v>
      </c>
      <c r="AV26" s="219">
        <v>332.19</v>
      </c>
      <c r="AW26" s="219">
        <v>180.9</v>
      </c>
      <c r="AX26" s="219">
        <v>120.23</v>
      </c>
      <c r="AY26" s="219">
        <v>482.52</v>
      </c>
      <c r="AZ26" s="24"/>
      <c r="BA26" s="4"/>
    </row>
    <row r="27" spans="1:53">
      <c r="A27" s="56"/>
      <c r="B27" s="11" t="s">
        <v>98</v>
      </c>
      <c r="C27" s="11"/>
      <c r="D27" s="217">
        <v>8401</v>
      </c>
      <c r="E27" s="11">
        <v>5742</v>
      </c>
      <c r="F27" s="11">
        <v>4174</v>
      </c>
      <c r="G27" s="11">
        <v>3263</v>
      </c>
      <c r="H27" s="11">
        <v>2451</v>
      </c>
      <c r="I27" s="11">
        <v>3084</v>
      </c>
      <c r="J27" s="11"/>
      <c r="M27" s="218">
        <v>842657.48</v>
      </c>
      <c r="N27" s="218">
        <v>591458.27</v>
      </c>
      <c r="O27" s="218">
        <v>413045.7</v>
      </c>
      <c r="P27" s="218">
        <v>237470.82</v>
      </c>
      <c r="Q27" s="218">
        <v>2892423.47</v>
      </c>
      <c r="R27" s="11"/>
      <c r="S27" s="4"/>
      <c r="T27" s="4"/>
      <c r="U27" s="218">
        <v>134.59</v>
      </c>
      <c r="V27" s="218">
        <v>94.47</v>
      </c>
      <c r="W27" s="218">
        <v>69.680000000000007</v>
      </c>
      <c r="X27" s="218">
        <v>45.27</v>
      </c>
      <c r="Y27" s="218">
        <v>495.11</v>
      </c>
      <c r="Z27" s="11"/>
      <c r="AA27" s="4"/>
      <c r="AB27" s="11" t="s">
        <v>511</v>
      </c>
      <c r="AC27" s="11"/>
      <c r="AD27" s="217">
        <v>8088</v>
      </c>
      <c r="AE27" s="24">
        <v>1</v>
      </c>
      <c r="AF27" s="24">
        <v>1</v>
      </c>
      <c r="AG27" s="24">
        <v>1</v>
      </c>
      <c r="AH27" s="24"/>
      <c r="AI27" s="24"/>
      <c r="AJ27" s="24"/>
      <c r="AK27" s="4"/>
      <c r="AL27" s="4"/>
      <c r="AM27" s="219">
        <v>132.46</v>
      </c>
      <c r="AN27" s="219">
        <v>119.11</v>
      </c>
      <c r="AO27" s="219">
        <v>17.41</v>
      </c>
      <c r="AP27" s="219">
        <v>0</v>
      </c>
      <c r="AQ27" s="219">
        <v>0</v>
      </c>
      <c r="AR27" s="24"/>
      <c r="AS27" s="4"/>
      <c r="AT27" s="4"/>
      <c r="AU27" s="219">
        <v>132.46</v>
      </c>
      <c r="AV27" s="219">
        <v>119.11</v>
      </c>
      <c r="AW27" s="219">
        <v>17.41</v>
      </c>
      <c r="AX27" s="219">
        <v>0</v>
      </c>
      <c r="AY27" s="219">
        <v>0</v>
      </c>
      <c r="AZ27" s="24"/>
      <c r="BA27" s="4"/>
    </row>
    <row r="28" spans="1:53">
      <c r="A28" s="56"/>
      <c r="B28" s="11" t="s">
        <v>101</v>
      </c>
      <c r="C28" s="11"/>
      <c r="D28" s="217">
        <v>8085</v>
      </c>
      <c r="E28" s="11">
        <v>12</v>
      </c>
      <c r="F28" s="11">
        <v>7</v>
      </c>
      <c r="G28" s="11">
        <v>4</v>
      </c>
      <c r="H28" s="11">
        <v>2</v>
      </c>
      <c r="I28" s="11">
        <v>5</v>
      </c>
      <c r="J28" s="11"/>
      <c r="M28" s="218">
        <v>2607.81</v>
      </c>
      <c r="N28" s="218">
        <v>1703.12</v>
      </c>
      <c r="O28" s="218">
        <v>802.81</v>
      </c>
      <c r="P28" s="218">
        <v>133.5</v>
      </c>
      <c r="Q28" s="218">
        <v>6360.35</v>
      </c>
      <c r="R28" s="11"/>
      <c r="S28" s="4"/>
      <c r="T28" s="4"/>
      <c r="U28" s="218">
        <v>162.99</v>
      </c>
      <c r="V28" s="218">
        <v>106.45</v>
      </c>
      <c r="W28" s="218">
        <v>50.18</v>
      </c>
      <c r="X28" s="218">
        <v>8.34</v>
      </c>
      <c r="Y28" s="218">
        <v>397.52</v>
      </c>
      <c r="Z28" s="11"/>
      <c r="AA28" s="4"/>
      <c r="AB28" s="11" t="s">
        <v>101</v>
      </c>
      <c r="AC28" s="11"/>
      <c r="AD28" s="217">
        <v>8085</v>
      </c>
      <c r="AE28" s="24">
        <v>2</v>
      </c>
      <c r="AF28" s="24">
        <v>2</v>
      </c>
      <c r="AG28" s="24">
        <v>1</v>
      </c>
      <c r="AH28" s="24"/>
      <c r="AI28" s="24"/>
      <c r="AJ28" s="24"/>
      <c r="AK28" s="4"/>
      <c r="AL28" s="4"/>
      <c r="AM28" s="219">
        <v>167.52</v>
      </c>
      <c r="AN28" s="219">
        <v>170.05</v>
      </c>
      <c r="AO28" s="219">
        <v>1.71</v>
      </c>
      <c r="AP28" s="219">
        <v>0</v>
      </c>
      <c r="AQ28" s="219">
        <v>0</v>
      </c>
      <c r="AR28" s="24"/>
      <c r="AS28" s="4"/>
      <c r="AT28" s="4"/>
      <c r="AU28" s="219">
        <v>83.76</v>
      </c>
      <c r="AV28" s="219">
        <v>85.03</v>
      </c>
      <c r="AW28" s="219">
        <v>0.86</v>
      </c>
      <c r="AX28" s="219">
        <v>0</v>
      </c>
      <c r="AY28" s="219">
        <v>0</v>
      </c>
      <c r="AZ28" s="24"/>
      <c r="BA28" s="4"/>
    </row>
    <row r="29" spans="1:53">
      <c r="A29" s="56"/>
      <c r="B29" s="11" t="s">
        <v>103</v>
      </c>
      <c r="C29" s="11"/>
      <c r="D29" s="217">
        <v>8028</v>
      </c>
      <c r="E29" s="11">
        <v>30</v>
      </c>
      <c r="F29" s="11">
        <v>11</v>
      </c>
      <c r="G29" s="11">
        <v>8</v>
      </c>
      <c r="H29" s="11">
        <v>5</v>
      </c>
      <c r="I29" s="11">
        <v>7</v>
      </c>
      <c r="J29" s="11"/>
      <c r="M29" s="218">
        <v>6968.35</v>
      </c>
      <c r="N29" s="218">
        <v>2321.69</v>
      </c>
      <c r="O29" s="218">
        <v>1704.67</v>
      </c>
      <c r="P29" s="218">
        <v>895.43</v>
      </c>
      <c r="Q29" s="218">
        <v>2511.9</v>
      </c>
      <c r="R29" s="11"/>
      <c r="S29" s="4"/>
      <c r="T29" s="4"/>
      <c r="U29" s="218">
        <v>211.16</v>
      </c>
      <c r="V29" s="218">
        <v>70.349999999999994</v>
      </c>
      <c r="W29" s="218">
        <v>53.27</v>
      </c>
      <c r="X29" s="218">
        <v>30.88</v>
      </c>
      <c r="Y29" s="218">
        <v>76.12</v>
      </c>
      <c r="Z29" s="11"/>
      <c r="AA29" s="4"/>
      <c r="AB29" s="11" t="s">
        <v>103</v>
      </c>
      <c r="AC29" s="11"/>
      <c r="AD29" s="217">
        <v>8028</v>
      </c>
      <c r="AE29" s="24">
        <v>9</v>
      </c>
      <c r="AF29" s="24">
        <v>1</v>
      </c>
      <c r="AG29" s="24">
        <v>1</v>
      </c>
      <c r="AH29" s="24">
        <v>1</v>
      </c>
      <c r="AI29" s="24">
        <v>1</v>
      </c>
      <c r="AJ29" s="24"/>
      <c r="AK29" s="4"/>
      <c r="AL29" s="4"/>
      <c r="AM29" s="219">
        <v>972.87</v>
      </c>
      <c r="AN29" s="219">
        <v>127.5</v>
      </c>
      <c r="AO29" s="219">
        <v>122.56</v>
      </c>
      <c r="AP29" s="219">
        <v>170.37</v>
      </c>
      <c r="AQ29" s="219">
        <v>780.1</v>
      </c>
      <c r="AR29" s="24"/>
      <c r="AS29" s="4"/>
      <c r="AT29" s="4"/>
      <c r="AU29" s="219">
        <v>108.1</v>
      </c>
      <c r="AV29" s="219">
        <v>14.17</v>
      </c>
      <c r="AW29" s="219">
        <v>13.62</v>
      </c>
      <c r="AX29" s="219">
        <v>18.93</v>
      </c>
      <c r="AY29" s="219">
        <v>86.68</v>
      </c>
      <c r="AZ29" s="24"/>
      <c r="BA29" s="4"/>
    </row>
    <row r="30" spans="1:53">
      <c r="A30" s="56"/>
      <c r="B30" s="11" t="s">
        <v>103</v>
      </c>
      <c r="C30" s="11"/>
      <c r="D30" s="217">
        <v>8343</v>
      </c>
      <c r="E30" s="11">
        <v>2</v>
      </c>
      <c r="F30" s="11">
        <v>1</v>
      </c>
      <c r="G30" s="11"/>
      <c r="H30" s="11"/>
      <c r="I30" s="11"/>
      <c r="J30" s="11"/>
      <c r="M30" s="218">
        <v>187.01</v>
      </c>
      <c r="N30" s="218">
        <v>150.51</v>
      </c>
      <c r="O30" s="218">
        <v>0</v>
      </c>
      <c r="P30" s="218">
        <v>0</v>
      </c>
      <c r="Q30" s="218">
        <v>0</v>
      </c>
      <c r="R30" s="11"/>
      <c r="S30" s="4"/>
      <c r="T30" s="4"/>
      <c r="U30" s="218">
        <v>93.51</v>
      </c>
      <c r="V30" s="218">
        <v>75.260000000000005</v>
      </c>
      <c r="W30" s="218">
        <v>0</v>
      </c>
      <c r="X30" s="218">
        <v>0</v>
      </c>
      <c r="Y30" s="218">
        <v>0</v>
      </c>
      <c r="Z30" s="11"/>
      <c r="AA30" s="4"/>
      <c r="AB30" s="11" t="s">
        <v>105</v>
      </c>
      <c r="AC30" s="11"/>
      <c r="AD30" s="217">
        <v>8202</v>
      </c>
      <c r="AE30" s="24">
        <v>88</v>
      </c>
      <c r="AF30" s="24">
        <v>66</v>
      </c>
      <c r="AG30" s="24">
        <v>17</v>
      </c>
      <c r="AH30" s="24">
        <v>2</v>
      </c>
      <c r="AI30" s="24">
        <v>4</v>
      </c>
      <c r="AJ30" s="24"/>
      <c r="AK30" s="4"/>
      <c r="AL30" s="4"/>
      <c r="AM30" s="219">
        <v>60823.85</v>
      </c>
      <c r="AN30" s="219">
        <v>36470.75</v>
      </c>
      <c r="AO30" s="219">
        <v>20440.52</v>
      </c>
      <c r="AP30" s="219">
        <v>26.22</v>
      </c>
      <c r="AQ30" s="219">
        <v>607.1</v>
      </c>
      <c r="AR30" s="24"/>
      <c r="AS30" s="4"/>
      <c r="AT30" s="4"/>
      <c r="AU30" s="219">
        <v>691.18</v>
      </c>
      <c r="AV30" s="219">
        <v>414.44</v>
      </c>
      <c r="AW30" s="219">
        <v>255.51</v>
      </c>
      <c r="AX30" s="219">
        <v>0.35</v>
      </c>
      <c r="AY30" s="219">
        <v>7.4</v>
      </c>
      <c r="AZ30" s="24"/>
      <c r="BA30" s="4"/>
    </row>
    <row r="31" spans="1:53">
      <c r="A31" s="56"/>
      <c r="B31" s="11" t="s">
        <v>105</v>
      </c>
      <c r="C31" s="11"/>
      <c r="D31" s="217">
        <v>8202</v>
      </c>
      <c r="E31" s="11">
        <v>196</v>
      </c>
      <c r="F31" s="11">
        <v>81</v>
      </c>
      <c r="G31" s="11">
        <v>43</v>
      </c>
      <c r="H31" s="11">
        <v>35</v>
      </c>
      <c r="I31" s="11">
        <v>32</v>
      </c>
      <c r="J31" s="11"/>
      <c r="M31" s="218">
        <v>50303.199999999997</v>
      </c>
      <c r="N31" s="218">
        <v>85993.59</v>
      </c>
      <c r="O31" s="218">
        <v>5207.0200000000004</v>
      </c>
      <c r="P31" s="218">
        <v>2134.0700000000002</v>
      </c>
      <c r="Q31" s="218">
        <v>17300.509999999998</v>
      </c>
      <c r="R31" s="11"/>
      <c r="S31" s="4"/>
      <c r="T31" s="4"/>
      <c r="U31" s="218">
        <v>249.03</v>
      </c>
      <c r="V31" s="218">
        <v>425.71</v>
      </c>
      <c r="W31" s="218">
        <v>29.93</v>
      </c>
      <c r="X31" s="218">
        <v>15.14</v>
      </c>
      <c r="Y31" s="218">
        <v>98.86</v>
      </c>
      <c r="Z31" s="11"/>
      <c r="AA31" s="4"/>
      <c r="AB31" s="11" t="s">
        <v>107</v>
      </c>
      <c r="AC31" s="11"/>
      <c r="AD31" s="217">
        <v>8234</v>
      </c>
      <c r="AE31" s="24">
        <v>33</v>
      </c>
      <c r="AF31" s="24">
        <v>16</v>
      </c>
      <c r="AG31" s="24">
        <v>10</v>
      </c>
      <c r="AH31" s="24">
        <v>7</v>
      </c>
      <c r="AI31" s="24">
        <v>8</v>
      </c>
      <c r="AJ31" s="24"/>
      <c r="AK31" s="4"/>
      <c r="AL31" s="4"/>
      <c r="AM31" s="219">
        <v>12762.64</v>
      </c>
      <c r="AN31" s="219">
        <v>13426.88</v>
      </c>
      <c r="AO31" s="219">
        <v>1095.94</v>
      </c>
      <c r="AP31" s="219">
        <v>329.93</v>
      </c>
      <c r="AQ31" s="219">
        <v>2126.2800000000002</v>
      </c>
      <c r="AR31" s="24"/>
      <c r="AS31" s="4"/>
      <c r="AT31" s="4"/>
      <c r="AU31" s="219">
        <v>344.94</v>
      </c>
      <c r="AV31" s="219">
        <v>362.89</v>
      </c>
      <c r="AW31" s="219">
        <v>35.35</v>
      </c>
      <c r="AX31" s="219">
        <v>11.78</v>
      </c>
      <c r="AY31" s="219">
        <v>66.45</v>
      </c>
      <c r="AZ31" s="24"/>
      <c r="BA31" s="4"/>
    </row>
    <row r="32" spans="1:53">
      <c r="A32" s="56"/>
      <c r="B32" s="11" t="s">
        <v>107</v>
      </c>
      <c r="C32" s="11"/>
      <c r="D32" s="217">
        <v>8232</v>
      </c>
      <c r="E32" s="11">
        <v>2</v>
      </c>
      <c r="F32" s="11">
        <v>1</v>
      </c>
      <c r="G32" s="11"/>
      <c r="H32" s="11"/>
      <c r="I32" s="11"/>
      <c r="J32" s="11"/>
      <c r="M32" s="218">
        <v>576.78</v>
      </c>
      <c r="N32" s="218">
        <v>312.91000000000003</v>
      </c>
      <c r="O32" s="218">
        <v>0</v>
      </c>
      <c r="P32" s="218">
        <v>0</v>
      </c>
      <c r="Q32" s="218">
        <v>0</v>
      </c>
      <c r="R32" s="11"/>
      <c r="S32" s="4"/>
      <c r="T32" s="4"/>
      <c r="U32" s="218">
        <v>288.39</v>
      </c>
      <c r="V32" s="218">
        <v>156.46</v>
      </c>
      <c r="W32" s="218">
        <v>0</v>
      </c>
      <c r="X32" s="218">
        <v>0</v>
      </c>
      <c r="Y32" s="218">
        <v>0</v>
      </c>
      <c r="Z32" s="11"/>
      <c r="AA32" s="4"/>
      <c r="AB32" s="11" t="s">
        <v>109</v>
      </c>
      <c r="AC32" s="11"/>
      <c r="AD32" s="217">
        <v>8005</v>
      </c>
      <c r="AE32" s="24">
        <v>39</v>
      </c>
      <c r="AF32" s="24">
        <v>19</v>
      </c>
      <c r="AG32" s="24">
        <v>11</v>
      </c>
      <c r="AH32" s="24">
        <v>3</v>
      </c>
      <c r="AI32" s="24">
        <v>4</v>
      </c>
      <c r="AJ32" s="24"/>
      <c r="AK32" s="4"/>
      <c r="AL32" s="4"/>
      <c r="AM32" s="219">
        <v>6123.71</v>
      </c>
      <c r="AN32" s="219">
        <v>2319.86</v>
      </c>
      <c r="AO32" s="219">
        <v>1009.46</v>
      </c>
      <c r="AP32" s="219">
        <v>684.33</v>
      </c>
      <c r="AQ32" s="219">
        <v>865.27</v>
      </c>
      <c r="AR32" s="24"/>
      <c r="AS32" s="4"/>
      <c r="AT32" s="4"/>
      <c r="AU32" s="219">
        <v>153.09</v>
      </c>
      <c r="AV32" s="219">
        <v>58</v>
      </c>
      <c r="AW32" s="219">
        <v>25.88</v>
      </c>
      <c r="AX32" s="219">
        <v>19.010000000000002</v>
      </c>
      <c r="AY32" s="219">
        <v>21.63</v>
      </c>
      <c r="AZ32" s="24"/>
      <c r="BA32" s="4"/>
    </row>
    <row r="33" spans="1:53">
      <c r="A33" s="56"/>
      <c r="B33" s="11" t="s">
        <v>107</v>
      </c>
      <c r="C33" s="11"/>
      <c r="D33" s="217">
        <v>8234</v>
      </c>
      <c r="E33" s="11">
        <v>763</v>
      </c>
      <c r="F33" s="11">
        <v>420</v>
      </c>
      <c r="G33" s="11">
        <v>274</v>
      </c>
      <c r="H33" s="11">
        <v>200</v>
      </c>
      <c r="I33" s="11">
        <v>276</v>
      </c>
      <c r="J33" s="11"/>
      <c r="M33" s="218">
        <v>229086.33</v>
      </c>
      <c r="N33" s="218">
        <v>107307.36</v>
      </c>
      <c r="O33" s="218">
        <v>60211.51</v>
      </c>
      <c r="P33" s="218">
        <v>29642.560000000001</v>
      </c>
      <c r="Q33" s="218">
        <v>287265.55</v>
      </c>
      <c r="R33" s="11"/>
      <c r="S33" s="4"/>
      <c r="T33" s="4"/>
      <c r="U33" s="218">
        <v>266.69</v>
      </c>
      <c r="V33" s="218">
        <v>124.92</v>
      </c>
      <c r="W33" s="218">
        <v>73.25</v>
      </c>
      <c r="X33" s="218">
        <v>36.96</v>
      </c>
      <c r="Y33" s="218">
        <v>342.39</v>
      </c>
      <c r="Z33" s="11"/>
      <c r="AA33" s="4"/>
      <c r="AB33" s="11" t="s">
        <v>109</v>
      </c>
      <c r="AC33" s="11"/>
      <c r="AD33" s="217">
        <v>8006</v>
      </c>
      <c r="AE33" s="24">
        <v>8</v>
      </c>
      <c r="AF33" s="24">
        <v>3</v>
      </c>
      <c r="AG33" s="24"/>
      <c r="AH33" s="24"/>
      <c r="AI33" s="24">
        <v>1</v>
      </c>
      <c r="AJ33" s="24"/>
      <c r="AK33" s="4"/>
      <c r="AL33" s="4"/>
      <c r="AM33" s="219">
        <v>2275.89</v>
      </c>
      <c r="AN33" s="219">
        <v>190.58</v>
      </c>
      <c r="AO33" s="219">
        <v>0</v>
      </c>
      <c r="AP33" s="219">
        <v>0</v>
      </c>
      <c r="AQ33" s="219">
        <v>3667.42</v>
      </c>
      <c r="AR33" s="24"/>
      <c r="AS33" s="4"/>
      <c r="AT33" s="4"/>
      <c r="AU33" s="219">
        <v>252.88</v>
      </c>
      <c r="AV33" s="219">
        <v>21.18</v>
      </c>
      <c r="AW33" s="219">
        <v>0</v>
      </c>
      <c r="AX33" s="219">
        <v>0</v>
      </c>
      <c r="AY33" s="219">
        <v>523.91999999999996</v>
      </c>
      <c r="AZ33" s="24"/>
      <c r="BA33" s="4"/>
    </row>
    <row r="34" spans="1:53">
      <c r="A34" s="56"/>
      <c r="B34" s="11" t="s">
        <v>109</v>
      </c>
      <c r="C34" s="11"/>
      <c r="D34" s="217">
        <v>8005</v>
      </c>
      <c r="E34" s="11">
        <v>336</v>
      </c>
      <c r="F34" s="11">
        <v>161</v>
      </c>
      <c r="G34" s="11">
        <v>92</v>
      </c>
      <c r="H34" s="11">
        <v>52</v>
      </c>
      <c r="I34" s="11">
        <v>94</v>
      </c>
      <c r="J34" s="11"/>
      <c r="M34" s="218">
        <v>67042.789999999994</v>
      </c>
      <c r="N34" s="218">
        <v>38813.269999999997</v>
      </c>
      <c r="O34" s="218">
        <v>20398.849999999999</v>
      </c>
      <c r="P34" s="218">
        <v>7387.19</v>
      </c>
      <c r="Q34" s="218">
        <v>66639.820000000007</v>
      </c>
      <c r="R34" s="11"/>
      <c r="S34" s="4"/>
      <c r="T34" s="4"/>
      <c r="U34" s="218">
        <v>177.36</v>
      </c>
      <c r="V34" s="218">
        <v>102.68</v>
      </c>
      <c r="W34" s="218">
        <v>56.98</v>
      </c>
      <c r="X34" s="218">
        <v>21.11</v>
      </c>
      <c r="Y34" s="218">
        <v>185.11</v>
      </c>
      <c r="Z34" s="11"/>
      <c r="AA34" s="4"/>
      <c r="AB34" s="11" t="s">
        <v>112</v>
      </c>
      <c r="AC34" s="11"/>
      <c r="AD34" s="217">
        <v>8080</v>
      </c>
      <c r="AE34" s="24">
        <v>11</v>
      </c>
      <c r="AF34" s="24">
        <v>7</v>
      </c>
      <c r="AG34" s="24">
        <v>4</v>
      </c>
      <c r="AH34" s="24">
        <v>4</v>
      </c>
      <c r="AI34" s="24">
        <v>2</v>
      </c>
      <c r="AJ34" s="24"/>
      <c r="AK34" s="4"/>
      <c r="AL34" s="4"/>
      <c r="AM34" s="219">
        <v>2442.91</v>
      </c>
      <c r="AN34" s="219">
        <v>473.8</v>
      </c>
      <c r="AO34" s="219">
        <v>96.71</v>
      </c>
      <c r="AP34" s="219">
        <v>93.27</v>
      </c>
      <c r="AQ34" s="219">
        <v>229.22</v>
      </c>
      <c r="AR34" s="24"/>
      <c r="AS34" s="4"/>
      <c r="AT34" s="4"/>
      <c r="AU34" s="219">
        <v>222.08</v>
      </c>
      <c r="AV34" s="219">
        <v>43.07</v>
      </c>
      <c r="AW34" s="219">
        <v>9.67</v>
      </c>
      <c r="AX34" s="219">
        <v>9.33</v>
      </c>
      <c r="AY34" s="219">
        <v>22.92</v>
      </c>
      <c r="AZ34" s="24"/>
      <c r="BA34" s="4"/>
    </row>
    <row r="35" spans="1:53">
      <c r="A35" s="56"/>
      <c r="B35" s="11" t="s">
        <v>109</v>
      </c>
      <c r="C35" s="11"/>
      <c r="D35" s="217">
        <v>8006</v>
      </c>
      <c r="E35" s="11">
        <v>37</v>
      </c>
      <c r="F35" s="11">
        <v>10</v>
      </c>
      <c r="G35" s="11">
        <v>3</v>
      </c>
      <c r="H35" s="11"/>
      <c r="I35" s="11">
        <v>2</v>
      </c>
      <c r="J35" s="11"/>
      <c r="M35" s="218">
        <v>7508.97</v>
      </c>
      <c r="N35" s="218">
        <v>1773.74</v>
      </c>
      <c r="O35" s="218">
        <v>96.17</v>
      </c>
      <c r="P35" s="218">
        <v>0</v>
      </c>
      <c r="Q35" s="218">
        <v>29.7</v>
      </c>
      <c r="R35" s="11"/>
      <c r="S35" s="4"/>
      <c r="T35" s="4"/>
      <c r="U35" s="218">
        <v>197.6</v>
      </c>
      <c r="V35" s="218">
        <v>46.68</v>
      </c>
      <c r="W35" s="218">
        <v>3.01</v>
      </c>
      <c r="X35" s="218">
        <v>0</v>
      </c>
      <c r="Y35" s="218">
        <v>0.83</v>
      </c>
      <c r="Z35" s="11"/>
      <c r="AA35" s="4"/>
      <c r="AB35" s="11" t="s">
        <v>512</v>
      </c>
      <c r="AC35" s="11"/>
      <c r="AD35" s="217">
        <v>8050</v>
      </c>
      <c r="AE35" s="24">
        <v>1</v>
      </c>
      <c r="AF35" s="24"/>
      <c r="AG35" s="24"/>
      <c r="AH35" s="24"/>
      <c r="AI35" s="24"/>
      <c r="AJ35" s="24"/>
      <c r="AK35" s="4"/>
      <c r="AL35" s="4"/>
      <c r="AM35" s="219">
        <v>11.9</v>
      </c>
      <c r="AN35" s="219">
        <v>0</v>
      </c>
      <c r="AO35" s="219">
        <v>0</v>
      </c>
      <c r="AP35" s="219">
        <v>0</v>
      </c>
      <c r="AQ35" s="219">
        <v>0</v>
      </c>
      <c r="AR35" s="24"/>
      <c r="AS35" s="4"/>
      <c r="AT35" s="4"/>
      <c r="AU35" s="219">
        <v>11.9</v>
      </c>
      <c r="AV35" s="219">
        <v>0</v>
      </c>
      <c r="AW35" s="219">
        <v>0</v>
      </c>
      <c r="AX35" s="219">
        <v>0</v>
      </c>
      <c r="AY35" s="219">
        <v>0</v>
      </c>
      <c r="AZ35" s="24"/>
      <c r="BA35" s="4"/>
    </row>
    <row r="36" spans="1:53">
      <c r="A36" s="56"/>
      <c r="B36" s="11" t="s">
        <v>112</v>
      </c>
      <c r="C36" s="11"/>
      <c r="D36" s="217">
        <v>8080</v>
      </c>
      <c r="E36" s="11">
        <v>75</v>
      </c>
      <c r="F36" s="11">
        <v>36</v>
      </c>
      <c r="G36" s="11">
        <v>17</v>
      </c>
      <c r="H36" s="11">
        <v>17</v>
      </c>
      <c r="I36" s="11">
        <v>20</v>
      </c>
      <c r="J36" s="11"/>
      <c r="M36" s="218">
        <v>20954.77</v>
      </c>
      <c r="N36" s="218">
        <v>9108.32</v>
      </c>
      <c r="O36" s="218">
        <v>4985.51</v>
      </c>
      <c r="P36" s="218">
        <v>3052.76</v>
      </c>
      <c r="Q36" s="218">
        <v>42608.83</v>
      </c>
      <c r="R36" s="11"/>
      <c r="S36" s="4"/>
      <c r="T36" s="4"/>
      <c r="U36" s="218">
        <v>255.55</v>
      </c>
      <c r="V36" s="218">
        <v>111.08</v>
      </c>
      <c r="W36" s="218">
        <v>61.55</v>
      </c>
      <c r="X36" s="218">
        <v>38.159999999999997</v>
      </c>
      <c r="Y36" s="218">
        <v>532.61</v>
      </c>
      <c r="Z36" s="11"/>
      <c r="AA36" s="4"/>
      <c r="AB36" s="11" t="s">
        <v>114</v>
      </c>
      <c r="AC36" s="11"/>
      <c r="AD36" s="217">
        <v>8008</v>
      </c>
      <c r="AE36" s="24">
        <v>87</v>
      </c>
      <c r="AF36" s="24">
        <v>49</v>
      </c>
      <c r="AG36" s="24">
        <v>22</v>
      </c>
      <c r="AH36" s="24">
        <v>12</v>
      </c>
      <c r="AI36" s="24">
        <v>8</v>
      </c>
      <c r="AJ36" s="24"/>
      <c r="AK36" s="4"/>
      <c r="AL36" s="4"/>
      <c r="AM36" s="219">
        <v>46280.76</v>
      </c>
      <c r="AN36" s="219">
        <v>17882.060000000001</v>
      </c>
      <c r="AO36" s="219">
        <v>5747.07</v>
      </c>
      <c r="AP36" s="219">
        <v>1124.79</v>
      </c>
      <c r="AQ36" s="219">
        <v>4062.62</v>
      </c>
      <c r="AR36" s="24"/>
      <c r="AS36" s="4"/>
      <c r="AT36" s="4"/>
      <c r="AU36" s="219">
        <v>520.01</v>
      </c>
      <c r="AV36" s="219">
        <v>200.92</v>
      </c>
      <c r="AW36" s="219">
        <v>71.84</v>
      </c>
      <c r="AX36" s="219">
        <v>15.2</v>
      </c>
      <c r="AY36" s="219">
        <v>51.43</v>
      </c>
      <c r="AZ36" s="24"/>
      <c r="BA36" s="4"/>
    </row>
    <row r="37" spans="1:53">
      <c r="A37" s="56"/>
      <c r="B37" s="11" t="s">
        <v>114</v>
      </c>
      <c r="C37" s="11"/>
      <c r="D37" s="217">
        <v>8008</v>
      </c>
      <c r="E37" s="11">
        <v>351</v>
      </c>
      <c r="F37" s="11">
        <v>138</v>
      </c>
      <c r="G37" s="11">
        <v>73</v>
      </c>
      <c r="H37" s="11">
        <v>47</v>
      </c>
      <c r="I37" s="11">
        <v>45</v>
      </c>
      <c r="J37" s="11"/>
      <c r="M37" s="218">
        <v>68580.240000000005</v>
      </c>
      <c r="N37" s="218">
        <v>24571.55</v>
      </c>
      <c r="O37" s="218">
        <v>11688.13</v>
      </c>
      <c r="P37" s="218">
        <v>3906.49</v>
      </c>
      <c r="Q37" s="218">
        <v>19244.490000000002</v>
      </c>
      <c r="R37" s="11"/>
      <c r="S37" s="4"/>
      <c r="T37" s="4"/>
      <c r="U37" s="218">
        <v>188.41</v>
      </c>
      <c r="V37" s="218">
        <v>67.5</v>
      </c>
      <c r="W37" s="218">
        <v>34.68</v>
      </c>
      <c r="X37" s="218">
        <v>12.94</v>
      </c>
      <c r="Y37" s="218">
        <v>56.44</v>
      </c>
      <c r="Z37" s="11"/>
      <c r="AA37" s="4"/>
      <c r="AB37" s="11" t="s">
        <v>114</v>
      </c>
      <c r="AC37" s="11"/>
      <c r="AD37" s="217">
        <v>8050</v>
      </c>
      <c r="AE37" s="24">
        <v>6</v>
      </c>
      <c r="AF37" s="24">
        <v>4</v>
      </c>
      <c r="AG37" s="24">
        <v>1</v>
      </c>
      <c r="AH37" s="24">
        <v>1</v>
      </c>
      <c r="AI37" s="24"/>
      <c r="AJ37" s="24"/>
      <c r="AK37" s="4"/>
      <c r="AL37" s="4"/>
      <c r="AM37" s="219">
        <v>414.08</v>
      </c>
      <c r="AN37" s="219">
        <v>407.76</v>
      </c>
      <c r="AO37" s="219">
        <v>244.75</v>
      </c>
      <c r="AP37" s="219">
        <v>111.82</v>
      </c>
      <c r="AQ37" s="219">
        <v>0</v>
      </c>
      <c r="AR37" s="24"/>
      <c r="AS37" s="4"/>
      <c r="AT37" s="4"/>
      <c r="AU37" s="219">
        <v>69.010000000000005</v>
      </c>
      <c r="AV37" s="219">
        <v>67.959999999999994</v>
      </c>
      <c r="AW37" s="219">
        <v>122.38</v>
      </c>
      <c r="AX37" s="219">
        <v>55.91</v>
      </c>
      <c r="AY37" s="219">
        <v>0</v>
      </c>
      <c r="AZ37" s="24"/>
      <c r="BA37" s="4"/>
    </row>
    <row r="38" spans="1:53">
      <c r="A38" s="56"/>
      <c r="B38" s="11" t="s">
        <v>114</v>
      </c>
      <c r="C38" s="11"/>
      <c r="D38" s="217">
        <v>8050</v>
      </c>
      <c r="E38" s="11">
        <v>323</v>
      </c>
      <c r="F38" s="11">
        <v>140</v>
      </c>
      <c r="G38" s="11">
        <v>61</v>
      </c>
      <c r="H38" s="11">
        <v>53</v>
      </c>
      <c r="I38" s="11">
        <v>57</v>
      </c>
      <c r="J38" s="11"/>
      <c r="M38" s="218">
        <v>59071.48</v>
      </c>
      <c r="N38" s="218">
        <v>27023.46</v>
      </c>
      <c r="O38" s="218">
        <v>9111.84</v>
      </c>
      <c r="P38" s="218">
        <v>8046.19</v>
      </c>
      <c r="Q38" s="218">
        <v>29006.02</v>
      </c>
      <c r="R38" s="11"/>
      <c r="S38" s="4"/>
      <c r="T38" s="4"/>
      <c r="U38" s="218">
        <v>171.22</v>
      </c>
      <c r="V38" s="218">
        <v>78.33</v>
      </c>
      <c r="W38" s="218">
        <v>27.53</v>
      </c>
      <c r="X38" s="218">
        <v>25.38</v>
      </c>
      <c r="Y38" s="218">
        <v>88.7</v>
      </c>
      <c r="Z38" s="11"/>
      <c r="AA38" s="4"/>
      <c r="AB38" s="11" t="s">
        <v>117</v>
      </c>
      <c r="AC38" s="11"/>
      <c r="AD38" s="217">
        <v>8223</v>
      </c>
      <c r="AE38" s="24">
        <v>2</v>
      </c>
      <c r="AF38" s="24"/>
      <c r="AG38" s="24">
        <v>1</v>
      </c>
      <c r="AH38" s="24"/>
      <c r="AI38" s="24">
        <v>1</v>
      </c>
      <c r="AJ38" s="24"/>
      <c r="AK38" s="4"/>
      <c r="AL38" s="4"/>
      <c r="AM38" s="219">
        <v>762.4</v>
      </c>
      <c r="AN38" s="219">
        <v>0</v>
      </c>
      <c r="AO38" s="219">
        <v>1254.1600000000001</v>
      </c>
      <c r="AP38" s="219">
        <v>0</v>
      </c>
      <c r="AQ38" s="219">
        <v>65</v>
      </c>
      <c r="AR38" s="24"/>
      <c r="AS38" s="4"/>
      <c r="AT38" s="4"/>
      <c r="AU38" s="219">
        <v>381.2</v>
      </c>
      <c r="AV38" s="219">
        <v>0</v>
      </c>
      <c r="AW38" s="219">
        <v>1254.1600000000001</v>
      </c>
      <c r="AX38" s="219">
        <v>0</v>
      </c>
      <c r="AY38" s="219">
        <v>32.5</v>
      </c>
      <c r="AZ38" s="24"/>
      <c r="BA38" s="4"/>
    </row>
    <row r="39" spans="1:53">
      <c r="A39" s="56"/>
      <c r="B39" s="11" t="s">
        <v>117</v>
      </c>
      <c r="C39" s="11"/>
      <c r="D39" s="217">
        <v>8223</v>
      </c>
      <c r="E39" s="11">
        <v>12</v>
      </c>
      <c r="F39" s="11">
        <v>6</v>
      </c>
      <c r="G39" s="11">
        <v>3</v>
      </c>
      <c r="H39" s="11">
        <v>3</v>
      </c>
      <c r="I39" s="11">
        <v>3</v>
      </c>
      <c r="J39" s="11"/>
      <c r="M39" s="218">
        <v>2820.26</v>
      </c>
      <c r="N39" s="218">
        <v>1912.71</v>
      </c>
      <c r="O39" s="218">
        <v>920.39</v>
      </c>
      <c r="P39" s="218">
        <v>418.5</v>
      </c>
      <c r="Q39" s="218">
        <v>1130.3399999999999</v>
      </c>
      <c r="R39" s="11"/>
      <c r="S39" s="4"/>
      <c r="T39" s="4"/>
      <c r="U39" s="218">
        <v>201.45</v>
      </c>
      <c r="V39" s="218">
        <v>136.62</v>
      </c>
      <c r="W39" s="218">
        <v>76.7</v>
      </c>
      <c r="X39" s="218">
        <v>38.049999999999997</v>
      </c>
      <c r="Y39" s="218">
        <v>102.76</v>
      </c>
      <c r="Z39" s="11"/>
      <c r="AA39" s="4"/>
      <c r="AB39" s="11" t="s">
        <v>119</v>
      </c>
      <c r="AC39" s="11"/>
      <c r="AD39" s="217">
        <v>8330</v>
      </c>
      <c r="AE39" s="24">
        <v>3</v>
      </c>
      <c r="AF39" s="24">
        <v>2</v>
      </c>
      <c r="AG39" s="24">
        <v>2</v>
      </c>
      <c r="AH39" s="24"/>
      <c r="AI39" s="24"/>
      <c r="AJ39" s="24"/>
      <c r="AK39" s="4"/>
      <c r="AL39" s="4"/>
      <c r="AM39" s="219">
        <v>1568.46</v>
      </c>
      <c r="AN39" s="219">
        <v>1440.91</v>
      </c>
      <c r="AO39" s="219">
        <v>689.78</v>
      </c>
      <c r="AP39" s="219">
        <v>0</v>
      </c>
      <c r="AQ39" s="219">
        <v>0</v>
      </c>
      <c r="AR39" s="24"/>
      <c r="AS39" s="4"/>
      <c r="AT39" s="4"/>
      <c r="AU39" s="219">
        <v>522.82000000000005</v>
      </c>
      <c r="AV39" s="219">
        <v>480.3</v>
      </c>
      <c r="AW39" s="219">
        <v>229.93</v>
      </c>
      <c r="AX39" s="219">
        <v>0</v>
      </c>
      <c r="AY39" s="219">
        <v>0</v>
      </c>
      <c r="AZ39" s="24"/>
      <c r="BA39" s="4"/>
    </row>
    <row r="40" spans="1:53">
      <c r="A40" s="56"/>
      <c r="B40" s="11" t="s">
        <v>119</v>
      </c>
      <c r="C40" s="11"/>
      <c r="D40" s="217">
        <v>8330</v>
      </c>
      <c r="E40" s="11">
        <v>63</v>
      </c>
      <c r="F40" s="11">
        <v>48</v>
      </c>
      <c r="G40" s="11">
        <v>32</v>
      </c>
      <c r="H40" s="11">
        <v>26</v>
      </c>
      <c r="I40" s="11">
        <v>30</v>
      </c>
      <c r="J40" s="11"/>
      <c r="M40" s="218">
        <v>13906.66</v>
      </c>
      <c r="N40" s="218">
        <v>9033.33</v>
      </c>
      <c r="O40" s="218">
        <v>5600.67</v>
      </c>
      <c r="P40" s="218">
        <v>3343.4</v>
      </c>
      <c r="Q40" s="218">
        <v>26269.49</v>
      </c>
      <c r="R40" s="11"/>
      <c r="S40" s="4"/>
      <c r="T40" s="4"/>
      <c r="U40" s="218">
        <v>201.55</v>
      </c>
      <c r="V40" s="218">
        <v>130.91999999999999</v>
      </c>
      <c r="W40" s="218">
        <v>81.17</v>
      </c>
      <c r="X40" s="218">
        <v>49.9</v>
      </c>
      <c r="Y40" s="218">
        <v>392.08</v>
      </c>
      <c r="Z40" s="11"/>
      <c r="AA40" s="4"/>
      <c r="AB40" s="11" t="s">
        <v>121</v>
      </c>
      <c r="AC40" s="11"/>
      <c r="AD40" s="217">
        <v>8270</v>
      </c>
      <c r="AE40" s="24">
        <v>18</v>
      </c>
      <c r="AF40" s="24">
        <v>14</v>
      </c>
      <c r="AG40" s="24">
        <v>11</v>
      </c>
      <c r="AH40" s="24">
        <v>8</v>
      </c>
      <c r="AI40" s="24">
        <v>7</v>
      </c>
      <c r="AJ40" s="24"/>
      <c r="AK40" s="4"/>
      <c r="AL40" s="4"/>
      <c r="AM40" s="219">
        <v>3188.88</v>
      </c>
      <c r="AN40" s="219">
        <v>1713.85</v>
      </c>
      <c r="AO40" s="219">
        <v>914.5</v>
      </c>
      <c r="AP40" s="219">
        <v>267.39</v>
      </c>
      <c r="AQ40" s="219">
        <v>535.04</v>
      </c>
      <c r="AR40" s="24"/>
      <c r="AS40" s="4"/>
      <c r="AT40" s="4"/>
      <c r="AU40" s="219">
        <v>177.16</v>
      </c>
      <c r="AV40" s="219">
        <v>95.21</v>
      </c>
      <c r="AW40" s="219">
        <v>53.79</v>
      </c>
      <c r="AX40" s="219">
        <v>19.100000000000001</v>
      </c>
      <c r="AY40" s="219">
        <v>35.67</v>
      </c>
      <c r="AZ40" s="24"/>
      <c r="BA40" s="4"/>
    </row>
    <row r="41" spans="1:53">
      <c r="A41" s="56"/>
      <c r="B41" s="11" t="s">
        <v>121</v>
      </c>
      <c r="C41" s="11"/>
      <c r="D41" s="217">
        <v>8270</v>
      </c>
      <c r="E41" s="11">
        <v>54</v>
      </c>
      <c r="F41" s="11">
        <v>32</v>
      </c>
      <c r="G41" s="11">
        <v>23</v>
      </c>
      <c r="H41" s="11">
        <v>13</v>
      </c>
      <c r="I41" s="11">
        <v>22</v>
      </c>
      <c r="J41" s="11"/>
      <c r="M41" s="218">
        <v>16137.23</v>
      </c>
      <c r="N41" s="218">
        <v>7408.18</v>
      </c>
      <c r="O41" s="218">
        <v>3662.19</v>
      </c>
      <c r="P41" s="218">
        <v>1747.56</v>
      </c>
      <c r="Q41" s="218">
        <v>22427.96</v>
      </c>
      <c r="R41" s="11"/>
      <c r="S41" s="4"/>
      <c r="T41" s="4"/>
      <c r="U41" s="218">
        <v>264.54000000000002</v>
      </c>
      <c r="V41" s="218">
        <v>121.45</v>
      </c>
      <c r="W41" s="218">
        <v>61.04</v>
      </c>
      <c r="X41" s="218">
        <v>30.66</v>
      </c>
      <c r="Y41" s="218">
        <v>373.8</v>
      </c>
      <c r="Z41" s="11"/>
      <c r="AA41" s="4"/>
      <c r="AB41" s="11" t="s">
        <v>123</v>
      </c>
      <c r="AC41" s="11"/>
      <c r="AD41" s="217">
        <v>8009</v>
      </c>
      <c r="AE41" s="24">
        <v>164</v>
      </c>
      <c r="AF41" s="24">
        <v>92</v>
      </c>
      <c r="AG41" s="24">
        <v>70</v>
      </c>
      <c r="AH41" s="24">
        <v>53</v>
      </c>
      <c r="AI41" s="24">
        <v>47</v>
      </c>
      <c r="AJ41" s="24"/>
      <c r="AK41" s="4"/>
      <c r="AL41" s="4"/>
      <c r="AM41" s="219">
        <v>63543.82</v>
      </c>
      <c r="AN41" s="219">
        <v>15146.68</v>
      </c>
      <c r="AO41" s="219">
        <v>14229.92</v>
      </c>
      <c r="AP41" s="219">
        <v>9903.51</v>
      </c>
      <c r="AQ41" s="219">
        <v>41695.120000000003</v>
      </c>
      <c r="AR41" s="24"/>
      <c r="AS41" s="4"/>
      <c r="AT41" s="4"/>
      <c r="AU41" s="219">
        <v>373.79</v>
      </c>
      <c r="AV41" s="219">
        <v>89.1</v>
      </c>
      <c r="AW41" s="219">
        <v>87.3</v>
      </c>
      <c r="AX41" s="219">
        <v>61.9</v>
      </c>
      <c r="AY41" s="219">
        <v>254.24</v>
      </c>
      <c r="AZ41" s="24"/>
      <c r="BA41" s="4"/>
    </row>
    <row r="42" spans="1:53">
      <c r="A42" s="56"/>
      <c r="B42" s="11" t="s">
        <v>123</v>
      </c>
      <c r="C42" s="11"/>
      <c r="D42" s="217">
        <v>8009</v>
      </c>
      <c r="E42" s="11">
        <v>904</v>
      </c>
      <c r="F42" s="11">
        <v>523</v>
      </c>
      <c r="G42" s="11">
        <v>373</v>
      </c>
      <c r="H42" s="11">
        <v>272</v>
      </c>
      <c r="I42" s="11">
        <v>309</v>
      </c>
      <c r="J42" s="11"/>
      <c r="M42" s="218">
        <v>193796.33</v>
      </c>
      <c r="N42" s="218">
        <v>107215.18</v>
      </c>
      <c r="O42" s="218">
        <v>72948.14</v>
      </c>
      <c r="P42" s="218">
        <v>38470.339999999997</v>
      </c>
      <c r="Q42" s="218">
        <v>311937.90999999997</v>
      </c>
      <c r="R42" s="11"/>
      <c r="S42" s="4"/>
      <c r="T42" s="4"/>
      <c r="U42" s="218">
        <v>193.8</v>
      </c>
      <c r="V42" s="218">
        <v>107.22</v>
      </c>
      <c r="W42" s="218">
        <v>76.39</v>
      </c>
      <c r="X42" s="218">
        <v>40.619999999999997</v>
      </c>
      <c r="Y42" s="218">
        <v>327.67</v>
      </c>
      <c r="Z42" s="11"/>
      <c r="AA42" s="4"/>
      <c r="AB42" s="11" t="s">
        <v>123</v>
      </c>
      <c r="AC42" s="11"/>
      <c r="AD42" s="217">
        <v>8084</v>
      </c>
      <c r="AE42" s="24">
        <v>1</v>
      </c>
      <c r="AF42" s="24">
        <v>1</v>
      </c>
      <c r="AG42" s="24"/>
      <c r="AH42" s="24"/>
      <c r="AI42" s="24"/>
      <c r="AJ42" s="24"/>
      <c r="AK42" s="4"/>
      <c r="AL42" s="4"/>
      <c r="AM42" s="219">
        <v>14.45</v>
      </c>
      <c r="AN42" s="219">
        <v>0.56000000000000005</v>
      </c>
      <c r="AO42" s="219">
        <v>0</v>
      </c>
      <c r="AP42" s="219">
        <v>0</v>
      </c>
      <c r="AQ42" s="219">
        <v>0</v>
      </c>
      <c r="AR42" s="24"/>
      <c r="AS42" s="4"/>
      <c r="AT42" s="4"/>
      <c r="AU42" s="219">
        <v>14.45</v>
      </c>
      <c r="AV42" s="219">
        <v>0.56000000000000005</v>
      </c>
      <c r="AW42" s="219">
        <v>0</v>
      </c>
      <c r="AX42" s="219">
        <v>0</v>
      </c>
      <c r="AY42" s="219">
        <v>0</v>
      </c>
      <c r="AZ42" s="24"/>
      <c r="BA42" s="4"/>
    </row>
    <row r="43" spans="1:53">
      <c r="A43" s="56"/>
      <c r="B43" s="11" t="s">
        <v>459</v>
      </c>
      <c r="C43" s="11"/>
      <c r="D43" s="217">
        <v>8080</v>
      </c>
      <c r="E43" s="11">
        <v>2</v>
      </c>
      <c r="F43" s="11">
        <v>1</v>
      </c>
      <c r="G43" s="11">
        <v>1</v>
      </c>
      <c r="H43" s="11"/>
      <c r="I43" s="11">
        <v>1</v>
      </c>
      <c r="J43" s="11"/>
      <c r="M43" s="218">
        <v>24.12</v>
      </c>
      <c r="N43" s="218">
        <v>6.67</v>
      </c>
      <c r="O43" s="218">
        <v>6.25</v>
      </c>
      <c r="P43" s="218">
        <v>0</v>
      </c>
      <c r="Q43" s="218">
        <v>67.66</v>
      </c>
      <c r="R43" s="11"/>
      <c r="S43" s="4"/>
      <c r="T43" s="4"/>
      <c r="U43" s="218">
        <v>12.06</v>
      </c>
      <c r="V43" s="218">
        <v>3.34</v>
      </c>
      <c r="W43" s="218">
        <v>3.13</v>
      </c>
      <c r="X43" s="218">
        <v>0</v>
      </c>
      <c r="Y43" s="218">
        <v>33.83</v>
      </c>
      <c r="Z43" s="11"/>
      <c r="AA43" s="4"/>
      <c r="AB43" s="11" t="s">
        <v>123</v>
      </c>
      <c r="AC43" s="11"/>
      <c r="AD43" s="217">
        <v>8091</v>
      </c>
      <c r="AE43" s="24">
        <v>5</v>
      </c>
      <c r="AF43" s="24">
        <v>4</v>
      </c>
      <c r="AG43" s="24">
        <v>1</v>
      </c>
      <c r="AH43" s="24">
        <v>1</v>
      </c>
      <c r="AI43" s="24">
        <v>1</v>
      </c>
      <c r="AJ43" s="24"/>
      <c r="AK43" s="4"/>
      <c r="AL43" s="4"/>
      <c r="AM43" s="219">
        <v>983.11</v>
      </c>
      <c r="AN43" s="219">
        <v>724.97</v>
      </c>
      <c r="AO43" s="219">
        <v>14.36</v>
      </c>
      <c r="AP43" s="219">
        <v>13.9</v>
      </c>
      <c r="AQ43" s="219">
        <v>423.45</v>
      </c>
      <c r="AR43" s="24"/>
      <c r="AS43" s="4"/>
      <c r="AT43" s="4"/>
      <c r="AU43" s="219">
        <v>196.62</v>
      </c>
      <c r="AV43" s="219">
        <v>144.99</v>
      </c>
      <c r="AW43" s="219">
        <v>2.87</v>
      </c>
      <c r="AX43" s="219">
        <v>2.78</v>
      </c>
      <c r="AY43" s="219">
        <v>84.69</v>
      </c>
      <c r="AZ43" s="24"/>
      <c r="BA43" s="4"/>
    </row>
    <row r="44" spans="1:53">
      <c r="A44" s="56"/>
      <c r="B44" s="11" t="s">
        <v>513</v>
      </c>
      <c r="C44" s="11"/>
      <c r="D44" s="217">
        <v>8349</v>
      </c>
      <c r="E44" s="11"/>
      <c r="F44" s="11"/>
      <c r="G44" s="11"/>
      <c r="H44" s="11"/>
      <c r="I44" s="11">
        <v>1</v>
      </c>
      <c r="J44" s="11"/>
      <c r="M44" s="218">
        <v>0</v>
      </c>
      <c r="N44" s="218">
        <v>0</v>
      </c>
      <c r="O44" s="218">
        <v>0</v>
      </c>
      <c r="P44" s="218"/>
      <c r="Q44" s="218">
        <v>30.09</v>
      </c>
      <c r="R44" s="11"/>
      <c r="S44" s="4"/>
      <c r="T44" s="4"/>
      <c r="U44" s="218">
        <v>0</v>
      </c>
      <c r="V44" s="218">
        <v>0</v>
      </c>
      <c r="W44" s="218">
        <v>0</v>
      </c>
      <c r="X44" s="218"/>
      <c r="Y44" s="218">
        <v>30.09</v>
      </c>
      <c r="Z44" s="11"/>
      <c r="AA44" s="4"/>
      <c r="AB44" s="11" t="s">
        <v>513</v>
      </c>
      <c r="AC44" s="11"/>
      <c r="AD44" s="217">
        <v>8349</v>
      </c>
      <c r="AE44" s="24">
        <v>1</v>
      </c>
      <c r="AF44" s="24"/>
      <c r="AG44" s="24"/>
      <c r="AH44" s="24"/>
      <c r="AI44" s="24"/>
      <c r="AJ44" s="24"/>
      <c r="AK44" s="4"/>
      <c r="AL44" s="4"/>
      <c r="AM44" s="219">
        <v>28.04</v>
      </c>
      <c r="AN44" s="219">
        <v>0</v>
      </c>
      <c r="AO44" s="219">
        <v>0</v>
      </c>
      <c r="AP44" s="219"/>
      <c r="AQ44" s="219">
        <v>0</v>
      </c>
      <c r="AR44" s="24"/>
      <c r="AS44" s="4"/>
      <c r="AT44" s="4"/>
      <c r="AU44" s="219">
        <v>28.04</v>
      </c>
      <c r="AV44" s="219">
        <v>0</v>
      </c>
      <c r="AW44" s="219">
        <v>0</v>
      </c>
      <c r="AX44" s="219"/>
      <c r="AY44" s="219">
        <v>0</v>
      </c>
      <c r="AZ44" s="24"/>
      <c r="BA44" s="4"/>
    </row>
    <row r="45" spans="1:53">
      <c r="A45" s="56"/>
      <c r="B45" s="11" t="s">
        <v>125</v>
      </c>
      <c r="C45" s="11"/>
      <c r="D45" s="217">
        <v>8012</v>
      </c>
      <c r="E45" s="11">
        <v>507</v>
      </c>
      <c r="F45" s="11">
        <v>176</v>
      </c>
      <c r="G45" s="11">
        <v>315</v>
      </c>
      <c r="H45" s="11">
        <v>196</v>
      </c>
      <c r="I45" s="11">
        <v>245</v>
      </c>
      <c r="J45" s="11"/>
      <c r="M45" s="218">
        <v>85063.22</v>
      </c>
      <c r="N45" s="218">
        <v>41528.68</v>
      </c>
      <c r="O45" s="218">
        <v>58325.15</v>
      </c>
      <c r="P45" s="218">
        <v>22165.49</v>
      </c>
      <c r="Q45" s="218">
        <v>202133.29</v>
      </c>
      <c r="R45" s="11"/>
      <c r="S45" s="4"/>
      <c r="T45" s="4"/>
      <c r="U45" s="218">
        <v>140.6</v>
      </c>
      <c r="V45" s="218">
        <v>68.64</v>
      </c>
      <c r="W45" s="218">
        <v>101.26</v>
      </c>
      <c r="X45" s="218">
        <v>42.3</v>
      </c>
      <c r="Y45" s="218">
        <v>347.31</v>
      </c>
      <c r="Z45" s="11"/>
      <c r="AA45" s="4"/>
      <c r="AB45" s="11" t="s">
        <v>125</v>
      </c>
      <c r="AC45" s="11"/>
      <c r="AD45" s="217">
        <v>8012</v>
      </c>
      <c r="AE45" s="24">
        <v>21</v>
      </c>
      <c r="AF45" s="24">
        <v>8</v>
      </c>
      <c r="AG45" s="24">
        <v>7</v>
      </c>
      <c r="AH45" s="24">
        <v>2</v>
      </c>
      <c r="AI45" s="24">
        <v>4</v>
      </c>
      <c r="AJ45" s="24"/>
      <c r="AK45" s="4"/>
      <c r="AL45" s="4"/>
      <c r="AM45" s="219">
        <v>6166.31</v>
      </c>
      <c r="AN45" s="219">
        <v>2133.4</v>
      </c>
      <c r="AO45" s="219">
        <v>3493.87</v>
      </c>
      <c r="AP45" s="219">
        <v>672.62</v>
      </c>
      <c r="AQ45" s="219">
        <v>2764.25</v>
      </c>
      <c r="AR45" s="24"/>
      <c r="AS45" s="4"/>
      <c r="AT45" s="4"/>
      <c r="AU45" s="219">
        <v>293.63</v>
      </c>
      <c r="AV45" s="219">
        <v>101.59</v>
      </c>
      <c r="AW45" s="219">
        <v>174.69</v>
      </c>
      <c r="AX45" s="219">
        <v>37.369999999999997</v>
      </c>
      <c r="AY45" s="219">
        <v>138.21</v>
      </c>
      <c r="AZ45" s="24"/>
      <c r="BA45" s="4"/>
    </row>
    <row r="46" spans="1:53">
      <c r="A46" s="56"/>
      <c r="B46" s="11" t="s">
        <v>125</v>
      </c>
      <c r="C46" s="11"/>
      <c r="D46" s="217">
        <v>8081</v>
      </c>
      <c r="E46" s="11">
        <v>1</v>
      </c>
      <c r="F46" s="11"/>
      <c r="G46" s="11">
        <v>1</v>
      </c>
      <c r="H46" s="11"/>
      <c r="I46" s="11">
        <v>1</v>
      </c>
      <c r="J46" s="11"/>
      <c r="M46" s="218">
        <v>257.22000000000003</v>
      </c>
      <c r="N46" s="218">
        <v>0</v>
      </c>
      <c r="O46" s="218">
        <v>440.22</v>
      </c>
      <c r="P46" s="218"/>
      <c r="Q46" s="218">
        <v>156.24</v>
      </c>
      <c r="R46" s="11"/>
      <c r="S46" s="4"/>
      <c r="T46" s="4"/>
      <c r="U46" s="218">
        <v>257.22000000000003</v>
      </c>
      <c r="V46" s="218">
        <v>0</v>
      </c>
      <c r="W46" s="218">
        <v>440.22</v>
      </c>
      <c r="X46" s="218"/>
      <c r="Y46" s="218">
        <v>156.24</v>
      </c>
      <c r="Z46" s="11"/>
      <c r="AA46" s="4"/>
      <c r="AB46" s="11" t="s">
        <v>127</v>
      </c>
      <c r="AC46" s="11"/>
      <c r="AD46" s="217">
        <v>8037</v>
      </c>
      <c r="AE46" s="24">
        <v>23</v>
      </c>
      <c r="AF46" s="24">
        <v>8</v>
      </c>
      <c r="AG46" s="24">
        <v>8</v>
      </c>
      <c r="AH46" s="24">
        <v>4</v>
      </c>
      <c r="AI46" s="24">
        <v>4</v>
      </c>
      <c r="AJ46" s="24"/>
      <c r="AK46" s="4"/>
      <c r="AL46" s="4"/>
      <c r="AM46" s="219">
        <v>22989.48</v>
      </c>
      <c r="AN46" s="219">
        <v>569.26</v>
      </c>
      <c r="AO46" s="219">
        <v>443.79</v>
      </c>
      <c r="AP46" s="219">
        <v>228.75</v>
      </c>
      <c r="AQ46" s="219">
        <v>3218.98</v>
      </c>
      <c r="AR46" s="24"/>
      <c r="AS46" s="4"/>
      <c r="AT46" s="4"/>
      <c r="AU46" s="219">
        <v>919.58</v>
      </c>
      <c r="AV46" s="219">
        <v>22.77</v>
      </c>
      <c r="AW46" s="219">
        <v>18.489999999999998</v>
      </c>
      <c r="AX46" s="219">
        <v>12.04</v>
      </c>
      <c r="AY46" s="219">
        <v>139.96</v>
      </c>
      <c r="AZ46" s="24"/>
      <c r="BA46" s="4"/>
    </row>
    <row r="47" spans="1:53">
      <c r="A47" s="56"/>
      <c r="B47" s="11" t="s">
        <v>127</v>
      </c>
      <c r="C47" s="11"/>
      <c r="D47" s="217">
        <v>8037</v>
      </c>
      <c r="E47" s="11">
        <v>101</v>
      </c>
      <c r="F47" s="11">
        <v>60</v>
      </c>
      <c r="G47" s="11">
        <v>42</v>
      </c>
      <c r="H47" s="11">
        <v>23</v>
      </c>
      <c r="I47" s="11">
        <v>29</v>
      </c>
      <c r="J47" s="11"/>
      <c r="M47" s="218">
        <v>24777.78</v>
      </c>
      <c r="N47" s="218">
        <v>17060.43</v>
      </c>
      <c r="O47" s="218">
        <v>8464.67</v>
      </c>
      <c r="P47" s="218">
        <v>2962.81</v>
      </c>
      <c r="Q47" s="218">
        <v>33828.76</v>
      </c>
      <c r="R47" s="11"/>
      <c r="S47" s="4"/>
      <c r="T47" s="4"/>
      <c r="U47" s="218">
        <v>215.46</v>
      </c>
      <c r="V47" s="218">
        <v>148.35</v>
      </c>
      <c r="W47" s="218">
        <v>74.25</v>
      </c>
      <c r="X47" s="218">
        <v>26.45</v>
      </c>
      <c r="Y47" s="218">
        <v>302.04000000000002</v>
      </c>
      <c r="Z47" s="11"/>
      <c r="AA47" s="4"/>
      <c r="AB47" s="11" t="s">
        <v>128</v>
      </c>
      <c r="AC47" s="11"/>
      <c r="AD47" s="217">
        <v>8037</v>
      </c>
      <c r="AE47" s="24">
        <v>5</v>
      </c>
      <c r="AF47" s="24"/>
      <c r="AG47" s="24"/>
      <c r="AH47" s="24"/>
      <c r="AI47" s="24"/>
      <c r="AJ47" s="24"/>
      <c r="AK47" s="4"/>
      <c r="AL47" s="4"/>
      <c r="AM47" s="219">
        <v>2991.12</v>
      </c>
      <c r="AN47" s="219">
        <v>0</v>
      </c>
      <c r="AO47" s="219">
        <v>0</v>
      </c>
      <c r="AP47" s="219">
        <v>0</v>
      </c>
      <c r="AQ47" s="219">
        <v>0</v>
      </c>
      <c r="AR47" s="24"/>
      <c r="AS47" s="4"/>
      <c r="AT47" s="4"/>
      <c r="AU47" s="219">
        <v>598.22</v>
      </c>
      <c r="AV47" s="219">
        <v>0</v>
      </c>
      <c r="AW47" s="219">
        <v>0</v>
      </c>
      <c r="AX47" s="219">
        <v>0</v>
      </c>
      <c r="AY47" s="219">
        <v>0</v>
      </c>
      <c r="AZ47" s="24"/>
      <c r="BA47" s="4"/>
    </row>
    <row r="48" spans="1:53">
      <c r="A48" s="56"/>
      <c r="B48" s="11" t="s">
        <v>128</v>
      </c>
      <c r="C48" s="11"/>
      <c r="D48" s="217">
        <v>8037</v>
      </c>
      <c r="E48" s="11">
        <v>39</v>
      </c>
      <c r="F48" s="11">
        <v>25</v>
      </c>
      <c r="G48" s="11">
        <v>15</v>
      </c>
      <c r="H48" s="11">
        <v>11</v>
      </c>
      <c r="I48" s="11">
        <v>14</v>
      </c>
      <c r="J48" s="11"/>
      <c r="M48" s="218">
        <v>9350.5400000000009</v>
      </c>
      <c r="N48" s="218">
        <v>6120.52</v>
      </c>
      <c r="O48" s="218">
        <v>3611.49</v>
      </c>
      <c r="P48" s="218">
        <v>1596.38</v>
      </c>
      <c r="Q48" s="218">
        <v>11560.92</v>
      </c>
      <c r="R48" s="11"/>
      <c r="S48" s="4"/>
      <c r="T48" s="4"/>
      <c r="U48" s="218">
        <v>222.63</v>
      </c>
      <c r="V48" s="218">
        <v>145.72999999999999</v>
      </c>
      <c r="W48" s="218">
        <v>90.29</v>
      </c>
      <c r="X48" s="218">
        <v>39.909999999999997</v>
      </c>
      <c r="Y48" s="218">
        <v>296.43</v>
      </c>
      <c r="Z48" s="11"/>
      <c r="AA48" s="4"/>
      <c r="AB48" s="11" t="s">
        <v>129</v>
      </c>
      <c r="AC48" s="11"/>
      <c r="AD48" s="217">
        <v>8008</v>
      </c>
      <c r="AE48" s="24">
        <v>22</v>
      </c>
      <c r="AF48" s="24">
        <v>13</v>
      </c>
      <c r="AG48" s="24">
        <v>4</v>
      </c>
      <c r="AH48" s="24">
        <v>2</v>
      </c>
      <c r="AI48" s="24">
        <v>1</v>
      </c>
      <c r="AJ48" s="24"/>
      <c r="AK48" s="4"/>
      <c r="AL48" s="4"/>
      <c r="AM48" s="219">
        <v>21171.66</v>
      </c>
      <c r="AN48" s="219">
        <v>6341.49</v>
      </c>
      <c r="AO48" s="219">
        <v>2192.14</v>
      </c>
      <c r="AP48" s="219">
        <v>417.16</v>
      </c>
      <c r="AQ48" s="219">
        <v>37.44</v>
      </c>
      <c r="AR48" s="24"/>
      <c r="AS48" s="4"/>
      <c r="AT48" s="4"/>
      <c r="AU48" s="219">
        <v>962.35</v>
      </c>
      <c r="AV48" s="219">
        <v>288.25</v>
      </c>
      <c r="AW48" s="219">
        <v>115.38</v>
      </c>
      <c r="AX48" s="219">
        <v>23.18</v>
      </c>
      <c r="AY48" s="219">
        <v>2.08</v>
      </c>
      <c r="AZ48" s="24"/>
      <c r="BA48" s="4"/>
    </row>
    <row r="49" spans="1:53">
      <c r="A49" s="56"/>
      <c r="B49" s="11" t="s">
        <v>460</v>
      </c>
      <c r="C49" s="11"/>
      <c r="D49" s="217">
        <v>7826</v>
      </c>
      <c r="E49" s="11">
        <v>1</v>
      </c>
      <c r="F49" s="11">
        <v>1</v>
      </c>
      <c r="G49" s="11"/>
      <c r="H49" s="11"/>
      <c r="I49" s="11">
        <v>1</v>
      </c>
      <c r="J49" s="11"/>
      <c r="M49" s="218">
        <v>612.21</v>
      </c>
      <c r="N49" s="218">
        <v>86.41</v>
      </c>
      <c r="O49" s="218">
        <v>0</v>
      </c>
      <c r="P49" s="218">
        <v>0</v>
      </c>
      <c r="Q49" s="218">
        <v>1275.9100000000001</v>
      </c>
      <c r="R49" s="11"/>
      <c r="S49" s="4"/>
      <c r="T49" s="4"/>
      <c r="U49" s="218">
        <v>612.21</v>
      </c>
      <c r="V49" s="218">
        <v>86.41</v>
      </c>
      <c r="W49" s="218">
        <v>0</v>
      </c>
      <c r="X49" s="218">
        <v>0</v>
      </c>
      <c r="Y49" s="218">
        <v>1275.9100000000001</v>
      </c>
      <c r="Z49" s="11"/>
      <c r="AA49" s="4"/>
      <c r="AB49" s="11" t="s">
        <v>130</v>
      </c>
      <c r="AC49" s="11"/>
      <c r="AD49" s="217">
        <v>8014</v>
      </c>
      <c r="AE49" s="24">
        <v>25</v>
      </c>
      <c r="AF49" s="24">
        <v>4</v>
      </c>
      <c r="AG49" s="24">
        <v>6</v>
      </c>
      <c r="AH49" s="24">
        <v>2</v>
      </c>
      <c r="AI49" s="24">
        <v>6</v>
      </c>
      <c r="AJ49" s="24"/>
      <c r="AK49" s="4"/>
      <c r="AL49" s="4"/>
      <c r="AM49" s="219">
        <v>32399.39</v>
      </c>
      <c r="AN49" s="219">
        <v>166.75</v>
      </c>
      <c r="AO49" s="219">
        <v>1344.68</v>
      </c>
      <c r="AP49" s="219">
        <v>34.229999999999997</v>
      </c>
      <c r="AQ49" s="219">
        <v>3087.97</v>
      </c>
      <c r="AR49" s="24"/>
      <c r="AS49" s="4"/>
      <c r="AT49" s="4"/>
      <c r="AU49" s="219">
        <v>1199.98</v>
      </c>
      <c r="AV49" s="219">
        <v>6.18</v>
      </c>
      <c r="AW49" s="219">
        <v>51.72</v>
      </c>
      <c r="AX49" s="219">
        <v>3.42</v>
      </c>
      <c r="AY49" s="219">
        <v>118.77</v>
      </c>
      <c r="AZ49" s="24"/>
      <c r="BA49" s="4"/>
    </row>
    <row r="50" spans="1:53">
      <c r="A50" s="56"/>
      <c r="B50" s="11" t="s">
        <v>129</v>
      </c>
      <c r="C50" s="11"/>
      <c r="D50" s="217">
        <v>8008</v>
      </c>
      <c r="E50" s="11">
        <v>46</v>
      </c>
      <c r="F50" s="11">
        <v>17</v>
      </c>
      <c r="G50" s="11">
        <v>8</v>
      </c>
      <c r="H50" s="11">
        <v>6</v>
      </c>
      <c r="I50" s="11">
        <v>6</v>
      </c>
      <c r="J50" s="11"/>
      <c r="M50" s="218">
        <v>10986.98</v>
      </c>
      <c r="N50" s="218">
        <v>1465.26</v>
      </c>
      <c r="O50" s="218">
        <v>935.01</v>
      </c>
      <c r="P50" s="218">
        <v>296.05</v>
      </c>
      <c r="Q50" s="218">
        <v>3613.54</v>
      </c>
      <c r="R50" s="11"/>
      <c r="S50" s="4"/>
      <c r="T50" s="4"/>
      <c r="U50" s="218">
        <v>224.22</v>
      </c>
      <c r="V50" s="218">
        <v>29.9</v>
      </c>
      <c r="W50" s="218">
        <v>21.25</v>
      </c>
      <c r="X50" s="218">
        <v>7.05</v>
      </c>
      <c r="Y50" s="218">
        <v>82.13</v>
      </c>
      <c r="Z50" s="11"/>
      <c r="AA50" s="4"/>
      <c r="AB50" s="11" t="s">
        <v>132</v>
      </c>
      <c r="AC50" s="11"/>
      <c r="AD50" s="217">
        <v>8302</v>
      </c>
      <c r="AE50" s="24">
        <v>422</v>
      </c>
      <c r="AF50" s="24">
        <v>232</v>
      </c>
      <c r="AG50" s="24">
        <v>178</v>
      </c>
      <c r="AH50" s="24">
        <v>137</v>
      </c>
      <c r="AI50" s="24">
        <v>130</v>
      </c>
      <c r="AJ50" s="24"/>
      <c r="AK50" s="4"/>
      <c r="AL50" s="4"/>
      <c r="AM50" s="219">
        <v>226977.32</v>
      </c>
      <c r="AN50" s="219">
        <v>61693.18</v>
      </c>
      <c r="AO50" s="219">
        <v>55761.18</v>
      </c>
      <c r="AP50" s="219">
        <v>13059.3</v>
      </c>
      <c r="AQ50" s="219">
        <v>78008.240000000005</v>
      </c>
      <c r="AR50" s="24"/>
      <c r="AS50" s="4"/>
      <c r="AT50" s="4"/>
      <c r="AU50" s="219">
        <v>518.21</v>
      </c>
      <c r="AV50" s="219">
        <v>140.85</v>
      </c>
      <c r="AW50" s="219">
        <v>134.36000000000001</v>
      </c>
      <c r="AX50" s="219">
        <v>33.31</v>
      </c>
      <c r="AY50" s="219">
        <v>185.73</v>
      </c>
      <c r="AZ50" s="24"/>
      <c r="BA50" s="4"/>
    </row>
    <row r="51" spans="1:53">
      <c r="A51" s="56"/>
      <c r="B51" s="11" t="s">
        <v>130</v>
      </c>
      <c r="C51" s="11"/>
      <c r="D51" s="217">
        <v>8014</v>
      </c>
      <c r="E51" s="11">
        <v>46</v>
      </c>
      <c r="F51" s="11">
        <v>26</v>
      </c>
      <c r="G51" s="11">
        <v>23</v>
      </c>
      <c r="H51" s="11">
        <v>6</v>
      </c>
      <c r="I51" s="11">
        <v>24</v>
      </c>
      <c r="J51" s="11"/>
      <c r="M51" s="218">
        <v>9261.65</v>
      </c>
      <c r="N51" s="218">
        <v>5485.66</v>
      </c>
      <c r="O51" s="218">
        <v>4007.47</v>
      </c>
      <c r="P51" s="218">
        <v>587.59</v>
      </c>
      <c r="Q51" s="218">
        <v>29190.080000000002</v>
      </c>
      <c r="R51" s="11"/>
      <c r="S51" s="4"/>
      <c r="T51" s="4"/>
      <c r="U51" s="218">
        <v>168.39</v>
      </c>
      <c r="V51" s="218">
        <v>99.74</v>
      </c>
      <c r="W51" s="218">
        <v>74.209999999999994</v>
      </c>
      <c r="X51" s="218">
        <v>39.17</v>
      </c>
      <c r="Y51" s="218">
        <v>540.55999999999995</v>
      </c>
      <c r="Z51" s="11"/>
      <c r="AA51" s="4"/>
      <c r="AB51" s="11" t="s">
        <v>132</v>
      </c>
      <c r="AC51" s="11"/>
      <c r="AD51" s="217">
        <v>8351</v>
      </c>
      <c r="AE51" s="24">
        <v>2</v>
      </c>
      <c r="AF51" s="24">
        <v>2</v>
      </c>
      <c r="AG51" s="24">
        <v>2</v>
      </c>
      <c r="AH51" s="24">
        <v>1</v>
      </c>
      <c r="AI51" s="24"/>
      <c r="AJ51" s="24"/>
      <c r="AK51" s="4"/>
      <c r="AL51" s="4"/>
      <c r="AM51" s="219">
        <v>408.85</v>
      </c>
      <c r="AN51" s="219">
        <v>210.24</v>
      </c>
      <c r="AO51" s="219">
        <v>81.02</v>
      </c>
      <c r="AP51" s="219">
        <v>6.76</v>
      </c>
      <c r="AQ51" s="219">
        <v>0</v>
      </c>
      <c r="AR51" s="24"/>
      <c r="AS51" s="4"/>
      <c r="AT51" s="4"/>
      <c r="AU51" s="219">
        <v>204.43</v>
      </c>
      <c r="AV51" s="219">
        <v>105.12</v>
      </c>
      <c r="AW51" s="219">
        <v>40.51</v>
      </c>
      <c r="AX51" s="219">
        <v>3.38</v>
      </c>
      <c r="AY51" s="219">
        <v>0</v>
      </c>
      <c r="AZ51" s="24"/>
      <c r="BA51" s="4"/>
    </row>
    <row r="52" spans="1:53">
      <c r="A52" s="56"/>
      <c r="B52" s="11" t="s">
        <v>132</v>
      </c>
      <c r="C52" s="11"/>
      <c r="D52" s="217">
        <v>8302</v>
      </c>
      <c r="E52" s="11">
        <v>4135</v>
      </c>
      <c r="F52" s="11">
        <v>2797</v>
      </c>
      <c r="G52" s="11">
        <v>2049</v>
      </c>
      <c r="H52" s="11">
        <v>1460</v>
      </c>
      <c r="I52" s="11">
        <v>2082</v>
      </c>
      <c r="J52" s="11"/>
      <c r="M52" s="218">
        <v>822774.59</v>
      </c>
      <c r="N52" s="218">
        <v>634335.11</v>
      </c>
      <c r="O52" s="218">
        <v>420742.37</v>
      </c>
      <c r="P52" s="218">
        <v>227879.02</v>
      </c>
      <c r="Q52" s="218">
        <v>1956383.15</v>
      </c>
      <c r="R52" s="11"/>
      <c r="S52" s="4"/>
      <c r="T52" s="4"/>
      <c r="U52" s="218">
        <v>171.34</v>
      </c>
      <c r="V52" s="218">
        <v>132.1</v>
      </c>
      <c r="W52" s="218">
        <v>91.01</v>
      </c>
      <c r="X52" s="218">
        <v>50.46</v>
      </c>
      <c r="Y52" s="218">
        <v>426.04</v>
      </c>
      <c r="Z52" s="11"/>
      <c r="AA52" s="4"/>
      <c r="AB52" s="11" t="s">
        <v>134</v>
      </c>
      <c r="AC52" s="11"/>
      <c r="AD52" s="217">
        <v>8203</v>
      </c>
      <c r="AE52" s="24">
        <v>80</v>
      </c>
      <c r="AF52" s="24">
        <v>48</v>
      </c>
      <c r="AG52" s="24">
        <v>35</v>
      </c>
      <c r="AH52" s="24">
        <v>31</v>
      </c>
      <c r="AI52" s="24">
        <v>33</v>
      </c>
      <c r="AJ52" s="24"/>
      <c r="AK52" s="4"/>
      <c r="AL52" s="4"/>
      <c r="AM52" s="219">
        <v>56066.64</v>
      </c>
      <c r="AN52" s="219">
        <v>12792.35</v>
      </c>
      <c r="AO52" s="219">
        <v>7146.92</v>
      </c>
      <c r="AP52" s="219">
        <v>4523.92</v>
      </c>
      <c r="AQ52" s="219">
        <v>9089.44</v>
      </c>
      <c r="AR52" s="24"/>
      <c r="AS52" s="4"/>
      <c r="AT52" s="4"/>
      <c r="AU52" s="219">
        <v>651.94000000000005</v>
      </c>
      <c r="AV52" s="219">
        <v>148.75</v>
      </c>
      <c r="AW52" s="219">
        <v>94.04</v>
      </c>
      <c r="AX52" s="219">
        <v>61.97</v>
      </c>
      <c r="AY52" s="219">
        <v>122.83</v>
      </c>
      <c r="AZ52" s="24"/>
      <c r="BA52" s="4"/>
    </row>
    <row r="53" spans="1:53">
      <c r="A53" s="56"/>
      <c r="B53" s="11" t="s">
        <v>132</v>
      </c>
      <c r="C53" s="11"/>
      <c r="D53" s="217">
        <v>8351</v>
      </c>
      <c r="E53" s="11">
        <v>3</v>
      </c>
      <c r="F53" s="11">
        <v>1</v>
      </c>
      <c r="G53" s="11"/>
      <c r="H53" s="11"/>
      <c r="I53" s="11">
        <v>1</v>
      </c>
      <c r="J53" s="11"/>
      <c r="M53" s="218">
        <v>712.94</v>
      </c>
      <c r="N53" s="218">
        <v>296.44</v>
      </c>
      <c r="O53" s="218">
        <v>0</v>
      </c>
      <c r="P53" s="218">
        <v>0</v>
      </c>
      <c r="Q53" s="218">
        <v>974.62</v>
      </c>
      <c r="R53" s="11"/>
      <c r="S53" s="4"/>
      <c r="T53" s="4"/>
      <c r="U53" s="218">
        <v>178.24</v>
      </c>
      <c r="V53" s="218">
        <v>74.11</v>
      </c>
      <c r="W53" s="218">
        <v>0</v>
      </c>
      <c r="X53" s="218">
        <v>0</v>
      </c>
      <c r="Y53" s="218">
        <v>243.66</v>
      </c>
      <c r="Z53" s="11"/>
      <c r="AA53" s="4"/>
      <c r="AB53" s="11" t="s">
        <v>136</v>
      </c>
      <c r="AC53" s="11"/>
      <c r="AD53" s="217">
        <v>8302</v>
      </c>
      <c r="AE53" s="24">
        <v>2</v>
      </c>
      <c r="AF53" s="24"/>
      <c r="AG53" s="24"/>
      <c r="AH53" s="24"/>
      <c r="AI53" s="24"/>
      <c r="AJ53" s="24"/>
      <c r="AK53" s="4"/>
      <c r="AL53" s="4"/>
      <c r="AM53" s="219">
        <v>443.3</v>
      </c>
      <c r="AN53" s="219">
        <v>0</v>
      </c>
      <c r="AO53" s="219">
        <v>0</v>
      </c>
      <c r="AP53" s="219">
        <v>0</v>
      </c>
      <c r="AQ53" s="219">
        <v>0</v>
      </c>
      <c r="AR53" s="24"/>
      <c r="AS53" s="4"/>
      <c r="AT53" s="4"/>
      <c r="AU53" s="219">
        <v>221.65</v>
      </c>
      <c r="AV53" s="219">
        <v>0</v>
      </c>
      <c r="AW53" s="219">
        <v>0</v>
      </c>
      <c r="AX53" s="219">
        <v>0</v>
      </c>
      <c r="AY53" s="219">
        <v>0</v>
      </c>
      <c r="AZ53" s="24"/>
      <c r="BA53" s="4"/>
    </row>
    <row r="54" spans="1:53">
      <c r="A54" s="56"/>
      <c r="B54" s="11" t="s">
        <v>134</v>
      </c>
      <c r="C54" s="11"/>
      <c r="D54" s="217">
        <v>8203</v>
      </c>
      <c r="E54" s="11">
        <v>675</v>
      </c>
      <c r="F54" s="11">
        <v>452</v>
      </c>
      <c r="G54" s="11">
        <v>250</v>
      </c>
      <c r="H54" s="11">
        <v>146</v>
      </c>
      <c r="I54" s="11">
        <v>176</v>
      </c>
      <c r="J54" s="11"/>
      <c r="M54" s="218">
        <v>127809.65</v>
      </c>
      <c r="N54" s="218">
        <v>77730.02</v>
      </c>
      <c r="O54" s="218">
        <v>40510.31</v>
      </c>
      <c r="P54" s="218">
        <v>12051.72</v>
      </c>
      <c r="Q54" s="218">
        <v>134161.04</v>
      </c>
      <c r="R54" s="11"/>
      <c r="S54" s="4"/>
      <c r="T54" s="4"/>
      <c r="U54" s="218">
        <v>147.93</v>
      </c>
      <c r="V54" s="218">
        <v>89.97</v>
      </c>
      <c r="W54" s="218">
        <v>49.16</v>
      </c>
      <c r="X54" s="218">
        <v>15.73</v>
      </c>
      <c r="Y54" s="218">
        <v>162.62</v>
      </c>
      <c r="Z54" s="11"/>
      <c r="AA54" s="4"/>
      <c r="AB54" s="11" t="s">
        <v>137</v>
      </c>
      <c r="AC54" s="11"/>
      <c r="AD54" s="217">
        <v>8310</v>
      </c>
      <c r="AE54" s="24">
        <v>91</v>
      </c>
      <c r="AF54" s="24">
        <v>54</v>
      </c>
      <c r="AG54" s="24">
        <v>53</v>
      </c>
      <c r="AH54" s="24">
        <v>9</v>
      </c>
      <c r="AI54" s="24">
        <v>5</v>
      </c>
      <c r="AJ54" s="24"/>
      <c r="AK54" s="4"/>
      <c r="AL54" s="4"/>
      <c r="AM54" s="219">
        <v>64876.22</v>
      </c>
      <c r="AN54" s="219">
        <v>8277.68</v>
      </c>
      <c r="AO54" s="219">
        <v>8509.2800000000007</v>
      </c>
      <c r="AP54" s="219">
        <v>691.86</v>
      </c>
      <c r="AQ54" s="219">
        <v>1055.9100000000001</v>
      </c>
      <c r="AR54" s="24"/>
      <c r="AS54" s="4"/>
      <c r="AT54" s="4"/>
      <c r="AU54" s="219">
        <v>697.59</v>
      </c>
      <c r="AV54" s="219">
        <v>89.01</v>
      </c>
      <c r="AW54" s="219">
        <v>94.55</v>
      </c>
      <c r="AX54" s="219">
        <v>7.86</v>
      </c>
      <c r="AY54" s="219">
        <v>11.6</v>
      </c>
      <c r="AZ54" s="24"/>
      <c r="BA54" s="4"/>
    </row>
    <row r="55" spans="1:53">
      <c r="A55" s="56"/>
      <c r="B55" s="11" t="s">
        <v>136</v>
      </c>
      <c r="C55" s="11"/>
      <c r="D55" s="217">
        <v>7826</v>
      </c>
      <c r="E55" s="11">
        <v>1</v>
      </c>
      <c r="F55" s="11">
        <v>1</v>
      </c>
      <c r="G55" s="11">
        <v>1</v>
      </c>
      <c r="H55" s="11">
        <v>1</v>
      </c>
      <c r="I55" s="11">
        <v>1</v>
      </c>
      <c r="J55" s="11"/>
      <c r="M55" s="218">
        <v>491.84</v>
      </c>
      <c r="N55" s="218">
        <v>512.08000000000004</v>
      </c>
      <c r="O55" s="218">
        <v>440.69</v>
      </c>
      <c r="P55" s="218">
        <v>237.06</v>
      </c>
      <c r="Q55" s="218">
        <v>304.5</v>
      </c>
      <c r="R55" s="11"/>
      <c r="S55" s="4"/>
      <c r="T55" s="4"/>
      <c r="U55" s="218">
        <v>491.84</v>
      </c>
      <c r="V55" s="218">
        <v>512.08000000000004</v>
      </c>
      <c r="W55" s="218">
        <v>440.69</v>
      </c>
      <c r="X55" s="218">
        <v>237.06</v>
      </c>
      <c r="Y55" s="218">
        <v>304.5</v>
      </c>
      <c r="Z55" s="11"/>
      <c r="AA55" s="4"/>
      <c r="AB55" s="11" t="s">
        <v>139</v>
      </c>
      <c r="AC55" s="11"/>
      <c r="AD55" s="217">
        <v>8210</v>
      </c>
      <c r="AE55" s="24">
        <v>29</v>
      </c>
      <c r="AF55" s="24">
        <v>12</v>
      </c>
      <c r="AG55" s="24">
        <v>6</v>
      </c>
      <c r="AH55" s="24">
        <v>4</v>
      </c>
      <c r="AI55" s="24">
        <v>4</v>
      </c>
      <c r="AJ55" s="24"/>
      <c r="AK55" s="4"/>
      <c r="AL55" s="4"/>
      <c r="AM55" s="219">
        <v>14795.36</v>
      </c>
      <c r="AN55" s="219">
        <v>661.41</v>
      </c>
      <c r="AO55" s="219">
        <v>198.82</v>
      </c>
      <c r="AP55" s="219">
        <v>128.57</v>
      </c>
      <c r="AQ55" s="219">
        <v>2193.44</v>
      </c>
      <c r="AR55" s="24"/>
      <c r="AS55" s="4"/>
      <c r="AT55" s="4"/>
      <c r="AU55" s="219">
        <v>493.18</v>
      </c>
      <c r="AV55" s="219">
        <v>22.05</v>
      </c>
      <c r="AW55" s="219">
        <v>7.1</v>
      </c>
      <c r="AX55" s="219">
        <v>4.43</v>
      </c>
      <c r="AY55" s="219">
        <v>73.11</v>
      </c>
      <c r="AZ55" s="24"/>
      <c r="BA55" s="4"/>
    </row>
    <row r="56" spans="1:53">
      <c r="A56" s="56"/>
      <c r="B56" s="11" t="s">
        <v>136</v>
      </c>
      <c r="C56" s="11"/>
      <c r="D56" s="217">
        <v>8302</v>
      </c>
      <c r="E56" s="11">
        <v>11</v>
      </c>
      <c r="F56" s="11">
        <v>5</v>
      </c>
      <c r="G56" s="11">
        <v>2</v>
      </c>
      <c r="H56" s="11">
        <v>2</v>
      </c>
      <c r="I56" s="11">
        <v>3</v>
      </c>
      <c r="J56" s="11"/>
      <c r="M56" s="218">
        <v>1518.68</v>
      </c>
      <c r="N56" s="218">
        <v>586.12</v>
      </c>
      <c r="O56" s="218">
        <v>296.95</v>
      </c>
      <c r="P56" s="218">
        <v>219.04</v>
      </c>
      <c r="Q56" s="218">
        <v>307.10000000000002</v>
      </c>
      <c r="R56" s="11"/>
      <c r="S56" s="4"/>
      <c r="T56" s="4"/>
      <c r="U56" s="218">
        <v>126.56</v>
      </c>
      <c r="V56" s="218">
        <v>48.84</v>
      </c>
      <c r="W56" s="218">
        <v>29.7</v>
      </c>
      <c r="X56" s="218">
        <v>21.9</v>
      </c>
      <c r="Y56" s="218">
        <v>30.71</v>
      </c>
      <c r="Z56" s="11"/>
      <c r="AA56" s="4"/>
      <c r="AB56" s="11" t="s">
        <v>143</v>
      </c>
      <c r="AC56" s="11"/>
      <c r="AD56" s="217">
        <v>8204</v>
      </c>
      <c r="AE56" s="24">
        <v>156</v>
      </c>
      <c r="AF56" s="24">
        <v>63</v>
      </c>
      <c r="AG56" s="24">
        <v>38</v>
      </c>
      <c r="AH56" s="24">
        <v>27</v>
      </c>
      <c r="AI56" s="24">
        <v>26</v>
      </c>
      <c r="AJ56" s="24"/>
      <c r="AK56" s="4"/>
      <c r="AL56" s="4"/>
      <c r="AM56" s="219">
        <v>124062.44</v>
      </c>
      <c r="AN56" s="219">
        <v>22939.7</v>
      </c>
      <c r="AO56" s="219">
        <v>15475.78</v>
      </c>
      <c r="AP56" s="219">
        <v>2902.41</v>
      </c>
      <c r="AQ56" s="219">
        <v>24066.59</v>
      </c>
      <c r="AR56" s="24"/>
      <c r="AS56" s="4"/>
      <c r="AT56" s="4"/>
      <c r="AU56" s="219">
        <v>795.27</v>
      </c>
      <c r="AV56" s="219">
        <v>147.05000000000001</v>
      </c>
      <c r="AW56" s="219">
        <v>105.28</v>
      </c>
      <c r="AX56" s="219">
        <v>20.73</v>
      </c>
      <c r="AY56" s="219">
        <v>169.48</v>
      </c>
      <c r="AZ56" s="24"/>
      <c r="BA56" s="4"/>
    </row>
    <row r="57" spans="1:53">
      <c r="A57" s="56"/>
      <c r="B57" s="11" t="s">
        <v>137</v>
      </c>
      <c r="C57" s="11"/>
      <c r="D57" s="217">
        <v>8310</v>
      </c>
      <c r="E57" s="11">
        <v>285</v>
      </c>
      <c r="F57" s="11">
        <v>184</v>
      </c>
      <c r="G57" s="11">
        <v>154</v>
      </c>
      <c r="H57" s="11">
        <v>61</v>
      </c>
      <c r="I57" s="11">
        <v>88</v>
      </c>
      <c r="J57" s="11"/>
      <c r="M57" s="218">
        <v>48074.16</v>
      </c>
      <c r="N57" s="218">
        <v>30154.97</v>
      </c>
      <c r="O57" s="218">
        <v>23047.94</v>
      </c>
      <c r="P57" s="218">
        <v>8901.89</v>
      </c>
      <c r="Q57" s="218">
        <v>109328.3</v>
      </c>
      <c r="R57" s="11"/>
      <c r="S57" s="4"/>
      <c r="T57" s="4"/>
      <c r="U57" s="218">
        <v>150.69999999999999</v>
      </c>
      <c r="V57" s="218">
        <v>94.53</v>
      </c>
      <c r="W57" s="218">
        <v>75.319999999999993</v>
      </c>
      <c r="X57" s="218">
        <v>35.32</v>
      </c>
      <c r="Y57" s="218">
        <v>393.27</v>
      </c>
      <c r="Z57" s="11"/>
      <c r="AA57" s="4"/>
      <c r="AB57" s="11" t="s">
        <v>143</v>
      </c>
      <c r="AC57" s="11"/>
      <c r="AD57" s="217">
        <v>8210</v>
      </c>
      <c r="AE57" s="24">
        <v>150</v>
      </c>
      <c r="AF57" s="24">
        <v>55</v>
      </c>
      <c r="AG57" s="24">
        <v>32</v>
      </c>
      <c r="AH57" s="24">
        <v>21</v>
      </c>
      <c r="AI57" s="24">
        <v>21</v>
      </c>
      <c r="AJ57" s="24"/>
      <c r="AK57" s="4"/>
      <c r="AL57" s="4"/>
      <c r="AM57" s="219">
        <v>185309.87</v>
      </c>
      <c r="AN57" s="219">
        <v>22408.74</v>
      </c>
      <c r="AO57" s="219">
        <v>27255.1</v>
      </c>
      <c r="AP57" s="219">
        <v>2070.02</v>
      </c>
      <c r="AQ57" s="219">
        <v>23031.17</v>
      </c>
      <c r="AR57" s="24"/>
      <c r="AS57" s="4"/>
      <c r="AT57" s="4"/>
      <c r="AU57" s="219">
        <v>1150.99</v>
      </c>
      <c r="AV57" s="219">
        <v>139.18</v>
      </c>
      <c r="AW57" s="219">
        <v>175.84</v>
      </c>
      <c r="AX57" s="219">
        <v>14.28</v>
      </c>
      <c r="AY57" s="219">
        <v>154.57</v>
      </c>
      <c r="AZ57" s="24"/>
      <c r="BA57" s="4"/>
    </row>
    <row r="58" spans="1:53">
      <c r="A58" s="56"/>
      <c r="B58" s="11" t="s">
        <v>139</v>
      </c>
      <c r="C58" s="11"/>
      <c r="D58" s="217">
        <v>8210</v>
      </c>
      <c r="E58" s="11">
        <v>112</v>
      </c>
      <c r="F58" s="11">
        <v>70</v>
      </c>
      <c r="G58" s="11">
        <v>57</v>
      </c>
      <c r="H58" s="11">
        <v>34</v>
      </c>
      <c r="I58" s="11">
        <v>44</v>
      </c>
      <c r="J58" s="11"/>
      <c r="M58" s="218">
        <v>22652.03</v>
      </c>
      <c r="N58" s="218">
        <v>15391.08</v>
      </c>
      <c r="O58" s="218">
        <v>12410.56</v>
      </c>
      <c r="P58" s="218">
        <v>4528.33</v>
      </c>
      <c r="Q58" s="218">
        <v>32148.16</v>
      </c>
      <c r="R58" s="11"/>
      <c r="S58" s="4"/>
      <c r="T58" s="4"/>
      <c r="U58" s="218">
        <v>178.36</v>
      </c>
      <c r="V58" s="218">
        <v>121.19</v>
      </c>
      <c r="W58" s="218">
        <v>104.29</v>
      </c>
      <c r="X58" s="218">
        <v>40.43</v>
      </c>
      <c r="Y58" s="218">
        <v>272.44</v>
      </c>
      <c r="Z58" s="11"/>
      <c r="AA58" s="4"/>
      <c r="AB58" s="11" t="s">
        <v>143</v>
      </c>
      <c r="AC58" s="11"/>
      <c r="AD58" s="217">
        <v>8212</v>
      </c>
      <c r="AE58" s="24">
        <v>1</v>
      </c>
      <c r="AF58" s="24"/>
      <c r="AG58" s="24"/>
      <c r="AH58" s="24"/>
      <c r="AI58" s="24"/>
      <c r="AJ58" s="24"/>
      <c r="AK58" s="4"/>
      <c r="AL58" s="4"/>
      <c r="AM58" s="219">
        <v>226.9</v>
      </c>
      <c r="AN58" s="219">
        <v>0</v>
      </c>
      <c r="AO58" s="219">
        <v>0</v>
      </c>
      <c r="AP58" s="219">
        <v>0</v>
      </c>
      <c r="AQ58" s="219">
        <v>0</v>
      </c>
      <c r="AR58" s="24"/>
      <c r="AS58" s="4"/>
      <c r="AT58" s="4"/>
      <c r="AU58" s="219">
        <v>226.9</v>
      </c>
      <c r="AV58" s="219">
        <v>0</v>
      </c>
      <c r="AW58" s="219">
        <v>0</v>
      </c>
      <c r="AX58" s="219">
        <v>0</v>
      </c>
      <c r="AY58" s="219">
        <v>0</v>
      </c>
      <c r="AZ58" s="24"/>
      <c r="BA58" s="4"/>
    </row>
    <row r="59" spans="1:53">
      <c r="A59" s="56"/>
      <c r="B59" s="11" t="s">
        <v>141</v>
      </c>
      <c r="C59" s="11"/>
      <c r="D59" s="217">
        <v>7006</v>
      </c>
      <c r="E59" s="11">
        <v>2</v>
      </c>
      <c r="F59" s="11">
        <v>2</v>
      </c>
      <c r="G59" s="11">
        <v>2</v>
      </c>
      <c r="H59" s="11"/>
      <c r="I59" s="11"/>
      <c r="J59" s="11"/>
      <c r="M59" s="218">
        <v>391.48</v>
      </c>
      <c r="N59" s="218">
        <v>367.61</v>
      </c>
      <c r="O59" s="218">
        <v>140.43</v>
      </c>
      <c r="P59" s="218">
        <v>0</v>
      </c>
      <c r="Q59" s="218">
        <v>0</v>
      </c>
      <c r="R59" s="11"/>
      <c r="S59" s="4"/>
      <c r="T59" s="4"/>
      <c r="U59" s="218">
        <v>195.74</v>
      </c>
      <c r="V59" s="218">
        <v>183.81</v>
      </c>
      <c r="W59" s="218">
        <v>70.22</v>
      </c>
      <c r="X59" s="218">
        <v>0</v>
      </c>
      <c r="Y59" s="218">
        <v>0</v>
      </c>
      <c r="Z59" s="11"/>
      <c r="AA59" s="4"/>
      <c r="AB59" s="11" t="s">
        <v>143</v>
      </c>
      <c r="AC59" s="11"/>
      <c r="AD59" s="217">
        <v>8322</v>
      </c>
      <c r="AE59" s="24">
        <v>1</v>
      </c>
      <c r="AF59" s="24"/>
      <c r="AG59" s="24"/>
      <c r="AH59" s="24"/>
      <c r="AI59" s="24"/>
      <c r="AJ59" s="24"/>
      <c r="AK59" s="4"/>
      <c r="AL59" s="4"/>
      <c r="AM59" s="219">
        <v>14.12</v>
      </c>
      <c r="AN59" s="219">
        <v>0</v>
      </c>
      <c r="AO59" s="219">
        <v>0</v>
      </c>
      <c r="AP59" s="219">
        <v>0</v>
      </c>
      <c r="AQ59" s="219">
        <v>0</v>
      </c>
      <c r="AR59" s="24"/>
      <c r="AS59" s="4"/>
      <c r="AT59" s="4"/>
      <c r="AU59" s="219">
        <v>14.12</v>
      </c>
      <c r="AV59" s="219">
        <v>0</v>
      </c>
      <c r="AW59" s="219">
        <v>0</v>
      </c>
      <c r="AX59" s="219">
        <v>0</v>
      </c>
      <c r="AY59" s="219">
        <v>0</v>
      </c>
      <c r="AZ59" s="24"/>
      <c r="BA59" s="4"/>
    </row>
    <row r="60" spans="1:53">
      <c r="A60" s="56"/>
      <c r="B60" s="11" t="s">
        <v>514</v>
      </c>
      <c r="C60" s="11"/>
      <c r="D60" s="217">
        <v>8079</v>
      </c>
      <c r="E60" s="11">
        <v>1</v>
      </c>
      <c r="F60" s="11"/>
      <c r="G60" s="11"/>
      <c r="H60" s="11"/>
      <c r="I60" s="11"/>
      <c r="J60" s="11"/>
      <c r="M60" s="218">
        <v>30</v>
      </c>
      <c r="N60" s="218">
        <v>0</v>
      </c>
      <c r="O60" s="218"/>
      <c r="P60" s="218"/>
      <c r="Q60" s="218"/>
      <c r="R60" s="11"/>
      <c r="S60" s="4"/>
      <c r="T60" s="4"/>
      <c r="U60" s="218">
        <v>30</v>
      </c>
      <c r="V60" s="218">
        <v>0</v>
      </c>
      <c r="W60" s="218"/>
      <c r="X60" s="218"/>
      <c r="Y60" s="218"/>
      <c r="Z60" s="11"/>
      <c r="AA60" s="4"/>
      <c r="AB60" s="11" t="s">
        <v>146</v>
      </c>
      <c r="AC60" s="11"/>
      <c r="AD60" s="217">
        <v>8232</v>
      </c>
      <c r="AE60" s="24">
        <v>13</v>
      </c>
      <c r="AF60" s="24">
        <v>2</v>
      </c>
      <c r="AG60" s="24"/>
      <c r="AH60" s="24"/>
      <c r="AI60" s="24"/>
      <c r="AJ60" s="24"/>
      <c r="AK60" s="4"/>
      <c r="AL60" s="4"/>
      <c r="AM60" s="219">
        <v>3121.32</v>
      </c>
      <c r="AN60" s="219">
        <v>775.01</v>
      </c>
      <c r="AO60" s="219">
        <v>0</v>
      </c>
      <c r="AP60" s="219">
        <v>0</v>
      </c>
      <c r="AQ60" s="219">
        <v>0</v>
      </c>
      <c r="AR60" s="24"/>
      <c r="AS60" s="4"/>
      <c r="AT60" s="4"/>
      <c r="AU60" s="219">
        <v>240.1</v>
      </c>
      <c r="AV60" s="219">
        <v>59.62</v>
      </c>
      <c r="AW60" s="219">
        <v>0</v>
      </c>
      <c r="AX60" s="219">
        <v>0</v>
      </c>
      <c r="AY60" s="219">
        <v>0</v>
      </c>
      <c r="AZ60" s="24"/>
      <c r="BA60" s="4"/>
    </row>
    <row r="61" spans="1:53">
      <c r="A61" s="56"/>
      <c r="B61" s="11" t="s">
        <v>143</v>
      </c>
      <c r="C61" s="11"/>
      <c r="D61" s="217">
        <v>8201</v>
      </c>
      <c r="E61" s="11">
        <v>1</v>
      </c>
      <c r="F61" s="11"/>
      <c r="G61" s="11"/>
      <c r="H61" s="11"/>
      <c r="I61" s="11"/>
      <c r="J61" s="11"/>
      <c r="M61" s="218">
        <v>36.520000000000003</v>
      </c>
      <c r="N61" s="218">
        <v>0</v>
      </c>
      <c r="O61" s="218">
        <v>0</v>
      </c>
      <c r="P61" s="218">
        <v>0</v>
      </c>
      <c r="Q61" s="218">
        <v>0</v>
      </c>
      <c r="R61" s="11"/>
      <c r="S61" s="4"/>
      <c r="T61" s="4"/>
      <c r="U61" s="218">
        <v>36.520000000000003</v>
      </c>
      <c r="V61" s="218">
        <v>0</v>
      </c>
      <c r="W61" s="218">
        <v>0</v>
      </c>
      <c r="X61" s="218">
        <v>0</v>
      </c>
      <c r="Y61" s="218">
        <v>0</v>
      </c>
      <c r="Z61" s="11"/>
      <c r="AA61" s="4"/>
      <c r="AB61" s="11" t="s">
        <v>146</v>
      </c>
      <c r="AC61" s="11"/>
      <c r="AD61" s="217">
        <v>8234</v>
      </c>
      <c r="AE61" s="24">
        <v>21</v>
      </c>
      <c r="AF61" s="24">
        <v>4</v>
      </c>
      <c r="AG61" s="24">
        <v>3</v>
      </c>
      <c r="AH61" s="24">
        <v>2</v>
      </c>
      <c r="AI61" s="24">
        <v>2</v>
      </c>
      <c r="AJ61" s="24"/>
      <c r="AK61" s="4"/>
      <c r="AL61" s="4"/>
      <c r="AM61" s="219">
        <v>14169.96</v>
      </c>
      <c r="AN61" s="219">
        <v>1491.68</v>
      </c>
      <c r="AO61" s="219">
        <v>1478.99</v>
      </c>
      <c r="AP61" s="219">
        <v>138.77000000000001</v>
      </c>
      <c r="AQ61" s="219">
        <v>4370.7</v>
      </c>
      <c r="AR61" s="24"/>
      <c r="AS61" s="4"/>
      <c r="AT61" s="4"/>
      <c r="AU61" s="219">
        <v>674.76</v>
      </c>
      <c r="AV61" s="219">
        <v>71.03</v>
      </c>
      <c r="AW61" s="219">
        <v>70.430000000000007</v>
      </c>
      <c r="AX61" s="219">
        <v>6.94</v>
      </c>
      <c r="AY61" s="219">
        <v>208.13</v>
      </c>
      <c r="AZ61" s="24"/>
      <c r="BA61" s="4"/>
    </row>
    <row r="62" spans="1:53">
      <c r="A62" s="56"/>
      <c r="B62" s="11" t="s">
        <v>143</v>
      </c>
      <c r="C62" s="11"/>
      <c r="D62" s="217">
        <v>8204</v>
      </c>
      <c r="E62" s="11">
        <v>798</v>
      </c>
      <c r="F62" s="11">
        <v>409</v>
      </c>
      <c r="G62" s="11">
        <v>220</v>
      </c>
      <c r="H62" s="11">
        <v>142</v>
      </c>
      <c r="I62" s="11">
        <v>160</v>
      </c>
      <c r="J62" s="11"/>
      <c r="M62" s="218">
        <v>138048.85999999999</v>
      </c>
      <c r="N62" s="218">
        <v>73720.92</v>
      </c>
      <c r="O62" s="218">
        <v>25775</v>
      </c>
      <c r="P62" s="218">
        <v>11743.7</v>
      </c>
      <c r="Q62" s="218">
        <v>58675.72</v>
      </c>
      <c r="R62" s="11"/>
      <c r="S62" s="4"/>
      <c r="T62" s="4"/>
      <c r="U62" s="218">
        <v>161.08000000000001</v>
      </c>
      <c r="V62" s="218">
        <v>86.02</v>
      </c>
      <c r="W62" s="218">
        <v>31.98</v>
      </c>
      <c r="X62" s="218">
        <v>14.92</v>
      </c>
      <c r="Y62" s="218">
        <v>72.53</v>
      </c>
      <c r="Z62" s="11"/>
      <c r="AA62" s="4"/>
      <c r="AB62" s="11" t="s">
        <v>515</v>
      </c>
      <c r="AC62" s="11"/>
      <c r="AD62" s="217">
        <v>8302</v>
      </c>
      <c r="AE62" s="24">
        <v>1</v>
      </c>
      <c r="AF62" s="24"/>
      <c r="AG62" s="24"/>
      <c r="AH62" s="24"/>
      <c r="AI62" s="24"/>
      <c r="AJ62" s="24"/>
      <c r="AK62" s="4"/>
      <c r="AL62" s="4"/>
      <c r="AM62" s="219">
        <v>6.42</v>
      </c>
      <c r="AN62" s="219">
        <v>0</v>
      </c>
      <c r="AO62" s="219">
        <v>0</v>
      </c>
      <c r="AP62" s="219">
        <v>0</v>
      </c>
      <c r="AQ62" s="219">
        <v>0</v>
      </c>
      <c r="AR62" s="24"/>
      <c r="AS62" s="4"/>
      <c r="AT62" s="4"/>
      <c r="AU62" s="219">
        <v>6.42</v>
      </c>
      <c r="AV62" s="219">
        <v>0</v>
      </c>
      <c r="AW62" s="219">
        <v>0</v>
      </c>
      <c r="AX62" s="219">
        <v>0</v>
      </c>
      <c r="AY62" s="219">
        <v>0</v>
      </c>
      <c r="AZ62" s="24"/>
      <c r="BA62" s="4"/>
    </row>
    <row r="63" spans="1:53">
      <c r="A63" s="56"/>
      <c r="B63" s="11" t="s">
        <v>143</v>
      </c>
      <c r="C63" s="11"/>
      <c r="D63" s="217">
        <v>8210</v>
      </c>
      <c r="E63" s="11">
        <v>704</v>
      </c>
      <c r="F63" s="11">
        <v>365</v>
      </c>
      <c r="G63" s="11">
        <v>208</v>
      </c>
      <c r="H63" s="11">
        <v>141</v>
      </c>
      <c r="I63" s="11">
        <v>197</v>
      </c>
      <c r="J63" s="11"/>
      <c r="M63" s="218">
        <v>139837.76000000001</v>
      </c>
      <c r="N63" s="218">
        <v>77116.91</v>
      </c>
      <c r="O63" s="218">
        <v>39318.29</v>
      </c>
      <c r="P63" s="218">
        <v>15503.68</v>
      </c>
      <c r="Q63" s="218">
        <v>123131.03</v>
      </c>
      <c r="R63" s="11"/>
      <c r="S63" s="4"/>
      <c r="T63" s="4"/>
      <c r="U63" s="218">
        <v>175.02</v>
      </c>
      <c r="V63" s="218">
        <v>96.52</v>
      </c>
      <c r="W63" s="218">
        <v>52.22</v>
      </c>
      <c r="X63" s="218">
        <v>21.04</v>
      </c>
      <c r="Y63" s="218">
        <v>160.33000000000001</v>
      </c>
      <c r="Z63" s="11"/>
      <c r="AA63" s="4"/>
      <c r="AB63" s="11" t="s">
        <v>147</v>
      </c>
      <c r="AC63" s="11"/>
      <c r="AD63" s="217">
        <v>8332</v>
      </c>
      <c r="AE63" s="24">
        <v>10</v>
      </c>
      <c r="AF63" s="24">
        <v>7</v>
      </c>
      <c r="AG63" s="24">
        <v>3</v>
      </c>
      <c r="AH63" s="24">
        <v>3</v>
      </c>
      <c r="AI63" s="24">
        <v>3</v>
      </c>
      <c r="AJ63" s="24"/>
      <c r="AK63" s="4"/>
      <c r="AL63" s="4"/>
      <c r="AM63" s="219">
        <v>1497.06</v>
      </c>
      <c r="AN63" s="219">
        <v>1470.85</v>
      </c>
      <c r="AO63" s="219">
        <v>144.41</v>
      </c>
      <c r="AP63" s="219">
        <v>193.44</v>
      </c>
      <c r="AQ63" s="219">
        <v>447.12</v>
      </c>
      <c r="AR63" s="24"/>
      <c r="AS63" s="4"/>
      <c r="AT63" s="4"/>
      <c r="AU63" s="219">
        <v>149.71</v>
      </c>
      <c r="AV63" s="219">
        <v>147.09</v>
      </c>
      <c r="AW63" s="219">
        <v>16.05</v>
      </c>
      <c r="AX63" s="219">
        <v>19.34</v>
      </c>
      <c r="AY63" s="219">
        <v>44.71</v>
      </c>
      <c r="AZ63" s="24"/>
      <c r="BA63" s="4"/>
    </row>
    <row r="64" spans="1:53">
      <c r="A64" s="56"/>
      <c r="B64" s="11" t="s">
        <v>143</v>
      </c>
      <c r="C64" s="11"/>
      <c r="D64" s="217">
        <v>8212</v>
      </c>
      <c r="E64" s="11">
        <v>35</v>
      </c>
      <c r="F64" s="11">
        <v>12</v>
      </c>
      <c r="G64" s="11">
        <v>5</v>
      </c>
      <c r="H64" s="11">
        <v>1</v>
      </c>
      <c r="I64" s="11">
        <v>2</v>
      </c>
      <c r="J64" s="11"/>
      <c r="M64" s="218">
        <v>4681.3</v>
      </c>
      <c r="N64" s="218">
        <v>1958.77</v>
      </c>
      <c r="O64" s="218">
        <v>521.84</v>
      </c>
      <c r="P64" s="218">
        <v>26.35</v>
      </c>
      <c r="Q64" s="218">
        <v>674.61</v>
      </c>
      <c r="R64" s="11"/>
      <c r="S64" s="4"/>
      <c r="T64" s="4"/>
      <c r="U64" s="218">
        <v>133.75</v>
      </c>
      <c r="V64" s="218">
        <v>55.96</v>
      </c>
      <c r="W64" s="218">
        <v>15.35</v>
      </c>
      <c r="X64" s="218">
        <v>0.82</v>
      </c>
      <c r="Y64" s="218">
        <v>21.76</v>
      </c>
      <c r="Z64" s="11"/>
      <c r="AA64" s="4"/>
      <c r="AB64" s="11" t="s">
        <v>149</v>
      </c>
      <c r="AC64" s="11"/>
      <c r="AD64" s="217">
        <v>8069</v>
      </c>
      <c r="AE64" s="24">
        <v>55</v>
      </c>
      <c r="AF64" s="24">
        <v>26</v>
      </c>
      <c r="AG64" s="24">
        <v>23</v>
      </c>
      <c r="AH64" s="24">
        <v>16</v>
      </c>
      <c r="AI64" s="24">
        <v>22</v>
      </c>
      <c r="AJ64" s="24"/>
      <c r="AK64" s="4"/>
      <c r="AL64" s="4"/>
      <c r="AM64" s="219">
        <v>28487.09</v>
      </c>
      <c r="AN64" s="219">
        <v>8970.1</v>
      </c>
      <c r="AO64" s="219">
        <v>9157.6200000000008</v>
      </c>
      <c r="AP64" s="219">
        <v>6792.77</v>
      </c>
      <c r="AQ64" s="219">
        <v>76438.78</v>
      </c>
      <c r="AR64" s="24"/>
      <c r="AS64" s="4"/>
      <c r="AT64" s="4"/>
      <c r="AU64" s="219">
        <v>499.77</v>
      </c>
      <c r="AV64" s="219">
        <v>157.37</v>
      </c>
      <c r="AW64" s="219">
        <v>169.59</v>
      </c>
      <c r="AX64" s="219">
        <v>161.72999999999999</v>
      </c>
      <c r="AY64" s="219">
        <v>1364.98</v>
      </c>
      <c r="AZ64" s="24"/>
      <c r="BA64" s="4"/>
    </row>
    <row r="65" spans="1:53">
      <c r="A65" s="56"/>
      <c r="B65" s="11" t="s">
        <v>146</v>
      </c>
      <c r="C65" s="11"/>
      <c r="D65" s="217">
        <v>8232</v>
      </c>
      <c r="E65" s="11">
        <v>37</v>
      </c>
      <c r="F65" s="11">
        <v>21</v>
      </c>
      <c r="G65" s="11">
        <v>16</v>
      </c>
      <c r="H65" s="11">
        <v>11</v>
      </c>
      <c r="I65" s="11">
        <v>13</v>
      </c>
      <c r="J65" s="11"/>
      <c r="M65" s="218">
        <v>6076.13</v>
      </c>
      <c r="N65" s="218">
        <v>3407.43</v>
      </c>
      <c r="O65" s="218">
        <v>2520.3000000000002</v>
      </c>
      <c r="P65" s="218">
        <v>974.04</v>
      </c>
      <c r="Q65" s="218">
        <v>14830.55</v>
      </c>
      <c r="R65" s="11"/>
      <c r="S65" s="4"/>
      <c r="T65" s="4"/>
      <c r="U65" s="218">
        <v>148.19999999999999</v>
      </c>
      <c r="V65" s="218">
        <v>83.11</v>
      </c>
      <c r="W65" s="218">
        <v>63.01</v>
      </c>
      <c r="X65" s="218">
        <v>24.35</v>
      </c>
      <c r="Y65" s="218">
        <v>380.27</v>
      </c>
      <c r="Z65" s="11"/>
      <c r="AA65" s="4"/>
      <c r="AB65" s="11" t="s">
        <v>151</v>
      </c>
      <c r="AC65" s="11"/>
      <c r="AD65" s="217">
        <v>8094</v>
      </c>
      <c r="AE65" s="24">
        <v>21</v>
      </c>
      <c r="AF65" s="24">
        <v>13</v>
      </c>
      <c r="AG65" s="24">
        <v>7</v>
      </c>
      <c r="AH65" s="24">
        <v>4</v>
      </c>
      <c r="AI65" s="24">
        <v>3</v>
      </c>
      <c r="AJ65" s="24"/>
      <c r="AK65" s="4"/>
      <c r="AL65" s="4"/>
      <c r="AM65" s="219">
        <v>16075.57</v>
      </c>
      <c r="AN65" s="219">
        <v>9057.91</v>
      </c>
      <c r="AO65" s="219">
        <v>2293.84</v>
      </c>
      <c r="AP65" s="219">
        <v>1957.8</v>
      </c>
      <c r="AQ65" s="219">
        <v>5200.3599999999997</v>
      </c>
      <c r="AR65" s="24"/>
      <c r="AS65" s="4"/>
      <c r="AT65" s="4"/>
      <c r="AU65" s="219">
        <v>730.71</v>
      </c>
      <c r="AV65" s="219">
        <v>411.72</v>
      </c>
      <c r="AW65" s="219">
        <v>109.23</v>
      </c>
      <c r="AX65" s="219">
        <v>97.89</v>
      </c>
      <c r="AY65" s="219">
        <v>236.38</v>
      </c>
      <c r="AZ65" s="24"/>
      <c r="BA65" s="4"/>
    </row>
    <row r="66" spans="1:53">
      <c r="A66" s="56"/>
      <c r="B66" s="11" t="s">
        <v>146</v>
      </c>
      <c r="C66" s="11"/>
      <c r="D66" s="217">
        <v>8234</v>
      </c>
      <c r="E66" s="11">
        <v>91</v>
      </c>
      <c r="F66" s="11">
        <v>62</v>
      </c>
      <c r="G66" s="11">
        <v>46</v>
      </c>
      <c r="H66" s="11">
        <v>35</v>
      </c>
      <c r="I66" s="11">
        <v>45</v>
      </c>
      <c r="J66" s="11"/>
      <c r="M66" s="218">
        <v>14787.61</v>
      </c>
      <c r="N66" s="218">
        <v>9560.61</v>
      </c>
      <c r="O66" s="218">
        <v>7199.35</v>
      </c>
      <c r="P66" s="218">
        <v>4866.2</v>
      </c>
      <c r="Q66" s="218">
        <v>42830.42</v>
      </c>
      <c r="R66" s="11"/>
      <c r="S66" s="4"/>
      <c r="T66" s="4"/>
      <c r="U66" s="218">
        <v>144.97999999999999</v>
      </c>
      <c r="V66" s="218">
        <v>93.73</v>
      </c>
      <c r="W66" s="218">
        <v>74.22</v>
      </c>
      <c r="X66" s="218">
        <v>51.22</v>
      </c>
      <c r="Y66" s="218">
        <v>437.05</v>
      </c>
      <c r="Z66" s="11"/>
      <c r="AA66" s="4"/>
      <c r="AB66" s="11" t="s">
        <v>153</v>
      </c>
      <c r="AC66" s="11"/>
      <c r="AD66" s="217">
        <v>8018</v>
      </c>
      <c r="AE66" s="24">
        <v>38</v>
      </c>
      <c r="AF66" s="24">
        <v>19</v>
      </c>
      <c r="AG66" s="24">
        <v>17</v>
      </c>
      <c r="AH66" s="24">
        <v>11</v>
      </c>
      <c r="AI66" s="24">
        <v>11</v>
      </c>
      <c r="AJ66" s="24"/>
      <c r="AK66" s="4"/>
      <c r="AL66" s="4"/>
      <c r="AM66" s="219">
        <v>19466.310000000001</v>
      </c>
      <c r="AN66" s="219">
        <v>12866.42</v>
      </c>
      <c r="AO66" s="219">
        <v>11792.71</v>
      </c>
      <c r="AP66" s="219">
        <v>1462.55</v>
      </c>
      <c r="AQ66" s="219">
        <v>18686.93</v>
      </c>
      <c r="AR66" s="24"/>
      <c r="AS66" s="4"/>
      <c r="AT66" s="4"/>
      <c r="AU66" s="219">
        <v>512.27</v>
      </c>
      <c r="AV66" s="219">
        <v>338.59</v>
      </c>
      <c r="AW66" s="219">
        <v>318.72000000000003</v>
      </c>
      <c r="AX66" s="219">
        <v>40.630000000000003</v>
      </c>
      <c r="AY66" s="219">
        <v>505.05</v>
      </c>
      <c r="AZ66" s="24"/>
      <c r="BA66" s="4"/>
    </row>
    <row r="67" spans="1:53">
      <c r="A67" s="56"/>
      <c r="B67" s="11" t="s">
        <v>147</v>
      </c>
      <c r="C67" s="11"/>
      <c r="D67" s="217">
        <v>8332</v>
      </c>
      <c r="E67" s="11">
        <v>42</v>
      </c>
      <c r="F67" s="11">
        <v>31</v>
      </c>
      <c r="G67" s="11">
        <v>16</v>
      </c>
      <c r="H67" s="11">
        <v>12</v>
      </c>
      <c r="I67" s="11">
        <v>14</v>
      </c>
      <c r="J67" s="11"/>
      <c r="M67" s="218">
        <v>9805.56</v>
      </c>
      <c r="N67" s="218">
        <v>6305.92</v>
      </c>
      <c r="O67" s="218">
        <v>3764.03</v>
      </c>
      <c r="P67" s="218">
        <v>1761.85</v>
      </c>
      <c r="Q67" s="218">
        <v>12957.45</v>
      </c>
      <c r="R67" s="11"/>
      <c r="S67" s="4"/>
      <c r="T67" s="4"/>
      <c r="U67" s="218">
        <v>213.16</v>
      </c>
      <c r="V67" s="218">
        <v>137.09</v>
      </c>
      <c r="W67" s="218">
        <v>85.55</v>
      </c>
      <c r="X67" s="218">
        <v>41.95</v>
      </c>
      <c r="Y67" s="218">
        <v>294.49</v>
      </c>
      <c r="Z67" s="11"/>
      <c r="AA67" s="4"/>
      <c r="AB67" s="11" t="s">
        <v>155</v>
      </c>
      <c r="AC67" s="11"/>
      <c r="AD67" s="217">
        <v>8092</v>
      </c>
      <c r="AE67" s="24">
        <v>4</v>
      </c>
      <c r="AF67" s="24">
        <v>2</v>
      </c>
      <c r="AG67" s="24">
        <v>1</v>
      </c>
      <c r="AH67" s="24">
        <v>2</v>
      </c>
      <c r="AI67" s="24">
        <v>2</v>
      </c>
      <c r="AJ67" s="24"/>
      <c r="AK67" s="4"/>
      <c r="AL67" s="4"/>
      <c r="AM67" s="219">
        <v>978.81</v>
      </c>
      <c r="AN67" s="219">
        <v>77.66</v>
      </c>
      <c r="AO67" s="219">
        <v>61.87</v>
      </c>
      <c r="AP67" s="219">
        <v>64</v>
      </c>
      <c r="AQ67" s="219">
        <v>55.37</v>
      </c>
      <c r="AR67" s="24"/>
      <c r="AS67" s="4"/>
      <c r="AT67" s="4"/>
      <c r="AU67" s="219">
        <v>244.7</v>
      </c>
      <c r="AV67" s="219">
        <v>19.420000000000002</v>
      </c>
      <c r="AW67" s="219">
        <v>20.62</v>
      </c>
      <c r="AX67" s="219">
        <v>21.33</v>
      </c>
      <c r="AY67" s="219">
        <v>18.46</v>
      </c>
      <c r="AZ67" s="24"/>
      <c r="BA67" s="4"/>
    </row>
    <row r="68" spans="1:53">
      <c r="A68" s="56"/>
      <c r="B68" s="11" t="s">
        <v>149</v>
      </c>
      <c r="C68" s="11"/>
      <c r="D68" s="217">
        <v>8069</v>
      </c>
      <c r="E68" s="11">
        <v>580</v>
      </c>
      <c r="F68" s="11">
        <v>394</v>
      </c>
      <c r="G68" s="11">
        <v>266</v>
      </c>
      <c r="H68" s="11">
        <v>141</v>
      </c>
      <c r="I68" s="11">
        <v>301</v>
      </c>
      <c r="J68" s="11"/>
      <c r="M68" s="218">
        <v>128071.02</v>
      </c>
      <c r="N68" s="218">
        <v>88735.49</v>
      </c>
      <c r="O68" s="218">
        <v>54663.3</v>
      </c>
      <c r="P68" s="218">
        <v>15703.16</v>
      </c>
      <c r="Q68" s="218">
        <v>230182.14</v>
      </c>
      <c r="R68" s="11"/>
      <c r="S68" s="4"/>
      <c r="T68" s="4"/>
      <c r="U68" s="218">
        <v>184.81</v>
      </c>
      <c r="V68" s="218">
        <v>128.05000000000001</v>
      </c>
      <c r="W68" s="218">
        <v>83.33</v>
      </c>
      <c r="X68" s="218">
        <v>33.479999999999997</v>
      </c>
      <c r="Y68" s="218">
        <v>356.32</v>
      </c>
      <c r="Z68" s="11"/>
      <c r="AA68" s="4"/>
      <c r="AB68" s="11" t="s">
        <v>157</v>
      </c>
      <c r="AC68" s="11"/>
      <c r="AD68" s="217">
        <v>8311</v>
      </c>
      <c r="AE68" s="24">
        <v>37</v>
      </c>
      <c r="AF68" s="24">
        <v>16</v>
      </c>
      <c r="AG68" s="24">
        <v>13</v>
      </c>
      <c r="AH68" s="24">
        <v>13</v>
      </c>
      <c r="AI68" s="24">
        <v>14</v>
      </c>
      <c r="AJ68" s="24"/>
      <c r="AK68" s="4"/>
      <c r="AL68" s="4"/>
      <c r="AM68" s="219">
        <v>4335.6099999999997</v>
      </c>
      <c r="AN68" s="219">
        <v>739.23</v>
      </c>
      <c r="AO68" s="219">
        <v>401.69</v>
      </c>
      <c r="AP68" s="219">
        <v>298.87</v>
      </c>
      <c r="AQ68" s="219">
        <v>2021.23</v>
      </c>
      <c r="AR68" s="24"/>
      <c r="AS68" s="4"/>
      <c r="AT68" s="4"/>
      <c r="AU68" s="219">
        <v>111.17</v>
      </c>
      <c r="AV68" s="219">
        <v>18.95</v>
      </c>
      <c r="AW68" s="219">
        <v>10.86</v>
      </c>
      <c r="AX68" s="219">
        <v>8.08</v>
      </c>
      <c r="AY68" s="219">
        <v>51.83</v>
      </c>
      <c r="AZ68" s="24"/>
      <c r="BA68" s="4"/>
    </row>
    <row r="69" spans="1:53">
      <c r="A69" s="56"/>
      <c r="B69" s="11" t="s">
        <v>151</v>
      </c>
      <c r="C69" s="11"/>
      <c r="D69" s="217">
        <v>8094</v>
      </c>
      <c r="E69" s="11">
        <v>100</v>
      </c>
      <c r="F69" s="11">
        <v>67</v>
      </c>
      <c r="G69" s="11">
        <v>51</v>
      </c>
      <c r="H69" s="11">
        <v>37</v>
      </c>
      <c r="I69" s="11">
        <v>48</v>
      </c>
      <c r="J69" s="11"/>
      <c r="M69" s="218">
        <v>24643.94</v>
      </c>
      <c r="N69" s="218">
        <v>15217.5</v>
      </c>
      <c r="O69" s="218">
        <v>9193.07</v>
      </c>
      <c r="P69" s="218">
        <v>6315.07</v>
      </c>
      <c r="Q69" s="218">
        <v>55106.32</v>
      </c>
      <c r="R69" s="11"/>
      <c r="S69" s="4"/>
      <c r="T69" s="4"/>
      <c r="U69" s="218">
        <v>208.85</v>
      </c>
      <c r="V69" s="218">
        <v>128.96</v>
      </c>
      <c r="W69" s="218">
        <v>77.91</v>
      </c>
      <c r="X69" s="218">
        <v>55.4</v>
      </c>
      <c r="Y69" s="218">
        <v>483.39</v>
      </c>
      <c r="Z69" s="11"/>
      <c r="AA69" s="4"/>
      <c r="AB69" s="11" t="s">
        <v>159</v>
      </c>
      <c r="AC69" s="11"/>
      <c r="AD69" s="217">
        <v>8318</v>
      </c>
      <c r="AE69" s="24">
        <v>14</v>
      </c>
      <c r="AF69" s="24">
        <v>6</v>
      </c>
      <c r="AG69" s="24">
        <v>4</v>
      </c>
      <c r="AH69" s="24">
        <v>3</v>
      </c>
      <c r="AI69" s="24">
        <v>3</v>
      </c>
      <c r="AJ69" s="24"/>
      <c r="AK69" s="4"/>
      <c r="AL69" s="4"/>
      <c r="AM69" s="219">
        <v>10291.74</v>
      </c>
      <c r="AN69" s="219">
        <v>180.6</v>
      </c>
      <c r="AO69" s="219">
        <v>158.25</v>
      </c>
      <c r="AP69" s="219">
        <v>153.74</v>
      </c>
      <c r="AQ69" s="219">
        <v>630.83000000000004</v>
      </c>
      <c r="AR69" s="24"/>
      <c r="AS69" s="4"/>
      <c r="AT69" s="4"/>
      <c r="AU69" s="219">
        <v>735.12</v>
      </c>
      <c r="AV69" s="219">
        <v>12.9</v>
      </c>
      <c r="AW69" s="219">
        <v>12.17</v>
      </c>
      <c r="AX69" s="219">
        <v>11.83</v>
      </c>
      <c r="AY69" s="219">
        <v>48.53</v>
      </c>
      <c r="AZ69" s="24"/>
      <c r="BA69" s="4"/>
    </row>
    <row r="70" spans="1:53">
      <c r="A70" s="56"/>
      <c r="B70" s="11" t="s">
        <v>153</v>
      </c>
      <c r="C70" s="11"/>
      <c r="D70" s="217">
        <v>8018</v>
      </c>
      <c r="E70" s="11">
        <v>353</v>
      </c>
      <c r="F70" s="11">
        <v>246</v>
      </c>
      <c r="G70" s="11">
        <v>163</v>
      </c>
      <c r="H70" s="11">
        <v>98</v>
      </c>
      <c r="I70" s="11">
        <v>128</v>
      </c>
      <c r="J70" s="11"/>
      <c r="M70" s="218">
        <v>90873.09</v>
      </c>
      <c r="N70" s="218">
        <v>71605.570000000007</v>
      </c>
      <c r="O70" s="218">
        <v>45098.55</v>
      </c>
      <c r="P70" s="218">
        <v>16229.62</v>
      </c>
      <c r="Q70" s="218">
        <v>188088.45</v>
      </c>
      <c r="R70" s="11"/>
      <c r="S70" s="4"/>
      <c r="T70" s="4"/>
      <c r="U70" s="218">
        <v>223.83</v>
      </c>
      <c r="V70" s="218">
        <v>176.37</v>
      </c>
      <c r="W70" s="218">
        <v>113.6</v>
      </c>
      <c r="X70" s="218">
        <v>41.4</v>
      </c>
      <c r="Y70" s="218">
        <v>472.58</v>
      </c>
      <c r="Z70" s="11"/>
      <c r="AA70" s="4"/>
      <c r="AB70" s="11" t="s">
        <v>161</v>
      </c>
      <c r="AC70" s="11"/>
      <c r="AD70" s="217">
        <v>8019</v>
      </c>
      <c r="AE70" s="24">
        <v>22</v>
      </c>
      <c r="AF70" s="24">
        <v>12</v>
      </c>
      <c r="AG70" s="24">
        <v>5</v>
      </c>
      <c r="AH70" s="24">
        <v>2</v>
      </c>
      <c r="AI70" s="24">
        <v>2</v>
      </c>
      <c r="AJ70" s="24"/>
      <c r="AK70" s="4"/>
      <c r="AL70" s="4"/>
      <c r="AM70" s="219">
        <v>12742.12</v>
      </c>
      <c r="AN70" s="219">
        <v>2700.24</v>
      </c>
      <c r="AO70" s="219">
        <v>136.6</v>
      </c>
      <c r="AP70" s="219">
        <v>59.54</v>
      </c>
      <c r="AQ70" s="219">
        <v>24.47</v>
      </c>
      <c r="AR70" s="24"/>
      <c r="AS70" s="4"/>
      <c r="AT70" s="4"/>
      <c r="AU70" s="219">
        <v>554.01</v>
      </c>
      <c r="AV70" s="219">
        <v>117.4</v>
      </c>
      <c r="AW70" s="219">
        <v>5.94</v>
      </c>
      <c r="AX70" s="219">
        <v>2.59</v>
      </c>
      <c r="AY70" s="219">
        <v>1.06</v>
      </c>
      <c r="AZ70" s="24"/>
      <c r="BA70" s="4"/>
    </row>
    <row r="71" spans="1:53">
      <c r="A71" s="56"/>
      <c r="B71" s="11" t="s">
        <v>155</v>
      </c>
      <c r="C71" s="11"/>
      <c r="D71" s="217">
        <v>8092</v>
      </c>
      <c r="E71" s="11">
        <v>80</v>
      </c>
      <c r="F71" s="11">
        <v>37</v>
      </c>
      <c r="G71" s="11">
        <v>23</v>
      </c>
      <c r="H71" s="11">
        <v>15</v>
      </c>
      <c r="I71" s="11">
        <v>17</v>
      </c>
      <c r="J71" s="11"/>
      <c r="M71" s="218">
        <v>23880.67</v>
      </c>
      <c r="N71" s="218">
        <v>8836.5</v>
      </c>
      <c r="O71" s="218">
        <v>5996.82</v>
      </c>
      <c r="P71" s="218">
        <v>2329.85</v>
      </c>
      <c r="Q71" s="218">
        <v>9045.6200000000008</v>
      </c>
      <c r="R71" s="11"/>
      <c r="S71" s="4"/>
      <c r="T71" s="4"/>
      <c r="U71" s="218">
        <v>287.72000000000003</v>
      </c>
      <c r="V71" s="218">
        <v>106.46</v>
      </c>
      <c r="W71" s="218">
        <v>77.88</v>
      </c>
      <c r="X71" s="218">
        <v>30.66</v>
      </c>
      <c r="Y71" s="218">
        <v>111.67</v>
      </c>
      <c r="Z71" s="11"/>
      <c r="AA71" s="4"/>
      <c r="AB71" s="11" t="s">
        <v>163</v>
      </c>
      <c r="AC71" s="11"/>
      <c r="AD71" s="217">
        <v>8089</v>
      </c>
      <c r="AE71" s="24">
        <v>16</v>
      </c>
      <c r="AF71" s="24">
        <v>11</v>
      </c>
      <c r="AG71" s="24">
        <v>9</v>
      </c>
      <c r="AH71" s="24">
        <v>7</v>
      </c>
      <c r="AI71" s="24">
        <v>7</v>
      </c>
      <c r="AJ71" s="24"/>
      <c r="AK71" s="4"/>
      <c r="AL71" s="4"/>
      <c r="AM71" s="219">
        <v>3563.26</v>
      </c>
      <c r="AN71" s="219">
        <v>2821.29</v>
      </c>
      <c r="AO71" s="219">
        <v>1272.1600000000001</v>
      </c>
      <c r="AP71" s="219">
        <v>576.34</v>
      </c>
      <c r="AQ71" s="219">
        <v>7245.44</v>
      </c>
      <c r="AR71" s="24"/>
      <c r="AS71" s="4"/>
      <c r="AT71" s="4"/>
      <c r="AU71" s="219">
        <v>222.7</v>
      </c>
      <c r="AV71" s="219">
        <v>176.33</v>
      </c>
      <c r="AW71" s="219">
        <v>84.81</v>
      </c>
      <c r="AX71" s="219">
        <v>44.33</v>
      </c>
      <c r="AY71" s="219">
        <v>452.84</v>
      </c>
      <c r="AZ71" s="24"/>
      <c r="BA71" s="4"/>
    </row>
    <row r="72" spans="1:53">
      <c r="A72" s="56"/>
      <c r="B72" s="11" t="s">
        <v>155</v>
      </c>
      <c r="C72" s="11"/>
      <c r="D72" s="217">
        <v>8092</v>
      </c>
      <c r="E72" s="11">
        <v>1</v>
      </c>
      <c r="F72" s="11"/>
      <c r="G72" s="11"/>
      <c r="H72" s="11"/>
      <c r="I72" s="11"/>
      <c r="J72" s="11"/>
      <c r="M72" s="218">
        <v>130.47</v>
      </c>
      <c r="N72" s="218">
        <v>0</v>
      </c>
      <c r="O72" s="218">
        <v>0</v>
      </c>
      <c r="P72" s="218">
        <v>0</v>
      </c>
      <c r="Q72" s="218">
        <v>0</v>
      </c>
      <c r="R72" s="11"/>
      <c r="S72" s="4"/>
      <c r="T72" s="4"/>
      <c r="U72" s="218">
        <v>130.47</v>
      </c>
      <c r="V72" s="218">
        <v>0</v>
      </c>
      <c r="W72" s="218">
        <v>0</v>
      </c>
      <c r="X72" s="218">
        <v>0</v>
      </c>
      <c r="Y72" s="218">
        <v>0</v>
      </c>
      <c r="Z72" s="11"/>
      <c r="AA72" s="4"/>
      <c r="AB72" s="11" t="s">
        <v>516</v>
      </c>
      <c r="AC72" s="11"/>
      <c r="AD72" s="217">
        <v>8241</v>
      </c>
      <c r="AE72" s="24">
        <v>1</v>
      </c>
      <c r="AF72" s="24"/>
      <c r="AG72" s="24"/>
      <c r="AH72" s="24"/>
      <c r="AI72" s="24"/>
      <c r="AJ72" s="24"/>
      <c r="AK72" s="4"/>
      <c r="AL72" s="4"/>
      <c r="AM72" s="219">
        <v>86.54</v>
      </c>
      <c r="AN72" s="219">
        <v>0</v>
      </c>
      <c r="AO72" s="219">
        <v>0</v>
      </c>
      <c r="AP72" s="219">
        <v>0</v>
      </c>
      <c r="AQ72" s="219">
        <v>0</v>
      </c>
      <c r="AR72" s="24"/>
      <c r="AS72" s="4"/>
      <c r="AT72" s="4"/>
      <c r="AU72" s="219">
        <v>86.54</v>
      </c>
      <c r="AV72" s="219">
        <v>0</v>
      </c>
      <c r="AW72" s="219">
        <v>0</v>
      </c>
      <c r="AX72" s="219">
        <v>0</v>
      </c>
      <c r="AY72" s="219">
        <v>0</v>
      </c>
      <c r="AZ72" s="24"/>
      <c r="BA72" s="4"/>
    </row>
    <row r="73" spans="1:53">
      <c r="A73" s="56"/>
      <c r="B73" s="11" t="s">
        <v>157</v>
      </c>
      <c r="C73" s="11"/>
      <c r="D73" s="217">
        <v>8311</v>
      </c>
      <c r="E73" s="11">
        <v>236</v>
      </c>
      <c r="F73" s="11">
        <v>153</v>
      </c>
      <c r="G73" s="11">
        <v>111</v>
      </c>
      <c r="H73" s="11">
        <v>81</v>
      </c>
      <c r="I73" s="11">
        <v>110</v>
      </c>
      <c r="J73" s="11"/>
      <c r="M73" s="218">
        <v>51969.77</v>
      </c>
      <c r="N73" s="218">
        <v>37427.89</v>
      </c>
      <c r="O73" s="218">
        <v>23582.74</v>
      </c>
      <c r="P73" s="218">
        <v>13465.66</v>
      </c>
      <c r="Q73" s="218">
        <v>146309.97</v>
      </c>
      <c r="R73" s="11"/>
      <c r="S73" s="4"/>
      <c r="T73" s="4"/>
      <c r="U73" s="218">
        <v>189.67</v>
      </c>
      <c r="V73" s="218">
        <v>136.6</v>
      </c>
      <c r="W73" s="218">
        <v>89.33</v>
      </c>
      <c r="X73" s="218">
        <v>51.4</v>
      </c>
      <c r="Y73" s="218">
        <v>547.98</v>
      </c>
      <c r="Z73" s="11"/>
      <c r="AA73" s="4"/>
      <c r="AB73" s="11" t="s">
        <v>165</v>
      </c>
      <c r="AC73" s="11"/>
      <c r="AD73" s="217">
        <v>8020</v>
      </c>
      <c r="AE73" s="24">
        <v>22</v>
      </c>
      <c r="AF73" s="24">
        <v>7</v>
      </c>
      <c r="AG73" s="24">
        <v>4</v>
      </c>
      <c r="AH73" s="24">
        <v>1</v>
      </c>
      <c r="AI73" s="24">
        <v>7</v>
      </c>
      <c r="AJ73" s="24"/>
      <c r="AK73" s="4"/>
      <c r="AL73" s="4"/>
      <c r="AM73" s="219">
        <v>16221.01</v>
      </c>
      <c r="AN73" s="219">
        <v>7164.61</v>
      </c>
      <c r="AO73" s="219">
        <v>6782.44</v>
      </c>
      <c r="AP73" s="219">
        <v>73.2</v>
      </c>
      <c r="AQ73" s="219">
        <v>21207.24</v>
      </c>
      <c r="AR73" s="24"/>
      <c r="AS73" s="4"/>
      <c r="AT73" s="4"/>
      <c r="AU73" s="219">
        <v>705.26</v>
      </c>
      <c r="AV73" s="219">
        <v>311.5</v>
      </c>
      <c r="AW73" s="219">
        <v>294.89</v>
      </c>
      <c r="AX73" s="219">
        <v>3.66</v>
      </c>
      <c r="AY73" s="219">
        <v>963.97</v>
      </c>
      <c r="AZ73" s="24"/>
      <c r="BA73" s="4"/>
    </row>
    <row r="74" spans="1:53">
      <c r="A74" s="56"/>
      <c r="B74" s="11" t="s">
        <v>159</v>
      </c>
      <c r="C74" s="11"/>
      <c r="D74" s="217">
        <v>8318</v>
      </c>
      <c r="E74" s="11">
        <v>72</v>
      </c>
      <c r="F74" s="11">
        <v>48</v>
      </c>
      <c r="G74" s="11">
        <v>29</v>
      </c>
      <c r="H74" s="11">
        <v>22</v>
      </c>
      <c r="I74" s="11">
        <v>25</v>
      </c>
      <c r="J74" s="11"/>
      <c r="M74" s="218">
        <v>16510.240000000002</v>
      </c>
      <c r="N74" s="218">
        <v>11812.52</v>
      </c>
      <c r="O74" s="218">
        <v>7877.07</v>
      </c>
      <c r="P74" s="218">
        <v>3493.62</v>
      </c>
      <c r="Q74" s="218">
        <v>17517.96</v>
      </c>
      <c r="R74" s="11"/>
      <c r="S74" s="4"/>
      <c r="T74" s="4"/>
      <c r="U74" s="218">
        <v>201.34</v>
      </c>
      <c r="V74" s="218">
        <v>144.06</v>
      </c>
      <c r="W74" s="218">
        <v>98.46</v>
      </c>
      <c r="X74" s="218">
        <v>43.13</v>
      </c>
      <c r="Y74" s="218">
        <v>216.27</v>
      </c>
      <c r="Z74" s="11"/>
      <c r="AA74" s="4"/>
      <c r="AB74" s="11" t="s">
        <v>167</v>
      </c>
      <c r="AC74" s="11"/>
      <c r="AD74" s="217">
        <v>8312</v>
      </c>
      <c r="AE74" s="24">
        <v>44</v>
      </c>
      <c r="AF74" s="24">
        <v>15</v>
      </c>
      <c r="AG74" s="24">
        <v>11</v>
      </c>
      <c r="AH74" s="24">
        <v>10</v>
      </c>
      <c r="AI74" s="24">
        <v>9</v>
      </c>
      <c r="AJ74" s="24"/>
      <c r="AK74" s="4"/>
      <c r="AL74" s="4"/>
      <c r="AM74" s="219">
        <v>16584.8</v>
      </c>
      <c r="AN74" s="219">
        <v>7867.01</v>
      </c>
      <c r="AO74" s="219">
        <v>1167.3599999999999</v>
      </c>
      <c r="AP74" s="219">
        <v>696.33</v>
      </c>
      <c r="AQ74" s="219">
        <v>3303.09</v>
      </c>
      <c r="AR74" s="24"/>
      <c r="AS74" s="4"/>
      <c r="AT74" s="4"/>
      <c r="AU74" s="219">
        <v>376.93</v>
      </c>
      <c r="AV74" s="219">
        <v>178.8</v>
      </c>
      <c r="AW74" s="219">
        <v>27.15</v>
      </c>
      <c r="AX74" s="219">
        <v>16.190000000000001</v>
      </c>
      <c r="AY74" s="219">
        <v>78.650000000000006</v>
      </c>
      <c r="AZ74" s="24"/>
      <c r="BA74" s="4"/>
    </row>
    <row r="75" spans="1:53">
      <c r="A75" s="56"/>
      <c r="B75" s="11" t="s">
        <v>517</v>
      </c>
      <c r="C75" s="11"/>
      <c r="D75" s="217">
        <v>8080</v>
      </c>
      <c r="E75" s="11">
        <v>3</v>
      </c>
      <c r="F75" s="11">
        <v>2</v>
      </c>
      <c r="G75" s="11"/>
      <c r="H75" s="11"/>
      <c r="I75" s="11"/>
      <c r="J75" s="11"/>
      <c r="M75" s="218">
        <v>142.26</v>
      </c>
      <c r="N75" s="218">
        <v>120.38</v>
      </c>
      <c r="O75" s="218">
        <v>0</v>
      </c>
      <c r="P75" s="218">
        <v>0</v>
      </c>
      <c r="Q75" s="218">
        <v>0</v>
      </c>
      <c r="R75" s="11"/>
      <c r="S75" s="4"/>
      <c r="T75" s="4"/>
      <c r="U75" s="218">
        <v>47.42</v>
      </c>
      <c r="V75" s="218">
        <v>40.130000000000003</v>
      </c>
      <c r="W75" s="218">
        <v>0</v>
      </c>
      <c r="X75" s="218">
        <v>0</v>
      </c>
      <c r="Y75" s="218">
        <v>0</v>
      </c>
      <c r="Z75" s="11"/>
      <c r="AA75" s="4"/>
      <c r="AB75" s="11" t="s">
        <v>169</v>
      </c>
      <c r="AC75" s="11"/>
      <c r="AD75" s="217">
        <v>8021</v>
      </c>
      <c r="AE75" s="24">
        <v>74</v>
      </c>
      <c r="AF75" s="24">
        <v>38</v>
      </c>
      <c r="AG75" s="24">
        <v>31</v>
      </c>
      <c r="AH75" s="24">
        <v>16</v>
      </c>
      <c r="AI75" s="24">
        <v>18</v>
      </c>
      <c r="AJ75" s="24"/>
      <c r="AK75" s="4"/>
      <c r="AL75" s="4"/>
      <c r="AM75" s="219">
        <v>29439.7</v>
      </c>
      <c r="AN75" s="219">
        <v>11422.99</v>
      </c>
      <c r="AO75" s="219">
        <v>9548.85</v>
      </c>
      <c r="AP75" s="219">
        <v>3378.71</v>
      </c>
      <c r="AQ75" s="219">
        <v>20304.34</v>
      </c>
      <c r="AR75" s="24"/>
      <c r="AS75" s="4"/>
      <c r="AT75" s="4"/>
      <c r="AU75" s="219">
        <v>359.02</v>
      </c>
      <c r="AV75" s="219">
        <v>139.30000000000001</v>
      </c>
      <c r="AW75" s="219">
        <v>134.49</v>
      </c>
      <c r="AX75" s="219">
        <v>50.43</v>
      </c>
      <c r="AY75" s="219">
        <v>282</v>
      </c>
      <c r="AZ75" s="24"/>
      <c r="BA75" s="4"/>
    </row>
    <row r="76" spans="1:53">
      <c r="A76" s="56"/>
      <c r="B76" s="11" t="s">
        <v>161</v>
      </c>
      <c r="C76" s="11"/>
      <c r="D76" s="217">
        <v>8019</v>
      </c>
      <c r="E76" s="11">
        <v>64</v>
      </c>
      <c r="F76" s="11">
        <v>31</v>
      </c>
      <c r="G76" s="11">
        <v>21</v>
      </c>
      <c r="H76" s="11">
        <v>15</v>
      </c>
      <c r="I76" s="11">
        <v>18</v>
      </c>
      <c r="J76" s="11"/>
      <c r="M76" s="218">
        <v>16869.439999999999</v>
      </c>
      <c r="N76" s="218">
        <v>9395.24</v>
      </c>
      <c r="O76" s="218">
        <v>5903.62</v>
      </c>
      <c r="P76" s="218">
        <v>3243.12</v>
      </c>
      <c r="Q76" s="218">
        <v>19424.05</v>
      </c>
      <c r="R76" s="11"/>
      <c r="S76" s="4"/>
      <c r="T76" s="4"/>
      <c r="U76" s="218">
        <v>234.3</v>
      </c>
      <c r="V76" s="218">
        <v>130.49</v>
      </c>
      <c r="W76" s="218">
        <v>83.15</v>
      </c>
      <c r="X76" s="218">
        <v>45.68</v>
      </c>
      <c r="Y76" s="218">
        <v>277.49</v>
      </c>
      <c r="Z76" s="11"/>
      <c r="AA76" s="4"/>
      <c r="AB76" s="11" t="s">
        <v>171</v>
      </c>
      <c r="AC76" s="11"/>
      <c r="AD76" s="217">
        <v>8210</v>
      </c>
      <c r="AE76" s="24">
        <v>12</v>
      </c>
      <c r="AF76" s="24">
        <v>8</v>
      </c>
      <c r="AG76" s="24">
        <v>6</v>
      </c>
      <c r="AH76" s="24">
        <v>3</v>
      </c>
      <c r="AI76" s="24">
        <v>2</v>
      </c>
      <c r="AJ76" s="24"/>
      <c r="AK76" s="4"/>
      <c r="AL76" s="4"/>
      <c r="AM76" s="219">
        <v>4643.8900000000003</v>
      </c>
      <c r="AN76" s="219">
        <v>1412.97</v>
      </c>
      <c r="AO76" s="219">
        <v>854.22</v>
      </c>
      <c r="AP76" s="219">
        <v>214</v>
      </c>
      <c r="AQ76" s="219">
        <v>3619.63</v>
      </c>
      <c r="AR76" s="24"/>
      <c r="AS76" s="4"/>
      <c r="AT76" s="4"/>
      <c r="AU76" s="219">
        <v>309.58999999999997</v>
      </c>
      <c r="AV76" s="219">
        <v>94.2</v>
      </c>
      <c r="AW76" s="219">
        <v>56.95</v>
      </c>
      <c r="AX76" s="219">
        <v>17.829999999999998</v>
      </c>
      <c r="AY76" s="219">
        <v>278.43</v>
      </c>
      <c r="AZ76" s="24"/>
      <c r="BA76" s="4"/>
    </row>
    <row r="77" spans="1:53">
      <c r="A77" s="56"/>
      <c r="B77" s="11" t="s">
        <v>161</v>
      </c>
      <c r="C77" s="11"/>
      <c r="D77" s="217">
        <v>8092</v>
      </c>
      <c r="E77" s="11">
        <v>1</v>
      </c>
      <c r="F77" s="11"/>
      <c r="G77" s="11"/>
      <c r="H77" s="11"/>
      <c r="I77" s="11"/>
      <c r="J77" s="11"/>
      <c r="M77" s="218">
        <v>127.23</v>
      </c>
      <c r="N77" s="218">
        <v>0</v>
      </c>
      <c r="O77" s="218">
        <v>0</v>
      </c>
      <c r="P77" s="218">
        <v>0</v>
      </c>
      <c r="Q77" s="218">
        <v>0</v>
      </c>
      <c r="R77" s="11"/>
      <c r="S77" s="4"/>
      <c r="T77" s="4"/>
      <c r="U77" s="218">
        <v>127.23</v>
      </c>
      <c r="V77" s="218">
        <v>0</v>
      </c>
      <c r="W77" s="218">
        <v>0</v>
      </c>
      <c r="X77" s="218">
        <v>0</v>
      </c>
      <c r="Y77" s="218">
        <v>0</v>
      </c>
      <c r="Z77" s="11"/>
      <c r="AA77" s="4"/>
      <c r="AB77" s="11" t="s">
        <v>172</v>
      </c>
      <c r="AC77" s="11"/>
      <c r="AD77" s="217">
        <v>8204</v>
      </c>
      <c r="AE77" s="24">
        <v>32</v>
      </c>
      <c r="AF77" s="24">
        <v>13</v>
      </c>
      <c r="AG77" s="24">
        <v>8</v>
      </c>
      <c r="AH77" s="24">
        <v>5</v>
      </c>
      <c r="AI77" s="24">
        <v>5</v>
      </c>
      <c r="AJ77" s="24"/>
      <c r="AK77" s="4"/>
      <c r="AL77" s="4"/>
      <c r="AM77" s="219">
        <v>12855.84</v>
      </c>
      <c r="AN77" s="219">
        <v>572.16999999999996</v>
      </c>
      <c r="AO77" s="219">
        <v>3988.35</v>
      </c>
      <c r="AP77" s="219">
        <v>150.13</v>
      </c>
      <c r="AQ77" s="219">
        <v>1131.82</v>
      </c>
      <c r="AR77" s="24"/>
      <c r="AS77" s="4"/>
      <c r="AT77" s="4"/>
      <c r="AU77" s="219">
        <v>401.75</v>
      </c>
      <c r="AV77" s="219">
        <v>17.88</v>
      </c>
      <c r="AW77" s="219">
        <v>132.94999999999999</v>
      </c>
      <c r="AX77" s="219">
        <v>5.36</v>
      </c>
      <c r="AY77" s="219">
        <v>40.42</v>
      </c>
      <c r="AZ77" s="24"/>
      <c r="BA77" s="4"/>
    </row>
    <row r="78" spans="1:53">
      <c r="A78" s="56"/>
      <c r="B78" s="11" t="s">
        <v>163</v>
      </c>
      <c r="C78" s="11"/>
      <c r="D78" s="217">
        <v>8089</v>
      </c>
      <c r="E78" s="11">
        <v>170</v>
      </c>
      <c r="F78" s="11">
        <v>111</v>
      </c>
      <c r="G78" s="11">
        <v>88</v>
      </c>
      <c r="H78" s="11">
        <v>67</v>
      </c>
      <c r="I78" s="11">
        <v>78</v>
      </c>
      <c r="J78" s="11"/>
      <c r="M78" s="218">
        <v>85898.83</v>
      </c>
      <c r="N78" s="218">
        <v>32758.05</v>
      </c>
      <c r="O78" s="218">
        <v>20782.990000000002</v>
      </c>
      <c r="P78" s="218">
        <v>10598.42</v>
      </c>
      <c r="Q78" s="218">
        <v>113554.63</v>
      </c>
      <c r="R78" s="11"/>
      <c r="S78" s="4"/>
      <c r="T78" s="4"/>
      <c r="U78" s="218">
        <v>431.65</v>
      </c>
      <c r="V78" s="218">
        <v>164.61</v>
      </c>
      <c r="W78" s="218">
        <v>111.14</v>
      </c>
      <c r="X78" s="218">
        <v>56.37</v>
      </c>
      <c r="Y78" s="218">
        <v>591.42999999999995</v>
      </c>
      <c r="Z78" s="11"/>
      <c r="AA78" s="4"/>
      <c r="AB78" s="11" t="s">
        <v>173</v>
      </c>
      <c r="AC78" s="11"/>
      <c r="AD78" s="217">
        <v>8094</v>
      </c>
      <c r="AE78" s="24">
        <v>8</v>
      </c>
      <c r="AF78" s="24">
        <v>3</v>
      </c>
      <c r="AG78" s="24">
        <v>2</v>
      </c>
      <c r="AH78" s="24">
        <v>2</v>
      </c>
      <c r="AI78" s="24">
        <v>2</v>
      </c>
      <c r="AJ78" s="24"/>
      <c r="AK78" s="4"/>
      <c r="AL78" s="4"/>
      <c r="AM78" s="219">
        <v>5689.01</v>
      </c>
      <c r="AN78" s="219">
        <v>509.15</v>
      </c>
      <c r="AO78" s="219">
        <v>106.03</v>
      </c>
      <c r="AP78" s="219">
        <v>161.09</v>
      </c>
      <c r="AQ78" s="219">
        <v>784.36</v>
      </c>
      <c r="AR78" s="24"/>
      <c r="AS78" s="4"/>
      <c r="AT78" s="4"/>
      <c r="AU78" s="219">
        <v>711.13</v>
      </c>
      <c r="AV78" s="219">
        <v>63.64</v>
      </c>
      <c r="AW78" s="219">
        <v>13.25</v>
      </c>
      <c r="AX78" s="219">
        <v>20.14</v>
      </c>
      <c r="AY78" s="219">
        <v>98.05</v>
      </c>
      <c r="AZ78" s="24"/>
      <c r="BA78" s="4"/>
    </row>
    <row r="79" spans="1:53">
      <c r="A79" s="56"/>
      <c r="B79" s="11" t="s">
        <v>165</v>
      </c>
      <c r="C79" s="11"/>
      <c r="D79" s="217">
        <v>8020</v>
      </c>
      <c r="E79" s="11">
        <v>118</v>
      </c>
      <c r="F79" s="11">
        <v>75</v>
      </c>
      <c r="G79" s="11">
        <v>44</v>
      </c>
      <c r="H79" s="11">
        <v>35</v>
      </c>
      <c r="I79" s="11">
        <v>43</v>
      </c>
      <c r="J79" s="11"/>
      <c r="M79" s="218">
        <v>26207.4</v>
      </c>
      <c r="N79" s="218">
        <v>15277.27</v>
      </c>
      <c r="O79" s="218">
        <v>7168.2</v>
      </c>
      <c r="P79" s="218">
        <v>3326.35</v>
      </c>
      <c r="Q79" s="218">
        <v>39389.629999999997</v>
      </c>
      <c r="R79" s="11"/>
      <c r="S79" s="4"/>
      <c r="T79" s="4"/>
      <c r="U79" s="218">
        <v>201.6</v>
      </c>
      <c r="V79" s="218">
        <v>117.52</v>
      </c>
      <c r="W79" s="218">
        <v>58.76</v>
      </c>
      <c r="X79" s="218">
        <v>28.19</v>
      </c>
      <c r="Y79" s="218">
        <v>312.62</v>
      </c>
      <c r="Z79" s="11"/>
      <c r="AA79" s="4"/>
      <c r="AB79" s="11" t="s">
        <v>174</v>
      </c>
      <c r="AC79" s="11"/>
      <c r="AD79" s="217">
        <v>8213</v>
      </c>
      <c r="AE79" s="24">
        <v>13</v>
      </c>
      <c r="AF79" s="24">
        <v>4</v>
      </c>
      <c r="AG79" s="24">
        <v>2</v>
      </c>
      <c r="AH79" s="24">
        <v>1</v>
      </c>
      <c r="AI79" s="24">
        <v>1</v>
      </c>
      <c r="AJ79" s="24"/>
      <c r="AK79" s="4"/>
      <c r="AL79" s="4"/>
      <c r="AM79" s="219">
        <v>2606.23</v>
      </c>
      <c r="AN79" s="219">
        <v>395.54</v>
      </c>
      <c r="AO79" s="219">
        <v>401.76</v>
      </c>
      <c r="AP79" s="219">
        <v>275.32</v>
      </c>
      <c r="AQ79" s="219">
        <v>1686.99</v>
      </c>
      <c r="AR79" s="24"/>
      <c r="AS79" s="4"/>
      <c r="AT79" s="4"/>
      <c r="AU79" s="219">
        <v>200.48</v>
      </c>
      <c r="AV79" s="219">
        <v>30.43</v>
      </c>
      <c r="AW79" s="219">
        <v>36.520000000000003</v>
      </c>
      <c r="AX79" s="219">
        <v>27.53</v>
      </c>
      <c r="AY79" s="219">
        <v>153.36000000000001</v>
      </c>
      <c r="AZ79" s="24"/>
      <c r="BA79" s="4"/>
    </row>
    <row r="80" spans="1:53">
      <c r="A80" s="56"/>
      <c r="B80" s="11" t="s">
        <v>167</v>
      </c>
      <c r="C80" s="11"/>
      <c r="D80" s="217">
        <v>8312</v>
      </c>
      <c r="E80" s="11">
        <v>841</v>
      </c>
      <c r="F80" s="11">
        <v>571</v>
      </c>
      <c r="G80" s="11">
        <v>391</v>
      </c>
      <c r="H80" s="11">
        <v>279</v>
      </c>
      <c r="I80" s="11">
        <v>360</v>
      </c>
      <c r="J80" s="11"/>
      <c r="M80" s="218">
        <v>173725.1</v>
      </c>
      <c r="N80" s="218">
        <v>123835.05</v>
      </c>
      <c r="O80" s="218">
        <v>73977.179999999993</v>
      </c>
      <c r="P80" s="218">
        <v>40322.589999999997</v>
      </c>
      <c r="Q80" s="218">
        <v>300187.78000000003</v>
      </c>
      <c r="R80" s="11"/>
      <c r="S80" s="4"/>
      <c r="T80" s="4"/>
      <c r="U80" s="218">
        <v>176.01</v>
      </c>
      <c r="V80" s="218">
        <v>125.47</v>
      </c>
      <c r="W80" s="218">
        <v>77.790000000000006</v>
      </c>
      <c r="X80" s="218">
        <v>43.08</v>
      </c>
      <c r="Y80" s="218">
        <v>316.64999999999998</v>
      </c>
      <c r="Z80" s="11"/>
      <c r="AA80" s="4"/>
      <c r="AB80" s="11" t="s">
        <v>176</v>
      </c>
      <c r="AC80" s="11"/>
      <c r="AD80" s="217">
        <v>8230</v>
      </c>
      <c r="AE80" s="24">
        <v>2</v>
      </c>
      <c r="AF80" s="24">
        <v>2</v>
      </c>
      <c r="AG80" s="24">
        <v>1</v>
      </c>
      <c r="AH80" s="24"/>
      <c r="AI80" s="24"/>
      <c r="AJ80" s="24"/>
      <c r="AK80" s="4"/>
      <c r="AL80" s="4"/>
      <c r="AM80" s="219">
        <v>121.81</v>
      </c>
      <c r="AN80" s="219">
        <v>100.17</v>
      </c>
      <c r="AO80" s="219">
        <v>15</v>
      </c>
      <c r="AP80" s="219"/>
      <c r="AQ80" s="219"/>
      <c r="AR80" s="24"/>
      <c r="AS80" s="4"/>
      <c r="AT80" s="4"/>
      <c r="AU80" s="219">
        <v>60.91</v>
      </c>
      <c r="AV80" s="219">
        <v>50.09</v>
      </c>
      <c r="AW80" s="219">
        <v>15</v>
      </c>
      <c r="AX80" s="219"/>
      <c r="AY80" s="219"/>
      <c r="AZ80" s="24"/>
      <c r="BA80" s="4"/>
    </row>
    <row r="81" spans="1:53">
      <c r="A81" s="56"/>
      <c r="B81" s="11" t="s">
        <v>169</v>
      </c>
      <c r="C81" s="11"/>
      <c r="D81" s="217">
        <v>8021</v>
      </c>
      <c r="E81" s="11">
        <v>1853</v>
      </c>
      <c r="F81" s="11">
        <v>1351</v>
      </c>
      <c r="G81" s="11">
        <v>1034</v>
      </c>
      <c r="H81" s="11">
        <v>773</v>
      </c>
      <c r="I81" s="11">
        <v>971</v>
      </c>
      <c r="J81" s="11"/>
      <c r="M81" s="218">
        <v>382042.74</v>
      </c>
      <c r="N81" s="218">
        <v>251864.49</v>
      </c>
      <c r="O81" s="218">
        <v>198422.08</v>
      </c>
      <c r="P81" s="218">
        <v>103209.44</v>
      </c>
      <c r="Q81" s="218">
        <v>1018183.16</v>
      </c>
      <c r="R81" s="11"/>
      <c r="S81" s="4"/>
      <c r="T81" s="4"/>
      <c r="U81" s="218">
        <v>175.81</v>
      </c>
      <c r="V81" s="218">
        <v>115.91</v>
      </c>
      <c r="W81" s="218">
        <v>97.22</v>
      </c>
      <c r="X81" s="218">
        <v>52.15</v>
      </c>
      <c r="Y81" s="218">
        <v>508.33</v>
      </c>
      <c r="Z81" s="11"/>
      <c r="AA81" s="4"/>
      <c r="AB81" s="11" t="s">
        <v>176</v>
      </c>
      <c r="AC81" s="11"/>
      <c r="AD81" s="217">
        <v>8270</v>
      </c>
      <c r="AE81" s="24">
        <v>7</v>
      </c>
      <c r="AF81" s="24">
        <v>4</v>
      </c>
      <c r="AG81" s="24">
        <v>3</v>
      </c>
      <c r="AH81" s="24">
        <v>3</v>
      </c>
      <c r="AI81" s="24">
        <v>4</v>
      </c>
      <c r="AJ81" s="24"/>
      <c r="AK81" s="4"/>
      <c r="AL81" s="4"/>
      <c r="AM81" s="219">
        <v>1371.46</v>
      </c>
      <c r="AN81" s="219">
        <v>1130.02</v>
      </c>
      <c r="AO81" s="219">
        <v>334.61</v>
      </c>
      <c r="AP81" s="219">
        <v>300.94</v>
      </c>
      <c r="AQ81" s="219">
        <v>12833.59</v>
      </c>
      <c r="AR81" s="24"/>
      <c r="AS81" s="4"/>
      <c r="AT81" s="4"/>
      <c r="AU81" s="219">
        <v>171.43</v>
      </c>
      <c r="AV81" s="219">
        <v>141.25</v>
      </c>
      <c r="AW81" s="219">
        <v>41.83</v>
      </c>
      <c r="AX81" s="219">
        <v>37.619999999999997</v>
      </c>
      <c r="AY81" s="219">
        <v>1604.2</v>
      </c>
      <c r="AZ81" s="24"/>
      <c r="BA81" s="4"/>
    </row>
    <row r="82" spans="1:53">
      <c r="A82" s="56"/>
      <c r="B82" s="11" t="s">
        <v>171</v>
      </c>
      <c r="C82" s="11"/>
      <c r="D82" s="217">
        <v>8210</v>
      </c>
      <c r="E82" s="11">
        <v>34</v>
      </c>
      <c r="F82" s="11">
        <v>17</v>
      </c>
      <c r="G82" s="11">
        <v>18</v>
      </c>
      <c r="H82" s="11">
        <v>11</v>
      </c>
      <c r="I82" s="11">
        <v>9</v>
      </c>
      <c r="J82" s="11"/>
      <c r="M82" s="218">
        <v>7995.33</v>
      </c>
      <c r="N82" s="218">
        <v>3984.99</v>
      </c>
      <c r="O82" s="218">
        <v>5165.74</v>
      </c>
      <c r="P82" s="218">
        <v>1698.77</v>
      </c>
      <c r="Q82" s="218">
        <v>6343.58</v>
      </c>
      <c r="R82" s="11"/>
      <c r="S82" s="4"/>
      <c r="T82" s="4"/>
      <c r="U82" s="218">
        <v>177.67</v>
      </c>
      <c r="V82" s="218">
        <v>88.56</v>
      </c>
      <c r="W82" s="218">
        <v>122.99</v>
      </c>
      <c r="X82" s="218">
        <v>43.56</v>
      </c>
      <c r="Y82" s="218">
        <v>151.04</v>
      </c>
      <c r="Z82" s="11"/>
      <c r="AA82" s="4"/>
      <c r="AB82" s="11" t="s">
        <v>177</v>
      </c>
      <c r="AC82" s="11"/>
      <c r="AD82" s="217">
        <v>8080</v>
      </c>
      <c r="AE82" s="24">
        <v>2</v>
      </c>
      <c r="AF82" s="24">
        <v>2</v>
      </c>
      <c r="AG82" s="24">
        <v>2</v>
      </c>
      <c r="AH82" s="24">
        <v>1</v>
      </c>
      <c r="AI82" s="24">
        <v>2</v>
      </c>
      <c r="AJ82" s="24"/>
      <c r="AK82" s="4"/>
      <c r="AL82" s="4"/>
      <c r="AM82" s="219">
        <v>64.33</v>
      </c>
      <c r="AN82" s="219">
        <v>59.59</v>
      </c>
      <c r="AO82" s="219">
        <v>65.27</v>
      </c>
      <c r="AP82" s="219">
        <v>18.829999999999998</v>
      </c>
      <c r="AQ82" s="219">
        <v>2281.9299999999998</v>
      </c>
      <c r="AR82" s="24"/>
      <c r="AS82" s="4"/>
      <c r="AT82" s="4"/>
      <c r="AU82" s="219">
        <v>32.17</v>
      </c>
      <c r="AV82" s="219">
        <v>29.8</v>
      </c>
      <c r="AW82" s="219">
        <v>32.64</v>
      </c>
      <c r="AX82" s="219">
        <v>18.829999999999998</v>
      </c>
      <c r="AY82" s="219">
        <v>1140.97</v>
      </c>
      <c r="AZ82" s="24"/>
      <c r="BA82" s="4"/>
    </row>
    <row r="83" spans="1:53">
      <c r="A83" s="56"/>
      <c r="B83" s="11" t="s">
        <v>172</v>
      </c>
      <c r="C83" s="11"/>
      <c r="D83" s="217">
        <v>8204</v>
      </c>
      <c r="E83" s="11">
        <v>240</v>
      </c>
      <c r="F83" s="11">
        <v>123</v>
      </c>
      <c r="G83" s="11">
        <v>77</v>
      </c>
      <c r="H83" s="11">
        <v>53</v>
      </c>
      <c r="I83" s="11">
        <v>54</v>
      </c>
      <c r="J83" s="11"/>
      <c r="M83" s="218">
        <v>39500.9</v>
      </c>
      <c r="N83" s="218">
        <v>21569.11</v>
      </c>
      <c r="O83" s="218">
        <v>11026.11</v>
      </c>
      <c r="P83" s="218">
        <v>4133.46</v>
      </c>
      <c r="Q83" s="218">
        <v>33842.97</v>
      </c>
      <c r="R83" s="11"/>
      <c r="S83" s="4"/>
      <c r="T83" s="4"/>
      <c r="U83" s="218">
        <v>158</v>
      </c>
      <c r="V83" s="218">
        <v>86.28</v>
      </c>
      <c r="W83" s="218">
        <v>47.53</v>
      </c>
      <c r="X83" s="218">
        <v>18.45</v>
      </c>
      <c r="Y83" s="218">
        <v>144.63</v>
      </c>
      <c r="Z83" s="11"/>
      <c r="AA83" s="4"/>
      <c r="AB83" s="11" t="s">
        <v>178</v>
      </c>
      <c r="AC83" s="11"/>
      <c r="AD83" s="217">
        <v>8318</v>
      </c>
      <c r="AE83" s="24">
        <v>3</v>
      </c>
      <c r="AF83" s="24">
        <v>3</v>
      </c>
      <c r="AG83" s="24">
        <v>2</v>
      </c>
      <c r="AH83" s="24">
        <v>1</v>
      </c>
      <c r="AI83" s="24">
        <v>1</v>
      </c>
      <c r="AJ83" s="24"/>
      <c r="AK83" s="4"/>
      <c r="AL83" s="4"/>
      <c r="AM83" s="219">
        <v>167.48</v>
      </c>
      <c r="AN83" s="219">
        <v>111.51</v>
      </c>
      <c r="AO83" s="219">
        <v>128.34</v>
      </c>
      <c r="AP83" s="219">
        <v>14.76</v>
      </c>
      <c r="AQ83" s="219">
        <v>14.3</v>
      </c>
      <c r="AR83" s="24"/>
      <c r="AS83" s="4"/>
      <c r="AT83" s="4"/>
      <c r="AU83" s="219">
        <v>55.83</v>
      </c>
      <c r="AV83" s="219">
        <v>37.17</v>
      </c>
      <c r="AW83" s="219">
        <v>42.78</v>
      </c>
      <c r="AX83" s="219">
        <v>4.92</v>
      </c>
      <c r="AY83" s="219">
        <v>4.7699999999999996</v>
      </c>
      <c r="AZ83" s="24"/>
      <c r="BA83" s="4"/>
    </row>
    <row r="84" spans="1:53">
      <c r="A84" s="56"/>
      <c r="B84" s="11" t="s">
        <v>173</v>
      </c>
      <c r="C84" s="11"/>
      <c r="D84" s="217">
        <v>8094</v>
      </c>
      <c r="E84" s="11">
        <v>278</v>
      </c>
      <c r="F84" s="11">
        <v>176</v>
      </c>
      <c r="G84" s="11">
        <v>117</v>
      </c>
      <c r="H84" s="11">
        <v>82</v>
      </c>
      <c r="I84" s="11">
        <v>103</v>
      </c>
      <c r="J84" s="11"/>
      <c r="M84" s="218">
        <v>60295.4</v>
      </c>
      <c r="N84" s="218">
        <v>44110.36</v>
      </c>
      <c r="O84" s="218">
        <v>26779.23</v>
      </c>
      <c r="P84" s="218">
        <v>16785.66</v>
      </c>
      <c r="Q84" s="218">
        <v>129805.11</v>
      </c>
      <c r="R84" s="11"/>
      <c r="S84" s="4"/>
      <c r="T84" s="4"/>
      <c r="U84" s="218">
        <v>186.67</v>
      </c>
      <c r="V84" s="218">
        <v>136.56</v>
      </c>
      <c r="W84" s="218">
        <v>85.28</v>
      </c>
      <c r="X84" s="218">
        <v>54.86</v>
      </c>
      <c r="Y84" s="218">
        <v>420.08</v>
      </c>
      <c r="Z84" s="11"/>
      <c r="AA84" s="4"/>
      <c r="AB84" s="11" t="s">
        <v>179</v>
      </c>
      <c r="AC84" s="11"/>
      <c r="AD84" s="217">
        <v>8023</v>
      </c>
      <c r="AE84" s="24">
        <v>10</v>
      </c>
      <c r="AF84" s="24">
        <v>4</v>
      </c>
      <c r="AG84" s="24">
        <v>8</v>
      </c>
      <c r="AH84" s="24">
        <v>1</v>
      </c>
      <c r="AI84" s="24">
        <v>6</v>
      </c>
      <c r="AJ84" s="24"/>
      <c r="AK84" s="4"/>
      <c r="AL84" s="4"/>
      <c r="AM84" s="219">
        <v>7094.41</v>
      </c>
      <c r="AN84" s="219">
        <v>3655.84</v>
      </c>
      <c r="AO84" s="219">
        <v>435.9</v>
      </c>
      <c r="AP84" s="219">
        <v>23.45</v>
      </c>
      <c r="AQ84" s="219">
        <v>2784.62</v>
      </c>
      <c r="AR84" s="24"/>
      <c r="AS84" s="4"/>
      <c r="AT84" s="4"/>
      <c r="AU84" s="219">
        <v>709.44</v>
      </c>
      <c r="AV84" s="219">
        <v>365.58</v>
      </c>
      <c r="AW84" s="219">
        <v>43.59</v>
      </c>
      <c r="AX84" s="219">
        <v>7.82</v>
      </c>
      <c r="AY84" s="219">
        <v>278.45999999999998</v>
      </c>
      <c r="AZ84" s="24"/>
      <c r="BA84" s="4"/>
    </row>
    <row r="85" spans="1:53">
      <c r="A85" s="56"/>
      <c r="B85" s="11" t="s">
        <v>174</v>
      </c>
      <c r="C85" s="11"/>
      <c r="D85" s="217">
        <v>8213</v>
      </c>
      <c r="E85" s="11">
        <v>63</v>
      </c>
      <c r="F85" s="11">
        <v>37</v>
      </c>
      <c r="G85" s="11">
        <v>25</v>
      </c>
      <c r="H85" s="11">
        <v>17</v>
      </c>
      <c r="I85" s="11">
        <v>25</v>
      </c>
      <c r="J85" s="11"/>
      <c r="M85" s="218">
        <v>12163.65</v>
      </c>
      <c r="N85" s="218">
        <v>9554.07</v>
      </c>
      <c r="O85" s="218">
        <v>5116.4399999999996</v>
      </c>
      <c r="P85" s="218">
        <v>2936.79</v>
      </c>
      <c r="Q85" s="218">
        <v>24562.7</v>
      </c>
      <c r="R85" s="11"/>
      <c r="S85" s="4"/>
      <c r="T85" s="4"/>
      <c r="U85" s="218">
        <v>173.77</v>
      </c>
      <c r="V85" s="218">
        <v>136.49</v>
      </c>
      <c r="W85" s="218">
        <v>75.239999999999995</v>
      </c>
      <c r="X85" s="218">
        <v>45.18</v>
      </c>
      <c r="Y85" s="218">
        <v>366.61</v>
      </c>
      <c r="Z85" s="11"/>
      <c r="AA85" s="4"/>
      <c r="AB85" s="11" t="s">
        <v>181</v>
      </c>
      <c r="AC85" s="11"/>
      <c r="AD85" s="217">
        <v>8302</v>
      </c>
      <c r="AE85" s="24">
        <v>1</v>
      </c>
      <c r="AF85" s="24">
        <v>1</v>
      </c>
      <c r="AG85" s="24"/>
      <c r="AH85" s="24"/>
      <c r="AI85" s="24"/>
      <c r="AJ85" s="24"/>
      <c r="AK85" s="4"/>
      <c r="AL85" s="4"/>
      <c r="AM85" s="219">
        <v>33.090000000000003</v>
      </c>
      <c r="AN85" s="219">
        <v>9.1300000000000008</v>
      </c>
      <c r="AO85" s="219">
        <v>0</v>
      </c>
      <c r="AP85" s="219">
        <v>0</v>
      </c>
      <c r="AQ85" s="219">
        <v>0</v>
      </c>
      <c r="AR85" s="24"/>
      <c r="AS85" s="4"/>
      <c r="AT85" s="4"/>
      <c r="AU85" s="219">
        <v>33.090000000000003</v>
      </c>
      <c r="AV85" s="219">
        <v>9.1300000000000008</v>
      </c>
      <c r="AW85" s="219">
        <v>0</v>
      </c>
      <c r="AX85" s="219">
        <v>0</v>
      </c>
      <c r="AY85" s="219">
        <v>0</v>
      </c>
      <c r="AZ85" s="24"/>
      <c r="BA85" s="4"/>
    </row>
    <row r="86" spans="1:53">
      <c r="A86" s="56"/>
      <c r="B86" s="11" t="s">
        <v>176</v>
      </c>
      <c r="C86" s="11"/>
      <c r="D86" s="217">
        <v>8270</v>
      </c>
      <c r="E86" s="11">
        <v>37</v>
      </c>
      <c r="F86" s="11">
        <v>21</v>
      </c>
      <c r="G86" s="11">
        <v>14</v>
      </c>
      <c r="H86" s="11">
        <v>10</v>
      </c>
      <c r="I86" s="11">
        <v>16</v>
      </c>
      <c r="J86" s="11"/>
      <c r="M86" s="218">
        <v>9425.5400000000009</v>
      </c>
      <c r="N86" s="218">
        <v>5253.12</v>
      </c>
      <c r="O86" s="218">
        <v>3295.64</v>
      </c>
      <c r="P86" s="218">
        <v>1589.41</v>
      </c>
      <c r="Q86" s="218">
        <v>23276.17</v>
      </c>
      <c r="R86" s="11"/>
      <c r="S86" s="4"/>
      <c r="T86" s="4"/>
      <c r="U86" s="218">
        <v>209.46</v>
      </c>
      <c r="V86" s="218">
        <v>116.74</v>
      </c>
      <c r="W86" s="218">
        <v>76.64</v>
      </c>
      <c r="X86" s="218">
        <v>36.96</v>
      </c>
      <c r="Y86" s="218">
        <v>517.25</v>
      </c>
      <c r="Z86" s="11"/>
      <c r="AA86" s="4"/>
      <c r="AB86" s="11" t="s">
        <v>181</v>
      </c>
      <c r="AC86" s="11"/>
      <c r="AD86" s="217">
        <v>8313</v>
      </c>
      <c r="AE86" s="24">
        <v>9</v>
      </c>
      <c r="AF86" s="24">
        <v>3</v>
      </c>
      <c r="AG86" s="24">
        <v>3</v>
      </c>
      <c r="AH86" s="24">
        <v>2</v>
      </c>
      <c r="AI86" s="24">
        <v>2</v>
      </c>
      <c r="AJ86" s="24"/>
      <c r="AK86" s="4"/>
      <c r="AL86" s="4"/>
      <c r="AM86" s="219">
        <v>1409.31</v>
      </c>
      <c r="AN86" s="219">
        <v>306.88</v>
      </c>
      <c r="AO86" s="219">
        <v>634.14</v>
      </c>
      <c r="AP86" s="219">
        <v>44.86</v>
      </c>
      <c r="AQ86" s="219">
        <v>2782.19</v>
      </c>
      <c r="AR86" s="24"/>
      <c r="AS86" s="4"/>
      <c r="AT86" s="4"/>
      <c r="AU86" s="219">
        <v>156.59</v>
      </c>
      <c r="AV86" s="219">
        <v>34.1</v>
      </c>
      <c r="AW86" s="219">
        <v>79.27</v>
      </c>
      <c r="AX86" s="219">
        <v>6.41</v>
      </c>
      <c r="AY86" s="219">
        <v>347.77</v>
      </c>
      <c r="AZ86" s="24"/>
      <c r="BA86" s="4"/>
    </row>
    <row r="87" spans="1:53">
      <c r="A87" s="56"/>
      <c r="B87" s="11" t="s">
        <v>177</v>
      </c>
      <c r="C87" s="11"/>
      <c r="D87" s="217">
        <v>8080</v>
      </c>
      <c r="E87" s="11">
        <v>8</v>
      </c>
      <c r="F87" s="11">
        <v>5</v>
      </c>
      <c r="G87" s="11">
        <v>3</v>
      </c>
      <c r="H87" s="11"/>
      <c r="I87" s="11">
        <v>4</v>
      </c>
      <c r="J87" s="11"/>
      <c r="M87" s="218">
        <v>1250.76</v>
      </c>
      <c r="N87" s="218">
        <v>1061.1400000000001</v>
      </c>
      <c r="O87" s="218">
        <v>665.07</v>
      </c>
      <c r="P87" s="218">
        <v>0</v>
      </c>
      <c r="Q87" s="218">
        <v>888.1</v>
      </c>
      <c r="R87" s="11"/>
      <c r="S87" s="4"/>
      <c r="T87" s="4"/>
      <c r="U87" s="218">
        <v>138.97</v>
      </c>
      <c r="V87" s="218">
        <v>117.9</v>
      </c>
      <c r="W87" s="218">
        <v>73.900000000000006</v>
      </c>
      <c r="X87" s="218">
        <v>0</v>
      </c>
      <c r="Y87" s="218">
        <v>98.68</v>
      </c>
      <c r="Z87" s="11"/>
      <c r="AA87" s="4"/>
      <c r="AB87" s="11" t="s">
        <v>183</v>
      </c>
      <c r="AC87" s="11"/>
      <c r="AD87" s="217">
        <v>8251</v>
      </c>
      <c r="AE87" s="24">
        <v>2</v>
      </c>
      <c r="AF87" s="24">
        <v>1</v>
      </c>
      <c r="AG87" s="24">
        <v>2</v>
      </c>
      <c r="AH87" s="24">
        <v>1</v>
      </c>
      <c r="AI87" s="24"/>
      <c r="AJ87" s="24"/>
      <c r="AK87" s="4"/>
      <c r="AL87" s="4"/>
      <c r="AM87" s="219">
        <v>106.28</v>
      </c>
      <c r="AN87" s="219">
        <v>68.17</v>
      </c>
      <c r="AO87" s="219">
        <v>220.95</v>
      </c>
      <c r="AP87" s="219">
        <v>64.61</v>
      </c>
      <c r="AQ87" s="219">
        <v>0</v>
      </c>
      <c r="AR87" s="24"/>
      <c r="AS87" s="4"/>
      <c r="AT87" s="4"/>
      <c r="AU87" s="219">
        <v>35.43</v>
      </c>
      <c r="AV87" s="219">
        <v>22.72</v>
      </c>
      <c r="AW87" s="219">
        <v>110.48</v>
      </c>
      <c r="AX87" s="219">
        <v>64.61</v>
      </c>
      <c r="AY87" s="219">
        <v>0</v>
      </c>
      <c r="AZ87" s="24"/>
      <c r="BA87" s="4"/>
    </row>
    <row r="88" spans="1:53">
      <c r="A88" s="56"/>
      <c r="B88" s="11" t="s">
        <v>178</v>
      </c>
      <c r="C88" s="11"/>
      <c r="D88" s="217">
        <v>8318</v>
      </c>
      <c r="E88" s="11">
        <v>10</v>
      </c>
      <c r="F88" s="11">
        <v>6</v>
      </c>
      <c r="G88" s="11">
        <v>1</v>
      </c>
      <c r="H88" s="11">
        <v>1</v>
      </c>
      <c r="I88" s="11">
        <v>1</v>
      </c>
      <c r="J88" s="11"/>
      <c r="M88" s="218">
        <v>1536.08</v>
      </c>
      <c r="N88" s="218">
        <v>1151.92</v>
      </c>
      <c r="O88" s="218">
        <v>6.25</v>
      </c>
      <c r="P88" s="218">
        <v>6.88</v>
      </c>
      <c r="Q88" s="218">
        <v>231.35</v>
      </c>
      <c r="R88" s="11"/>
      <c r="S88" s="4"/>
      <c r="T88" s="4"/>
      <c r="U88" s="218">
        <v>139.63999999999999</v>
      </c>
      <c r="V88" s="218">
        <v>104.72</v>
      </c>
      <c r="W88" s="218">
        <v>0.69</v>
      </c>
      <c r="X88" s="218">
        <v>0.76</v>
      </c>
      <c r="Y88" s="218">
        <v>21.03</v>
      </c>
      <c r="Z88" s="11"/>
      <c r="AA88" s="4"/>
      <c r="AB88" s="11" t="s">
        <v>185</v>
      </c>
      <c r="AC88" s="11"/>
      <c r="AD88" s="217">
        <v>8314</v>
      </c>
      <c r="AE88" s="24">
        <v>3</v>
      </c>
      <c r="AF88" s="24">
        <v>2</v>
      </c>
      <c r="AG88" s="24">
        <v>1</v>
      </c>
      <c r="AH88" s="24">
        <v>1</v>
      </c>
      <c r="AI88" s="24">
        <v>1</v>
      </c>
      <c r="AJ88" s="24"/>
      <c r="AK88" s="4"/>
      <c r="AL88" s="4"/>
      <c r="AM88" s="219">
        <v>204.54</v>
      </c>
      <c r="AN88" s="219">
        <v>34.130000000000003</v>
      </c>
      <c r="AO88" s="219">
        <v>18.37</v>
      </c>
      <c r="AP88" s="219">
        <v>12.69</v>
      </c>
      <c r="AQ88" s="219">
        <v>93.3</v>
      </c>
      <c r="AR88" s="24"/>
      <c r="AS88" s="4"/>
      <c r="AT88" s="4"/>
      <c r="AU88" s="219">
        <v>68.180000000000007</v>
      </c>
      <c r="AV88" s="219">
        <v>11.38</v>
      </c>
      <c r="AW88" s="219">
        <v>6.12</v>
      </c>
      <c r="AX88" s="219">
        <v>6.35</v>
      </c>
      <c r="AY88" s="219">
        <v>31.1</v>
      </c>
      <c r="AZ88" s="24"/>
      <c r="BA88" s="4"/>
    </row>
    <row r="89" spans="1:53">
      <c r="A89" s="56"/>
      <c r="B89" s="11" t="s">
        <v>179</v>
      </c>
      <c r="C89" s="11"/>
      <c r="D89" s="217">
        <v>8023</v>
      </c>
      <c r="E89" s="11">
        <v>47</v>
      </c>
      <c r="F89" s="11">
        <v>11</v>
      </c>
      <c r="G89" s="11">
        <v>29</v>
      </c>
      <c r="H89" s="11">
        <v>5</v>
      </c>
      <c r="I89" s="11">
        <v>30</v>
      </c>
      <c r="J89" s="11"/>
      <c r="M89" s="218">
        <v>13053.23</v>
      </c>
      <c r="N89" s="218">
        <v>2517.1</v>
      </c>
      <c r="O89" s="218">
        <v>7257.24</v>
      </c>
      <c r="P89" s="218">
        <v>2450.64</v>
      </c>
      <c r="Q89" s="218">
        <v>40805.919999999998</v>
      </c>
      <c r="R89" s="11"/>
      <c r="S89" s="4"/>
      <c r="T89" s="4"/>
      <c r="U89" s="218">
        <v>221.24</v>
      </c>
      <c r="V89" s="218">
        <v>42.66</v>
      </c>
      <c r="W89" s="218">
        <v>131.94999999999999</v>
      </c>
      <c r="X89" s="218">
        <v>272.29000000000002</v>
      </c>
      <c r="Y89" s="218">
        <v>741.93</v>
      </c>
      <c r="Z89" s="11"/>
      <c r="AA89" s="4"/>
      <c r="AB89" s="11" t="s">
        <v>187</v>
      </c>
      <c r="AC89" s="11"/>
      <c r="AD89" s="217">
        <v>8214</v>
      </c>
      <c r="AE89" s="24">
        <v>20</v>
      </c>
      <c r="AF89" s="24">
        <v>14</v>
      </c>
      <c r="AG89" s="24">
        <v>11</v>
      </c>
      <c r="AH89" s="24">
        <v>8</v>
      </c>
      <c r="AI89" s="24">
        <v>7</v>
      </c>
      <c r="AJ89" s="24"/>
      <c r="AK89" s="4"/>
      <c r="AL89" s="4"/>
      <c r="AM89" s="219">
        <v>2321.5</v>
      </c>
      <c r="AN89" s="219">
        <v>1014.39</v>
      </c>
      <c r="AO89" s="219">
        <v>1095.1199999999999</v>
      </c>
      <c r="AP89" s="219">
        <v>629.74</v>
      </c>
      <c r="AQ89" s="219">
        <v>825.21</v>
      </c>
      <c r="AR89" s="24"/>
      <c r="AS89" s="4"/>
      <c r="AT89" s="4"/>
      <c r="AU89" s="219">
        <v>116.08</v>
      </c>
      <c r="AV89" s="219">
        <v>50.72</v>
      </c>
      <c r="AW89" s="219">
        <v>68.45</v>
      </c>
      <c r="AX89" s="219">
        <v>37.04</v>
      </c>
      <c r="AY89" s="219">
        <v>43.43</v>
      </c>
      <c r="AZ89" s="24"/>
      <c r="BA89" s="4"/>
    </row>
    <row r="90" spans="1:53">
      <c r="A90" s="56"/>
      <c r="B90" s="11" t="s">
        <v>181</v>
      </c>
      <c r="C90" s="11"/>
      <c r="D90" s="217">
        <v>8302</v>
      </c>
      <c r="E90" s="11">
        <v>2</v>
      </c>
      <c r="F90" s="11">
        <v>1</v>
      </c>
      <c r="G90" s="11">
        <v>1</v>
      </c>
      <c r="H90" s="11">
        <v>1</v>
      </c>
      <c r="I90" s="11"/>
      <c r="J90" s="11"/>
      <c r="M90" s="218">
        <v>344.68</v>
      </c>
      <c r="N90" s="218">
        <v>392.17</v>
      </c>
      <c r="O90" s="218">
        <v>364.72</v>
      </c>
      <c r="P90" s="218">
        <v>214.11</v>
      </c>
      <c r="Q90" s="218">
        <v>0</v>
      </c>
      <c r="R90" s="11"/>
      <c r="S90" s="4"/>
      <c r="T90" s="4"/>
      <c r="U90" s="218">
        <v>172.34</v>
      </c>
      <c r="V90" s="218">
        <v>196.09</v>
      </c>
      <c r="W90" s="218">
        <v>182.36</v>
      </c>
      <c r="X90" s="218">
        <v>107.06</v>
      </c>
      <c r="Y90" s="218">
        <v>0</v>
      </c>
      <c r="Z90" s="11"/>
      <c r="AA90" s="4"/>
      <c r="AB90" s="11" t="s">
        <v>191</v>
      </c>
      <c r="AC90" s="11"/>
      <c r="AD90" s="217">
        <v>8215</v>
      </c>
      <c r="AE90" s="24">
        <v>9</v>
      </c>
      <c r="AF90" s="24">
        <v>9</v>
      </c>
      <c r="AG90" s="24">
        <v>7</v>
      </c>
      <c r="AH90" s="24">
        <v>7</v>
      </c>
      <c r="AI90" s="24">
        <v>8</v>
      </c>
      <c r="AJ90" s="24"/>
      <c r="AK90" s="4"/>
      <c r="AL90" s="4"/>
      <c r="AM90" s="219">
        <v>857.16</v>
      </c>
      <c r="AN90" s="219">
        <v>912.6</v>
      </c>
      <c r="AO90" s="219">
        <v>413.83</v>
      </c>
      <c r="AP90" s="219">
        <v>334.86</v>
      </c>
      <c r="AQ90" s="219">
        <v>1615.19</v>
      </c>
      <c r="AR90" s="24"/>
      <c r="AS90" s="4"/>
      <c r="AT90" s="4"/>
      <c r="AU90" s="219">
        <v>65.94</v>
      </c>
      <c r="AV90" s="219">
        <v>70.2</v>
      </c>
      <c r="AW90" s="219">
        <v>37.619999999999997</v>
      </c>
      <c r="AX90" s="219">
        <v>30.44</v>
      </c>
      <c r="AY90" s="219">
        <v>134.6</v>
      </c>
      <c r="AZ90" s="24"/>
      <c r="BA90" s="4"/>
    </row>
    <row r="91" spans="1:53">
      <c r="A91" s="56"/>
      <c r="B91" s="11" t="s">
        <v>181</v>
      </c>
      <c r="C91" s="11"/>
      <c r="D91" s="217">
        <v>8313</v>
      </c>
      <c r="E91" s="11">
        <v>62</v>
      </c>
      <c r="F91" s="11">
        <v>38</v>
      </c>
      <c r="G91" s="11">
        <v>27</v>
      </c>
      <c r="H91" s="11">
        <v>19</v>
      </c>
      <c r="I91" s="11">
        <v>26</v>
      </c>
      <c r="J91" s="11"/>
      <c r="M91" s="218">
        <v>13938.58</v>
      </c>
      <c r="N91" s="218">
        <v>7406.32</v>
      </c>
      <c r="O91" s="218">
        <v>6449.27</v>
      </c>
      <c r="P91" s="218">
        <v>2569.5100000000002</v>
      </c>
      <c r="Q91" s="218">
        <v>24585.47</v>
      </c>
      <c r="R91" s="11"/>
      <c r="S91" s="4"/>
      <c r="T91" s="4"/>
      <c r="U91" s="218">
        <v>196.32</v>
      </c>
      <c r="V91" s="218">
        <v>104.31</v>
      </c>
      <c r="W91" s="218">
        <v>90.83</v>
      </c>
      <c r="X91" s="218">
        <v>37.24</v>
      </c>
      <c r="Y91" s="218">
        <v>346.27</v>
      </c>
      <c r="Z91" s="11"/>
      <c r="AA91" s="4"/>
      <c r="AB91" s="11" t="s">
        <v>463</v>
      </c>
      <c r="AC91" s="11"/>
      <c r="AD91" s="217">
        <v>8210</v>
      </c>
      <c r="AE91" s="24">
        <v>3</v>
      </c>
      <c r="AF91" s="24"/>
      <c r="AG91" s="24"/>
      <c r="AH91" s="24"/>
      <c r="AI91" s="24"/>
      <c r="AJ91" s="24"/>
      <c r="AK91" s="4"/>
      <c r="AL91" s="4"/>
      <c r="AM91" s="219">
        <v>135.86000000000001</v>
      </c>
      <c r="AN91" s="219">
        <v>0</v>
      </c>
      <c r="AO91" s="219">
        <v>0</v>
      </c>
      <c r="AP91" s="219">
        <v>0</v>
      </c>
      <c r="AQ91" s="219">
        <v>0</v>
      </c>
      <c r="AR91" s="24"/>
      <c r="AS91" s="4"/>
      <c r="AT91" s="4"/>
      <c r="AU91" s="219">
        <v>45.29</v>
      </c>
      <c r="AV91" s="219">
        <v>0</v>
      </c>
      <c r="AW91" s="219">
        <v>0</v>
      </c>
      <c r="AX91" s="219">
        <v>0</v>
      </c>
      <c r="AY91" s="219">
        <v>0</v>
      </c>
      <c r="AZ91" s="24"/>
      <c r="BA91" s="4"/>
    </row>
    <row r="92" spans="1:53">
      <c r="A92" s="56"/>
      <c r="B92" s="11" t="s">
        <v>183</v>
      </c>
      <c r="C92" s="11"/>
      <c r="D92" s="217">
        <v>8251</v>
      </c>
      <c r="E92" s="11">
        <v>126</v>
      </c>
      <c r="F92" s="11">
        <v>72</v>
      </c>
      <c r="G92" s="11">
        <v>40</v>
      </c>
      <c r="H92" s="11">
        <v>31</v>
      </c>
      <c r="I92" s="11">
        <v>49</v>
      </c>
      <c r="J92" s="11"/>
      <c r="M92" s="218">
        <v>29235.05</v>
      </c>
      <c r="N92" s="218">
        <v>15534.53</v>
      </c>
      <c r="O92" s="218">
        <v>9397.39</v>
      </c>
      <c r="P92" s="218">
        <v>3433.63</v>
      </c>
      <c r="Q92" s="218">
        <v>67203.11</v>
      </c>
      <c r="R92" s="11"/>
      <c r="S92" s="4"/>
      <c r="T92" s="4"/>
      <c r="U92" s="218">
        <v>207.34</v>
      </c>
      <c r="V92" s="218">
        <v>110.17</v>
      </c>
      <c r="W92" s="218">
        <v>69.61</v>
      </c>
      <c r="X92" s="218">
        <v>26.21</v>
      </c>
      <c r="Y92" s="218">
        <v>501.52</v>
      </c>
      <c r="Z92" s="11"/>
      <c r="AA92" s="4"/>
      <c r="AB92" s="11" t="s">
        <v>193</v>
      </c>
      <c r="AC92" s="11"/>
      <c r="AD92" s="217">
        <v>8315</v>
      </c>
      <c r="AE92" s="24">
        <v>4</v>
      </c>
      <c r="AF92" s="24">
        <v>2</v>
      </c>
      <c r="AG92" s="24">
        <v>4</v>
      </c>
      <c r="AH92" s="24">
        <v>1</v>
      </c>
      <c r="AI92" s="24">
        <v>3</v>
      </c>
      <c r="AJ92" s="24"/>
      <c r="AK92" s="4"/>
      <c r="AL92" s="4"/>
      <c r="AM92" s="219">
        <v>74.400000000000006</v>
      </c>
      <c r="AN92" s="219">
        <v>35.56</v>
      </c>
      <c r="AO92" s="219">
        <v>111.83</v>
      </c>
      <c r="AP92" s="219">
        <v>13.09</v>
      </c>
      <c r="AQ92" s="219">
        <v>242.84</v>
      </c>
      <c r="AR92" s="24"/>
      <c r="AS92" s="4"/>
      <c r="AT92" s="4"/>
      <c r="AU92" s="219">
        <v>18.600000000000001</v>
      </c>
      <c r="AV92" s="219">
        <v>8.89</v>
      </c>
      <c r="AW92" s="219">
        <v>27.96</v>
      </c>
      <c r="AX92" s="219">
        <v>13.09</v>
      </c>
      <c r="AY92" s="219">
        <v>60.71</v>
      </c>
      <c r="AZ92" s="24"/>
      <c r="BA92" s="4"/>
    </row>
    <row r="93" spans="1:53">
      <c r="A93" s="56"/>
      <c r="B93" s="11" t="s">
        <v>185</v>
      </c>
      <c r="C93" s="11"/>
      <c r="D93" s="217">
        <v>8314</v>
      </c>
      <c r="E93" s="11">
        <v>26</v>
      </c>
      <c r="F93" s="11">
        <v>15</v>
      </c>
      <c r="G93" s="11">
        <v>10</v>
      </c>
      <c r="H93" s="11">
        <v>9</v>
      </c>
      <c r="I93" s="11">
        <v>12</v>
      </c>
      <c r="J93" s="11"/>
      <c r="M93" s="218">
        <v>5148.2700000000004</v>
      </c>
      <c r="N93" s="218">
        <v>2684.27</v>
      </c>
      <c r="O93" s="218">
        <v>1507.65</v>
      </c>
      <c r="P93" s="218">
        <v>1114.76</v>
      </c>
      <c r="Q93" s="218">
        <v>13267.15</v>
      </c>
      <c r="R93" s="11"/>
      <c r="S93" s="4"/>
      <c r="T93" s="4"/>
      <c r="U93" s="218">
        <v>166.07</v>
      </c>
      <c r="V93" s="218">
        <v>86.59</v>
      </c>
      <c r="W93" s="218">
        <v>50.26</v>
      </c>
      <c r="X93" s="218">
        <v>37.159999999999997</v>
      </c>
      <c r="Y93" s="218">
        <v>427.97</v>
      </c>
      <c r="Z93" s="11"/>
      <c r="AA93" s="4"/>
      <c r="AB93" s="11" t="s">
        <v>195</v>
      </c>
      <c r="AC93" s="11"/>
      <c r="AD93" s="217">
        <v>8316</v>
      </c>
      <c r="AE93" s="24">
        <v>1</v>
      </c>
      <c r="AF93" s="24"/>
      <c r="AG93" s="24"/>
      <c r="AH93" s="24"/>
      <c r="AI93" s="24"/>
      <c r="AJ93" s="24"/>
      <c r="AK93" s="4"/>
      <c r="AL93" s="4"/>
      <c r="AM93" s="219">
        <v>270.25</v>
      </c>
      <c r="AN93" s="219">
        <v>0</v>
      </c>
      <c r="AO93" s="219">
        <v>0</v>
      </c>
      <c r="AP93" s="219">
        <v>0</v>
      </c>
      <c r="AQ93" s="219">
        <v>0</v>
      </c>
      <c r="AR93" s="24"/>
      <c r="AS93" s="4"/>
      <c r="AT93" s="4"/>
      <c r="AU93" s="219">
        <v>270.25</v>
      </c>
      <c r="AV93" s="219">
        <v>0</v>
      </c>
      <c r="AW93" s="219">
        <v>0</v>
      </c>
      <c r="AX93" s="219">
        <v>0</v>
      </c>
      <c r="AY93" s="219">
        <v>0</v>
      </c>
      <c r="AZ93" s="24"/>
      <c r="BA93" s="4"/>
    </row>
    <row r="94" spans="1:53">
      <c r="A94" s="56"/>
      <c r="B94" s="11" t="s">
        <v>187</v>
      </c>
      <c r="C94" s="11"/>
      <c r="D94" s="217">
        <v>8214</v>
      </c>
      <c r="E94" s="11">
        <v>85</v>
      </c>
      <c r="F94" s="11">
        <v>48</v>
      </c>
      <c r="G94" s="11">
        <v>29</v>
      </c>
      <c r="H94" s="11">
        <v>23</v>
      </c>
      <c r="I94" s="11">
        <v>29</v>
      </c>
      <c r="J94" s="11"/>
      <c r="M94" s="218">
        <v>15541.91</v>
      </c>
      <c r="N94" s="218">
        <v>7302.14</v>
      </c>
      <c r="O94" s="218">
        <v>3664.15</v>
      </c>
      <c r="P94" s="218">
        <v>2771.35</v>
      </c>
      <c r="Q94" s="218">
        <v>23049.55</v>
      </c>
      <c r="R94" s="11"/>
      <c r="S94" s="4"/>
      <c r="T94" s="4"/>
      <c r="U94" s="218">
        <v>155.41999999999999</v>
      </c>
      <c r="V94" s="218">
        <v>73.02</v>
      </c>
      <c r="W94" s="218">
        <v>38.57</v>
      </c>
      <c r="X94" s="218">
        <v>31.14</v>
      </c>
      <c r="Y94" s="218">
        <v>240.1</v>
      </c>
      <c r="Z94" s="11"/>
      <c r="AA94" s="4"/>
      <c r="AB94" s="11" t="s">
        <v>197</v>
      </c>
      <c r="AC94" s="11"/>
      <c r="AD94" s="217">
        <v>8317</v>
      </c>
      <c r="AE94" s="24">
        <v>11</v>
      </c>
      <c r="AF94" s="24">
        <v>7</v>
      </c>
      <c r="AG94" s="24">
        <v>6</v>
      </c>
      <c r="AH94" s="24">
        <v>6</v>
      </c>
      <c r="AI94" s="24">
        <v>6</v>
      </c>
      <c r="AJ94" s="24"/>
      <c r="AK94" s="4"/>
      <c r="AL94" s="4"/>
      <c r="AM94" s="219">
        <v>1898.3</v>
      </c>
      <c r="AN94" s="219">
        <v>885.4</v>
      </c>
      <c r="AO94" s="219">
        <v>251.01</v>
      </c>
      <c r="AP94" s="219">
        <v>218.16</v>
      </c>
      <c r="AQ94" s="219">
        <v>1520.09</v>
      </c>
      <c r="AR94" s="24"/>
      <c r="AS94" s="4"/>
      <c r="AT94" s="4"/>
      <c r="AU94" s="219">
        <v>172.57</v>
      </c>
      <c r="AV94" s="219">
        <v>80.489999999999995</v>
      </c>
      <c r="AW94" s="219">
        <v>25.1</v>
      </c>
      <c r="AX94" s="219">
        <v>21.82</v>
      </c>
      <c r="AY94" s="219">
        <v>138.19</v>
      </c>
      <c r="AZ94" s="24"/>
      <c r="BA94" s="4"/>
    </row>
    <row r="95" spans="1:53">
      <c r="A95" s="56"/>
      <c r="B95" s="11" t="s">
        <v>187</v>
      </c>
      <c r="C95" s="11"/>
      <c r="D95" s="217">
        <v>8270</v>
      </c>
      <c r="E95" s="11">
        <v>1</v>
      </c>
      <c r="F95" s="11"/>
      <c r="G95" s="11"/>
      <c r="H95" s="11"/>
      <c r="I95" s="11"/>
      <c r="J95" s="11"/>
      <c r="M95" s="218">
        <v>344.34</v>
      </c>
      <c r="N95" s="218">
        <v>0</v>
      </c>
      <c r="O95" s="218">
        <v>0</v>
      </c>
      <c r="P95" s="218">
        <v>0</v>
      </c>
      <c r="Q95" s="218">
        <v>0</v>
      </c>
      <c r="R95" s="11"/>
      <c r="S95" s="4"/>
      <c r="T95" s="4"/>
      <c r="U95" s="218">
        <v>344.34</v>
      </c>
      <c r="V95" s="218">
        <v>0</v>
      </c>
      <c r="W95" s="218">
        <v>0</v>
      </c>
      <c r="X95" s="218">
        <v>0</v>
      </c>
      <c r="Y95" s="218">
        <v>0</v>
      </c>
      <c r="Z95" s="11"/>
      <c r="AA95" s="4"/>
      <c r="AB95" s="11" t="s">
        <v>199</v>
      </c>
      <c r="AC95" s="11"/>
      <c r="AD95" s="217">
        <v>8310</v>
      </c>
      <c r="AE95" s="24">
        <v>3</v>
      </c>
      <c r="AF95" s="24"/>
      <c r="AG95" s="24">
        <v>3</v>
      </c>
      <c r="AH95" s="24">
        <v>2</v>
      </c>
      <c r="AI95" s="24">
        <v>1</v>
      </c>
      <c r="AJ95" s="24"/>
      <c r="AK95" s="4"/>
      <c r="AL95" s="4"/>
      <c r="AM95" s="219">
        <v>601.83000000000004</v>
      </c>
      <c r="AN95" s="219">
        <v>0</v>
      </c>
      <c r="AO95" s="219">
        <v>696.32</v>
      </c>
      <c r="AP95" s="219">
        <v>504.59</v>
      </c>
      <c r="AQ95" s="219">
        <v>766.86</v>
      </c>
      <c r="AR95" s="24"/>
      <c r="AS95" s="4"/>
      <c r="AT95" s="4"/>
      <c r="AU95" s="219">
        <v>200.61</v>
      </c>
      <c r="AV95" s="219">
        <v>0</v>
      </c>
      <c r="AW95" s="219">
        <v>232.11</v>
      </c>
      <c r="AX95" s="219">
        <v>168.2</v>
      </c>
      <c r="AY95" s="219">
        <v>255.62</v>
      </c>
      <c r="AZ95" s="24"/>
      <c r="BA95" s="4"/>
    </row>
    <row r="96" spans="1:53">
      <c r="A96" s="56"/>
      <c r="B96" s="11" t="s">
        <v>189</v>
      </c>
      <c r="C96" s="11"/>
      <c r="D96" s="217">
        <v>8090</v>
      </c>
      <c r="E96" s="11">
        <v>11</v>
      </c>
      <c r="F96" s="11">
        <v>7</v>
      </c>
      <c r="G96" s="11">
        <v>3</v>
      </c>
      <c r="H96" s="11">
        <v>2</v>
      </c>
      <c r="I96" s="11">
        <v>1</v>
      </c>
      <c r="J96" s="11"/>
      <c r="M96" s="218">
        <v>2560.36</v>
      </c>
      <c r="N96" s="218">
        <v>2294.9499999999998</v>
      </c>
      <c r="O96" s="218">
        <v>1049.1400000000001</v>
      </c>
      <c r="P96" s="218">
        <v>300.51</v>
      </c>
      <c r="Q96" s="218">
        <v>171.55</v>
      </c>
      <c r="R96" s="11"/>
      <c r="S96" s="4"/>
      <c r="T96" s="4"/>
      <c r="U96" s="218">
        <v>196.95</v>
      </c>
      <c r="V96" s="218">
        <v>176.53</v>
      </c>
      <c r="W96" s="218">
        <v>80.7</v>
      </c>
      <c r="X96" s="218">
        <v>23.12</v>
      </c>
      <c r="Y96" s="218">
        <v>13.2</v>
      </c>
      <c r="Z96" s="11"/>
      <c r="AA96" s="4"/>
      <c r="AB96" s="11" t="s">
        <v>200</v>
      </c>
      <c r="AC96" s="11"/>
      <c r="AD96" s="217">
        <v>8087</v>
      </c>
      <c r="AE96" s="24">
        <v>2</v>
      </c>
      <c r="AF96" s="24">
        <v>1</v>
      </c>
      <c r="AG96" s="24"/>
      <c r="AH96" s="24"/>
      <c r="AI96" s="24">
        <v>1</v>
      </c>
      <c r="AJ96" s="24"/>
      <c r="AK96" s="4"/>
      <c r="AL96" s="4"/>
      <c r="AM96" s="219">
        <v>104</v>
      </c>
      <c r="AN96" s="219">
        <v>28.48</v>
      </c>
      <c r="AO96" s="219">
        <v>0</v>
      </c>
      <c r="AP96" s="219">
        <v>0</v>
      </c>
      <c r="AQ96" s="219">
        <v>65</v>
      </c>
      <c r="AR96" s="24"/>
      <c r="AS96" s="4"/>
      <c r="AT96" s="4"/>
      <c r="AU96" s="219">
        <v>34.67</v>
      </c>
      <c r="AV96" s="219">
        <v>9.49</v>
      </c>
      <c r="AW96" s="219">
        <v>0</v>
      </c>
      <c r="AX96" s="219">
        <v>0</v>
      </c>
      <c r="AY96" s="219">
        <v>21.67</v>
      </c>
      <c r="AZ96" s="24"/>
      <c r="BA96" s="4"/>
    </row>
    <row r="97" spans="1:53">
      <c r="A97" s="56"/>
      <c r="B97" s="11" t="s">
        <v>191</v>
      </c>
      <c r="C97" s="11"/>
      <c r="D97" s="217">
        <v>8215</v>
      </c>
      <c r="E97" s="11">
        <v>90</v>
      </c>
      <c r="F97" s="11">
        <v>59</v>
      </c>
      <c r="G97" s="11">
        <v>45</v>
      </c>
      <c r="H97" s="11">
        <v>35</v>
      </c>
      <c r="I97" s="11">
        <v>46</v>
      </c>
      <c r="J97" s="11"/>
      <c r="M97" s="218">
        <v>18416.21</v>
      </c>
      <c r="N97" s="218">
        <v>14622.52</v>
      </c>
      <c r="O97" s="218">
        <v>8367.43</v>
      </c>
      <c r="P97" s="218">
        <v>4423.03</v>
      </c>
      <c r="Q97" s="218">
        <v>46745.65</v>
      </c>
      <c r="R97" s="11"/>
      <c r="S97" s="4"/>
      <c r="T97" s="4"/>
      <c r="U97" s="218">
        <v>168.96</v>
      </c>
      <c r="V97" s="218">
        <v>134.15</v>
      </c>
      <c r="W97" s="218">
        <v>77.48</v>
      </c>
      <c r="X97" s="218">
        <v>40.58</v>
      </c>
      <c r="Y97" s="218">
        <v>432.83</v>
      </c>
      <c r="Z97" s="11"/>
      <c r="AA97" s="4"/>
      <c r="AB97" s="11" t="s">
        <v>200</v>
      </c>
      <c r="AC97" s="11"/>
      <c r="AD97" s="217">
        <v>8215</v>
      </c>
      <c r="AE97" s="24">
        <v>94</v>
      </c>
      <c r="AF97" s="24">
        <v>51</v>
      </c>
      <c r="AG97" s="24">
        <v>34</v>
      </c>
      <c r="AH97" s="24">
        <v>32</v>
      </c>
      <c r="AI97" s="24">
        <v>31</v>
      </c>
      <c r="AJ97" s="24"/>
      <c r="AK97" s="4"/>
      <c r="AL97" s="4"/>
      <c r="AM97" s="219">
        <v>37482.800000000003</v>
      </c>
      <c r="AN97" s="219">
        <v>8305.26</v>
      </c>
      <c r="AO97" s="219">
        <v>4815.24</v>
      </c>
      <c r="AP97" s="219">
        <v>3944.51</v>
      </c>
      <c r="AQ97" s="219">
        <v>23438.84</v>
      </c>
      <c r="AR97" s="24"/>
      <c r="AS97" s="4"/>
      <c r="AT97" s="4"/>
      <c r="AU97" s="219">
        <v>374.83</v>
      </c>
      <c r="AV97" s="219">
        <v>83.05</v>
      </c>
      <c r="AW97" s="219">
        <v>51.78</v>
      </c>
      <c r="AX97" s="219">
        <v>44.82</v>
      </c>
      <c r="AY97" s="219">
        <v>257.57</v>
      </c>
      <c r="AZ97" s="24"/>
      <c r="BA97" s="4"/>
    </row>
    <row r="98" spans="1:53">
      <c r="A98" s="56"/>
      <c r="B98" s="11" t="s">
        <v>518</v>
      </c>
      <c r="C98" s="11"/>
      <c r="D98" s="217">
        <v>8260</v>
      </c>
      <c r="E98" s="11">
        <v>1</v>
      </c>
      <c r="F98" s="11">
        <v>1</v>
      </c>
      <c r="G98" s="11"/>
      <c r="H98" s="11"/>
      <c r="I98" s="11"/>
      <c r="J98" s="11"/>
      <c r="M98" s="218">
        <v>262.02</v>
      </c>
      <c r="N98" s="218">
        <v>124.28</v>
      </c>
      <c r="O98" s="218">
        <v>0</v>
      </c>
      <c r="P98" s="218">
        <v>0</v>
      </c>
      <c r="Q98" s="218">
        <v>0</v>
      </c>
      <c r="R98" s="11"/>
      <c r="S98" s="4"/>
      <c r="T98" s="4"/>
      <c r="U98" s="218">
        <v>262.02</v>
      </c>
      <c r="V98" s="218">
        <v>124.28</v>
      </c>
      <c r="W98" s="218">
        <v>0</v>
      </c>
      <c r="X98" s="218">
        <v>0</v>
      </c>
      <c r="Y98" s="218">
        <v>0</v>
      </c>
      <c r="Z98" s="11"/>
      <c r="AA98" s="4"/>
      <c r="AB98" s="11" t="s">
        <v>200</v>
      </c>
      <c r="AC98" s="11"/>
      <c r="AD98" s="217">
        <v>8234</v>
      </c>
      <c r="AE98" s="24">
        <v>103</v>
      </c>
      <c r="AF98" s="24">
        <v>57</v>
      </c>
      <c r="AG98" s="24">
        <v>28</v>
      </c>
      <c r="AH98" s="24">
        <v>19</v>
      </c>
      <c r="AI98" s="24">
        <v>17</v>
      </c>
      <c r="AJ98" s="24"/>
      <c r="AK98" s="4"/>
      <c r="AL98" s="4"/>
      <c r="AM98" s="219">
        <v>84371.839999999997</v>
      </c>
      <c r="AN98" s="219">
        <v>55306.1</v>
      </c>
      <c r="AO98" s="219">
        <v>23144.97</v>
      </c>
      <c r="AP98" s="219">
        <v>17588.150000000001</v>
      </c>
      <c r="AQ98" s="219">
        <v>134678.99</v>
      </c>
      <c r="AR98" s="24"/>
      <c r="AS98" s="4"/>
      <c r="AT98" s="4"/>
      <c r="AU98" s="219">
        <v>795.96</v>
      </c>
      <c r="AV98" s="219">
        <v>521.76</v>
      </c>
      <c r="AW98" s="219">
        <v>260.06</v>
      </c>
      <c r="AX98" s="219">
        <v>199.87</v>
      </c>
      <c r="AY98" s="219">
        <v>1513.25</v>
      </c>
      <c r="AZ98" s="24"/>
      <c r="BA98" s="4"/>
    </row>
    <row r="99" spans="1:53">
      <c r="A99" s="56"/>
      <c r="B99" s="11" t="s">
        <v>463</v>
      </c>
      <c r="C99" s="11"/>
      <c r="D99" s="217">
        <v>8210</v>
      </c>
      <c r="E99" s="11">
        <v>8</v>
      </c>
      <c r="F99" s="11">
        <v>5</v>
      </c>
      <c r="G99" s="11">
        <v>2</v>
      </c>
      <c r="H99" s="11">
        <v>1</v>
      </c>
      <c r="I99" s="11">
        <v>1</v>
      </c>
      <c r="J99" s="11"/>
      <c r="M99" s="218">
        <v>846.62</v>
      </c>
      <c r="N99" s="218">
        <v>154.25</v>
      </c>
      <c r="O99" s="218">
        <v>56.01</v>
      </c>
      <c r="P99" s="218">
        <v>20.399999999999999</v>
      </c>
      <c r="Q99" s="218">
        <v>156.34</v>
      </c>
      <c r="R99" s="11"/>
      <c r="S99" s="4"/>
      <c r="T99" s="4"/>
      <c r="U99" s="218">
        <v>94.07</v>
      </c>
      <c r="V99" s="218">
        <v>17.14</v>
      </c>
      <c r="W99" s="218">
        <v>7</v>
      </c>
      <c r="X99" s="218">
        <v>2.5499999999999998</v>
      </c>
      <c r="Y99" s="218">
        <v>19.54</v>
      </c>
      <c r="Z99" s="11"/>
      <c r="AA99" s="4"/>
      <c r="AB99" s="11" t="s">
        <v>202</v>
      </c>
      <c r="AC99" s="11"/>
      <c r="AD99" s="217">
        <v>8270</v>
      </c>
      <c r="AE99" s="24">
        <v>2</v>
      </c>
      <c r="AF99" s="24">
        <v>1</v>
      </c>
      <c r="AG99" s="24">
        <v>1</v>
      </c>
      <c r="AH99" s="24"/>
      <c r="AI99" s="24"/>
      <c r="AJ99" s="24"/>
      <c r="AK99" s="4"/>
      <c r="AL99" s="4"/>
      <c r="AM99" s="219">
        <v>181.71</v>
      </c>
      <c r="AN99" s="219">
        <v>25.2</v>
      </c>
      <c r="AO99" s="219">
        <v>24.12</v>
      </c>
      <c r="AP99" s="219">
        <v>0</v>
      </c>
      <c r="AQ99" s="219">
        <v>0</v>
      </c>
      <c r="AR99" s="24"/>
      <c r="AS99" s="4"/>
      <c r="AT99" s="4"/>
      <c r="AU99" s="219">
        <v>90.86</v>
      </c>
      <c r="AV99" s="219">
        <v>12.6</v>
      </c>
      <c r="AW99" s="219">
        <v>12.06</v>
      </c>
      <c r="AX99" s="219">
        <v>0</v>
      </c>
      <c r="AY99" s="219">
        <v>0</v>
      </c>
      <c r="AZ99" s="24"/>
      <c r="BA99" s="4"/>
    </row>
    <row r="100" spans="1:53">
      <c r="A100" s="56"/>
      <c r="B100" s="11" t="s">
        <v>193</v>
      </c>
      <c r="C100" s="11"/>
      <c r="D100" s="217">
        <v>8315</v>
      </c>
      <c r="E100" s="11">
        <v>46</v>
      </c>
      <c r="F100" s="11">
        <v>20</v>
      </c>
      <c r="G100" s="11">
        <v>35</v>
      </c>
      <c r="H100" s="11">
        <v>9</v>
      </c>
      <c r="I100" s="11">
        <v>31</v>
      </c>
      <c r="J100" s="11"/>
      <c r="M100" s="218">
        <v>10316.27</v>
      </c>
      <c r="N100" s="218">
        <v>5062.8599999999997</v>
      </c>
      <c r="O100" s="218">
        <v>9082.84</v>
      </c>
      <c r="P100" s="218">
        <v>1318.73</v>
      </c>
      <c r="Q100" s="218">
        <v>35695.370000000003</v>
      </c>
      <c r="R100" s="11"/>
      <c r="S100" s="4"/>
      <c r="T100" s="4"/>
      <c r="U100" s="218">
        <v>191.04</v>
      </c>
      <c r="V100" s="218">
        <v>93.76</v>
      </c>
      <c r="W100" s="218">
        <v>181.66</v>
      </c>
      <c r="X100" s="218">
        <v>82.42</v>
      </c>
      <c r="Y100" s="218">
        <v>713.91</v>
      </c>
      <c r="Z100" s="11"/>
      <c r="AA100" s="4"/>
      <c r="AB100" s="11" t="s">
        <v>519</v>
      </c>
      <c r="AC100" s="11"/>
      <c r="AD100" s="217">
        <v>8028</v>
      </c>
      <c r="AE100" s="24">
        <v>1</v>
      </c>
      <c r="AF100" s="24">
        <v>1</v>
      </c>
      <c r="AG100" s="24">
        <v>1</v>
      </c>
      <c r="AH100" s="24">
        <v>1</v>
      </c>
      <c r="AI100" s="24"/>
      <c r="AJ100" s="24"/>
      <c r="AK100" s="4"/>
      <c r="AL100" s="4"/>
      <c r="AM100" s="219">
        <v>185.81</v>
      </c>
      <c r="AN100" s="219">
        <v>56.15</v>
      </c>
      <c r="AO100" s="219">
        <v>109.3</v>
      </c>
      <c r="AP100" s="219">
        <v>7.64</v>
      </c>
      <c r="AQ100" s="219">
        <v>0</v>
      </c>
      <c r="AR100" s="24"/>
      <c r="AS100" s="4"/>
      <c r="AT100" s="4"/>
      <c r="AU100" s="219">
        <v>185.81</v>
      </c>
      <c r="AV100" s="219">
        <v>56.15</v>
      </c>
      <c r="AW100" s="219">
        <v>109.3</v>
      </c>
      <c r="AX100" s="219">
        <v>7.64</v>
      </c>
      <c r="AY100" s="219">
        <v>0</v>
      </c>
      <c r="AZ100" s="24"/>
      <c r="BA100" s="4"/>
    </row>
    <row r="101" spans="1:53">
      <c r="A101" s="56"/>
      <c r="B101" s="11" t="s">
        <v>195</v>
      </c>
      <c r="C101" s="11"/>
      <c r="D101" s="217">
        <v>8316</v>
      </c>
      <c r="E101" s="11">
        <v>36</v>
      </c>
      <c r="F101" s="11">
        <v>26</v>
      </c>
      <c r="G101" s="11">
        <v>19</v>
      </c>
      <c r="H101" s="11">
        <v>14</v>
      </c>
      <c r="I101" s="11">
        <v>25</v>
      </c>
      <c r="J101" s="11"/>
      <c r="M101" s="218">
        <v>10510.23</v>
      </c>
      <c r="N101" s="218">
        <v>6755.78</v>
      </c>
      <c r="O101" s="218">
        <v>3940.62</v>
      </c>
      <c r="P101" s="218">
        <v>1947.73</v>
      </c>
      <c r="Q101" s="218">
        <v>38268.69</v>
      </c>
      <c r="R101" s="11"/>
      <c r="S101" s="4"/>
      <c r="T101" s="4"/>
      <c r="U101" s="218">
        <v>233.56</v>
      </c>
      <c r="V101" s="218">
        <v>150.13</v>
      </c>
      <c r="W101" s="218">
        <v>89.56</v>
      </c>
      <c r="X101" s="218">
        <v>47.51</v>
      </c>
      <c r="Y101" s="218">
        <v>911.16</v>
      </c>
      <c r="Z101" s="11"/>
      <c r="AA101" s="4"/>
      <c r="AB101" s="11" t="s">
        <v>203</v>
      </c>
      <c r="AC101" s="11"/>
      <c r="AD101" s="217">
        <v>8037</v>
      </c>
      <c r="AE101" s="24">
        <v>19</v>
      </c>
      <c r="AF101" s="24">
        <v>11</v>
      </c>
      <c r="AG101" s="24">
        <v>8</v>
      </c>
      <c r="AH101" s="24">
        <v>6</v>
      </c>
      <c r="AI101" s="24">
        <v>6</v>
      </c>
      <c r="AJ101" s="24"/>
      <c r="AK101" s="4"/>
      <c r="AL101" s="4"/>
      <c r="AM101" s="219">
        <v>3580.36</v>
      </c>
      <c r="AN101" s="219">
        <v>2889.2</v>
      </c>
      <c r="AO101" s="219">
        <v>2340.4699999999998</v>
      </c>
      <c r="AP101" s="219">
        <v>748.54</v>
      </c>
      <c r="AQ101" s="219">
        <v>1341.44</v>
      </c>
      <c r="AR101" s="24"/>
      <c r="AS101" s="4"/>
      <c r="AT101" s="4"/>
      <c r="AU101" s="219">
        <v>188.44</v>
      </c>
      <c r="AV101" s="219">
        <v>152.06</v>
      </c>
      <c r="AW101" s="219">
        <v>130.03</v>
      </c>
      <c r="AX101" s="219">
        <v>44.03</v>
      </c>
      <c r="AY101" s="219">
        <v>78.91</v>
      </c>
      <c r="AZ101" s="24"/>
      <c r="BA101" s="4"/>
    </row>
    <row r="102" spans="1:53">
      <c r="A102" s="56"/>
      <c r="B102" s="11" t="s">
        <v>195</v>
      </c>
      <c r="C102" s="11"/>
      <c r="D102" s="217">
        <v>8318</v>
      </c>
      <c r="E102" s="11">
        <v>2</v>
      </c>
      <c r="F102" s="11">
        <v>1</v>
      </c>
      <c r="G102" s="11">
        <v>1</v>
      </c>
      <c r="H102" s="11">
        <v>1</v>
      </c>
      <c r="I102" s="11">
        <v>1</v>
      </c>
      <c r="J102" s="11"/>
      <c r="M102" s="218">
        <v>615.91</v>
      </c>
      <c r="N102" s="218">
        <v>210.91</v>
      </c>
      <c r="O102" s="218">
        <v>154.53</v>
      </c>
      <c r="P102" s="218">
        <v>122.2</v>
      </c>
      <c r="Q102" s="218">
        <v>1189.9000000000001</v>
      </c>
      <c r="R102" s="11"/>
      <c r="S102" s="4"/>
      <c r="T102" s="4"/>
      <c r="U102" s="218">
        <v>307.95999999999998</v>
      </c>
      <c r="V102" s="218">
        <v>105.46</v>
      </c>
      <c r="W102" s="218">
        <v>77.27</v>
      </c>
      <c r="X102" s="218">
        <v>61.1</v>
      </c>
      <c r="Y102" s="218">
        <v>594.95000000000005</v>
      </c>
      <c r="Z102" s="11"/>
      <c r="AA102" s="4"/>
      <c r="AB102" s="11" t="s">
        <v>204</v>
      </c>
      <c r="AC102" s="11"/>
      <c r="AD102" s="217">
        <v>8318</v>
      </c>
      <c r="AE102" s="24">
        <v>95</v>
      </c>
      <c r="AF102" s="24">
        <v>40</v>
      </c>
      <c r="AG102" s="24">
        <v>23</v>
      </c>
      <c r="AH102" s="24">
        <v>16</v>
      </c>
      <c r="AI102" s="24">
        <v>13</v>
      </c>
      <c r="AJ102" s="24"/>
      <c r="AK102" s="4"/>
      <c r="AL102" s="4"/>
      <c r="AM102" s="219">
        <v>23239.57</v>
      </c>
      <c r="AN102" s="219">
        <v>10448.01</v>
      </c>
      <c r="AO102" s="219">
        <v>2848.26</v>
      </c>
      <c r="AP102" s="219">
        <v>783.71</v>
      </c>
      <c r="AQ102" s="219">
        <v>4515.03</v>
      </c>
      <c r="AR102" s="24"/>
      <c r="AS102" s="4"/>
      <c r="AT102" s="4"/>
      <c r="AU102" s="219">
        <v>242.08</v>
      </c>
      <c r="AV102" s="219">
        <v>108.83</v>
      </c>
      <c r="AW102" s="219">
        <v>29.98</v>
      </c>
      <c r="AX102" s="219">
        <v>8.52</v>
      </c>
      <c r="AY102" s="219">
        <v>48.03</v>
      </c>
      <c r="AZ102" s="24"/>
      <c r="BA102" s="4"/>
    </row>
    <row r="103" spans="1:53">
      <c r="A103" s="56"/>
      <c r="B103" s="11" t="s">
        <v>197</v>
      </c>
      <c r="C103" s="11"/>
      <c r="D103" s="217">
        <v>8317</v>
      </c>
      <c r="E103" s="11">
        <v>97</v>
      </c>
      <c r="F103" s="11">
        <v>57</v>
      </c>
      <c r="G103" s="11">
        <v>31</v>
      </c>
      <c r="H103" s="11">
        <v>24</v>
      </c>
      <c r="I103" s="11">
        <v>33</v>
      </c>
      <c r="J103" s="11"/>
      <c r="M103" s="218">
        <v>23022.74</v>
      </c>
      <c r="N103" s="218">
        <v>13047.02</v>
      </c>
      <c r="O103" s="218">
        <v>6652.35</v>
      </c>
      <c r="P103" s="218">
        <v>3663.25</v>
      </c>
      <c r="Q103" s="218">
        <v>29873.25</v>
      </c>
      <c r="R103" s="11"/>
      <c r="S103" s="4"/>
      <c r="T103" s="4"/>
      <c r="U103" s="218">
        <v>215.17</v>
      </c>
      <c r="V103" s="218">
        <v>121.93</v>
      </c>
      <c r="W103" s="218">
        <v>65.86</v>
      </c>
      <c r="X103" s="218">
        <v>36.270000000000003</v>
      </c>
      <c r="Y103" s="218">
        <v>295.77</v>
      </c>
      <c r="Z103" s="11"/>
      <c r="AA103" s="4"/>
      <c r="AB103" s="11" t="s">
        <v>205</v>
      </c>
      <c r="AC103" s="11"/>
      <c r="AD103" s="217">
        <v>8217</v>
      </c>
      <c r="AE103" s="24">
        <v>19</v>
      </c>
      <c r="AF103" s="24">
        <v>14</v>
      </c>
      <c r="AG103" s="24">
        <v>12</v>
      </c>
      <c r="AH103" s="24">
        <v>11</v>
      </c>
      <c r="AI103" s="24">
        <v>10</v>
      </c>
      <c r="AJ103" s="24"/>
      <c r="AK103" s="4"/>
      <c r="AL103" s="4"/>
      <c r="AM103" s="219">
        <v>9024.2199999999993</v>
      </c>
      <c r="AN103" s="219">
        <v>2146.9499999999998</v>
      </c>
      <c r="AO103" s="219">
        <v>1746.65</v>
      </c>
      <c r="AP103" s="219">
        <v>1624.16</v>
      </c>
      <c r="AQ103" s="219">
        <v>23549.33</v>
      </c>
      <c r="AR103" s="24"/>
      <c r="AS103" s="4"/>
      <c r="AT103" s="4"/>
      <c r="AU103" s="219">
        <v>429.72</v>
      </c>
      <c r="AV103" s="219">
        <v>102.24</v>
      </c>
      <c r="AW103" s="219">
        <v>83.17</v>
      </c>
      <c r="AX103" s="219">
        <v>81.209999999999994</v>
      </c>
      <c r="AY103" s="219">
        <v>1121.4000000000001</v>
      </c>
      <c r="AZ103" s="24"/>
      <c r="BA103" s="4"/>
    </row>
    <row r="104" spans="1:53">
      <c r="A104" s="56"/>
      <c r="B104" s="11" t="s">
        <v>197</v>
      </c>
      <c r="C104" s="11"/>
      <c r="D104" s="217">
        <v>8330</v>
      </c>
      <c r="E104" s="11">
        <v>1</v>
      </c>
      <c r="F104" s="11">
        <v>1</v>
      </c>
      <c r="G104" s="11">
        <v>1</v>
      </c>
      <c r="H104" s="11">
        <v>1</v>
      </c>
      <c r="I104" s="11">
        <v>1</v>
      </c>
      <c r="J104" s="11"/>
      <c r="M104" s="218">
        <v>110.16</v>
      </c>
      <c r="N104" s="218">
        <v>143.87</v>
      </c>
      <c r="O104" s="218">
        <v>111.8</v>
      </c>
      <c r="P104" s="218">
        <v>93.69</v>
      </c>
      <c r="Q104" s="218">
        <v>1920.93</v>
      </c>
      <c r="R104" s="11"/>
      <c r="S104" s="4"/>
      <c r="T104" s="4"/>
      <c r="U104" s="218">
        <v>110.16</v>
      </c>
      <c r="V104" s="218">
        <v>143.87</v>
      </c>
      <c r="W104" s="218">
        <v>111.8</v>
      </c>
      <c r="X104" s="218">
        <v>93.69</v>
      </c>
      <c r="Y104" s="218">
        <v>1920.93</v>
      </c>
      <c r="Z104" s="11"/>
      <c r="AA104" s="4"/>
      <c r="AB104" s="11" t="s">
        <v>207</v>
      </c>
      <c r="AC104" s="11"/>
      <c r="AD104" s="217">
        <v>8234</v>
      </c>
      <c r="AE104" s="24">
        <v>1</v>
      </c>
      <c r="AF104" s="24"/>
      <c r="AG104" s="24"/>
      <c r="AH104" s="24"/>
      <c r="AI104" s="24"/>
      <c r="AJ104" s="24"/>
      <c r="AK104" s="4"/>
      <c r="AL104" s="4"/>
      <c r="AM104" s="219">
        <v>423.93</v>
      </c>
      <c r="AN104" s="219">
        <v>0</v>
      </c>
      <c r="AO104" s="219">
        <v>0</v>
      </c>
      <c r="AP104" s="219">
        <v>0</v>
      </c>
      <c r="AQ104" s="219">
        <v>0</v>
      </c>
      <c r="AR104" s="24"/>
      <c r="AS104" s="4"/>
      <c r="AT104" s="4"/>
      <c r="AU104" s="219">
        <v>423.93</v>
      </c>
      <c r="AV104" s="219">
        <v>0</v>
      </c>
      <c r="AW104" s="219">
        <v>0</v>
      </c>
      <c r="AX104" s="219">
        <v>0</v>
      </c>
      <c r="AY104" s="219">
        <v>0</v>
      </c>
      <c r="AZ104" s="24"/>
      <c r="BA104" s="4"/>
    </row>
    <row r="105" spans="1:53">
      <c r="A105" s="56"/>
      <c r="B105" s="11" t="s">
        <v>199</v>
      </c>
      <c r="C105" s="11"/>
      <c r="D105" s="217">
        <v>8310</v>
      </c>
      <c r="E105" s="11">
        <v>3</v>
      </c>
      <c r="F105" s="11">
        <v>2</v>
      </c>
      <c r="G105" s="11">
        <v>1</v>
      </c>
      <c r="H105" s="11"/>
      <c r="I105" s="11"/>
      <c r="J105" s="11"/>
      <c r="M105" s="218">
        <v>568.84</v>
      </c>
      <c r="N105" s="218">
        <v>320.05</v>
      </c>
      <c r="O105" s="218">
        <v>163.62</v>
      </c>
      <c r="P105" s="218">
        <v>0</v>
      </c>
      <c r="Q105" s="218">
        <v>0</v>
      </c>
      <c r="R105" s="11"/>
      <c r="S105" s="4"/>
      <c r="T105" s="4"/>
      <c r="U105" s="218">
        <v>189.61</v>
      </c>
      <c r="V105" s="218">
        <v>106.68</v>
      </c>
      <c r="W105" s="218">
        <v>81.81</v>
      </c>
      <c r="X105" s="218">
        <v>0</v>
      </c>
      <c r="Y105" s="218">
        <v>0</v>
      </c>
      <c r="Z105" s="11"/>
      <c r="AA105" s="4"/>
      <c r="AB105" s="11" t="s">
        <v>207</v>
      </c>
      <c r="AC105" s="11"/>
      <c r="AD105" s="217">
        <v>8330</v>
      </c>
      <c r="AE105" s="24">
        <v>2</v>
      </c>
      <c r="AF105" s="24">
        <v>2</v>
      </c>
      <c r="AG105" s="24">
        <v>2</v>
      </c>
      <c r="AH105" s="24">
        <v>1</v>
      </c>
      <c r="AI105" s="24">
        <v>1</v>
      </c>
      <c r="AJ105" s="24"/>
      <c r="AK105" s="4"/>
      <c r="AL105" s="4"/>
      <c r="AM105" s="219">
        <v>41.29</v>
      </c>
      <c r="AN105" s="219">
        <v>35.86</v>
      </c>
      <c r="AO105" s="219">
        <v>39.43</v>
      </c>
      <c r="AP105" s="219">
        <v>20.25</v>
      </c>
      <c r="AQ105" s="219">
        <v>27.98</v>
      </c>
      <c r="AR105" s="24"/>
      <c r="AS105" s="4"/>
      <c r="AT105" s="4"/>
      <c r="AU105" s="219">
        <v>20.65</v>
      </c>
      <c r="AV105" s="219">
        <v>17.93</v>
      </c>
      <c r="AW105" s="219">
        <v>19.72</v>
      </c>
      <c r="AX105" s="219">
        <v>10.130000000000001</v>
      </c>
      <c r="AY105" s="219">
        <v>13.99</v>
      </c>
      <c r="AZ105" s="24"/>
      <c r="BA105" s="4"/>
    </row>
    <row r="106" spans="1:53">
      <c r="A106" s="56"/>
      <c r="B106" s="11" t="s">
        <v>520</v>
      </c>
      <c r="C106" s="11"/>
      <c r="D106" s="217">
        <v>8242</v>
      </c>
      <c r="E106" s="11">
        <v>1</v>
      </c>
      <c r="F106" s="11"/>
      <c r="G106" s="11"/>
      <c r="H106" s="11"/>
      <c r="I106" s="11"/>
      <c r="J106" s="11"/>
      <c r="M106" s="218">
        <v>199.1</v>
      </c>
      <c r="N106" s="218">
        <v>0</v>
      </c>
      <c r="O106" s="218">
        <v>0</v>
      </c>
      <c r="P106" s="218">
        <v>0</v>
      </c>
      <c r="Q106" s="218"/>
      <c r="R106" s="11"/>
      <c r="S106" s="4"/>
      <c r="T106" s="4"/>
      <c r="U106" s="218">
        <v>199.1</v>
      </c>
      <c r="V106" s="218">
        <v>0</v>
      </c>
      <c r="W106" s="218">
        <v>0</v>
      </c>
      <c r="X106" s="218">
        <v>0</v>
      </c>
      <c r="Y106" s="218"/>
      <c r="Z106" s="11"/>
      <c r="AA106" s="4"/>
      <c r="AB106" s="11" t="s">
        <v>208</v>
      </c>
      <c r="AC106" s="11"/>
      <c r="AD106" s="217">
        <v>8081</v>
      </c>
      <c r="AE106" s="24">
        <v>72</v>
      </c>
      <c r="AF106" s="24">
        <v>39</v>
      </c>
      <c r="AG106" s="24">
        <v>35</v>
      </c>
      <c r="AH106" s="24">
        <v>23</v>
      </c>
      <c r="AI106" s="24">
        <v>21</v>
      </c>
      <c r="AJ106" s="24"/>
      <c r="AK106" s="4"/>
      <c r="AL106" s="4"/>
      <c r="AM106" s="219">
        <v>8867.44</v>
      </c>
      <c r="AN106" s="219">
        <v>4465.62</v>
      </c>
      <c r="AO106" s="219">
        <v>4174.49</v>
      </c>
      <c r="AP106" s="219">
        <v>1192.6099999999999</v>
      </c>
      <c r="AQ106" s="219">
        <v>14454.83</v>
      </c>
      <c r="AR106" s="24"/>
      <c r="AS106" s="4"/>
      <c r="AT106" s="4"/>
      <c r="AU106" s="219">
        <v>121.47</v>
      </c>
      <c r="AV106" s="219">
        <v>61.17</v>
      </c>
      <c r="AW106" s="219">
        <v>62.31</v>
      </c>
      <c r="AX106" s="219">
        <v>17.54</v>
      </c>
      <c r="AY106" s="219">
        <v>215.74</v>
      </c>
      <c r="AZ106" s="24"/>
      <c r="BA106" s="4"/>
    </row>
    <row r="107" spans="1:53">
      <c r="A107" s="56"/>
      <c r="B107" s="11" t="s">
        <v>200</v>
      </c>
      <c r="C107" s="11"/>
      <c r="D107" s="217">
        <v>8087</v>
      </c>
      <c r="E107" s="11">
        <v>33</v>
      </c>
      <c r="F107" s="11">
        <v>33</v>
      </c>
      <c r="G107" s="11">
        <v>18</v>
      </c>
      <c r="H107" s="11">
        <v>10</v>
      </c>
      <c r="I107" s="11">
        <v>10</v>
      </c>
      <c r="J107" s="11"/>
      <c r="M107" s="218">
        <v>4111.6400000000003</v>
      </c>
      <c r="N107" s="218">
        <v>4885.43</v>
      </c>
      <c r="O107" s="218">
        <v>4580.3599999999997</v>
      </c>
      <c r="P107" s="218">
        <v>1775.15</v>
      </c>
      <c r="Q107" s="218">
        <v>3069.25</v>
      </c>
      <c r="R107" s="11"/>
      <c r="S107" s="4"/>
      <c r="T107" s="4"/>
      <c r="U107" s="218">
        <v>82.23</v>
      </c>
      <c r="V107" s="218">
        <v>97.71</v>
      </c>
      <c r="W107" s="218">
        <v>114.51</v>
      </c>
      <c r="X107" s="218">
        <v>46.71</v>
      </c>
      <c r="Y107" s="218">
        <v>85.26</v>
      </c>
      <c r="Z107" s="11"/>
      <c r="AA107" s="4"/>
      <c r="AB107" s="11" t="s">
        <v>210</v>
      </c>
      <c r="AC107" s="11"/>
      <c r="AD107" s="217">
        <v>8204</v>
      </c>
      <c r="AE107" s="24">
        <v>46</v>
      </c>
      <c r="AF107" s="24">
        <v>19</v>
      </c>
      <c r="AG107" s="24">
        <v>8</v>
      </c>
      <c r="AH107" s="24">
        <v>2</v>
      </c>
      <c r="AI107" s="24">
        <v>4</v>
      </c>
      <c r="AJ107" s="24"/>
      <c r="AK107" s="4"/>
      <c r="AL107" s="4"/>
      <c r="AM107" s="219">
        <v>13588.72</v>
      </c>
      <c r="AN107" s="219">
        <v>3940.36</v>
      </c>
      <c r="AO107" s="219">
        <v>1949.25</v>
      </c>
      <c r="AP107" s="219">
        <v>26.66</v>
      </c>
      <c r="AQ107" s="219">
        <v>115.86</v>
      </c>
      <c r="AR107" s="24"/>
      <c r="AS107" s="4"/>
      <c r="AT107" s="4"/>
      <c r="AU107" s="219">
        <v>277.32</v>
      </c>
      <c r="AV107" s="219">
        <v>80.42</v>
      </c>
      <c r="AW107" s="219">
        <v>41.47</v>
      </c>
      <c r="AX107" s="219">
        <v>0.56999999999999995</v>
      </c>
      <c r="AY107" s="219">
        <v>2.4700000000000002</v>
      </c>
      <c r="AZ107" s="24"/>
      <c r="BA107" s="4"/>
    </row>
    <row r="108" spans="1:53">
      <c r="A108" s="56"/>
      <c r="B108" s="11" t="s">
        <v>200</v>
      </c>
      <c r="C108" s="11"/>
      <c r="D108" s="217">
        <v>8215</v>
      </c>
      <c r="E108" s="11">
        <v>803</v>
      </c>
      <c r="F108" s="11">
        <v>539</v>
      </c>
      <c r="G108" s="11">
        <v>381</v>
      </c>
      <c r="H108" s="11">
        <v>277</v>
      </c>
      <c r="I108" s="11">
        <v>387</v>
      </c>
      <c r="J108" s="11"/>
      <c r="M108" s="218">
        <v>141218.99</v>
      </c>
      <c r="N108" s="218">
        <v>92769.5</v>
      </c>
      <c r="O108" s="218">
        <v>65418.66</v>
      </c>
      <c r="P108" s="218">
        <v>31361.53</v>
      </c>
      <c r="Q108" s="218">
        <v>349336.58</v>
      </c>
      <c r="R108" s="11"/>
      <c r="S108" s="4"/>
      <c r="T108" s="4"/>
      <c r="U108" s="218">
        <v>153.5</v>
      </c>
      <c r="V108" s="218">
        <v>100.84</v>
      </c>
      <c r="W108" s="218">
        <v>74.42</v>
      </c>
      <c r="X108" s="218">
        <v>36.299999999999997</v>
      </c>
      <c r="Y108" s="218">
        <v>396.97</v>
      </c>
      <c r="Z108" s="11"/>
      <c r="AA108" s="4"/>
      <c r="AB108" s="11" t="s">
        <v>211</v>
      </c>
      <c r="AC108" s="11"/>
      <c r="AD108" s="217">
        <v>8319</v>
      </c>
      <c r="AE108" s="24">
        <v>19</v>
      </c>
      <c r="AF108" s="24">
        <v>7</v>
      </c>
      <c r="AG108" s="24">
        <v>5</v>
      </c>
      <c r="AH108" s="24">
        <v>5</v>
      </c>
      <c r="AI108" s="24">
        <v>7</v>
      </c>
      <c r="AJ108" s="24"/>
      <c r="AK108" s="4"/>
      <c r="AL108" s="4"/>
      <c r="AM108" s="219">
        <v>6510.71</v>
      </c>
      <c r="AN108" s="219">
        <v>485.24</v>
      </c>
      <c r="AO108" s="219">
        <v>187.4</v>
      </c>
      <c r="AP108" s="219">
        <v>188.89</v>
      </c>
      <c r="AQ108" s="219">
        <v>1578.45</v>
      </c>
      <c r="AR108" s="24"/>
      <c r="AS108" s="4"/>
      <c r="AT108" s="4"/>
      <c r="AU108" s="219">
        <v>342.67</v>
      </c>
      <c r="AV108" s="219">
        <v>25.54</v>
      </c>
      <c r="AW108" s="219">
        <v>10.41</v>
      </c>
      <c r="AX108" s="219">
        <v>10.49</v>
      </c>
      <c r="AY108" s="219">
        <v>87.69</v>
      </c>
      <c r="AZ108" s="24"/>
      <c r="BA108" s="4"/>
    </row>
    <row r="109" spans="1:53">
      <c r="A109" s="56"/>
      <c r="B109" s="11" t="s">
        <v>200</v>
      </c>
      <c r="C109" s="11"/>
      <c r="D109" s="217">
        <v>8234</v>
      </c>
      <c r="E109" s="11">
        <v>1528</v>
      </c>
      <c r="F109" s="11">
        <v>993</v>
      </c>
      <c r="G109" s="11">
        <v>697</v>
      </c>
      <c r="H109" s="11">
        <v>500</v>
      </c>
      <c r="I109" s="11">
        <v>664</v>
      </c>
      <c r="J109" s="11"/>
      <c r="M109" s="218">
        <v>330264.90000000002</v>
      </c>
      <c r="N109" s="218">
        <v>200784.16</v>
      </c>
      <c r="O109" s="218">
        <v>132775.78</v>
      </c>
      <c r="P109" s="218">
        <v>62237.61</v>
      </c>
      <c r="Q109" s="218">
        <v>568129.62</v>
      </c>
      <c r="R109" s="11"/>
      <c r="S109" s="4"/>
      <c r="T109" s="4"/>
      <c r="U109" s="218">
        <v>191.01</v>
      </c>
      <c r="V109" s="218">
        <v>116.13</v>
      </c>
      <c r="W109" s="218">
        <v>80.319999999999993</v>
      </c>
      <c r="X109" s="218">
        <v>38.369999999999997</v>
      </c>
      <c r="Y109" s="218">
        <v>343.7</v>
      </c>
      <c r="Z109" s="11"/>
      <c r="AA109" s="4"/>
      <c r="AB109" s="11" t="s">
        <v>213</v>
      </c>
      <c r="AC109" s="11"/>
      <c r="AD109" s="217">
        <v>8025</v>
      </c>
      <c r="AE109" s="24">
        <v>2</v>
      </c>
      <c r="AF109" s="24">
        <v>1</v>
      </c>
      <c r="AG109" s="24">
        <v>2</v>
      </c>
      <c r="AH109" s="24">
        <v>1</v>
      </c>
      <c r="AI109" s="24">
        <v>1</v>
      </c>
      <c r="AJ109" s="24"/>
      <c r="AK109" s="4"/>
      <c r="AL109" s="4"/>
      <c r="AM109" s="219">
        <v>265.51</v>
      </c>
      <c r="AN109" s="219">
        <v>219.91</v>
      </c>
      <c r="AO109" s="219">
        <v>223.93</v>
      </c>
      <c r="AP109" s="219">
        <v>102.13</v>
      </c>
      <c r="AQ109" s="219">
        <v>309.72000000000003</v>
      </c>
      <c r="AR109" s="24"/>
      <c r="AS109" s="4"/>
      <c r="AT109" s="4"/>
      <c r="AU109" s="219">
        <v>132.76</v>
      </c>
      <c r="AV109" s="219">
        <v>109.96</v>
      </c>
      <c r="AW109" s="219">
        <v>111.97</v>
      </c>
      <c r="AX109" s="219">
        <v>102.13</v>
      </c>
      <c r="AY109" s="219">
        <v>154.86000000000001</v>
      </c>
      <c r="AZ109" s="24"/>
      <c r="BA109" s="4"/>
    </row>
    <row r="110" spans="1:53">
      <c r="A110" s="56"/>
      <c r="B110" s="11" t="s">
        <v>202</v>
      </c>
      <c r="C110" s="11"/>
      <c r="D110" s="217">
        <v>8270</v>
      </c>
      <c r="E110" s="11">
        <v>39</v>
      </c>
      <c r="F110" s="11">
        <v>20</v>
      </c>
      <c r="G110" s="11">
        <v>16</v>
      </c>
      <c r="H110" s="11">
        <v>9</v>
      </c>
      <c r="I110" s="11">
        <v>10</v>
      </c>
      <c r="J110" s="11"/>
      <c r="M110" s="218">
        <v>9976.11</v>
      </c>
      <c r="N110" s="218">
        <v>4303.1899999999996</v>
      </c>
      <c r="O110" s="218">
        <v>3323.92</v>
      </c>
      <c r="P110" s="218">
        <v>1272.1300000000001</v>
      </c>
      <c r="Q110" s="218">
        <v>16623.03</v>
      </c>
      <c r="R110" s="11"/>
      <c r="S110" s="4"/>
      <c r="T110" s="4"/>
      <c r="U110" s="218">
        <v>243.32</v>
      </c>
      <c r="V110" s="218">
        <v>104.96</v>
      </c>
      <c r="W110" s="218">
        <v>81.069999999999993</v>
      </c>
      <c r="X110" s="218">
        <v>32.619999999999997</v>
      </c>
      <c r="Y110" s="218">
        <v>415.58</v>
      </c>
      <c r="Z110" s="11"/>
      <c r="AA110" s="4"/>
      <c r="AB110" s="11" t="s">
        <v>215</v>
      </c>
      <c r="AC110" s="11"/>
      <c r="AD110" s="217">
        <v>8302</v>
      </c>
      <c r="AE110" s="24">
        <v>5</v>
      </c>
      <c r="AF110" s="24">
        <v>3</v>
      </c>
      <c r="AG110" s="24">
        <v>3</v>
      </c>
      <c r="AH110" s="24">
        <v>3</v>
      </c>
      <c r="AI110" s="24">
        <v>3</v>
      </c>
      <c r="AJ110" s="24"/>
      <c r="AK110" s="4"/>
      <c r="AL110" s="4"/>
      <c r="AM110" s="219">
        <v>155.57</v>
      </c>
      <c r="AN110" s="219">
        <v>98.92</v>
      </c>
      <c r="AO110" s="219">
        <v>97.41</v>
      </c>
      <c r="AP110" s="219">
        <v>98.72</v>
      </c>
      <c r="AQ110" s="219">
        <v>1546.21</v>
      </c>
      <c r="AR110" s="24"/>
      <c r="AS110" s="4"/>
      <c r="AT110" s="4"/>
      <c r="AU110" s="219">
        <v>31.11</v>
      </c>
      <c r="AV110" s="219">
        <v>19.78</v>
      </c>
      <c r="AW110" s="219">
        <v>19.48</v>
      </c>
      <c r="AX110" s="219">
        <v>19.739999999999998</v>
      </c>
      <c r="AY110" s="219">
        <v>309.24</v>
      </c>
      <c r="AZ110" s="24"/>
      <c r="BA110" s="4"/>
    </row>
    <row r="111" spans="1:53">
      <c r="A111" s="56"/>
      <c r="B111" s="11" t="s">
        <v>203</v>
      </c>
      <c r="C111" s="11"/>
      <c r="D111" s="217">
        <v>8037</v>
      </c>
      <c r="E111" s="11">
        <v>62</v>
      </c>
      <c r="F111" s="11">
        <v>39</v>
      </c>
      <c r="G111" s="11">
        <v>25</v>
      </c>
      <c r="H111" s="11">
        <v>13</v>
      </c>
      <c r="I111" s="11">
        <v>16</v>
      </c>
      <c r="J111" s="11"/>
      <c r="M111" s="218">
        <v>13246.08</v>
      </c>
      <c r="N111" s="218">
        <v>14972.21</v>
      </c>
      <c r="O111" s="218">
        <v>4431.67</v>
      </c>
      <c r="P111" s="218">
        <v>1637.04</v>
      </c>
      <c r="Q111" s="218">
        <v>12674.34</v>
      </c>
      <c r="R111" s="11"/>
      <c r="S111" s="4"/>
      <c r="T111" s="4"/>
      <c r="U111" s="218">
        <v>189.23</v>
      </c>
      <c r="V111" s="218">
        <v>213.89</v>
      </c>
      <c r="W111" s="218">
        <v>71.48</v>
      </c>
      <c r="X111" s="218">
        <v>26.84</v>
      </c>
      <c r="Y111" s="218">
        <v>207.78</v>
      </c>
      <c r="Z111" s="11"/>
      <c r="AA111" s="4"/>
      <c r="AB111" s="11" t="s">
        <v>216</v>
      </c>
      <c r="AC111" s="11"/>
      <c r="AD111" s="217">
        <v>8320</v>
      </c>
      <c r="AE111" s="24">
        <v>24</v>
      </c>
      <c r="AF111" s="24">
        <v>14</v>
      </c>
      <c r="AG111" s="24">
        <v>10</v>
      </c>
      <c r="AH111" s="24">
        <v>10</v>
      </c>
      <c r="AI111" s="24">
        <v>3</v>
      </c>
      <c r="AJ111" s="24"/>
      <c r="AK111" s="4"/>
      <c r="AL111" s="4"/>
      <c r="AM111" s="219">
        <v>8571.7999999999993</v>
      </c>
      <c r="AN111" s="219">
        <v>4502.1400000000003</v>
      </c>
      <c r="AO111" s="219">
        <v>1230.02</v>
      </c>
      <c r="AP111" s="219">
        <v>697.82</v>
      </c>
      <c r="AQ111" s="219">
        <v>1630.76</v>
      </c>
      <c r="AR111" s="24"/>
      <c r="AS111" s="4"/>
      <c r="AT111" s="4"/>
      <c r="AU111" s="219">
        <v>357.16</v>
      </c>
      <c r="AV111" s="219">
        <v>187.59</v>
      </c>
      <c r="AW111" s="219">
        <v>53.48</v>
      </c>
      <c r="AX111" s="219">
        <v>30.34</v>
      </c>
      <c r="AY111" s="219">
        <v>67.95</v>
      </c>
      <c r="AZ111" s="24"/>
      <c r="BA111" s="4"/>
    </row>
    <row r="112" spans="1:53">
      <c r="A112" s="56"/>
      <c r="B112" s="11" t="s">
        <v>204</v>
      </c>
      <c r="C112" s="11"/>
      <c r="D112" s="217">
        <v>8318</v>
      </c>
      <c r="E112" s="11">
        <v>506</v>
      </c>
      <c r="F112" s="11">
        <v>293</v>
      </c>
      <c r="G112" s="11">
        <v>192</v>
      </c>
      <c r="H112" s="11">
        <v>135</v>
      </c>
      <c r="I112" s="11">
        <v>182</v>
      </c>
      <c r="J112" s="11"/>
      <c r="M112" s="218">
        <v>119053.82</v>
      </c>
      <c r="N112" s="218">
        <v>74095.98</v>
      </c>
      <c r="O112" s="218">
        <v>54647.34</v>
      </c>
      <c r="P112" s="218">
        <v>21009.91</v>
      </c>
      <c r="Q112" s="218">
        <v>184638.26</v>
      </c>
      <c r="R112" s="11"/>
      <c r="S112" s="4"/>
      <c r="T112" s="4"/>
      <c r="U112" s="218">
        <v>202.82</v>
      </c>
      <c r="V112" s="218">
        <v>126.23</v>
      </c>
      <c r="W112" s="218">
        <v>97.24</v>
      </c>
      <c r="X112" s="218">
        <v>38.06</v>
      </c>
      <c r="Y112" s="218">
        <v>335.71</v>
      </c>
      <c r="Z112" s="11"/>
      <c r="AA112" s="4"/>
      <c r="AB112" s="11" t="s">
        <v>484</v>
      </c>
      <c r="AC112" s="11"/>
      <c r="AD112" s="217">
        <v>8080</v>
      </c>
      <c r="AE112" s="24">
        <v>4</v>
      </c>
      <c r="AF112" s="24">
        <v>1</v>
      </c>
      <c r="AG112" s="24">
        <v>1</v>
      </c>
      <c r="AH112" s="24">
        <v>1</v>
      </c>
      <c r="AI112" s="24">
        <v>1</v>
      </c>
      <c r="AJ112" s="24"/>
      <c r="AK112" s="4"/>
      <c r="AL112" s="4"/>
      <c r="AM112" s="219">
        <v>759.04</v>
      </c>
      <c r="AN112" s="219">
        <v>11.5</v>
      </c>
      <c r="AO112" s="219">
        <v>13.49</v>
      </c>
      <c r="AP112" s="219">
        <v>11.51</v>
      </c>
      <c r="AQ112" s="219">
        <v>198.99</v>
      </c>
      <c r="AR112" s="24"/>
      <c r="AS112" s="4"/>
      <c r="AT112" s="4"/>
      <c r="AU112" s="219">
        <v>189.76</v>
      </c>
      <c r="AV112" s="219">
        <v>2.88</v>
      </c>
      <c r="AW112" s="219">
        <v>3.37</v>
      </c>
      <c r="AX112" s="219">
        <v>2.88</v>
      </c>
      <c r="AY112" s="219">
        <v>49.75</v>
      </c>
      <c r="AZ112" s="24"/>
      <c r="BA112" s="4"/>
    </row>
    <row r="113" spans="1:53">
      <c r="A113" s="56"/>
      <c r="B113" s="11" t="s">
        <v>521</v>
      </c>
      <c r="C113" s="11"/>
      <c r="D113" s="217">
        <v>8079</v>
      </c>
      <c r="E113" s="11">
        <v>1</v>
      </c>
      <c r="F113" s="11"/>
      <c r="G113" s="11">
        <v>1</v>
      </c>
      <c r="H113" s="11">
        <v>1</v>
      </c>
      <c r="I113" s="11"/>
      <c r="J113" s="11"/>
      <c r="M113" s="218">
        <v>118.25</v>
      </c>
      <c r="N113" s="218">
        <v>0</v>
      </c>
      <c r="O113" s="218">
        <v>98.07</v>
      </c>
      <c r="P113" s="218">
        <v>53.48</v>
      </c>
      <c r="Q113" s="218">
        <v>0</v>
      </c>
      <c r="R113" s="11"/>
      <c r="S113" s="4"/>
      <c r="T113" s="4"/>
      <c r="U113" s="218">
        <v>118.25</v>
      </c>
      <c r="V113" s="218">
        <v>0</v>
      </c>
      <c r="W113" s="218">
        <v>98.07</v>
      </c>
      <c r="X113" s="218">
        <v>53.48</v>
      </c>
      <c r="Y113" s="218">
        <v>0</v>
      </c>
      <c r="Z113" s="11"/>
      <c r="AA113" s="4"/>
      <c r="AB113" s="11" t="s">
        <v>218</v>
      </c>
      <c r="AC113" s="11"/>
      <c r="AD113" s="217">
        <v>8232</v>
      </c>
      <c r="AE113" s="24">
        <v>1</v>
      </c>
      <c r="AF113" s="24">
        <v>1</v>
      </c>
      <c r="AG113" s="24"/>
      <c r="AH113" s="24"/>
      <c r="AI113" s="24"/>
      <c r="AJ113" s="24"/>
      <c r="AK113" s="4"/>
      <c r="AL113" s="4"/>
      <c r="AM113" s="219">
        <v>1247.57</v>
      </c>
      <c r="AN113" s="219">
        <v>1185.72</v>
      </c>
      <c r="AO113" s="219">
        <v>0</v>
      </c>
      <c r="AP113" s="219">
        <v>0</v>
      </c>
      <c r="AQ113" s="219">
        <v>0</v>
      </c>
      <c r="AR113" s="24"/>
      <c r="AS113" s="4"/>
      <c r="AT113" s="4"/>
      <c r="AU113" s="219">
        <v>1247.57</v>
      </c>
      <c r="AV113" s="219">
        <v>1185.72</v>
      </c>
      <c r="AW113" s="219">
        <v>0</v>
      </c>
      <c r="AX113" s="219">
        <v>0</v>
      </c>
      <c r="AY113" s="219">
        <v>0</v>
      </c>
      <c r="AZ113" s="24"/>
      <c r="BA113" s="4"/>
    </row>
    <row r="114" spans="1:53">
      <c r="A114" s="56"/>
      <c r="B114" s="11" t="s">
        <v>205</v>
      </c>
      <c r="C114" s="11"/>
      <c r="D114" s="217">
        <v>8217</v>
      </c>
      <c r="E114" s="11">
        <v>183</v>
      </c>
      <c r="F114" s="11">
        <v>121</v>
      </c>
      <c r="G114" s="11">
        <v>85</v>
      </c>
      <c r="H114" s="11">
        <v>69</v>
      </c>
      <c r="I114" s="11">
        <v>95</v>
      </c>
      <c r="J114" s="11"/>
      <c r="M114" s="218">
        <v>47028.31</v>
      </c>
      <c r="N114" s="218">
        <v>27690.29</v>
      </c>
      <c r="O114" s="218">
        <v>18243.080000000002</v>
      </c>
      <c r="P114" s="218">
        <v>12007.5</v>
      </c>
      <c r="Q114" s="218">
        <v>173442.54</v>
      </c>
      <c r="R114" s="11"/>
      <c r="S114" s="4"/>
      <c r="T114" s="4"/>
      <c r="U114" s="218">
        <v>230.53</v>
      </c>
      <c r="V114" s="218">
        <v>135.74</v>
      </c>
      <c r="W114" s="218">
        <v>91.22</v>
      </c>
      <c r="X114" s="218">
        <v>60.64</v>
      </c>
      <c r="Y114" s="218">
        <v>867.21</v>
      </c>
      <c r="Z114" s="11"/>
      <c r="AA114" s="4"/>
      <c r="AB114" s="11" t="s">
        <v>218</v>
      </c>
      <c r="AC114" s="11"/>
      <c r="AD114" s="217">
        <v>8234</v>
      </c>
      <c r="AE114" s="24">
        <v>2</v>
      </c>
      <c r="AF114" s="24">
        <v>1</v>
      </c>
      <c r="AG114" s="24"/>
      <c r="AH114" s="24"/>
      <c r="AI114" s="24"/>
      <c r="AJ114" s="24"/>
      <c r="AK114" s="4"/>
      <c r="AL114" s="4"/>
      <c r="AM114" s="219">
        <v>262.82</v>
      </c>
      <c r="AN114" s="219">
        <v>73.62</v>
      </c>
      <c r="AO114" s="219">
        <v>0</v>
      </c>
      <c r="AP114" s="219">
        <v>0</v>
      </c>
      <c r="AQ114" s="219">
        <v>0</v>
      </c>
      <c r="AR114" s="24"/>
      <c r="AS114" s="4"/>
      <c r="AT114" s="4"/>
      <c r="AU114" s="219">
        <v>131.41</v>
      </c>
      <c r="AV114" s="219">
        <v>36.81</v>
      </c>
      <c r="AW114" s="219">
        <v>0</v>
      </c>
      <c r="AX114" s="219">
        <v>0</v>
      </c>
      <c r="AY114" s="219">
        <v>0</v>
      </c>
      <c r="AZ114" s="24"/>
      <c r="BA114" s="4"/>
    </row>
    <row r="115" spans="1:53">
      <c r="A115" s="56"/>
      <c r="B115" s="11" t="s">
        <v>464</v>
      </c>
      <c r="C115" s="11"/>
      <c r="D115" s="217">
        <v>7632</v>
      </c>
      <c r="E115" s="11">
        <v>1</v>
      </c>
      <c r="F115" s="11">
        <v>1</v>
      </c>
      <c r="G115" s="11">
        <v>1</v>
      </c>
      <c r="H115" s="11"/>
      <c r="I115" s="11">
        <v>1</v>
      </c>
      <c r="J115" s="11"/>
      <c r="M115" s="218">
        <v>472.04</v>
      </c>
      <c r="N115" s="218">
        <v>867.01</v>
      </c>
      <c r="O115" s="218">
        <v>461.07</v>
      </c>
      <c r="P115" s="218">
        <v>0</v>
      </c>
      <c r="Q115" s="218">
        <v>1486.9</v>
      </c>
      <c r="R115" s="11"/>
      <c r="S115" s="4"/>
      <c r="T115" s="4"/>
      <c r="U115" s="218">
        <v>472.04</v>
      </c>
      <c r="V115" s="218">
        <v>867.01</v>
      </c>
      <c r="W115" s="218">
        <v>461.07</v>
      </c>
      <c r="X115" s="218">
        <v>0</v>
      </c>
      <c r="Y115" s="218">
        <v>1486.9</v>
      </c>
      <c r="Z115" s="11"/>
      <c r="AA115" s="4"/>
      <c r="AB115" s="11" t="s">
        <v>219</v>
      </c>
      <c r="AC115" s="11"/>
      <c r="AD115" s="217">
        <v>8090</v>
      </c>
      <c r="AE115" s="24">
        <v>1</v>
      </c>
      <c r="AF115" s="24"/>
      <c r="AG115" s="24"/>
      <c r="AH115" s="24"/>
      <c r="AI115" s="24"/>
      <c r="AJ115" s="24"/>
      <c r="AK115" s="4"/>
      <c r="AL115" s="4"/>
      <c r="AM115" s="219">
        <v>152.05000000000001</v>
      </c>
      <c r="AN115" s="219">
        <v>0</v>
      </c>
      <c r="AO115" s="219">
        <v>0</v>
      </c>
      <c r="AP115" s="219">
        <v>0</v>
      </c>
      <c r="AQ115" s="219">
        <v>0</v>
      </c>
      <c r="AR115" s="24"/>
      <c r="AS115" s="4"/>
      <c r="AT115" s="4"/>
      <c r="AU115" s="219">
        <v>152.05000000000001</v>
      </c>
      <c r="AV115" s="219">
        <v>0</v>
      </c>
      <c r="AW115" s="219">
        <v>0</v>
      </c>
      <c r="AX115" s="219">
        <v>0</v>
      </c>
      <c r="AY115" s="219">
        <v>0</v>
      </c>
      <c r="AZ115" s="24"/>
      <c r="BA115" s="4"/>
    </row>
    <row r="116" spans="1:53">
      <c r="A116" s="56"/>
      <c r="B116" s="11" t="s">
        <v>207</v>
      </c>
      <c r="C116" s="11"/>
      <c r="D116" s="217">
        <v>8234</v>
      </c>
      <c r="E116" s="11">
        <v>15</v>
      </c>
      <c r="F116" s="11">
        <v>8</v>
      </c>
      <c r="G116" s="11">
        <v>7</v>
      </c>
      <c r="H116" s="11">
        <v>4</v>
      </c>
      <c r="I116" s="11">
        <v>5</v>
      </c>
      <c r="J116" s="11"/>
      <c r="M116" s="218">
        <v>2886.73</v>
      </c>
      <c r="N116" s="218">
        <v>1429.91</v>
      </c>
      <c r="O116" s="218">
        <v>1178.8</v>
      </c>
      <c r="P116" s="218">
        <v>450.66</v>
      </c>
      <c r="Q116" s="218">
        <v>2297.33</v>
      </c>
      <c r="R116" s="11"/>
      <c r="S116" s="4"/>
      <c r="T116" s="4"/>
      <c r="U116" s="218">
        <v>160.37</v>
      </c>
      <c r="V116" s="218">
        <v>79.44</v>
      </c>
      <c r="W116" s="218">
        <v>69.34</v>
      </c>
      <c r="X116" s="218">
        <v>26.51</v>
      </c>
      <c r="Y116" s="218">
        <v>135.13999999999999</v>
      </c>
      <c r="Z116" s="11"/>
      <c r="AA116" s="4"/>
      <c r="AB116" s="11" t="s">
        <v>219</v>
      </c>
      <c r="AC116" s="11"/>
      <c r="AD116" s="217">
        <v>8343</v>
      </c>
      <c r="AE116" s="24">
        <v>3</v>
      </c>
      <c r="AF116" s="24">
        <v>3</v>
      </c>
      <c r="AG116" s="24">
        <v>1</v>
      </c>
      <c r="AH116" s="24">
        <v>1</v>
      </c>
      <c r="AI116" s="24">
        <v>1</v>
      </c>
      <c r="AJ116" s="24"/>
      <c r="AK116" s="4"/>
      <c r="AL116" s="4"/>
      <c r="AM116" s="219">
        <v>245.5</v>
      </c>
      <c r="AN116" s="219">
        <v>246.69</v>
      </c>
      <c r="AO116" s="219">
        <v>48.15</v>
      </c>
      <c r="AP116" s="219">
        <v>46.18</v>
      </c>
      <c r="AQ116" s="219">
        <v>661.38</v>
      </c>
      <c r="AR116" s="24"/>
      <c r="AS116" s="4"/>
      <c r="AT116" s="4"/>
      <c r="AU116" s="219">
        <v>81.83</v>
      </c>
      <c r="AV116" s="219">
        <v>82.23</v>
      </c>
      <c r="AW116" s="219">
        <v>24.08</v>
      </c>
      <c r="AX116" s="219">
        <v>23.09</v>
      </c>
      <c r="AY116" s="219">
        <v>330.69</v>
      </c>
      <c r="AZ116" s="24"/>
      <c r="BA116" s="4"/>
    </row>
    <row r="117" spans="1:53">
      <c r="A117" s="56"/>
      <c r="B117" s="11" t="s">
        <v>207</v>
      </c>
      <c r="C117" s="11"/>
      <c r="D117" s="217">
        <v>8330</v>
      </c>
      <c r="E117" s="11">
        <v>54</v>
      </c>
      <c r="F117" s="11">
        <v>31</v>
      </c>
      <c r="G117" s="11">
        <v>18</v>
      </c>
      <c r="H117" s="11">
        <v>13</v>
      </c>
      <c r="I117" s="11">
        <v>19</v>
      </c>
      <c r="J117" s="11"/>
      <c r="M117" s="218">
        <v>17126.689999999999</v>
      </c>
      <c r="N117" s="218">
        <v>9175.6</v>
      </c>
      <c r="O117" s="218">
        <v>5642.82</v>
      </c>
      <c r="P117" s="218">
        <v>2167.63</v>
      </c>
      <c r="Q117" s="218">
        <v>15697.71</v>
      </c>
      <c r="R117" s="11"/>
      <c r="S117" s="4"/>
      <c r="T117" s="4"/>
      <c r="U117" s="218">
        <v>276.24</v>
      </c>
      <c r="V117" s="218">
        <v>147.99</v>
      </c>
      <c r="W117" s="218">
        <v>95.64</v>
      </c>
      <c r="X117" s="218">
        <v>37.369999999999997</v>
      </c>
      <c r="Y117" s="218">
        <v>257.33999999999997</v>
      </c>
      <c r="Z117" s="11"/>
      <c r="AA117" s="4"/>
      <c r="AB117" s="11" t="s">
        <v>221</v>
      </c>
      <c r="AC117" s="11"/>
      <c r="AD117" s="217">
        <v>8204</v>
      </c>
      <c r="AE117" s="24">
        <v>6</v>
      </c>
      <c r="AF117" s="24">
        <v>2</v>
      </c>
      <c r="AG117" s="24">
        <v>1</v>
      </c>
      <c r="AH117" s="24">
        <v>1</v>
      </c>
      <c r="AI117" s="24">
        <v>1</v>
      </c>
      <c r="AJ117" s="24"/>
      <c r="AK117" s="4"/>
      <c r="AL117" s="4"/>
      <c r="AM117" s="219">
        <v>773.19</v>
      </c>
      <c r="AN117" s="219">
        <v>33.369999999999997</v>
      </c>
      <c r="AO117" s="219">
        <v>31.54</v>
      </c>
      <c r="AP117" s="219">
        <v>29.25</v>
      </c>
      <c r="AQ117" s="219">
        <v>88.07</v>
      </c>
      <c r="AR117" s="24"/>
      <c r="AS117" s="4"/>
      <c r="AT117" s="4"/>
      <c r="AU117" s="219">
        <v>128.87</v>
      </c>
      <c r="AV117" s="219">
        <v>5.56</v>
      </c>
      <c r="AW117" s="219">
        <v>6.31</v>
      </c>
      <c r="AX117" s="219">
        <v>5.85</v>
      </c>
      <c r="AY117" s="219">
        <v>17.61</v>
      </c>
      <c r="AZ117" s="24"/>
      <c r="BA117" s="4"/>
    </row>
    <row r="118" spans="1:53">
      <c r="A118" s="56"/>
      <c r="B118" s="11" t="s">
        <v>208</v>
      </c>
      <c r="C118" s="11"/>
      <c r="D118" s="217">
        <v>8081</v>
      </c>
      <c r="E118" s="11">
        <v>1614</v>
      </c>
      <c r="F118" s="11">
        <v>1048</v>
      </c>
      <c r="G118" s="11">
        <v>789</v>
      </c>
      <c r="H118" s="11">
        <v>504</v>
      </c>
      <c r="I118" s="11">
        <v>727</v>
      </c>
      <c r="J118" s="11"/>
      <c r="M118" s="218">
        <v>342215.55</v>
      </c>
      <c r="N118" s="218">
        <v>248984.31</v>
      </c>
      <c r="O118" s="218">
        <v>183438.13</v>
      </c>
      <c r="P118" s="218">
        <v>85261.62</v>
      </c>
      <c r="Q118" s="218">
        <v>829892.89</v>
      </c>
      <c r="R118" s="11"/>
      <c r="S118" s="4"/>
      <c r="T118" s="4"/>
      <c r="U118" s="218">
        <v>176.4</v>
      </c>
      <c r="V118" s="218">
        <v>128.34</v>
      </c>
      <c r="W118" s="218">
        <v>98.2</v>
      </c>
      <c r="X118" s="218">
        <v>49.03</v>
      </c>
      <c r="Y118" s="218">
        <v>445.7</v>
      </c>
      <c r="Z118" s="11"/>
      <c r="AA118" s="4"/>
      <c r="AB118" s="11" t="s">
        <v>221</v>
      </c>
      <c r="AC118" s="11"/>
      <c r="AD118" s="217">
        <v>8251</v>
      </c>
      <c r="AE118" s="24">
        <v>5</v>
      </c>
      <c r="AF118" s="24">
        <v>2</v>
      </c>
      <c r="AG118" s="24">
        <v>1</v>
      </c>
      <c r="AH118" s="24">
        <v>1</v>
      </c>
      <c r="AI118" s="24">
        <v>1</v>
      </c>
      <c r="AJ118" s="24"/>
      <c r="AK118" s="4"/>
      <c r="AL118" s="4"/>
      <c r="AM118" s="219">
        <v>196.24</v>
      </c>
      <c r="AN118" s="219">
        <v>151.93</v>
      </c>
      <c r="AO118" s="219">
        <v>51.38</v>
      </c>
      <c r="AP118" s="219">
        <v>25.68</v>
      </c>
      <c r="AQ118" s="219">
        <v>30.08</v>
      </c>
      <c r="AR118" s="24"/>
      <c r="AS118" s="4"/>
      <c r="AT118" s="4"/>
      <c r="AU118" s="219">
        <v>39.25</v>
      </c>
      <c r="AV118" s="219">
        <v>30.39</v>
      </c>
      <c r="AW118" s="219">
        <v>10.28</v>
      </c>
      <c r="AX118" s="219">
        <v>5.14</v>
      </c>
      <c r="AY118" s="219">
        <v>6.02</v>
      </c>
      <c r="AZ118" s="24"/>
      <c r="BA118" s="4"/>
    </row>
    <row r="119" spans="1:53">
      <c r="A119" s="56"/>
      <c r="B119" s="11" t="s">
        <v>210</v>
      </c>
      <c r="C119" s="11"/>
      <c r="D119" s="217">
        <v>8204</v>
      </c>
      <c r="E119" s="11">
        <v>317</v>
      </c>
      <c r="F119" s="11">
        <v>169</v>
      </c>
      <c r="G119" s="11">
        <v>108</v>
      </c>
      <c r="H119" s="11">
        <v>74</v>
      </c>
      <c r="I119" s="11">
        <v>86</v>
      </c>
      <c r="J119" s="11"/>
      <c r="M119" s="218">
        <v>67527.990000000005</v>
      </c>
      <c r="N119" s="218">
        <v>36521.51</v>
      </c>
      <c r="O119" s="218">
        <v>20867.79</v>
      </c>
      <c r="P119" s="218">
        <v>8501.35</v>
      </c>
      <c r="Q119" s="218">
        <v>46602.63</v>
      </c>
      <c r="R119" s="11"/>
      <c r="S119" s="4"/>
      <c r="T119" s="4"/>
      <c r="U119" s="218">
        <v>199.2</v>
      </c>
      <c r="V119" s="218">
        <v>107.73</v>
      </c>
      <c r="W119" s="218">
        <v>64.010000000000005</v>
      </c>
      <c r="X119" s="218">
        <v>26.82</v>
      </c>
      <c r="Y119" s="218">
        <v>142.52000000000001</v>
      </c>
      <c r="Z119" s="11"/>
      <c r="AA119" s="4"/>
      <c r="AB119" s="11" t="s">
        <v>222</v>
      </c>
      <c r="AC119" s="11"/>
      <c r="AD119" s="217">
        <v>8037</v>
      </c>
      <c r="AE119" s="24">
        <v>21</v>
      </c>
      <c r="AF119" s="24">
        <v>9</v>
      </c>
      <c r="AG119" s="24">
        <v>5</v>
      </c>
      <c r="AH119" s="24">
        <v>3</v>
      </c>
      <c r="AI119" s="24">
        <v>2</v>
      </c>
      <c r="AJ119" s="24"/>
      <c r="AK119" s="4"/>
      <c r="AL119" s="4"/>
      <c r="AM119" s="219">
        <v>9199.01</v>
      </c>
      <c r="AN119" s="219">
        <v>9270.15</v>
      </c>
      <c r="AO119" s="219">
        <v>1139.1600000000001</v>
      </c>
      <c r="AP119" s="219">
        <v>639.44000000000005</v>
      </c>
      <c r="AQ119" s="219">
        <v>1278.8599999999999</v>
      </c>
      <c r="AR119" s="24"/>
      <c r="AS119" s="4"/>
      <c r="AT119" s="4"/>
      <c r="AU119" s="219">
        <v>438.05</v>
      </c>
      <c r="AV119" s="219">
        <v>441.44</v>
      </c>
      <c r="AW119" s="219">
        <v>56.96</v>
      </c>
      <c r="AX119" s="219">
        <v>35.520000000000003</v>
      </c>
      <c r="AY119" s="219">
        <v>63.94</v>
      </c>
      <c r="AZ119" s="24"/>
      <c r="BA119" s="4"/>
    </row>
    <row r="120" spans="1:53">
      <c r="A120" s="56"/>
      <c r="B120" s="11" t="s">
        <v>211</v>
      </c>
      <c r="C120" s="11"/>
      <c r="D120" s="217">
        <v>8319</v>
      </c>
      <c r="E120" s="11">
        <v>87</v>
      </c>
      <c r="F120" s="11">
        <v>48</v>
      </c>
      <c r="G120" s="11">
        <v>34</v>
      </c>
      <c r="H120" s="11">
        <v>30</v>
      </c>
      <c r="I120" s="11">
        <v>34</v>
      </c>
      <c r="J120" s="11"/>
      <c r="M120" s="218">
        <v>18526.560000000001</v>
      </c>
      <c r="N120" s="218">
        <v>10744.11</v>
      </c>
      <c r="O120" s="218">
        <v>6785.49</v>
      </c>
      <c r="P120" s="218">
        <v>5665.61</v>
      </c>
      <c r="Q120" s="218">
        <v>39910.54</v>
      </c>
      <c r="R120" s="11"/>
      <c r="S120" s="4"/>
      <c r="T120" s="4"/>
      <c r="U120" s="218">
        <v>183.43</v>
      </c>
      <c r="V120" s="218">
        <v>106.38</v>
      </c>
      <c r="W120" s="218">
        <v>72.959999999999994</v>
      </c>
      <c r="X120" s="218">
        <v>60.92</v>
      </c>
      <c r="Y120" s="218">
        <v>411.45</v>
      </c>
      <c r="Z120" s="11"/>
      <c r="AA120" s="4"/>
      <c r="AB120" s="11" t="s">
        <v>223</v>
      </c>
      <c r="AC120" s="11"/>
      <c r="AD120" s="217">
        <v>8321</v>
      </c>
      <c r="AE120" s="24">
        <v>7</v>
      </c>
      <c r="AF120" s="24">
        <v>5</v>
      </c>
      <c r="AG120" s="24">
        <v>1</v>
      </c>
      <c r="AH120" s="24">
        <v>1</v>
      </c>
      <c r="AI120" s="24">
        <v>2</v>
      </c>
      <c r="AJ120" s="24"/>
      <c r="AK120" s="4"/>
      <c r="AL120" s="4"/>
      <c r="AM120" s="219">
        <v>591.64</v>
      </c>
      <c r="AN120" s="219">
        <v>462.78</v>
      </c>
      <c r="AO120" s="219">
        <v>26.32</v>
      </c>
      <c r="AP120" s="219">
        <v>32.99</v>
      </c>
      <c r="AQ120" s="219">
        <v>828.53</v>
      </c>
      <c r="AR120" s="24"/>
      <c r="AS120" s="4"/>
      <c r="AT120" s="4"/>
      <c r="AU120" s="219">
        <v>73.959999999999994</v>
      </c>
      <c r="AV120" s="219">
        <v>57.85</v>
      </c>
      <c r="AW120" s="219">
        <v>3.76</v>
      </c>
      <c r="AX120" s="219">
        <v>4.12</v>
      </c>
      <c r="AY120" s="219">
        <v>118.36</v>
      </c>
      <c r="AZ120" s="24"/>
      <c r="BA120" s="4"/>
    </row>
    <row r="121" spans="1:53">
      <c r="A121" s="56"/>
      <c r="B121" s="11" t="s">
        <v>213</v>
      </c>
      <c r="C121" s="11"/>
      <c r="D121" s="217">
        <v>8025</v>
      </c>
      <c r="E121" s="11">
        <v>25</v>
      </c>
      <c r="F121" s="11">
        <v>8</v>
      </c>
      <c r="G121" s="11">
        <v>9</v>
      </c>
      <c r="H121" s="11">
        <v>7</v>
      </c>
      <c r="I121" s="11">
        <v>8</v>
      </c>
      <c r="J121" s="11"/>
      <c r="M121" s="218">
        <v>8074.61</v>
      </c>
      <c r="N121" s="218">
        <v>2489.14</v>
      </c>
      <c r="O121" s="218">
        <v>3665.38</v>
      </c>
      <c r="P121" s="218">
        <v>1637.24</v>
      </c>
      <c r="Q121" s="218">
        <v>3471.56</v>
      </c>
      <c r="R121" s="11"/>
      <c r="S121" s="4"/>
      <c r="T121" s="4"/>
      <c r="U121" s="218">
        <v>299.06</v>
      </c>
      <c r="V121" s="218">
        <v>92.19</v>
      </c>
      <c r="W121" s="218">
        <v>152.72</v>
      </c>
      <c r="X121" s="218">
        <v>81.86</v>
      </c>
      <c r="Y121" s="218">
        <v>138.86000000000001</v>
      </c>
      <c r="Z121" s="11"/>
      <c r="AA121" s="4"/>
      <c r="AB121" s="11" t="s">
        <v>225</v>
      </c>
      <c r="AC121" s="11"/>
      <c r="AD121" s="217">
        <v>8344</v>
      </c>
      <c r="AE121" s="24">
        <v>1</v>
      </c>
      <c r="AF121" s="24">
        <v>1</v>
      </c>
      <c r="AG121" s="24">
        <v>1</v>
      </c>
      <c r="AH121" s="24"/>
      <c r="AI121" s="24"/>
      <c r="AJ121" s="24"/>
      <c r="AK121" s="4"/>
      <c r="AL121" s="4"/>
      <c r="AM121" s="219">
        <v>1440.51</v>
      </c>
      <c r="AN121" s="219">
        <v>990.69</v>
      </c>
      <c r="AO121" s="219">
        <v>928.78</v>
      </c>
      <c r="AP121" s="219">
        <v>0</v>
      </c>
      <c r="AQ121" s="219">
        <v>0</v>
      </c>
      <c r="AR121" s="24"/>
      <c r="AS121" s="4"/>
      <c r="AT121" s="4"/>
      <c r="AU121" s="219">
        <v>1440.51</v>
      </c>
      <c r="AV121" s="219">
        <v>990.69</v>
      </c>
      <c r="AW121" s="219">
        <v>928.78</v>
      </c>
      <c r="AX121" s="219">
        <v>0</v>
      </c>
      <c r="AY121" s="219">
        <v>0</v>
      </c>
      <c r="AZ121" s="24"/>
      <c r="BA121" s="4"/>
    </row>
    <row r="122" spans="1:53">
      <c r="A122" s="56"/>
      <c r="B122" s="11" t="s">
        <v>215</v>
      </c>
      <c r="C122" s="11"/>
      <c r="D122" s="217">
        <v>8302</v>
      </c>
      <c r="E122" s="11">
        <v>47</v>
      </c>
      <c r="F122" s="11">
        <v>29</v>
      </c>
      <c r="G122" s="11">
        <v>25</v>
      </c>
      <c r="H122" s="11">
        <v>12</v>
      </c>
      <c r="I122" s="11">
        <v>17</v>
      </c>
      <c r="J122" s="11"/>
      <c r="M122" s="218">
        <v>9084.57</v>
      </c>
      <c r="N122" s="218">
        <v>5905.14</v>
      </c>
      <c r="O122" s="218">
        <v>4818.2299999999996</v>
      </c>
      <c r="P122" s="218">
        <v>1464.92</v>
      </c>
      <c r="Q122" s="218">
        <v>15910.4</v>
      </c>
      <c r="R122" s="11"/>
      <c r="S122" s="4"/>
      <c r="T122" s="4"/>
      <c r="U122" s="218">
        <v>181.69</v>
      </c>
      <c r="V122" s="218">
        <v>118.1</v>
      </c>
      <c r="W122" s="218">
        <v>96.36</v>
      </c>
      <c r="X122" s="218">
        <v>29.9</v>
      </c>
      <c r="Y122" s="218">
        <v>324.7</v>
      </c>
      <c r="Z122" s="11"/>
      <c r="AA122" s="4"/>
      <c r="AB122" s="11" t="s">
        <v>227</v>
      </c>
      <c r="AC122" s="11"/>
      <c r="AD122" s="217">
        <v>8322</v>
      </c>
      <c r="AE122" s="24">
        <v>105</v>
      </c>
      <c r="AF122" s="24">
        <v>67</v>
      </c>
      <c r="AG122" s="24">
        <v>46</v>
      </c>
      <c r="AH122" s="24">
        <v>34</v>
      </c>
      <c r="AI122" s="24">
        <v>29</v>
      </c>
      <c r="AJ122" s="24"/>
      <c r="AK122" s="4"/>
      <c r="AL122" s="4"/>
      <c r="AM122" s="219">
        <v>24305.47</v>
      </c>
      <c r="AN122" s="219">
        <v>19969.28</v>
      </c>
      <c r="AO122" s="219">
        <v>10179.08</v>
      </c>
      <c r="AP122" s="219">
        <v>4824.99</v>
      </c>
      <c r="AQ122" s="219">
        <v>18960.349999999999</v>
      </c>
      <c r="AR122" s="24"/>
      <c r="AS122" s="4"/>
      <c r="AT122" s="4"/>
      <c r="AU122" s="219">
        <v>222.99</v>
      </c>
      <c r="AV122" s="219">
        <v>183.2</v>
      </c>
      <c r="AW122" s="219">
        <v>97.88</v>
      </c>
      <c r="AX122" s="219">
        <v>45.52</v>
      </c>
      <c r="AY122" s="219">
        <v>178.87</v>
      </c>
      <c r="AZ122" s="24"/>
      <c r="BA122" s="4"/>
    </row>
    <row r="123" spans="1:53">
      <c r="A123" s="56"/>
      <c r="B123" s="11" t="s">
        <v>215</v>
      </c>
      <c r="C123" s="11"/>
      <c r="D123" s="217">
        <v>8320</v>
      </c>
      <c r="E123" s="11">
        <v>2</v>
      </c>
      <c r="F123" s="11">
        <v>2</v>
      </c>
      <c r="G123" s="11">
        <v>2</v>
      </c>
      <c r="H123" s="11">
        <v>1</v>
      </c>
      <c r="I123" s="11">
        <v>2</v>
      </c>
      <c r="J123" s="11"/>
      <c r="M123" s="218">
        <v>561.59</v>
      </c>
      <c r="N123" s="218">
        <v>759.12</v>
      </c>
      <c r="O123" s="218">
        <v>310.83</v>
      </c>
      <c r="P123" s="218">
        <v>13.54</v>
      </c>
      <c r="Q123" s="218">
        <v>1615.64</v>
      </c>
      <c r="R123" s="11"/>
      <c r="S123" s="4"/>
      <c r="T123" s="4"/>
      <c r="U123" s="218">
        <v>280.8</v>
      </c>
      <c r="V123" s="218">
        <v>379.56</v>
      </c>
      <c r="W123" s="218">
        <v>155.41999999999999</v>
      </c>
      <c r="X123" s="218">
        <v>6.77</v>
      </c>
      <c r="Y123" s="218">
        <v>807.82</v>
      </c>
      <c r="Z123" s="11"/>
      <c r="AA123" s="4"/>
      <c r="AB123" s="11" t="s">
        <v>227</v>
      </c>
      <c r="AC123" s="11"/>
      <c r="AD123" s="217">
        <v>8344</v>
      </c>
      <c r="AE123" s="24">
        <v>1</v>
      </c>
      <c r="AF123" s="24">
        <v>1</v>
      </c>
      <c r="AG123" s="24">
        <v>1</v>
      </c>
      <c r="AH123" s="24">
        <v>1</v>
      </c>
      <c r="AI123" s="24">
        <v>1</v>
      </c>
      <c r="AJ123" s="24"/>
      <c r="AK123" s="4"/>
      <c r="AL123" s="4"/>
      <c r="AM123" s="219">
        <v>103.02</v>
      </c>
      <c r="AN123" s="219">
        <v>80.2</v>
      </c>
      <c r="AO123" s="219">
        <v>93.8</v>
      </c>
      <c r="AP123" s="219">
        <v>80.75</v>
      </c>
      <c r="AQ123" s="219">
        <v>522.17999999999995</v>
      </c>
      <c r="AR123" s="24"/>
      <c r="AS123" s="4"/>
      <c r="AT123" s="4"/>
      <c r="AU123" s="219">
        <v>103.02</v>
      </c>
      <c r="AV123" s="219">
        <v>80.2</v>
      </c>
      <c r="AW123" s="219">
        <v>93.8</v>
      </c>
      <c r="AX123" s="219">
        <v>80.75</v>
      </c>
      <c r="AY123" s="219">
        <v>522.17999999999995</v>
      </c>
      <c r="AZ123" s="24"/>
      <c r="BA123" s="4"/>
    </row>
    <row r="124" spans="1:53">
      <c r="A124" s="56"/>
      <c r="B124" s="11" t="s">
        <v>216</v>
      </c>
      <c r="C124" s="11"/>
      <c r="D124" s="217">
        <v>8320</v>
      </c>
      <c r="E124" s="11">
        <v>71</v>
      </c>
      <c r="F124" s="11">
        <v>55</v>
      </c>
      <c r="G124" s="11">
        <v>49</v>
      </c>
      <c r="H124" s="11">
        <v>40</v>
      </c>
      <c r="I124" s="11">
        <v>45</v>
      </c>
      <c r="J124" s="11"/>
      <c r="M124" s="218">
        <v>12721.53</v>
      </c>
      <c r="N124" s="218">
        <v>12532.6</v>
      </c>
      <c r="O124" s="218">
        <v>9733.18</v>
      </c>
      <c r="P124" s="218">
        <v>7551.14</v>
      </c>
      <c r="Q124" s="218">
        <v>64024.75</v>
      </c>
      <c r="R124" s="11"/>
      <c r="S124" s="4"/>
      <c r="T124" s="4"/>
      <c r="U124" s="218">
        <v>138.28</v>
      </c>
      <c r="V124" s="218">
        <v>136.22</v>
      </c>
      <c r="W124" s="218">
        <v>108.15</v>
      </c>
      <c r="X124" s="218">
        <v>83.9</v>
      </c>
      <c r="Y124" s="218">
        <v>711.39</v>
      </c>
      <c r="Z124" s="11"/>
      <c r="AA124" s="4"/>
      <c r="AB124" s="11" t="s">
        <v>229</v>
      </c>
      <c r="AC124" s="11"/>
      <c r="AD124" s="217">
        <v>8205</v>
      </c>
      <c r="AE124" s="24">
        <v>20</v>
      </c>
      <c r="AF124" s="24">
        <v>12</v>
      </c>
      <c r="AG124" s="24">
        <v>5</v>
      </c>
      <c r="AH124" s="24">
        <v>4</v>
      </c>
      <c r="AI124" s="24">
        <v>3</v>
      </c>
      <c r="AJ124" s="24"/>
      <c r="AK124" s="4"/>
      <c r="AL124" s="4"/>
      <c r="AM124" s="219">
        <v>5820.1</v>
      </c>
      <c r="AN124" s="219">
        <v>3154.11</v>
      </c>
      <c r="AO124" s="219">
        <v>373.67</v>
      </c>
      <c r="AP124" s="219">
        <v>230.54</v>
      </c>
      <c r="AQ124" s="219">
        <v>1162.71</v>
      </c>
      <c r="AR124" s="24"/>
      <c r="AS124" s="4"/>
      <c r="AT124" s="4"/>
      <c r="AU124" s="219">
        <v>264.55</v>
      </c>
      <c r="AV124" s="219">
        <v>143.37</v>
      </c>
      <c r="AW124" s="219">
        <v>21.98</v>
      </c>
      <c r="AX124" s="219">
        <v>12.81</v>
      </c>
      <c r="AY124" s="219">
        <v>72.67</v>
      </c>
      <c r="AZ124" s="24"/>
      <c r="BA124" s="4"/>
    </row>
    <row r="125" spans="1:53">
      <c r="A125" s="56"/>
      <c r="B125" s="11" t="s">
        <v>484</v>
      </c>
      <c r="C125" s="11"/>
      <c r="D125" s="217">
        <v>8080</v>
      </c>
      <c r="E125" s="11">
        <v>1</v>
      </c>
      <c r="F125" s="11"/>
      <c r="G125" s="11"/>
      <c r="H125" s="11"/>
      <c r="I125" s="11"/>
      <c r="J125" s="11"/>
      <c r="M125" s="218">
        <v>17.21</v>
      </c>
      <c r="N125" s="218">
        <v>0</v>
      </c>
      <c r="O125" s="218">
        <v>0</v>
      </c>
      <c r="P125" s="218">
        <v>0</v>
      </c>
      <c r="Q125" s="218">
        <v>0</v>
      </c>
      <c r="R125" s="11"/>
      <c r="S125" s="4"/>
      <c r="T125" s="4"/>
      <c r="U125" s="218">
        <v>17.21</v>
      </c>
      <c r="V125" s="218">
        <v>0</v>
      </c>
      <c r="W125" s="218">
        <v>0</v>
      </c>
      <c r="X125" s="218">
        <v>0</v>
      </c>
      <c r="Y125" s="218">
        <v>0</v>
      </c>
      <c r="Z125" s="11"/>
      <c r="AA125" s="4"/>
      <c r="AB125" s="11" t="s">
        <v>229</v>
      </c>
      <c r="AC125" s="11"/>
      <c r="AD125" s="217">
        <v>8330</v>
      </c>
      <c r="AE125" s="24">
        <v>1</v>
      </c>
      <c r="AF125" s="24"/>
      <c r="AG125" s="24"/>
      <c r="AH125" s="24"/>
      <c r="AI125" s="24"/>
      <c r="AJ125" s="24"/>
      <c r="AK125" s="4"/>
      <c r="AL125" s="4"/>
      <c r="AM125" s="219">
        <v>78.98</v>
      </c>
      <c r="AN125" s="219">
        <v>0</v>
      </c>
      <c r="AO125" s="219"/>
      <c r="AP125" s="219"/>
      <c r="AQ125" s="219"/>
      <c r="AR125" s="24"/>
      <c r="AS125" s="4"/>
      <c r="AT125" s="4"/>
      <c r="AU125" s="219">
        <v>78.98</v>
      </c>
      <c r="AV125" s="219">
        <v>0</v>
      </c>
      <c r="AW125" s="219"/>
      <c r="AX125" s="219"/>
      <c r="AY125" s="219"/>
      <c r="AZ125" s="24"/>
      <c r="BA125" s="4"/>
    </row>
    <row r="126" spans="1:53">
      <c r="A126" s="56"/>
      <c r="B126" s="11" t="s">
        <v>218</v>
      </c>
      <c r="C126" s="11"/>
      <c r="D126" s="217">
        <v>8232</v>
      </c>
      <c r="E126" s="11">
        <v>6</v>
      </c>
      <c r="F126" s="11">
        <v>3</v>
      </c>
      <c r="G126" s="11">
        <v>3</v>
      </c>
      <c r="H126" s="11">
        <v>3</v>
      </c>
      <c r="I126" s="11">
        <v>4</v>
      </c>
      <c r="J126" s="11"/>
      <c r="M126" s="218">
        <v>1336.09</v>
      </c>
      <c r="N126" s="218">
        <v>347.55</v>
      </c>
      <c r="O126" s="218">
        <v>252.55</v>
      </c>
      <c r="P126" s="218">
        <v>273.73</v>
      </c>
      <c r="Q126" s="218">
        <v>6211.12</v>
      </c>
      <c r="R126" s="11"/>
      <c r="S126" s="4"/>
      <c r="T126" s="4"/>
      <c r="U126" s="218">
        <v>222.68</v>
      </c>
      <c r="V126" s="218">
        <v>57.93</v>
      </c>
      <c r="W126" s="218">
        <v>42.09</v>
      </c>
      <c r="X126" s="218">
        <v>45.62</v>
      </c>
      <c r="Y126" s="218">
        <v>1035.19</v>
      </c>
      <c r="Z126" s="11"/>
      <c r="AA126" s="4"/>
      <c r="AB126" s="11" t="s">
        <v>230</v>
      </c>
      <c r="AC126" s="11"/>
      <c r="AD126" s="217">
        <v>8345</v>
      </c>
      <c r="AE126" s="24">
        <v>1</v>
      </c>
      <c r="AF126" s="24">
        <v>1</v>
      </c>
      <c r="AG126" s="24"/>
      <c r="AH126" s="24"/>
      <c r="AI126" s="24"/>
      <c r="AJ126" s="24"/>
      <c r="AK126" s="4"/>
      <c r="AL126" s="4"/>
      <c r="AM126" s="219">
        <v>13.56</v>
      </c>
      <c r="AN126" s="219">
        <v>13.82</v>
      </c>
      <c r="AO126" s="219">
        <v>0</v>
      </c>
      <c r="AP126" s="219">
        <v>0</v>
      </c>
      <c r="AQ126" s="219">
        <v>0</v>
      </c>
      <c r="AR126" s="24"/>
      <c r="AS126" s="4"/>
      <c r="AT126" s="4"/>
      <c r="AU126" s="219">
        <v>13.56</v>
      </c>
      <c r="AV126" s="219">
        <v>13.82</v>
      </c>
      <c r="AW126" s="219">
        <v>0</v>
      </c>
      <c r="AX126" s="219">
        <v>0</v>
      </c>
      <c r="AY126" s="219">
        <v>0</v>
      </c>
      <c r="AZ126" s="24"/>
      <c r="BA126" s="4"/>
    </row>
    <row r="127" spans="1:53">
      <c r="A127" s="56"/>
      <c r="B127" s="11" t="s">
        <v>485</v>
      </c>
      <c r="C127" s="11"/>
      <c r="D127" s="217">
        <v>8050</v>
      </c>
      <c r="E127" s="11">
        <v>1</v>
      </c>
      <c r="F127" s="11">
        <v>1</v>
      </c>
      <c r="G127" s="11"/>
      <c r="H127" s="11"/>
      <c r="I127" s="11"/>
      <c r="J127" s="11"/>
      <c r="M127" s="218">
        <v>3.96</v>
      </c>
      <c r="N127" s="218">
        <v>15</v>
      </c>
      <c r="O127" s="218"/>
      <c r="P127" s="218"/>
      <c r="Q127" s="218"/>
      <c r="R127" s="11"/>
      <c r="S127" s="4"/>
      <c r="T127" s="4"/>
      <c r="U127" s="218">
        <v>3.96</v>
      </c>
      <c r="V127" s="218">
        <v>15</v>
      </c>
      <c r="W127" s="218"/>
      <c r="X127" s="218"/>
      <c r="Y127" s="218"/>
      <c r="Z127" s="11"/>
      <c r="AA127" s="4"/>
      <c r="AB127" s="11" t="s">
        <v>232</v>
      </c>
      <c r="AC127" s="11"/>
      <c r="AD127" s="217">
        <v>8215</v>
      </c>
      <c r="AE127" s="24">
        <v>13</v>
      </c>
      <c r="AF127" s="24">
        <v>8</v>
      </c>
      <c r="AG127" s="24">
        <v>8</v>
      </c>
      <c r="AH127" s="24">
        <v>5</v>
      </c>
      <c r="AI127" s="24">
        <v>6</v>
      </c>
      <c r="AJ127" s="24"/>
      <c r="AK127" s="4"/>
      <c r="AL127" s="4"/>
      <c r="AM127" s="219">
        <v>1371.59</v>
      </c>
      <c r="AN127" s="219">
        <v>666.02</v>
      </c>
      <c r="AO127" s="219">
        <v>513.64</v>
      </c>
      <c r="AP127" s="219">
        <v>140.59</v>
      </c>
      <c r="AQ127" s="219">
        <v>2589.4899999999998</v>
      </c>
      <c r="AR127" s="24"/>
      <c r="AS127" s="4"/>
      <c r="AT127" s="4"/>
      <c r="AU127" s="219">
        <v>91.44</v>
      </c>
      <c r="AV127" s="219">
        <v>44.4</v>
      </c>
      <c r="AW127" s="219">
        <v>36.69</v>
      </c>
      <c r="AX127" s="219">
        <v>10.039999999999999</v>
      </c>
      <c r="AY127" s="219">
        <v>172.63</v>
      </c>
      <c r="AZ127" s="24"/>
      <c r="BA127" s="4"/>
    </row>
    <row r="128" spans="1:53">
      <c r="A128" s="56"/>
      <c r="B128" s="11" t="s">
        <v>466</v>
      </c>
      <c r="C128" s="11"/>
      <c r="D128" s="217">
        <v>7405</v>
      </c>
      <c r="E128" s="11">
        <v>4</v>
      </c>
      <c r="F128" s="11">
        <v>1</v>
      </c>
      <c r="G128" s="11"/>
      <c r="H128" s="11"/>
      <c r="I128" s="11">
        <v>3</v>
      </c>
      <c r="J128" s="11"/>
      <c r="M128" s="218">
        <v>320.77999999999997</v>
      </c>
      <c r="N128" s="218">
        <v>15</v>
      </c>
      <c r="O128" s="218">
        <v>0</v>
      </c>
      <c r="P128" s="218">
        <v>0</v>
      </c>
      <c r="Q128" s="218">
        <v>874.06</v>
      </c>
      <c r="R128" s="11"/>
      <c r="S128" s="4"/>
      <c r="T128" s="4"/>
      <c r="U128" s="218">
        <v>53.46</v>
      </c>
      <c r="V128" s="218">
        <v>2.5</v>
      </c>
      <c r="W128" s="218">
        <v>0</v>
      </c>
      <c r="X128" s="218">
        <v>0</v>
      </c>
      <c r="Y128" s="218">
        <v>174.81</v>
      </c>
      <c r="Z128" s="11"/>
      <c r="AA128" s="4"/>
      <c r="AB128" s="11" t="s">
        <v>233</v>
      </c>
      <c r="AC128" s="11"/>
      <c r="AD128" s="217">
        <v>8026</v>
      </c>
      <c r="AE128" s="24">
        <v>16</v>
      </c>
      <c r="AF128" s="24">
        <v>11</v>
      </c>
      <c r="AG128" s="24">
        <v>8</v>
      </c>
      <c r="AH128" s="24">
        <v>6</v>
      </c>
      <c r="AI128" s="24">
        <v>6</v>
      </c>
      <c r="AJ128" s="24"/>
      <c r="AK128" s="4"/>
      <c r="AL128" s="4"/>
      <c r="AM128" s="219">
        <v>12143.44</v>
      </c>
      <c r="AN128" s="219">
        <v>10289.959999999999</v>
      </c>
      <c r="AO128" s="219">
        <v>26083.040000000001</v>
      </c>
      <c r="AP128" s="219">
        <v>409.2</v>
      </c>
      <c r="AQ128" s="219">
        <v>1333.24</v>
      </c>
      <c r="AR128" s="24"/>
      <c r="AS128" s="4"/>
      <c r="AT128" s="4"/>
      <c r="AU128" s="219">
        <v>714.32</v>
      </c>
      <c r="AV128" s="219">
        <v>605.29</v>
      </c>
      <c r="AW128" s="219">
        <v>1630.19</v>
      </c>
      <c r="AX128" s="219">
        <v>25.58</v>
      </c>
      <c r="AY128" s="219">
        <v>83.33</v>
      </c>
      <c r="AZ128" s="24"/>
      <c r="BA128" s="4"/>
    </row>
    <row r="129" spans="1:53">
      <c r="A129" s="56"/>
      <c r="B129" s="11" t="s">
        <v>219</v>
      </c>
      <c r="C129" s="11"/>
      <c r="D129" s="217">
        <v>8343</v>
      </c>
      <c r="E129" s="11">
        <v>17</v>
      </c>
      <c r="F129" s="11">
        <v>8</v>
      </c>
      <c r="G129" s="11">
        <v>9</v>
      </c>
      <c r="H129" s="11">
        <v>6</v>
      </c>
      <c r="I129" s="11">
        <v>8</v>
      </c>
      <c r="J129" s="11"/>
      <c r="M129" s="218">
        <v>3174.67</v>
      </c>
      <c r="N129" s="218">
        <v>1726.96</v>
      </c>
      <c r="O129" s="218">
        <v>1424.1</v>
      </c>
      <c r="P129" s="218">
        <v>391.64</v>
      </c>
      <c r="Q129" s="218">
        <v>25665.57</v>
      </c>
      <c r="R129" s="11"/>
      <c r="S129" s="4"/>
      <c r="T129" s="4"/>
      <c r="U129" s="218">
        <v>158.72999999999999</v>
      </c>
      <c r="V129" s="218">
        <v>86.35</v>
      </c>
      <c r="W129" s="218">
        <v>79.12</v>
      </c>
      <c r="X129" s="218">
        <v>21.76</v>
      </c>
      <c r="Y129" s="218">
        <v>1425.87</v>
      </c>
      <c r="Z129" s="11"/>
      <c r="AA129" s="4"/>
      <c r="AB129" s="11" t="s">
        <v>235</v>
      </c>
      <c r="AC129" s="11"/>
      <c r="AD129" s="217">
        <v>8027</v>
      </c>
      <c r="AE129" s="24">
        <v>32</v>
      </c>
      <c r="AF129" s="24">
        <v>14</v>
      </c>
      <c r="AG129" s="24">
        <v>7</v>
      </c>
      <c r="AH129" s="24">
        <v>4</v>
      </c>
      <c r="AI129" s="24">
        <v>4</v>
      </c>
      <c r="AJ129" s="24"/>
      <c r="AK129" s="4"/>
      <c r="AL129" s="4"/>
      <c r="AM129" s="219">
        <v>17403.75</v>
      </c>
      <c r="AN129" s="219">
        <v>2077.39</v>
      </c>
      <c r="AO129" s="219">
        <v>1392.91</v>
      </c>
      <c r="AP129" s="219">
        <v>161.51</v>
      </c>
      <c r="AQ129" s="219">
        <v>1729.57</v>
      </c>
      <c r="AR129" s="24"/>
      <c r="AS129" s="4"/>
      <c r="AT129" s="4"/>
      <c r="AU129" s="219">
        <v>527.39</v>
      </c>
      <c r="AV129" s="219">
        <v>62.95</v>
      </c>
      <c r="AW129" s="219">
        <v>44.93</v>
      </c>
      <c r="AX129" s="219">
        <v>6.73</v>
      </c>
      <c r="AY129" s="219">
        <v>55.79</v>
      </c>
      <c r="AZ129" s="24"/>
      <c r="BA129" s="4"/>
    </row>
    <row r="130" spans="1:53">
      <c r="A130" s="56"/>
      <c r="B130" s="11" t="s">
        <v>221</v>
      </c>
      <c r="C130" s="11"/>
      <c r="D130" s="217">
        <v>8204</v>
      </c>
      <c r="E130" s="11">
        <v>108</v>
      </c>
      <c r="F130" s="11">
        <v>62</v>
      </c>
      <c r="G130" s="11">
        <v>41</v>
      </c>
      <c r="H130" s="11">
        <v>24</v>
      </c>
      <c r="I130" s="11">
        <v>26</v>
      </c>
      <c r="J130" s="11"/>
      <c r="M130" s="218">
        <v>26599.84</v>
      </c>
      <c r="N130" s="218">
        <v>15166.74</v>
      </c>
      <c r="O130" s="218">
        <v>8395.82</v>
      </c>
      <c r="P130" s="218">
        <v>3309.53</v>
      </c>
      <c r="Q130" s="218">
        <v>12601.26</v>
      </c>
      <c r="R130" s="11"/>
      <c r="S130" s="4"/>
      <c r="T130" s="4"/>
      <c r="U130" s="218">
        <v>219.83</v>
      </c>
      <c r="V130" s="218">
        <v>125.34</v>
      </c>
      <c r="W130" s="218">
        <v>73.010000000000005</v>
      </c>
      <c r="X130" s="218">
        <v>29.03</v>
      </c>
      <c r="Y130" s="218">
        <v>109.58</v>
      </c>
      <c r="Z130" s="11"/>
      <c r="AA130" s="4"/>
      <c r="AB130" s="11" t="s">
        <v>237</v>
      </c>
      <c r="AC130" s="11"/>
      <c r="AD130" s="217">
        <v>8028</v>
      </c>
      <c r="AE130" s="24">
        <v>208</v>
      </c>
      <c r="AF130" s="24">
        <v>115</v>
      </c>
      <c r="AG130" s="24">
        <v>52</v>
      </c>
      <c r="AH130" s="24">
        <v>33</v>
      </c>
      <c r="AI130" s="24">
        <v>29</v>
      </c>
      <c r="AJ130" s="24"/>
      <c r="AK130" s="4"/>
      <c r="AL130" s="4"/>
      <c r="AM130" s="219">
        <v>95985.74</v>
      </c>
      <c r="AN130" s="219">
        <v>32367.89</v>
      </c>
      <c r="AO130" s="219">
        <v>11303.11</v>
      </c>
      <c r="AP130" s="219">
        <v>7687.72</v>
      </c>
      <c r="AQ130" s="219">
        <v>19241.59</v>
      </c>
      <c r="AR130" s="24"/>
      <c r="AS130" s="4"/>
      <c r="AT130" s="4"/>
      <c r="AU130" s="219">
        <v>442.33</v>
      </c>
      <c r="AV130" s="219">
        <v>149.16</v>
      </c>
      <c r="AW130" s="219">
        <v>53.32</v>
      </c>
      <c r="AX130" s="219">
        <v>37.14</v>
      </c>
      <c r="AY130" s="219">
        <v>91.63</v>
      </c>
      <c r="AZ130" s="24"/>
      <c r="BA130" s="4"/>
    </row>
    <row r="131" spans="1:53">
      <c r="A131" s="56"/>
      <c r="B131" s="11" t="s">
        <v>221</v>
      </c>
      <c r="C131" s="11"/>
      <c r="D131" s="217">
        <v>8251</v>
      </c>
      <c r="E131" s="11">
        <v>4</v>
      </c>
      <c r="F131" s="11">
        <v>3</v>
      </c>
      <c r="G131" s="11">
        <v>1</v>
      </c>
      <c r="H131" s="11">
        <v>1</v>
      </c>
      <c r="I131" s="11">
        <v>1</v>
      </c>
      <c r="J131" s="11"/>
      <c r="M131" s="218">
        <v>482.2</v>
      </c>
      <c r="N131" s="218">
        <v>354.84</v>
      </c>
      <c r="O131" s="218">
        <v>56.43</v>
      </c>
      <c r="P131" s="218">
        <v>37.65</v>
      </c>
      <c r="Q131" s="218">
        <v>226.94</v>
      </c>
      <c r="R131" s="11"/>
      <c r="S131" s="4"/>
      <c r="T131" s="4"/>
      <c r="U131" s="218">
        <v>96.44</v>
      </c>
      <c r="V131" s="218">
        <v>70.97</v>
      </c>
      <c r="W131" s="218">
        <v>14.11</v>
      </c>
      <c r="X131" s="218">
        <v>9.41</v>
      </c>
      <c r="Y131" s="218">
        <v>56.74</v>
      </c>
      <c r="Z131" s="11"/>
      <c r="AA131" s="4"/>
      <c r="AB131" s="11" t="s">
        <v>238</v>
      </c>
      <c r="AC131" s="11"/>
      <c r="AD131" s="217">
        <v>8218</v>
      </c>
      <c r="AE131" s="24">
        <v>7</v>
      </c>
      <c r="AF131" s="24">
        <v>4</v>
      </c>
      <c r="AG131" s="24">
        <v>1</v>
      </c>
      <c r="AH131" s="24"/>
      <c r="AI131" s="24">
        <v>1</v>
      </c>
      <c r="AJ131" s="24"/>
      <c r="AK131" s="4"/>
      <c r="AL131" s="4"/>
      <c r="AM131" s="219">
        <v>551.1</v>
      </c>
      <c r="AN131" s="219">
        <v>141.27000000000001</v>
      </c>
      <c r="AO131" s="219">
        <v>21.57</v>
      </c>
      <c r="AP131" s="219">
        <v>0</v>
      </c>
      <c r="AQ131" s="219">
        <v>315.43</v>
      </c>
      <c r="AR131" s="24"/>
      <c r="AS131" s="4"/>
      <c r="AT131" s="4"/>
      <c r="AU131" s="219">
        <v>78.73</v>
      </c>
      <c r="AV131" s="219">
        <v>20.18</v>
      </c>
      <c r="AW131" s="219">
        <v>4.3099999999999996</v>
      </c>
      <c r="AX131" s="219">
        <v>0</v>
      </c>
      <c r="AY131" s="219">
        <v>78.86</v>
      </c>
      <c r="AZ131" s="24"/>
      <c r="BA131" s="4"/>
    </row>
    <row r="132" spans="1:53">
      <c r="A132" s="56"/>
      <c r="B132" s="11" t="s">
        <v>522</v>
      </c>
      <c r="C132" s="11"/>
      <c r="D132" s="217">
        <v>8009</v>
      </c>
      <c r="E132" s="11"/>
      <c r="F132" s="11"/>
      <c r="G132" s="11"/>
      <c r="H132" s="11"/>
      <c r="I132" s="11">
        <v>1</v>
      </c>
      <c r="J132" s="11"/>
      <c r="M132" s="218">
        <v>0</v>
      </c>
      <c r="N132" s="218">
        <v>0</v>
      </c>
      <c r="O132" s="218">
        <v>0</v>
      </c>
      <c r="P132" s="218">
        <v>0</v>
      </c>
      <c r="Q132" s="218">
        <v>3024.36</v>
      </c>
      <c r="R132" s="11"/>
      <c r="S132" s="4"/>
      <c r="T132" s="4"/>
      <c r="U132" s="218">
        <v>0</v>
      </c>
      <c r="V132" s="218">
        <v>0</v>
      </c>
      <c r="W132" s="218">
        <v>0</v>
      </c>
      <c r="X132" s="218">
        <v>0</v>
      </c>
      <c r="Y132" s="218">
        <v>3024.36</v>
      </c>
      <c r="Z132" s="11"/>
      <c r="AA132" s="4"/>
      <c r="AB132" s="11" t="s">
        <v>240</v>
      </c>
      <c r="AC132" s="11"/>
      <c r="AD132" s="217">
        <v>8260</v>
      </c>
      <c r="AE132" s="24">
        <v>2</v>
      </c>
      <c r="AF132" s="24">
        <v>2</v>
      </c>
      <c r="AG132" s="24">
        <v>2</v>
      </c>
      <c r="AH132" s="24"/>
      <c r="AI132" s="24">
        <v>1</v>
      </c>
      <c r="AJ132" s="24"/>
      <c r="AK132" s="4"/>
      <c r="AL132" s="4"/>
      <c r="AM132" s="219">
        <v>35.31</v>
      </c>
      <c r="AN132" s="219">
        <v>31.25</v>
      </c>
      <c r="AO132" s="219">
        <v>25.39</v>
      </c>
      <c r="AP132" s="219"/>
      <c r="AQ132" s="219">
        <v>18.559999999999999</v>
      </c>
      <c r="AR132" s="24"/>
      <c r="AS132" s="4"/>
      <c r="AT132" s="4"/>
      <c r="AU132" s="219">
        <v>17.66</v>
      </c>
      <c r="AV132" s="219">
        <v>15.63</v>
      </c>
      <c r="AW132" s="219">
        <v>12.7</v>
      </c>
      <c r="AX132" s="219"/>
      <c r="AY132" s="219">
        <v>9.2799999999999994</v>
      </c>
      <c r="AZ132" s="24"/>
      <c r="BA132" s="4"/>
    </row>
    <row r="133" spans="1:53">
      <c r="A133" s="56"/>
      <c r="B133" s="11" t="s">
        <v>222</v>
      </c>
      <c r="C133" s="11"/>
      <c r="D133" s="217">
        <v>8037</v>
      </c>
      <c r="E133" s="11">
        <v>75</v>
      </c>
      <c r="F133" s="11">
        <v>42</v>
      </c>
      <c r="G133" s="11">
        <v>27</v>
      </c>
      <c r="H133" s="11">
        <v>20</v>
      </c>
      <c r="I133" s="11">
        <v>21</v>
      </c>
      <c r="J133" s="11"/>
      <c r="M133" s="218">
        <v>14716.05</v>
      </c>
      <c r="N133" s="218">
        <v>9167.24</v>
      </c>
      <c r="O133" s="218">
        <v>6083.33</v>
      </c>
      <c r="P133" s="218">
        <v>2819.27</v>
      </c>
      <c r="Q133" s="218">
        <v>39985.519999999997</v>
      </c>
      <c r="R133" s="11"/>
      <c r="S133" s="4"/>
      <c r="T133" s="4"/>
      <c r="U133" s="218">
        <v>183.95</v>
      </c>
      <c r="V133" s="218">
        <v>114.59</v>
      </c>
      <c r="W133" s="218">
        <v>80.040000000000006</v>
      </c>
      <c r="X133" s="218">
        <v>37.590000000000003</v>
      </c>
      <c r="Y133" s="218">
        <v>526.13</v>
      </c>
      <c r="Z133" s="11"/>
      <c r="AA133" s="4"/>
      <c r="AB133" s="11" t="s">
        <v>242</v>
      </c>
      <c r="AC133" s="11"/>
      <c r="AD133" s="217">
        <v>8215</v>
      </c>
      <c r="AE133" s="24">
        <v>7</v>
      </c>
      <c r="AF133" s="24">
        <v>1</v>
      </c>
      <c r="AG133" s="24">
        <v>1</v>
      </c>
      <c r="AH133" s="24">
        <v>1</v>
      </c>
      <c r="AI133" s="24">
        <v>1</v>
      </c>
      <c r="AJ133" s="24"/>
      <c r="AK133" s="4"/>
      <c r="AL133" s="4"/>
      <c r="AM133" s="219">
        <v>8400.01</v>
      </c>
      <c r="AN133" s="219">
        <v>51.18</v>
      </c>
      <c r="AO133" s="219">
        <v>49.29</v>
      </c>
      <c r="AP133" s="219">
        <v>42.47</v>
      </c>
      <c r="AQ133" s="219">
        <v>83.04</v>
      </c>
      <c r="AR133" s="24"/>
      <c r="AS133" s="4"/>
      <c r="AT133" s="4"/>
      <c r="AU133" s="219">
        <v>1200</v>
      </c>
      <c r="AV133" s="219">
        <v>7.31</v>
      </c>
      <c r="AW133" s="219">
        <v>7.04</v>
      </c>
      <c r="AX133" s="219">
        <v>6.07</v>
      </c>
      <c r="AY133" s="219">
        <v>11.86</v>
      </c>
      <c r="AZ133" s="24"/>
      <c r="BA133" s="4"/>
    </row>
    <row r="134" spans="1:53">
      <c r="A134" s="56"/>
      <c r="B134" s="11" t="s">
        <v>223</v>
      </c>
      <c r="C134" s="11"/>
      <c r="D134" s="217">
        <v>8321</v>
      </c>
      <c r="E134" s="11">
        <v>71</v>
      </c>
      <c r="F134" s="11">
        <v>31</v>
      </c>
      <c r="G134" s="11">
        <v>29</v>
      </c>
      <c r="H134" s="11">
        <v>20</v>
      </c>
      <c r="I134" s="11">
        <v>30</v>
      </c>
      <c r="J134" s="11"/>
      <c r="M134" s="218">
        <v>8156.5</v>
      </c>
      <c r="N134" s="218">
        <v>4762.57</v>
      </c>
      <c r="O134" s="218">
        <v>3527.52</v>
      </c>
      <c r="P134" s="218">
        <v>1941.82</v>
      </c>
      <c r="Q134" s="218">
        <v>22317.89</v>
      </c>
      <c r="R134" s="11"/>
      <c r="S134" s="4"/>
      <c r="T134" s="4"/>
      <c r="U134" s="218">
        <v>108.75</v>
      </c>
      <c r="V134" s="218">
        <v>63.5</v>
      </c>
      <c r="W134" s="218">
        <v>47.67</v>
      </c>
      <c r="X134" s="218">
        <v>28.14</v>
      </c>
      <c r="Y134" s="218">
        <v>314.33999999999997</v>
      </c>
      <c r="Z134" s="11"/>
      <c r="AA134" s="4"/>
      <c r="AB134" s="11" t="s">
        <v>243</v>
      </c>
      <c r="AC134" s="11"/>
      <c r="AD134" s="217">
        <v>8219</v>
      </c>
      <c r="AE134" s="24">
        <v>10</v>
      </c>
      <c r="AF134" s="24">
        <v>2</v>
      </c>
      <c r="AG134" s="24"/>
      <c r="AH134" s="24"/>
      <c r="AI134" s="24">
        <v>1</v>
      </c>
      <c r="AJ134" s="24"/>
      <c r="AK134" s="4"/>
      <c r="AL134" s="4"/>
      <c r="AM134" s="219">
        <v>15215.88</v>
      </c>
      <c r="AN134" s="219">
        <v>860.21</v>
      </c>
      <c r="AO134" s="219">
        <v>0</v>
      </c>
      <c r="AP134" s="219">
        <v>0</v>
      </c>
      <c r="AQ134" s="219">
        <v>1240.54</v>
      </c>
      <c r="AR134" s="24"/>
      <c r="AS134" s="4"/>
      <c r="AT134" s="4"/>
      <c r="AU134" s="219">
        <v>1383.26</v>
      </c>
      <c r="AV134" s="219">
        <v>78.2</v>
      </c>
      <c r="AW134" s="219">
        <v>0</v>
      </c>
      <c r="AX134" s="219">
        <v>0</v>
      </c>
      <c r="AY134" s="219">
        <v>137.84</v>
      </c>
      <c r="AZ134" s="24"/>
      <c r="BA134" s="4"/>
    </row>
    <row r="135" spans="1:53">
      <c r="A135" s="56"/>
      <c r="B135" s="11" t="s">
        <v>225</v>
      </c>
      <c r="C135" s="11"/>
      <c r="D135" s="217">
        <v>8344</v>
      </c>
      <c r="E135" s="11">
        <v>5</v>
      </c>
      <c r="F135" s="11">
        <v>2</v>
      </c>
      <c r="G135" s="11">
        <v>2</v>
      </c>
      <c r="H135" s="11">
        <v>2</v>
      </c>
      <c r="I135" s="11">
        <v>2</v>
      </c>
      <c r="J135" s="11"/>
      <c r="M135" s="218">
        <v>2385.4299999999998</v>
      </c>
      <c r="N135" s="218">
        <v>658.35</v>
      </c>
      <c r="O135" s="218">
        <v>950.13</v>
      </c>
      <c r="P135" s="218">
        <v>476.1</v>
      </c>
      <c r="Q135" s="218">
        <v>3154.24</v>
      </c>
      <c r="R135" s="11"/>
      <c r="S135" s="4"/>
      <c r="T135" s="4"/>
      <c r="U135" s="218">
        <v>477.09</v>
      </c>
      <c r="V135" s="218">
        <v>131.66999999999999</v>
      </c>
      <c r="W135" s="218">
        <v>190.03</v>
      </c>
      <c r="X135" s="218">
        <v>95.22</v>
      </c>
      <c r="Y135" s="218">
        <v>630.85</v>
      </c>
      <c r="Z135" s="11"/>
      <c r="AA135" s="4"/>
      <c r="AB135" s="11" t="s">
        <v>245</v>
      </c>
      <c r="AC135" s="11"/>
      <c r="AD135" s="217">
        <v>8323</v>
      </c>
      <c r="AE135" s="24">
        <v>9</v>
      </c>
      <c r="AF135" s="24">
        <v>4</v>
      </c>
      <c r="AG135" s="24">
        <v>3</v>
      </c>
      <c r="AH135" s="24">
        <v>3</v>
      </c>
      <c r="AI135" s="24">
        <v>3</v>
      </c>
      <c r="AJ135" s="24"/>
      <c r="AK135" s="4"/>
      <c r="AL135" s="4"/>
      <c r="AM135" s="219">
        <v>1890.82</v>
      </c>
      <c r="AN135" s="219">
        <v>184.43</v>
      </c>
      <c r="AO135" s="219">
        <v>76.89</v>
      </c>
      <c r="AP135" s="219">
        <v>74.459999999999994</v>
      </c>
      <c r="AQ135" s="219">
        <v>445.82</v>
      </c>
      <c r="AR135" s="24"/>
      <c r="AS135" s="4"/>
      <c r="AT135" s="4"/>
      <c r="AU135" s="219">
        <v>210.09</v>
      </c>
      <c r="AV135" s="219">
        <v>20.49</v>
      </c>
      <c r="AW135" s="219">
        <v>8.5399999999999991</v>
      </c>
      <c r="AX135" s="219">
        <v>8.27</v>
      </c>
      <c r="AY135" s="219">
        <v>49.54</v>
      </c>
      <c r="AZ135" s="24"/>
      <c r="BA135" s="4"/>
    </row>
    <row r="136" spans="1:53">
      <c r="A136" s="56"/>
      <c r="B136" s="11" t="s">
        <v>227</v>
      </c>
      <c r="C136" s="11"/>
      <c r="D136" s="217">
        <v>8322</v>
      </c>
      <c r="E136" s="11">
        <v>813</v>
      </c>
      <c r="F136" s="11">
        <v>455</v>
      </c>
      <c r="G136" s="11">
        <v>333</v>
      </c>
      <c r="H136" s="11">
        <v>233</v>
      </c>
      <c r="I136" s="11">
        <v>342</v>
      </c>
      <c r="J136" s="11"/>
      <c r="M136" s="218">
        <v>206675.36</v>
      </c>
      <c r="N136" s="218">
        <v>116356.04</v>
      </c>
      <c r="O136" s="218">
        <v>79458.149999999994</v>
      </c>
      <c r="P136" s="218">
        <v>41409.370000000003</v>
      </c>
      <c r="Q136" s="218">
        <v>426561.83</v>
      </c>
      <c r="R136" s="11"/>
      <c r="S136" s="4"/>
      <c r="T136" s="4"/>
      <c r="U136" s="218">
        <v>213.07</v>
      </c>
      <c r="V136" s="218">
        <v>119.95</v>
      </c>
      <c r="W136" s="218">
        <v>85.53</v>
      </c>
      <c r="X136" s="218">
        <v>45.61</v>
      </c>
      <c r="Y136" s="218">
        <v>459.66</v>
      </c>
      <c r="Z136" s="11"/>
      <c r="AA136" s="4"/>
      <c r="AB136" s="11" t="s">
        <v>247</v>
      </c>
      <c r="AC136" s="11"/>
      <c r="AD136" s="217">
        <v>8032</v>
      </c>
      <c r="AE136" s="24">
        <v>3</v>
      </c>
      <c r="AF136" s="24">
        <v>3</v>
      </c>
      <c r="AG136" s="24">
        <v>3</v>
      </c>
      <c r="AH136" s="24">
        <v>2</v>
      </c>
      <c r="AI136" s="24">
        <v>1</v>
      </c>
      <c r="AJ136" s="24"/>
      <c r="AK136" s="4"/>
      <c r="AL136" s="4"/>
      <c r="AM136" s="219">
        <v>2099.5100000000002</v>
      </c>
      <c r="AN136" s="219">
        <v>2355.0100000000002</v>
      </c>
      <c r="AO136" s="219">
        <v>2358.69</v>
      </c>
      <c r="AP136" s="219">
        <v>647.20000000000005</v>
      </c>
      <c r="AQ136" s="219">
        <v>467.52</v>
      </c>
      <c r="AR136" s="24"/>
      <c r="AS136" s="4"/>
      <c r="AT136" s="4"/>
      <c r="AU136" s="219">
        <v>699.84</v>
      </c>
      <c r="AV136" s="219">
        <v>785</v>
      </c>
      <c r="AW136" s="219">
        <v>786.23</v>
      </c>
      <c r="AX136" s="219">
        <v>215.73</v>
      </c>
      <c r="AY136" s="219">
        <v>155.84</v>
      </c>
      <c r="AZ136" s="24"/>
      <c r="BA136" s="4"/>
    </row>
    <row r="137" spans="1:53">
      <c r="A137" s="56"/>
      <c r="B137" s="11" t="s">
        <v>227</v>
      </c>
      <c r="C137" s="11"/>
      <c r="D137" s="217">
        <v>8344</v>
      </c>
      <c r="E137" s="11">
        <v>1</v>
      </c>
      <c r="F137" s="11">
        <v>1</v>
      </c>
      <c r="G137" s="11">
        <v>1</v>
      </c>
      <c r="H137" s="11">
        <v>1</v>
      </c>
      <c r="I137" s="11">
        <v>1</v>
      </c>
      <c r="J137" s="11"/>
      <c r="M137" s="218">
        <v>226.2</v>
      </c>
      <c r="N137" s="218">
        <v>207.27</v>
      </c>
      <c r="O137" s="218">
        <v>204.97</v>
      </c>
      <c r="P137" s="218">
        <v>206.96</v>
      </c>
      <c r="Q137" s="218">
        <v>322.7</v>
      </c>
      <c r="R137" s="11"/>
      <c r="S137" s="4"/>
      <c r="T137" s="4"/>
      <c r="U137" s="218">
        <v>226.2</v>
      </c>
      <c r="V137" s="218">
        <v>207.27</v>
      </c>
      <c r="W137" s="218">
        <v>204.97</v>
      </c>
      <c r="X137" s="218">
        <v>206.96</v>
      </c>
      <c r="Y137" s="218">
        <v>322.7</v>
      </c>
      <c r="Z137" s="11"/>
      <c r="AA137" s="4"/>
      <c r="AB137" s="11" t="s">
        <v>249</v>
      </c>
      <c r="AC137" s="11"/>
      <c r="AD137" s="217">
        <v>8037</v>
      </c>
      <c r="AE137" s="24">
        <v>218</v>
      </c>
      <c r="AF137" s="24">
        <v>102</v>
      </c>
      <c r="AG137" s="24">
        <v>75</v>
      </c>
      <c r="AH137" s="24">
        <v>64</v>
      </c>
      <c r="AI137" s="24">
        <v>56</v>
      </c>
      <c r="AJ137" s="24"/>
      <c r="AK137" s="4"/>
      <c r="AL137" s="4"/>
      <c r="AM137" s="219">
        <v>93448.43</v>
      </c>
      <c r="AN137" s="219">
        <v>22249.65</v>
      </c>
      <c r="AO137" s="219">
        <v>8704.76</v>
      </c>
      <c r="AP137" s="219">
        <v>4976.83</v>
      </c>
      <c r="AQ137" s="219">
        <v>21931.85</v>
      </c>
      <c r="AR137" s="24"/>
      <c r="AS137" s="4"/>
      <c r="AT137" s="4"/>
      <c r="AU137" s="219">
        <v>420.94</v>
      </c>
      <c r="AV137" s="219">
        <v>100.22</v>
      </c>
      <c r="AW137" s="219">
        <v>40.299999999999997</v>
      </c>
      <c r="AX137" s="219">
        <v>23.59</v>
      </c>
      <c r="AY137" s="219">
        <v>102.97</v>
      </c>
      <c r="AZ137" s="24"/>
      <c r="BA137" s="4"/>
    </row>
    <row r="138" spans="1:53">
      <c r="A138" s="56"/>
      <c r="B138" s="11" t="s">
        <v>227</v>
      </c>
      <c r="C138" s="11"/>
      <c r="D138" s="217">
        <v>8873</v>
      </c>
      <c r="E138" s="11">
        <v>1</v>
      </c>
      <c r="F138" s="11"/>
      <c r="G138" s="11"/>
      <c r="H138" s="11"/>
      <c r="I138" s="11"/>
      <c r="J138" s="11"/>
      <c r="M138" s="218">
        <v>133.43</v>
      </c>
      <c r="N138" s="218">
        <v>0</v>
      </c>
      <c r="O138" s="218">
        <v>0</v>
      </c>
      <c r="P138" s="218">
        <v>0</v>
      </c>
      <c r="Q138" s="218">
        <v>0</v>
      </c>
      <c r="R138" s="11"/>
      <c r="S138" s="4"/>
      <c r="T138" s="4"/>
      <c r="U138" s="218">
        <v>133.43</v>
      </c>
      <c r="V138" s="218">
        <v>0</v>
      </c>
      <c r="W138" s="218">
        <v>0</v>
      </c>
      <c r="X138" s="218">
        <v>0</v>
      </c>
      <c r="Y138" s="218">
        <v>0</v>
      </c>
      <c r="Z138" s="11"/>
      <c r="AA138" s="4"/>
      <c r="AB138" s="11" t="s">
        <v>250</v>
      </c>
      <c r="AC138" s="11"/>
      <c r="AD138" s="217">
        <v>8038</v>
      </c>
      <c r="AE138" s="24">
        <v>6</v>
      </c>
      <c r="AF138" s="24">
        <v>4</v>
      </c>
      <c r="AG138" s="24">
        <v>4</v>
      </c>
      <c r="AH138" s="24">
        <v>3</v>
      </c>
      <c r="AI138" s="24">
        <v>3</v>
      </c>
      <c r="AJ138" s="24"/>
      <c r="AK138" s="4"/>
      <c r="AL138" s="4"/>
      <c r="AM138" s="219">
        <v>396.28</v>
      </c>
      <c r="AN138" s="219">
        <v>120.12</v>
      </c>
      <c r="AO138" s="219">
        <v>124.56</v>
      </c>
      <c r="AP138" s="219">
        <v>86.08</v>
      </c>
      <c r="AQ138" s="219">
        <v>1711.19</v>
      </c>
      <c r="AR138" s="24"/>
      <c r="AS138" s="4"/>
      <c r="AT138" s="4"/>
      <c r="AU138" s="219">
        <v>66.05</v>
      </c>
      <c r="AV138" s="219">
        <v>20.02</v>
      </c>
      <c r="AW138" s="219">
        <v>24.91</v>
      </c>
      <c r="AX138" s="219">
        <v>17.22</v>
      </c>
      <c r="AY138" s="219">
        <v>285.2</v>
      </c>
      <c r="AZ138" s="24"/>
      <c r="BA138" s="4"/>
    </row>
    <row r="139" spans="1:53">
      <c r="A139" s="56"/>
      <c r="B139" s="11" t="s">
        <v>523</v>
      </c>
      <c r="C139" s="11"/>
      <c r="D139" s="217">
        <v>8322</v>
      </c>
      <c r="E139" s="11">
        <v>1</v>
      </c>
      <c r="F139" s="11"/>
      <c r="G139" s="11"/>
      <c r="H139" s="11"/>
      <c r="I139" s="11"/>
      <c r="J139" s="11"/>
      <c r="M139" s="218">
        <v>280.83</v>
      </c>
      <c r="N139" s="218">
        <v>0</v>
      </c>
      <c r="O139" s="218"/>
      <c r="P139" s="218"/>
      <c r="Q139" s="218"/>
      <c r="R139" s="11"/>
      <c r="S139" s="4"/>
      <c r="T139" s="4"/>
      <c r="U139" s="218">
        <v>280.83</v>
      </c>
      <c r="V139" s="218">
        <v>0</v>
      </c>
      <c r="W139" s="218"/>
      <c r="X139" s="218"/>
      <c r="Y139" s="218"/>
      <c r="Z139" s="11"/>
      <c r="AA139" s="4"/>
      <c r="AB139" s="11" t="s">
        <v>253</v>
      </c>
      <c r="AC139" s="11"/>
      <c r="AD139" s="217">
        <v>8039</v>
      </c>
      <c r="AE139" s="24">
        <v>7</v>
      </c>
      <c r="AF139" s="24">
        <v>5</v>
      </c>
      <c r="AG139" s="24">
        <v>1</v>
      </c>
      <c r="AH139" s="24"/>
      <c r="AI139" s="24"/>
      <c r="AJ139" s="24"/>
      <c r="AK139" s="4"/>
      <c r="AL139" s="4"/>
      <c r="AM139" s="219">
        <v>1252.97</v>
      </c>
      <c r="AN139" s="219">
        <v>453.93</v>
      </c>
      <c r="AO139" s="219">
        <v>3.76</v>
      </c>
      <c r="AP139" s="219">
        <v>0</v>
      </c>
      <c r="AQ139" s="219">
        <v>0</v>
      </c>
      <c r="AR139" s="24"/>
      <c r="AS139" s="4"/>
      <c r="AT139" s="4"/>
      <c r="AU139" s="219">
        <v>179</v>
      </c>
      <c r="AV139" s="219">
        <v>64.849999999999994</v>
      </c>
      <c r="AW139" s="219">
        <v>0.54</v>
      </c>
      <c r="AX139" s="219">
        <v>0</v>
      </c>
      <c r="AY139" s="219">
        <v>0</v>
      </c>
      <c r="AZ139" s="24"/>
      <c r="BA139" s="4"/>
    </row>
    <row r="140" spans="1:53">
      <c r="A140" s="56"/>
      <c r="B140" s="11" t="s">
        <v>229</v>
      </c>
      <c r="C140" s="11"/>
      <c r="D140" s="217">
        <v>8201</v>
      </c>
      <c r="E140" s="11">
        <v>7</v>
      </c>
      <c r="F140" s="11">
        <v>6</v>
      </c>
      <c r="G140" s="11">
        <v>1</v>
      </c>
      <c r="H140" s="11">
        <v>4</v>
      </c>
      <c r="I140" s="11">
        <v>5</v>
      </c>
      <c r="J140" s="11"/>
      <c r="M140" s="218">
        <v>1226.28</v>
      </c>
      <c r="N140" s="218">
        <v>1141.73</v>
      </c>
      <c r="O140" s="218">
        <v>57.23</v>
      </c>
      <c r="P140" s="218">
        <v>379.48</v>
      </c>
      <c r="Q140" s="218">
        <v>1470.89</v>
      </c>
      <c r="R140" s="11"/>
      <c r="S140" s="4"/>
      <c r="T140" s="4"/>
      <c r="U140" s="218">
        <v>136.25</v>
      </c>
      <c r="V140" s="218">
        <v>126.86</v>
      </c>
      <c r="W140" s="218">
        <v>6.36</v>
      </c>
      <c r="X140" s="218">
        <v>42.16</v>
      </c>
      <c r="Y140" s="218">
        <v>163.43</v>
      </c>
      <c r="Z140" s="11"/>
      <c r="AA140" s="4"/>
      <c r="AB140" s="11" t="s">
        <v>255</v>
      </c>
      <c r="AC140" s="11"/>
      <c r="AD140" s="217">
        <v>8008</v>
      </c>
      <c r="AE140" s="24">
        <v>2</v>
      </c>
      <c r="AF140" s="24"/>
      <c r="AG140" s="24"/>
      <c r="AH140" s="24"/>
      <c r="AI140" s="24"/>
      <c r="AJ140" s="24"/>
      <c r="AK140" s="4"/>
      <c r="AL140" s="4"/>
      <c r="AM140" s="219">
        <v>1033</v>
      </c>
      <c r="AN140" s="219">
        <v>0</v>
      </c>
      <c r="AO140" s="219">
        <v>0</v>
      </c>
      <c r="AP140" s="219"/>
      <c r="AQ140" s="219">
        <v>0</v>
      </c>
      <c r="AR140" s="24"/>
      <c r="AS140" s="4"/>
      <c r="AT140" s="4"/>
      <c r="AU140" s="219">
        <v>516.5</v>
      </c>
      <c r="AV140" s="219">
        <v>0</v>
      </c>
      <c r="AW140" s="219">
        <v>0</v>
      </c>
      <c r="AX140" s="219"/>
      <c r="AY140" s="219">
        <v>0</v>
      </c>
      <c r="AZ140" s="24"/>
      <c r="BA140" s="4"/>
    </row>
    <row r="141" spans="1:53">
      <c r="A141" s="56"/>
      <c r="B141" s="11" t="s">
        <v>229</v>
      </c>
      <c r="C141" s="11"/>
      <c r="D141" s="217">
        <v>8205</v>
      </c>
      <c r="E141" s="11">
        <v>428</v>
      </c>
      <c r="F141" s="11">
        <v>272</v>
      </c>
      <c r="G141" s="11">
        <v>183</v>
      </c>
      <c r="H141" s="11">
        <v>121</v>
      </c>
      <c r="I141" s="11">
        <v>127</v>
      </c>
      <c r="J141" s="11"/>
      <c r="M141" s="218">
        <v>63388.09</v>
      </c>
      <c r="N141" s="218">
        <v>51021.58</v>
      </c>
      <c r="O141" s="218">
        <v>46759.23</v>
      </c>
      <c r="P141" s="218">
        <v>16692.169999999998</v>
      </c>
      <c r="Q141" s="218">
        <v>69316.02</v>
      </c>
      <c r="R141" s="11"/>
      <c r="S141" s="4"/>
      <c r="T141" s="4"/>
      <c r="U141" s="218">
        <v>129.63</v>
      </c>
      <c r="V141" s="218">
        <v>104.34</v>
      </c>
      <c r="W141" s="218">
        <v>117.19</v>
      </c>
      <c r="X141" s="218">
        <v>45.98</v>
      </c>
      <c r="Y141" s="218">
        <v>185.83</v>
      </c>
      <c r="Z141" s="11"/>
      <c r="AA141" s="4"/>
      <c r="AB141" s="11" t="s">
        <v>256</v>
      </c>
      <c r="AC141" s="11"/>
      <c r="AD141" s="217">
        <v>8324</v>
      </c>
      <c r="AE141" s="24">
        <v>2</v>
      </c>
      <c r="AF141" s="24">
        <v>2</v>
      </c>
      <c r="AG141" s="24"/>
      <c r="AH141" s="24"/>
      <c r="AI141" s="24"/>
      <c r="AJ141" s="24"/>
      <c r="AK141" s="4"/>
      <c r="AL141" s="4"/>
      <c r="AM141" s="219">
        <v>354.91</v>
      </c>
      <c r="AN141" s="219">
        <v>218.73</v>
      </c>
      <c r="AO141" s="219">
        <v>0</v>
      </c>
      <c r="AP141" s="219">
        <v>0</v>
      </c>
      <c r="AQ141" s="219">
        <v>0</v>
      </c>
      <c r="AR141" s="24"/>
      <c r="AS141" s="4"/>
      <c r="AT141" s="4"/>
      <c r="AU141" s="219">
        <v>177.46</v>
      </c>
      <c r="AV141" s="219">
        <v>109.37</v>
      </c>
      <c r="AW141" s="219">
        <v>0</v>
      </c>
      <c r="AX141" s="219">
        <v>0</v>
      </c>
      <c r="AY141" s="219">
        <v>0</v>
      </c>
      <c r="AZ141" s="24"/>
      <c r="BA141" s="4"/>
    </row>
    <row r="142" spans="1:53">
      <c r="A142" s="56"/>
      <c r="B142" s="11" t="s">
        <v>230</v>
      </c>
      <c r="C142" s="11"/>
      <c r="D142" s="217">
        <v>8345</v>
      </c>
      <c r="E142" s="11">
        <v>6</v>
      </c>
      <c r="F142" s="11">
        <v>4</v>
      </c>
      <c r="G142" s="11">
        <v>4</v>
      </c>
      <c r="H142" s="11">
        <v>3</v>
      </c>
      <c r="I142" s="11">
        <v>3</v>
      </c>
      <c r="J142" s="11"/>
      <c r="M142" s="218">
        <v>644.51</v>
      </c>
      <c r="N142" s="218">
        <v>628.36</v>
      </c>
      <c r="O142" s="218">
        <v>756.68</v>
      </c>
      <c r="P142" s="218">
        <v>315.99</v>
      </c>
      <c r="Q142" s="218">
        <v>806.91</v>
      </c>
      <c r="R142" s="11"/>
      <c r="S142" s="4"/>
      <c r="T142" s="4"/>
      <c r="U142" s="218">
        <v>107.42</v>
      </c>
      <c r="V142" s="218">
        <v>104.73</v>
      </c>
      <c r="W142" s="218">
        <v>126.11</v>
      </c>
      <c r="X142" s="218">
        <v>63.2</v>
      </c>
      <c r="Y142" s="218">
        <v>134.49</v>
      </c>
      <c r="Z142" s="11"/>
      <c r="AA142" s="4"/>
      <c r="AB142" s="11" t="s">
        <v>258</v>
      </c>
      <c r="AC142" s="11"/>
      <c r="AD142" s="217">
        <v>8083</v>
      </c>
      <c r="AE142" s="24">
        <v>2</v>
      </c>
      <c r="AF142" s="24">
        <v>2</v>
      </c>
      <c r="AG142" s="24">
        <v>2</v>
      </c>
      <c r="AH142" s="24">
        <v>1</v>
      </c>
      <c r="AI142" s="24">
        <v>2</v>
      </c>
      <c r="AJ142" s="24"/>
      <c r="AK142" s="4"/>
      <c r="AL142" s="4"/>
      <c r="AM142" s="219">
        <v>91.25</v>
      </c>
      <c r="AN142" s="219">
        <v>78.25</v>
      </c>
      <c r="AO142" s="219">
        <v>69.260000000000005</v>
      </c>
      <c r="AP142" s="219">
        <v>94.25</v>
      </c>
      <c r="AQ142" s="219">
        <v>184.41</v>
      </c>
      <c r="AR142" s="24"/>
      <c r="AS142" s="4"/>
      <c r="AT142" s="4"/>
      <c r="AU142" s="219">
        <v>45.63</v>
      </c>
      <c r="AV142" s="219">
        <v>39.130000000000003</v>
      </c>
      <c r="AW142" s="219">
        <v>34.630000000000003</v>
      </c>
      <c r="AX142" s="219">
        <v>47.13</v>
      </c>
      <c r="AY142" s="219">
        <v>92.21</v>
      </c>
      <c r="AZ142" s="24"/>
      <c r="BA142" s="4"/>
    </row>
    <row r="143" spans="1:53">
      <c r="A143" s="56"/>
      <c r="B143" s="11" t="s">
        <v>232</v>
      </c>
      <c r="C143" s="11"/>
      <c r="D143" s="217">
        <v>8215</v>
      </c>
      <c r="E143" s="11">
        <v>133</v>
      </c>
      <c r="F143" s="11">
        <v>69</v>
      </c>
      <c r="G143" s="11">
        <v>44</v>
      </c>
      <c r="H143" s="11">
        <v>35</v>
      </c>
      <c r="I143" s="11">
        <v>51</v>
      </c>
      <c r="J143" s="11"/>
      <c r="M143" s="218">
        <v>29972.9</v>
      </c>
      <c r="N143" s="218">
        <v>16954.240000000002</v>
      </c>
      <c r="O143" s="218">
        <v>9258.0300000000007</v>
      </c>
      <c r="P143" s="218">
        <v>6108.22</v>
      </c>
      <c r="Q143" s="218">
        <v>61330.38</v>
      </c>
      <c r="R143" s="11"/>
      <c r="S143" s="4"/>
      <c r="T143" s="4"/>
      <c r="U143" s="218">
        <v>199.82</v>
      </c>
      <c r="V143" s="218">
        <v>113.03</v>
      </c>
      <c r="W143" s="218">
        <v>63.41</v>
      </c>
      <c r="X143" s="218">
        <v>42.42</v>
      </c>
      <c r="Y143" s="218">
        <v>417.21</v>
      </c>
      <c r="Z143" s="11"/>
      <c r="AA143" s="4"/>
      <c r="AB143" s="11" t="s">
        <v>260</v>
      </c>
      <c r="AC143" s="11"/>
      <c r="AD143" s="217">
        <v>8008</v>
      </c>
      <c r="AE143" s="24">
        <v>1</v>
      </c>
      <c r="AF143" s="24">
        <v>1</v>
      </c>
      <c r="AG143" s="24"/>
      <c r="AH143" s="24"/>
      <c r="AI143" s="24"/>
      <c r="AJ143" s="24"/>
      <c r="AK143" s="4"/>
      <c r="AL143" s="4"/>
      <c r="AM143" s="219">
        <v>11.5</v>
      </c>
      <c r="AN143" s="219">
        <v>11.11</v>
      </c>
      <c r="AO143" s="219">
        <v>0</v>
      </c>
      <c r="AP143" s="219"/>
      <c r="AQ143" s="219">
        <v>0</v>
      </c>
      <c r="AR143" s="24"/>
      <c r="AS143" s="4"/>
      <c r="AT143" s="4"/>
      <c r="AU143" s="219">
        <v>11.5</v>
      </c>
      <c r="AV143" s="219">
        <v>11.11</v>
      </c>
      <c r="AW143" s="219">
        <v>0</v>
      </c>
      <c r="AX143" s="219"/>
      <c r="AY143" s="219">
        <v>0</v>
      </c>
      <c r="AZ143" s="24"/>
      <c r="BA143" s="4"/>
    </row>
    <row r="144" spans="1:53">
      <c r="A144" s="56"/>
      <c r="B144" s="11" t="s">
        <v>233</v>
      </c>
      <c r="C144" s="11"/>
      <c r="D144" s="217">
        <v>8026</v>
      </c>
      <c r="E144" s="11">
        <v>167</v>
      </c>
      <c r="F144" s="11">
        <v>95</v>
      </c>
      <c r="G144" s="11">
        <v>67</v>
      </c>
      <c r="H144" s="11">
        <v>55</v>
      </c>
      <c r="I144" s="11">
        <v>63</v>
      </c>
      <c r="J144" s="11"/>
      <c r="M144" s="218">
        <v>40869.79</v>
      </c>
      <c r="N144" s="218">
        <v>20709.7</v>
      </c>
      <c r="O144" s="218">
        <v>13937.34</v>
      </c>
      <c r="P144" s="218">
        <v>7966.64</v>
      </c>
      <c r="Q144" s="218">
        <v>59298.49</v>
      </c>
      <c r="R144" s="11"/>
      <c r="S144" s="4"/>
      <c r="T144" s="4"/>
      <c r="U144" s="218">
        <v>222.12</v>
      </c>
      <c r="V144" s="218">
        <v>112.55</v>
      </c>
      <c r="W144" s="218">
        <v>79.19</v>
      </c>
      <c r="X144" s="218">
        <v>45.52</v>
      </c>
      <c r="Y144" s="218">
        <v>336.92</v>
      </c>
      <c r="Z144" s="11"/>
      <c r="AA144" s="4"/>
      <c r="AB144" s="11" t="s">
        <v>524</v>
      </c>
      <c r="AC144" s="11"/>
      <c r="AD144" s="217">
        <v>8087</v>
      </c>
      <c r="AE144" s="24">
        <v>1</v>
      </c>
      <c r="AF144" s="24">
        <v>1</v>
      </c>
      <c r="AG144" s="24">
        <v>1</v>
      </c>
      <c r="AH144" s="24">
        <v>1</v>
      </c>
      <c r="AI144" s="24">
        <v>1</v>
      </c>
      <c r="AJ144" s="24"/>
      <c r="AK144" s="4"/>
      <c r="AL144" s="4"/>
      <c r="AM144" s="219">
        <v>40.659999999999997</v>
      </c>
      <c r="AN144" s="219">
        <v>45.33</v>
      </c>
      <c r="AO144" s="219">
        <v>40.67</v>
      </c>
      <c r="AP144" s="219">
        <v>43.26</v>
      </c>
      <c r="AQ144" s="219">
        <v>40.49</v>
      </c>
      <c r="AR144" s="24"/>
      <c r="AS144" s="4"/>
      <c r="AT144" s="4"/>
      <c r="AU144" s="219">
        <v>40.659999999999997</v>
      </c>
      <c r="AV144" s="219">
        <v>45.33</v>
      </c>
      <c r="AW144" s="219">
        <v>40.67</v>
      </c>
      <c r="AX144" s="219">
        <v>43.26</v>
      </c>
      <c r="AY144" s="219">
        <v>40.49</v>
      </c>
      <c r="AZ144" s="24"/>
      <c r="BA144" s="4"/>
    </row>
    <row r="145" spans="1:53">
      <c r="A145" s="56"/>
      <c r="B145" s="11" t="s">
        <v>235</v>
      </c>
      <c r="C145" s="11"/>
      <c r="D145" s="217">
        <v>8027</v>
      </c>
      <c r="E145" s="11">
        <v>336</v>
      </c>
      <c r="F145" s="11">
        <v>218</v>
      </c>
      <c r="G145" s="11">
        <v>147</v>
      </c>
      <c r="H145" s="11">
        <v>99</v>
      </c>
      <c r="I145" s="11">
        <v>148</v>
      </c>
      <c r="J145" s="11"/>
      <c r="M145" s="218">
        <v>73609.350000000006</v>
      </c>
      <c r="N145" s="218">
        <v>46511.1</v>
      </c>
      <c r="O145" s="218">
        <v>21837.31</v>
      </c>
      <c r="P145" s="218">
        <v>12486.71</v>
      </c>
      <c r="Q145" s="218">
        <v>224013.03</v>
      </c>
      <c r="R145" s="11"/>
      <c r="S145" s="4"/>
      <c r="T145" s="4"/>
      <c r="U145" s="218">
        <v>194.22</v>
      </c>
      <c r="V145" s="218">
        <v>122.72</v>
      </c>
      <c r="W145" s="218">
        <v>60.32</v>
      </c>
      <c r="X145" s="218">
        <v>43.51</v>
      </c>
      <c r="Y145" s="218">
        <v>617.12</v>
      </c>
      <c r="Z145" s="11"/>
      <c r="AA145" s="4"/>
      <c r="AB145" s="11" t="s">
        <v>476</v>
      </c>
      <c r="AC145" s="11"/>
      <c r="AD145" s="217">
        <v>8302</v>
      </c>
      <c r="AE145" s="24">
        <v>2</v>
      </c>
      <c r="AF145" s="24"/>
      <c r="AG145" s="24"/>
      <c r="AH145" s="24"/>
      <c r="AI145" s="24"/>
      <c r="AJ145" s="24"/>
      <c r="AK145" s="4"/>
      <c r="AL145" s="4"/>
      <c r="AM145" s="219">
        <v>1361.23</v>
      </c>
      <c r="AN145" s="219">
        <v>0</v>
      </c>
      <c r="AO145" s="219">
        <v>0</v>
      </c>
      <c r="AP145" s="219">
        <v>0</v>
      </c>
      <c r="AQ145" s="219">
        <v>0</v>
      </c>
      <c r="AR145" s="24"/>
      <c r="AS145" s="4"/>
      <c r="AT145" s="4"/>
      <c r="AU145" s="219">
        <v>680.62</v>
      </c>
      <c r="AV145" s="219">
        <v>0</v>
      </c>
      <c r="AW145" s="219">
        <v>0</v>
      </c>
      <c r="AX145" s="219">
        <v>0</v>
      </c>
      <c r="AY145" s="219">
        <v>0</v>
      </c>
      <c r="AZ145" s="24"/>
      <c r="BA145" s="4"/>
    </row>
    <row r="146" spans="1:53">
      <c r="A146" s="56"/>
      <c r="B146" s="11" t="s">
        <v>237</v>
      </c>
      <c r="C146" s="11"/>
      <c r="D146" s="217">
        <v>8028</v>
      </c>
      <c r="E146" s="11">
        <v>1643</v>
      </c>
      <c r="F146" s="11">
        <v>1075</v>
      </c>
      <c r="G146" s="11">
        <v>760</v>
      </c>
      <c r="H146" s="11">
        <v>538</v>
      </c>
      <c r="I146" s="11">
        <v>646</v>
      </c>
      <c r="J146" s="11"/>
      <c r="M146" s="218">
        <v>304922.81</v>
      </c>
      <c r="N146" s="218">
        <v>215182.92</v>
      </c>
      <c r="O146" s="218">
        <v>146691.54999999999</v>
      </c>
      <c r="P146" s="218">
        <v>77012.259999999995</v>
      </c>
      <c r="Q146" s="218">
        <v>489139.23</v>
      </c>
      <c r="R146" s="11"/>
      <c r="S146" s="4"/>
      <c r="T146" s="4"/>
      <c r="U146" s="218">
        <v>166.17</v>
      </c>
      <c r="V146" s="218">
        <v>117.27</v>
      </c>
      <c r="W146" s="218">
        <v>84.99</v>
      </c>
      <c r="X146" s="218">
        <v>46.45</v>
      </c>
      <c r="Y146" s="218">
        <v>296.99</v>
      </c>
      <c r="Z146" s="11"/>
      <c r="AA146" s="4"/>
      <c r="AB146" s="11" t="s">
        <v>476</v>
      </c>
      <c r="AC146" s="11"/>
      <c r="AD146" s="217">
        <v>8318</v>
      </c>
      <c r="AE146" s="24">
        <v>1</v>
      </c>
      <c r="AF146" s="24">
        <v>1</v>
      </c>
      <c r="AG146" s="24">
        <v>1</v>
      </c>
      <c r="AH146" s="24">
        <v>1</v>
      </c>
      <c r="AI146" s="24">
        <v>1</v>
      </c>
      <c r="AJ146" s="24"/>
      <c r="AK146" s="4"/>
      <c r="AL146" s="4"/>
      <c r="AM146" s="219">
        <v>1357.91</v>
      </c>
      <c r="AN146" s="219">
        <v>1392.85</v>
      </c>
      <c r="AO146" s="219">
        <v>23.49</v>
      </c>
      <c r="AP146" s="219">
        <v>757.3</v>
      </c>
      <c r="AQ146" s="219">
        <v>364.97</v>
      </c>
      <c r="AR146" s="24"/>
      <c r="AS146" s="4"/>
      <c r="AT146" s="4"/>
      <c r="AU146" s="219">
        <v>1357.91</v>
      </c>
      <c r="AV146" s="219">
        <v>1392.85</v>
      </c>
      <c r="AW146" s="219">
        <v>23.49</v>
      </c>
      <c r="AX146" s="219">
        <v>757.3</v>
      </c>
      <c r="AY146" s="219">
        <v>364.97</v>
      </c>
      <c r="AZ146" s="24"/>
      <c r="BA146" s="4"/>
    </row>
    <row r="147" spans="1:53">
      <c r="A147" s="56"/>
      <c r="B147" s="11" t="s">
        <v>238</v>
      </c>
      <c r="C147" s="11"/>
      <c r="D147" s="217">
        <v>8210</v>
      </c>
      <c r="E147" s="11">
        <v>1</v>
      </c>
      <c r="F147" s="11"/>
      <c r="G147" s="11"/>
      <c r="H147" s="11"/>
      <c r="I147" s="11"/>
      <c r="J147" s="11"/>
      <c r="M147" s="218">
        <v>271.58999999999997</v>
      </c>
      <c r="N147" s="218">
        <v>0</v>
      </c>
      <c r="O147" s="218">
        <v>0</v>
      </c>
      <c r="P147" s="218">
        <v>0</v>
      </c>
      <c r="Q147" s="218">
        <v>0</v>
      </c>
      <c r="R147" s="11"/>
      <c r="S147" s="4"/>
      <c r="T147" s="4"/>
      <c r="U147" s="218">
        <v>271.58999999999997</v>
      </c>
      <c r="V147" s="218">
        <v>0</v>
      </c>
      <c r="W147" s="218">
        <v>0</v>
      </c>
      <c r="X147" s="218">
        <v>0</v>
      </c>
      <c r="Y147" s="218">
        <v>0</v>
      </c>
      <c r="Z147" s="11"/>
      <c r="AA147" s="4"/>
      <c r="AB147" s="11" t="s">
        <v>261</v>
      </c>
      <c r="AC147" s="11"/>
      <c r="AD147" s="217">
        <v>8080</v>
      </c>
      <c r="AE147" s="24">
        <v>6</v>
      </c>
      <c r="AF147" s="24">
        <v>4</v>
      </c>
      <c r="AG147" s="24">
        <v>3</v>
      </c>
      <c r="AH147" s="24">
        <v>2</v>
      </c>
      <c r="AI147" s="24">
        <v>3</v>
      </c>
      <c r="AJ147" s="24"/>
      <c r="AK147" s="4"/>
      <c r="AL147" s="4"/>
      <c r="AM147" s="219">
        <v>1337.3</v>
      </c>
      <c r="AN147" s="219">
        <v>241.97</v>
      </c>
      <c r="AO147" s="219">
        <v>241.88</v>
      </c>
      <c r="AP147" s="219">
        <v>220.43</v>
      </c>
      <c r="AQ147" s="219">
        <v>2767.06</v>
      </c>
      <c r="AR147" s="24"/>
      <c r="AS147" s="4"/>
      <c r="AT147" s="4"/>
      <c r="AU147" s="219">
        <v>191.04</v>
      </c>
      <c r="AV147" s="219">
        <v>34.57</v>
      </c>
      <c r="AW147" s="219">
        <v>34.549999999999997</v>
      </c>
      <c r="AX147" s="219">
        <v>31.49</v>
      </c>
      <c r="AY147" s="219">
        <v>395.29</v>
      </c>
      <c r="AZ147" s="24"/>
      <c r="BA147" s="4"/>
    </row>
    <row r="148" spans="1:53">
      <c r="A148" s="56"/>
      <c r="B148" s="11" t="s">
        <v>238</v>
      </c>
      <c r="C148" s="11"/>
      <c r="D148" s="217">
        <v>8218</v>
      </c>
      <c r="E148" s="11">
        <v>44</v>
      </c>
      <c r="F148" s="11">
        <v>21</v>
      </c>
      <c r="G148" s="11">
        <v>16</v>
      </c>
      <c r="H148" s="11">
        <v>12</v>
      </c>
      <c r="I148" s="11">
        <v>17</v>
      </c>
      <c r="J148" s="11"/>
      <c r="M148" s="218">
        <v>10912.04</v>
      </c>
      <c r="N148" s="218">
        <v>5007.54</v>
      </c>
      <c r="O148" s="218">
        <v>3629.85</v>
      </c>
      <c r="P148" s="218">
        <v>1977.22</v>
      </c>
      <c r="Q148" s="218">
        <v>12391.92</v>
      </c>
      <c r="R148" s="11"/>
      <c r="S148" s="4"/>
      <c r="T148" s="4"/>
      <c r="U148" s="218">
        <v>227.33</v>
      </c>
      <c r="V148" s="218">
        <v>104.32</v>
      </c>
      <c r="W148" s="218">
        <v>80.66</v>
      </c>
      <c r="X148" s="218">
        <v>43.94</v>
      </c>
      <c r="Y148" s="218">
        <v>263.66000000000003</v>
      </c>
      <c r="Z148" s="11"/>
      <c r="AA148" s="4"/>
      <c r="AB148" s="11" t="s">
        <v>262</v>
      </c>
      <c r="AC148" s="11"/>
      <c r="AD148" s="217">
        <v>8088</v>
      </c>
      <c r="AE148" s="24">
        <v>10</v>
      </c>
      <c r="AF148" s="24">
        <v>7</v>
      </c>
      <c r="AG148" s="24">
        <v>8</v>
      </c>
      <c r="AH148" s="24">
        <v>6</v>
      </c>
      <c r="AI148" s="24">
        <v>6</v>
      </c>
      <c r="AJ148" s="24"/>
      <c r="AK148" s="4"/>
      <c r="AL148" s="4"/>
      <c r="AM148" s="219">
        <v>3023.28</v>
      </c>
      <c r="AN148" s="219">
        <v>2341.75</v>
      </c>
      <c r="AO148" s="219">
        <v>2815.88</v>
      </c>
      <c r="AP148" s="219">
        <v>2119.84</v>
      </c>
      <c r="AQ148" s="219">
        <v>5712.45</v>
      </c>
      <c r="AR148" s="24"/>
      <c r="AS148" s="4"/>
      <c r="AT148" s="4"/>
      <c r="AU148" s="219">
        <v>274.83999999999997</v>
      </c>
      <c r="AV148" s="219">
        <v>212.89</v>
      </c>
      <c r="AW148" s="219">
        <v>255.99</v>
      </c>
      <c r="AX148" s="219">
        <v>235.54</v>
      </c>
      <c r="AY148" s="219">
        <v>519.30999999999995</v>
      </c>
      <c r="AZ148" s="24"/>
      <c r="BA148" s="4"/>
    </row>
    <row r="149" spans="1:53">
      <c r="A149" s="56"/>
      <c r="B149" s="11" t="s">
        <v>525</v>
      </c>
      <c r="C149" s="11"/>
      <c r="D149" s="217">
        <v>8302</v>
      </c>
      <c r="E149" s="11">
        <v>1</v>
      </c>
      <c r="F149" s="11">
        <v>1</v>
      </c>
      <c r="G149" s="11">
        <v>1</v>
      </c>
      <c r="H149" s="11"/>
      <c r="I149" s="11">
        <v>1</v>
      </c>
      <c r="J149" s="11"/>
      <c r="M149" s="218">
        <v>185.53</v>
      </c>
      <c r="N149" s="218">
        <v>283.98</v>
      </c>
      <c r="O149" s="218">
        <v>66.02</v>
      </c>
      <c r="P149" s="218">
        <v>0</v>
      </c>
      <c r="Q149" s="218">
        <v>20.18</v>
      </c>
      <c r="R149" s="11"/>
      <c r="S149" s="4"/>
      <c r="T149" s="4"/>
      <c r="U149" s="218">
        <v>92.77</v>
      </c>
      <c r="V149" s="218">
        <v>141.99</v>
      </c>
      <c r="W149" s="218">
        <v>33.01</v>
      </c>
      <c r="X149" s="218">
        <v>0</v>
      </c>
      <c r="Y149" s="218">
        <v>10.09</v>
      </c>
      <c r="Z149" s="11"/>
      <c r="AA149" s="4"/>
      <c r="AB149" s="11" t="s">
        <v>264</v>
      </c>
      <c r="AC149" s="11"/>
      <c r="AD149" s="217">
        <v>8322</v>
      </c>
      <c r="AE149" s="24">
        <v>1</v>
      </c>
      <c r="AF149" s="24">
        <v>1</v>
      </c>
      <c r="AG149" s="24">
        <v>1</v>
      </c>
      <c r="AH149" s="24">
        <v>1</v>
      </c>
      <c r="AI149" s="24">
        <v>1</v>
      </c>
      <c r="AJ149" s="24"/>
      <c r="AK149" s="4"/>
      <c r="AL149" s="4"/>
      <c r="AM149" s="219">
        <v>40.49</v>
      </c>
      <c r="AN149" s="219">
        <v>45.24</v>
      </c>
      <c r="AO149" s="219">
        <v>40.67</v>
      </c>
      <c r="AP149" s="219">
        <v>43.16</v>
      </c>
      <c r="AQ149" s="219">
        <v>122.94</v>
      </c>
      <c r="AR149" s="24"/>
      <c r="AS149" s="4"/>
      <c r="AT149" s="4"/>
      <c r="AU149" s="219">
        <v>40.49</v>
      </c>
      <c r="AV149" s="219">
        <v>45.24</v>
      </c>
      <c r="AW149" s="219">
        <v>40.67</v>
      </c>
      <c r="AX149" s="219">
        <v>43.16</v>
      </c>
      <c r="AY149" s="219">
        <v>122.94</v>
      </c>
      <c r="AZ149" s="24"/>
      <c r="BA149" s="4"/>
    </row>
    <row r="150" spans="1:53">
      <c r="A150" s="56"/>
      <c r="B150" s="11" t="s">
        <v>240</v>
      </c>
      <c r="C150" s="11"/>
      <c r="D150" s="217">
        <v>8260</v>
      </c>
      <c r="E150" s="11">
        <v>4</v>
      </c>
      <c r="F150" s="11">
        <v>3</v>
      </c>
      <c r="G150" s="11">
        <v>3</v>
      </c>
      <c r="H150" s="11">
        <v>1</v>
      </c>
      <c r="I150" s="11">
        <v>3</v>
      </c>
      <c r="J150" s="11"/>
      <c r="M150" s="218">
        <v>808.18</v>
      </c>
      <c r="N150" s="218">
        <v>375.41</v>
      </c>
      <c r="O150" s="218">
        <v>215.36</v>
      </c>
      <c r="P150" s="218">
        <v>6.46</v>
      </c>
      <c r="Q150" s="218">
        <v>1888.75</v>
      </c>
      <c r="R150" s="11"/>
      <c r="S150" s="4"/>
      <c r="T150" s="4"/>
      <c r="U150" s="218">
        <v>161.63999999999999</v>
      </c>
      <c r="V150" s="218">
        <v>75.08</v>
      </c>
      <c r="W150" s="218">
        <v>53.84</v>
      </c>
      <c r="X150" s="218">
        <v>6.46</v>
      </c>
      <c r="Y150" s="218">
        <v>472.19</v>
      </c>
      <c r="Z150" s="11"/>
      <c r="AA150" s="4"/>
      <c r="AB150" s="11" t="s">
        <v>266</v>
      </c>
      <c r="AC150" s="11"/>
      <c r="AD150" s="217">
        <v>8019</v>
      </c>
      <c r="AE150" s="24">
        <v>1</v>
      </c>
      <c r="AF150" s="24"/>
      <c r="AG150" s="24"/>
      <c r="AH150" s="24"/>
      <c r="AI150" s="24"/>
      <c r="AJ150" s="24"/>
      <c r="AK150" s="4"/>
      <c r="AL150" s="4"/>
      <c r="AM150" s="219">
        <v>201.28</v>
      </c>
      <c r="AN150" s="219">
        <v>0</v>
      </c>
      <c r="AO150" s="219">
        <v>0</v>
      </c>
      <c r="AP150" s="219">
        <v>0</v>
      </c>
      <c r="AQ150" s="219">
        <v>0</v>
      </c>
      <c r="AR150" s="24"/>
      <c r="AS150" s="4"/>
      <c r="AT150" s="4"/>
      <c r="AU150" s="219">
        <v>201.28</v>
      </c>
      <c r="AV150" s="219">
        <v>0</v>
      </c>
      <c r="AW150" s="219">
        <v>0</v>
      </c>
      <c r="AX150" s="219">
        <v>0</v>
      </c>
      <c r="AY150" s="219">
        <v>0</v>
      </c>
      <c r="AZ150" s="24"/>
      <c r="BA150" s="4"/>
    </row>
    <row r="151" spans="1:53">
      <c r="A151" s="56"/>
      <c r="B151" s="11" t="s">
        <v>242</v>
      </c>
      <c r="C151" s="11"/>
      <c r="D151" s="217">
        <v>8215</v>
      </c>
      <c r="E151" s="11">
        <v>74</v>
      </c>
      <c r="F151" s="11">
        <v>46</v>
      </c>
      <c r="G151" s="11">
        <v>28</v>
      </c>
      <c r="H151" s="11">
        <v>18</v>
      </c>
      <c r="I151" s="11">
        <v>19</v>
      </c>
      <c r="J151" s="11"/>
      <c r="M151" s="218">
        <v>6945.85</v>
      </c>
      <c r="N151" s="218">
        <v>5106.34</v>
      </c>
      <c r="O151" s="218">
        <v>2667.99</v>
      </c>
      <c r="P151" s="218">
        <v>1070.77</v>
      </c>
      <c r="Q151" s="218">
        <v>8682.4699999999993</v>
      </c>
      <c r="R151" s="11"/>
      <c r="S151" s="4"/>
      <c r="T151" s="4"/>
      <c r="U151" s="218">
        <v>90.21</v>
      </c>
      <c r="V151" s="218">
        <v>66.319999999999993</v>
      </c>
      <c r="W151" s="218">
        <v>38.11</v>
      </c>
      <c r="X151" s="218">
        <v>15.75</v>
      </c>
      <c r="Y151" s="218">
        <v>120.59</v>
      </c>
      <c r="Z151" s="11"/>
      <c r="AA151" s="4"/>
      <c r="AB151" s="11" t="s">
        <v>267</v>
      </c>
      <c r="AC151" s="11"/>
      <c r="AD151" s="217">
        <v>8043</v>
      </c>
      <c r="AE151" s="24">
        <v>14</v>
      </c>
      <c r="AF151" s="24">
        <v>9</v>
      </c>
      <c r="AG151" s="24">
        <v>4</v>
      </c>
      <c r="AH151" s="24">
        <v>2</v>
      </c>
      <c r="AI151" s="24">
        <v>4</v>
      </c>
      <c r="AJ151" s="24"/>
      <c r="AK151" s="4"/>
      <c r="AL151" s="4"/>
      <c r="AM151" s="219">
        <v>4628.4399999999996</v>
      </c>
      <c r="AN151" s="219">
        <v>1630.84</v>
      </c>
      <c r="AO151" s="219">
        <v>806.85</v>
      </c>
      <c r="AP151" s="219">
        <v>132.85</v>
      </c>
      <c r="AQ151" s="219">
        <v>2928.36</v>
      </c>
      <c r="AR151" s="24"/>
      <c r="AS151" s="4"/>
      <c r="AT151" s="4"/>
      <c r="AU151" s="219">
        <v>308.56</v>
      </c>
      <c r="AV151" s="219">
        <v>108.72</v>
      </c>
      <c r="AW151" s="219">
        <v>73.349999999999994</v>
      </c>
      <c r="AX151" s="219">
        <v>12.08</v>
      </c>
      <c r="AY151" s="219">
        <v>244.03</v>
      </c>
      <c r="AZ151" s="24"/>
      <c r="BA151" s="4"/>
    </row>
    <row r="152" spans="1:53">
      <c r="A152" s="56"/>
      <c r="B152" s="11" t="s">
        <v>243</v>
      </c>
      <c r="C152" s="11"/>
      <c r="D152" s="217">
        <v>8219</v>
      </c>
      <c r="E152" s="11">
        <v>118</v>
      </c>
      <c r="F152" s="11">
        <v>68</v>
      </c>
      <c r="G152" s="11">
        <v>45</v>
      </c>
      <c r="H152" s="11">
        <v>28</v>
      </c>
      <c r="I152" s="11">
        <v>44</v>
      </c>
      <c r="J152" s="11"/>
      <c r="M152" s="218">
        <v>24811.3</v>
      </c>
      <c r="N152" s="218">
        <v>18141.169999999998</v>
      </c>
      <c r="O152" s="218">
        <v>7524.71</v>
      </c>
      <c r="P152" s="218">
        <v>3178.48</v>
      </c>
      <c r="Q152" s="218">
        <v>61921.95</v>
      </c>
      <c r="R152" s="11"/>
      <c r="S152" s="4"/>
      <c r="T152" s="4"/>
      <c r="U152" s="218">
        <v>190.86</v>
      </c>
      <c r="V152" s="218">
        <v>139.55000000000001</v>
      </c>
      <c r="W152" s="218">
        <v>59.25</v>
      </c>
      <c r="X152" s="218">
        <v>25.03</v>
      </c>
      <c r="Y152" s="218">
        <v>495.38</v>
      </c>
      <c r="Z152" s="11"/>
      <c r="AA152" s="4"/>
      <c r="AB152" s="11" t="s">
        <v>269</v>
      </c>
      <c r="AC152" s="11"/>
      <c r="AD152" s="217">
        <v>8053</v>
      </c>
      <c r="AE152" s="24">
        <v>9</v>
      </c>
      <c r="AF152" s="24">
        <v>10</v>
      </c>
      <c r="AG152" s="24">
        <v>8</v>
      </c>
      <c r="AH152" s="24">
        <v>2</v>
      </c>
      <c r="AI152" s="24">
        <v>8</v>
      </c>
      <c r="AJ152" s="24"/>
      <c r="AK152" s="4"/>
      <c r="AL152" s="4"/>
      <c r="AM152" s="219">
        <v>3732.25</v>
      </c>
      <c r="AN152" s="219">
        <v>1604.84</v>
      </c>
      <c r="AO152" s="219">
        <v>2495.54</v>
      </c>
      <c r="AP152" s="219">
        <v>110.03</v>
      </c>
      <c r="AQ152" s="219">
        <v>6197.26</v>
      </c>
      <c r="AR152" s="24"/>
      <c r="AS152" s="4"/>
      <c r="AT152" s="4"/>
      <c r="AU152" s="219">
        <v>233.27</v>
      </c>
      <c r="AV152" s="219">
        <v>100.3</v>
      </c>
      <c r="AW152" s="219">
        <v>166.37</v>
      </c>
      <c r="AX152" s="219">
        <v>12.23</v>
      </c>
      <c r="AY152" s="219">
        <v>413.15</v>
      </c>
      <c r="AZ152" s="24"/>
      <c r="BA152" s="4"/>
    </row>
    <row r="153" spans="1:53">
      <c r="A153" s="56"/>
      <c r="B153" s="11" t="s">
        <v>526</v>
      </c>
      <c r="C153" s="11"/>
      <c r="D153" s="217">
        <v>8270</v>
      </c>
      <c r="E153" s="11">
        <v>1</v>
      </c>
      <c r="F153" s="11"/>
      <c r="G153" s="11"/>
      <c r="H153" s="11"/>
      <c r="I153" s="11"/>
      <c r="J153" s="11"/>
      <c r="M153" s="218">
        <v>266.36</v>
      </c>
      <c r="N153" s="218">
        <v>0</v>
      </c>
      <c r="O153" s="218">
        <v>0</v>
      </c>
      <c r="P153" s="218">
        <v>0</v>
      </c>
      <c r="Q153" s="218">
        <v>0</v>
      </c>
      <c r="R153" s="11"/>
      <c r="S153" s="4"/>
      <c r="T153" s="4"/>
      <c r="U153" s="218">
        <v>266.36</v>
      </c>
      <c r="V153" s="218">
        <v>0</v>
      </c>
      <c r="W153" s="218">
        <v>0</v>
      </c>
      <c r="X153" s="218">
        <v>0</v>
      </c>
      <c r="Y153" s="218">
        <v>0</v>
      </c>
      <c r="Z153" s="11"/>
      <c r="AA153" s="4"/>
      <c r="AB153" s="11" t="s">
        <v>272</v>
      </c>
      <c r="AC153" s="11"/>
      <c r="AD153" s="217">
        <v>8326</v>
      </c>
      <c r="AE153" s="24">
        <v>23</v>
      </c>
      <c r="AF153" s="24">
        <v>9</v>
      </c>
      <c r="AG153" s="24">
        <v>7</v>
      </c>
      <c r="AH153" s="24">
        <v>4</v>
      </c>
      <c r="AI153" s="24">
        <v>5</v>
      </c>
      <c r="AJ153" s="24"/>
      <c r="AK153" s="4"/>
      <c r="AL153" s="4"/>
      <c r="AM153" s="219">
        <v>3457.86</v>
      </c>
      <c r="AN153" s="219">
        <v>584.20000000000005</v>
      </c>
      <c r="AO153" s="219">
        <v>713.88</v>
      </c>
      <c r="AP153" s="219">
        <v>510.66</v>
      </c>
      <c r="AQ153" s="219">
        <v>2491.19</v>
      </c>
      <c r="AR153" s="24"/>
      <c r="AS153" s="4"/>
      <c r="AT153" s="4"/>
      <c r="AU153" s="219">
        <v>144.08000000000001</v>
      </c>
      <c r="AV153" s="219">
        <v>24.34</v>
      </c>
      <c r="AW153" s="219">
        <v>32.450000000000003</v>
      </c>
      <c r="AX153" s="219">
        <v>24.32</v>
      </c>
      <c r="AY153" s="219">
        <v>103.8</v>
      </c>
      <c r="AZ153" s="24"/>
      <c r="BA153" s="4"/>
    </row>
    <row r="154" spans="1:53">
      <c r="A154" s="56"/>
      <c r="B154" s="11" t="s">
        <v>245</v>
      </c>
      <c r="C154" s="11"/>
      <c r="D154" s="217">
        <v>8323</v>
      </c>
      <c r="E154" s="11">
        <v>57</v>
      </c>
      <c r="F154" s="11">
        <v>32</v>
      </c>
      <c r="G154" s="11">
        <v>27</v>
      </c>
      <c r="H154" s="11">
        <v>23</v>
      </c>
      <c r="I154" s="11">
        <v>27</v>
      </c>
      <c r="J154" s="11"/>
      <c r="M154" s="218">
        <v>13438.21</v>
      </c>
      <c r="N154" s="218">
        <v>9082.07</v>
      </c>
      <c r="O154" s="218">
        <v>8378.58</v>
      </c>
      <c r="P154" s="218">
        <v>3720.56</v>
      </c>
      <c r="Q154" s="218">
        <v>25736.02</v>
      </c>
      <c r="R154" s="11"/>
      <c r="S154" s="4"/>
      <c r="T154" s="4"/>
      <c r="U154" s="218">
        <v>213.3</v>
      </c>
      <c r="V154" s="218">
        <v>144.16</v>
      </c>
      <c r="W154" s="218">
        <v>135.13999999999999</v>
      </c>
      <c r="X154" s="218">
        <v>60.99</v>
      </c>
      <c r="Y154" s="218">
        <v>421.9</v>
      </c>
      <c r="Z154" s="11"/>
      <c r="AA154" s="4"/>
      <c r="AB154" s="11" t="s">
        <v>274</v>
      </c>
      <c r="AC154" s="11"/>
      <c r="AD154" s="217">
        <v>8332</v>
      </c>
      <c r="AE154" s="24">
        <v>7</v>
      </c>
      <c r="AF154" s="24">
        <v>5</v>
      </c>
      <c r="AG154" s="24">
        <v>6</v>
      </c>
      <c r="AH154" s="24">
        <v>2</v>
      </c>
      <c r="AI154" s="24">
        <v>5</v>
      </c>
      <c r="AJ154" s="24"/>
      <c r="AK154" s="4"/>
      <c r="AL154" s="4"/>
      <c r="AM154" s="219">
        <v>2363.09</v>
      </c>
      <c r="AN154" s="219">
        <v>302.77999999999997</v>
      </c>
      <c r="AO154" s="219">
        <v>654.85</v>
      </c>
      <c r="AP154" s="219">
        <v>59.31</v>
      </c>
      <c r="AQ154" s="219">
        <v>7197.49</v>
      </c>
      <c r="AR154" s="24"/>
      <c r="AS154" s="4"/>
      <c r="AT154" s="4"/>
      <c r="AU154" s="219">
        <v>295.39</v>
      </c>
      <c r="AV154" s="219">
        <v>37.85</v>
      </c>
      <c r="AW154" s="219">
        <v>81.86</v>
      </c>
      <c r="AX154" s="219">
        <v>29.66</v>
      </c>
      <c r="AY154" s="219">
        <v>899.69</v>
      </c>
      <c r="AZ154" s="24"/>
      <c r="BA154" s="4"/>
    </row>
    <row r="155" spans="1:53">
      <c r="A155" s="56"/>
      <c r="B155" s="11" t="s">
        <v>247</v>
      </c>
      <c r="C155" s="11"/>
      <c r="D155" s="217">
        <v>8032</v>
      </c>
      <c r="E155" s="11">
        <v>56</v>
      </c>
      <c r="F155" s="11">
        <v>31</v>
      </c>
      <c r="G155" s="11">
        <v>24</v>
      </c>
      <c r="H155" s="11">
        <v>19</v>
      </c>
      <c r="I155" s="11">
        <v>19</v>
      </c>
      <c r="J155" s="11"/>
      <c r="M155" s="218">
        <v>9997.4500000000007</v>
      </c>
      <c r="N155" s="218">
        <v>9839.16</v>
      </c>
      <c r="O155" s="218">
        <v>6221.71</v>
      </c>
      <c r="P155" s="218">
        <v>2635.74</v>
      </c>
      <c r="Q155" s="218">
        <v>35946.44</v>
      </c>
      <c r="R155" s="11"/>
      <c r="S155" s="4"/>
      <c r="T155" s="4"/>
      <c r="U155" s="218">
        <v>158.69</v>
      </c>
      <c r="V155" s="218">
        <v>156.18</v>
      </c>
      <c r="W155" s="218">
        <v>102</v>
      </c>
      <c r="X155" s="218">
        <v>44.67</v>
      </c>
      <c r="Y155" s="218">
        <v>599.11</v>
      </c>
      <c r="Z155" s="11"/>
      <c r="AA155" s="4"/>
      <c r="AB155" s="11" t="s">
        <v>275</v>
      </c>
      <c r="AC155" s="11"/>
      <c r="AD155" s="217">
        <v>8021</v>
      </c>
      <c r="AE155" s="24">
        <v>20</v>
      </c>
      <c r="AF155" s="24">
        <v>14</v>
      </c>
      <c r="AG155" s="24">
        <v>12</v>
      </c>
      <c r="AH155" s="24">
        <v>7</v>
      </c>
      <c r="AI155" s="24">
        <v>8</v>
      </c>
      <c r="AJ155" s="24"/>
      <c r="AK155" s="4"/>
      <c r="AL155" s="4"/>
      <c r="AM155" s="219">
        <v>2805.93</v>
      </c>
      <c r="AN155" s="219">
        <v>1167.92</v>
      </c>
      <c r="AO155" s="219">
        <v>968.47</v>
      </c>
      <c r="AP155" s="219">
        <v>571.76</v>
      </c>
      <c r="AQ155" s="219">
        <v>6721.2</v>
      </c>
      <c r="AR155" s="24"/>
      <c r="AS155" s="4"/>
      <c r="AT155" s="4"/>
      <c r="AU155" s="219">
        <v>140.30000000000001</v>
      </c>
      <c r="AV155" s="219">
        <v>58.4</v>
      </c>
      <c r="AW155" s="219">
        <v>50.97</v>
      </c>
      <c r="AX155" s="219">
        <v>31.76</v>
      </c>
      <c r="AY155" s="219">
        <v>336.06</v>
      </c>
      <c r="AZ155" s="24"/>
      <c r="BA155" s="4"/>
    </row>
    <row r="156" spans="1:53">
      <c r="A156" s="56"/>
      <c r="B156" s="11" t="s">
        <v>486</v>
      </c>
      <c r="C156" s="11"/>
      <c r="D156" s="217">
        <v>8349</v>
      </c>
      <c r="E156" s="11">
        <v>1</v>
      </c>
      <c r="F156" s="11"/>
      <c r="G156" s="11"/>
      <c r="H156" s="11"/>
      <c r="I156" s="11"/>
      <c r="J156" s="11"/>
      <c r="M156" s="218">
        <v>252</v>
      </c>
      <c r="N156" s="218">
        <v>0</v>
      </c>
      <c r="O156" s="218">
        <v>0</v>
      </c>
      <c r="P156" s="218"/>
      <c r="Q156" s="218">
        <v>0</v>
      </c>
      <c r="R156" s="11"/>
      <c r="S156" s="4"/>
      <c r="T156" s="4"/>
      <c r="U156" s="218">
        <v>252</v>
      </c>
      <c r="V156" s="218">
        <v>0</v>
      </c>
      <c r="W156" s="218">
        <v>0</v>
      </c>
      <c r="X156" s="218"/>
      <c r="Y156" s="218">
        <v>0</v>
      </c>
      <c r="Z156" s="11"/>
      <c r="AA156" s="4"/>
      <c r="AB156" s="11" t="s">
        <v>276</v>
      </c>
      <c r="AC156" s="11"/>
      <c r="AD156" s="217">
        <v>8201</v>
      </c>
      <c r="AE156" s="24"/>
      <c r="AF156" s="24">
        <v>1</v>
      </c>
      <c r="AG156" s="24">
        <v>1</v>
      </c>
      <c r="AH156" s="24"/>
      <c r="AI156" s="24"/>
      <c r="AJ156" s="24"/>
      <c r="AK156" s="4"/>
      <c r="AL156" s="4"/>
      <c r="AM156" s="219">
        <v>0</v>
      </c>
      <c r="AN156" s="219">
        <v>476.74</v>
      </c>
      <c r="AO156" s="219">
        <v>37.19</v>
      </c>
      <c r="AP156" s="219"/>
      <c r="AQ156" s="219">
        <v>0</v>
      </c>
      <c r="AR156" s="24"/>
      <c r="AS156" s="4"/>
      <c r="AT156" s="4"/>
      <c r="AU156" s="219">
        <v>0</v>
      </c>
      <c r="AV156" s="219">
        <v>476.74</v>
      </c>
      <c r="AW156" s="219">
        <v>37.19</v>
      </c>
      <c r="AX156" s="219"/>
      <c r="AY156" s="219">
        <v>0</v>
      </c>
      <c r="AZ156" s="24"/>
      <c r="BA156" s="4"/>
    </row>
    <row r="157" spans="1:53">
      <c r="A157" s="56"/>
      <c r="B157" s="11" t="s">
        <v>249</v>
      </c>
      <c r="C157" s="11"/>
      <c r="D157" s="217">
        <v>8037</v>
      </c>
      <c r="E157" s="11">
        <v>1296</v>
      </c>
      <c r="F157" s="11">
        <v>782</v>
      </c>
      <c r="G157" s="11">
        <v>503</v>
      </c>
      <c r="H157" s="11">
        <v>356</v>
      </c>
      <c r="I157" s="11">
        <v>448</v>
      </c>
      <c r="J157" s="11"/>
      <c r="M157" s="218">
        <v>297110.55</v>
      </c>
      <c r="N157" s="218">
        <v>179321.91</v>
      </c>
      <c r="O157" s="218">
        <v>107918.79</v>
      </c>
      <c r="P157" s="218">
        <v>47301.3</v>
      </c>
      <c r="Q157" s="218">
        <v>409478.29</v>
      </c>
      <c r="R157" s="11"/>
      <c r="S157" s="4"/>
      <c r="T157" s="4"/>
      <c r="U157" s="218">
        <v>209.23</v>
      </c>
      <c r="V157" s="218">
        <v>126.28</v>
      </c>
      <c r="W157" s="218">
        <v>78.95</v>
      </c>
      <c r="X157" s="218">
        <v>35.35</v>
      </c>
      <c r="Y157" s="218">
        <v>301.75</v>
      </c>
      <c r="Z157" s="11"/>
      <c r="AA157" s="4"/>
      <c r="AB157" s="11" t="s">
        <v>280</v>
      </c>
      <c r="AC157" s="11"/>
      <c r="AD157" s="217">
        <v>8270</v>
      </c>
      <c r="AE157" s="24">
        <v>1</v>
      </c>
      <c r="AF157" s="24"/>
      <c r="AG157" s="24"/>
      <c r="AH157" s="24"/>
      <c r="AI157" s="24"/>
      <c r="AJ157" s="24"/>
      <c r="AK157" s="4"/>
      <c r="AL157" s="4"/>
      <c r="AM157" s="219">
        <v>17.420000000000002</v>
      </c>
      <c r="AN157" s="219">
        <v>0</v>
      </c>
      <c r="AO157" s="219">
        <v>0</v>
      </c>
      <c r="AP157" s="219">
        <v>0</v>
      </c>
      <c r="AQ157" s="219">
        <v>0</v>
      </c>
      <c r="AR157" s="24"/>
      <c r="AS157" s="4"/>
      <c r="AT157" s="4"/>
      <c r="AU157" s="219">
        <v>17.420000000000002</v>
      </c>
      <c r="AV157" s="219">
        <v>0</v>
      </c>
      <c r="AW157" s="219">
        <v>0</v>
      </c>
      <c r="AX157" s="219">
        <v>0</v>
      </c>
      <c r="AY157" s="219">
        <v>0</v>
      </c>
      <c r="AZ157" s="24"/>
      <c r="BA157" s="4"/>
    </row>
    <row r="158" spans="1:53">
      <c r="A158" s="56"/>
      <c r="B158" s="11" t="s">
        <v>250</v>
      </c>
      <c r="C158" s="11"/>
      <c r="D158" s="217">
        <v>8038</v>
      </c>
      <c r="E158" s="11">
        <v>32</v>
      </c>
      <c r="F158" s="11">
        <v>16</v>
      </c>
      <c r="G158" s="11">
        <v>12</v>
      </c>
      <c r="H158" s="11">
        <v>8</v>
      </c>
      <c r="I158" s="11">
        <v>16</v>
      </c>
      <c r="J158" s="11"/>
      <c r="M158" s="218">
        <v>6929.32</v>
      </c>
      <c r="N158" s="218">
        <v>3364.49</v>
      </c>
      <c r="O158" s="218">
        <v>2740.91</v>
      </c>
      <c r="P158" s="218">
        <v>1539.84</v>
      </c>
      <c r="Q158" s="218">
        <v>12677.33</v>
      </c>
      <c r="R158" s="11"/>
      <c r="S158" s="4"/>
      <c r="T158" s="4"/>
      <c r="U158" s="218">
        <v>187.28</v>
      </c>
      <c r="V158" s="218">
        <v>90.93</v>
      </c>
      <c r="W158" s="218">
        <v>74.08</v>
      </c>
      <c r="X158" s="218">
        <v>41.62</v>
      </c>
      <c r="Y158" s="218">
        <v>342.63</v>
      </c>
      <c r="Z158" s="11"/>
      <c r="AA158" s="4"/>
      <c r="AB158" s="11" t="s">
        <v>280</v>
      </c>
      <c r="AC158" s="11"/>
      <c r="AD158" s="217">
        <v>8327</v>
      </c>
      <c r="AE158" s="24">
        <v>7</v>
      </c>
      <c r="AF158" s="24">
        <v>3</v>
      </c>
      <c r="AG158" s="24">
        <v>2</v>
      </c>
      <c r="AH158" s="24">
        <v>1</v>
      </c>
      <c r="AI158" s="24">
        <v>2</v>
      </c>
      <c r="AJ158" s="24"/>
      <c r="AK158" s="4"/>
      <c r="AL158" s="4"/>
      <c r="AM158" s="219">
        <v>29947.18</v>
      </c>
      <c r="AN158" s="219">
        <v>1303.0999999999999</v>
      </c>
      <c r="AO158" s="219">
        <v>74.66</v>
      </c>
      <c r="AP158" s="219">
        <v>55.34</v>
      </c>
      <c r="AQ158" s="219">
        <v>283.47000000000003</v>
      </c>
      <c r="AR158" s="24"/>
      <c r="AS158" s="4"/>
      <c r="AT158" s="4"/>
      <c r="AU158" s="219">
        <v>4278.17</v>
      </c>
      <c r="AV158" s="219">
        <v>186.16</v>
      </c>
      <c r="AW158" s="219">
        <v>10.67</v>
      </c>
      <c r="AX158" s="219">
        <v>9.2200000000000006</v>
      </c>
      <c r="AY158" s="219">
        <v>40.5</v>
      </c>
      <c r="AZ158" s="24"/>
      <c r="BA158" s="4"/>
    </row>
    <row r="159" spans="1:53">
      <c r="A159" s="56"/>
      <c r="B159" s="11" t="s">
        <v>252</v>
      </c>
      <c r="C159" s="11"/>
      <c r="D159" s="217">
        <v>8344</v>
      </c>
      <c r="E159" s="11">
        <v>25</v>
      </c>
      <c r="F159" s="11">
        <v>15</v>
      </c>
      <c r="G159" s="11">
        <v>12</v>
      </c>
      <c r="H159" s="11">
        <v>6</v>
      </c>
      <c r="I159" s="11">
        <v>7</v>
      </c>
      <c r="J159" s="11"/>
      <c r="M159" s="218">
        <v>5170.41</v>
      </c>
      <c r="N159" s="218">
        <v>3856.62</v>
      </c>
      <c r="O159" s="218">
        <v>2208.96</v>
      </c>
      <c r="P159" s="218">
        <v>682.31</v>
      </c>
      <c r="Q159" s="218">
        <v>4376.8100000000004</v>
      </c>
      <c r="R159" s="11"/>
      <c r="S159" s="4"/>
      <c r="T159" s="4"/>
      <c r="U159" s="218">
        <v>161.58000000000001</v>
      </c>
      <c r="V159" s="218">
        <v>120.52</v>
      </c>
      <c r="W159" s="218">
        <v>69.03</v>
      </c>
      <c r="X159" s="218">
        <v>23.53</v>
      </c>
      <c r="Y159" s="218">
        <v>156.31</v>
      </c>
      <c r="Z159" s="11"/>
      <c r="AA159" s="4"/>
      <c r="AB159" s="11" t="s">
        <v>282</v>
      </c>
      <c r="AC159" s="11"/>
      <c r="AD159" s="217">
        <v>8021</v>
      </c>
      <c r="AE159" s="24">
        <v>121</v>
      </c>
      <c r="AF159" s="24">
        <v>67</v>
      </c>
      <c r="AG159" s="24">
        <v>34</v>
      </c>
      <c r="AH159" s="24">
        <v>23</v>
      </c>
      <c r="AI159" s="24">
        <v>19</v>
      </c>
      <c r="AJ159" s="24"/>
      <c r="AK159" s="4"/>
      <c r="AL159" s="4"/>
      <c r="AM159" s="219">
        <v>47187.75</v>
      </c>
      <c r="AN159" s="219">
        <v>11515</v>
      </c>
      <c r="AO159" s="219">
        <v>3478.42</v>
      </c>
      <c r="AP159" s="219">
        <v>2558.85</v>
      </c>
      <c r="AQ159" s="219">
        <v>19689.939999999999</v>
      </c>
      <c r="AR159" s="24"/>
      <c r="AS159" s="4"/>
      <c r="AT159" s="4"/>
      <c r="AU159" s="219">
        <v>380.55</v>
      </c>
      <c r="AV159" s="219">
        <v>92.86</v>
      </c>
      <c r="AW159" s="219">
        <v>28.99</v>
      </c>
      <c r="AX159" s="219">
        <v>21.32</v>
      </c>
      <c r="AY159" s="219">
        <v>165.46</v>
      </c>
      <c r="AZ159" s="24"/>
      <c r="BA159" s="4"/>
    </row>
    <row r="160" spans="1:53">
      <c r="A160" s="56"/>
      <c r="B160" s="11" t="s">
        <v>527</v>
      </c>
      <c r="C160" s="11"/>
      <c r="D160" s="217">
        <v>8079</v>
      </c>
      <c r="E160" s="11">
        <v>1</v>
      </c>
      <c r="F160" s="11"/>
      <c r="G160" s="11"/>
      <c r="H160" s="11"/>
      <c r="I160" s="11"/>
      <c r="J160" s="11"/>
      <c r="M160" s="218">
        <v>15</v>
      </c>
      <c r="N160" s="218">
        <v>0</v>
      </c>
      <c r="O160" s="218"/>
      <c r="P160" s="218"/>
      <c r="Q160" s="218"/>
      <c r="R160" s="11"/>
      <c r="S160" s="4"/>
      <c r="T160" s="4"/>
      <c r="U160" s="218">
        <v>15</v>
      </c>
      <c r="V160" s="218">
        <v>0</v>
      </c>
      <c r="W160" s="218"/>
      <c r="X160" s="218"/>
      <c r="Y160" s="218"/>
      <c r="Z160" s="11"/>
      <c r="AA160" s="4"/>
      <c r="AB160" s="11" t="s">
        <v>283</v>
      </c>
      <c r="AC160" s="11"/>
      <c r="AD160" s="217">
        <v>8221</v>
      </c>
      <c r="AE160" s="24">
        <v>36</v>
      </c>
      <c r="AF160" s="24">
        <v>24</v>
      </c>
      <c r="AG160" s="24">
        <v>14</v>
      </c>
      <c r="AH160" s="24">
        <v>9</v>
      </c>
      <c r="AI160" s="24">
        <v>16</v>
      </c>
      <c r="AJ160" s="24"/>
      <c r="AK160" s="4"/>
      <c r="AL160" s="4"/>
      <c r="AM160" s="219">
        <v>11756.89</v>
      </c>
      <c r="AN160" s="219">
        <v>4608.16</v>
      </c>
      <c r="AO160" s="219">
        <v>2595.79</v>
      </c>
      <c r="AP160" s="219">
        <v>1581.05</v>
      </c>
      <c r="AQ160" s="219">
        <v>10129.379999999999</v>
      </c>
      <c r="AR160" s="24"/>
      <c r="AS160" s="4"/>
      <c r="AT160" s="4"/>
      <c r="AU160" s="219">
        <v>286.75</v>
      </c>
      <c r="AV160" s="219">
        <v>112.39</v>
      </c>
      <c r="AW160" s="219">
        <v>78.66</v>
      </c>
      <c r="AX160" s="219">
        <v>56.47</v>
      </c>
      <c r="AY160" s="219">
        <v>266.56</v>
      </c>
      <c r="AZ160" s="24"/>
      <c r="BA160" s="4"/>
    </row>
    <row r="161" spans="1:53">
      <c r="A161" s="56"/>
      <c r="B161" s="11" t="s">
        <v>253</v>
      </c>
      <c r="C161" s="11"/>
      <c r="D161" s="217">
        <v>8039</v>
      </c>
      <c r="E161" s="11">
        <v>32</v>
      </c>
      <c r="F161" s="11">
        <v>14</v>
      </c>
      <c r="G161" s="11">
        <v>12</v>
      </c>
      <c r="H161" s="11">
        <v>7</v>
      </c>
      <c r="I161" s="11">
        <v>11</v>
      </c>
      <c r="J161" s="11"/>
      <c r="M161" s="218">
        <v>9146.64</v>
      </c>
      <c r="N161" s="218">
        <v>3540.48</v>
      </c>
      <c r="O161" s="218">
        <v>3938.5</v>
      </c>
      <c r="P161" s="218">
        <v>1541.4</v>
      </c>
      <c r="Q161" s="218">
        <v>15562.67</v>
      </c>
      <c r="R161" s="11"/>
      <c r="S161" s="4"/>
      <c r="T161" s="4"/>
      <c r="U161" s="218">
        <v>269.02</v>
      </c>
      <c r="V161" s="218">
        <v>104.13</v>
      </c>
      <c r="W161" s="218">
        <v>119.35</v>
      </c>
      <c r="X161" s="218">
        <v>57.09</v>
      </c>
      <c r="Y161" s="218">
        <v>471.6</v>
      </c>
      <c r="Z161" s="11"/>
      <c r="AA161" s="4"/>
      <c r="AB161" s="11" t="s">
        <v>477</v>
      </c>
      <c r="AC161" s="11"/>
      <c r="AD161" s="217">
        <v>8014</v>
      </c>
      <c r="AE161" s="24">
        <v>1</v>
      </c>
      <c r="AF161" s="24"/>
      <c r="AG161" s="24">
        <v>1</v>
      </c>
      <c r="AH161" s="24"/>
      <c r="AI161" s="24"/>
      <c r="AJ161" s="24"/>
      <c r="AK161" s="4"/>
      <c r="AL161" s="4"/>
      <c r="AM161" s="219">
        <v>4766.74</v>
      </c>
      <c r="AN161" s="219">
        <v>0</v>
      </c>
      <c r="AO161" s="219">
        <v>6310.99</v>
      </c>
      <c r="AP161" s="219"/>
      <c r="AQ161" s="219">
        <v>0</v>
      </c>
      <c r="AR161" s="24"/>
      <c r="AS161" s="4"/>
      <c r="AT161" s="4"/>
      <c r="AU161" s="219">
        <v>4766.74</v>
      </c>
      <c r="AV161" s="219">
        <v>0</v>
      </c>
      <c r="AW161" s="219">
        <v>6310.99</v>
      </c>
      <c r="AX161" s="219"/>
      <c r="AY161" s="219">
        <v>0</v>
      </c>
      <c r="AZ161" s="24"/>
      <c r="BA161" s="4"/>
    </row>
    <row r="162" spans="1:53">
      <c r="A162" s="56"/>
      <c r="B162" s="11" t="s">
        <v>255</v>
      </c>
      <c r="C162" s="11"/>
      <c r="D162" s="217">
        <v>8008</v>
      </c>
      <c r="E162" s="11">
        <v>43</v>
      </c>
      <c r="F162" s="11">
        <v>14</v>
      </c>
      <c r="G162" s="11">
        <v>10</v>
      </c>
      <c r="H162" s="11">
        <v>1</v>
      </c>
      <c r="I162" s="11">
        <v>4</v>
      </c>
      <c r="J162" s="11"/>
      <c r="M162" s="218">
        <v>10612.99</v>
      </c>
      <c r="N162" s="218">
        <v>3253.84</v>
      </c>
      <c r="O162" s="218">
        <v>2224.4</v>
      </c>
      <c r="P162" s="218">
        <v>65</v>
      </c>
      <c r="Q162" s="218">
        <v>3455.69</v>
      </c>
      <c r="R162" s="11"/>
      <c r="S162" s="4"/>
      <c r="T162" s="4"/>
      <c r="U162" s="218">
        <v>235.84</v>
      </c>
      <c r="V162" s="218">
        <v>72.31</v>
      </c>
      <c r="W162" s="218">
        <v>52.96</v>
      </c>
      <c r="X162" s="218">
        <v>9.2899999999999991</v>
      </c>
      <c r="Y162" s="218">
        <v>88.61</v>
      </c>
      <c r="Z162" s="11"/>
      <c r="AA162" s="4"/>
      <c r="AB162" s="11" t="s">
        <v>477</v>
      </c>
      <c r="AC162" s="11"/>
      <c r="AD162" s="217">
        <v>8085</v>
      </c>
      <c r="AE162" s="24">
        <v>2</v>
      </c>
      <c r="AF162" s="24">
        <v>1</v>
      </c>
      <c r="AG162" s="24"/>
      <c r="AH162" s="24"/>
      <c r="AI162" s="24"/>
      <c r="AJ162" s="24"/>
      <c r="AK162" s="4"/>
      <c r="AL162" s="4"/>
      <c r="AM162" s="219">
        <v>4132.67</v>
      </c>
      <c r="AN162" s="219">
        <v>682.55</v>
      </c>
      <c r="AO162" s="219"/>
      <c r="AP162" s="219"/>
      <c r="AQ162" s="219"/>
      <c r="AR162" s="24"/>
      <c r="AS162" s="4"/>
      <c r="AT162" s="4"/>
      <c r="AU162" s="219">
        <v>2066.34</v>
      </c>
      <c r="AV162" s="219">
        <v>341.28</v>
      </c>
      <c r="AW162" s="219"/>
      <c r="AX162" s="219"/>
      <c r="AY162" s="219"/>
      <c r="AZ162" s="24"/>
      <c r="BA162" s="4"/>
    </row>
    <row r="163" spans="1:53">
      <c r="A163" s="56"/>
      <c r="B163" s="11" t="s">
        <v>256</v>
      </c>
      <c r="C163" s="11"/>
      <c r="D163" s="217">
        <v>8324</v>
      </c>
      <c r="E163" s="11">
        <v>43</v>
      </c>
      <c r="F163" s="11">
        <v>27</v>
      </c>
      <c r="G163" s="11">
        <v>15</v>
      </c>
      <c r="H163" s="11">
        <v>12</v>
      </c>
      <c r="I163" s="11">
        <v>25</v>
      </c>
      <c r="J163" s="11"/>
      <c r="M163" s="218">
        <v>11099.34</v>
      </c>
      <c r="N163" s="218">
        <v>6299.48</v>
      </c>
      <c r="O163" s="218">
        <v>3320.4</v>
      </c>
      <c r="P163" s="218">
        <v>1680.78</v>
      </c>
      <c r="Q163" s="218">
        <v>16860.689999999999</v>
      </c>
      <c r="R163" s="11"/>
      <c r="S163" s="4"/>
      <c r="T163" s="4"/>
      <c r="U163" s="218">
        <v>209.42</v>
      </c>
      <c r="V163" s="218">
        <v>118.86</v>
      </c>
      <c r="W163" s="218">
        <v>65.11</v>
      </c>
      <c r="X163" s="218">
        <v>32.96</v>
      </c>
      <c r="Y163" s="218">
        <v>324.24</v>
      </c>
      <c r="Z163" s="11"/>
      <c r="AA163" s="4"/>
      <c r="AB163" s="11" t="s">
        <v>285</v>
      </c>
      <c r="AC163" s="11"/>
      <c r="AD163" s="217">
        <v>8008</v>
      </c>
      <c r="AE163" s="24">
        <v>17</v>
      </c>
      <c r="AF163" s="24">
        <v>11</v>
      </c>
      <c r="AG163" s="24">
        <v>5</v>
      </c>
      <c r="AH163" s="24">
        <v>3</v>
      </c>
      <c r="AI163" s="24">
        <v>3</v>
      </c>
      <c r="AJ163" s="24"/>
      <c r="AK163" s="4"/>
      <c r="AL163" s="4"/>
      <c r="AM163" s="219">
        <v>909.53</v>
      </c>
      <c r="AN163" s="219">
        <v>529.52</v>
      </c>
      <c r="AO163" s="219">
        <v>403.67</v>
      </c>
      <c r="AP163" s="219">
        <v>278.02999999999997</v>
      </c>
      <c r="AQ163" s="219">
        <v>1318.15</v>
      </c>
      <c r="AR163" s="24"/>
      <c r="AS163" s="4"/>
      <c r="AT163" s="4"/>
      <c r="AU163" s="219">
        <v>50.53</v>
      </c>
      <c r="AV163" s="219">
        <v>29.42</v>
      </c>
      <c r="AW163" s="219">
        <v>28.83</v>
      </c>
      <c r="AX163" s="219">
        <v>19.86</v>
      </c>
      <c r="AY163" s="219">
        <v>94.15</v>
      </c>
      <c r="AZ163" s="24"/>
      <c r="BA163" s="4"/>
    </row>
    <row r="164" spans="1:53">
      <c r="A164" s="56"/>
      <c r="B164" s="11" t="s">
        <v>258</v>
      </c>
      <c r="C164" s="11"/>
      <c r="D164" s="217">
        <v>8083</v>
      </c>
      <c r="E164" s="11">
        <v>98</v>
      </c>
      <c r="F164" s="11">
        <v>78</v>
      </c>
      <c r="G164" s="11">
        <v>54</v>
      </c>
      <c r="H164" s="11">
        <v>43</v>
      </c>
      <c r="I164" s="11">
        <v>38</v>
      </c>
      <c r="J164" s="11"/>
      <c r="M164" s="218">
        <v>15542.55</v>
      </c>
      <c r="N164" s="218">
        <v>12720.97</v>
      </c>
      <c r="O164" s="218">
        <v>10264.36</v>
      </c>
      <c r="P164" s="218">
        <v>5166.22</v>
      </c>
      <c r="Q164" s="218">
        <v>23937.99</v>
      </c>
      <c r="R164" s="11"/>
      <c r="S164" s="4"/>
      <c r="T164" s="4"/>
      <c r="U164" s="218">
        <v>135.15</v>
      </c>
      <c r="V164" s="218">
        <v>110.62</v>
      </c>
      <c r="W164" s="218">
        <v>101.63</v>
      </c>
      <c r="X164" s="218">
        <v>53.26</v>
      </c>
      <c r="Y164" s="218">
        <v>254.66</v>
      </c>
      <c r="Z164" s="11"/>
      <c r="AA164" s="4"/>
      <c r="AB164" s="11" t="s">
        <v>286</v>
      </c>
      <c r="AC164" s="11"/>
      <c r="AD164" s="217">
        <v>8403</v>
      </c>
      <c r="AE164" s="24">
        <v>15</v>
      </c>
      <c r="AF164" s="24">
        <v>7</v>
      </c>
      <c r="AG164" s="24">
        <v>7</v>
      </c>
      <c r="AH164" s="24">
        <v>6</v>
      </c>
      <c r="AI164" s="24">
        <v>4</v>
      </c>
      <c r="AJ164" s="24"/>
      <c r="AK164" s="4"/>
      <c r="AL164" s="4"/>
      <c r="AM164" s="219">
        <v>8604.6</v>
      </c>
      <c r="AN164" s="219">
        <v>231.2</v>
      </c>
      <c r="AO164" s="219">
        <v>259.33</v>
      </c>
      <c r="AP164" s="219">
        <v>152.66</v>
      </c>
      <c r="AQ164" s="219">
        <v>344.95</v>
      </c>
      <c r="AR164" s="24"/>
      <c r="AS164" s="4"/>
      <c r="AT164" s="4"/>
      <c r="AU164" s="219">
        <v>573.64</v>
      </c>
      <c r="AV164" s="219">
        <v>15.41</v>
      </c>
      <c r="AW164" s="219">
        <v>19.95</v>
      </c>
      <c r="AX164" s="219">
        <v>12.72</v>
      </c>
      <c r="AY164" s="219">
        <v>34.5</v>
      </c>
      <c r="AZ164" s="24"/>
      <c r="BA164" s="4"/>
    </row>
    <row r="165" spans="1:53">
      <c r="A165" s="56"/>
      <c r="B165" s="11" t="s">
        <v>260</v>
      </c>
      <c r="C165" s="11"/>
      <c r="D165" s="217">
        <v>8008</v>
      </c>
      <c r="E165" s="11">
        <v>10</v>
      </c>
      <c r="F165" s="11">
        <v>8</v>
      </c>
      <c r="G165" s="11">
        <v>3</v>
      </c>
      <c r="H165" s="11"/>
      <c r="I165" s="11">
        <v>3</v>
      </c>
      <c r="J165" s="11"/>
      <c r="M165" s="218">
        <v>1444.25</v>
      </c>
      <c r="N165" s="218">
        <v>1439.45</v>
      </c>
      <c r="O165" s="218">
        <v>563.47</v>
      </c>
      <c r="P165" s="218">
        <v>0</v>
      </c>
      <c r="Q165" s="218">
        <v>3201.67</v>
      </c>
      <c r="R165" s="11"/>
      <c r="S165" s="4"/>
      <c r="T165" s="4"/>
      <c r="U165" s="218">
        <v>120.35</v>
      </c>
      <c r="V165" s="218">
        <v>119.95</v>
      </c>
      <c r="W165" s="218">
        <v>56.35</v>
      </c>
      <c r="X165" s="218">
        <v>0</v>
      </c>
      <c r="Y165" s="218">
        <v>291.06</v>
      </c>
      <c r="Z165" s="11"/>
      <c r="AA165" s="4"/>
      <c r="AB165" s="11" t="s">
        <v>288</v>
      </c>
      <c r="AC165" s="11"/>
      <c r="AD165" s="217">
        <v>8008</v>
      </c>
      <c r="AE165" s="24">
        <v>8</v>
      </c>
      <c r="AF165" s="24">
        <v>2</v>
      </c>
      <c r="AG165" s="24">
        <v>1</v>
      </c>
      <c r="AH165" s="24"/>
      <c r="AI165" s="24">
        <v>1</v>
      </c>
      <c r="AJ165" s="24"/>
      <c r="AK165" s="4"/>
      <c r="AL165" s="4"/>
      <c r="AM165" s="219">
        <v>608.85</v>
      </c>
      <c r="AN165" s="219">
        <v>29.54</v>
      </c>
      <c r="AO165" s="219">
        <v>22.56</v>
      </c>
      <c r="AP165" s="219"/>
      <c r="AQ165" s="219">
        <v>462.26</v>
      </c>
      <c r="AR165" s="24"/>
      <c r="AS165" s="4"/>
      <c r="AT165" s="4"/>
      <c r="AU165" s="219">
        <v>76.11</v>
      </c>
      <c r="AV165" s="219">
        <v>3.69</v>
      </c>
      <c r="AW165" s="219">
        <v>4.51</v>
      </c>
      <c r="AX165" s="219"/>
      <c r="AY165" s="219">
        <v>92.45</v>
      </c>
      <c r="AZ165" s="24"/>
      <c r="BA165" s="4"/>
    </row>
    <row r="166" spans="1:53">
      <c r="A166" s="56"/>
      <c r="B166" s="11" t="s">
        <v>524</v>
      </c>
      <c r="C166" s="11"/>
      <c r="D166" s="217">
        <v>8087</v>
      </c>
      <c r="E166" s="11">
        <v>1</v>
      </c>
      <c r="F166" s="11"/>
      <c r="G166" s="11">
        <v>1</v>
      </c>
      <c r="H166" s="11">
        <v>1</v>
      </c>
      <c r="I166" s="11"/>
      <c r="J166" s="11"/>
      <c r="M166" s="218">
        <v>112.66</v>
      </c>
      <c r="N166" s="218">
        <v>0</v>
      </c>
      <c r="O166" s="218">
        <v>148.66</v>
      </c>
      <c r="P166" s="218">
        <v>55.72</v>
      </c>
      <c r="Q166" s="218">
        <v>0</v>
      </c>
      <c r="R166" s="11"/>
      <c r="S166" s="4"/>
      <c r="T166" s="4"/>
      <c r="U166" s="218">
        <v>112.66</v>
      </c>
      <c r="V166" s="218">
        <v>0</v>
      </c>
      <c r="W166" s="218">
        <v>148.66</v>
      </c>
      <c r="X166" s="218">
        <v>55.72</v>
      </c>
      <c r="Y166" s="218">
        <v>0</v>
      </c>
      <c r="Z166" s="11"/>
      <c r="AA166" s="4"/>
      <c r="AB166" s="11" t="s">
        <v>289</v>
      </c>
      <c r="AC166" s="11"/>
      <c r="AD166" s="217">
        <v>8215</v>
      </c>
      <c r="AE166" s="24">
        <v>5</v>
      </c>
      <c r="AF166" s="24">
        <v>3</v>
      </c>
      <c r="AG166" s="24">
        <v>1</v>
      </c>
      <c r="AH166" s="24"/>
      <c r="AI166" s="24"/>
      <c r="AJ166" s="24"/>
      <c r="AK166" s="4"/>
      <c r="AL166" s="4"/>
      <c r="AM166" s="219">
        <v>503.39</v>
      </c>
      <c r="AN166" s="219">
        <v>348.97</v>
      </c>
      <c r="AO166" s="219">
        <v>0.01</v>
      </c>
      <c r="AP166" s="219">
        <v>0</v>
      </c>
      <c r="AQ166" s="219">
        <v>0</v>
      </c>
      <c r="AR166" s="24"/>
      <c r="AS166" s="4"/>
      <c r="AT166" s="4"/>
      <c r="AU166" s="219">
        <v>100.68</v>
      </c>
      <c r="AV166" s="219">
        <v>69.790000000000006</v>
      </c>
      <c r="AW166" s="219">
        <v>0</v>
      </c>
      <c r="AX166" s="219">
        <v>0</v>
      </c>
      <c r="AY166" s="219">
        <v>0</v>
      </c>
      <c r="AZ166" s="24"/>
      <c r="BA166" s="4"/>
    </row>
    <row r="167" spans="1:53">
      <c r="A167" s="56"/>
      <c r="B167" s="11" t="s">
        <v>476</v>
      </c>
      <c r="C167" s="11"/>
      <c r="D167" s="217">
        <v>8525</v>
      </c>
      <c r="E167" s="11">
        <v>1</v>
      </c>
      <c r="F167" s="11"/>
      <c r="G167" s="11"/>
      <c r="H167" s="11"/>
      <c r="I167" s="11"/>
      <c r="J167" s="11"/>
      <c r="M167" s="218">
        <v>574.45000000000005</v>
      </c>
      <c r="N167" s="218">
        <v>0</v>
      </c>
      <c r="O167" s="218">
        <v>0</v>
      </c>
      <c r="P167" s="218">
        <v>0</v>
      </c>
      <c r="Q167" s="218">
        <v>0</v>
      </c>
      <c r="R167" s="11"/>
      <c r="S167" s="4"/>
      <c r="T167" s="4"/>
      <c r="U167" s="218">
        <v>574.45000000000005</v>
      </c>
      <c r="V167" s="218">
        <v>0</v>
      </c>
      <c r="W167" s="218">
        <v>0</v>
      </c>
      <c r="X167" s="218">
        <v>0</v>
      </c>
      <c r="Y167" s="218">
        <v>0</v>
      </c>
      <c r="Z167" s="11"/>
      <c r="AA167" s="4"/>
      <c r="AB167" s="11" t="s">
        <v>290</v>
      </c>
      <c r="AC167" s="11"/>
      <c r="AD167" s="217">
        <v>8328</v>
      </c>
      <c r="AE167" s="24">
        <v>21</v>
      </c>
      <c r="AF167" s="24">
        <v>12</v>
      </c>
      <c r="AG167" s="24">
        <v>5</v>
      </c>
      <c r="AH167" s="24">
        <v>4</v>
      </c>
      <c r="AI167" s="24">
        <v>6</v>
      </c>
      <c r="AJ167" s="24"/>
      <c r="AK167" s="4"/>
      <c r="AL167" s="4"/>
      <c r="AM167" s="219">
        <v>8441.02</v>
      </c>
      <c r="AN167" s="219">
        <v>5466.05</v>
      </c>
      <c r="AO167" s="219">
        <v>440.87</v>
      </c>
      <c r="AP167" s="219">
        <v>326.70999999999998</v>
      </c>
      <c r="AQ167" s="219">
        <v>979.37</v>
      </c>
      <c r="AR167" s="24"/>
      <c r="AS167" s="4"/>
      <c r="AT167" s="4"/>
      <c r="AU167" s="219">
        <v>367</v>
      </c>
      <c r="AV167" s="219">
        <v>237.65</v>
      </c>
      <c r="AW167" s="219">
        <v>20.99</v>
      </c>
      <c r="AX167" s="219">
        <v>15.56</v>
      </c>
      <c r="AY167" s="219">
        <v>42.58</v>
      </c>
      <c r="AZ167" s="24"/>
      <c r="BA167" s="4"/>
    </row>
    <row r="168" spans="1:53">
      <c r="A168" s="56"/>
      <c r="B168" s="11" t="s">
        <v>261</v>
      </c>
      <c r="C168" s="11"/>
      <c r="D168" s="217">
        <v>8080</v>
      </c>
      <c r="E168" s="11">
        <v>33</v>
      </c>
      <c r="F168" s="11">
        <v>17</v>
      </c>
      <c r="G168" s="11">
        <v>18</v>
      </c>
      <c r="H168" s="11">
        <v>12</v>
      </c>
      <c r="I168" s="11">
        <v>12</v>
      </c>
      <c r="J168" s="11"/>
      <c r="M168" s="218">
        <v>7767.5</v>
      </c>
      <c r="N168" s="218">
        <v>3120.33</v>
      </c>
      <c r="O168" s="218">
        <v>4152.7299999999996</v>
      </c>
      <c r="P168" s="218">
        <v>1472.84</v>
      </c>
      <c r="Q168" s="218">
        <v>18528.37</v>
      </c>
      <c r="R168" s="11"/>
      <c r="S168" s="4"/>
      <c r="T168" s="4"/>
      <c r="U168" s="218">
        <v>215.76</v>
      </c>
      <c r="V168" s="218">
        <v>86.68</v>
      </c>
      <c r="W168" s="218">
        <v>125.84</v>
      </c>
      <c r="X168" s="218">
        <v>44.63</v>
      </c>
      <c r="Y168" s="218">
        <v>597.69000000000005</v>
      </c>
      <c r="Z168" s="11"/>
      <c r="AA168" s="4"/>
      <c r="AB168" s="11" t="s">
        <v>528</v>
      </c>
      <c r="AC168" s="11"/>
      <c r="AD168" s="217">
        <v>8050</v>
      </c>
      <c r="AE168" s="24">
        <v>1</v>
      </c>
      <c r="AF168" s="24">
        <v>1</v>
      </c>
      <c r="AG168" s="24">
        <v>1</v>
      </c>
      <c r="AH168" s="24">
        <v>1</v>
      </c>
      <c r="AI168" s="24">
        <v>1</v>
      </c>
      <c r="AJ168" s="24"/>
      <c r="AK168" s="4"/>
      <c r="AL168" s="4"/>
      <c r="AM168" s="219">
        <v>52.57</v>
      </c>
      <c r="AN168" s="219">
        <v>46.22</v>
      </c>
      <c r="AO168" s="219">
        <v>49.36</v>
      </c>
      <c r="AP168" s="219">
        <v>50.29</v>
      </c>
      <c r="AQ168" s="219">
        <v>218.74</v>
      </c>
      <c r="AR168" s="24"/>
      <c r="AS168" s="4"/>
      <c r="AT168" s="4"/>
      <c r="AU168" s="219">
        <v>52.57</v>
      </c>
      <c r="AV168" s="219">
        <v>46.22</v>
      </c>
      <c r="AW168" s="219">
        <v>49.36</v>
      </c>
      <c r="AX168" s="219">
        <v>50.29</v>
      </c>
      <c r="AY168" s="219">
        <v>218.74</v>
      </c>
      <c r="AZ168" s="24"/>
      <c r="BA168" s="4"/>
    </row>
    <row r="169" spans="1:53">
      <c r="A169" s="56"/>
      <c r="B169" s="11" t="s">
        <v>262</v>
      </c>
      <c r="C169" s="11"/>
      <c r="D169" s="217">
        <v>8088</v>
      </c>
      <c r="E169" s="11">
        <v>221</v>
      </c>
      <c r="F169" s="11">
        <v>116</v>
      </c>
      <c r="G169" s="11">
        <v>73</v>
      </c>
      <c r="H169" s="11">
        <v>52</v>
      </c>
      <c r="I169" s="11">
        <v>76</v>
      </c>
      <c r="J169" s="11"/>
      <c r="M169" s="218">
        <v>64635.85</v>
      </c>
      <c r="N169" s="218">
        <v>29715.77</v>
      </c>
      <c r="O169" s="218">
        <v>14013.79</v>
      </c>
      <c r="P169" s="218">
        <v>8352.6200000000008</v>
      </c>
      <c r="Q169" s="218">
        <v>92507.69</v>
      </c>
      <c r="R169" s="11"/>
      <c r="S169" s="4"/>
      <c r="T169" s="4"/>
      <c r="U169" s="218">
        <v>258.54000000000002</v>
      </c>
      <c r="V169" s="218">
        <v>118.86</v>
      </c>
      <c r="W169" s="218">
        <v>57.91</v>
      </c>
      <c r="X169" s="218">
        <v>35.39</v>
      </c>
      <c r="Y169" s="218">
        <v>385.45</v>
      </c>
      <c r="Z169" s="11"/>
      <c r="AA169" s="4"/>
      <c r="AB169" s="11" t="s">
        <v>292</v>
      </c>
      <c r="AC169" s="11"/>
      <c r="AD169" s="217">
        <v>8050</v>
      </c>
      <c r="AE169" s="24">
        <v>136</v>
      </c>
      <c r="AF169" s="24">
        <v>56</v>
      </c>
      <c r="AG169" s="24">
        <v>40</v>
      </c>
      <c r="AH169" s="24">
        <v>30</v>
      </c>
      <c r="AI169" s="24">
        <v>27</v>
      </c>
      <c r="AJ169" s="24"/>
      <c r="AK169" s="4"/>
      <c r="AL169" s="4"/>
      <c r="AM169" s="219">
        <v>84560.35</v>
      </c>
      <c r="AN169" s="219">
        <v>11319.07</v>
      </c>
      <c r="AO169" s="219">
        <v>5561.25</v>
      </c>
      <c r="AP169" s="219">
        <v>4408.2700000000004</v>
      </c>
      <c r="AQ169" s="219">
        <v>20920.810000000001</v>
      </c>
      <c r="AR169" s="24"/>
      <c r="AS169" s="4"/>
      <c r="AT169" s="4"/>
      <c r="AU169" s="219">
        <v>591.33000000000004</v>
      </c>
      <c r="AV169" s="219">
        <v>79.150000000000006</v>
      </c>
      <c r="AW169" s="219">
        <v>41.5</v>
      </c>
      <c r="AX169" s="219">
        <v>33.14</v>
      </c>
      <c r="AY169" s="219">
        <v>152.71</v>
      </c>
      <c r="AZ169" s="24"/>
      <c r="BA169" s="4"/>
    </row>
    <row r="170" spans="1:53">
      <c r="A170" s="56"/>
      <c r="B170" s="11" t="s">
        <v>529</v>
      </c>
      <c r="C170" s="11"/>
      <c r="D170" s="217">
        <v>8322</v>
      </c>
      <c r="E170" s="11">
        <v>3</v>
      </c>
      <c r="F170" s="11">
        <v>1</v>
      </c>
      <c r="G170" s="11">
        <v>1</v>
      </c>
      <c r="H170" s="11">
        <v>1</v>
      </c>
      <c r="I170" s="11">
        <v>1</v>
      </c>
      <c r="J170" s="11"/>
      <c r="M170" s="218">
        <v>439.72</v>
      </c>
      <c r="N170" s="218">
        <v>78.69</v>
      </c>
      <c r="O170" s="218">
        <v>117.29</v>
      </c>
      <c r="P170" s="218">
        <v>59.02</v>
      </c>
      <c r="Q170" s="218">
        <v>514.70000000000005</v>
      </c>
      <c r="R170" s="11"/>
      <c r="S170" s="4"/>
      <c r="T170" s="4"/>
      <c r="U170" s="218">
        <v>146.57</v>
      </c>
      <c r="V170" s="218">
        <v>26.23</v>
      </c>
      <c r="W170" s="218">
        <v>39.1</v>
      </c>
      <c r="X170" s="218">
        <v>19.670000000000002</v>
      </c>
      <c r="Y170" s="218">
        <v>171.57</v>
      </c>
      <c r="Z170" s="11"/>
      <c r="AA170" s="4"/>
      <c r="AB170" s="11" t="s">
        <v>293</v>
      </c>
      <c r="AC170" s="11"/>
      <c r="AD170" s="217">
        <v>8079</v>
      </c>
      <c r="AE170" s="24">
        <v>24</v>
      </c>
      <c r="AF170" s="24">
        <v>14</v>
      </c>
      <c r="AG170" s="24">
        <v>12</v>
      </c>
      <c r="AH170" s="24">
        <v>10</v>
      </c>
      <c r="AI170" s="24">
        <v>8</v>
      </c>
      <c r="AJ170" s="24"/>
      <c r="AK170" s="4"/>
      <c r="AL170" s="4"/>
      <c r="AM170" s="219">
        <v>16426.47</v>
      </c>
      <c r="AN170" s="219">
        <v>1944.12</v>
      </c>
      <c r="AO170" s="219">
        <v>912.22</v>
      </c>
      <c r="AP170" s="219">
        <v>1384.85</v>
      </c>
      <c r="AQ170" s="219">
        <v>3411.7</v>
      </c>
      <c r="AR170" s="24"/>
      <c r="AS170" s="4"/>
      <c r="AT170" s="4"/>
      <c r="AU170" s="219">
        <v>684.44</v>
      </c>
      <c r="AV170" s="219">
        <v>81.010000000000005</v>
      </c>
      <c r="AW170" s="219">
        <v>43.44</v>
      </c>
      <c r="AX170" s="219">
        <v>69.239999999999995</v>
      </c>
      <c r="AY170" s="219">
        <v>155.08000000000001</v>
      </c>
      <c r="AZ170" s="24"/>
      <c r="BA170" s="4"/>
    </row>
    <row r="171" spans="1:53">
      <c r="A171" s="56"/>
      <c r="B171" s="11" t="s">
        <v>264</v>
      </c>
      <c r="C171" s="11"/>
      <c r="D171" s="217">
        <v>8322</v>
      </c>
      <c r="E171" s="11">
        <v>4</v>
      </c>
      <c r="F171" s="11">
        <v>2</v>
      </c>
      <c r="G171" s="11">
        <v>1</v>
      </c>
      <c r="H171" s="11"/>
      <c r="I171" s="11">
        <v>1</v>
      </c>
      <c r="J171" s="11"/>
      <c r="M171" s="218">
        <v>442.12</v>
      </c>
      <c r="N171" s="218">
        <v>698.7</v>
      </c>
      <c r="O171" s="218">
        <v>105.77</v>
      </c>
      <c r="P171" s="218">
        <v>0</v>
      </c>
      <c r="Q171" s="218">
        <v>38.58</v>
      </c>
      <c r="R171" s="11"/>
      <c r="S171" s="4"/>
      <c r="T171" s="4"/>
      <c r="U171" s="218">
        <v>88.42</v>
      </c>
      <c r="V171" s="218">
        <v>139.74</v>
      </c>
      <c r="W171" s="218">
        <v>26.44</v>
      </c>
      <c r="X171" s="218">
        <v>0</v>
      </c>
      <c r="Y171" s="218">
        <v>12.86</v>
      </c>
      <c r="Z171" s="11"/>
      <c r="AA171" s="4"/>
      <c r="AB171" s="11" t="s">
        <v>295</v>
      </c>
      <c r="AC171" s="11"/>
      <c r="AD171" s="217">
        <v>8051</v>
      </c>
      <c r="AE171" s="24">
        <v>91</v>
      </c>
      <c r="AF171" s="24">
        <v>67</v>
      </c>
      <c r="AG171" s="24">
        <v>53</v>
      </c>
      <c r="AH171" s="24">
        <v>49</v>
      </c>
      <c r="AI171" s="24">
        <v>45</v>
      </c>
      <c r="AJ171" s="24"/>
      <c r="AK171" s="4"/>
      <c r="AL171" s="4"/>
      <c r="AM171" s="219">
        <v>30447.69</v>
      </c>
      <c r="AN171" s="219">
        <v>15858.24</v>
      </c>
      <c r="AO171" s="219">
        <v>12416.31</v>
      </c>
      <c r="AP171" s="219">
        <v>4156.3900000000003</v>
      </c>
      <c r="AQ171" s="219">
        <v>7113.04</v>
      </c>
      <c r="AR171" s="24"/>
      <c r="AS171" s="4"/>
      <c r="AT171" s="4"/>
      <c r="AU171" s="219">
        <v>327.39</v>
      </c>
      <c r="AV171" s="219">
        <v>170.52</v>
      </c>
      <c r="AW171" s="219">
        <v>139.51</v>
      </c>
      <c r="AX171" s="219">
        <v>47.77</v>
      </c>
      <c r="AY171" s="219">
        <v>80.83</v>
      </c>
      <c r="AZ171" s="24"/>
      <c r="BA171" s="4"/>
    </row>
    <row r="172" spans="1:53">
      <c r="A172" s="56"/>
      <c r="B172" s="11" t="s">
        <v>265</v>
      </c>
      <c r="C172" s="11"/>
      <c r="D172" s="217">
        <v>8080</v>
      </c>
      <c r="E172" s="11">
        <v>8</v>
      </c>
      <c r="F172" s="11">
        <v>2</v>
      </c>
      <c r="G172" s="11">
        <v>2</v>
      </c>
      <c r="H172" s="11">
        <v>1</v>
      </c>
      <c r="I172" s="11">
        <v>3</v>
      </c>
      <c r="J172" s="11"/>
      <c r="M172" s="218">
        <v>1787.46</v>
      </c>
      <c r="N172" s="218">
        <v>707.39</v>
      </c>
      <c r="O172" s="218">
        <v>664.75</v>
      </c>
      <c r="P172" s="218">
        <v>302.81</v>
      </c>
      <c r="Q172" s="218">
        <v>8579.17</v>
      </c>
      <c r="R172" s="11"/>
      <c r="S172" s="4"/>
      <c r="T172" s="4"/>
      <c r="U172" s="218">
        <v>198.61</v>
      </c>
      <c r="V172" s="218">
        <v>78.599999999999994</v>
      </c>
      <c r="W172" s="218">
        <v>73.86</v>
      </c>
      <c r="X172" s="218">
        <v>33.65</v>
      </c>
      <c r="Y172" s="218">
        <v>953.24</v>
      </c>
      <c r="Z172" s="11"/>
      <c r="AA172" s="4"/>
      <c r="AB172" s="11" t="s">
        <v>297</v>
      </c>
      <c r="AC172" s="11"/>
      <c r="AD172" s="217">
        <v>8402</v>
      </c>
      <c r="AE172" s="24">
        <v>56</v>
      </c>
      <c r="AF172" s="24">
        <v>30</v>
      </c>
      <c r="AG172" s="24">
        <v>18</v>
      </c>
      <c r="AH172" s="24">
        <v>14</v>
      </c>
      <c r="AI172" s="24">
        <v>13</v>
      </c>
      <c r="AJ172" s="24"/>
      <c r="AK172" s="4"/>
      <c r="AL172" s="4"/>
      <c r="AM172" s="219">
        <v>9171.76</v>
      </c>
      <c r="AN172" s="219">
        <v>3297.22</v>
      </c>
      <c r="AO172" s="219">
        <v>1526.13</v>
      </c>
      <c r="AP172" s="219">
        <v>952.49</v>
      </c>
      <c r="AQ172" s="219">
        <v>11167.74</v>
      </c>
      <c r="AR172" s="24"/>
      <c r="AS172" s="4"/>
      <c r="AT172" s="4"/>
      <c r="AU172" s="219">
        <v>158.13</v>
      </c>
      <c r="AV172" s="219">
        <v>56.85</v>
      </c>
      <c r="AW172" s="219">
        <v>34.68</v>
      </c>
      <c r="AX172" s="219">
        <v>23.81</v>
      </c>
      <c r="AY172" s="219">
        <v>272.38</v>
      </c>
      <c r="AZ172" s="24"/>
      <c r="BA172" s="4"/>
    </row>
    <row r="173" spans="1:53">
      <c r="A173" s="56"/>
      <c r="B173" s="11" t="s">
        <v>266</v>
      </c>
      <c r="C173" s="11"/>
      <c r="D173" s="217">
        <v>8019</v>
      </c>
      <c r="E173" s="11">
        <v>1</v>
      </c>
      <c r="F173" s="11">
        <v>1</v>
      </c>
      <c r="G173" s="11">
        <v>1</v>
      </c>
      <c r="H173" s="11"/>
      <c r="I173" s="11"/>
      <c r="J173" s="11"/>
      <c r="M173" s="218">
        <v>21.88</v>
      </c>
      <c r="N173" s="218">
        <v>26.88</v>
      </c>
      <c r="O173" s="218">
        <v>2776.22</v>
      </c>
      <c r="P173" s="218">
        <v>0</v>
      </c>
      <c r="Q173" s="218">
        <v>0</v>
      </c>
      <c r="R173" s="11"/>
      <c r="S173" s="4"/>
      <c r="T173" s="4"/>
      <c r="U173" s="218">
        <v>21.88</v>
      </c>
      <c r="V173" s="218">
        <v>26.88</v>
      </c>
      <c r="W173" s="218">
        <v>2776.22</v>
      </c>
      <c r="X173" s="218">
        <v>0</v>
      </c>
      <c r="Y173" s="218">
        <v>0</v>
      </c>
      <c r="Z173" s="11"/>
      <c r="AA173" s="4"/>
      <c r="AB173" s="11" t="s">
        <v>299</v>
      </c>
      <c r="AC173" s="11"/>
      <c r="AD173" s="217">
        <v>8053</v>
      </c>
      <c r="AE173" s="24">
        <v>13</v>
      </c>
      <c r="AF173" s="24">
        <v>5</v>
      </c>
      <c r="AG173" s="24">
        <v>2</v>
      </c>
      <c r="AH173" s="24">
        <v>1</v>
      </c>
      <c r="AI173" s="24">
        <v>1</v>
      </c>
      <c r="AJ173" s="24"/>
      <c r="AK173" s="4"/>
      <c r="AL173" s="4"/>
      <c r="AM173" s="219">
        <v>931.54</v>
      </c>
      <c r="AN173" s="219">
        <v>169.4</v>
      </c>
      <c r="AO173" s="219">
        <v>58.22</v>
      </c>
      <c r="AP173" s="219">
        <v>10.95</v>
      </c>
      <c r="AQ173" s="219">
        <v>150.99</v>
      </c>
      <c r="AR173" s="24"/>
      <c r="AS173" s="4"/>
      <c r="AT173" s="4"/>
      <c r="AU173" s="219">
        <v>71.66</v>
      </c>
      <c r="AV173" s="219">
        <v>13.03</v>
      </c>
      <c r="AW173" s="219">
        <v>4.8499999999999996</v>
      </c>
      <c r="AX173" s="219">
        <v>1.1000000000000001</v>
      </c>
      <c r="AY173" s="219">
        <v>12.58</v>
      </c>
      <c r="AZ173" s="24"/>
      <c r="BA173" s="4"/>
    </row>
    <row r="174" spans="1:53">
      <c r="A174" s="56"/>
      <c r="B174" s="11" t="s">
        <v>468</v>
      </c>
      <c r="C174" s="11"/>
      <c r="D174" s="217">
        <v>8080</v>
      </c>
      <c r="E174" s="11">
        <v>3</v>
      </c>
      <c r="F174" s="11">
        <v>2</v>
      </c>
      <c r="G174" s="11">
        <v>2</v>
      </c>
      <c r="H174" s="11">
        <v>1</v>
      </c>
      <c r="I174" s="11">
        <v>2</v>
      </c>
      <c r="J174" s="11"/>
      <c r="M174" s="218">
        <v>752.06</v>
      </c>
      <c r="N174" s="218">
        <v>200.94</v>
      </c>
      <c r="O174" s="218">
        <v>240.42</v>
      </c>
      <c r="P174" s="218">
        <v>6.46</v>
      </c>
      <c r="Q174" s="218">
        <v>3867.31</v>
      </c>
      <c r="R174" s="11"/>
      <c r="S174" s="4"/>
      <c r="T174" s="4"/>
      <c r="U174" s="218">
        <v>250.69</v>
      </c>
      <c r="V174" s="218">
        <v>66.98</v>
      </c>
      <c r="W174" s="218">
        <v>80.14</v>
      </c>
      <c r="X174" s="218">
        <v>2.15</v>
      </c>
      <c r="Y174" s="218">
        <v>1289.0999999999999</v>
      </c>
      <c r="Z174" s="11"/>
      <c r="AA174" s="4"/>
      <c r="AB174" s="11" t="s">
        <v>300</v>
      </c>
      <c r="AC174" s="11"/>
      <c r="AD174" s="217">
        <v>8223</v>
      </c>
      <c r="AE174" s="24">
        <v>37</v>
      </c>
      <c r="AF174" s="24">
        <v>19</v>
      </c>
      <c r="AG174" s="24">
        <v>8</v>
      </c>
      <c r="AH174" s="24">
        <v>3</v>
      </c>
      <c r="AI174" s="24">
        <v>4</v>
      </c>
      <c r="AJ174" s="24"/>
      <c r="AK174" s="4"/>
      <c r="AL174" s="4"/>
      <c r="AM174" s="219">
        <v>4974.72</v>
      </c>
      <c r="AN174" s="219">
        <v>1531.77</v>
      </c>
      <c r="AO174" s="219">
        <v>1295.83</v>
      </c>
      <c r="AP174" s="219">
        <v>126.13</v>
      </c>
      <c r="AQ174" s="219">
        <v>3671.62</v>
      </c>
      <c r="AR174" s="24"/>
      <c r="AS174" s="4"/>
      <c r="AT174" s="4"/>
      <c r="AU174" s="219">
        <v>134.44999999999999</v>
      </c>
      <c r="AV174" s="219">
        <v>41.4</v>
      </c>
      <c r="AW174" s="219">
        <v>38.11</v>
      </c>
      <c r="AX174" s="219">
        <v>3.71</v>
      </c>
      <c r="AY174" s="219">
        <v>104.9</v>
      </c>
      <c r="AZ174" s="24"/>
      <c r="BA174" s="4"/>
    </row>
    <row r="175" spans="1:53">
      <c r="A175" s="56"/>
      <c r="B175" s="11" t="s">
        <v>267</v>
      </c>
      <c r="C175" s="11"/>
      <c r="D175" s="217">
        <v>8043</v>
      </c>
      <c r="E175" s="11">
        <v>121</v>
      </c>
      <c r="F175" s="11">
        <v>73</v>
      </c>
      <c r="G175" s="11">
        <v>56</v>
      </c>
      <c r="H175" s="11">
        <v>44</v>
      </c>
      <c r="I175" s="11">
        <v>46</v>
      </c>
      <c r="J175" s="11"/>
      <c r="M175" s="218">
        <v>21760.32</v>
      </c>
      <c r="N175" s="218">
        <v>12922.26</v>
      </c>
      <c r="O175" s="218">
        <v>7789.93</v>
      </c>
      <c r="P175" s="218">
        <v>5301.59</v>
      </c>
      <c r="Q175" s="218">
        <v>35203.99</v>
      </c>
      <c r="R175" s="11"/>
      <c r="S175" s="4"/>
      <c r="T175" s="4"/>
      <c r="U175" s="218">
        <v>157.68</v>
      </c>
      <c r="V175" s="218">
        <v>93.64</v>
      </c>
      <c r="W175" s="218">
        <v>59.47</v>
      </c>
      <c r="X175" s="218">
        <v>41.74</v>
      </c>
      <c r="Y175" s="218">
        <v>277.2</v>
      </c>
      <c r="Z175" s="11"/>
      <c r="AA175" s="4"/>
      <c r="AB175" s="11" t="s">
        <v>302</v>
      </c>
      <c r="AC175" s="11"/>
      <c r="AD175" s="217">
        <v>8329</v>
      </c>
      <c r="AE175" s="24">
        <v>1</v>
      </c>
      <c r="AF175" s="24">
        <v>1</v>
      </c>
      <c r="AG175" s="24">
        <v>1</v>
      </c>
      <c r="AH175" s="24"/>
      <c r="AI175" s="24"/>
      <c r="AJ175" s="24"/>
      <c r="AK175" s="4"/>
      <c r="AL175" s="4"/>
      <c r="AM175" s="219">
        <v>79.22</v>
      </c>
      <c r="AN175" s="219">
        <v>76.75</v>
      </c>
      <c r="AO175" s="219">
        <v>19.920000000000002</v>
      </c>
      <c r="AP175" s="219"/>
      <c r="AQ175" s="219">
        <v>0</v>
      </c>
      <c r="AR175" s="24"/>
      <c r="AS175" s="4"/>
      <c r="AT175" s="4"/>
      <c r="AU175" s="219">
        <v>79.22</v>
      </c>
      <c r="AV175" s="219">
        <v>76.75</v>
      </c>
      <c r="AW175" s="219">
        <v>19.920000000000002</v>
      </c>
      <c r="AX175" s="219"/>
      <c r="AY175" s="219">
        <v>0</v>
      </c>
      <c r="AZ175" s="24"/>
      <c r="BA175" s="4"/>
    </row>
    <row r="176" spans="1:53">
      <c r="A176" s="56"/>
      <c r="B176" s="11" t="s">
        <v>269</v>
      </c>
      <c r="C176" s="11"/>
      <c r="D176" s="217">
        <v>8053</v>
      </c>
      <c r="E176" s="11">
        <v>102</v>
      </c>
      <c r="F176" s="11">
        <v>50</v>
      </c>
      <c r="G176" s="11">
        <v>32</v>
      </c>
      <c r="H176" s="11">
        <v>22</v>
      </c>
      <c r="I176" s="11">
        <v>27</v>
      </c>
      <c r="J176" s="11"/>
      <c r="M176" s="218">
        <v>31497.18</v>
      </c>
      <c r="N176" s="218">
        <v>17527.14</v>
      </c>
      <c r="O176" s="218">
        <v>8896.7199999999993</v>
      </c>
      <c r="P176" s="218">
        <v>5729.31</v>
      </c>
      <c r="Q176" s="218">
        <v>42850.400000000001</v>
      </c>
      <c r="R176" s="11"/>
      <c r="S176" s="4"/>
      <c r="T176" s="4"/>
      <c r="U176" s="218">
        <v>281.22000000000003</v>
      </c>
      <c r="V176" s="218">
        <v>156.49</v>
      </c>
      <c r="W176" s="218">
        <v>83.15</v>
      </c>
      <c r="X176" s="218">
        <v>53.54</v>
      </c>
      <c r="Y176" s="218">
        <v>393.12</v>
      </c>
      <c r="Z176" s="11"/>
      <c r="AA176" s="4"/>
      <c r="AB176" s="11" t="s">
        <v>304</v>
      </c>
      <c r="AC176" s="11"/>
      <c r="AD176" s="217">
        <v>8092</v>
      </c>
      <c r="AE176" s="24">
        <v>3</v>
      </c>
      <c r="AF176" s="24">
        <v>2</v>
      </c>
      <c r="AG176" s="24">
        <v>2</v>
      </c>
      <c r="AH176" s="24">
        <v>2</v>
      </c>
      <c r="AI176" s="24">
        <v>1</v>
      </c>
      <c r="AJ176" s="24"/>
      <c r="AK176" s="4"/>
      <c r="AL176" s="4"/>
      <c r="AM176" s="219">
        <v>2076.8200000000002</v>
      </c>
      <c r="AN176" s="219">
        <v>1024.44</v>
      </c>
      <c r="AO176" s="219">
        <v>1084.0899999999999</v>
      </c>
      <c r="AP176" s="219">
        <v>538.73</v>
      </c>
      <c r="AQ176" s="219">
        <v>180.31</v>
      </c>
      <c r="AR176" s="24"/>
      <c r="AS176" s="4"/>
      <c r="AT176" s="4"/>
      <c r="AU176" s="219">
        <v>692.27</v>
      </c>
      <c r="AV176" s="219">
        <v>341.48</v>
      </c>
      <c r="AW176" s="219">
        <v>361.36</v>
      </c>
      <c r="AX176" s="219">
        <v>179.58</v>
      </c>
      <c r="AY176" s="219">
        <v>60.1</v>
      </c>
      <c r="AZ176" s="24"/>
      <c r="BA176" s="4"/>
    </row>
    <row r="177" spans="1:53">
      <c r="A177" s="56"/>
      <c r="B177" s="11" t="s">
        <v>271</v>
      </c>
      <c r="C177" s="11"/>
      <c r="D177" s="217">
        <v>8343</v>
      </c>
      <c r="E177" s="11">
        <v>3</v>
      </c>
      <c r="F177" s="11">
        <v>3</v>
      </c>
      <c r="G177" s="11">
        <v>2</v>
      </c>
      <c r="H177" s="11">
        <v>1</v>
      </c>
      <c r="I177" s="11">
        <v>1</v>
      </c>
      <c r="J177" s="11"/>
      <c r="M177" s="218">
        <v>234.22</v>
      </c>
      <c r="N177" s="218">
        <v>178.45</v>
      </c>
      <c r="O177" s="218">
        <v>84.13</v>
      </c>
      <c r="P177" s="218">
        <v>19.760000000000002</v>
      </c>
      <c r="Q177" s="218">
        <v>186.2</v>
      </c>
      <c r="R177" s="11"/>
      <c r="S177" s="4"/>
      <c r="T177" s="4"/>
      <c r="U177" s="218">
        <v>78.069999999999993</v>
      </c>
      <c r="V177" s="218">
        <v>59.48</v>
      </c>
      <c r="W177" s="218">
        <v>28.04</v>
      </c>
      <c r="X177" s="218">
        <v>9.8800000000000008</v>
      </c>
      <c r="Y177" s="218">
        <v>62.07</v>
      </c>
      <c r="Z177" s="11"/>
      <c r="AA177" s="4"/>
      <c r="AB177" s="11" t="s">
        <v>305</v>
      </c>
      <c r="AC177" s="11"/>
      <c r="AD177" s="217">
        <v>8330</v>
      </c>
      <c r="AE177" s="24">
        <v>167</v>
      </c>
      <c r="AF177" s="24">
        <v>109</v>
      </c>
      <c r="AG177" s="24">
        <v>87</v>
      </c>
      <c r="AH177" s="24">
        <v>61</v>
      </c>
      <c r="AI177" s="24">
        <v>53</v>
      </c>
      <c r="AJ177" s="24"/>
      <c r="AK177" s="4"/>
      <c r="AL177" s="4"/>
      <c r="AM177" s="219">
        <v>57489.89</v>
      </c>
      <c r="AN177" s="219">
        <v>18141.810000000001</v>
      </c>
      <c r="AO177" s="219">
        <v>44023.58</v>
      </c>
      <c r="AP177" s="219">
        <v>7374.27</v>
      </c>
      <c r="AQ177" s="219">
        <v>66947.77</v>
      </c>
      <c r="AR177" s="24"/>
      <c r="AS177" s="4"/>
      <c r="AT177" s="4"/>
      <c r="AU177" s="219">
        <v>319.39</v>
      </c>
      <c r="AV177" s="219">
        <v>100.79</v>
      </c>
      <c r="AW177" s="219">
        <v>250.13</v>
      </c>
      <c r="AX177" s="219">
        <v>43.89</v>
      </c>
      <c r="AY177" s="219">
        <v>380.39</v>
      </c>
      <c r="AZ177" s="24"/>
      <c r="BA177" s="4"/>
    </row>
    <row r="178" spans="1:53">
      <c r="A178" s="56"/>
      <c r="B178" s="11" t="s">
        <v>272</v>
      </c>
      <c r="C178" s="11"/>
      <c r="D178" s="217">
        <v>8326</v>
      </c>
      <c r="E178" s="11">
        <v>190</v>
      </c>
      <c r="F178" s="11">
        <v>94</v>
      </c>
      <c r="G178" s="11">
        <v>99</v>
      </c>
      <c r="H178" s="11">
        <v>60</v>
      </c>
      <c r="I178" s="11">
        <v>82</v>
      </c>
      <c r="J178" s="11"/>
      <c r="M178" s="218">
        <v>42127.96</v>
      </c>
      <c r="N178" s="218">
        <v>20566.28</v>
      </c>
      <c r="O178" s="218">
        <v>19302.89</v>
      </c>
      <c r="P178" s="218">
        <v>7371.5</v>
      </c>
      <c r="Q178" s="218">
        <v>90662.86</v>
      </c>
      <c r="R178" s="11"/>
      <c r="S178" s="4"/>
      <c r="T178" s="4"/>
      <c r="U178" s="218">
        <v>191.49</v>
      </c>
      <c r="V178" s="218">
        <v>93.48</v>
      </c>
      <c r="W178" s="218">
        <v>93.25</v>
      </c>
      <c r="X178" s="218">
        <v>38</v>
      </c>
      <c r="Y178" s="218">
        <v>429.68</v>
      </c>
      <c r="Z178" s="11"/>
      <c r="AA178" s="4"/>
      <c r="AB178" s="11" t="s">
        <v>306</v>
      </c>
      <c r="AC178" s="11"/>
      <c r="AD178" s="217">
        <v>8210</v>
      </c>
      <c r="AE178" s="24">
        <v>5</v>
      </c>
      <c r="AF178" s="24"/>
      <c r="AG178" s="24">
        <v>1</v>
      </c>
      <c r="AH178" s="24">
        <v>1</v>
      </c>
      <c r="AI178" s="24">
        <v>1</v>
      </c>
      <c r="AJ178" s="24"/>
      <c r="AK178" s="4"/>
      <c r="AL178" s="4"/>
      <c r="AM178" s="219">
        <v>1423.2</v>
      </c>
      <c r="AN178" s="219">
        <v>0</v>
      </c>
      <c r="AO178" s="219">
        <v>181.09</v>
      </c>
      <c r="AP178" s="219">
        <v>67.44</v>
      </c>
      <c r="AQ178" s="219">
        <v>275.05</v>
      </c>
      <c r="AR178" s="24"/>
      <c r="AS178" s="4"/>
      <c r="AT178" s="4"/>
      <c r="AU178" s="219">
        <v>284.64</v>
      </c>
      <c r="AV178" s="219">
        <v>0</v>
      </c>
      <c r="AW178" s="219">
        <v>36.22</v>
      </c>
      <c r="AX178" s="219">
        <v>13.49</v>
      </c>
      <c r="AY178" s="219">
        <v>55.01</v>
      </c>
      <c r="AZ178" s="24"/>
      <c r="BA178" s="4"/>
    </row>
    <row r="179" spans="1:53">
      <c r="A179" s="56"/>
      <c r="B179" s="11" t="s">
        <v>274</v>
      </c>
      <c r="C179" s="11"/>
      <c r="D179" s="217">
        <v>8332</v>
      </c>
      <c r="E179" s="11">
        <v>377</v>
      </c>
      <c r="F179" s="11">
        <v>265</v>
      </c>
      <c r="G179" s="11">
        <v>200</v>
      </c>
      <c r="H179" s="11">
        <v>80</v>
      </c>
      <c r="I179" s="11">
        <v>234</v>
      </c>
      <c r="J179" s="11"/>
      <c r="M179" s="218">
        <v>86894.45</v>
      </c>
      <c r="N179" s="218">
        <v>77289.78</v>
      </c>
      <c r="O179" s="218">
        <v>48506.68</v>
      </c>
      <c r="P179" s="218">
        <v>11741.9</v>
      </c>
      <c r="Q179" s="218">
        <v>307017.61</v>
      </c>
      <c r="R179" s="11"/>
      <c r="S179" s="4"/>
      <c r="T179" s="4"/>
      <c r="U179" s="218">
        <v>186.07</v>
      </c>
      <c r="V179" s="218">
        <v>165.5</v>
      </c>
      <c r="W179" s="218">
        <v>109.25</v>
      </c>
      <c r="X179" s="218">
        <v>55.39</v>
      </c>
      <c r="Y179" s="218">
        <v>705.79</v>
      </c>
      <c r="Z179" s="11"/>
      <c r="AA179" s="4"/>
      <c r="AB179" s="11" t="s">
        <v>307</v>
      </c>
      <c r="AC179" s="11"/>
      <c r="AD179" s="217">
        <v>8232</v>
      </c>
      <c r="AE179" s="24">
        <v>2</v>
      </c>
      <c r="AF179" s="24">
        <v>1</v>
      </c>
      <c r="AG179" s="24"/>
      <c r="AH179" s="24"/>
      <c r="AI179" s="24"/>
      <c r="AJ179" s="24"/>
      <c r="AK179" s="4"/>
      <c r="AL179" s="4"/>
      <c r="AM179" s="219">
        <v>1594.11</v>
      </c>
      <c r="AN179" s="219">
        <v>146.44</v>
      </c>
      <c r="AO179" s="219">
        <v>0</v>
      </c>
      <c r="AP179" s="219">
        <v>0</v>
      </c>
      <c r="AQ179" s="219">
        <v>0</v>
      </c>
      <c r="AR179" s="24"/>
      <c r="AS179" s="4"/>
      <c r="AT179" s="4"/>
      <c r="AU179" s="219">
        <v>797.06</v>
      </c>
      <c r="AV179" s="219">
        <v>73.22</v>
      </c>
      <c r="AW179" s="219">
        <v>0</v>
      </c>
      <c r="AX179" s="219">
        <v>0</v>
      </c>
      <c r="AY179" s="219">
        <v>0</v>
      </c>
      <c r="AZ179" s="24"/>
      <c r="BA179" s="4"/>
    </row>
    <row r="180" spans="1:53">
      <c r="A180" s="56"/>
      <c r="B180" s="11" t="s">
        <v>275</v>
      </c>
      <c r="C180" s="11"/>
      <c r="D180" s="217">
        <v>8021</v>
      </c>
      <c r="E180" s="11">
        <v>222</v>
      </c>
      <c r="F180" s="11">
        <v>142</v>
      </c>
      <c r="G180" s="11">
        <v>92</v>
      </c>
      <c r="H180" s="11">
        <v>66</v>
      </c>
      <c r="I180" s="11">
        <v>84</v>
      </c>
      <c r="J180" s="11"/>
      <c r="M180" s="218">
        <v>53093.62</v>
      </c>
      <c r="N180" s="218">
        <v>33028.699999999997</v>
      </c>
      <c r="O180" s="218">
        <v>16808.849999999999</v>
      </c>
      <c r="P180" s="218">
        <v>7978.36</v>
      </c>
      <c r="Q180" s="218">
        <v>77167.179999999993</v>
      </c>
      <c r="R180" s="11"/>
      <c r="S180" s="4"/>
      <c r="T180" s="4"/>
      <c r="U180" s="218">
        <v>204.21</v>
      </c>
      <c r="V180" s="218">
        <v>127.03</v>
      </c>
      <c r="W180" s="218">
        <v>66.97</v>
      </c>
      <c r="X180" s="218">
        <v>32.43</v>
      </c>
      <c r="Y180" s="218">
        <v>311.16000000000003</v>
      </c>
      <c r="Z180" s="11"/>
      <c r="AA180" s="4"/>
      <c r="AB180" s="11" t="s">
        <v>307</v>
      </c>
      <c r="AC180" s="11"/>
      <c r="AD180" s="217">
        <v>8234</v>
      </c>
      <c r="AE180" s="24">
        <v>25</v>
      </c>
      <c r="AF180" s="24">
        <v>11</v>
      </c>
      <c r="AG180" s="24">
        <v>7</v>
      </c>
      <c r="AH180" s="24">
        <v>5</v>
      </c>
      <c r="AI180" s="24">
        <v>7</v>
      </c>
      <c r="AJ180" s="24"/>
      <c r="AK180" s="4"/>
      <c r="AL180" s="4"/>
      <c r="AM180" s="219">
        <v>30461.18</v>
      </c>
      <c r="AN180" s="219">
        <v>1357.88</v>
      </c>
      <c r="AO180" s="219">
        <v>910.06</v>
      </c>
      <c r="AP180" s="219">
        <v>573.57000000000005</v>
      </c>
      <c r="AQ180" s="219">
        <v>4381.82</v>
      </c>
      <c r="AR180" s="24"/>
      <c r="AS180" s="4"/>
      <c r="AT180" s="4"/>
      <c r="AU180" s="219">
        <v>1171.58</v>
      </c>
      <c r="AV180" s="219">
        <v>52.23</v>
      </c>
      <c r="AW180" s="219">
        <v>37.92</v>
      </c>
      <c r="AX180" s="219">
        <v>23.9</v>
      </c>
      <c r="AY180" s="219">
        <v>168.53</v>
      </c>
      <c r="AZ180" s="24"/>
      <c r="BA180" s="4"/>
    </row>
    <row r="181" spans="1:53">
      <c r="A181" s="56"/>
      <c r="B181" s="11" t="s">
        <v>276</v>
      </c>
      <c r="C181" s="11"/>
      <c r="D181" s="217">
        <v>8220</v>
      </c>
      <c r="E181" s="11">
        <v>8</v>
      </c>
      <c r="F181" s="11">
        <v>27</v>
      </c>
      <c r="G181" s="11">
        <v>16</v>
      </c>
      <c r="H181" s="11">
        <v>11</v>
      </c>
      <c r="I181" s="11">
        <v>16</v>
      </c>
      <c r="J181" s="11"/>
      <c r="M181" s="218">
        <v>2831.21</v>
      </c>
      <c r="N181" s="218">
        <v>7385.67</v>
      </c>
      <c r="O181" s="218">
        <v>4848.68</v>
      </c>
      <c r="P181" s="218">
        <v>2333.83</v>
      </c>
      <c r="Q181" s="218">
        <v>22849.23</v>
      </c>
      <c r="R181" s="11"/>
      <c r="S181" s="4"/>
      <c r="T181" s="4"/>
      <c r="U181" s="218">
        <v>76.52</v>
      </c>
      <c r="V181" s="218">
        <v>199.61</v>
      </c>
      <c r="W181" s="218">
        <v>142.61000000000001</v>
      </c>
      <c r="X181" s="218">
        <v>93.35</v>
      </c>
      <c r="Y181" s="218">
        <v>617.54999999999995</v>
      </c>
      <c r="Z181" s="11"/>
      <c r="AA181" s="4"/>
      <c r="AB181" s="11" t="s">
        <v>308</v>
      </c>
      <c r="AC181" s="11"/>
      <c r="AD181" s="217">
        <v>8055</v>
      </c>
      <c r="AE181" s="24">
        <v>9</v>
      </c>
      <c r="AF181" s="24">
        <v>4</v>
      </c>
      <c r="AG181" s="24">
        <v>3</v>
      </c>
      <c r="AH181" s="24">
        <v>1</v>
      </c>
      <c r="AI181" s="24">
        <v>1</v>
      </c>
      <c r="AJ181" s="24"/>
      <c r="AK181" s="4"/>
      <c r="AL181" s="4"/>
      <c r="AM181" s="219">
        <v>238.39</v>
      </c>
      <c r="AN181" s="219">
        <v>190.02</v>
      </c>
      <c r="AO181" s="219">
        <v>146.65</v>
      </c>
      <c r="AP181" s="219">
        <v>14.36</v>
      </c>
      <c r="AQ181" s="219">
        <v>282.95</v>
      </c>
      <c r="AR181" s="24"/>
      <c r="AS181" s="4"/>
      <c r="AT181" s="4"/>
      <c r="AU181" s="219">
        <v>26.49</v>
      </c>
      <c r="AV181" s="219">
        <v>21.11</v>
      </c>
      <c r="AW181" s="219">
        <v>16.29</v>
      </c>
      <c r="AX181" s="219">
        <v>3.59</v>
      </c>
      <c r="AY181" s="219">
        <v>47.16</v>
      </c>
      <c r="AZ181" s="24"/>
      <c r="BA181" s="4"/>
    </row>
    <row r="182" spans="1:53">
      <c r="A182" s="56"/>
      <c r="B182" s="11" t="s">
        <v>278</v>
      </c>
      <c r="C182" s="11"/>
      <c r="D182" s="217">
        <v>8224</v>
      </c>
      <c r="E182" s="11">
        <v>3</v>
      </c>
      <c r="F182" s="11">
        <v>3</v>
      </c>
      <c r="G182" s="11">
        <v>4</v>
      </c>
      <c r="H182" s="11">
        <v>4</v>
      </c>
      <c r="I182" s="11">
        <v>3</v>
      </c>
      <c r="J182" s="11"/>
      <c r="M182" s="218">
        <v>824.12</v>
      </c>
      <c r="N182" s="218">
        <v>1030.43</v>
      </c>
      <c r="O182" s="218">
        <v>1066.47</v>
      </c>
      <c r="P182" s="218">
        <v>1037.8399999999999</v>
      </c>
      <c r="Q182" s="218">
        <v>805</v>
      </c>
      <c r="R182" s="11"/>
      <c r="S182" s="4"/>
      <c r="T182" s="4"/>
      <c r="U182" s="218">
        <v>206.03</v>
      </c>
      <c r="V182" s="218">
        <v>257.61</v>
      </c>
      <c r="W182" s="218">
        <v>266.62</v>
      </c>
      <c r="X182" s="218">
        <v>259.45999999999998</v>
      </c>
      <c r="Y182" s="218">
        <v>201.25</v>
      </c>
      <c r="Z182" s="11"/>
      <c r="AA182" s="4"/>
      <c r="AB182" s="11" t="s">
        <v>310</v>
      </c>
      <c r="AC182" s="11"/>
      <c r="AD182" s="217">
        <v>8056</v>
      </c>
      <c r="AE182" s="24">
        <v>17</v>
      </c>
      <c r="AF182" s="24">
        <v>7</v>
      </c>
      <c r="AG182" s="24">
        <v>4</v>
      </c>
      <c r="AH182" s="24">
        <v>2</v>
      </c>
      <c r="AI182" s="24">
        <v>5</v>
      </c>
      <c r="AJ182" s="24"/>
      <c r="AK182" s="4"/>
      <c r="AL182" s="4"/>
      <c r="AM182" s="219">
        <v>6661.8</v>
      </c>
      <c r="AN182" s="219">
        <v>1420.21</v>
      </c>
      <c r="AO182" s="219">
        <v>773.53</v>
      </c>
      <c r="AP182" s="219">
        <v>62.2</v>
      </c>
      <c r="AQ182" s="219">
        <v>5907.79</v>
      </c>
      <c r="AR182" s="24"/>
      <c r="AS182" s="4"/>
      <c r="AT182" s="4"/>
      <c r="AU182" s="219">
        <v>391.87</v>
      </c>
      <c r="AV182" s="219">
        <v>83.54</v>
      </c>
      <c r="AW182" s="219">
        <v>45.5</v>
      </c>
      <c r="AX182" s="219">
        <v>5.18</v>
      </c>
      <c r="AY182" s="219">
        <v>347.52</v>
      </c>
      <c r="AZ182" s="24"/>
      <c r="BA182" s="4"/>
    </row>
    <row r="183" spans="1:53">
      <c r="A183" s="56"/>
      <c r="B183" s="11" t="s">
        <v>280</v>
      </c>
      <c r="C183" s="11"/>
      <c r="D183" s="217">
        <v>8327</v>
      </c>
      <c r="E183" s="11">
        <v>74</v>
      </c>
      <c r="F183" s="11">
        <v>44</v>
      </c>
      <c r="G183" s="11">
        <v>33</v>
      </c>
      <c r="H183" s="11">
        <v>26</v>
      </c>
      <c r="I183" s="11">
        <v>34</v>
      </c>
      <c r="J183" s="11"/>
      <c r="M183" s="218">
        <v>19876.8</v>
      </c>
      <c r="N183" s="218">
        <v>10330.73</v>
      </c>
      <c r="O183" s="218">
        <v>7475.13</v>
      </c>
      <c r="P183" s="218">
        <v>3674.05</v>
      </c>
      <c r="Q183" s="218">
        <v>15447.74</v>
      </c>
      <c r="R183" s="11"/>
      <c r="S183" s="4"/>
      <c r="T183" s="4"/>
      <c r="U183" s="218">
        <v>239.48</v>
      </c>
      <c r="V183" s="218">
        <v>124.47</v>
      </c>
      <c r="W183" s="218">
        <v>99.67</v>
      </c>
      <c r="X183" s="218">
        <v>49.65</v>
      </c>
      <c r="Y183" s="218">
        <v>190.71</v>
      </c>
      <c r="Z183" s="11"/>
      <c r="AA183" s="4"/>
      <c r="AB183" s="11" t="s">
        <v>312</v>
      </c>
      <c r="AC183" s="11"/>
      <c r="AD183" s="217">
        <v>8332</v>
      </c>
      <c r="AE183" s="24">
        <v>253</v>
      </c>
      <c r="AF183" s="24">
        <v>129</v>
      </c>
      <c r="AG183" s="24">
        <v>99</v>
      </c>
      <c r="AH183" s="24">
        <v>72</v>
      </c>
      <c r="AI183" s="24">
        <v>82</v>
      </c>
      <c r="AJ183" s="24"/>
      <c r="AK183" s="4"/>
      <c r="AL183" s="4"/>
      <c r="AM183" s="219">
        <v>191904.82</v>
      </c>
      <c r="AN183" s="219">
        <v>33521.39</v>
      </c>
      <c r="AO183" s="219">
        <v>15830.64</v>
      </c>
      <c r="AP183" s="219">
        <v>12558.39</v>
      </c>
      <c r="AQ183" s="219">
        <v>61816.800000000003</v>
      </c>
      <c r="AR183" s="24"/>
      <c r="AS183" s="4"/>
      <c r="AT183" s="4"/>
      <c r="AU183" s="219">
        <v>729.68</v>
      </c>
      <c r="AV183" s="219">
        <v>127.46</v>
      </c>
      <c r="AW183" s="219">
        <v>66.8</v>
      </c>
      <c r="AX183" s="219">
        <v>60.09</v>
      </c>
      <c r="AY183" s="219">
        <v>261.94</v>
      </c>
      <c r="AZ183" s="24"/>
      <c r="BA183" s="4"/>
    </row>
    <row r="184" spans="1:53">
      <c r="A184" s="56"/>
      <c r="B184" s="11" t="s">
        <v>282</v>
      </c>
      <c r="C184" s="11"/>
      <c r="D184" s="217">
        <v>8021</v>
      </c>
      <c r="E184" s="11">
        <v>2896</v>
      </c>
      <c r="F184" s="11">
        <v>2013</v>
      </c>
      <c r="G184" s="11">
        <v>1544</v>
      </c>
      <c r="H184" s="11">
        <v>1169</v>
      </c>
      <c r="I184" s="11">
        <v>1379</v>
      </c>
      <c r="J184" s="11"/>
      <c r="M184" s="218">
        <v>582030.89</v>
      </c>
      <c r="N184" s="218">
        <v>365322.71</v>
      </c>
      <c r="O184" s="218">
        <v>253201.99</v>
      </c>
      <c r="P184" s="218">
        <v>155307.28</v>
      </c>
      <c r="Q184" s="218">
        <v>1168231.3700000001</v>
      </c>
      <c r="R184" s="11"/>
      <c r="S184" s="4"/>
      <c r="T184" s="4"/>
      <c r="U184" s="218">
        <v>179.25</v>
      </c>
      <c r="V184" s="218">
        <v>112.51</v>
      </c>
      <c r="W184" s="218">
        <v>82.69</v>
      </c>
      <c r="X184" s="218">
        <v>52.12</v>
      </c>
      <c r="Y184" s="218">
        <v>386.19</v>
      </c>
      <c r="Z184" s="11"/>
      <c r="AA184" s="4"/>
      <c r="AB184" s="11" t="s">
        <v>313</v>
      </c>
      <c r="AC184" s="11"/>
      <c r="AD184" s="217">
        <v>8340</v>
      </c>
      <c r="AE184" s="24">
        <v>7</v>
      </c>
      <c r="AF184" s="24">
        <v>4</v>
      </c>
      <c r="AG184" s="24">
        <v>3</v>
      </c>
      <c r="AH184" s="24">
        <v>2</v>
      </c>
      <c r="AI184" s="24">
        <v>3</v>
      </c>
      <c r="AJ184" s="24"/>
      <c r="AK184" s="4"/>
      <c r="AL184" s="4"/>
      <c r="AM184" s="219">
        <v>525.04999999999995</v>
      </c>
      <c r="AN184" s="219">
        <v>113.89</v>
      </c>
      <c r="AO184" s="219">
        <v>93.3</v>
      </c>
      <c r="AP184" s="219">
        <v>64.959999999999994</v>
      </c>
      <c r="AQ184" s="219">
        <v>527.74</v>
      </c>
      <c r="AR184" s="24"/>
      <c r="AS184" s="4"/>
      <c r="AT184" s="4"/>
      <c r="AU184" s="219">
        <v>75.010000000000005</v>
      </c>
      <c r="AV184" s="219">
        <v>16.27</v>
      </c>
      <c r="AW184" s="219">
        <v>15.55</v>
      </c>
      <c r="AX184" s="219">
        <v>16.239999999999998</v>
      </c>
      <c r="AY184" s="219">
        <v>87.96</v>
      </c>
      <c r="AZ184" s="24"/>
      <c r="BA184" s="4"/>
    </row>
    <row r="185" spans="1:53">
      <c r="A185" s="56"/>
      <c r="B185" s="11" t="s">
        <v>283</v>
      </c>
      <c r="C185" s="11"/>
      <c r="D185" s="217">
        <v>8221</v>
      </c>
      <c r="E185" s="11">
        <v>261</v>
      </c>
      <c r="F185" s="11">
        <v>160</v>
      </c>
      <c r="G185" s="11">
        <v>97</v>
      </c>
      <c r="H185" s="11">
        <v>38</v>
      </c>
      <c r="I185" s="11">
        <v>97</v>
      </c>
      <c r="J185" s="11"/>
      <c r="M185" s="218">
        <v>63956.3</v>
      </c>
      <c r="N185" s="218">
        <v>40359.089999999997</v>
      </c>
      <c r="O185" s="218">
        <v>17617.52</v>
      </c>
      <c r="P185" s="218">
        <v>4855.21</v>
      </c>
      <c r="Q185" s="218">
        <v>102641.8</v>
      </c>
      <c r="R185" s="11"/>
      <c r="S185" s="4"/>
      <c r="T185" s="4"/>
      <c r="U185" s="218">
        <v>216.8</v>
      </c>
      <c r="V185" s="218">
        <v>136.81</v>
      </c>
      <c r="W185" s="218">
        <v>62.92</v>
      </c>
      <c r="X185" s="218">
        <v>30.73</v>
      </c>
      <c r="Y185" s="218">
        <v>360.15</v>
      </c>
      <c r="Z185" s="11"/>
      <c r="AA185" s="4"/>
      <c r="AB185" s="11" t="s">
        <v>315</v>
      </c>
      <c r="AC185" s="11"/>
      <c r="AD185" s="217">
        <v>8341</v>
      </c>
      <c r="AE185" s="24">
        <v>24</v>
      </c>
      <c r="AF185" s="24">
        <v>10</v>
      </c>
      <c r="AG185" s="24">
        <v>6</v>
      </c>
      <c r="AH185" s="24">
        <v>6</v>
      </c>
      <c r="AI185" s="24">
        <v>5</v>
      </c>
      <c r="AJ185" s="24"/>
      <c r="AK185" s="4"/>
      <c r="AL185" s="4"/>
      <c r="AM185" s="219">
        <v>13771.48</v>
      </c>
      <c r="AN185" s="219">
        <v>1112.4000000000001</v>
      </c>
      <c r="AO185" s="219">
        <v>896.26</v>
      </c>
      <c r="AP185" s="219">
        <v>759.45</v>
      </c>
      <c r="AQ185" s="219">
        <v>2440.29</v>
      </c>
      <c r="AR185" s="24"/>
      <c r="AS185" s="4"/>
      <c r="AT185" s="4"/>
      <c r="AU185" s="219">
        <v>529.66999999999996</v>
      </c>
      <c r="AV185" s="219">
        <v>42.78</v>
      </c>
      <c r="AW185" s="219">
        <v>35.85</v>
      </c>
      <c r="AX185" s="219">
        <v>31.64</v>
      </c>
      <c r="AY185" s="219">
        <v>97.61</v>
      </c>
      <c r="AZ185" s="24"/>
      <c r="BA185" s="4"/>
    </row>
    <row r="186" spans="1:53">
      <c r="A186" s="56"/>
      <c r="B186" s="11" t="s">
        <v>477</v>
      </c>
      <c r="C186" s="11"/>
      <c r="D186" s="217">
        <v>8085</v>
      </c>
      <c r="E186" s="11"/>
      <c r="F186" s="11"/>
      <c r="G186" s="11"/>
      <c r="H186" s="11"/>
      <c r="I186" s="11">
        <v>1</v>
      </c>
      <c r="J186" s="11"/>
      <c r="M186" s="218">
        <v>0</v>
      </c>
      <c r="N186" s="218">
        <v>0</v>
      </c>
      <c r="O186" s="218">
        <v>0</v>
      </c>
      <c r="P186" s="218"/>
      <c r="Q186" s="218">
        <v>66.64</v>
      </c>
      <c r="R186" s="11"/>
      <c r="S186" s="4"/>
      <c r="T186" s="4"/>
      <c r="U186" s="218">
        <v>0</v>
      </c>
      <c r="V186" s="218">
        <v>0</v>
      </c>
      <c r="W186" s="218">
        <v>0</v>
      </c>
      <c r="X186" s="218"/>
      <c r="Y186" s="218">
        <v>66.64</v>
      </c>
      <c r="Z186" s="11"/>
      <c r="AA186" s="4"/>
      <c r="AB186" s="11" t="s">
        <v>317</v>
      </c>
      <c r="AC186" s="11"/>
      <c r="AD186" s="217">
        <v>8342</v>
      </c>
      <c r="AE186" s="24">
        <v>19</v>
      </c>
      <c r="AF186" s="24">
        <v>11</v>
      </c>
      <c r="AG186" s="24">
        <v>9</v>
      </c>
      <c r="AH186" s="24">
        <v>8</v>
      </c>
      <c r="AI186" s="24">
        <v>9</v>
      </c>
      <c r="AJ186" s="24"/>
      <c r="AK186" s="4"/>
      <c r="AL186" s="4"/>
      <c r="AM186" s="219">
        <v>3299.04</v>
      </c>
      <c r="AN186" s="219">
        <v>1678.87</v>
      </c>
      <c r="AO186" s="219">
        <v>1610.86</v>
      </c>
      <c r="AP186" s="219">
        <v>782.51</v>
      </c>
      <c r="AQ186" s="219">
        <v>2128.56</v>
      </c>
      <c r="AR186" s="24"/>
      <c r="AS186" s="4"/>
      <c r="AT186" s="4"/>
      <c r="AU186" s="219">
        <v>157.1</v>
      </c>
      <c r="AV186" s="219">
        <v>79.95</v>
      </c>
      <c r="AW186" s="219">
        <v>84.78</v>
      </c>
      <c r="AX186" s="219">
        <v>37.26</v>
      </c>
      <c r="AY186" s="219">
        <v>101.36</v>
      </c>
      <c r="AZ186" s="24"/>
      <c r="BA186" s="4"/>
    </row>
    <row r="187" spans="1:53">
      <c r="A187" s="56"/>
      <c r="B187" s="11" t="s">
        <v>285</v>
      </c>
      <c r="C187" s="11"/>
      <c r="D187" s="217">
        <v>8008</v>
      </c>
      <c r="E187" s="11">
        <v>70</v>
      </c>
      <c r="F187" s="11">
        <v>42</v>
      </c>
      <c r="G187" s="11">
        <v>17</v>
      </c>
      <c r="H187" s="11">
        <v>13</v>
      </c>
      <c r="I187" s="11">
        <v>11</v>
      </c>
      <c r="J187" s="11"/>
      <c r="M187" s="218">
        <v>12564.87</v>
      </c>
      <c r="N187" s="218">
        <v>6506.05</v>
      </c>
      <c r="O187" s="218">
        <v>2431.9299999999998</v>
      </c>
      <c r="P187" s="218">
        <v>865.26</v>
      </c>
      <c r="Q187" s="218">
        <v>13201.66</v>
      </c>
      <c r="R187" s="11"/>
      <c r="S187" s="4"/>
      <c r="T187" s="4"/>
      <c r="U187" s="218">
        <v>176.97</v>
      </c>
      <c r="V187" s="218">
        <v>91.63</v>
      </c>
      <c r="W187" s="218">
        <v>36.85</v>
      </c>
      <c r="X187" s="218">
        <v>13.31</v>
      </c>
      <c r="Y187" s="218">
        <v>191.33</v>
      </c>
      <c r="Z187" s="11"/>
      <c r="AA187" s="4"/>
      <c r="AB187" s="11" t="s">
        <v>319</v>
      </c>
      <c r="AC187" s="11"/>
      <c r="AD187" s="217">
        <v>8343</v>
      </c>
      <c r="AE187" s="24">
        <v>34</v>
      </c>
      <c r="AF187" s="24">
        <v>23</v>
      </c>
      <c r="AG187" s="24">
        <v>11</v>
      </c>
      <c r="AH187" s="24">
        <v>4</v>
      </c>
      <c r="AI187" s="24">
        <v>6</v>
      </c>
      <c r="AJ187" s="24"/>
      <c r="AK187" s="4"/>
      <c r="AL187" s="4"/>
      <c r="AM187" s="219">
        <v>4264.5200000000004</v>
      </c>
      <c r="AN187" s="219">
        <v>10224.9</v>
      </c>
      <c r="AO187" s="219">
        <v>405.83</v>
      </c>
      <c r="AP187" s="219">
        <v>142.65</v>
      </c>
      <c r="AQ187" s="219">
        <v>1502.43</v>
      </c>
      <c r="AR187" s="24"/>
      <c r="AS187" s="4"/>
      <c r="AT187" s="4"/>
      <c r="AU187" s="219">
        <v>112.22</v>
      </c>
      <c r="AV187" s="219">
        <v>269.08</v>
      </c>
      <c r="AW187" s="219">
        <v>11.94</v>
      </c>
      <c r="AX187" s="219">
        <v>4.5999999999999996</v>
      </c>
      <c r="AY187" s="219">
        <v>42.93</v>
      </c>
      <c r="AZ187" s="24"/>
      <c r="BA187" s="4"/>
    </row>
    <row r="188" spans="1:53">
      <c r="A188" s="56"/>
      <c r="B188" s="11" t="s">
        <v>286</v>
      </c>
      <c r="C188" s="11"/>
      <c r="D188" s="217">
        <v>8403</v>
      </c>
      <c r="E188" s="11">
        <v>77</v>
      </c>
      <c r="F188" s="11">
        <v>33</v>
      </c>
      <c r="G188" s="11">
        <v>18</v>
      </c>
      <c r="H188" s="11">
        <v>8</v>
      </c>
      <c r="I188" s="11">
        <v>7</v>
      </c>
      <c r="J188" s="11"/>
      <c r="M188" s="218">
        <v>20022.54</v>
      </c>
      <c r="N188" s="218">
        <v>5536.85</v>
      </c>
      <c r="O188" s="218">
        <v>2849.22</v>
      </c>
      <c r="P188" s="218">
        <v>471.11</v>
      </c>
      <c r="Q188" s="218">
        <v>4235.8</v>
      </c>
      <c r="R188" s="11"/>
      <c r="S188" s="4"/>
      <c r="T188" s="4"/>
      <c r="U188" s="218">
        <v>253.45</v>
      </c>
      <c r="V188" s="218">
        <v>70.09</v>
      </c>
      <c r="W188" s="218">
        <v>39.03</v>
      </c>
      <c r="X188" s="218">
        <v>6.73</v>
      </c>
      <c r="Y188" s="218">
        <v>59.66</v>
      </c>
      <c r="Z188" s="11"/>
      <c r="AA188" s="4"/>
      <c r="AB188" s="11" t="s">
        <v>321</v>
      </c>
      <c r="AC188" s="11"/>
      <c r="AD188" s="217">
        <v>8043</v>
      </c>
      <c r="AE188" s="24">
        <v>1</v>
      </c>
      <c r="AF188" s="24"/>
      <c r="AG188" s="24"/>
      <c r="AH188" s="24"/>
      <c r="AI188" s="24"/>
      <c r="AJ188" s="24"/>
      <c r="AK188" s="4"/>
      <c r="AL188" s="4"/>
      <c r="AM188" s="219">
        <v>38.380000000000003</v>
      </c>
      <c r="AN188" s="219">
        <v>0</v>
      </c>
      <c r="AO188" s="219">
        <v>0</v>
      </c>
      <c r="AP188" s="219"/>
      <c r="AQ188" s="219">
        <v>0</v>
      </c>
      <c r="AR188" s="24"/>
      <c r="AS188" s="4"/>
      <c r="AT188" s="4"/>
      <c r="AU188" s="219">
        <v>38.380000000000003</v>
      </c>
      <c r="AV188" s="219">
        <v>0</v>
      </c>
      <c r="AW188" s="219">
        <v>0</v>
      </c>
      <c r="AX188" s="219"/>
      <c r="AY188" s="219">
        <v>0</v>
      </c>
      <c r="AZ188" s="24"/>
      <c r="BA188" s="4"/>
    </row>
    <row r="189" spans="1:53">
      <c r="A189" s="56"/>
      <c r="B189" s="11" t="s">
        <v>288</v>
      </c>
      <c r="C189" s="11"/>
      <c r="D189" s="217">
        <v>8008</v>
      </c>
      <c r="E189" s="11">
        <v>25</v>
      </c>
      <c r="F189" s="11">
        <v>10</v>
      </c>
      <c r="G189" s="11">
        <v>6</v>
      </c>
      <c r="H189" s="11">
        <v>1</v>
      </c>
      <c r="I189" s="11">
        <v>3</v>
      </c>
      <c r="J189" s="11"/>
      <c r="M189" s="218">
        <v>13018.02</v>
      </c>
      <c r="N189" s="218">
        <v>3289.65</v>
      </c>
      <c r="O189" s="218">
        <v>2099.14</v>
      </c>
      <c r="P189" s="218">
        <v>219.82</v>
      </c>
      <c r="Q189" s="218">
        <v>699.43</v>
      </c>
      <c r="R189" s="11"/>
      <c r="S189" s="4"/>
      <c r="T189" s="4"/>
      <c r="U189" s="218">
        <v>500.69</v>
      </c>
      <c r="V189" s="218">
        <v>126.53</v>
      </c>
      <c r="W189" s="218">
        <v>91.27</v>
      </c>
      <c r="X189" s="218">
        <v>43.96</v>
      </c>
      <c r="Y189" s="218">
        <v>29.14</v>
      </c>
      <c r="Z189" s="11"/>
      <c r="AA189" s="4"/>
      <c r="AB189" s="11" t="s">
        <v>321</v>
      </c>
      <c r="AC189" s="11"/>
      <c r="AD189" s="217">
        <v>8061</v>
      </c>
      <c r="AE189" s="24">
        <v>9</v>
      </c>
      <c r="AF189" s="24">
        <v>5</v>
      </c>
      <c r="AG189" s="24">
        <v>5</v>
      </c>
      <c r="AH189" s="24">
        <v>4</v>
      </c>
      <c r="AI189" s="24">
        <v>4</v>
      </c>
      <c r="AJ189" s="24"/>
      <c r="AK189" s="4"/>
      <c r="AL189" s="4"/>
      <c r="AM189" s="219">
        <v>1281.8800000000001</v>
      </c>
      <c r="AN189" s="219">
        <v>382.44</v>
      </c>
      <c r="AO189" s="219">
        <v>246.78</v>
      </c>
      <c r="AP189" s="219">
        <v>271.08</v>
      </c>
      <c r="AQ189" s="219">
        <v>659.4</v>
      </c>
      <c r="AR189" s="24"/>
      <c r="AS189" s="4"/>
      <c r="AT189" s="4"/>
      <c r="AU189" s="219">
        <v>142.43</v>
      </c>
      <c r="AV189" s="219">
        <v>42.49</v>
      </c>
      <c r="AW189" s="219">
        <v>27.42</v>
      </c>
      <c r="AX189" s="219">
        <v>33.89</v>
      </c>
      <c r="AY189" s="219">
        <v>82.43</v>
      </c>
      <c r="AZ189" s="24"/>
      <c r="BA189" s="4"/>
    </row>
    <row r="190" spans="1:53">
      <c r="A190" s="56"/>
      <c r="B190" s="11" t="s">
        <v>289</v>
      </c>
      <c r="C190" s="11"/>
      <c r="D190" s="217">
        <v>8215</v>
      </c>
      <c r="E190" s="11">
        <v>19</v>
      </c>
      <c r="F190" s="11">
        <v>11</v>
      </c>
      <c r="G190" s="11">
        <v>7</v>
      </c>
      <c r="H190" s="11">
        <v>5</v>
      </c>
      <c r="I190" s="11">
        <v>7</v>
      </c>
      <c r="J190" s="11"/>
      <c r="M190" s="218">
        <v>5089.2299999999996</v>
      </c>
      <c r="N190" s="218">
        <v>3232.14</v>
      </c>
      <c r="O190" s="218">
        <v>1408.77</v>
      </c>
      <c r="P190" s="218">
        <v>970.12</v>
      </c>
      <c r="Q190" s="218">
        <v>19204.52</v>
      </c>
      <c r="R190" s="11"/>
      <c r="S190" s="4"/>
      <c r="T190" s="4"/>
      <c r="U190" s="218">
        <v>221.27</v>
      </c>
      <c r="V190" s="218">
        <v>140.53</v>
      </c>
      <c r="W190" s="218">
        <v>67.08</v>
      </c>
      <c r="X190" s="218">
        <v>46.2</v>
      </c>
      <c r="Y190" s="218">
        <v>914.5</v>
      </c>
      <c r="Z190" s="11"/>
      <c r="AA190" s="4"/>
      <c r="AB190" s="11" t="s">
        <v>323</v>
      </c>
      <c r="AC190" s="11"/>
      <c r="AD190" s="217">
        <v>8062</v>
      </c>
      <c r="AE190" s="24">
        <v>37</v>
      </c>
      <c r="AF190" s="24">
        <v>21</v>
      </c>
      <c r="AG190" s="24">
        <v>14</v>
      </c>
      <c r="AH190" s="24">
        <v>13</v>
      </c>
      <c r="AI190" s="24">
        <v>14</v>
      </c>
      <c r="AJ190" s="24"/>
      <c r="AK190" s="4"/>
      <c r="AL190" s="4"/>
      <c r="AM190" s="219">
        <v>16854.650000000001</v>
      </c>
      <c r="AN190" s="219">
        <v>3109.76</v>
      </c>
      <c r="AO190" s="219">
        <v>3415.57</v>
      </c>
      <c r="AP190" s="219">
        <v>977.93</v>
      </c>
      <c r="AQ190" s="219">
        <v>6644.37</v>
      </c>
      <c r="AR190" s="24"/>
      <c r="AS190" s="4"/>
      <c r="AT190" s="4"/>
      <c r="AU190" s="219">
        <v>421.37</v>
      </c>
      <c r="AV190" s="219">
        <v>77.739999999999995</v>
      </c>
      <c r="AW190" s="219">
        <v>92.31</v>
      </c>
      <c r="AX190" s="219">
        <v>27.16</v>
      </c>
      <c r="AY190" s="219">
        <v>174.85</v>
      </c>
      <c r="AZ190" s="24"/>
      <c r="BA190" s="4"/>
    </row>
    <row r="191" spans="1:53">
      <c r="A191" s="56"/>
      <c r="B191" s="11" t="s">
        <v>290</v>
      </c>
      <c r="C191" s="11"/>
      <c r="D191" s="217">
        <v>8328</v>
      </c>
      <c r="E191" s="11">
        <v>188</v>
      </c>
      <c r="F191" s="11">
        <v>115</v>
      </c>
      <c r="G191" s="11">
        <v>84</v>
      </c>
      <c r="H191" s="11">
        <v>68</v>
      </c>
      <c r="I191" s="11">
        <v>87</v>
      </c>
      <c r="J191" s="11"/>
      <c r="M191" s="218">
        <v>43142.87</v>
      </c>
      <c r="N191" s="218">
        <v>26739.97</v>
      </c>
      <c r="O191" s="218">
        <v>15297.6</v>
      </c>
      <c r="P191" s="218">
        <v>10332.43</v>
      </c>
      <c r="Q191" s="218">
        <v>133351.25</v>
      </c>
      <c r="R191" s="11"/>
      <c r="S191" s="4"/>
      <c r="T191" s="4"/>
      <c r="U191" s="218">
        <v>191.75</v>
      </c>
      <c r="V191" s="218">
        <v>118.84</v>
      </c>
      <c r="W191" s="218">
        <v>70.5</v>
      </c>
      <c r="X191" s="218">
        <v>48.28</v>
      </c>
      <c r="Y191" s="218">
        <v>617.37</v>
      </c>
      <c r="Z191" s="11"/>
      <c r="AA191" s="4"/>
      <c r="AB191" s="11" t="s">
        <v>325</v>
      </c>
      <c r="AC191" s="11"/>
      <c r="AD191" s="217">
        <v>8087</v>
      </c>
      <c r="AE191" s="24">
        <v>13</v>
      </c>
      <c r="AF191" s="24">
        <v>11</v>
      </c>
      <c r="AG191" s="24">
        <v>4</v>
      </c>
      <c r="AH191" s="24">
        <v>2</v>
      </c>
      <c r="AI191" s="24">
        <v>1</v>
      </c>
      <c r="AJ191" s="24"/>
      <c r="AK191" s="4"/>
      <c r="AL191" s="4"/>
      <c r="AM191" s="219">
        <v>3928.94</v>
      </c>
      <c r="AN191" s="219">
        <v>2389.42</v>
      </c>
      <c r="AO191" s="219">
        <v>828.71</v>
      </c>
      <c r="AP191" s="219">
        <v>74.010000000000005</v>
      </c>
      <c r="AQ191" s="219">
        <v>406.34</v>
      </c>
      <c r="AR191" s="24"/>
      <c r="AS191" s="4"/>
      <c r="AT191" s="4"/>
      <c r="AU191" s="219">
        <v>280.64</v>
      </c>
      <c r="AV191" s="219">
        <v>170.67</v>
      </c>
      <c r="AW191" s="219">
        <v>69.06</v>
      </c>
      <c r="AX191" s="219">
        <v>9.25</v>
      </c>
      <c r="AY191" s="219">
        <v>40.630000000000003</v>
      </c>
      <c r="AZ191" s="24"/>
      <c r="BA191" s="4"/>
    </row>
    <row r="192" spans="1:53">
      <c r="A192" s="56"/>
      <c r="B192" s="11" t="s">
        <v>290</v>
      </c>
      <c r="C192" s="11"/>
      <c r="D192" s="217">
        <v>8344</v>
      </c>
      <c r="E192" s="11">
        <v>1</v>
      </c>
      <c r="F192" s="11"/>
      <c r="G192" s="11"/>
      <c r="H192" s="11"/>
      <c r="I192" s="11"/>
      <c r="J192" s="11"/>
      <c r="M192" s="218">
        <v>142.53</v>
      </c>
      <c r="N192" s="218">
        <v>0</v>
      </c>
      <c r="O192" s="218">
        <v>0</v>
      </c>
      <c r="P192" s="218">
        <v>0</v>
      </c>
      <c r="Q192" s="218">
        <v>0</v>
      </c>
      <c r="R192" s="11"/>
      <c r="S192" s="4"/>
      <c r="T192" s="4"/>
      <c r="U192" s="218">
        <v>142.53</v>
      </c>
      <c r="V192" s="218">
        <v>0</v>
      </c>
      <c r="W192" s="218">
        <v>0</v>
      </c>
      <c r="X192" s="218">
        <v>0</v>
      </c>
      <c r="Y192" s="218">
        <v>0</v>
      </c>
      <c r="Z192" s="11"/>
      <c r="AA192" s="4"/>
      <c r="AB192" s="11" t="s">
        <v>326</v>
      </c>
      <c r="AC192" s="11"/>
      <c r="AD192" s="217">
        <v>8037</v>
      </c>
      <c r="AE192" s="24">
        <v>11</v>
      </c>
      <c r="AF192" s="24">
        <v>3</v>
      </c>
      <c r="AG192" s="24">
        <v>1</v>
      </c>
      <c r="AH192" s="24"/>
      <c r="AI192" s="24"/>
      <c r="AJ192" s="24"/>
      <c r="AK192" s="4"/>
      <c r="AL192" s="4"/>
      <c r="AM192" s="219">
        <v>2093.66</v>
      </c>
      <c r="AN192" s="219">
        <v>307.87</v>
      </c>
      <c r="AO192" s="219">
        <v>15</v>
      </c>
      <c r="AP192" s="219">
        <v>0</v>
      </c>
      <c r="AQ192" s="219">
        <v>0</v>
      </c>
      <c r="AR192" s="24"/>
      <c r="AS192" s="4"/>
      <c r="AT192" s="4"/>
      <c r="AU192" s="219">
        <v>190.33</v>
      </c>
      <c r="AV192" s="219">
        <v>27.99</v>
      </c>
      <c r="AW192" s="219">
        <v>1.36</v>
      </c>
      <c r="AX192" s="219">
        <v>0</v>
      </c>
      <c r="AY192" s="219">
        <v>0</v>
      </c>
      <c r="AZ192" s="24"/>
      <c r="BA192" s="4"/>
    </row>
    <row r="193" spans="1:53">
      <c r="A193" s="56"/>
      <c r="B193" s="11" t="s">
        <v>292</v>
      </c>
      <c r="C193" s="11"/>
      <c r="D193" s="217">
        <v>7405</v>
      </c>
      <c r="E193" s="11"/>
      <c r="F193" s="11"/>
      <c r="G193" s="11"/>
      <c r="H193" s="11"/>
      <c r="I193" s="11">
        <v>1</v>
      </c>
      <c r="J193" s="11"/>
      <c r="M193" s="218">
        <v>0</v>
      </c>
      <c r="N193" s="218">
        <v>0</v>
      </c>
      <c r="O193" s="218">
        <v>0</v>
      </c>
      <c r="P193" s="218">
        <v>0</v>
      </c>
      <c r="Q193" s="218">
        <v>4434.3500000000004</v>
      </c>
      <c r="R193" s="11"/>
      <c r="S193" s="4"/>
      <c r="T193" s="4"/>
      <c r="U193" s="218">
        <v>0</v>
      </c>
      <c r="V193" s="218">
        <v>0</v>
      </c>
      <c r="W193" s="218">
        <v>0</v>
      </c>
      <c r="X193" s="218">
        <v>0</v>
      </c>
      <c r="Y193" s="218">
        <v>4434.3500000000004</v>
      </c>
      <c r="Z193" s="11"/>
      <c r="AA193" s="4"/>
      <c r="AB193" s="11" t="s">
        <v>327</v>
      </c>
      <c r="AC193" s="11"/>
      <c r="AD193" s="217">
        <v>8224</v>
      </c>
      <c r="AE193" s="24">
        <v>28</v>
      </c>
      <c r="AF193" s="24">
        <v>10</v>
      </c>
      <c r="AG193" s="24">
        <v>6</v>
      </c>
      <c r="AH193" s="24">
        <v>5</v>
      </c>
      <c r="AI193" s="24">
        <v>4</v>
      </c>
      <c r="AJ193" s="24"/>
      <c r="AK193" s="4"/>
      <c r="AL193" s="4"/>
      <c r="AM193" s="219">
        <v>5313.23</v>
      </c>
      <c r="AN193" s="219">
        <v>1177.5999999999999</v>
      </c>
      <c r="AO193" s="219">
        <v>762.04</v>
      </c>
      <c r="AP193" s="219">
        <v>520.25</v>
      </c>
      <c r="AQ193" s="219">
        <v>3490.34</v>
      </c>
      <c r="AR193" s="24"/>
      <c r="AS193" s="4"/>
      <c r="AT193" s="4"/>
      <c r="AU193" s="219">
        <v>161.01</v>
      </c>
      <c r="AV193" s="219">
        <v>35.68</v>
      </c>
      <c r="AW193" s="219">
        <v>24.58</v>
      </c>
      <c r="AX193" s="219">
        <v>17.34</v>
      </c>
      <c r="AY193" s="219">
        <v>112.59</v>
      </c>
      <c r="AZ193" s="24"/>
      <c r="BA193" s="4"/>
    </row>
    <row r="194" spans="1:53">
      <c r="A194" s="56"/>
      <c r="B194" s="11" t="s">
        <v>292</v>
      </c>
      <c r="C194" s="11"/>
      <c r="D194" s="217">
        <v>8005</v>
      </c>
      <c r="E194" s="11">
        <v>2</v>
      </c>
      <c r="F194" s="11">
        <v>1</v>
      </c>
      <c r="G194" s="11"/>
      <c r="H194" s="11"/>
      <c r="I194" s="11"/>
      <c r="J194" s="11"/>
      <c r="M194" s="218">
        <v>951.57</v>
      </c>
      <c r="N194" s="218">
        <v>285.86</v>
      </c>
      <c r="O194" s="218">
        <v>0</v>
      </c>
      <c r="P194" s="218">
        <v>0</v>
      </c>
      <c r="Q194" s="218">
        <v>0</v>
      </c>
      <c r="R194" s="11"/>
      <c r="S194" s="4"/>
      <c r="T194" s="4"/>
      <c r="U194" s="218">
        <v>475.79</v>
      </c>
      <c r="V194" s="218">
        <v>142.93</v>
      </c>
      <c r="W194" s="218">
        <v>0</v>
      </c>
      <c r="X194" s="218">
        <v>0</v>
      </c>
      <c r="Y194" s="218">
        <v>0</v>
      </c>
      <c r="Z194" s="11"/>
      <c r="AA194" s="4"/>
      <c r="AB194" s="11" t="s">
        <v>329</v>
      </c>
      <c r="AC194" s="11"/>
      <c r="AD194" s="217">
        <v>8344</v>
      </c>
      <c r="AE194" s="24">
        <v>46</v>
      </c>
      <c r="AF194" s="24">
        <v>27</v>
      </c>
      <c r="AG194" s="24">
        <v>21</v>
      </c>
      <c r="AH194" s="24">
        <v>14</v>
      </c>
      <c r="AI194" s="24">
        <v>16</v>
      </c>
      <c r="AJ194" s="24"/>
      <c r="AK194" s="4"/>
      <c r="AL194" s="4"/>
      <c r="AM194" s="219">
        <v>10299.31</v>
      </c>
      <c r="AN194" s="219">
        <v>3935.17</v>
      </c>
      <c r="AO194" s="219">
        <v>4974.1400000000003</v>
      </c>
      <c r="AP194" s="219">
        <v>3970.79</v>
      </c>
      <c r="AQ194" s="219">
        <v>18419.47</v>
      </c>
      <c r="AR194" s="24"/>
      <c r="AS194" s="4"/>
      <c r="AT194" s="4"/>
      <c r="AU194" s="219">
        <v>214.57</v>
      </c>
      <c r="AV194" s="219">
        <v>81.98</v>
      </c>
      <c r="AW194" s="219">
        <v>113.05</v>
      </c>
      <c r="AX194" s="219">
        <v>99.27</v>
      </c>
      <c r="AY194" s="219">
        <v>409.32</v>
      </c>
      <c r="AZ194" s="24"/>
      <c r="BA194" s="4"/>
    </row>
    <row r="195" spans="1:53">
      <c r="A195" s="56"/>
      <c r="B195" s="11" t="s">
        <v>292</v>
      </c>
      <c r="C195" s="11"/>
      <c r="D195" s="217">
        <v>8050</v>
      </c>
      <c r="E195" s="11">
        <v>1477</v>
      </c>
      <c r="F195" s="11">
        <v>844</v>
      </c>
      <c r="G195" s="11">
        <v>503</v>
      </c>
      <c r="H195" s="11">
        <v>308</v>
      </c>
      <c r="I195" s="11">
        <v>430</v>
      </c>
      <c r="J195" s="11"/>
      <c r="M195" s="218">
        <v>342530.82</v>
      </c>
      <c r="N195" s="218">
        <v>207859.69</v>
      </c>
      <c r="O195" s="218">
        <v>119677.75</v>
      </c>
      <c r="P195" s="218">
        <v>58426.23</v>
      </c>
      <c r="Q195" s="218">
        <v>407754.63</v>
      </c>
      <c r="R195" s="11"/>
      <c r="S195" s="4"/>
      <c r="T195" s="4"/>
      <c r="U195" s="218">
        <v>205.97</v>
      </c>
      <c r="V195" s="218">
        <v>124.99</v>
      </c>
      <c r="W195" s="218">
        <v>75.75</v>
      </c>
      <c r="X195" s="218">
        <v>37.4</v>
      </c>
      <c r="Y195" s="218">
        <v>256.61</v>
      </c>
      <c r="Z195" s="11"/>
      <c r="AA195" s="4"/>
      <c r="AB195" s="11" t="s">
        <v>330</v>
      </c>
      <c r="AC195" s="11"/>
      <c r="AD195" s="217">
        <v>8345</v>
      </c>
      <c r="AE195" s="24">
        <v>14</v>
      </c>
      <c r="AF195" s="24">
        <v>8</v>
      </c>
      <c r="AG195" s="24">
        <v>8</v>
      </c>
      <c r="AH195" s="24">
        <v>6</v>
      </c>
      <c r="AI195" s="24">
        <v>6</v>
      </c>
      <c r="AJ195" s="24"/>
      <c r="AK195" s="4"/>
      <c r="AL195" s="4"/>
      <c r="AM195" s="219">
        <v>641.20000000000005</v>
      </c>
      <c r="AN195" s="219">
        <v>306.27999999999997</v>
      </c>
      <c r="AO195" s="219">
        <v>396.14</v>
      </c>
      <c r="AP195" s="219">
        <v>379.26</v>
      </c>
      <c r="AQ195" s="219">
        <v>755.31</v>
      </c>
      <c r="AR195" s="24"/>
      <c r="AS195" s="4"/>
      <c r="AT195" s="4"/>
      <c r="AU195" s="219">
        <v>45.8</v>
      </c>
      <c r="AV195" s="219">
        <v>21.88</v>
      </c>
      <c r="AW195" s="219">
        <v>30.47</v>
      </c>
      <c r="AX195" s="219">
        <v>42.14</v>
      </c>
      <c r="AY195" s="219">
        <v>62.94</v>
      </c>
      <c r="AZ195" s="24"/>
      <c r="BA195" s="4"/>
    </row>
    <row r="196" spans="1:53">
      <c r="A196" s="56"/>
      <c r="B196" s="11" t="s">
        <v>293</v>
      </c>
      <c r="C196" s="11"/>
      <c r="D196" s="217">
        <v>8079</v>
      </c>
      <c r="E196" s="11">
        <v>64</v>
      </c>
      <c r="F196" s="11">
        <v>35</v>
      </c>
      <c r="G196" s="11">
        <v>25</v>
      </c>
      <c r="H196" s="11">
        <v>15</v>
      </c>
      <c r="I196" s="11">
        <v>19</v>
      </c>
      <c r="J196" s="11"/>
      <c r="M196" s="218">
        <v>17222.939999999999</v>
      </c>
      <c r="N196" s="218">
        <v>7893.76</v>
      </c>
      <c r="O196" s="218">
        <v>5900.11</v>
      </c>
      <c r="P196" s="218">
        <v>2302.5</v>
      </c>
      <c r="Q196" s="218">
        <v>30510.02</v>
      </c>
      <c r="R196" s="11"/>
      <c r="S196" s="4"/>
      <c r="T196" s="4"/>
      <c r="U196" s="218">
        <v>229.64</v>
      </c>
      <c r="V196" s="218">
        <v>105.25</v>
      </c>
      <c r="W196" s="218">
        <v>79.73</v>
      </c>
      <c r="X196" s="218">
        <v>31.54</v>
      </c>
      <c r="Y196" s="218">
        <v>423.75</v>
      </c>
      <c r="Z196" s="11"/>
      <c r="AA196" s="4"/>
      <c r="AB196" s="11" t="s">
        <v>331</v>
      </c>
      <c r="AC196" s="11"/>
      <c r="AD196" s="217">
        <v>8346</v>
      </c>
      <c r="AE196" s="24">
        <v>18</v>
      </c>
      <c r="AF196" s="24">
        <v>5</v>
      </c>
      <c r="AG196" s="24">
        <v>3</v>
      </c>
      <c r="AH196" s="24">
        <v>3</v>
      </c>
      <c r="AI196" s="24">
        <v>3</v>
      </c>
      <c r="AJ196" s="24"/>
      <c r="AK196" s="4"/>
      <c r="AL196" s="4"/>
      <c r="AM196" s="219">
        <v>7655.14</v>
      </c>
      <c r="AN196" s="219">
        <v>97.6</v>
      </c>
      <c r="AO196" s="219">
        <v>52.08</v>
      </c>
      <c r="AP196" s="219">
        <v>55.49</v>
      </c>
      <c r="AQ196" s="219">
        <v>1983.58</v>
      </c>
      <c r="AR196" s="24"/>
      <c r="AS196" s="4"/>
      <c r="AT196" s="4"/>
      <c r="AU196" s="219">
        <v>425.29</v>
      </c>
      <c r="AV196" s="219">
        <v>5.42</v>
      </c>
      <c r="AW196" s="219">
        <v>2.89</v>
      </c>
      <c r="AX196" s="219">
        <v>3.08</v>
      </c>
      <c r="AY196" s="219">
        <v>110.2</v>
      </c>
      <c r="AZ196" s="24"/>
      <c r="BA196" s="4"/>
    </row>
    <row r="197" spans="1:53">
      <c r="A197" s="56"/>
      <c r="B197" s="11" t="s">
        <v>295</v>
      </c>
      <c r="C197" s="11"/>
      <c r="D197" s="217">
        <v>8051</v>
      </c>
      <c r="E197" s="11">
        <v>741</v>
      </c>
      <c r="F197" s="11">
        <v>455</v>
      </c>
      <c r="G197" s="11">
        <v>318</v>
      </c>
      <c r="H197" s="11">
        <v>230</v>
      </c>
      <c r="I197" s="11">
        <v>286</v>
      </c>
      <c r="J197" s="11"/>
      <c r="M197" s="218">
        <v>187974.12</v>
      </c>
      <c r="N197" s="218">
        <v>91960.82</v>
      </c>
      <c r="O197" s="218">
        <v>60664.94</v>
      </c>
      <c r="P197" s="218">
        <v>34146.57</v>
      </c>
      <c r="Q197" s="218">
        <v>225782.6</v>
      </c>
      <c r="R197" s="11"/>
      <c r="S197" s="4"/>
      <c r="T197" s="4"/>
      <c r="U197" s="218">
        <v>220.63</v>
      </c>
      <c r="V197" s="218">
        <v>107.94</v>
      </c>
      <c r="W197" s="218">
        <v>73.62</v>
      </c>
      <c r="X197" s="218">
        <v>42.05</v>
      </c>
      <c r="Y197" s="218">
        <v>276.69</v>
      </c>
      <c r="Z197" s="11"/>
      <c r="AA197" s="4"/>
      <c r="AB197" s="11" t="s">
        <v>333</v>
      </c>
      <c r="AC197" s="11"/>
      <c r="AD197" s="217">
        <v>8347</v>
      </c>
      <c r="AE197" s="24">
        <v>14</v>
      </c>
      <c r="AF197" s="24">
        <v>7</v>
      </c>
      <c r="AG197" s="24">
        <v>6</v>
      </c>
      <c r="AH197" s="24">
        <v>5</v>
      </c>
      <c r="AI197" s="24">
        <v>5</v>
      </c>
      <c r="AJ197" s="24"/>
      <c r="AK197" s="4"/>
      <c r="AL197" s="4"/>
      <c r="AM197" s="219">
        <v>5060.3999999999996</v>
      </c>
      <c r="AN197" s="219">
        <v>146.18</v>
      </c>
      <c r="AO197" s="219">
        <v>92.55</v>
      </c>
      <c r="AP197" s="219">
        <v>79.56</v>
      </c>
      <c r="AQ197" s="219">
        <v>836.43</v>
      </c>
      <c r="AR197" s="24"/>
      <c r="AS197" s="4"/>
      <c r="AT197" s="4"/>
      <c r="AU197" s="219">
        <v>361.46</v>
      </c>
      <c r="AV197" s="219">
        <v>10.44</v>
      </c>
      <c r="AW197" s="219">
        <v>7.12</v>
      </c>
      <c r="AX197" s="219">
        <v>6.12</v>
      </c>
      <c r="AY197" s="219">
        <v>59.75</v>
      </c>
      <c r="AZ197" s="24"/>
      <c r="BA197" s="4"/>
    </row>
    <row r="198" spans="1:53">
      <c r="A198" s="56"/>
      <c r="B198" s="11" t="s">
        <v>295</v>
      </c>
      <c r="C198" s="11"/>
      <c r="D198" s="217">
        <v>8056</v>
      </c>
      <c r="E198" s="11">
        <v>6</v>
      </c>
      <c r="F198" s="11">
        <v>2</v>
      </c>
      <c r="G198" s="11">
        <v>2</v>
      </c>
      <c r="H198" s="11">
        <v>2</v>
      </c>
      <c r="I198" s="11">
        <v>2</v>
      </c>
      <c r="J198" s="11"/>
      <c r="M198" s="218">
        <v>746.13</v>
      </c>
      <c r="N198" s="218">
        <v>260.2</v>
      </c>
      <c r="O198" s="218">
        <v>497.33</v>
      </c>
      <c r="P198" s="218">
        <v>197.4</v>
      </c>
      <c r="Q198" s="218">
        <v>2378.1</v>
      </c>
      <c r="R198" s="11"/>
      <c r="S198" s="4"/>
      <c r="T198" s="4"/>
      <c r="U198" s="218">
        <v>106.59</v>
      </c>
      <c r="V198" s="218">
        <v>37.17</v>
      </c>
      <c r="W198" s="218">
        <v>82.89</v>
      </c>
      <c r="X198" s="218">
        <v>39.479999999999997</v>
      </c>
      <c r="Y198" s="218">
        <v>339.73</v>
      </c>
      <c r="Z198" s="11"/>
      <c r="AA198" s="4"/>
      <c r="AB198" s="11" t="s">
        <v>335</v>
      </c>
      <c r="AC198" s="11"/>
      <c r="AD198" s="217">
        <v>8225</v>
      </c>
      <c r="AE198" s="24">
        <v>57</v>
      </c>
      <c r="AF198" s="24">
        <v>31</v>
      </c>
      <c r="AG198" s="24">
        <v>21</v>
      </c>
      <c r="AH198" s="24">
        <v>16</v>
      </c>
      <c r="AI198" s="24">
        <v>13</v>
      </c>
      <c r="AJ198" s="24"/>
      <c r="AK198" s="4"/>
      <c r="AL198" s="4"/>
      <c r="AM198" s="219">
        <v>26262.18</v>
      </c>
      <c r="AN198" s="219">
        <v>7543.79</v>
      </c>
      <c r="AO198" s="219">
        <v>3626.09</v>
      </c>
      <c r="AP198" s="219">
        <v>1806.87</v>
      </c>
      <c r="AQ198" s="219">
        <v>11379.29</v>
      </c>
      <c r="AR198" s="24"/>
      <c r="AS198" s="4"/>
      <c r="AT198" s="4"/>
      <c r="AU198" s="219">
        <v>437.7</v>
      </c>
      <c r="AV198" s="219">
        <v>125.73</v>
      </c>
      <c r="AW198" s="219">
        <v>62.52</v>
      </c>
      <c r="AX198" s="219">
        <v>31.15</v>
      </c>
      <c r="AY198" s="219">
        <v>210.73</v>
      </c>
      <c r="AZ198" s="24"/>
      <c r="BA198" s="4"/>
    </row>
    <row r="199" spans="1:53">
      <c r="A199" s="56"/>
      <c r="B199" s="11" t="s">
        <v>297</v>
      </c>
      <c r="C199" s="11"/>
      <c r="D199" s="217">
        <v>8402</v>
      </c>
      <c r="E199" s="11">
        <v>437</v>
      </c>
      <c r="F199" s="11">
        <v>189</v>
      </c>
      <c r="G199" s="11">
        <v>119</v>
      </c>
      <c r="H199" s="11">
        <v>90</v>
      </c>
      <c r="I199" s="11">
        <v>96</v>
      </c>
      <c r="J199" s="11"/>
      <c r="M199" s="218">
        <v>82920.08</v>
      </c>
      <c r="N199" s="218">
        <v>28911.47</v>
      </c>
      <c r="O199" s="218">
        <v>21355.599999999999</v>
      </c>
      <c r="P199" s="218">
        <v>6697.13</v>
      </c>
      <c r="Q199" s="218">
        <v>62250.59</v>
      </c>
      <c r="R199" s="11"/>
      <c r="S199" s="4"/>
      <c r="T199" s="4"/>
      <c r="U199" s="218">
        <v>179.48</v>
      </c>
      <c r="V199" s="218">
        <v>62.58</v>
      </c>
      <c r="W199" s="218">
        <v>53.66</v>
      </c>
      <c r="X199" s="218">
        <v>17.399999999999999</v>
      </c>
      <c r="Y199" s="218">
        <v>154.47</v>
      </c>
      <c r="Z199" s="11"/>
      <c r="AA199" s="4"/>
      <c r="AB199" s="11" t="s">
        <v>337</v>
      </c>
      <c r="AC199" s="11"/>
      <c r="AD199" s="217">
        <v>8226</v>
      </c>
      <c r="AE199" s="24">
        <v>199</v>
      </c>
      <c r="AF199" s="24">
        <v>76</v>
      </c>
      <c r="AG199" s="24">
        <v>46</v>
      </c>
      <c r="AH199" s="24">
        <v>28</v>
      </c>
      <c r="AI199" s="24">
        <v>31</v>
      </c>
      <c r="AJ199" s="24"/>
      <c r="AK199" s="4"/>
      <c r="AL199" s="4"/>
      <c r="AM199" s="219">
        <v>75366.34</v>
      </c>
      <c r="AN199" s="219">
        <v>14474.03</v>
      </c>
      <c r="AO199" s="219">
        <v>8555.33</v>
      </c>
      <c r="AP199" s="219">
        <v>2926.96</v>
      </c>
      <c r="AQ199" s="219">
        <v>17187.46</v>
      </c>
      <c r="AR199" s="24"/>
      <c r="AS199" s="4"/>
      <c r="AT199" s="4"/>
      <c r="AU199" s="219">
        <v>348.92</v>
      </c>
      <c r="AV199" s="219">
        <v>67.010000000000005</v>
      </c>
      <c r="AW199" s="219">
        <v>43.65</v>
      </c>
      <c r="AX199" s="219">
        <v>15.82</v>
      </c>
      <c r="AY199" s="219">
        <v>88.6</v>
      </c>
      <c r="AZ199" s="24"/>
      <c r="BA199" s="4"/>
    </row>
    <row r="200" spans="1:53">
      <c r="A200" s="56"/>
      <c r="B200" s="11" t="s">
        <v>299</v>
      </c>
      <c r="C200" s="11"/>
      <c r="D200" s="217">
        <v>8053</v>
      </c>
      <c r="E200" s="11">
        <v>336</v>
      </c>
      <c r="F200" s="11">
        <v>212</v>
      </c>
      <c r="G200" s="11">
        <v>148</v>
      </c>
      <c r="H200" s="11">
        <v>66</v>
      </c>
      <c r="I200" s="11">
        <v>151</v>
      </c>
      <c r="J200" s="11"/>
      <c r="M200" s="218">
        <v>76940.759999999995</v>
      </c>
      <c r="N200" s="218">
        <v>47694.28</v>
      </c>
      <c r="O200" s="218">
        <v>26912.3</v>
      </c>
      <c r="P200" s="218">
        <v>9138.3799999999992</v>
      </c>
      <c r="Q200" s="218">
        <v>127431.93</v>
      </c>
      <c r="R200" s="11"/>
      <c r="S200" s="4"/>
      <c r="T200" s="4"/>
      <c r="U200" s="218">
        <v>187.66</v>
      </c>
      <c r="V200" s="218">
        <v>116.33</v>
      </c>
      <c r="W200" s="218">
        <v>68.48</v>
      </c>
      <c r="X200" s="218">
        <v>44.36</v>
      </c>
      <c r="Y200" s="218">
        <v>323.43</v>
      </c>
      <c r="Z200" s="11"/>
      <c r="AA200" s="4"/>
      <c r="AB200" s="11" t="s">
        <v>339</v>
      </c>
      <c r="AC200" s="11"/>
      <c r="AD200" s="217">
        <v>8230</v>
      </c>
      <c r="AE200" s="24">
        <v>74</v>
      </c>
      <c r="AF200" s="24">
        <v>27</v>
      </c>
      <c r="AG200" s="24">
        <v>12</v>
      </c>
      <c r="AH200" s="24">
        <v>9</v>
      </c>
      <c r="AI200" s="24">
        <v>8</v>
      </c>
      <c r="AJ200" s="24"/>
      <c r="AK200" s="4"/>
      <c r="AL200" s="4"/>
      <c r="AM200" s="219">
        <v>21220.5</v>
      </c>
      <c r="AN200" s="219">
        <v>8684.7000000000007</v>
      </c>
      <c r="AO200" s="219">
        <v>2227.6</v>
      </c>
      <c r="AP200" s="219">
        <v>923.34</v>
      </c>
      <c r="AQ200" s="219">
        <v>4491.71</v>
      </c>
      <c r="AR200" s="24"/>
      <c r="AS200" s="4"/>
      <c r="AT200" s="4"/>
      <c r="AU200" s="219">
        <v>279.22000000000003</v>
      </c>
      <c r="AV200" s="219">
        <v>114.27</v>
      </c>
      <c r="AW200" s="219">
        <v>30.94</v>
      </c>
      <c r="AX200" s="219">
        <v>13.58</v>
      </c>
      <c r="AY200" s="219">
        <v>63.26</v>
      </c>
      <c r="AZ200" s="24"/>
      <c r="BA200" s="4"/>
    </row>
    <row r="201" spans="1:53">
      <c r="A201" s="56"/>
      <c r="B201" s="11" t="s">
        <v>300</v>
      </c>
      <c r="C201" s="11"/>
      <c r="D201" s="217">
        <v>8223</v>
      </c>
      <c r="E201" s="11">
        <v>198</v>
      </c>
      <c r="F201" s="11">
        <v>99</v>
      </c>
      <c r="G201" s="11">
        <v>51</v>
      </c>
      <c r="H201" s="11">
        <v>34</v>
      </c>
      <c r="I201" s="11">
        <v>40</v>
      </c>
      <c r="J201" s="11"/>
      <c r="M201" s="218">
        <v>40097.75</v>
      </c>
      <c r="N201" s="218">
        <v>19685.18</v>
      </c>
      <c r="O201" s="218">
        <v>10044.02</v>
      </c>
      <c r="P201" s="218">
        <v>3597.95</v>
      </c>
      <c r="Q201" s="218">
        <v>34158.89</v>
      </c>
      <c r="R201" s="11"/>
      <c r="S201" s="4"/>
      <c r="T201" s="4"/>
      <c r="U201" s="218">
        <v>189.14</v>
      </c>
      <c r="V201" s="218">
        <v>92.85</v>
      </c>
      <c r="W201" s="218">
        <v>50.47</v>
      </c>
      <c r="X201" s="218">
        <v>18.64</v>
      </c>
      <c r="Y201" s="218">
        <v>169.1</v>
      </c>
      <c r="Z201" s="11"/>
      <c r="AA201" s="4"/>
      <c r="AB201" s="11" t="s">
        <v>341</v>
      </c>
      <c r="AC201" s="11"/>
      <c r="AD201" s="217">
        <v>8231</v>
      </c>
      <c r="AE201" s="24">
        <v>5</v>
      </c>
      <c r="AF201" s="24">
        <v>9</v>
      </c>
      <c r="AG201" s="24">
        <v>4</v>
      </c>
      <c r="AH201" s="24">
        <v>2</v>
      </c>
      <c r="AI201" s="24">
        <v>4</v>
      </c>
      <c r="AJ201" s="24"/>
      <c r="AK201" s="4"/>
      <c r="AL201" s="4"/>
      <c r="AM201" s="219">
        <v>1137.71</v>
      </c>
      <c r="AN201" s="219">
        <v>11586.62</v>
      </c>
      <c r="AO201" s="219">
        <v>571.91999999999996</v>
      </c>
      <c r="AP201" s="219">
        <v>175.48</v>
      </c>
      <c r="AQ201" s="219">
        <v>477.27</v>
      </c>
      <c r="AR201" s="24"/>
      <c r="AS201" s="4"/>
      <c r="AT201" s="4"/>
      <c r="AU201" s="219">
        <v>126.41</v>
      </c>
      <c r="AV201" s="219">
        <v>1287.4000000000001</v>
      </c>
      <c r="AW201" s="219">
        <v>81.7</v>
      </c>
      <c r="AX201" s="219">
        <v>29.25</v>
      </c>
      <c r="AY201" s="219">
        <v>53.03</v>
      </c>
      <c r="AZ201" s="24"/>
      <c r="BA201" s="4"/>
    </row>
    <row r="202" spans="1:53">
      <c r="A202" s="56"/>
      <c r="B202" s="11" t="s">
        <v>300</v>
      </c>
      <c r="C202" s="11"/>
      <c r="D202" s="217">
        <v>8230</v>
      </c>
      <c r="E202" s="11">
        <v>1</v>
      </c>
      <c r="F202" s="11"/>
      <c r="G202" s="11"/>
      <c r="H202" s="11"/>
      <c r="I202" s="11"/>
      <c r="J202" s="11"/>
      <c r="M202" s="218">
        <v>121.84</v>
      </c>
      <c r="N202" s="218">
        <v>0</v>
      </c>
      <c r="O202" s="218">
        <v>0</v>
      </c>
      <c r="P202" s="218">
        <v>0</v>
      </c>
      <c r="Q202" s="218">
        <v>0</v>
      </c>
      <c r="R202" s="11"/>
      <c r="S202" s="4"/>
      <c r="T202" s="4"/>
      <c r="U202" s="218">
        <v>121.84</v>
      </c>
      <c r="V202" s="218">
        <v>0</v>
      </c>
      <c r="W202" s="218">
        <v>0</v>
      </c>
      <c r="X202" s="218">
        <v>0</v>
      </c>
      <c r="Y202" s="218">
        <v>0</v>
      </c>
      <c r="Z202" s="11"/>
      <c r="AA202" s="4"/>
      <c r="AB202" s="11" t="s">
        <v>530</v>
      </c>
      <c r="AC202" s="11"/>
      <c r="AD202" s="217">
        <v>8318</v>
      </c>
      <c r="AE202" s="24">
        <v>1</v>
      </c>
      <c r="AF202" s="24"/>
      <c r="AG202" s="24"/>
      <c r="AH202" s="24"/>
      <c r="AI202" s="24"/>
      <c r="AJ202" s="24"/>
      <c r="AK202" s="4"/>
      <c r="AL202" s="4"/>
      <c r="AM202" s="219">
        <v>245</v>
      </c>
      <c r="AN202" s="219">
        <v>0</v>
      </c>
      <c r="AO202" s="219">
        <v>0</v>
      </c>
      <c r="AP202" s="219">
        <v>0</v>
      </c>
      <c r="AQ202" s="219">
        <v>0</v>
      </c>
      <c r="AR202" s="24"/>
      <c r="AS202" s="4"/>
      <c r="AT202" s="4"/>
      <c r="AU202" s="219">
        <v>245</v>
      </c>
      <c r="AV202" s="219">
        <v>0</v>
      </c>
      <c r="AW202" s="219">
        <v>0</v>
      </c>
      <c r="AX202" s="219">
        <v>0</v>
      </c>
      <c r="AY202" s="219">
        <v>0</v>
      </c>
      <c r="AZ202" s="24"/>
      <c r="BA202" s="4"/>
    </row>
    <row r="203" spans="1:53">
      <c r="A203" s="56"/>
      <c r="B203" s="11" t="s">
        <v>301</v>
      </c>
      <c r="C203" s="11"/>
      <c r="D203" s="217">
        <v>8224</v>
      </c>
      <c r="E203" s="11">
        <v>5</v>
      </c>
      <c r="F203" s="11">
        <v>2</v>
      </c>
      <c r="G203" s="11"/>
      <c r="H203" s="11"/>
      <c r="I203" s="11">
        <v>3</v>
      </c>
      <c r="J203" s="11"/>
      <c r="M203" s="218">
        <v>3197.64</v>
      </c>
      <c r="N203" s="218">
        <v>339.42</v>
      </c>
      <c r="O203" s="218">
        <v>0</v>
      </c>
      <c r="P203" s="218">
        <v>0</v>
      </c>
      <c r="Q203" s="218">
        <v>1439.82</v>
      </c>
      <c r="R203" s="11"/>
      <c r="S203" s="4"/>
      <c r="T203" s="4"/>
      <c r="U203" s="218">
        <v>399.71</v>
      </c>
      <c r="V203" s="218">
        <v>42.43</v>
      </c>
      <c r="W203" s="218">
        <v>0</v>
      </c>
      <c r="X203" s="218">
        <v>0</v>
      </c>
      <c r="Y203" s="218">
        <v>287.95999999999998</v>
      </c>
      <c r="Z203" s="11"/>
      <c r="AA203" s="4"/>
      <c r="AB203" s="11" t="s">
        <v>344</v>
      </c>
      <c r="AC203" s="11"/>
      <c r="AD203" s="217">
        <v>8223</v>
      </c>
      <c r="AE203" s="24">
        <v>5</v>
      </c>
      <c r="AF203" s="24">
        <v>2</v>
      </c>
      <c r="AG203" s="24">
        <v>1</v>
      </c>
      <c r="AH203" s="24">
        <v>1</v>
      </c>
      <c r="AI203" s="24">
        <v>1</v>
      </c>
      <c r="AJ203" s="24"/>
      <c r="AK203" s="4"/>
      <c r="AL203" s="4"/>
      <c r="AM203" s="219">
        <v>527.98</v>
      </c>
      <c r="AN203" s="219">
        <v>53.46</v>
      </c>
      <c r="AO203" s="219">
        <v>18.47</v>
      </c>
      <c r="AP203" s="219">
        <v>13.54</v>
      </c>
      <c r="AQ203" s="219">
        <v>233.71</v>
      </c>
      <c r="AR203" s="24"/>
      <c r="AS203" s="4"/>
      <c r="AT203" s="4"/>
      <c r="AU203" s="219">
        <v>105.6</v>
      </c>
      <c r="AV203" s="219">
        <v>10.69</v>
      </c>
      <c r="AW203" s="219">
        <v>3.69</v>
      </c>
      <c r="AX203" s="219">
        <v>2.71</v>
      </c>
      <c r="AY203" s="219">
        <v>46.74</v>
      </c>
      <c r="AZ203" s="24"/>
      <c r="BA203" s="4"/>
    </row>
    <row r="204" spans="1:53">
      <c r="A204" s="56"/>
      <c r="B204" s="11" t="s">
        <v>302</v>
      </c>
      <c r="C204" s="11"/>
      <c r="D204" s="217">
        <v>8329</v>
      </c>
      <c r="E204" s="11">
        <v>10</v>
      </c>
      <c r="F204" s="11">
        <v>1</v>
      </c>
      <c r="G204" s="11">
        <v>4</v>
      </c>
      <c r="H204" s="11"/>
      <c r="I204" s="11">
        <v>5</v>
      </c>
      <c r="J204" s="11"/>
      <c r="M204" s="218">
        <v>2046.9</v>
      </c>
      <c r="N204" s="218">
        <v>174.52</v>
      </c>
      <c r="O204" s="218">
        <v>621.72</v>
      </c>
      <c r="P204" s="218">
        <v>0</v>
      </c>
      <c r="Q204" s="218">
        <v>15056.79</v>
      </c>
      <c r="R204" s="11"/>
      <c r="S204" s="4"/>
      <c r="T204" s="4"/>
      <c r="U204" s="218">
        <v>170.58</v>
      </c>
      <c r="V204" s="218">
        <v>14.54</v>
      </c>
      <c r="W204" s="218">
        <v>51.81</v>
      </c>
      <c r="X204" s="218">
        <v>0</v>
      </c>
      <c r="Y204" s="218">
        <v>1254.73</v>
      </c>
      <c r="Z204" s="11"/>
      <c r="AA204" s="4"/>
      <c r="AB204" s="11" t="s">
        <v>345</v>
      </c>
      <c r="AC204" s="11"/>
      <c r="AD204" s="217">
        <v>8087</v>
      </c>
      <c r="AE204" s="24">
        <v>35</v>
      </c>
      <c r="AF204" s="24">
        <v>36</v>
      </c>
      <c r="AG204" s="24">
        <v>12</v>
      </c>
      <c r="AH204" s="24">
        <v>11</v>
      </c>
      <c r="AI204" s="24">
        <v>8</v>
      </c>
      <c r="AJ204" s="24"/>
      <c r="AK204" s="4"/>
      <c r="AL204" s="4"/>
      <c r="AM204" s="219">
        <v>16050.91</v>
      </c>
      <c r="AN204" s="219">
        <v>9026.68</v>
      </c>
      <c r="AO204" s="219">
        <v>4004.2</v>
      </c>
      <c r="AP204" s="219">
        <v>485.54</v>
      </c>
      <c r="AQ204" s="219">
        <v>2786.14</v>
      </c>
      <c r="AR204" s="24"/>
      <c r="AS204" s="4"/>
      <c r="AT204" s="4"/>
      <c r="AU204" s="219">
        <v>341.51</v>
      </c>
      <c r="AV204" s="219">
        <v>192.06</v>
      </c>
      <c r="AW204" s="219">
        <v>85.2</v>
      </c>
      <c r="AX204" s="219">
        <v>10.56</v>
      </c>
      <c r="AY204" s="219">
        <v>59.28</v>
      </c>
      <c r="AZ204" s="24"/>
      <c r="BA204" s="4"/>
    </row>
    <row r="205" spans="1:53">
      <c r="A205" s="56"/>
      <c r="B205" s="11" t="s">
        <v>304</v>
      </c>
      <c r="C205" s="11"/>
      <c r="D205" s="217">
        <v>8092</v>
      </c>
      <c r="E205" s="11">
        <v>41</v>
      </c>
      <c r="F205" s="11">
        <v>19</v>
      </c>
      <c r="G205" s="11">
        <v>15</v>
      </c>
      <c r="H205" s="11">
        <v>13</v>
      </c>
      <c r="I205" s="11">
        <v>15</v>
      </c>
      <c r="J205" s="11"/>
      <c r="M205" s="218">
        <v>10546.35</v>
      </c>
      <c r="N205" s="218">
        <v>3984.03</v>
      </c>
      <c r="O205" s="218">
        <v>4145.38</v>
      </c>
      <c r="P205" s="218">
        <v>2188.46</v>
      </c>
      <c r="Q205" s="218">
        <v>14548.41</v>
      </c>
      <c r="R205" s="11"/>
      <c r="S205" s="4"/>
      <c r="T205" s="4"/>
      <c r="U205" s="218">
        <v>245.26</v>
      </c>
      <c r="V205" s="218">
        <v>92.65</v>
      </c>
      <c r="W205" s="218">
        <v>101.11</v>
      </c>
      <c r="X205" s="218">
        <v>53.38</v>
      </c>
      <c r="Y205" s="218">
        <v>354.84</v>
      </c>
      <c r="Z205" s="11"/>
      <c r="AA205" s="4"/>
      <c r="AB205" s="11" t="s">
        <v>346</v>
      </c>
      <c r="AC205" s="11"/>
      <c r="AD205" s="217">
        <v>8066</v>
      </c>
      <c r="AE205" s="24">
        <v>76</v>
      </c>
      <c r="AF205" s="24">
        <v>57</v>
      </c>
      <c r="AG205" s="24">
        <v>33</v>
      </c>
      <c r="AH205" s="24">
        <v>11</v>
      </c>
      <c r="AI205" s="24">
        <v>23</v>
      </c>
      <c r="AJ205" s="24"/>
      <c r="AK205" s="4"/>
      <c r="AL205" s="4"/>
      <c r="AM205" s="219">
        <v>71610.59</v>
      </c>
      <c r="AN205" s="219">
        <v>8266.5499999999993</v>
      </c>
      <c r="AO205" s="219">
        <v>4755.8</v>
      </c>
      <c r="AP205" s="219">
        <v>1365.52</v>
      </c>
      <c r="AQ205" s="219">
        <v>14988.83</v>
      </c>
      <c r="AR205" s="24"/>
      <c r="AS205" s="4"/>
      <c r="AT205" s="4"/>
      <c r="AU205" s="219">
        <v>906.46</v>
      </c>
      <c r="AV205" s="219">
        <v>104.64</v>
      </c>
      <c r="AW205" s="219">
        <v>60.97</v>
      </c>
      <c r="AX205" s="219">
        <v>32.51</v>
      </c>
      <c r="AY205" s="219">
        <v>192.16</v>
      </c>
      <c r="AZ205" s="24"/>
      <c r="BA205" s="4"/>
    </row>
    <row r="206" spans="1:53">
      <c r="A206" s="56"/>
      <c r="B206" s="11" t="s">
        <v>305</v>
      </c>
      <c r="C206" s="11"/>
      <c r="D206" s="217">
        <v>8234</v>
      </c>
      <c r="E206" s="11">
        <v>1</v>
      </c>
      <c r="F206" s="11"/>
      <c r="G206" s="11"/>
      <c r="H206" s="11"/>
      <c r="I206" s="11"/>
      <c r="J206" s="11"/>
      <c r="M206" s="218">
        <v>2.79</v>
      </c>
      <c r="N206" s="218">
        <v>0</v>
      </c>
      <c r="O206" s="218">
        <v>0</v>
      </c>
      <c r="P206" s="218">
        <v>0</v>
      </c>
      <c r="Q206" s="218">
        <v>0</v>
      </c>
      <c r="R206" s="11"/>
      <c r="S206" s="4"/>
      <c r="T206" s="4"/>
      <c r="U206" s="218">
        <v>2.79</v>
      </c>
      <c r="V206" s="218">
        <v>0</v>
      </c>
      <c r="W206" s="218">
        <v>0</v>
      </c>
      <c r="X206" s="218">
        <v>0</v>
      </c>
      <c r="Y206" s="218">
        <v>0</v>
      </c>
      <c r="Z206" s="11"/>
      <c r="AA206" s="4"/>
      <c r="AB206" s="11" t="s">
        <v>348</v>
      </c>
      <c r="AC206" s="11"/>
      <c r="AD206" s="217">
        <v>8067</v>
      </c>
      <c r="AE206" s="24">
        <v>16</v>
      </c>
      <c r="AF206" s="24">
        <v>12</v>
      </c>
      <c r="AG206" s="24">
        <v>12</v>
      </c>
      <c r="AH206" s="24">
        <v>9</v>
      </c>
      <c r="AI206" s="24">
        <v>8</v>
      </c>
      <c r="AJ206" s="24"/>
      <c r="AK206" s="4"/>
      <c r="AL206" s="4"/>
      <c r="AM206" s="219">
        <v>1493.57</v>
      </c>
      <c r="AN206" s="219">
        <v>752.7</v>
      </c>
      <c r="AO206" s="219">
        <v>775.42</v>
      </c>
      <c r="AP206" s="219">
        <v>297.5</v>
      </c>
      <c r="AQ206" s="219">
        <v>3793.08</v>
      </c>
      <c r="AR206" s="24"/>
      <c r="AS206" s="4"/>
      <c r="AT206" s="4"/>
      <c r="AU206" s="219">
        <v>82.98</v>
      </c>
      <c r="AV206" s="219">
        <v>41.82</v>
      </c>
      <c r="AW206" s="219">
        <v>43.08</v>
      </c>
      <c r="AX206" s="219">
        <v>17.5</v>
      </c>
      <c r="AY206" s="219">
        <v>210.73</v>
      </c>
      <c r="AZ206" s="24"/>
      <c r="BA206" s="4"/>
    </row>
    <row r="207" spans="1:53">
      <c r="A207" s="56"/>
      <c r="B207" s="11" t="s">
        <v>305</v>
      </c>
      <c r="C207" s="11"/>
      <c r="D207" s="217">
        <v>8330</v>
      </c>
      <c r="E207" s="11">
        <v>2298</v>
      </c>
      <c r="F207" s="11">
        <v>1509</v>
      </c>
      <c r="G207" s="11">
        <v>1085</v>
      </c>
      <c r="H207" s="11">
        <v>833</v>
      </c>
      <c r="I207" s="11">
        <v>1048</v>
      </c>
      <c r="J207" s="11"/>
      <c r="M207" s="218">
        <v>518512.68</v>
      </c>
      <c r="N207" s="218">
        <v>309660.89</v>
      </c>
      <c r="O207" s="218">
        <v>237326.32</v>
      </c>
      <c r="P207" s="218">
        <v>126676.09</v>
      </c>
      <c r="Q207" s="218">
        <v>1157828.25</v>
      </c>
      <c r="R207" s="11"/>
      <c r="S207" s="4"/>
      <c r="T207" s="4"/>
      <c r="U207" s="218">
        <v>197.91</v>
      </c>
      <c r="V207" s="218">
        <v>118.19</v>
      </c>
      <c r="W207" s="218">
        <v>94.78</v>
      </c>
      <c r="X207" s="218">
        <v>51.73</v>
      </c>
      <c r="Y207" s="218">
        <v>466.68</v>
      </c>
      <c r="Z207" s="11"/>
      <c r="AA207" s="4"/>
      <c r="AB207" s="11" t="s">
        <v>350</v>
      </c>
      <c r="AC207" s="11"/>
      <c r="AD207" s="217">
        <v>8069</v>
      </c>
      <c r="AE207" s="24">
        <v>89</v>
      </c>
      <c r="AF207" s="24">
        <v>43</v>
      </c>
      <c r="AG207" s="24">
        <v>54</v>
      </c>
      <c r="AH207" s="24">
        <v>46</v>
      </c>
      <c r="AI207" s="24">
        <v>49</v>
      </c>
      <c r="AJ207" s="24"/>
      <c r="AK207" s="4"/>
      <c r="AL207" s="4"/>
      <c r="AM207" s="219">
        <v>27878.33</v>
      </c>
      <c r="AN207" s="219">
        <v>5800.23</v>
      </c>
      <c r="AO207" s="219">
        <v>19383.080000000002</v>
      </c>
      <c r="AP207" s="219">
        <v>8244.3700000000008</v>
      </c>
      <c r="AQ207" s="219">
        <v>59379.31</v>
      </c>
      <c r="AR207" s="24"/>
      <c r="AS207" s="4"/>
      <c r="AT207" s="4"/>
      <c r="AU207" s="219">
        <v>306.36</v>
      </c>
      <c r="AV207" s="219">
        <v>63.74</v>
      </c>
      <c r="AW207" s="219">
        <v>220.26</v>
      </c>
      <c r="AX207" s="219">
        <v>96.99</v>
      </c>
      <c r="AY207" s="219">
        <v>674.76</v>
      </c>
      <c r="AZ207" s="24"/>
      <c r="BA207" s="4"/>
    </row>
    <row r="208" spans="1:53">
      <c r="A208" s="56"/>
      <c r="B208" s="11" t="s">
        <v>306</v>
      </c>
      <c r="C208" s="11"/>
      <c r="D208" s="217">
        <v>8210</v>
      </c>
      <c r="E208" s="11">
        <v>144</v>
      </c>
      <c r="F208" s="11">
        <v>69</v>
      </c>
      <c r="G208" s="11">
        <v>40</v>
      </c>
      <c r="H208" s="11">
        <v>30</v>
      </c>
      <c r="I208" s="11">
        <v>44</v>
      </c>
      <c r="J208" s="11"/>
      <c r="M208" s="218">
        <v>20847.2</v>
      </c>
      <c r="N208" s="218">
        <v>10513.95</v>
      </c>
      <c r="O208" s="218">
        <v>5721.37</v>
      </c>
      <c r="P208" s="218">
        <v>3240.38</v>
      </c>
      <c r="Q208" s="218">
        <v>33164.269999999997</v>
      </c>
      <c r="R208" s="11"/>
      <c r="S208" s="4"/>
      <c r="T208" s="4"/>
      <c r="U208" s="218">
        <v>131.94</v>
      </c>
      <c r="V208" s="218">
        <v>66.540000000000006</v>
      </c>
      <c r="W208" s="218">
        <v>37.15</v>
      </c>
      <c r="X208" s="218">
        <v>21.46</v>
      </c>
      <c r="Y208" s="218">
        <v>216.76</v>
      </c>
      <c r="Z208" s="11"/>
      <c r="AA208" s="4"/>
      <c r="AB208" s="11" t="s">
        <v>478</v>
      </c>
      <c r="AC208" s="11"/>
      <c r="AD208" s="217">
        <v>8069</v>
      </c>
      <c r="AE208" s="24">
        <v>3</v>
      </c>
      <c r="AF208" s="24">
        <v>2</v>
      </c>
      <c r="AG208" s="24">
        <v>2</v>
      </c>
      <c r="AH208" s="24"/>
      <c r="AI208" s="24"/>
      <c r="AJ208" s="24"/>
      <c r="AK208" s="4"/>
      <c r="AL208" s="4"/>
      <c r="AM208" s="219">
        <v>2552.81</v>
      </c>
      <c r="AN208" s="219">
        <v>645.52</v>
      </c>
      <c r="AO208" s="219">
        <v>153.46</v>
      </c>
      <c r="AP208" s="219"/>
      <c r="AQ208" s="219"/>
      <c r="AR208" s="24"/>
      <c r="AS208" s="4"/>
      <c r="AT208" s="4"/>
      <c r="AU208" s="219">
        <v>850.94</v>
      </c>
      <c r="AV208" s="219">
        <v>215.17</v>
      </c>
      <c r="AW208" s="219">
        <v>76.73</v>
      </c>
      <c r="AX208" s="219"/>
      <c r="AY208" s="219"/>
      <c r="AZ208" s="24"/>
      <c r="BA208" s="4"/>
    </row>
    <row r="209" spans="1:53">
      <c r="A209" s="56"/>
      <c r="B209" s="11" t="s">
        <v>307</v>
      </c>
      <c r="C209" s="11"/>
      <c r="D209" s="217">
        <v>8232</v>
      </c>
      <c r="E209" s="11">
        <v>15</v>
      </c>
      <c r="F209" s="11">
        <v>8</v>
      </c>
      <c r="G209" s="11">
        <v>4</v>
      </c>
      <c r="H209" s="11">
        <v>3</v>
      </c>
      <c r="I209" s="11">
        <v>5</v>
      </c>
      <c r="J209" s="11"/>
      <c r="M209" s="218">
        <v>1530.83</v>
      </c>
      <c r="N209" s="218">
        <v>644.04</v>
      </c>
      <c r="O209" s="218">
        <v>521.66999999999996</v>
      </c>
      <c r="P209" s="218">
        <v>199.02</v>
      </c>
      <c r="Q209" s="218">
        <v>3894.69</v>
      </c>
      <c r="R209" s="11"/>
      <c r="S209" s="4"/>
      <c r="T209" s="4"/>
      <c r="U209" s="218">
        <v>90.05</v>
      </c>
      <c r="V209" s="218">
        <v>37.880000000000003</v>
      </c>
      <c r="W209" s="218">
        <v>37.26</v>
      </c>
      <c r="X209" s="218">
        <v>14.22</v>
      </c>
      <c r="Y209" s="218">
        <v>278.19</v>
      </c>
      <c r="Z209" s="11"/>
      <c r="AA209" s="4"/>
      <c r="AB209" s="11" t="s">
        <v>351</v>
      </c>
      <c r="AC209" s="11"/>
      <c r="AD209" s="217">
        <v>8070</v>
      </c>
      <c r="AE209" s="24">
        <v>60</v>
      </c>
      <c r="AF209" s="24">
        <v>21</v>
      </c>
      <c r="AG209" s="24">
        <v>18</v>
      </c>
      <c r="AH209" s="24">
        <v>12</v>
      </c>
      <c r="AI209" s="24">
        <v>12</v>
      </c>
      <c r="AJ209" s="24"/>
      <c r="AK209" s="4"/>
      <c r="AL209" s="4"/>
      <c r="AM209" s="219">
        <v>63746.080000000002</v>
      </c>
      <c r="AN209" s="219">
        <v>4590.58</v>
      </c>
      <c r="AO209" s="219">
        <v>29189.09</v>
      </c>
      <c r="AP209" s="219">
        <v>506.43</v>
      </c>
      <c r="AQ209" s="219">
        <v>8747.7099999999991</v>
      </c>
      <c r="AR209" s="24"/>
      <c r="AS209" s="4"/>
      <c r="AT209" s="4"/>
      <c r="AU209" s="219">
        <v>1028.1600000000001</v>
      </c>
      <c r="AV209" s="219">
        <v>74.040000000000006</v>
      </c>
      <c r="AW209" s="219">
        <v>486.48</v>
      </c>
      <c r="AX209" s="219">
        <v>9.93</v>
      </c>
      <c r="AY209" s="219">
        <v>150.82</v>
      </c>
      <c r="AZ209" s="24"/>
      <c r="BA209" s="4"/>
    </row>
    <row r="210" spans="1:53">
      <c r="A210" s="56"/>
      <c r="B210" s="11" t="s">
        <v>307</v>
      </c>
      <c r="C210" s="11"/>
      <c r="D210" s="217">
        <v>8234</v>
      </c>
      <c r="E210" s="11">
        <v>734</v>
      </c>
      <c r="F210" s="11">
        <v>434</v>
      </c>
      <c r="G210" s="11">
        <v>300</v>
      </c>
      <c r="H210" s="11">
        <v>208</v>
      </c>
      <c r="I210" s="11">
        <v>265</v>
      </c>
      <c r="J210" s="11"/>
      <c r="M210" s="218">
        <v>176134.3</v>
      </c>
      <c r="N210" s="218">
        <v>97179.1</v>
      </c>
      <c r="O210" s="218">
        <v>61715.12</v>
      </c>
      <c r="P210" s="218">
        <v>26735.23</v>
      </c>
      <c r="Q210" s="218">
        <v>280503.48</v>
      </c>
      <c r="R210" s="11"/>
      <c r="S210" s="4"/>
      <c r="T210" s="4"/>
      <c r="U210" s="218">
        <v>215.32</v>
      </c>
      <c r="V210" s="218">
        <v>118.8</v>
      </c>
      <c r="W210" s="218">
        <v>78.12</v>
      </c>
      <c r="X210" s="218">
        <v>34.590000000000003</v>
      </c>
      <c r="Y210" s="218">
        <v>352.83</v>
      </c>
      <c r="Z210" s="11"/>
      <c r="AA210" s="4"/>
      <c r="AB210" s="11" t="s">
        <v>353</v>
      </c>
      <c r="AC210" s="11"/>
      <c r="AD210" s="217">
        <v>8270</v>
      </c>
      <c r="AE210" s="24">
        <v>8</v>
      </c>
      <c r="AF210" s="24">
        <v>3</v>
      </c>
      <c r="AG210" s="24">
        <v>3</v>
      </c>
      <c r="AH210" s="24">
        <v>2</v>
      </c>
      <c r="AI210" s="24">
        <v>2</v>
      </c>
      <c r="AJ210" s="24"/>
      <c r="AK210" s="4"/>
      <c r="AL210" s="4"/>
      <c r="AM210" s="219">
        <v>2797</v>
      </c>
      <c r="AN210" s="219">
        <v>397.72</v>
      </c>
      <c r="AO210" s="219">
        <v>265.85000000000002</v>
      </c>
      <c r="AP210" s="219">
        <v>190.39</v>
      </c>
      <c r="AQ210" s="219">
        <v>5505.18</v>
      </c>
      <c r="AR210" s="24"/>
      <c r="AS210" s="4"/>
      <c r="AT210" s="4"/>
      <c r="AU210" s="219">
        <v>349.63</v>
      </c>
      <c r="AV210" s="219">
        <v>49.72</v>
      </c>
      <c r="AW210" s="219">
        <v>33.229999999999997</v>
      </c>
      <c r="AX210" s="219">
        <v>23.8</v>
      </c>
      <c r="AY210" s="219">
        <v>688.15</v>
      </c>
      <c r="AZ210" s="24"/>
      <c r="BA210" s="4"/>
    </row>
    <row r="211" spans="1:53">
      <c r="A211" s="56"/>
      <c r="B211" s="11" t="s">
        <v>308</v>
      </c>
      <c r="C211" s="11"/>
      <c r="D211" s="217">
        <v>8055</v>
      </c>
      <c r="E211" s="11">
        <v>169</v>
      </c>
      <c r="F211" s="11">
        <v>80</v>
      </c>
      <c r="G211" s="11">
        <v>45</v>
      </c>
      <c r="H211" s="11">
        <v>33</v>
      </c>
      <c r="I211" s="11">
        <v>50</v>
      </c>
      <c r="J211" s="11"/>
      <c r="M211" s="218">
        <v>63310.31</v>
      </c>
      <c r="N211" s="218">
        <v>31372.22</v>
      </c>
      <c r="O211" s="218">
        <v>12914.77</v>
      </c>
      <c r="P211" s="218">
        <v>6618.35</v>
      </c>
      <c r="Q211" s="218">
        <v>92886.67</v>
      </c>
      <c r="R211" s="11"/>
      <c r="S211" s="4"/>
      <c r="T211" s="4"/>
      <c r="U211" s="218">
        <v>331.47</v>
      </c>
      <c r="V211" s="218">
        <v>164.25</v>
      </c>
      <c r="W211" s="218">
        <v>69.430000000000007</v>
      </c>
      <c r="X211" s="218">
        <v>42.43</v>
      </c>
      <c r="Y211" s="218">
        <v>502.09</v>
      </c>
      <c r="Z211" s="11"/>
      <c r="AA211" s="4"/>
      <c r="AB211" s="11" t="s">
        <v>354</v>
      </c>
      <c r="AC211" s="11"/>
      <c r="AD211" s="217">
        <v>8098</v>
      </c>
      <c r="AE211" s="24">
        <v>11</v>
      </c>
      <c r="AF211" s="24">
        <v>6</v>
      </c>
      <c r="AG211" s="24">
        <v>5</v>
      </c>
      <c r="AH211" s="24">
        <v>4</v>
      </c>
      <c r="AI211" s="24">
        <v>5</v>
      </c>
      <c r="AJ211" s="24"/>
      <c r="AK211" s="4"/>
      <c r="AL211" s="4"/>
      <c r="AM211" s="219">
        <v>1371.19</v>
      </c>
      <c r="AN211" s="219">
        <v>252.29</v>
      </c>
      <c r="AO211" s="219">
        <v>181.91</v>
      </c>
      <c r="AP211" s="219">
        <v>71.75</v>
      </c>
      <c r="AQ211" s="219">
        <v>2958.14</v>
      </c>
      <c r="AR211" s="24"/>
      <c r="AS211" s="4"/>
      <c r="AT211" s="4"/>
      <c r="AU211" s="219">
        <v>124.65</v>
      </c>
      <c r="AV211" s="219">
        <v>22.94</v>
      </c>
      <c r="AW211" s="219">
        <v>16.54</v>
      </c>
      <c r="AX211" s="219">
        <v>7.18</v>
      </c>
      <c r="AY211" s="219">
        <v>268.92</v>
      </c>
      <c r="AZ211" s="24"/>
      <c r="BA211" s="4"/>
    </row>
    <row r="212" spans="1:53">
      <c r="A212" s="56"/>
      <c r="B212" s="11" t="s">
        <v>310</v>
      </c>
      <c r="C212" s="11"/>
      <c r="D212" s="217">
        <v>8027</v>
      </c>
      <c r="E212" s="11">
        <v>2</v>
      </c>
      <c r="F212" s="11">
        <v>1</v>
      </c>
      <c r="G212" s="11">
        <v>1</v>
      </c>
      <c r="H212" s="11">
        <v>1</v>
      </c>
      <c r="I212" s="11">
        <v>1</v>
      </c>
      <c r="J212" s="11"/>
      <c r="M212" s="218">
        <v>595.66999999999996</v>
      </c>
      <c r="N212" s="218">
        <v>214.3</v>
      </c>
      <c r="O212" s="218">
        <v>197.23</v>
      </c>
      <c r="P212" s="218">
        <v>144.82</v>
      </c>
      <c r="Q212" s="218">
        <v>1591.05</v>
      </c>
      <c r="R212" s="11"/>
      <c r="S212" s="4"/>
      <c r="T212" s="4"/>
      <c r="U212" s="218">
        <v>297.83999999999997</v>
      </c>
      <c r="V212" s="218">
        <v>107.15</v>
      </c>
      <c r="W212" s="218">
        <v>98.62</v>
      </c>
      <c r="X212" s="218">
        <v>72.41</v>
      </c>
      <c r="Y212" s="218">
        <v>795.53</v>
      </c>
      <c r="Z212" s="11"/>
      <c r="AA212" s="4"/>
      <c r="AB212" s="11" t="s">
        <v>356</v>
      </c>
      <c r="AC212" s="11"/>
      <c r="AD212" s="217">
        <v>8021</v>
      </c>
      <c r="AE212" s="24">
        <v>46</v>
      </c>
      <c r="AF212" s="24">
        <v>18</v>
      </c>
      <c r="AG212" s="24">
        <v>22</v>
      </c>
      <c r="AH212" s="24">
        <v>9</v>
      </c>
      <c r="AI212" s="24">
        <v>10</v>
      </c>
      <c r="AJ212" s="24"/>
      <c r="AK212" s="4"/>
      <c r="AL212" s="4"/>
      <c r="AM212" s="219">
        <v>23128.7</v>
      </c>
      <c r="AN212" s="219">
        <v>5145.3500000000004</v>
      </c>
      <c r="AO212" s="219">
        <v>2058.96</v>
      </c>
      <c r="AP212" s="219">
        <v>803.66</v>
      </c>
      <c r="AQ212" s="219">
        <v>11944.62</v>
      </c>
      <c r="AR212" s="24"/>
      <c r="AS212" s="4"/>
      <c r="AT212" s="4"/>
      <c r="AU212" s="219">
        <v>436.39</v>
      </c>
      <c r="AV212" s="219">
        <v>97.08</v>
      </c>
      <c r="AW212" s="219">
        <v>41.18</v>
      </c>
      <c r="AX212" s="219">
        <v>19.600000000000001</v>
      </c>
      <c r="AY212" s="219">
        <v>234.21</v>
      </c>
      <c r="AZ212" s="24"/>
      <c r="BA212" s="4"/>
    </row>
    <row r="213" spans="1:53">
      <c r="A213" s="56"/>
      <c r="B213" s="11" t="s">
        <v>310</v>
      </c>
      <c r="C213" s="11"/>
      <c r="D213" s="217">
        <v>8056</v>
      </c>
      <c r="E213" s="11">
        <v>101</v>
      </c>
      <c r="F213" s="11">
        <v>50</v>
      </c>
      <c r="G213" s="11">
        <v>33</v>
      </c>
      <c r="H213" s="11">
        <v>18</v>
      </c>
      <c r="I213" s="11">
        <v>40</v>
      </c>
      <c r="J213" s="11"/>
      <c r="M213" s="218">
        <v>27521.21</v>
      </c>
      <c r="N213" s="218">
        <v>13404.15</v>
      </c>
      <c r="O213" s="218">
        <v>7190.83</v>
      </c>
      <c r="P213" s="218">
        <v>2804.97</v>
      </c>
      <c r="Q213" s="218">
        <v>33950.31</v>
      </c>
      <c r="R213" s="11"/>
      <c r="S213" s="4"/>
      <c r="T213" s="4"/>
      <c r="U213" s="218">
        <v>239.31</v>
      </c>
      <c r="V213" s="218">
        <v>116.56</v>
      </c>
      <c r="W213" s="218">
        <v>65.37</v>
      </c>
      <c r="X213" s="218">
        <v>30.82</v>
      </c>
      <c r="Y213" s="218">
        <v>308.64</v>
      </c>
      <c r="Z213" s="11"/>
      <c r="AA213" s="4"/>
      <c r="AB213" s="11" t="s">
        <v>357</v>
      </c>
      <c r="AC213" s="11"/>
      <c r="AD213" s="217">
        <v>8201</v>
      </c>
      <c r="AE213" s="24">
        <v>2</v>
      </c>
      <c r="AF213" s="24">
        <v>1</v>
      </c>
      <c r="AG213" s="24">
        <v>1</v>
      </c>
      <c r="AH213" s="24"/>
      <c r="AI213" s="24"/>
      <c r="AJ213" s="24"/>
      <c r="AK213" s="4"/>
      <c r="AL213" s="4"/>
      <c r="AM213" s="219">
        <v>2138.77</v>
      </c>
      <c r="AN213" s="219">
        <v>325.56</v>
      </c>
      <c r="AO213" s="219">
        <v>4.8</v>
      </c>
      <c r="AP213" s="219">
        <v>0</v>
      </c>
      <c r="AQ213" s="219">
        <v>0</v>
      </c>
      <c r="AR213" s="24"/>
      <c r="AS213" s="4"/>
      <c r="AT213" s="4"/>
      <c r="AU213" s="219">
        <v>712.92</v>
      </c>
      <c r="AV213" s="219">
        <v>108.52</v>
      </c>
      <c r="AW213" s="219">
        <v>1.6</v>
      </c>
      <c r="AX213" s="219">
        <v>0</v>
      </c>
      <c r="AY213" s="219">
        <v>0</v>
      </c>
      <c r="AZ213" s="24"/>
      <c r="BA213" s="4"/>
    </row>
    <row r="214" spans="1:53">
      <c r="A214" s="56"/>
      <c r="B214" s="11" t="s">
        <v>312</v>
      </c>
      <c r="C214" s="11"/>
      <c r="D214" s="217">
        <v>8332</v>
      </c>
      <c r="E214" s="11">
        <v>3227</v>
      </c>
      <c r="F214" s="11">
        <v>2233</v>
      </c>
      <c r="G214" s="11">
        <v>1698</v>
      </c>
      <c r="H214" s="11">
        <v>1181</v>
      </c>
      <c r="I214" s="11">
        <v>1668</v>
      </c>
      <c r="J214" s="11"/>
      <c r="M214" s="218">
        <v>698684.78</v>
      </c>
      <c r="N214" s="218">
        <v>480641.55</v>
      </c>
      <c r="O214" s="218">
        <v>361212.61</v>
      </c>
      <c r="P214" s="218">
        <v>161833.73000000001</v>
      </c>
      <c r="Q214" s="218">
        <v>1562972.05</v>
      </c>
      <c r="R214" s="11"/>
      <c r="S214" s="4"/>
      <c r="T214" s="4"/>
      <c r="U214" s="218">
        <v>185.62</v>
      </c>
      <c r="V214" s="218">
        <v>127.69</v>
      </c>
      <c r="W214" s="218">
        <v>101.07</v>
      </c>
      <c r="X214" s="218">
        <v>49.41</v>
      </c>
      <c r="Y214" s="218">
        <v>447.97</v>
      </c>
      <c r="Z214" s="11"/>
      <c r="AA214" s="4"/>
      <c r="AB214" s="11" t="s">
        <v>358</v>
      </c>
      <c r="AC214" s="11"/>
      <c r="AD214" s="217">
        <v>8071</v>
      </c>
      <c r="AE214" s="24">
        <v>42</v>
      </c>
      <c r="AF214" s="24">
        <v>35</v>
      </c>
      <c r="AG214" s="24">
        <v>24</v>
      </c>
      <c r="AH214" s="24">
        <v>19</v>
      </c>
      <c r="AI214" s="24">
        <v>14</v>
      </c>
      <c r="AJ214" s="24"/>
      <c r="AK214" s="4"/>
      <c r="AL214" s="4"/>
      <c r="AM214" s="219">
        <v>30335.05</v>
      </c>
      <c r="AN214" s="219">
        <v>47439.94</v>
      </c>
      <c r="AO214" s="219">
        <v>3778.45</v>
      </c>
      <c r="AP214" s="219">
        <v>3476.88</v>
      </c>
      <c r="AQ214" s="219">
        <v>8707.67</v>
      </c>
      <c r="AR214" s="24"/>
      <c r="AS214" s="4"/>
      <c r="AT214" s="4"/>
      <c r="AU214" s="219">
        <v>561.76</v>
      </c>
      <c r="AV214" s="219">
        <v>878.52</v>
      </c>
      <c r="AW214" s="219">
        <v>71.290000000000006</v>
      </c>
      <c r="AX214" s="219">
        <v>68.17</v>
      </c>
      <c r="AY214" s="219">
        <v>170.74</v>
      </c>
      <c r="AZ214" s="24"/>
      <c r="BA214" s="4"/>
    </row>
    <row r="215" spans="1:53">
      <c r="A215" s="56"/>
      <c r="B215" s="11" t="s">
        <v>313</v>
      </c>
      <c r="C215" s="11"/>
      <c r="D215" s="217">
        <v>8340</v>
      </c>
      <c r="E215" s="11">
        <v>55</v>
      </c>
      <c r="F215" s="11">
        <v>39</v>
      </c>
      <c r="G215" s="11">
        <v>28</v>
      </c>
      <c r="H215" s="11">
        <v>13</v>
      </c>
      <c r="I215" s="11">
        <v>24</v>
      </c>
      <c r="J215" s="11"/>
      <c r="M215" s="218">
        <v>13876.14</v>
      </c>
      <c r="N215" s="218">
        <v>10192.59</v>
      </c>
      <c r="O215" s="218">
        <v>5342.94</v>
      </c>
      <c r="P215" s="218">
        <v>1801.25</v>
      </c>
      <c r="Q215" s="218">
        <v>38391.269999999997</v>
      </c>
      <c r="R215" s="11"/>
      <c r="S215" s="4"/>
      <c r="T215" s="4"/>
      <c r="U215" s="218">
        <v>213.48</v>
      </c>
      <c r="V215" s="218">
        <v>156.81</v>
      </c>
      <c r="W215" s="218">
        <v>87.59</v>
      </c>
      <c r="X215" s="218">
        <v>43.93</v>
      </c>
      <c r="Y215" s="218">
        <v>599.86</v>
      </c>
      <c r="Z215" s="11"/>
      <c r="AA215" s="4"/>
      <c r="AB215" s="11" t="s">
        <v>360</v>
      </c>
      <c r="AC215" s="11"/>
      <c r="AD215" s="217">
        <v>8318</v>
      </c>
      <c r="AE215" s="24">
        <v>2</v>
      </c>
      <c r="AF215" s="24">
        <v>1</v>
      </c>
      <c r="AG215" s="24"/>
      <c r="AH215" s="24"/>
      <c r="AI215" s="24"/>
      <c r="AJ215" s="24"/>
      <c r="AK215" s="4"/>
      <c r="AL215" s="4"/>
      <c r="AM215" s="219">
        <v>129.87</v>
      </c>
      <c r="AN215" s="219">
        <v>18.82</v>
      </c>
      <c r="AO215" s="219">
        <v>0</v>
      </c>
      <c r="AP215" s="219">
        <v>0</v>
      </c>
      <c r="AQ215" s="219">
        <v>0</v>
      </c>
      <c r="AR215" s="24"/>
      <c r="AS215" s="4"/>
      <c r="AT215" s="4"/>
      <c r="AU215" s="219">
        <v>64.94</v>
      </c>
      <c r="AV215" s="219">
        <v>9.41</v>
      </c>
      <c r="AW215" s="219">
        <v>0</v>
      </c>
      <c r="AX215" s="219">
        <v>0</v>
      </c>
      <c r="AY215" s="219">
        <v>0</v>
      </c>
      <c r="AZ215" s="24"/>
      <c r="BA215" s="4"/>
    </row>
    <row r="216" spans="1:53">
      <c r="A216" s="56"/>
      <c r="B216" s="11" t="s">
        <v>531</v>
      </c>
      <c r="C216" s="11"/>
      <c r="D216" s="217">
        <v>8332</v>
      </c>
      <c r="E216" s="11">
        <v>1</v>
      </c>
      <c r="F216" s="11">
        <v>1</v>
      </c>
      <c r="G216" s="11">
        <v>1</v>
      </c>
      <c r="H216" s="11"/>
      <c r="I216" s="11"/>
      <c r="J216" s="11"/>
      <c r="M216" s="218">
        <v>68.599999999999994</v>
      </c>
      <c r="N216" s="218">
        <v>75.89</v>
      </c>
      <c r="O216" s="218">
        <v>15</v>
      </c>
      <c r="P216" s="218"/>
      <c r="Q216" s="218"/>
      <c r="R216" s="11"/>
      <c r="S216" s="4"/>
      <c r="T216" s="4"/>
      <c r="U216" s="218">
        <v>68.599999999999994</v>
      </c>
      <c r="V216" s="218">
        <v>75.89</v>
      </c>
      <c r="W216" s="218">
        <v>15</v>
      </c>
      <c r="X216" s="218"/>
      <c r="Y216" s="218"/>
      <c r="Z216" s="11"/>
      <c r="AA216" s="4"/>
      <c r="AB216" s="11" t="s">
        <v>361</v>
      </c>
      <c r="AC216" s="11"/>
      <c r="AD216" s="217">
        <v>8232</v>
      </c>
      <c r="AE216" s="24">
        <v>277</v>
      </c>
      <c r="AF216" s="24">
        <v>147</v>
      </c>
      <c r="AG216" s="24">
        <v>100</v>
      </c>
      <c r="AH216" s="24">
        <v>78</v>
      </c>
      <c r="AI216" s="24">
        <v>74</v>
      </c>
      <c r="AJ216" s="24"/>
      <c r="AK216" s="4"/>
      <c r="AL216" s="4"/>
      <c r="AM216" s="219">
        <v>88751.45</v>
      </c>
      <c r="AN216" s="219">
        <v>36634.589999999997</v>
      </c>
      <c r="AO216" s="219">
        <v>14663.66</v>
      </c>
      <c r="AP216" s="219">
        <v>12244.86</v>
      </c>
      <c r="AQ216" s="219">
        <v>63739.17</v>
      </c>
      <c r="AR216" s="24"/>
      <c r="AS216" s="4"/>
      <c r="AT216" s="4"/>
      <c r="AU216" s="219">
        <v>313.61</v>
      </c>
      <c r="AV216" s="219">
        <v>129.44999999999999</v>
      </c>
      <c r="AW216" s="219">
        <v>54.31</v>
      </c>
      <c r="AX216" s="219">
        <v>46.56</v>
      </c>
      <c r="AY216" s="219">
        <v>240.53</v>
      </c>
      <c r="AZ216" s="24"/>
      <c r="BA216" s="4"/>
    </row>
    <row r="217" spans="1:53">
      <c r="A217" s="56"/>
      <c r="B217" s="11" t="s">
        <v>315</v>
      </c>
      <c r="C217" s="11"/>
      <c r="D217" s="217">
        <v>8341</v>
      </c>
      <c r="E217" s="11">
        <v>245</v>
      </c>
      <c r="F217" s="11">
        <v>153</v>
      </c>
      <c r="G217" s="11">
        <v>125</v>
      </c>
      <c r="H217" s="11">
        <v>84</v>
      </c>
      <c r="I217" s="11">
        <v>105</v>
      </c>
      <c r="J217" s="11"/>
      <c r="M217" s="218">
        <v>48103.95</v>
      </c>
      <c r="N217" s="218">
        <v>29956.81</v>
      </c>
      <c r="O217" s="218">
        <v>27718.84</v>
      </c>
      <c r="P217" s="218">
        <v>11788.39</v>
      </c>
      <c r="Q217" s="218">
        <v>88039.07</v>
      </c>
      <c r="R217" s="11"/>
      <c r="S217" s="4"/>
      <c r="T217" s="4"/>
      <c r="U217" s="218">
        <v>165.88</v>
      </c>
      <c r="V217" s="218">
        <v>103.3</v>
      </c>
      <c r="W217" s="218">
        <v>100.43</v>
      </c>
      <c r="X217" s="218">
        <v>44.48</v>
      </c>
      <c r="Y217" s="218">
        <v>320.14</v>
      </c>
      <c r="Z217" s="11"/>
      <c r="AA217" s="4"/>
      <c r="AB217" s="11" t="s">
        <v>480</v>
      </c>
      <c r="AC217" s="11"/>
      <c r="AD217" s="217">
        <v>8318</v>
      </c>
      <c r="AE217" s="24">
        <v>2</v>
      </c>
      <c r="AF217" s="24">
        <v>2</v>
      </c>
      <c r="AG217" s="24">
        <v>2</v>
      </c>
      <c r="AH217" s="24">
        <v>2</v>
      </c>
      <c r="AI217" s="24">
        <v>1</v>
      </c>
      <c r="AJ217" s="24"/>
      <c r="AK217" s="4"/>
      <c r="AL217" s="4"/>
      <c r="AM217" s="219">
        <v>181.28</v>
      </c>
      <c r="AN217" s="219">
        <v>185.45</v>
      </c>
      <c r="AO217" s="219">
        <v>156.97999999999999</v>
      </c>
      <c r="AP217" s="219">
        <v>114.84</v>
      </c>
      <c r="AQ217" s="219">
        <v>112.12</v>
      </c>
      <c r="AR217" s="24"/>
      <c r="AS217" s="4"/>
      <c r="AT217" s="4"/>
      <c r="AU217" s="219">
        <v>90.64</v>
      </c>
      <c r="AV217" s="219">
        <v>92.73</v>
      </c>
      <c r="AW217" s="219">
        <v>78.489999999999995</v>
      </c>
      <c r="AX217" s="219">
        <v>57.42</v>
      </c>
      <c r="AY217" s="219">
        <v>112.12</v>
      </c>
      <c r="AZ217" s="24"/>
      <c r="BA217" s="4"/>
    </row>
    <row r="218" spans="1:53">
      <c r="A218" s="56"/>
      <c r="B218" s="11" t="s">
        <v>317</v>
      </c>
      <c r="C218" s="11"/>
      <c r="D218" s="217">
        <v>8342</v>
      </c>
      <c r="E218" s="11">
        <v>140</v>
      </c>
      <c r="F218" s="11">
        <v>94</v>
      </c>
      <c r="G218" s="11">
        <v>68</v>
      </c>
      <c r="H218" s="11">
        <v>53</v>
      </c>
      <c r="I218" s="11">
        <v>71</v>
      </c>
      <c r="J218" s="11"/>
      <c r="M218" s="218">
        <v>31064.68</v>
      </c>
      <c r="N218" s="218">
        <v>22096.55</v>
      </c>
      <c r="O218" s="218">
        <v>18031.05</v>
      </c>
      <c r="P218" s="218">
        <v>8909.61</v>
      </c>
      <c r="Q218" s="218">
        <v>140519.67999999999</v>
      </c>
      <c r="R218" s="11"/>
      <c r="S218" s="4"/>
      <c r="T218" s="4"/>
      <c r="U218" s="218">
        <v>182.73</v>
      </c>
      <c r="V218" s="218">
        <v>129.97999999999999</v>
      </c>
      <c r="W218" s="218">
        <v>111.3</v>
      </c>
      <c r="X218" s="218">
        <v>55.34</v>
      </c>
      <c r="Y218" s="218">
        <v>856.83</v>
      </c>
      <c r="Z218" s="11"/>
      <c r="AA218" s="4"/>
      <c r="AB218" s="11" t="s">
        <v>362</v>
      </c>
      <c r="AC218" s="11"/>
      <c r="AD218" s="217">
        <v>8205</v>
      </c>
      <c r="AE218" s="24">
        <v>1</v>
      </c>
      <c r="AF218" s="24">
        <v>1</v>
      </c>
      <c r="AG218" s="24"/>
      <c r="AH218" s="24"/>
      <c r="AI218" s="24"/>
      <c r="AJ218" s="24"/>
      <c r="AK218" s="4"/>
      <c r="AL218" s="4"/>
      <c r="AM218" s="219">
        <v>9248.91</v>
      </c>
      <c r="AN218" s="219">
        <v>0.1</v>
      </c>
      <c r="AO218" s="219">
        <v>0</v>
      </c>
      <c r="AP218" s="219">
        <v>0</v>
      </c>
      <c r="AQ218" s="219">
        <v>0</v>
      </c>
      <c r="AR218" s="24"/>
      <c r="AS218" s="4"/>
      <c r="AT218" s="4"/>
      <c r="AU218" s="219">
        <v>9248.91</v>
      </c>
      <c r="AV218" s="219">
        <v>0.1</v>
      </c>
      <c r="AW218" s="219">
        <v>0</v>
      </c>
      <c r="AX218" s="219">
        <v>0</v>
      </c>
      <c r="AY218" s="219">
        <v>0</v>
      </c>
      <c r="AZ218" s="24"/>
      <c r="BA218" s="4"/>
    </row>
    <row r="219" spans="1:53">
      <c r="A219" s="56"/>
      <c r="B219" s="11" t="s">
        <v>319</v>
      </c>
      <c r="C219" s="11"/>
      <c r="D219" s="217">
        <v>8343</v>
      </c>
      <c r="E219" s="11">
        <v>234</v>
      </c>
      <c r="F219" s="11">
        <v>115</v>
      </c>
      <c r="G219" s="11">
        <v>74</v>
      </c>
      <c r="H219" s="11">
        <v>59</v>
      </c>
      <c r="I219" s="11">
        <v>79</v>
      </c>
      <c r="J219" s="11"/>
      <c r="M219" s="218">
        <v>50728.01</v>
      </c>
      <c r="N219" s="218">
        <v>22319.73</v>
      </c>
      <c r="O219" s="218">
        <v>15602.6</v>
      </c>
      <c r="P219" s="218">
        <v>11231.98</v>
      </c>
      <c r="Q219" s="218">
        <v>99421.59</v>
      </c>
      <c r="R219" s="11"/>
      <c r="S219" s="4"/>
      <c r="T219" s="4"/>
      <c r="U219" s="218">
        <v>189.28</v>
      </c>
      <c r="V219" s="218">
        <v>83.28</v>
      </c>
      <c r="W219" s="218">
        <v>60.95</v>
      </c>
      <c r="X219" s="218">
        <v>45.66</v>
      </c>
      <c r="Y219" s="218">
        <v>386.85</v>
      </c>
      <c r="Z219" s="11"/>
      <c r="AA219" s="4"/>
      <c r="AB219" s="11" t="s">
        <v>362</v>
      </c>
      <c r="AC219" s="11"/>
      <c r="AD219" s="217">
        <v>8240</v>
      </c>
      <c r="AE219" s="24">
        <v>21</v>
      </c>
      <c r="AF219" s="24">
        <v>10</v>
      </c>
      <c r="AG219" s="24">
        <v>5</v>
      </c>
      <c r="AH219" s="24">
        <v>1</v>
      </c>
      <c r="AI219" s="24">
        <v>3</v>
      </c>
      <c r="AJ219" s="24"/>
      <c r="AK219" s="4"/>
      <c r="AL219" s="4"/>
      <c r="AM219" s="219">
        <v>23753.79</v>
      </c>
      <c r="AN219" s="219">
        <v>3558.84</v>
      </c>
      <c r="AO219" s="219">
        <v>804.75</v>
      </c>
      <c r="AP219" s="219">
        <v>16.149999999999999</v>
      </c>
      <c r="AQ219" s="219">
        <v>814.98</v>
      </c>
      <c r="AR219" s="24"/>
      <c r="AS219" s="4"/>
      <c r="AT219" s="4"/>
      <c r="AU219" s="219">
        <v>989.74</v>
      </c>
      <c r="AV219" s="219">
        <v>148.29</v>
      </c>
      <c r="AW219" s="219">
        <v>38.32</v>
      </c>
      <c r="AX219" s="219">
        <v>0.9</v>
      </c>
      <c r="AY219" s="219">
        <v>38.81</v>
      </c>
      <c r="AZ219" s="24"/>
      <c r="BA219" s="4"/>
    </row>
    <row r="220" spans="1:53">
      <c r="A220" s="56"/>
      <c r="B220" s="11" t="s">
        <v>320</v>
      </c>
      <c r="C220" s="11"/>
      <c r="D220" s="217">
        <v>8201</v>
      </c>
      <c r="E220" s="11">
        <v>2</v>
      </c>
      <c r="F220" s="11">
        <v>6</v>
      </c>
      <c r="G220" s="11">
        <v>5</v>
      </c>
      <c r="H220" s="11">
        <v>1</v>
      </c>
      <c r="I220" s="11">
        <v>1</v>
      </c>
      <c r="J220" s="11"/>
      <c r="M220" s="218">
        <v>62.28</v>
      </c>
      <c r="N220" s="218">
        <v>388.74</v>
      </c>
      <c r="O220" s="218">
        <v>386.29</v>
      </c>
      <c r="P220" s="218">
        <v>107.35</v>
      </c>
      <c r="Q220" s="218">
        <v>88.72</v>
      </c>
      <c r="R220" s="11"/>
      <c r="S220" s="4"/>
      <c r="T220" s="4"/>
      <c r="U220" s="218">
        <v>10.38</v>
      </c>
      <c r="V220" s="218">
        <v>64.790000000000006</v>
      </c>
      <c r="W220" s="218">
        <v>64.38</v>
      </c>
      <c r="X220" s="218">
        <v>35.78</v>
      </c>
      <c r="Y220" s="218">
        <v>17.739999999999998</v>
      </c>
      <c r="Z220" s="11"/>
      <c r="AA220" s="4"/>
      <c r="AB220" s="11" t="s">
        <v>365</v>
      </c>
      <c r="AC220" s="11"/>
      <c r="AD220" s="217">
        <v>8348</v>
      </c>
      <c r="AE220" s="24">
        <v>6</v>
      </c>
      <c r="AF220" s="24">
        <v>1</v>
      </c>
      <c r="AG220" s="24">
        <v>4</v>
      </c>
      <c r="AH220" s="24">
        <v>2</v>
      </c>
      <c r="AI220" s="24">
        <v>3</v>
      </c>
      <c r="AJ220" s="24"/>
      <c r="AK220" s="4"/>
      <c r="AL220" s="4"/>
      <c r="AM220" s="219">
        <v>226.83</v>
      </c>
      <c r="AN220" s="219">
        <v>33.76</v>
      </c>
      <c r="AO220" s="219">
        <v>224.98</v>
      </c>
      <c r="AP220" s="219">
        <v>16.41</v>
      </c>
      <c r="AQ220" s="219">
        <v>355.05</v>
      </c>
      <c r="AR220" s="24"/>
      <c r="AS220" s="4"/>
      <c r="AT220" s="4"/>
      <c r="AU220" s="219">
        <v>37.81</v>
      </c>
      <c r="AV220" s="219">
        <v>5.63</v>
      </c>
      <c r="AW220" s="219">
        <v>37.5</v>
      </c>
      <c r="AX220" s="219">
        <v>5.47</v>
      </c>
      <c r="AY220" s="219">
        <v>59.18</v>
      </c>
      <c r="AZ220" s="24"/>
      <c r="BA220" s="4"/>
    </row>
    <row r="221" spans="1:53">
      <c r="A221" s="56"/>
      <c r="B221" s="11" t="s">
        <v>321</v>
      </c>
      <c r="C221" s="11"/>
      <c r="D221" s="217">
        <v>8061</v>
      </c>
      <c r="E221" s="11">
        <v>165</v>
      </c>
      <c r="F221" s="11">
        <v>117</v>
      </c>
      <c r="G221" s="11">
        <v>86</v>
      </c>
      <c r="H221" s="11">
        <v>49</v>
      </c>
      <c r="I221" s="11">
        <v>79</v>
      </c>
      <c r="J221" s="11"/>
      <c r="M221" s="218">
        <v>45006.879999999997</v>
      </c>
      <c r="N221" s="218">
        <v>26319.47</v>
      </c>
      <c r="O221" s="218">
        <v>19345.77</v>
      </c>
      <c r="P221" s="218">
        <v>8399.83</v>
      </c>
      <c r="Q221" s="218">
        <v>71643.839999999997</v>
      </c>
      <c r="R221" s="11"/>
      <c r="S221" s="4"/>
      <c r="T221" s="4"/>
      <c r="U221" s="218">
        <v>229.63</v>
      </c>
      <c r="V221" s="218">
        <v>134.28</v>
      </c>
      <c r="W221" s="218">
        <v>103.45</v>
      </c>
      <c r="X221" s="218">
        <v>56.37</v>
      </c>
      <c r="Y221" s="218">
        <v>381.08</v>
      </c>
      <c r="Z221" s="11"/>
      <c r="AA221" s="4"/>
      <c r="AB221" s="11" t="s">
        <v>367</v>
      </c>
      <c r="AC221" s="11"/>
      <c r="AD221" s="217">
        <v>8349</v>
      </c>
      <c r="AE221" s="24">
        <v>15</v>
      </c>
      <c r="AF221" s="24">
        <v>3</v>
      </c>
      <c r="AG221" s="24">
        <v>11</v>
      </c>
      <c r="AH221" s="24">
        <v>2</v>
      </c>
      <c r="AI221" s="24">
        <v>6</v>
      </c>
      <c r="AJ221" s="24"/>
      <c r="AK221" s="4"/>
      <c r="AL221" s="4"/>
      <c r="AM221" s="219">
        <v>47533.17</v>
      </c>
      <c r="AN221" s="219">
        <v>109.02</v>
      </c>
      <c r="AO221" s="219">
        <v>648.86</v>
      </c>
      <c r="AP221" s="219">
        <v>30.53</v>
      </c>
      <c r="AQ221" s="219">
        <v>3802.64</v>
      </c>
      <c r="AR221" s="24"/>
      <c r="AS221" s="4"/>
      <c r="AT221" s="4"/>
      <c r="AU221" s="219">
        <v>2796.07</v>
      </c>
      <c r="AV221" s="219">
        <v>6.41</v>
      </c>
      <c r="AW221" s="219">
        <v>40.549999999999997</v>
      </c>
      <c r="AX221" s="219">
        <v>7.63</v>
      </c>
      <c r="AY221" s="219">
        <v>237.67</v>
      </c>
      <c r="AZ221" s="24"/>
      <c r="BA221" s="4"/>
    </row>
    <row r="222" spans="1:53">
      <c r="A222" s="56"/>
      <c r="B222" s="11" t="s">
        <v>321</v>
      </c>
      <c r="C222" s="11"/>
      <c r="D222" s="217">
        <v>8062</v>
      </c>
      <c r="E222" s="11">
        <v>1</v>
      </c>
      <c r="F222" s="11"/>
      <c r="G222" s="11"/>
      <c r="H222" s="11"/>
      <c r="I222" s="11"/>
      <c r="J222" s="11"/>
      <c r="M222" s="218">
        <v>18.63</v>
      </c>
      <c r="N222" s="218">
        <v>0</v>
      </c>
      <c r="O222" s="218"/>
      <c r="P222" s="218"/>
      <c r="Q222" s="218">
        <v>0</v>
      </c>
      <c r="R222" s="11"/>
      <c r="S222" s="4"/>
      <c r="T222" s="4"/>
      <c r="U222" s="218">
        <v>18.63</v>
      </c>
      <c r="V222" s="218">
        <v>0</v>
      </c>
      <c r="W222" s="218"/>
      <c r="X222" s="218"/>
      <c r="Y222" s="218">
        <v>0</v>
      </c>
      <c r="Z222" s="11"/>
      <c r="AA222" s="4"/>
      <c r="AB222" s="11" t="s">
        <v>369</v>
      </c>
      <c r="AC222" s="11"/>
      <c r="AD222" s="217">
        <v>8215</v>
      </c>
      <c r="AE222" s="24">
        <v>1</v>
      </c>
      <c r="AF222" s="24">
        <v>1</v>
      </c>
      <c r="AG222" s="24">
        <v>1</v>
      </c>
      <c r="AH222" s="24">
        <v>1</v>
      </c>
      <c r="AI222" s="24">
        <v>1</v>
      </c>
      <c r="AJ222" s="24"/>
      <c r="AK222" s="4"/>
      <c r="AL222" s="4"/>
      <c r="AM222" s="219">
        <v>11.5</v>
      </c>
      <c r="AN222" s="219">
        <v>16.77</v>
      </c>
      <c r="AO222" s="219">
        <v>15.79</v>
      </c>
      <c r="AP222" s="219">
        <v>13.82</v>
      </c>
      <c r="AQ222" s="219">
        <v>185.84</v>
      </c>
      <c r="AR222" s="24"/>
      <c r="AS222" s="4"/>
      <c r="AT222" s="4"/>
      <c r="AU222" s="219">
        <v>11.5</v>
      </c>
      <c r="AV222" s="219">
        <v>16.77</v>
      </c>
      <c r="AW222" s="219">
        <v>15.79</v>
      </c>
      <c r="AX222" s="219">
        <v>13.82</v>
      </c>
      <c r="AY222" s="219">
        <v>185.84</v>
      </c>
      <c r="AZ222" s="24"/>
      <c r="BA222" s="4"/>
    </row>
    <row r="223" spans="1:53">
      <c r="A223" s="56"/>
      <c r="B223" s="11" t="s">
        <v>323</v>
      </c>
      <c r="C223" s="11"/>
      <c r="D223" s="217">
        <v>8062</v>
      </c>
      <c r="E223" s="11">
        <v>565</v>
      </c>
      <c r="F223" s="11">
        <v>296</v>
      </c>
      <c r="G223" s="11">
        <v>200</v>
      </c>
      <c r="H223" s="11">
        <v>121</v>
      </c>
      <c r="I223" s="11">
        <v>160</v>
      </c>
      <c r="J223" s="11"/>
      <c r="M223" s="218">
        <v>151818.5</v>
      </c>
      <c r="N223" s="218">
        <v>71786.600000000006</v>
      </c>
      <c r="O223" s="218">
        <v>39205.79</v>
      </c>
      <c r="P223" s="218">
        <v>17570.11</v>
      </c>
      <c r="Q223" s="218">
        <v>179117.54</v>
      </c>
      <c r="R223" s="11"/>
      <c r="S223" s="4"/>
      <c r="T223" s="4"/>
      <c r="U223" s="218">
        <v>236.11</v>
      </c>
      <c r="V223" s="218">
        <v>111.64</v>
      </c>
      <c r="W223" s="218">
        <v>64.06</v>
      </c>
      <c r="X223" s="218">
        <v>30.14</v>
      </c>
      <c r="Y223" s="218">
        <v>288.43</v>
      </c>
      <c r="Z223" s="11"/>
      <c r="AA223" s="4"/>
      <c r="AB223" s="11" t="s">
        <v>369</v>
      </c>
      <c r="AC223" s="11"/>
      <c r="AD223" s="217">
        <v>8241</v>
      </c>
      <c r="AE223" s="24">
        <v>23</v>
      </c>
      <c r="AF223" s="24">
        <v>20</v>
      </c>
      <c r="AG223" s="24">
        <v>20</v>
      </c>
      <c r="AH223" s="24">
        <v>19</v>
      </c>
      <c r="AI223" s="24">
        <v>16</v>
      </c>
      <c r="AJ223" s="24"/>
      <c r="AK223" s="4"/>
      <c r="AL223" s="4"/>
      <c r="AM223" s="219">
        <v>3993.56</v>
      </c>
      <c r="AN223" s="219">
        <v>7165.49</v>
      </c>
      <c r="AO223" s="219">
        <v>7404.09</v>
      </c>
      <c r="AP223" s="219">
        <v>6124.54</v>
      </c>
      <c r="AQ223" s="219">
        <v>13590.85</v>
      </c>
      <c r="AR223" s="24"/>
      <c r="AS223" s="4"/>
      <c r="AT223" s="4"/>
      <c r="AU223" s="219">
        <v>133.12</v>
      </c>
      <c r="AV223" s="219">
        <v>238.85</v>
      </c>
      <c r="AW223" s="219">
        <v>255.31</v>
      </c>
      <c r="AX223" s="219">
        <v>226.83</v>
      </c>
      <c r="AY223" s="219">
        <v>453.03</v>
      </c>
      <c r="AZ223" s="24"/>
      <c r="BA223" s="4"/>
    </row>
    <row r="224" spans="1:53">
      <c r="A224" s="56"/>
      <c r="B224" s="11" t="s">
        <v>325</v>
      </c>
      <c r="C224" s="11"/>
      <c r="D224" s="217">
        <v>8087</v>
      </c>
      <c r="E224" s="11">
        <v>194</v>
      </c>
      <c r="F224" s="11">
        <v>162</v>
      </c>
      <c r="G224" s="11">
        <v>107</v>
      </c>
      <c r="H224" s="11">
        <v>50</v>
      </c>
      <c r="I224" s="11">
        <v>82</v>
      </c>
      <c r="J224" s="11"/>
      <c r="M224" s="218">
        <v>35034.69</v>
      </c>
      <c r="N224" s="218">
        <v>31540.34</v>
      </c>
      <c r="O224" s="218">
        <v>24799.35</v>
      </c>
      <c r="P224" s="218">
        <v>5593.24</v>
      </c>
      <c r="Q224" s="218">
        <v>36081.699999999997</v>
      </c>
      <c r="R224" s="11"/>
      <c r="S224" s="4"/>
      <c r="T224" s="4"/>
      <c r="U224" s="218">
        <v>125.57</v>
      </c>
      <c r="V224" s="218">
        <v>113.05</v>
      </c>
      <c r="W224" s="218">
        <v>114.28</v>
      </c>
      <c r="X224" s="218">
        <v>33.1</v>
      </c>
      <c r="Y224" s="218">
        <v>162.53</v>
      </c>
      <c r="Z224" s="11"/>
      <c r="AA224" s="4"/>
      <c r="AB224" s="11" t="s">
        <v>371</v>
      </c>
      <c r="AC224" s="11"/>
      <c r="AD224" s="217">
        <v>8001</v>
      </c>
      <c r="AE224" s="24">
        <v>1</v>
      </c>
      <c r="AF224" s="24"/>
      <c r="AG224" s="24"/>
      <c r="AH224" s="24"/>
      <c r="AI224" s="24"/>
      <c r="AJ224" s="24"/>
      <c r="AK224" s="4"/>
      <c r="AL224" s="4"/>
      <c r="AM224" s="219">
        <v>15</v>
      </c>
      <c r="AN224" s="219">
        <v>0</v>
      </c>
      <c r="AO224" s="219"/>
      <c r="AP224" s="219"/>
      <c r="AQ224" s="219"/>
      <c r="AR224" s="24"/>
      <c r="AS224" s="4"/>
      <c r="AT224" s="4"/>
      <c r="AU224" s="219">
        <v>15</v>
      </c>
      <c r="AV224" s="219">
        <v>0</v>
      </c>
      <c r="AW224" s="219"/>
      <c r="AX224" s="219"/>
      <c r="AY224" s="219"/>
      <c r="AZ224" s="24"/>
      <c r="BA224" s="4"/>
    </row>
    <row r="225" spans="1:53">
      <c r="A225" s="56"/>
      <c r="B225" s="11" t="s">
        <v>326</v>
      </c>
      <c r="C225" s="11"/>
      <c r="D225" s="217">
        <v>8037</v>
      </c>
      <c r="E225" s="11">
        <v>49</v>
      </c>
      <c r="F225" s="11">
        <v>25</v>
      </c>
      <c r="G225" s="11">
        <v>21</v>
      </c>
      <c r="H225" s="11">
        <v>14</v>
      </c>
      <c r="I225" s="11">
        <v>26</v>
      </c>
      <c r="J225" s="11"/>
      <c r="M225" s="218">
        <v>11809.02</v>
      </c>
      <c r="N225" s="218">
        <v>4841.33</v>
      </c>
      <c r="O225" s="218">
        <v>19891.939999999999</v>
      </c>
      <c r="P225" s="218">
        <v>1476.48</v>
      </c>
      <c r="Q225" s="218">
        <v>28748.81</v>
      </c>
      <c r="R225" s="11"/>
      <c r="S225" s="4"/>
      <c r="T225" s="4"/>
      <c r="U225" s="218">
        <v>207.18</v>
      </c>
      <c r="V225" s="218">
        <v>84.94</v>
      </c>
      <c r="W225" s="218">
        <v>348.98</v>
      </c>
      <c r="X225" s="218">
        <v>26.37</v>
      </c>
      <c r="Y225" s="218">
        <v>513.37</v>
      </c>
      <c r="Z225" s="11"/>
      <c r="AA225" s="4"/>
      <c r="AB225" s="11" t="s">
        <v>371</v>
      </c>
      <c r="AC225" s="11"/>
      <c r="AD225" s="217">
        <v>8072</v>
      </c>
      <c r="AE225" s="24">
        <v>26</v>
      </c>
      <c r="AF225" s="24">
        <v>17</v>
      </c>
      <c r="AG225" s="24">
        <v>13</v>
      </c>
      <c r="AH225" s="24">
        <v>7</v>
      </c>
      <c r="AI225" s="24">
        <v>4</v>
      </c>
      <c r="AJ225" s="24"/>
      <c r="AK225" s="4"/>
      <c r="AL225" s="4"/>
      <c r="AM225" s="219">
        <v>12376.53</v>
      </c>
      <c r="AN225" s="219">
        <v>6118.9</v>
      </c>
      <c r="AO225" s="219">
        <v>1897.04</v>
      </c>
      <c r="AP225" s="219">
        <v>914.58</v>
      </c>
      <c r="AQ225" s="219">
        <v>8483.9699999999993</v>
      </c>
      <c r="AR225" s="24"/>
      <c r="AS225" s="4"/>
      <c r="AT225" s="4"/>
      <c r="AU225" s="219">
        <v>476.02</v>
      </c>
      <c r="AV225" s="219">
        <v>235.34</v>
      </c>
      <c r="AW225" s="219">
        <v>75.88</v>
      </c>
      <c r="AX225" s="219">
        <v>38.11</v>
      </c>
      <c r="AY225" s="219">
        <v>353.5</v>
      </c>
      <c r="AZ225" s="24"/>
      <c r="BA225" s="4"/>
    </row>
    <row r="226" spans="1:53">
      <c r="A226" s="56"/>
      <c r="B226" s="11" t="s">
        <v>327</v>
      </c>
      <c r="C226" s="11"/>
      <c r="D226" s="217">
        <v>8092</v>
      </c>
      <c r="E226" s="11"/>
      <c r="F226" s="11"/>
      <c r="G226" s="11"/>
      <c r="H226" s="11"/>
      <c r="I226" s="11">
        <v>1</v>
      </c>
      <c r="J226" s="11"/>
      <c r="M226" s="218">
        <v>0</v>
      </c>
      <c r="N226" s="218">
        <v>0</v>
      </c>
      <c r="O226" s="218">
        <v>0</v>
      </c>
      <c r="P226" s="218">
        <v>0</v>
      </c>
      <c r="Q226" s="218">
        <v>425.59</v>
      </c>
      <c r="R226" s="11"/>
      <c r="S226" s="4"/>
      <c r="T226" s="4"/>
      <c r="U226" s="218">
        <v>0</v>
      </c>
      <c r="V226" s="218">
        <v>0</v>
      </c>
      <c r="W226" s="218">
        <v>0</v>
      </c>
      <c r="X226" s="218">
        <v>0</v>
      </c>
      <c r="Y226" s="218">
        <v>425.59</v>
      </c>
      <c r="Z226" s="11"/>
      <c r="AA226" s="4"/>
      <c r="AB226" s="11" t="s">
        <v>469</v>
      </c>
      <c r="AC226" s="11"/>
      <c r="AD226" s="217">
        <v>8072</v>
      </c>
      <c r="AE226" s="24">
        <v>1</v>
      </c>
      <c r="AF226" s="24">
        <v>1</v>
      </c>
      <c r="AG226" s="24">
        <v>1</v>
      </c>
      <c r="AH226" s="24"/>
      <c r="AI226" s="24"/>
      <c r="AJ226" s="24"/>
      <c r="AK226" s="4"/>
      <c r="AL226" s="4"/>
      <c r="AM226" s="219">
        <v>37.69</v>
      </c>
      <c r="AN226" s="219">
        <v>40.299999999999997</v>
      </c>
      <c r="AO226" s="219">
        <v>51.82</v>
      </c>
      <c r="AP226" s="219">
        <v>0</v>
      </c>
      <c r="AQ226" s="219">
        <v>0</v>
      </c>
      <c r="AR226" s="24"/>
      <c r="AS226" s="4"/>
      <c r="AT226" s="4"/>
      <c r="AU226" s="219">
        <v>37.69</v>
      </c>
      <c r="AV226" s="219">
        <v>40.299999999999997</v>
      </c>
      <c r="AW226" s="219">
        <v>51.82</v>
      </c>
      <c r="AX226" s="219">
        <v>0</v>
      </c>
      <c r="AY226" s="219">
        <v>0</v>
      </c>
      <c r="AZ226" s="24"/>
      <c r="BA226" s="4"/>
    </row>
    <row r="227" spans="1:53">
      <c r="A227" s="56"/>
      <c r="B227" s="11" t="s">
        <v>327</v>
      </c>
      <c r="C227" s="11"/>
      <c r="D227" s="217">
        <v>8224</v>
      </c>
      <c r="E227" s="11">
        <v>117</v>
      </c>
      <c r="F227" s="11">
        <v>105</v>
      </c>
      <c r="G227" s="11">
        <v>69</v>
      </c>
      <c r="H227" s="11">
        <v>57</v>
      </c>
      <c r="I227" s="11">
        <v>53</v>
      </c>
      <c r="J227" s="11"/>
      <c r="M227" s="218">
        <v>14848.48</v>
      </c>
      <c r="N227" s="218">
        <v>17365.439999999999</v>
      </c>
      <c r="O227" s="218">
        <v>12671.92</v>
      </c>
      <c r="P227" s="218">
        <v>8222.86</v>
      </c>
      <c r="Q227" s="218">
        <v>46016.84</v>
      </c>
      <c r="R227" s="11"/>
      <c r="S227" s="4"/>
      <c r="T227" s="4"/>
      <c r="U227" s="218">
        <v>88.91</v>
      </c>
      <c r="V227" s="218">
        <v>103.98</v>
      </c>
      <c r="W227" s="218">
        <v>82.29</v>
      </c>
      <c r="X227" s="218">
        <v>52.71</v>
      </c>
      <c r="Y227" s="218">
        <v>293.10000000000002</v>
      </c>
      <c r="Z227" s="11"/>
      <c r="AA227" s="4"/>
      <c r="AB227" s="11" t="s">
        <v>373</v>
      </c>
      <c r="AC227" s="11"/>
      <c r="AD227" s="217">
        <v>8302</v>
      </c>
      <c r="AE227" s="24">
        <v>1</v>
      </c>
      <c r="AF227" s="24"/>
      <c r="AG227" s="24"/>
      <c r="AH227" s="24"/>
      <c r="AI227" s="24"/>
      <c r="AJ227" s="24"/>
      <c r="AK227" s="4"/>
      <c r="AL227" s="4"/>
      <c r="AM227" s="219">
        <v>6222.4</v>
      </c>
      <c r="AN227" s="219">
        <v>0</v>
      </c>
      <c r="AO227" s="219">
        <v>0</v>
      </c>
      <c r="AP227" s="219">
        <v>0</v>
      </c>
      <c r="AQ227" s="219">
        <v>0</v>
      </c>
      <c r="AR227" s="24"/>
      <c r="AS227" s="4"/>
      <c r="AT227" s="4"/>
      <c r="AU227" s="219">
        <v>6222.4</v>
      </c>
      <c r="AV227" s="219">
        <v>0</v>
      </c>
      <c r="AW227" s="219">
        <v>0</v>
      </c>
      <c r="AX227" s="219">
        <v>0</v>
      </c>
      <c r="AY227" s="219">
        <v>0</v>
      </c>
      <c r="AZ227" s="24"/>
      <c r="BA227" s="4"/>
    </row>
    <row r="228" spans="1:53">
      <c r="A228" s="56"/>
      <c r="B228" s="11" t="s">
        <v>327</v>
      </c>
      <c r="C228" s="11"/>
      <c r="D228" s="217">
        <v>8244</v>
      </c>
      <c r="E228" s="11"/>
      <c r="F228" s="11">
        <v>1</v>
      </c>
      <c r="G228" s="11">
        <v>1</v>
      </c>
      <c r="H228" s="11"/>
      <c r="I228" s="11">
        <v>1</v>
      </c>
      <c r="J228" s="11"/>
      <c r="M228" s="218">
        <v>0</v>
      </c>
      <c r="N228" s="218">
        <v>281.63</v>
      </c>
      <c r="O228" s="218">
        <v>115.21</v>
      </c>
      <c r="P228" s="218">
        <v>0</v>
      </c>
      <c r="Q228" s="218">
        <v>260.58999999999997</v>
      </c>
      <c r="R228" s="11"/>
      <c r="S228" s="4"/>
      <c r="T228" s="4"/>
      <c r="U228" s="218">
        <v>0</v>
      </c>
      <c r="V228" s="218">
        <v>281.63</v>
      </c>
      <c r="W228" s="218">
        <v>115.21</v>
      </c>
      <c r="X228" s="218">
        <v>0</v>
      </c>
      <c r="Y228" s="218">
        <v>260.58999999999997</v>
      </c>
      <c r="Z228" s="11"/>
      <c r="AA228" s="4"/>
      <c r="AB228" s="11" t="s">
        <v>374</v>
      </c>
      <c r="AC228" s="11"/>
      <c r="AD228" s="217">
        <v>8350</v>
      </c>
      <c r="AE228" s="24">
        <v>20</v>
      </c>
      <c r="AF228" s="24">
        <v>3</v>
      </c>
      <c r="AG228" s="24">
        <v>2</v>
      </c>
      <c r="AH228" s="24"/>
      <c r="AI228" s="24"/>
      <c r="AJ228" s="24"/>
      <c r="AK228" s="4"/>
      <c r="AL228" s="4"/>
      <c r="AM228" s="219">
        <v>5250.6</v>
      </c>
      <c r="AN228" s="219">
        <v>913.61</v>
      </c>
      <c r="AO228" s="219">
        <v>186.81</v>
      </c>
      <c r="AP228" s="219">
        <v>0</v>
      </c>
      <c r="AQ228" s="219">
        <v>0</v>
      </c>
      <c r="AR228" s="24"/>
      <c r="AS228" s="4"/>
      <c r="AT228" s="4"/>
      <c r="AU228" s="219">
        <v>250.03</v>
      </c>
      <c r="AV228" s="219">
        <v>43.51</v>
      </c>
      <c r="AW228" s="219">
        <v>8.9</v>
      </c>
      <c r="AX228" s="219">
        <v>0</v>
      </c>
      <c r="AY228" s="219">
        <v>0</v>
      </c>
      <c r="AZ228" s="24"/>
      <c r="BA228" s="4"/>
    </row>
    <row r="229" spans="1:53">
      <c r="A229" s="56"/>
      <c r="B229" s="11" t="s">
        <v>329</v>
      </c>
      <c r="C229" s="11"/>
      <c r="D229" s="217">
        <v>8344</v>
      </c>
      <c r="E229" s="11">
        <v>406</v>
      </c>
      <c r="F229" s="11">
        <v>248</v>
      </c>
      <c r="G229" s="11">
        <v>186</v>
      </c>
      <c r="H229" s="11">
        <v>131</v>
      </c>
      <c r="I229" s="11">
        <v>189</v>
      </c>
      <c r="J229" s="11"/>
      <c r="M229" s="218">
        <v>98796.27</v>
      </c>
      <c r="N229" s="218">
        <v>54067.37</v>
      </c>
      <c r="O229" s="218">
        <v>34084.65</v>
      </c>
      <c r="P229" s="218">
        <v>23348.26</v>
      </c>
      <c r="Q229" s="218">
        <v>219663.44</v>
      </c>
      <c r="R229" s="11"/>
      <c r="S229" s="4"/>
      <c r="T229" s="4"/>
      <c r="U229" s="218">
        <v>204.97</v>
      </c>
      <c r="V229" s="218">
        <v>112.17</v>
      </c>
      <c r="W229" s="218">
        <v>74.75</v>
      </c>
      <c r="X229" s="218">
        <v>52.94</v>
      </c>
      <c r="Y229" s="218">
        <v>477.53</v>
      </c>
      <c r="Z229" s="11"/>
      <c r="AA229" s="4"/>
      <c r="AB229" s="11" t="s">
        <v>376</v>
      </c>
      <c r="AC229" s="11"/>
      <c r="AD229" s="217">
        <v>8074</v>
      </c>
      <c r="AE229" s="24">
        <v>2</v>
      </c>
      <c r="AF229" s="24">
        <v>2</v>
      </c>
      <c r="AG229" s="24">
        <v>2</v>
      </c>
      <c r="AH229" s="24">
        <v>2</v>
      </c>
      <c r="AI229" s="24">
        <v>2</v>
      </c>
      <c r="AJ229" s="24"/>
      <c r="AK229" s="4"/>
      <c r="AL229" s="4"/>
      <c r="AM229" s="219">
        <v>441.45</v>
      </c>
      <c r="AN229" s="219">
        <v>346.78</v>
      </c>
      <c r="AO229" s="219">
        <v>355.24</v>
      </c>
      <c r="AP229" s="219">
        <v>233.93</v>
      </c>
      <c r="AQ229" s="219">
        <v>570.79</v>
      </c>
      <c r="AR229" s="24"/>
      <c r="AS229" s="4"/>
      <c r="AT229" s="4"/>
      <c r="AU229" s="219">
        <v>220.73</v>
      </c>
      <c r="AV229" s="219">
        <v>173.39</v>
      </c>
      <c r="AW229" s="219">
        <v>177.62</v>
      </c>
      <c r="AX229" s="219">
        <v>116.97</v>
      </c>
      <c r="AY229" s="219">
        <v>285.39999999999998</v>
      </c>
      <c r="AZ229" s="24"/>
      <c r="BA229" s="4"/>
    </row>
    <row r="230" spans="1:53">
      <c r="A230" s="56"/>
      <c r="B230" s="11" t="s">
        <v>330</v>
      </c>
      <c r="C230" s="11"/>
      <c r="D230" s="217">
        <v>8345</v>
      </c>
      <c r="E230" s="11">
        <v>85</v>
      </c>
      <c r="F230" s="11">
        <v>58</v>
      </c>
      <c r="G230" s="11">
        <v>46</v>
      </c>
      <c r="H230" s="11">
        <v>32</v>
      </c>
      <c r="I230" s="11">
        <v>42</v>
      </c>
      <c r="J230" s="11"/>
      <c r="M230" s="218">
        <v>12745.36</v>
      </c>
      <c r="N230" s="218">
        <v>12124.35</v>
      </c>
      <c r="O230" s="218">
        <v>8397.43</v>
      </c>
      <c r="P230" s="218">
        <v>4535.76</v>
      </c>
      <c r="Q230" s="218">
        <v>57086.879999999997</v>
      </c>
      <c r="R230" s="11"/>
      <c r="S230" s="4"/>
      <c r="T230" s="4"/>
      <c r="U230" s="218">
        <v>131.4</v>
      </c>
      <c r="V230" s="218">
        <v>124.99</v>
      </c>
      <c r="W230" s="218">
        <v>89.33</v>
      </c>
      <c r="X230" s="218">
        <v>55.31</v>
      </c>
      <c r="Y230" s="218">
        <v>600.91</v>
      </c>
      <c r="Z230" s="11"/>
      <c r="AA230" s="4"/>
      <c r="AB230" s="11" t="s">
        <v>378</v>
      </c>
      <c r="AC230" s="11"/>
      <c r="AD230" s="217">
        <v>8242</v>
      </c>
      <c r="AE230" s="24">
        <v>84</v>
      </c>
      <c r="AF230" s="24">
        <v>29</v>
      </c>
      <c r="AG230" s="24">
        <v>19</v>
      </c>
      <c r="AH230" s="24">
        <v>9</v>
      </c>
      <c r="AI230" s="24">
        <v>11</v>
      </c>
      <c r="AJ230" s="24"/>
      <c r="AK230" s="4"/>
      <c r="AL230" s="4"/>
      <c r="AM230" s="219">
        <v>68215.509999999995</v>
      </c>
      <c r="AN230" s="219">
        <v>26184.69</v>
      </c>
      <c r="AO230" s="219">
        <v>7878.59</v>
      </c>
      <c r="AP230" s="219">
        <v>8426.2900000000009</v>
      </c>
      <c r="AQ230" s="219">
        <v>13115.54</v>
      </c>
      <c r="AR230" s="24"/>
      <c r="AS230" s="4"/>
      <c r="AT230" s="4"/>
      <c r="AU230" s="219">
        <v>757.95</v>
      </c>
      <c r="AV230" s="219">
        <v>290.94</v>
      </c>
      <c r="AW230" s="219">
        <v>98.48</v>
      </c>
      <c r="AX230" s="219">
        <v>104.03</v>
      </c>
      <c r="AY230" s="219">
        <v>156.13999999999999</v>
      </c>
      <c r="AZ230" s="24"/>
      <c r="BA230" s="4"/>
    </row>
    <row r="231" spans="1:53">
      <c r="A231" s="56"/>
      <c r="B231" s="11" t="s">
        <v>331</v>
      </c>
      <c r="C231" s="11"/>
      <c r="D231" s="217">
        <v>8346</v>
      </c>
      <c r="E231" s="11">
        <v>150</v>
      </c>
      <c r="F231" s="11">
        <v>109</v>
      </c>
      <c r="G231" s="11">
        <v>67</v>
      </c>
      <c r="H231" s="11">
        <v>51</v>
      </c>
      <c r="I231" s="11">
        <v>59</v>
      </c>
      <c r="J231" s="11"/>
      <c r="M231" s="218">
        <v>29686.82</v>
      </c>
      <c r="N231" s="218">
        <v>27395.31</v>
      </c>
      <c r="O231" s="218">
        <v>12985.33</v>
      </c>
      <c r="P231" s="218">
        <v>6367.06</v>
      </c>
      <c r="Q231" s="218">
        <v>63526.879999999997</v>
      </c>
      <c r="R231" s="11"/>
      <c r="S231" s="4"/>
      <c r="T231" s="4"/>
      <c r="U231" s="218">
        <v>165.85</v>
      </c>
      <c r="V231" s="218">
        <v>153.05000000000001</v>
      </c>
      <c r="W231" s="218">
        <v>75.94</v>
      </c>
      <c r="X231" s="218">
        <v>37.229999999999997</v>
      </c>
      <c r="Y231" s="218">
        <v>369.34</v>
      </c>
      <c r="Z231" s="11"/>
      <c r="AA231" s="4"/>
      <c r="AB231" s="11" t="s">
        <v>380</v>
      </c>
      <c r="AC231" s="11"/>
      <c r="AD231" s="217">
        <v>8037</v>
      </c>
      <c r="AE231" s="24">
        <v>3</v>
      </c>
      <c r="AF231" s="24"/>
      <c r="AG231" s="24">
        <v>1</v>
      </c>
      <c r="AH231" s="24">
        <v>1</v>
      </c>
      <c r="AI231" s="24">
        <v>1</v>
      </c>
      <c r="AJ231" s="24"/>
      <c r="AK231" s="4"/>
      <c r="AL231" s="4"/>
      <c r="AM231" s="219">
        <v>375.55</v>
      </c>
      <c r="AN231" s="219">
        <v>0</v>
      </c>
      <c r="AO231" s="219">
        <v>13.21</v>
      </c>
      <c r="AP231" s="219">
        <v>13.49</v>
      </c>
      <c r="AQ231" s="219">
        <v>114.18</v>
      </c>
      <c r="AR231" s="24"/>
      <c r="AS231" s="4"/>
      <c r="AT231" s="4"/>
      <c r="AU231" s="219">
        <v>93.89</v>
      </c>
      <c r="AV231" s="219">
        <v>0</v>
      </c>
      <c r="AW231" s="219">
        <v>3.3</v>
      </c>
      <c r="AX231" s="219">
        <v>3.37</v>
      </c>
      <c r="AY231" s="219">
        <v>28.55</v>
      </c>
      <c r="AZ231" s="24"/>
      <c r="BA231" s="4"/>
    </row>
    <row r="232" spans="1:53">
      <c r="A232" s="56"/>
      <c r="B232" s="11" t="s">
        <v>333</v>
      </c>
      <c r="C232" s="11"/>
      <c r="D232" s="217">
        <v>8347</v>
      </c>
      <c r="E232" s="11">
        <v>80</v>
      </c>
      <c r="F232" s="11">
        <v>54</v>
      </c>
      <c r="G232" s="11">
        <v>40</v>
      </c>
      <c r="H232" s="11">
        <v>26</v>
      </c>
      <c r="I232" s="11">
        <v>35</v>
      </c>
      <c r="J232" s="11"/>
      <c r="M232" s="218">
        <v>18856.16</v>
      </c>
      <c r="N232" s="218">
        <v>14218.82</v>
      </c>
      <c r="O232" s="218">
        <v>7786.61</v>
      </c>
      <c r="P232" s="218">
        <v>4305.01</v>
      </c>
      <c r="Q232" s="218">
        <v>59468.98</v>
      </c>
      <c r="R232" s="11"/>
      <c r="S232" s="4"/>
      <c r="T232" s="4"/>
      <c r="U232" s="218">
        <v>214.27</v>
      </c>
      <c r="V232" s="218">
        <v>161.58000000000001</v>
      </c>
      <c r="W232" s="218">
        <v>90.54</v>
      </c>
      <c r="X232" s="218">
        <v>51.87</v>
      </c>
      <c r="Y232" s="218">
        <v>683.55</v>
      </c>
      <c r="Z232" s="11"/>
      <c r="AA232" s="4"/>
      <c r="AB232" s="11" t="s">
        <v>381</v>
      </c>
      <c r="AC232" s="11"/>
      <c r="AD232" s="217">
        <v>8352</v>
      </c>
      <c r="AE232" s="24">
        <v>22</v>
      </c>
      <c r="AF232" s="24">
        <v>15</v>
      </c>
      <c r="AG232" s="24">
        <v>10</v>
      </c>
      <c r="AH232" s="24">
        <v>7</v>
      </c>
      <c r="AI232" s="24">
        <v>7</v>
      </c>
      <c r="AJ232" s="24"/>
      <c r="AK232" s="4"/>
      <c r="AL232" s="4"/>
      <c r="AM232" s="219">
        <v>6844.63</v>
      </c>
      <c r="AN232" s="219">
        <v>5790.01</v>
      </c>
      <c r="AO232" s="219">
        <v>1195.8399999999999</v>
      </c>
      <c r="AP232" s="219">
        <v>756.17</v>
      </c>
      <c r="AQ232" s="219">
        <v>991.1</v>
      </c>
      <c r="AR232" s="24"/>
      <c r="AS232" s="4"/>
      <c r="AT232" s="4"/>
      <c r="AU232" s="219">
        <v>297.58999999999997</v>
      </c>
      <c r="AV232" s="219">
        <v>251.74</v>
      </c>
      <c r="AW232" s="219">
        <v>51.99</v>
      </c>
      <c r="AX232" s="219">
        <v>34.369999999999997</v>
      </c>
      <c r="AY232" s="219">
        <v>43.09</v>
      </c>
      <c r="AZ232" s="24"/>
      <c r="BA232" s="4"/>
    </row>
    <row r="233" spans="1:53">
      <c r="A233" s="56"/>
      <c r="B233" s="11" t="s">
        <v>335</v>
      </c>
      <c r="C233" s="11"/>
      <c r="D233" s="217">
        <v>8225</v>
      </c>
      <c r="E233" s="11">
        <v>434</v>
      </c>
      <c r="F233" s="11">
        <v>229</v>
      </c>
      <c r="G233" s="11">
        <v>139</v>
      </c>
      <c r="H233" s="11">
        <v>100</v>
      </c>
      <c r="I233" s="11">
        <v>130</v>
      </c>
      <c r="J233" s="11"/>
      <c r="M233" s="218">
        <v>102646.53</v>
      </c>
      <c r="N233" s="218">
        <v>50596.76</v>
      </c>
      <c r="O233" s="218">
        <v>25772.09</v>
      </c>
      <c r="P233" s="218">
        <v>14159.09</v>
      </c>
      <c r="Q233" s="218">
        <v>146330.5</v>
      </c>
      <c r="R233" s="11"/>
      <c r="S233" s="4"/>
      <c r="T233" s="4"/>
      <c r="U233" s="218">
        <v>211.21</v>
      </c>
      <c r="V233" s="218">
        <v>104.11</v>
      </c>
      <c r="W233" s="218">
        <v>55.66</v>
      </c>
      <c r="X233" s="218">
        <v>31.05</v>
      </c>
      <c r="Y233" s="218">
        <v>316.05</v>
      </c>
      <c r="Z233" s="11"/>
      <c r="AA233" s="4"/>
      <c r="AB233" s="11" t="s">
        <v>383</v>
      </c>
      <c r="AC233" s="11"/>
      <c r="AD233" s="217">
        <v>8079</v>
      </c>
      <c r="AE233" s="24">
        <v>104</v>
      </c>
      <c r="AF233" s="24">
        <v>64</v>
      </c>
      <c r="AG233" s="24">
        <v>53</v>
      </c>
      <c r="AH233" s="24">
        <v>48</v>
      </c>
      <c r="AI233" s="24">
        <v>41</v>
      </c>
      <c r="AJ233" s="24"/>
      <c r="AK233" s="4"/>
      <c r="AL233" s="4"/>
      <c r="AM233" s="219">
        <v>37991.360000000001</v>
      </c>
      <c r="AN233" s="219">
        <v>9778.56</v>
      </c>
      <c r="AO233" s="219">
        <v>7108.01</v>
      </c>
      <c r="AP233" s="219">
        <v>6726.37</v>
      </c>
      <c r="AQ233" s="219">
        <v>51720.82</v>
      </c>
      <c r="AR233" s="24"/>
      <c r="AS233" s="4"/>
      <c r="AT233" s="4"/>
      <c r="AU233" s="219">
        <v>348.54</v>
      </c>
      <c r="AV233" s="219">
        <v>89.71</v>
      </c>
      <c r="AW233" s="219">
        <v>71.8</v>
      </c>
      <c r="AX233" s="219">
        <v>67.94</v>
      </c>
      <c r="AY233" s="219">
        <v>517.21</v>
      </c>
      <c r="AZ233" s="24"/>
      <c r="BA233" s="4"/>
    </row>
    <row r="234" spans="1:53">
      <c r="A234" s="56"/>
      <c r="B234" s="11" t="s">
        <v>532</v>
      </c>
      <c r="C234" s="11"/>
      <c r="D234" s="217">
        <v>8050</v>
      </c>
      <c r="E234" s="11">
        <v>1</v>
      </c>
      <c r="F234" s="11"/>
      <c r="G234" s="11"/>
      <c r="H234" s="11"/>
      <c r="I234" s="11"/>
      <c r="J234" s="11"/>
      <c r="M234" s="218">
        <v>215.12</v>
      </c>
      <c r="N234" s="218">
        <v>0</v>
      </c>
      <c r="O234" s="218">
        <v>0</v>
      </c>
      <c r="P234" s="218">
        <v>0</v>
      </c>
      <c r="Q234" s="218">
        <v>0</v>
      </c>
      <c r="R234" s="11"/>
      <c r="S234" s="4"/>
      <c r="T234" s="4"/>
      <c r="U234" s="218">
        <v>215.12</v>
      </c>
      <c r="V234" s="218">
        <v>0</v>
      </c>
      <c r="W234" s="218">
        <v>0</v>
      </c>
      <c r="X234" s="218">
        <v>0</v>
      </c>
      <c r="Y234" s="218">
        <v>0</v>
      </c>
      <c r="Z234" s="11"/>
      <c r="AA234" s="4"/>
      <c r="AB234" s="11" t="s">
        <v>384</v>
      </c>
      <c r="AC234" s="11"/>
      <c r="AD234" s="217">
        <v>8234</v>
      </c>
      <c r="AE234" s="24">
        <v>1</v>
      </c>
      <c r="AF234" s="24">
        <v>1</v>
      </c>
      <c r="AG234" s="24">
        <v>1</v>
      </c>
      <c r="AH234" s="24">
        <v>1</v>
      </c>
      <c r="AI234" s="24"/>
      <c r="AJ234" s="24"/>
      <c r="AK234" s="4"/>
      <c r="AL234" s="4"/>
      <c r="AM234" s="219">
        <v>72.34</v>
      </c>
      <c r="AN234" s="219">
        <v>62.36</v>
      </c>
      <c r="AO234" s="219">
        <v>31.07</v>
      </c>
      <c r="AP234" s="219">
        <v>31.47</v>
      </c>
      <c r="AQ234" s="219">
        <v>0</v>
      </c>
      <c r="AR234" s="24"/>
      <c r="AS234" s="4"/>
      <c r="AT234" s="4"/>
      <c r="AU234" s="219">
        <v>72.34</v>
      </c>
      <c r="AV234" s="219">
        <v>62.36</v>
      </c>
      <c r="AW234" s="219">
        <v>31.07</v>
      </c>
      <c r="AX234" s="219">
        <v>31.47</v>
      </c>
      <c r="AY234" s="219">
        <v>0</v>
      </c>
      <c r="AZ234" s="24"/>
      <c r="BA234" s="4"/>
    </row>
    <row r="235" spans="1:53">
      <c r="A235" s="56"/>
      <c r="B235" s="11" t="s">
        <v>337</v>
      </c>
      <c r="C235" s="11"/>
      <c r="D235" s="217">
        <v>8226</v>
      </c>
      <c r="E235" s="11">
        <v>1291</v>
      </c>
      <c r="F235" s="11">
        <v>586</v>
      </c>
      <c r="G235" s="11">
        <v>313</v>
      </c>
      <c r="H235" s="11">
        <v>181</v>
      </c>
      <c r="I235" s="11">
        <v>190</v>
      </c>
      <c r="J235" s="11"/>
      <c r="M235" s="218">
        <v>185403.13</v>
      </c>
      <c r="N235" s="218">
        <v>99316.51</v>
      </c>
      <c r="O235" s="218">
        <v>42695.51</v>
      </c>
      <c r="P235" s="218">
        <v>12508.12</v>
      </c>
      <c r="Q235" s="218">
        <v>113546.25</v>
      </c>
      <c r="R235" s="11"/>
      <c r="S235" s="4"/>
      <c r="T235" s="4"/>
      <c r="U235" s="218">
        <v>129.83000000000001</v>
      </c>
      <c r="V235" s="218">
        <v>69.55</v>
      </c>
      <c r="W235" s="218">
        <v>32.44</v>
      </c>
      <c r="X235" s="218">
        <v>9.84</v>
      </c>
      <c r="Y235" s="218">
        <v>86.28</v>
      </c>
      <c r="Z235" s="11"/>
      <c r="AA235" s="4"/>
      <c r="AB235" s="11" t="s">
        <v>384</v>
      </c>
      <c r="AC235" s="11"/>
      <c r="AD235" s="217">
        <v>8330</v>
      </c>
      <c r="AE235" s="24">
        <v>1</v>
      </c>
      <c r="AF235" s="24"/>
      <c r="AG235" s="24"/>
      <c r="AH235" s="24"/>
      <c r="AI235" s="24"/>
      <c r="AJ235" s="24"/>
      <c r="AK235" s="4"/>
      <c r="AL235" s="4"/>
      <c r="AM235" s="219">
        <v>57.76</v>
      </c>
      <c r="AN235" s="219">
        <v>0</v>
      </c>
      <c r="AO235" s="219">
        <v>0</v>
      </c>
      <c r="AP235" s="219">
        <v>0</v>
      </c>
      <c r="AQ235" s="219">
        <v>0</v>
      </c>
      <c r="AR235" s="24"/>
      <c r="AS235" s="4"/>
      <c r="AT235" s="4"/>
      <c r="AU235" s="219">
        <v>57.76</v>
      </c>
      <c r="AV235" s="219">
        <v>0</v>
      </c>
      <c r="AW235" s="219">
        <v>0</v>
      </c>
      <c r="AX235" s="219">
        <v>0</v>
      </c>
      <c r="AY235" s="219">
        <v>0</v>
      </c>
      <c r="AZ235" s="24"/>
      <c r="BA235" s="4"/>
    </row>
    <row r="236" spans="1:53">
      <c r="A236" s="56"/>
      <c r="B236" s="11" t="s">
        <v>337</v>
      </c>
      <c r="C236" s="11"/>
      <c r="D236" s="217">
        <v>8330</v>
      </c>
      <c r="E236" s="11">
        <v>1</v>
      </c>
      <c r="F236" s="11"/>
      <c r="G236" s="11"/>
      <c r="H236" s="11"/>
      <c r="I236" s="11"/>
      <c r="J236" s="11"/>
      <c r="M236" s="218">
        <v>1.5</v>
      </c>
      <c r="N236" s="218">
        <v>0</v>
      </c>
      <c r="O236" s="218"/>
      <c r="P236" s="218"/>
      <c r="Q236" s="218"/>
      <c r="R236" s="11"/>
      <c r="S236" s="4"/>
      <c r="T236" s="4"/>
      <c r="U236" s="218">
        <v>1.5</v>
      </c>
      <c r="V236" s="218">
        <v>0</v>
      </c>
      <c r="W236" s="218"/>
      <c r="X236" s="218"/>
      <c r="Y236" s="218"/>
      <c r="Z236" s="11"/>
      <c r="AA236" s="4"/>
      <c r="AB236" s="11" t="s">
        <v>386</v>
      </c>
      <c r="AC236" s="11"/>
      <c r="AD236" s="217">
        <v>8243</v>
      </c>
      <c r="AE236" s="24">
        <v>44</v>
      </c>
      <c r="AF236" s="24">
        <v>14</v>
      </c>
      <c r="AG236" s="24">
        <v>11</v>
      </c>
      <c r="AH236" s="24">
        <v>6</v>
      </c>
      <c r="AI236" s="24">
        <v>8</v>
      </c>
      <c r="AJ236" s="24"/>
      <c r="AK236" s="4"/>
      <c r="AL236" s="4"/>
      <c r="AM236" s="219">
        <v>32689.68</v>
      </c>
      <c r="AN236" s="219">
        <v>9989.77</v>
      </c>
      <c r="AO236" s="219">
        <v>14397.05</v>
      </c>
      <c r="AP236" s="219">
        <v>3655.49</v>
      </c>
      <c r="AQ236" s="219">
        <v>3413.6</v>
      </c>
      <c r="AR236" s="24"/>
      <c r="AS236" s="4"/>
      <c r="AT236" s="4"/>
      <c r="AU236" s="219">
        <v>695.53</v>
      </c>
      <c r="AV236" s="219">
        <v>212.55</v>
      </c>
      <c r="AW236" s="219">
        <v>378.87</v>
      </c>
      <c r="AX236" s="219">
        <v>98.8</v>
      </c>
      <c r="AY236" s="219">
        <v>85.34</v>
      </c>
      <c r="AZ236" s="24"/>
      <c r="BA236" s="4"/>
    </row>
    <row r="237" spans="1:53">
      <c r="A237" s="56"/>
      <c r="B237" s="11" t="s">
        <v>339</v>
      </c>
      <c r="C237" s="11"/>
      <c r="D237" s="217">
        <v>8230</v>
      </c>
      <c r="E237" s="11">
        <v>175</v>
      </c>
      <c r="F237" s="11">
        <v>100</v>
      </c>
      <c r="G237" s="11">
        <v>53</v>
      </c>
      <c r="H237" s="11">
        <v>34</v>
      </c>
      <c r="I237" s="11">
        <v>49</v>
      </c>
      <c r="J237" s="11"/>
      <c r="M237" s="218">
        <v>33598.6</v>
      </c>
      <c r="N237" s="218">
        <v>20781.36</v>
      </c>
      <c r="O237" s="218">
        <v>7603.58</v>
      </c>
      <c r="P237" s="218">
        <v>3008.51</v>
      </c>
      <c r="Q237" s="218">
        <v>29070.93</v>
      </c>
      <c r="R237" s="11"/>
      <c r="S237" s="4"/>
      <c r="T237" s="4"/>
      <c r="U237" s="218">
        <v>177.77</v>
      </c>
      <c r="V237" s="218">
        <v>109.95</v>
      </c>
      <c r="W237" s="218">
        <v>43.45</v>
      </c>
      <c r="X237" s="218">
        <v>17.29</v>
      </c>
      <c r="Y237" s="218">
        <v>162.41</v>
      </c>
      <c r="Z237" s="11"/>
      <c r="AA237" s="4"/>
      <c r="AB237" s="11" t="s">
        <v>388</v>
      </c>
      <c r="AC237" s="11"/>
      <c r="AD237" s="217">
        <v>8302</v>
      </c>
      <c r="AE237" s="24">
        <v>5</v>
      </c>
      <c r="AF237" s="24">
        <v>4</v>
      </c>
      <c r="AG237" s="24">
        <v>3</v>
      </c>
      <c r="AH237" s="24">
        <v>3</v>
      </c>
      <c r="AI237" s="24">
        <v>2</v>
      </c>
      <c r="AJ237" s="24"/>
      <c r="AK237" s="4"/>
      <c r="AL237" s="4"/>
      <c r="AM237" s="219">
        <v>1150.43</v>
      </c>
      <c r="AN237" s="219">
        <v>1596.93</v>
      </c>
      <c r="AO237" s="219">
        <v>372.24</v>
      </c>
      <c r="AP237" s="219">
        <v>239.9</v>
      </c>
      <c r="AQ237" s="219">
        <v>1123.42</v>
      </c>
      <c r="AR237" s="24"/>
      <c r="AS237" s="4"/>
      <c r="AT237" s="4"/>
      <c r="AU237" s="219">
        <v>230.09</v>
      </c>
      <c r="AV237" s="219">
        <v>319.39</v>
      </c>
      <c r="AW237" s="219">
        <v>93.06</v>
      </c>
      <c r="AX237" s="219">
        <v>47.98</v>
      </c>
      <c r="AY237" s="219">
        <v>224.68</v>
      </c>
      <c r="AZ237" s="24"/>
      <c r="BA237" s="4"/>
    </row>
    <row r="238" spans="1:53">
      <c r="A238" s="56"/>
      <c r="B238" s="11" t="s">
        <v>341</v>
      </c>
      <c r="C238" s="11"/>
      <c r="D238" s="217">
        <v>8231</v>
      </c>
      <c r="E238" s="11">
        <v>17</v>
      </c>
      <c r="F238" s="11">
        <v>43</v>
      </c>
      <c r="G238" s="11">
        <v>21</v>
      </c>
      <c r="H238" s="11">
        <v>13</v>
      </c>
      <c r="I238" s="11">
        <v>22</v>
      </c>
      <c r="J238" s="11"/>
      <c r="M238" s="218">
        <v>2909.29</v>
      </c>
      <c r="N238" s="218">
        <v>10438.09</v>
      </c>
      <c r="O238" s="218">
        <v>4241.74</v>
      </c>
      <c r="P238" s="218">
        <v>1247.7</v>
      </c>
      <c r="Q238" s="218">
        <v>42060.85</v>
      </c>
      <c r="R238" s="11"/>
      <c r="S238" s="4"/>
      <c r="T238" s="4"/>
      <c r="U238" s="218">
        <v>49.31</v>
      </c>
      <c r="V238" s="218">
        <v>176.92</v>
      </c>
      <c r="W238" s="218">
        <v>92.21</v>
      </c>
      <c r="X238" s="218">
        <v>34.659999999999997</v>
      </c>
      <c r="Y238" s="218">
        <v>751.09</v>
      </c>
      <c r="Z238" s="11"/>
      <c r="AA238" s="4"/>
      <c r="AB238" s="11" t="s">
        <v>389</v>
      </c>
      <c r="AC238" s="11"/>
      <c r="AD238" s="217">
        <v>8201</v>
      </c>
      <c r="AE238" s="24"/>
      <c r="AF238" s="24"/>
      <c r="AG238" s="24"/>
      <c r="AH238" s="24"/>
      <c r="AI238" s="24">
        <v>1</v>
      </c>
      <c r="AJ238" s="24"/>
      <c r="AK238" s="4"/>
      <c r="AL238" s="4"/>
      <c r="AM238" s="219">
        <v>0</v>
      </c>
      <c r="AN238" s="219">
        <v>0</v>
      </c>
      <c r="AO238" s="219">
        <v>0</v>
      </c>
      <c r="AP238" s="219"/>
      <c r="AQ238" s="219">
        <v>130.75</v>
      </c>
      <c r="AR238" s="24"/>
      <c r="AS238" s="4"/>
      <c r="AT238" s="4"/>
      <c r="AU238" s="219">
        <v>0</v>
      </c>
      <c r="AV238" s="219">
        <v>0</v>
      </c>
      <c r="AW238" s="219">
        <v>0</v>
      </c>
      <c r="AX238" s="219"/>
      <c r="AY238" s="219">
        <v>130.75</v>
      </c>
      <c r="AZ238" s="24"/>
      <c r="BA238" s="4"/>
    </row>
    <row r="239" spans="1:53">
      <c r="A239" s="56"/>
      <c r="B239" s="11" t="s">
        <v>343</v>
      </c>
      <c r="C239" s="11"/>
      <c r="D239" s="217">
        <v>8302</v>
      </c>
      <c r="E239" s="11">
        <v>1</v>
      </c>
      <c r="F239" s="11">
        <v>1</v>
      </c>
      <c r="G239" s="11">
        <v>1</v>
      </c>
      <c r="H239" s="11">
        <v>1</v>
      </c>
      <c r="I239" s="11">
        <v>1</v>
      </c>
      <c r="J239" s="11"/>
      <c r="M239" s="218">
        <v>151.09</v>
      </c>
      <c r="N239" s="218">
        <v>197.72</v>
      </c>
      <c r="O239" s="218">
        <v>224.7</v>
      </c>
      <c r="P239" s="218">
        <v>189.86</v>
      </c>
      <c r="Q239" s="218">
        <v>1121.3499999999999</v>
      </c>
      <c r="R239" s="11"/>
      <c r="S239" s="4"/>
      <c r="T239" s="4"/>
      <c r="U239" s="218">
        <v>151.09</v>
      </c>
      <c r="V239" s="218">
        <v>197.72</v>
      </c>
      <c r="W239" s="218">
        <v>224.7</v>
      </c>
      <c r="X239" s="218">
        <v>189.86</v>
      </c>
      <c r="Y239" s="218">
        <v>1121.3499999999999</v>
      </c>
      <c r="Z239" s="11"/>
      <c r="AA239" s="4"/>
      <c r="AB239" s="11" t="s">
        <v>390</v>
      </c>
      <c r="AC239" s="11"/>
      <c r="AD239" s="217">
        <v>8230</v>
      </c>
      <c r="AE239" s="24">
        <v>27</v>
      </c>
      <c r="AF239" s="24">
        <v>10</v>
      </c>
      <c r="AG239" s="24">
        <v>7</v>
      </c>
      <c r="AH239" s="24">
        <v>7</v>
      </c>
      <c r="AI239" s="24">
        <v>5</v>
      </c>
      <c r="AJ239" s="24"/>
      <c r="AK239" s="4"/>
      <c r="AL239" s="4"/>
      <c r="AM239" s="219">
        <v>11970.61</v>
      </c>
      <c r="AN239" s="219">
        <v>4662.57</v>
      </c>
      <c r="AO239" s="219">
        <v>668.34</v>
      </c>
      <c r="AP239" s="219">
        <v>818.21</v>
      </c>
      <c r="AQ239" s="219">
        <v>792.12</v>
      </c>
      <c r="AR239" s="24"/>
      <c r="AS239" s="4"/>
      <c r="AT239" s="4"/>
      <c r="AU239" s="219">
        <v>443.36</v>
      </c>
      <c r="AV239" s="219">
        <v>172.69</v>
      </c>
      <c r="AW239" s="219">
        <v>29.06</v>
      </c>
      <c r="AX239" s="219">
        <v>34.090000000000003</v>
      </c>
      <c r="AY239" s="219">
        <v>31.68</v>
      </c>
      <c r="AZ239" s="24"/>
      <c r="BA239" s="4"/>
    </row>
    <row r="240" spans="1:53">
      <c r="A240" s="56"/>
      <c r="B240" s="11" t="s">
        <v>533</v>
      </c>
      <c r="C240" s="11"/>
      <c r="D240" s="217">
        <v>8201</v>
      </c>
      <c r="E240" s="11"/>
      <c r="F240" s="11">
        <v>1</v>
      </c>
      <c r="G240" s="11"/>
      <c r="H240" s="11"/>
      <c r="I240" s="11"/>
      <c r="J240" s="11"/>
      <c r="M240" s="218">
        <v>0</v>
      </c>
      <c r="N240" s="218">
        <v>96.83</v>
      </c>
      <c r="O240" s="218">
        <v>0</v>
      </c>
      <c r="P240" s="218">
        <v>0</v>
      </c>
      <c r="Q240" s="218">
        <v>0</v>
      </c>
      <c r="R240" s="11"/>
      <c r="S240" s="4"/>
      <c r="T240" s="4"/>
      <c r="U240" s="218">
        <v>0</v>
      </c>
      <c r="V240" s="218">
        <v>96.83</v>
      </c>
      <c r="W240" s="218">
        <v>0</v>
      </c>
      <c r="X240" s="218">
        <v>0</v>
      </c>
      <c r="Y240" s="218">
        <v>0</v>
      </c>
      <c r="Z240" s="11"/>
      <c r="AA240" s="4"/>
      <c r="AB240" s="11" t="s">
        <v>391</v>
      </c>
      <c r="AC240" s="11"/>
      <c r="AD240" s="217">
        <v>8080</v>
      </c>
      <c r="AE240" s="24">
        <v>104</v>
      </c>
      <c r="AF240" s="24">
        <v>48</v>
      </c>
      <c r="AG240" s="24">
        <v>41</v>
      </c>
      <c r="AH240" s="24">
        <v>36</v>
      </c>
      <c r="AI240" s="24">
        <v>30</v>
      </c>
      <c r="AJ240" s="24"/>
      <c r="AK240" s="4"/>
      <c r="AL240" s="4"/>
      <c r="AM240" s="219">
        <v>58837.16</v>
      </c>
      <c r="AN240" s="219">
        <v>29558.46</v>
      </c>
      <c r="AO240" s="219">
        <v>26702.26</v>
      </c>
      <c r="AP240" s="219">
        <v>6783.39</v>
      </c>
      <c r="AQ240" s="219">
        <v>20229.37</v>
      </c>
      <c r="AR240" s="24"/>
      <c r="AS240" s="4"/>
      <c r="AT240" s="4"/>
      <c r="AU240" s="219">
        <v>539.79</v>
      </c>
      <c r="AV240" s="219">
        <v>271.18</v>
      </c>
      <c r="AW240" s="219">
        <v>244.97</v>
      </c>
      <c r="AX240" s="219">
        <v>63.99</v>
      </c>
      <c r="AY240" s="219">
        <v>187.31</v>
      </c>
      <c r="AZ240" s="24"/>
      <c r="BA240" s="4"/>
    </row>
    <row r="241" spans="1:53">
      <c r="A241" s="56"/>
      <c r="B241" s="11" t="s">
        <v>344</v>
      </c>
      <c r="C241" s="11"/>
      <c r="D241" s="217">
        <v>8223</v>
      </c>
      <c r="E241" s="11">
        <v>112</v>
      </c>
      <c r="F241" s="11">
        <v>57</v>
      </c>
      <c r="G241" s="11">
        <v>36</v>
      </c>
      <c r="H241" s="11">
        <v>23</v>
      </c>
      <c r="I241" s="11">
        <v>34</v>
      </c>
      <c r="J241" s="11"/>
      <c r="M241" s="218">
        <v>24905.18</v>
      </c>
      <c r="N241" s="218">
        <v>14653.1</v>
      </c>
      <c r="O241" s="218">
        <v>8097.69</v>
      </c>
      <c r="P241" s="218">
        <v>2500.5100000000002</v>
      </c>
      <c r="Q241" s="218">
        <v>31320.12</v>
      </c>
      <c r="R241" s="11"/>
      <c r="S241" s="4"/>
      <c r="T241" s="4"/>
      <c r="U241" s="218">
        <v>193.06</v>
      </c>
      <c r="V241" s="218">
        <v>113.59</v>
      </c>
      <c r="W241" s="218">
        <v>63.76</v>
      </c>
      <c r="X241" s="218">
        <v>20.329999999999998</v>
      </c>
      <c r="Y241" s="218">
        <v>250.56</v>
      </c>
      <c r="Z241" s="11"/>
      <c r="AA241" s="4"/>
      <c r="AB241" s="11" t="s">
        <v>534</v>
      </c>
      <c r="AC241" s="11"/>
      <c r="AD241" s="217">
        <v>8088</v>
      </c>
      <c r="AE241" s="24">
        <v>6</v>
      </c>
      <c r="AF241" s="24">
        <v>1</v>
      </c>
      <c r="AG241" s="24">
        <v>1</v>
      </c>
      <c r="AH241" s="24">
        <v>1</v>
      </c>
      <c r="AI241" s="24"/>
      <c r="AJ241" s="24"/>
      <c r="AK241" s="4"/>
      <c r="AL241" s="4"/>
      <c r="AM241" s="219">
        <v>99.62</v>
      </c>
      <c r="AN241" s="219">
        <v>11.11</v>
      </c>
      <c r="AO241" s="219">
        <v>12.3</v>
      </c>
      <c r="AP241" s="219">
        <v>65</v>
      </c>
      <c r="AQ241" s="219">
        <v>0</v>
      </c>
      <c r="AR241" s="24"/>
      <c r="AS241" s="4"/>
      <c r="AT241" s="4"/>
      <c r="AU241" s="219">
        <v>16.600000000000001</v>
      </c>
      <c r="AV241" s="219">
        <v>1.85</v>
      </c>
      <c r="AW241" s="219">
        <v>2.0499999999999998</v>
      </c>
      <c r="AX241" s="219">
        <v>10.83</v>
      </c>
      <c r="AY241" s="219">
        <v>0</v>
      </c>
      <c r="AZ241" s="24"/>
      <c r="BA241" s="4"/>
    </row>
    <row r="242" spans="1:53">
      <c r="A242" s="56"/>
      <c r="B242" s="11" t="s">
        <v>344</v>
      </c>
      <c r="C242" s="11"/>
      <c r="D242" s="217">
        <v>8230</v>
      </c>
      <c r="E242" s="11">
        <v>1</v>
      </c>
      <c r="F242" s="11">
        <v>1</v>
      </c>
      <c r="G242" s="11"/>
      <c r="H242" s="11"/>
      <c r="I242" s="11"/>
      <c r="J242" s="11"/>
      <c r="M242" s="218">
        <v>317.33</v>
      </c>
      <c r="N242" s="218">
        <v>2.06</v>
      </c>
      <c r="O242" s="218">
        <v>0</v>
      </c>
      <c r="P242" s="218">
        <v>0</v>
      </c>
      <c r="Q242" s="218">
        <v>0</v>
      </c>
      <c r="R242" s="11"/>
      <c r="S242" s="4"/>
      <c r="T242" s="4"/>
      <c r="U242" s="218">
        <v>317.33</v>
      </c>
      <c r="V242" s="218">
        <v>2.06</v>
      </c>
      <c r="W242" s="218">
        <v>0</v>
      </c>
      <c r="X242" s="218">
        <v>0</v>
      </c>
      <c r="Y242" s="218">
        <v>0</v>
      </c>
      <c r="Z242" s="11"/>
      <c r="AA242" s="4"/>
      <c r="AB242" s="11" t="s">
        <v>392</v>
      </c>
      <c r="AC242" s="11"/>
      <c r="AD242" s="217">
        <v>8098</v>
      </c>
      <c r="AE242" s="24">
        <v>8</v>
      </c>
      <c r="AF242" s="24">
        <v>2</v>
      </c>
      <c r="AG242" s="24">
        <v>2</v>
      </c>
      <c r="AH242" s="24"/>
      <c r="AI242" s="24"/>
      <c r="AJ242" s="24"/>
      <c r="AK242" s="4"/>
      <c r="AL242" s="4"/>
      <c r="AM242" s="219">
        <v>1942.97</v>
      </c>
      <c r="AN242" s="219">
        <v>490.23</v>
      </c>
      <c r="AO242" s="219">
        <v>129.19999999999999</v>
      </c>
      <c r="AP242" s="219">
        <v>0</v>
      </c>
      <c r="AQ242" s="219">
        <v>0</v>
      </c>
      <c r="AR242" s="24"/>
      <c r="AS242" s="4"/>
      <c r="AT242" s="4"/>
      <c r="AU242" s="219">
        <v>242.87</v>
      </c>
      <c r="AV242" s="219">
        <v>61.28</v>
      </c>
      <c r="AW242" s="219">
        <v>16.149999999999999</v>
      </c>
      <c r="AX242" s="219">
        <v>0</v>
      </c>
      <c r="AY242" s="219">
        <v>0</v>
      </c>
      <c r="AZ242" s="24"/>
      <c r="BA242" s="4"/>
    </row>
    <row r="243" spans="1:53">
      <c r="A243" s="56"/>
      <c r="B243" s="11" t="s">
        <v>345</v>
      </c>
      <c r="C243" s="11"/>
      <c r="D243" s="217">
        <v>8087</v>
      </c>
      <c r="E243" s="11">
        <v>190</v>
      </c>
      <c r="F243" s="11">
        <v>117</v>
      </c>
      <c r="G243" s="11">
        <v>79</v>
      </c>
      <c r="H243" s="11">
        <v>49</v>
      </c>
      <c r="I243" s="11">
        <v>51</v>
      </c>
      <c r="J243" s="11"/>
      <c r="M243" s="218">
        <v>33501.800000000003</v>
      </c>
      <c r="N243" s="218">
        <v>25588.25</v>
      </c>
      <c r="O243" s="218">
        <v>18566.34</v>
      </c>
      <c r="P243" s="218">
        <v>8165.93</v>
      </c>
      <c r="Q243" s="218">
        <v>73401.53</v>
      </c>
      <c r="R243" s="11"/>
      <c r="S243" s="4"/>
      <c r="T243" s="4"/>
      <c r="U243" s="218">
        <v>155.82</v>
      </c>
      <c r="V243" s="218">
        <v>119.02</v>
      </c>
      <c r="W243" s="218">
        <v>90.13</v>
      </c>
      <c r="X243" s="218">
        <v>40.03</v>
      </c>
      <c r="Y243" s="218">
        <v>356.32</v>
      </c>
      <c r="Z243" s="11"/>
      <c r="AA243" s="4"/>
      <c r="AB243" s="11" t="s">
        <v>393</v>
      </c>
      <c r="AC243" s="11"/>
      <c r="AD243" s="217">
        <v>8353</v>
      </c>
      <c r="AE243" s="24">
        <v>3</v>
      </c>
      <c r="AF243" s="24"/>
      <c r="AG243" s="24"/>
      <c r="AH243" s="24"/>
      <c r="AI243" s="24">
        <v>1</v>
      </c>
      <c r="AJ243" s="24"/>
      <c r="AK243" s="4"/>
      <c r="AL243" s="4"/>
      <c r="AM243" s="219">
        <v>4663.1000000000004</v>
      </c>
      <c r="AN243" s="219">
        <v>0</v>
      </c>
      <c r="AO243" s="219">
        <v>0</v>
      </c>
      <c r="AP243" s="219">
        <v>0</v>
      </c>
      <c r="AQ243" s="219">
        <v>12.33</v>
      </c>
      <c r="AR243" s="24"/>
      <c r="AS243" s="4"/>
      <c r="AT243" s="4"/>
      <c r="AU243" s="219">
        <v>1554.37</v>
      </c>
      <c r="AV243" s="219">
        <v>0</v>
      </c>
      <c r="AW243" s="219">
        <v>0</v>
      </c>
      <c r="AX243" s="219">
        <v>0</v>
      </c>
      <c r="AY243" s="219">
        <v>4.1100000000000003</v>
      </c>
      <c r="AZ243" s="24"/>
      <c r="BA243" s="4"/>
    </row>
    <row r="244" spans="1:53">
      <c r="A244" s="56"/>
      <c r="B244" s="11" t="s">
        <v>346</v>
      </c>
      <c r="C244" s="11"/>
      <c r="D244" s="217">
        <v>8066</v>
      </c>
      <c r="E244" s="11">
        <v>806</v>
      </c>
      <c r="F244" s="11">
        <v>577</v>
      </c>
      <c r="G244" s="11">
        <v>445</v>
      </c>
      <c r="H244" s="11">
        <v>187</v>
      </c>
      <c r="I244" s="11">
        <v>569</v>
      </c>
      <c r="J244" s="11"/>
      <c r="M244" s="218">
        <v>169661.72</v>
      </c>
      <c r="N244" s="218">
        <v>115289.92</v>
      </c>
      <c r="O244" s="218">
        <v>77574.41</v>
      </c>
      <c r="P244" s="218">
        <v>28929.5</v>
      </c>
      <c r="Q244" s="218">
        <v>616262.82999999996</v>
      </c>
      <c r="R244" s="11"/>
      <c r="S244" s="4"/>
      <c r="T244" s="4"/>
      <c r="U244" s="218">
        <v>166.01</v>
      </c>
      <c r="V244" s="218">
        <v>112.81</v>
      </c>
      <c r="W244" s="218">
        <v>79.97</v>
      </c>
      <c r="X244" s="218">
        <v>56.17</v>
      </c>
      <c r="Y244" s="218">
        <v>641.27</v>
      </c>
      <c r="Z244" s="11"/>
      <c r="AA244" s="4"/>
      <c r="AB244" s="11" t="s">
        <v>395</v>
      </c>
      <c r="AC244" s="11"/>
      <c r="AD244" s="217">
        <v>8008</v>
      </c>
      <c r="AE244" s="24">
        <v>22</v>
      </c>
      <c r="AF244" s="24">
        <v>12</v>
      </c>
      <c r="AG244" s="24">
        <v>9</v>
      </c>
      <c r="AH244" s="24">
        <v>7</v>
      </c>
      <c r="AI244" s="24">
        <v>5</v>
      </c>
      <c r="AJ244" s="24"/>
      <c r="AK244" s="4"/>
      <c r="AL244" s="4"/>
      <c r="AM244" s="219">
        <v>4764.58</v>
      </c>
      <c r="AN244" s="219">
        <v>2180.65</v>
      </c>
      <c r="AO244" s="219">
        <v>1880.24</v>
      </c>
      <c r="AP244" s="219">
        <v>527.85</v>
      </c>
      <c r="AQ244" s="219">
        <v>2162.83</v>
      </c>
      <c r="AR244" s="24"/>
      <c r="AS244" s="4"/>
      <c r="AT244" s="4"/>
      <c r="AU244" s="219">
        <v>216.57</v>
      </c>
      <c r="AV244" s="219">
        <v>99.12</v>
      </c>
      <c r="AW244" s="219">
        <v>94.01</v>
      </c>
      <c r="AX244" s="219">
        <v>26.39</v>
      </c>
      <c r="AY244" s="219">
        <v>120.16</v>
      </c>
      <c r="AZ244" s="24"/>
      <c r="BA244" s="4"/>
    </row>
    <row r="245" spans="1:53">
      <c r="A245" s="56"/>
      <c r="B245" s="11" t="s">
        <v>348</v>
      </c>
      <c r="C245" s="11"/>
      <c r="D245" s="217">
        <v>8067</v>
      </c>
      <c r="E245" s="11">
        <v>109</v>
      </c>
      <c r="F245" s="11">
        <v>68</v>
      </c>
      <c r="G245" s="11">
        <v>51</v>
      </c>
      <c r="H245" s="11">
        <v>34</v>
      </c>
      <c r="I245" s="11">
        <v>55</v>
      </c>
      <c r="J245" s="11"/>
      <c r="M245" s="218">
        <v>24738.5</v>
      </c>
      <c r="N245" s="218">
        <v>15396.09</v>
      </c>
      <c r="O245" s="218">
        <v>9488.7900000000009</v>
      </c>
      <c r="P245" s="218">
        <v>5389.54</v>
      </c>
      <c r="Q245" s="218">
        <v>41879.230000000003</v>
      </c>
      <c r="R245" s="11"/>
      <c r="S245" s="4"/>
      <c r="T245" s="4"/>
      <c r="U245" s="218">
        <v>193.27</v>
      </c>
      <c r="V245" s="218">
        <v>120.28</v>
      </c>
      <c r="W245" s="218">
        <v>77.78</v>
      </c>
      <c r="X245" s="218">
        <v>51.82</v>
      </c>
      <c r="Y245" s="218">
        <v>348.99</v>
      </c>
      <c r="Z245" s="11"/>
      <c r="AA245" s="4"/>
      <c r="AB245" s="11" t="s">
        <v>396</v>
      </c>
      <c r="AC245" s="11"/>
      <c r="AD245" s="217">
        <v>8081</v>
      </c>
      <c r="AE245" s="24">
        <v>138</v>
      </c>
      <c r="AF245" s="24">
        <v>73</v>
      </c>
      <c r="AG245" s="24">
        <v>54</v>
      </c>
      <c r="AH245" s="24">
        <v>35</v>
      </c>
      <c r="AI245" s="24">
        <v>43</v>
      </c>
      <c r="AJ245" s="24"/>
      <c r="AK245" s="4"/>
      <c r="AL245" s="4"/>
      <c r="AM245" s="219">
        <v>55683.6</v>
      </c>
      <c r="AN245" s="219">
        <v>17881.91</v>
      </c>
      <c r="AO245" s="219">
        <v>13654.6</v>
      </c>
      <c r="AP245" s="219">
        <v>4298.8500000000004</v>
      </c>
      <c r="AQ245" s="219">
        <v>40919.46</v>
      </c>
      <c r="AR245" s="24"/>
      <c r="AS245" s="4"/>
      <c r="AT245" s="4"/>
      <c r="AU245" s="219">
        <v>371.22</v>
      </c>
      <c r="AV245" s="219">
        <v>119.21</v>
      </c>
      <c r="AW245" s="219">
        <v>98.23</v>
      </c>
      <c r="AX245" s="219">
        <v>32.57</v>
      </c>
      <c r="AY245" s="219">
        <v>292.27999999999997</v>
      </c>
      <c r="AZ245" s="24"/>
      <c r="BA245" s="4"/>
    </row>
    <row r="246" spans="1:53">
      <c r="A246" s="56"/>
      <c r="B246" s="11" t="s">
        <v>350</v>
      </c>
      <c r="C246" s="11"/>
      <c r="D246" s="217">
        <v>8069</v>
      </c>
      <c r="E246" s="11">
        <v>872</v>
      </c>
      <c r="F246" s="11">
        <v>563</v>
      </c>
      <c r="G246" s="11">
        <v>444</v>
      </c>
      <c r="H246" s="11">
        <v>294</v>
      </c>
      <c r="I246" s="11">
        <v>446</v>
      </c>
      <c r="J246" s="11"/>
      <c r="M246" s="218">
        <v>193163.7</v>
      </c>
      <c r="N246" s="218">
        <v>114042.42</v>
      </c>
      <c r="O246" s="218">
        <v>89777.75</v>
      </c>
      <c r="P246" s="218">
        <v>47469.22</v>
      </c>
      <c r="Q246" s="218">
        <v>472527.45</v>
      </c>
      <c r="R246" s="11"/>
      <c r="S246" s="4"/>
      <c r="T246" s="4"/>
      <c r="U246" s="218">
        <v>190.31</v>
      </c>
      <c r="V246" s="218">
        <v>112.36</v>
      </c>
      <c r="W246" s="218">
        <v>92.36</v>
      </c>
      <c r="X246" s="218">
        <v>54.19</v>
      </c>
      <c r="Y246" s="218">
        <v>500.03</v>
      </c>
      <c r="Z246" s="11"/>
      <c r="AA246" s="4"/>
      <c r="AB246" s="11" t="s">
        <v>396</v>
      </c>
      <c r="AC246" s="11"/>
      <c r="AD246" s="217">
        <v>8088</v>
      </c>
      <c r="AE246" s="24">
        <v>1</v>
      </c>
      <c r="AF246" s="24"/>
      <c r="AG246" s="24"/>
      <c r="AH246" s="24"/>
      <c r="AI246" s="24"/>
      <c r="AJ246" s="24"/>
      <c r="AK246" s="4"/>
      <c r="AL246" s="4"/>
      <c r="AM246" s="219">
        <v>24.34</v>
      </c>
      <c r="AN246" s="219">
        <v>0</v>
      </c>
      <c r="AO246" s="219">
        <v>0</v>
      </c>
      <c r="AP246" s="219">
        <v>0</v>
      </c>
      <c r="AQ246" s="219">
        <v>0</v>
      </c>
      <c r="AR246" s="24"/>
      <c r="AS246" s="4"/>
      <c r="AT246" s="4"/>
      <c r="AU246" s="219">
        <v>24.34</v>
      </c>
      <c r="AV246" s="219">
        <v>0</v>
      </c>
      <c r="AW246" s="219">
        <v>0</v>
      </c>
      <c r="AX246" s="219">
        <v>0</v>
      </c>
      <c r="AY246" s="219">
        <v>0</v>
      </c>
      <c r="AZ246" s="24"/>
      <c r="BA246" s="4"/>
    </row>
    <row r="247" spans="1:53">
      <c r="A247" s="56"/>
      <c r="B247" s="11" t="s">
        <v>351</v>
      </c>
      <c r="C247" s="11"/>
      <c r="D247" s="217">
        <v>8070</v>
      </c>
      <c r="E247" s="11">
        <v>1158</v>
      </c>
      <c r="F247" s="11">
        <v>712</v>
      </c>
      <c r="G247" s="11">
        <v>505</v>
      </c>
      <c r="H247" s="11">
        <v>322</v>
      </c>
      <c r="I247" s="11">
        <v>478</v>
      </c>
      <c r="J247" s="11"/>
      <c r="M247" s="218">
        <v>259065.7</v>
      </c>
      <c r="N247" s="218">
        <v>155895.95000000001</v>
      </c>
      <c r="O247" s="218">
        <v>106806.46</v>
      </c>
      <c r="P247" s="218">
        <v>45972.06</v>
      </c>
      <c r="Q247" s="218">
        <v>413836.63</v>
      </c>
      <c r="R247" s="11"/>
      <c r="S247" s="4"/>
      <c r="T247" s="4"/>
      <c r="U247" s="218">
        <v>196.56</v>
      </c>
      <c r="V247" s="218">
        <v>118.28</v>
      </c>
      <c r="W247" s="218">
        <v>86.91</v>
      </c>
      <c r="X247" s="218">
        <v>41.19</v>
      </c>
      <c r="Y247" s="218">
        <v>338.38</v>
      </c>
      <c r="Z247" s="11"/>
      <c r="AA247" s="4"/>
      <c r="AB247" s="11" t="s">
        <v>398</v>
      </c>
      <c r="AC247" s="11"/>
      <c r="AD247" s="217">
        <v>8201</v>
      </c>
      <c r="AE247" s="24">
        <v>11</v>
      </c>
      <c r="AF247" s="24">
        <v>14</v>
      </c>
      <c r="AG247" s="24">
        <v>10</v>
      </c>
      <c r="AH247" s="24">
        <v>2</v>
      </c>
      <c r="AI247" s="24">
        <v>1</v>
      </c>
      <c r="AJ247" s="24"/>
      <c r="AK247" s="4"/>
      <c r="AL247" s="4"/>
      <c r="AM247" s="219">
        <v>2050.29</v>
      </c>
      <c r="AN247" s="219">
        <v>2587.63</v>
      </c>
      <c r="AO247" s="219">
        <v>745.8</v>
      </c>
      <c r="AP247" s="219">
        <v>-454.8</v>
      </c>
      <c r="AQ247" s="219">
        <v>407.86</v>
      </c>
      <c r="AR247" s="24"/>
      <c r="AS247" s="4"/>
      <c r="AT247" s="4"/>
      <c r="AU247" s="219">
        <v>97.63</v>
      </c>
      <c r="AV247" s="219">
        <v>123.22</v>
      </c>
      <c r="AW247" s="219">
        <v>37.29</v>
      </c>
      <c r="AX247" s="219">
        <v>-22.74</v>
      </c>
      <c r="AY247" s="219">
        <v>20.39</v>
      </c>
      <c r="AZ247" s="24"/>
      <c r="BA247" s="4"/>
    </row>
    <row r="248" spans="1:53">
      <c r="A248" s="56"/>
      <c r="B248" s="11" t="s">
        <v>353</v>
      </c>
      <c r="C248" s="11"/>
      <c r="D248" s="217">
        <v>8270</v>
      </c>
      <c r="E248" s="11">
        <v>103</v>
      </c>
      <c r="F248" s="11">
        <v>48</v>
      </c>
      <c r="G248" s="11">
        <v>32</v>
      </c>
      <c r="H248" s="11">
        <v>19</v>
      </c>
      <c r="I248" s="11">
        <v>34</v>
      </c>
      <c r="J248" s="11"/>
      <c r="M248" s="218">
        <v>35450.01</v>
      </c>
      <c r="N248" s="218">
        <v>14648.27</v>
      </c>
      <c r="O248" s="218">
        <v>8089.83</v>
      </c>
      <c r="P248" s="218">
        <v>2887.46</v>
      </c>
      <c r="Q248" s="218">
        <v>17662.86</v>
      </c>
      <c r="R248" s="11"/>
      <c r="S248" s="4"/>
      <c r="T248" s="4"/>
      <c r="U248" s="218">
        <v>297.89999999999998</v>
      </c>
      <c r="V248" s="218">
        <v>123.09</v>
      </c>
      <c r="W248" s="218">
        <v>70.959999999999994</v>
      </c>
      <c r="X248" s="218">
        <v>26.01</v>
      </c>
      <c r="Y248" s="218">
        <v>153.59</v>
      </c>
      <c r="Z248" s="11"/>
      <c r="AA248" s="4"/>
      <c r="AB248" s="11" t="s">
        <v>398</v>
      </c>
      <c r="AC248" s="11"/>
      <c r="AD248" s="217">
        <v>8205</v>
      </c>
      <c r="AE248" s="24">
        <v>7</v>
      </c>
      <c r="AF248" s="24">
        <v>12</v>
      </c>
      <c r="AG248" s="24">
        <v>8</v>
      </c>
      <c r="AH248" s="24">
        <v>1</v>
      </c>
      <c r="AI248" s="24">
        <v>4</v>
      </c>
      <c r="AJ248" s="24"/>
      <c r="AK248" s="4"/>
      <c r="AL248" s="4"/>
      <c r="AM248" s="219">
        <v>1100.22</v>
      </c>
      <c r="AN248" s="219">
        <v>1289.28</v>
      </c>
      <c r="AO248" s="219">
        <v>755</v>
      </c>
      <c r="AP248" s="219">
        <v>28.03</v>
      </c>
      <c r="AQ248" s="219">
        <v>347.86</v>
      </c>
      <c r="AR248" s="24"/>
      <c r="AS248" s="4"/>
      <c r="AT248" s="4"/>
      <c r="AU248" s="219">
        <v>78.59</v>
      </c>
      <c r="AV248" s="219">
        <v>92.09</v>
      </c>
      <c r="AW248" s="219">
        <v>53.93</v>
      </c>
      <c r="AX248" s="219">
        <v>4</v>
      </c>
      <c r="AY248" s="219">
        <v>24.85</v>
      </c>
      <c r="AZ248" s="24"/>
      <c r="BA248" s="4"/>
    </row>
    <row r="249" spans="1:53">
      <c r="A249" s="56"/>
      <c r="B249" s="11" t="s">
        <v>354</v>
      </c>
      <c r="C249" s="11"/>
      <c r="D249" s="217">
        <v>8098</v>
      </c>
      <c r="E249" s="11">
        <v>43</v>
      </c>
      <c r="F249" s="11">
        <v>26</v>
      </c>
      <c r="G249" s="11">
        <v>19</v>
      </c>
      <c r="H249" s="11">
        <v>11</v>
      </c>
      <c r="I249" s="11">
        <v>9</v>
      </c>
      <c r="J249" s="11"/>
      <c r="M249" s="218">
        <v>10134.65</v>
      </c>
      <c r="N249" s="218">
        <v>4585.8900000000003</v>
      </c>
      <c r="O249" s="218">
        <v>3642.44</v>
      </c>
      <c r="P249" s="218">
        <v>1248.73</v>
      </c>
      <c r="Q249" s="218">
        <v>11162.84</v>
      </c>
      <c r="R249" s="11"/>
      <c r="S249" s="4"/>
      <c r="T249" s="4"/>
      <c r="U249" s="218">
        <v>230.33</v>
      </c>
      <c r="V249" s="218">
        <v>104.22</v>
      </c>
      <c r="W249" s="218">
        <v>88.84</v>
      </c>
      <c r="X249" s="218">
        <v>29.73</v>
      </c>
      <c r="Y249" s="218">
        <v>279.07</v>
      </c>
      <c r="Z249" s="11"/>
      <c r="AA249" s="4"/>
      <c r="AB249" s="11" t="s">
        <v>399</v>
      </c>
      <c r="AC249" s="11"/>
      <c r="AD249" s="217">
        <v>8083</v>
      </c>
      <c r="AE249" s="24">
        <v>8</v>
      </c>
      <c r="AF249" s="24">
        <v>3</v>
      </c>
      <c r="AG249" s="24">
        <v>3</v>
      </c>
      <c r="AH249" s="24">
        <v>2</v>
      </c>
      <c r="AI249" s="24">
        <v>2</v>
      </c>
      <c r="AJ249" s="24"/>
      <c r="AK249" s="4"/>
      <c r="AL249" s="4"/>
      <c r="AM249" s="219">
        <v>1153.24</v>
      </c>
      <c r="AN249" s="219">
        <v>525.02</v>
      </c>
      <c r="AO249" s="219">
        <v>372.76</v>
      </c>
      <c r="AP249" s="219">
        <v>302.93</v>
      </c>
      <c r="AQ249" s="219">
        <v>675.11</v>
      </c>
      <c r="AR249" s="24"/>
      <c r="AS249" s="4"/>
      <c r="AT249" s="4"/>
      <c r="AU249" s="219">
        <v>128.13999999999999</v>
      </c>
      <c r="AV249" s="219">
        <v>58.34</v>
      </c>
      <c r="AW249" s="219">
        <v>46.6</v>
      </c>
      <c r="AX249" s="219">
        <v>43.28</v>
      </c>
      <c r="AY249" s="219">
        <v>84.39</v>
      </c>
      <c r="AZ249" s="24"/>
      <c r="BA249" s="4"/>
    </row>
    <row r="250" spans="1:53">
      <c r="A250" s="56"/>
      <c r="B250" s="11" t="s">
        <v>356</v>
      </c>
      <c r="C250" s="11"/>
      <c r="D250" s="217">
        <v>8021</v>
      </c>
      <c r="E250" s="11">
        <v>1096</v>
      </c>
      <c r="F250" s="11">
        <v>575</v>
      </c>
      <c r="G250" s="11">
        <v>799</v>
      </c>
      <c r="H250" s="11">
        <v>405</v>
      </c>
      <c r="I250" s="11">
        <v>623</v>
      </c>
      <c r="J250" s="11"/>
      <c r="M250" s="218">
        <v>195485.34</v>
      </c>
      <c r="N250" s="218">
        <v>116304.78</v>
      </c>
      <c r="O250" s="218">
        <v>170122.78</v>
      </c>
      <c r="P250" s="218">
        <v>53209.15</v>
      </c>
      <c r="Q250" s="218">
        <v>498185.46</v>
      </c>
      <c r="R250" s="11"/>
      <c r="S250" s="4"/>
      <c r="T250" s="4"/>
      <c r="U250" s="218">
        <v>136.51</v>
      </c>
      <c r="V250" s="218">
        <v>81.22</v>
      </c>
      <c r="W250" s="218">
        <v>124.36</v>
      </c>
      <c r="X250" s="218">
        <v>53.05</v>
      </c>
      <c r="Y250" s="218">
        <v>366.04</v>
      </c>
      <c r="Z250" s="11"/>
      <c r="AA250" s="4"/>
      <c r="AB250" s="11" t="s">
        <v>400</v>
      </c>
      <c r="AC250" s="11"/>
      <c r="AD250" s="217">
        <v>8225</v>
      </c>
      <c r="AE250" s="24">
        <v>1</v>
      </c>
      <c r="AF250" s="24"/>
      <c r="AG250" s="24"/>
      <c r="AH250" s="24"/>
      <c r="AI250" s="24"/>
      <c r="AJ250" s="24"/>
      <c r="AK250" s="4"/>
      <c r="AL250" s="4"/>
      <c r="AM250" s="219">
        <v>41.25</v>
      </c>
      <c r="AN250" s="219">
        <v>0</v>
      </c>
      <c r="AO250" s="219">
        <v>0</v>
      </c>
      <c r="AP250" s="219"/>
      <c r="AQ250" s="219">
        <v>0</v>
      </c>
      <c r="AR250" s="24"/>
      <c r="AS250" s="4"/>
      <c r="AT250" s="4"/>
      <c r="AU250" s="219">
        <v>41.25</v>
      </c>
      <c r="AV250" s="219">
        <v>0</v>
      </c>
      <c r="AW250" s="219">
        <v>0</v>
      </c>
      <c r="AX250" s="219"/>
      <c r="AY250" s="219">
        <v>0</v>
      </c>
      <c r="AZ250" s="24"/>
      <c r="BA250" s="4"/>
    </row>
    <row r="251" spans="1:53">
      <c r="A251" s="56"/>
      <c r="B251" s="11" t="s">
        <v>479</v>
      </c>
      <c r="C251" s="11"/>
      <c r="D251" s="217">
        <v>8021</v>
      </c>
      <c r="E251" s="11">
        <v>1</v>
      </c>
      <c r="F251" s="11"/>
      <c r="G251" s="11"/>
      <c r="H251" s="11"/>
      <c r="I251" s="11"/>
      <c r="J251" s="11"/>
      <c r="M251" s="218">
        <v>9</v>
      </c>
      <c r="N251" s="218">
        <v>0</v>
      </c>
      <c r="O251" s="218">
        <v>0</v>
      </c>
      <c r="P251" s="218"/>
      <c r="Q251" s="218">
        <v>0</v>
      </c>
      <c r="R251" s="11"/>
      <c r="S251" s="4"/>
      <c r="T251" s="4"/>
      <c r="U251" s="218">
        <v>9</v>
      </c>
      <c r="V251" s="218">
        <v>0</v>
      </c>
      <c r="W251" s="218">
        <v>0</v>
      </c>
      <c r="X251" s="218"/>
      <c r="Y251" s="218">
        <v>0</v>
      </c>
      <c r="Z251" s="11"/>
      <c r="AA251" s="4"/>
      <c r="AB251" s="11" t="s">
        <v>400</v>
      </c>
      <c r="AC251" s="11"/>
      <c r="AD251" s="217">
        <v>8244</v>
      </c>
      <c r="AE251" s="24">
        <v>108</v>
      </c>
      <c r="AF251" s="24">
        <v>30</v>
      </c>
      <c r="AG251" s="24">
        <v>24</v>
      </c>
      <c r="AH251" s="24">
        <v>3</v>
      </c>
      <c r="AI251" s="24">
        <v>19</v>
      </c>
      <c r="AJ251" s="24"/>
      <c r="AK251" s="4"/>
      <c r="AL251" s="4"/>
      <c r="AM251" s="219">
        <v>39720.769999999997</v>
      </c>
      <c r="AN251" s="219">
        <v>7167.39</v>
      </c>
      <c r="AO251" s="219">
        <v>3569.53</v>
      </c>
      <c r="AP251" s="219">
        <v>1253.31</v>
      </c>
      <c r="AQ251" s="219">
        <v>4429.03</v>
      </c>
      <c r="AR251" s="24"/>
      <c r="AS251" s="4"/>
      <c r="AT251" s="4"/>
      <c r="AU251" s="219">
        <v>364.41</v>
      </c>
      <c r="AV251" s="219">
        <v>65.760000000000005</v>
      </c>
      <c r="AW251" s="219">
        <v>34.32</v>
      </c>
      <c r="AX251" s="219">
        <v>113.94</v>
      </c>
      <c r="AY251" s="219">
        <v>41.39</v>
      </c>
      <c r="AZ251" s="24"/>
      <c r="BA251" s="4"/>
    </row>
    <row r="252" spans="1:53">
      <c r="A252" s="56"/>
      <c r="B252" s="11" t="s">
        <v>357</v>
      </c>
      <c r="C252" s="11"/>
      <c r="D252" s="217">
        <v>8201</v>
      </c>
      <c r="E252" s="11">
        <v>56</v>
      </c>
      <c r="F252" s="11">
        <v>57</v>
      </c>
      <c r="G252" s="11">
        <v>44</v>
      </c>
      <c r="H252" s="11">
        <v>22</v>
      </c>
      <c r="I252" s="11">
        <v>30</v>
      </c>
      <c r="J252" s="11"/>
      <c r="M252" s="218">
        <v>10217.89</v>
      </c>
      <c r="N252" s="218">
        <v>12184.54</v>
      </c>
      <c r="O252" s="218">
        <v>12527.85</v>
      </c>
      <c r="P252" s="218">
        <v>3489.31</v>
      </c>
      <c r="Q252" s="218">
        <v>36952.370000000003</v>
      </c>
      <c r="R252" s="11"/>
      <c r="S252" s="4"/>
      <c r="T252" s="4"/>
      <c r="U252" s="218">
        <v>116.11</v>
      </c>
      <c r="V252" s="218">
        <v>138.46</v>
      </c>
      <c r="W252" s="218">
        <v>147.38999999999999</v>
      </c>
      <c r="X252" s="218">
        <v>53.68</v>
      </c>
      <c r="Y252" s="218">
        <v>439.91</v>
      </c>
      <c r="Z252" s="11"/>
      <c r="AA252" s="4"/>
      <c r="AB252" s="11" t="s">
        <v>401</v>
      </c>
      <c r="AC252" s="11"/>
      <c r="AD252" s="217">
        <v>8245</v>
      </c>
      <c r="AE252" s="24">
        <v>8</v>
      </c>
      <c r="AF252" s="24">
        <v>3</v>
      </c>
      <c r="AG252" s="24">
        <v>3</v>
      </c>
      <c r="AH252" s="24">
        <v>3</v>
      </c>
      <c r="AI252" s="24">
        <v>2</v>
      </c>
      <c r="AJ252" s="24"/>
      <c r="AK252" s="4"/>
      <c r="AL252" s="4"/>
      <c r="AM252" s="219">
        <v>529.99</v>
      </c>
      <c r="AN252" s="219">
        <v>117.56</v>
      </c>
      <c r="AO252" s="219">
        <v>69.290000000000006</v>
      </c>
      <c r="AP252" s="219">
        <v>138.75</v>
      </c>
      <c r="AQ252" s="219">
        <v>101.03</v>
      </c>
      <c r="AR252" s="24"/>
      <c r="AS252" s="4"/>
      <c r="AT252" s="4"/>
      <c r="AU252" s="219">
        <v>66.25</v>
      </c>
      <c r="AV252" s="219">
        <v>14.7</v>
      </c>
      <c r="AW252" s="219">
        <v>11.55</v>
      </c>
      <c r="AX252" s="219">
        <v>23.13</v>
      </c>
      <c r="AY252" s="219">
        <v>16.84</v>
      </c>
      <c r="AZ252" s="24"/>
      <c r="BA252" s="4"/>
    </row>
    <row r="253" spans="1:53">
      <c r="A253" s="56"/>
      <c r="B253" s="11" t="s">
        <v>535</v>
      </c>
      <c r="C253" s="11"/>
      <c r="D253" s="217">
        <v>8094</v>
      </c>
      <c r="E253" s="11">
        <v>3</v>
      </c>
      <c r="F253" s="11">
        <v>1</v>
      </c>
      <c r="G253" s="11">
        <v>1</v>
      </c>
      <c r="H253" s="11"/>
      <c r="I253" s="11">
        <v>1</v>
      </c>
      <c r="J253" s="11"/>
      <c r="M253" s="218">
        <v>686.61</v>
      </c>
      <c r="N253" s="218">
        <v>108.67</v>
      </c>
      <c r="O253" s="218">
        <v>117.01</v>
      </c>
      <c r="P253" s="218">
        <v>0</v>
      </c>
      <c r="Q253" s="218">
        <v>90.38</v>
      </c>
      <c r="R253" s="11"/>
      <c r="S253" s="4"/>
      <c r="T253" s="4"/>
      <c r="U253" s="218">
        <v>171.65</v>
      </c>
      <c r="V253" s="218">
        <v>27.17</v>
      </c>
      <c r="W253" s="218">
        <v>29.25</v>
      </c>
      <c r="X253" s="218">
        <v>0</v>
      </c>
      <c r="Y253" s="218">
        <v>22.6</v>
      </c>
      <c r="Z253" s="11"/>
      <c r="AA253" s="4"/>
      <c r="AB253" s="11" t="s">
        <v>481</v>
      </c>
      <c r="AC253" s="11"/>
      <c r="AD253" s="217">
        <v>8062</v>
      </c>
      <c r="AE253" s="24">
        <v>2</v>
      </c>
      <c r="AF253" s="24">
        <v>1</v>
      </c>
      <c r="AG253" s="24">
        <v>1</v>
      </c>
      <c r="AH253" s="24">
        <v>1</v>
      </c>
      <c r="AI253" s="24">
        <v>1</v>
      </c>
      <c r="AJ253" s="24"/>
      <c r="AK253" s="4"/>
      <c r="AL253" s="4"/>
      <c r="AM253" s="219">
        <v>33.950000000000003</v>
      </c>
      <c r="AN253" s="219">
        <v>13.74</v>
      </c>
      <c r="AO253" s="219">
        <v>15.94</v>
      </c>
      <c r="AP253" s="219">
        <v>23.38</v>
      </c>
      <c r="AQ253" s="219">
        <v>385.2</v>
      </c>
      <c r="AR253" s="24"/>
      <c r="AS253" s="4"/>
      <c r="AT253" s="4"/>
      <c r="AU253" s="219">
        <v>16.98</v>
      </c>
      <c r="AV253" s="219">
        <v>6.87</v>
      </c>
      <c r="AW253" s="219">
        <v>15.94</v>
      </c>
      <c r="AX253" s="219">
        <v>23.38</v>
      </c>
      <c r="AY253" s="219">
        <v>385.2</v>
      </c>
      <c r="AZ253" s="24"/>
      <c r="BA253" s="4"/>
    </row>
    <row r="254" spans="1:53">
      <c r="A254" s="56"/>
      <c r="B254" s="11" t="s">
        <v>358</v>
      </c>
      <c r="C254" s="11"/>
      <c r="D254" s="217">
        <v>8071</v>
      </c>
      <c r="E254" s="11">
        <v>672</v>
      </c>
      <c r="F254" s="11">
        <v>405</v>
      </c>
      <c r="G254" s="11">
        <v>271</v>
      </c>
      <c r="H254" s="11">
        <v>182</v>
      </c>
      <c r="I254" s="11">
        <v>212</v>
      </c>
      <c r="J254" s="11"/>
      <c r="M254" s="218">
        <v>132698.26999999999</v>
      </c>
      <c r="N254" s="218">
        <v>87512.28</v>
      </c>
      <c r="O254" s="218">
        <v>56218.77</v>
      </c>
      <c r="P254" s="218">
        <v>23000.49</v>
      </c>
      <c r="Q254" s="218">
        <v>148350.29999999999</v>
      </c>
      <c r="R254" s="11"/>
      <c r="S254" s="4"/>
      <c r="T254" s="4"/>
      <c r="U254" s="218">
        <v>179.08</v>
      </c>
      <c r="V254" s="218">
        <v>118.1</v>
      </c>
      <c r="W254" s="218">
        <v>78.3</v>
      </c>
      <c r="X254" s="218">
        <v>32.58</v>
      </c>
      <c r="Y254" s="218">
        <v>210.72</v>
      </c>
      <c r="Z254" s="11"/>
      <c r="AA254" s="4"/>
      <c r="AB254" s="11" t="s">
        <v>403</v>
      </c>
      <c r="AC254" s="11"/>
      <c r="AD254" s="217">
        <v>8246</v>
      </c>
      <c r="AE254" s="24">
        <v>6</v>
      </c>
      <c r="AF254" s="24">
        <v>2</v>
      </c>
      <c r="AG254" s="24">
        <v>1</v>
      </c>
      <c r="AH254" s="24">
        <v>2</v>
      </c>
      <c r="AI254" s="24">
        <v>2</v>
      </c>
      <c r="AJ254" s="24"/>
      <c r="AK254" s="4"/>
      <c r="AL254" s="4"/>
      <c r="AM254" s="219">
        <v>199.7</v>
      </c>
      <c r="AN254" s="219">
        <v>33.47</v>
      </c>
      <c r="AO254" s="219">
        <v>15.55</v>
      </c>
      <c r="AP254" s="219">
        <v>30.21</v>
      </c>
      <c r="AQ254" s="219">
        <v>331.06</v>
      </c>
      <c r="AR254" s="24"/>
      <c r="AS254" s="4"/>
      <c r="AT254" s="4"/>
      <c r="AU254" s="219">
        <v>33.28</v>
      </c>
      <c r="AV254" s="219">
        <v>5.58</v>
      </c>
      <c r="AW254" s="219">
        <v>3.11</v>
      </c>
      <c r="AX254" s="219">
        <v>5.04</v>
      </c>
      <c r="AY254" s="219">
        <v>55.18</v>
      </c>
      <c r="AZ254" s="24"/>
      <c r="BA254" s="4"/>
    </row>
    <row r="255" spans="1:53">
      <c r="A255" s="56"/>
      <c r="B255" s="11" t="s">
        <v>360</v>
      </c>
      <c r="C255" s="11"/>
      <c r="D255" s="217">
        <v>8318</v>
      </c>
      <c r="E255" s="11">
        <v>3</v>
      </c>
      <c r="F255" s="11">
        <v>1</v>
      </c>
      <c r="G255" s="11">
        <v>2</v>
      </c>
      <c r="H255" s="11">
        <v>2</v>
      </c>
      <c r="I255" s="11">
        <v>1</v>
      </c>
      <c r="J255" s="11"/>
      <c r="M255" s="218">
        <v>2170.7800000000002</v>
      </c>
      <c r="N255" s="218">
        <v>955.65</v>
      </c>
      <c r="O255" s="218">
        <v>1332.99</v>
      </c>
      <c r="P255" s="218">
        <v>549.88</v>
      </c>
      <c r="Q255" s="218">
        <v>458.8</v>
      </c>
      <c r="R255" s="11"/>
      <c r="S255" s="4"/>
      <c r="T255" s="4"/>
      <c r="U255" s="218">
        <v>723.59</v>
      </c>
      <c r="V255" s="218">
        <v>318.55</v>
      </c>
      <c r="W255" s="218">
        <v>444.33</v>
      </c>
      <c r="X255" s="218">
        <v>183.29</v>
      </c>
      <c r="Y255" s="218">
        <v>152.93</v>
      </c>
      <c r="Z255" s="11"/>
      <c r="AA255" s="4"/>
      <c r="AB255" s="11" t="s">
        <v>405</v>
      </c>
      <c r="AC255" s="11"/>
      <c r="AD255" s="217">
        <v>8088</v>
      </c>
      <c r="AE255" s="24">
        <v>1</v>
      </c>
      <c r="AF255" s="24"/>
      <c r="AG255" s="24"/>
      <c r="AH255" s="24"/>
      <c r="AI255" s="24">
        <v>1</v>
      </c>
      <c r="AJ255" s="24"/>
      <c r="AK255" s="4"/>
      <c r="AL255" s="4"/>
      <c r="AM255" s="219">
        <v>716.35</v>
      </c>
      <c r="AN255" s="219">
        <v>0</v>
      </c>
      <c r="AO255" s="219">
        <v>0</v>
      </c>
      <c r="AP255" s="219">
        <v>0</v>
      </c>
      <c r="AQ255" s="219">
        <v>997.5</v>
      </c>
      <c r="AR255" s="24"/>
      <c r="AS255" s="4"/>
      <c r="AT255" s="4"/>
      <c r="AU255" s="219">
        <v>716.35</v>
      </c>
      <c r="AV255" s="219">
        <v>0</v>
      </c>
      <c r="AW255" s="219">
        <v>0</v>
      </c>
      <c r="AX255" s="219">
        <v>0</v>
      </c>
      <c r="AY255" s="219">
        <v>997.5</v>
      </c>
      <c r="AZ255" s="24"/>
      <c r="BA255" s="4"/>
    </row>
    <row r="256" spans="1:53">
      <c r="A256" s="56"/>
      <c r="B256" s="11" t="s">
        <v>536</v>
      </c>
      <c r="C256" s="11"/>
      <c r="D256" s="217">
        <v>8322</v>
      </c>
      <c r="E256" s="11">
        <v>1</v>
      </c>
      <c r="F256" s="11"/>
      <c r="G256" s="11"/>
      <c r="H256" s="11"/>
      <c r="I256" s="11">
        <v>1</v>
      </c>
      <c r="J256" s="11"/>
      <c r="M256" s="218">
        <v>87.38</v>
      </c>
      <c r="N256" s="218">
        <v>0</v>
      </c>
      <c r="O256" s="218">
        <v>0</v>
      </c>
      <c r="P256" s="218">
        <v>0</v>
      </c>
      <c r="Q256" s="218">
        <v>651.38</v>
      </c>
      <c r="R256" s="11"/>
      <c r="S256" s="4"/>
      <c r="T256" s="4"/>
      <c r="U256" s="218">
        <v>43.69</v>
      </c>
      <c r="V256" s="218">
        <v>0</v>
      </c>
      <c r="W256" s="218">
        <v>0</v>
      </c>
      <c r="X256" s="218">
        <v>0</v>
      </c>
      <c r="Y256" s="218">
        <v>651.38</v>
      </c>
      <c r="Z256" s="11"/>
      <c r="AA256" s="4"/>
      <c r="AB256" s="11" t="s">
        <v>406</v>
      </c>
      <c r="AC256" s="11"/>
      <c r="AD256" s="217">
        <v>8092</v>
      </c>
      <c r="AE256" s="24">
        <v>2</v>
      </c>
      <c r="AF256" s="24">
        <v>1</v>
      </c>
      <c r="AG256" s="24"/>
      <c r="AH256" s="24"/>
      <c r="AI256" s="24"/>
      <c r="AJ256" s="24"/>
      <c r="AK256" s="4"/>
      <c r="AL256" s="4"/>
      <c r="AM256" s="219">
        <v>2719.48</v>
      </c>
      <c r="AN256" s="219">
        <v>1532.66</v>
      </c>
      <c r="AO256" s="219">
        <v>0</v>
      </c>
      <c r="AP256" s="219">
        <v>0</v>
      </c>
      <c r="AQ256" s="219">
        <v>0</v>
      </c>
      <c r="AR256" s="24"/>
      <c r="AS256" s="4"/>
      <c r="AT256" s="4"/>
      <c r="AU256" s="219">
        <v>1359.74</v>
      </c>
      <c r="AV256" s="219">
        <v>766.33</v>
      </c>
      <c r="AW256" s="219">
        <v>0</v>
      </c>
      <c r="AX256" s="219">
        <v>0</v>
      </c>
      <c r="AY256" s="219">
        <v>0</v>
      </c>
      <c r="AZ256" s="24"/>
      <c r="BA256" s="4"/>
    </row>
    <row r="257" spans="1:53">
      <c r="A257" s="56"/>
      <c r="B257" s="11" t="s">
        <v>361</v>
      </c>
      <c r="C257" s="11"/>
      <c r="D257" s="217">
        <v>8232</v>
      </c>
      <c r="E257" s="11">
        <v>2759</v>
      </c>
      <c r="F257" s="11">
        <v>1879</v>
      </c>
      <c r="G257" s="11">
        <v>1443</v>
      </c>
      <c r="H257" s="11">
        <v>1084</v>
      </c>
      <c r="I257" s="11">
        <v>1306</v>
      </c>
      <c r="J257" s="11"/>
      <c r="M257" s="218">
        <v>500382.9</v>
      </c>
      <c r="N257" s="218">
        <v>321793.5</v>
      </c>
      <c r="O257" s="218">
        <v>250863.96</v>
      </c>
      <c r="P257" s="218">
        <v>129653.14</v>
      </c>
      <c r="Q257" s="218">
        <v>1413034.24</v>
      </c>
      <c r="R257" s="11"/>
      <c r="S257" s="4"/>
      <c r="T257" s="4"/>
      <c r="U257" s="218">
        <v>164.17</v>
      </c>
      <c r="V257" s="218">
        <v>105.58</v>
      </c>
      <c r="W257" s="218">
        <v>86.03</v>
      </c>
      <c r="X257" s="218">
        <v>45.33</v>
      </c>
      <c r="Y257" s="218">
        <v>485.25</v>
      </c>
      <c r="Z257" s="11"/>
      <c r="AA257" s="4"/>
      <c r="AB257" s="11" t="s">
        <v>408</v>
      </c>
      <c r="AC257" s="11"/>
      <c r="AD257" s="217">
        <v>8234</v>
      </c>
      <c r="AE257" s="24">
        <v>5</v>
      </c>
      <c r="AF257" s="24">
        <v>2</v>
      </c>
      <c r="AG257" s="24">
        <v>2</v>
      </c>
      <c r="AH257" s="24">
        <v>1</v>
      </c>
      <c r="AI257" s="24">
        <v>2</v>
      </c>
      <c r="AJ257" s="24"/>
      <c r="AK257" s="4"/>
      <c r="AL257" s="4"/>
      <c r="AM257" s="219">
        <v>2526.46</v>
      </c>
      <c r="AN257" s="219">
        <v>116.24</v>
      </c>
      <c r="AO257" s="219">
        <v>89.63</v>
      </c>
      <c r="AP257" s="219">
        <v>22.72</v>
      </c>
      <c r="AQ257" s="219">
        <v>235.16</v>
      </c>
      <c r="AR257" s="24"/>
      <c r="AS257" s="4"/>
      <c r="AT257" s="4"/>
      <c r="AU257" s="219">
        <v>505.29</v>
      </c>
      <c r="AV257" s="219">
        <v>23.25</v>
      </c>
      <c r="AW257" s="219">
        <v>17.93</v>
      </c>
      <c r="AX257" s="219">
        <v>5.68</v>
      </c>
      <c r="AY257" s="219">
        <v>47.03</v>
      </c>
      <c r="AZ257" s="24"/>
      <c r="BA257" s="4"/>
    </row>
    <row r="258" spans="1:53">
      <c r="A258" s="56"/>
      <c r="B258" s="11" t="s">
        <v>480</v>
      </c>
      <c r="C258" s="11"/>
      <c r="D258" s="217">
        <v>8318</v>
      </c>
      <c r="E258" s="11">
        <v>1</v>
      </c>
      <c r="F258" s="11"/>
      <c r="G258" s="11"/>
      <c r="H258" s="11"/>
      <c r="I258" s="11"/>
      <c r="J258" s="11"/>
      <c r="M258" s="218">
        <v>326.17</v>
      </c>
      <c r="N258" s="218">
        <v>0</v>
      </c>
      <c r="O258" s="218">
        <v>0</v>
      </c>
      <c r="P258" s="218">
        <v>0</v>
      </c>
      <c r="Q258" s="218">
        <v>0</v>
      </c>
      <c r="R258" s="11"/>
      <c r="S258" s="4"/>
      <c r="T258" s="4"/>
      <c r="U258" s="218">
        <v>326.17</v>
      </c>
      <c r="V258" s="218">
        <v>0</v>
      </c>
      <c r="W258" s="218">
        <v>0</v>
      </c>
      <c r="X258" s="218">
        <v>0</v>
      </c>
      <c r="Y258" s="218">
        <v>0</v>
      </c>
      <c r="Z258" s="11"/>
      <c r="AA258" s="4"/>
      <c r="AB258" s="11" t="s">
        <v>409</v>
      </c>
      <c r="AC258" s="11"/>
      <c r="AD258" s="217">
        <v>8247</v>
      </c>
      <c r="AE258" s="24">
        <v>27</v>
      </c>
      <c r="AF258" s="24">
        <v>18</v>
      </c>
      <c r="AG258" s="24">
        <v>12</v>
      </c>
      <c r="AH258" s="24">
        <v>1</v>
      </c>
      <c r="AI258" s="24">
        <v>7</v>
      </c>
      <c r="AJ258" s="24"/>
      <c r="AK258" s="4"/>
      <c r="AL258" s="4"/>
      <c r="AM258" s="219">
        <v>4366.92</v>
      </c>
      <c r="AN258" s="219">
        <v>2554.25</v>
      </c>
      <c r="AO258" s="219">
        <v>803.35</v>
      </c>
      <c r="AP258" s="219">
        <v>65</v>
      </c>
      <c r="AQ258" s="219">
        <v>627.46</v>
      </c>
      <c r="AR258" s="24"/>
      <c r="AS258" s="4"/>
      <c r="AT258" s="4"/>
      <c r="AU258" s="219">
        <v>145.56</v>
      </c>
      <c r="AV258" s="219">
        <v>85.14</v>
      </c>
      <c r="AW258" s="219">
        <v>30.9</v>
      </c>
      <c r="AX258" s="219">
        <v>21.67</v>
      </c>
      <c r="AY258" s="219">
        <v>25.1</v>
      </c>
      <c r="AZ258" s="24"/>
      <c r="BA258" s="4"/>
    </row>
    <row r="259" spans="1:53">
      <c r="A259" s="56"/>
      <c r="B259" s="11" t="s">
        <v>362</v>
      </c>
      <c r="C259" s="11"/>
      <c r="D259" s="217">
        <v>8201</v>
      </c>
      <c r="E259" s="11">
        <v>1</v>
      </c>
      <c r="F259" s="11">
        <v>1</v>
      </c>
      <c r="G259" s="11">
        <v>1</v>
      </c>
      <c r="H259" s="11">
        <v>1</v>
      </c>
      <c r="I259" s="11">
        <v>1</v>
      </c>
      <c r="J259" s="11"/>
      <c r="M259" s="218">
        <v>96.41</v>
      </c>
      <c r="N259" s="218">
        <v>737.64</v>
      </c>
      <c r="O259" s="218">
        <v>311.2</v>
      </c>
      <c r="P259" s="218">
        <v>290.44</v>
      </c>
      <c r="Q259" s="218">
        <v>472.38</v>
      </c>
      <c r="R259" s="11"/>
      <c r="S259" s="4"/>
      <c r="T259" s="4"/>
      <c r="U259" s="218">
        <v>96.41</v>
      </c>
      <c r="V259" s="218">
        <v>737.64</v>
      </c>
      <c r="W259" s="218">
        <v>311.2</v>
      </c>
      <c r="X259" s="218">
        <v>290.44</v>
      </c>
      <c r="Y259" s="218">
        <v>472.38</v>
      </c>
      <c r="Z259" s="11"/>
      <c r="AA259" s="4"/>
      <c r="AB259" s="11" t="s">
        <v>537</v>
      </c>
      <c r="AC259" s="11"/>
      <c r="AD259" s="217">
        <v>8302</v>
      </c>
      <c r="AE259" s="24">
        <v>1</v>
      </c>
      <c r="AF259" s="24"/>
      <c r="AG259" s="24"/>
      <c r="AH259" s="24"/>
      <c r="AI259" s="24"/>
      <c r="AJ259" s="24"/>
      <c r="AK259" s="4"/>
      <c r="AL259" s="4"/>
      <c r="AM259" s="219">
        <v>63.6</v>
      </c>
      <c r="AN259" s="219">
        <v>0</v>
      </c>
      <c r="AO259" s="219">
        <v>0</v>
      </c>
      <c r="AP259" s="219">
        <v>0</v>
      </c>
      <c r="AQ259" s="219">
        <v>0</v>
      </c>
      <c r="AR259" s="24"/>
      <c r="AS259" s="4"/>
      <c r="AT259" s="4"/>
      <c r="AU259" s="219">
        <v>63.6</v>
      </c>
      <c r="AV259" s="219">
        <v>0</v>
      </c>
      <c r="AW259" s="219">
        <v>0</v>
      </c>
      <c r="AX259" s="219">
        <v>0</v>
      </c>
      <c r="AY259" s="219">
        <v>0</v>
      </c>
      <c r="AZ259" s="24"/>
      <c r="BA259" s="4"/>
    </row>
    <row r="260" spans="1:53">
      <c r="A260" s="56"/>
      <c r="B260" s="11" t="s">
        <v>362</v>
      </c>
      <c r="C260" s="11"/>
      <c r="D260" s="217">
        <v>8205</v>
      </c>
      <c r="E260" s="11">
        <v>1</v>
      </c>
      <c r="F260" s="11"/>
      <c r="G260" s="11"/>
      <c r="H260" s="11"/>
      <c r="I260" s="11"/>
      <c r="J260" s="11"/>
      <c r="M260" s="218">
        <v>5.32</v>
      </c>
      <c r="N260" s="218">
        <v>0</v>
      </c>
      <c r="O260" s="218"/>
      <c r="P260" s="218"/>
      <c r="Q260" s="218">
        <v>0</v>
      </c>
      <c r="R260" s="11"/>
      <c r="S260" s="4"/>
      <c r="T260" s="4"/>
      <c r="U260" s="218">
        <v>5.32</v>
      </c>
      <c r="V260" s="218">
        <v>0</v>
      </c>
      <c r="W260" s="218"/>
      <c r="X260" s="218"/>
      <c r="Y260" s="218">
        <v>0</v>
      </c>
      <c r="Z260" s="11"/>
      <c r="AA260" s="4"/>
      <c r="AB260" s="11" t="s">
        <v>411</v>
      </c>
      <c r="AC260" s="11"/>
      <c r="AD260" s="217">
        <v>8302</v>
      </c>
      <c r="AE260" s="24">
        <v>1</v>
      </c>
      <c r="AF260" s="24"/>
      <c r="AG260" s="24"/>
      <c r="AH260" s="24"/>
      <c r="AI260" s="24"/>
      <c r="AJ260" s="24"/>
      <c r="AK260" s="4"/>
      <c r="AL260" s="4"/>
      <c r="AM260" s="219">
        <v>137.58000000000001</v>
      </c>
      <c r="AN260" s="219">
        <v>0</v>
      </c>
      <c r="AO260" s="219"/>
      <c r="AP260" s="219"/>
      <c r="AQ260" s="219"/>
      <c r="AR260" s="24"/>
      <c r="AS260" s="4"/>
      <c r="AT260" s="4"/>
      <c r="AU260" s="219">
        <v>137.58000000000001</v>
      </c>
      <c r="AV260" s="219">
        <v>0</v>
      </c>
      <c r="AW260" s="219"/>
      <c r="AX260" s="219"/>
      <c r="AY260" s="219"/>
      <c r="AZ260" s="24"/>
      <c r="BA260" s="4"/>
    </row>
    <row r="261" spans="1:53">
      <c r="A261" s="56"/>
      <c r="B261" s="11" t="s">
        <v>362</v>
      </c>
      <c r="C261" s="11"/>
      <c r="D261" s="217">
        <v>8240</v>
      </c>
      <c r="E261" s="11">
        <v>215</v>
      </c>
      <c r="F261" s="11">
        <v>145</v>
      </c>
      <c r="G261" s="11">
        <v>95</v>
      </c>
      <c r="H261" s="11">
        <v>55</v>
      </c>
      <c r="I261" s="11">
        <v>83</v>
      </c>
      <c r="J261" s="11"/>
      <c r="M261" s="218">
        <v>45607.49</v>
      </c>
      <c r="N261" s="218">
        <v>51192.28</v>
      </c>
      <c r="O261" s="218">
        <v>20207.71</v>
      </c>
      <c r="P261" s="218">
        <v>7701.99</v>
      </c>
      <c r="Q261" s="218">
        <v>92340.22</v>
      </c>
      <c r="R261" s="11"/>
      <c r="S261" s="4"/>
      <c r="T261" s="4"/>
      <c r="U261" s="218">
        <v>174.74</v>
      </c>
      <c r="V261" s="218">
        <v>196.14</v>
      </c>
      <c r="W261" s="218">
        <v>79.56</v>
      </c>
      <c r="X261" s="218">
        <v>32.770000000000003</v>
      </c>
      <c r="Y261" s="218">
        <v>375.37</v>
      </c>
      <c r="Z261" s="11"/>
      <c r="AA261" s="4"/>
      <c r="AB261" s="11" t="s">
        <v>412</v>
      </c>
      <c r="AC261" s="11"/>
      <c r="AD261" s="217">
        <v>8084</v>
      </c>
      <c r="AE261" s="24">
        <v>25</v>
      </c>
      <c r="AF261" s="24">
        <v>18</v>
      </c>
      <c r="AG261" s="24">
        <v>13</v>
      </c>
      <c r="AH261" s="24">
        <v>12</v>
      </c>
      <c r="AI261" s="24">
        <v>12</v>
      </c>
      <c r="AJ261" s="24"/>
      <c r="AK261" s="4"/>
      <c r="AL261" s="4"/>
      <c r="AM261" s="219">
        <v>17842.509999999998</v>
      </c>
      <c r="AN261" s="219">
        <v>16901.84</v>
      </c>
      <c r="AO261" s="219">
        <v>2215.0700000000002</v>
      </c>
      <c r="AP261" s="219">
        <v>7412.55</v>
      </c>
      <c r="AQ261" s="219">
        <v>10378.709999999999</v>
      </c>
      <c r="AR261" s="24"/>
      <c r="AS261" s="4"/>
      <c r="AT261" s="4"/>
      <c r="AU261" s="219">
        <v>713.7</v>
      </c>
      <c r="AV261" s="219">
        <v>676.07</v>
      </c>
      <c r="AW261" s="219">
        <v>100.69</v>
      </c>
      <c r="AX261" s="219">
        <v>370.63</v>
      </c>
      <c r="AY261" s="219">
        <v>494.22</v>
      </c>
      <c r="AZ261" s="24"/>
      <c r="BA261" s="4"/>
    </row>
    <row r="262" spans="1:53">
      <c r="A262" s="56"/>
      <c r="B262" s="11" t="s">
        <v>364</v>
      </c>
      <c r="C262" s="11"/>
      <c r="D262" s="217">
        <v>8344</v>
      </c>
      <c r="E262" s="11">
        <v>13</v>
      </c>
      <c r="F262" s="11">
        <v>6</v>
      </c>
      <c r="G262" s="11">
        <v>4</v>
      </c>
      <c r="H262" s="11">
        <v>4</v>
      </c>
      <c r="I262" s="11">
        <v>5</v>
      </c>
      <c r="J262" s="11"/>
      <c r="M262" s="218">
        <v>2398.5300000000002</v>
      </c>
      <c r="N262" s="218">
        <v>1084.6099999999999</v>
      </c>
      <c r="O262" s="218">
        <v>436.59</v>
      </c>
      <c r="P262" s="218">
        <v>857.64</v>
      </c>
      <c r="Q262" s="218">
        <v>1322.72</v>
      </c>
      <c r="R262" s="11"/>
      <c r="S262" s="4"/>
      <c r="T262" s="4"/>
      <c r="U262" s="218">
        <v>171.32</v>
      </c>
      <c r="V262" s="218">
        <v>77.47</v>
      </c>
      <c r="W262" s="218">
        <v>43.66</v>
      </c>
      <c r="X262" s="218">
        <v>95.29</v>
      </c>
      <c r="Y262" s="218">
        <v>146.97</v>
      </c>
      <c r="Z262" s="11"/>
      <c r="AA262" s="4"/>
      <c r="AB262" s="11" t="s">
        <v>470</v>
      </c>
      <c r="AC262" s="11"/>
      <c r="AD262" s="217">
        <v>8243</v>
      </c>
      <c r="AE262" s="24">
        <v>1</v>
      </c>
      <c r="AF262" s="24"/>
      <c r="AG262" s="24"/>
      <c r="AH262" s="24"/>
      <c r="AI262" s="24"/>
      <c r="AJ262" s="24"/>
      <c r="AK262" s="4"/>
      <c r="AL262" s="4"/>
      <c r="AM262" s="219">
        <v>45.44</v>
      </c>
      <c r="AN262" s="219">
        <v>0</v>
      </c>
      <c r="AO262" s="219">
        <v>0</v>
      </c>
      <c r="AP262" s="219">
        <v>0</v>
      </c>
      <c r="AQ262" s="219">
        <v>0</v>
      </c>
      <c r="AR262" s="24"/>
      <c r="AS262" s="4"/>
      <c r="AT262" s="4"/>
      <c r="AU262" s="219">
        <v>45.44</v>
      </c>
      <c r="AV262" s="219">
        <v>0</v>
      </c>
      <c r="AW262" s="219">
        <v>0</v>
      </c>
      <c r="AX262" s="219">
        <v>0</v>
      </c>
      <c r="AY262" s="219">
        <v>0</v>
      </c>
      <c r="AZ262" s="24"/>
      <c r="BA262" s="4"/>
    </row>
    <row r="263" spans="1:53">
      <c r="A263" s="56"/>
      <c r="B263" s="11" t="s">
        <v>365</v>
      </c>
      <c r="C263" s="11"/>
      <c r="D263" s="217">
        <v>8348</v>
      </c>
      <c r="E263" s="11">
        <v>38</v>
      </c>
      <c r="F263" s="11">
        <v>9</v>
      </c>
      <c r="G263" s="11">
        <v>23</v>
      </c>
      <c r="H263" s="11">
        <v>8</v>
      </c>
      <c r="I263" s="11">
        <v>25</v>
      </c>
      <c r="J263" s="11"/>
      <c r="M263" s="218">
        <v>8158.97</v>
      </c>
      <c r="N263" s="218">
        <v>1907.8</v>
      </c>
      <c r="O263" s="218">
        <v>6195.68</v>
      </c>
      <c r="P263" s="218">
        <v>1376.78</v>
      </c>
      <c r="Q263" s="218">
        <v>27863.27</v>
      </c>
      <c r="R263" s="11"/>
      <c r="S263" s="4"/>
      <c r="T263" s="4"/>
      <c r="U263" s="218">
        <v>166.51</v>
      </c>
      <c r="V263" s="218">
        <v>38.93</v>
      </c>
      <c r="W263" s="218">
        <v>129.08000000000001</v>
      </c>
      <c r="X263" s="218">
        <v>80.989999999999995</v>
      </c>
      <c r="Y263" s="218">
        <v>580.48</v>
      </c>
      <c r="Z263" s="11"/>
      <c r="AA263" s="4"/>
      <c r="AB263" s="11" t="s">
        <v>470</v>
      </c>
      <c r="AC263" s="11"/>
      <c r="AD263" s="217">
        <v>8246</v>
      </c>
      <c r="AE263" s="24"/>
      <c r="AF263" s="24"/>
      <c r="AG263" s="24"/>
      <c r="AH263" s="24"/>
      <c r="AI263" s="24">
        <v>1</v>
      </c>
      <c r="AJ263" s="24"/>
      <c r="AK263" s="4"/>
      <c r="AL263" s="4"/>
      <c r="AM263" s="219">
        <v>0</v>
      </c>
      <c r="AN263" s="219">
        <v>0</v>
      </c>
      <c r="AO263" s="219"/>
      <c r="AP263" s="219"/>
      <c r="AQ263" s="219">
        <v>65</v>
      </c>
      <c r="AR263" s="24"/>
      <c r="AS263" s="4"/>
      <c r="AT263" s="4"/>
      <c r="AU263" s="219">
        <v>0</v>
      </c>
      <c r="AV263" s="219">
        <v>0</v>
      </c>
      <c r="AW263" s="219"/>
      <c r="AX263" s="219"/>
      <c r="AY263" s="219">
        <v>65</v>
      </c>
      <c r="AZ263" s="24"/>
      <c r="BA263" s="4"/>
    </row>
    <row r="264" spans="1:53">
      <c r="A264" s="56"/>
      <c r="B264" s="11" t="s">
        <v>367</v>
      </c>
      <c r="C264" s="11"/>
      <c r="D264" s="217">
        <v>8349</v>
      </c>
      <c r="E264" s="11">
        <v>156</v>
      </c>
      <c r="F264" s="11">
        <v>19</v>
      </c>
      <c r="G264" s="11">
        <v>119</v>
      </c>
      <c r="H264" s="11">
        <v>9</v>
      </c>
      <c r="I264" s="11">
        <v>106</v>
      </c>
      <c r="J264" s="11"/>
      <c r="M264" s="218">
        <v>30139.05</v>
      </c>
      <c r="N264" s="218">
        <v>4265.6000000000004</v>
      </c>
      <c r="O264" s="218">
        <v>28849.360000000001</v>
      </c>
      <c r="P264" s="218">
        <v>1011.4</v>
      </c>
      <c r="Q264" s="218">
        <v>91159.4</v>
      </c>
      <c r="R264" s="11"/>
      <c r="S264" s="4"/>
      <c r="T264" s="4"/>
      <c r="U264" s="218">
        <v>157.80000000000001</v>
      </c>
      <c r="V264" s="218">
        <v>22.33</v>
      </c>
      <c r="W264" s="218">
        <v>155.94</v>
      </c>
      <c r="X264" s="218">
        <v>34.880000000000003</v>
      </c>
      <c r="Y264" s="218">
        <v>500.88</v>
      </c>
      <c r="Z264" s="11"/>
      <c r="AA264" s="4"/>
      <c r="AB264" s="11" t="s">
        <v>470</v>
      </c>
      <c r="AC264" s="11"/>
      <c r="AD264" s="217">
        <v>8248</v>
      </c>
      <c r="AE264" s="24">
        <v>5</v>
      </c>
      <c r="AF264" s="24"/>
      <c r="AG264" s="24"/>
      <c r="AH264" s="24">
        <v>1</v>
      </c>
      <c r="AI264" s="24">
        <v>2</v>
      </c>
      <c r="AJ264" s="24"/>
      <c r="AK264" s="4"/>
      <c r="AL264" s="4"/>
      <c r="AM264" s="219">
        <v>1137.4100000000001</v>
      </c>
      <c r="AN264" s="219">
        <v>0</v>
      </c>
      <c r="AO264" s="219">
        <v>0</v>
      </c>
      <c r="AP264" s="219">
        <v>15</v>
      </c>
      <c r="AQ264" s="219">
        <v>130</v>
      </c>
      <c r="AR264" s="24"/>
      <c r="AS264" s="4"/>
      <c r="AT264" s="4"/>
      <c r="AU264" s="219">
        <v>142.18</v>
      </c>
      <c r="AV264" s="219">
        <v>0</v>
      </c>
      <c r="AW264" s="219">
        <v>0</v>
      </c>
      <c r="AX264" s="219">
        <v>3.75</v>
      </c>
      <c r="AY264" s="219">
        <v>21.67</v>
      </c>
      <c r="AZ264" s="24"/>
      <c r="BA264" s="4"/>
    </row>
    <row r="265" spans="1:53">
      <c r="A265" s="56"/>
      <c r="B265" s="11" t="s">
        <v>369</v>
      </c>
      <c r="C265" s="11"/>
      <c r="D265" s="217">
        <v>8241</v>
      </c>
      <c r="E265" s="11">
        <v>50</v>
      </c>
      <c r="F265" s="11">
        <v>37</v>
      </c>
      <c r="G265" s="11">
        <v>22</v>
      </c>
      <c r="H265" s="11">
        <v>17</v>
      </c>
      <c r="I265" s="11">
        <v>28</v>
      </c>
      <c r="J265" s="11"/>
      <c r="M265" s="218">
        <v>11419.65</v>
      </c>
      <c r="N265" s="218">
        <v>6811.82</v>
      </c>
      <c r="O265" s="218">
        <v>5916.8</v>
      </c>
      <c r="P265" s="218">
        <v>3166.28</v>
      </c>
      <c r="Q265" s="218">
        <v>43036.29</v>
      </c>
      <c r="R265" s="11"/>
      <c r="S265" s="4"/>
      <c r="T265" s="4"/>
      <c r="U265" s="218">
        <v>146.41</v>
      </c>
      <c r="V265" s="218">
        <v>87.33</v>
      </c>
      <c r="W265" s="218">
        <v>76.84</v>
      </c>
      <c r="X265" s="218">
        <v>47.26</v>
      </c>
      <c r="Y265" s="218">
        <v>566.27</v>
      </c>
      <c r="Z265" s="11"/>
      <c r="AA265" s="4"/>
      <c r="AB265" s="11" t="s">
        <v>414</v>
      </c>
      <c r="AC265" s="11"/>
      <c r="AD265" s="217">
        <v>8008</v>
      </c>
      <c r="AE265" s="24">
        <v>11</v>
      </c>
      <c r="AF265" s="24">
        <v>4</v>
      </c>
      <c r="AG265" s="24">
        <v>2</v>
      </c>
      <c r="AH265" s="24">
        <v>2</v>
      </c>
      <c r="AI265" s="24">
        <v>1</v>
      </c>
      <c r="AJ265" s="24"/>
      <c r="AK265" s="4"/>
      <c r="AL265" s="4"/>
      <c r="AM265" s="219">
        <v>3976.1</v>
      </c>
      <c r="AN265" s="219">
        <v>1853.82</v>
      </c>
      <c r="AO265" s="219">
        <v>1175.06</v>
      </c>
      <c r="AP265" s="219">
        <v>698.36</v>
      </c>
      <c r="AQ265" s="219">
        <v>2686.77</v>
      </c>
      <c r="AR265" s="24"/>
      <c r="AS265" s="4"/>
      <c r="AT265" s="4"/>
      <c r="AU265" s="219">
        <v>331.34</v>
      </c>
      <c r="AV265" s="219">
        <v>154.49</v>
      </c>
      <c r="AW265" s="219">
        <v>130.56</v>
      </c>
      <c r="AX265" s="219">
        <v>87.3</v>
      </c>
      <c r="AY265" s="219">
        <v>298.52999999999997</v>
      </c>
      <c r="AZ265" s="24"/>
      <c r="BA265" s="4"/>
    </row>
    <row r="266" spans="1:53">
      <c r="A266" s="56"/>
      <c r="B266" s="11" t="s">
        <v>371</v>
      </c>
      <c r="C266" s="11"/>
      <c r="D266" s="217">
        <v>8072</v>
      </c>
      <c r="E266" s="11">
        <v>122</v>
      </c>
      <c r="F266" s="11">
        <v>74</v>
      </c>
      <c r="G266" s="11">
        <v>65</v>
      </c>
      <c r="H266" s="11">
        <v>45</v>
      </c>
      <c r="I266" s="11">
        <v>65</v>
      </c>
      <c r="J266" s="11"/>
      <c r="M266" s="218">
        <v>28605.51</v>
      </c>
      <c r="N266" s="218">
        <v>20574.43</v>
      </c>
      <c r="O266" s="218">
        <v>15442.92</v>
      </c>
      <c r="P266" s="218">
        <v>6776.96</v>
      </c>
      <c r="Q266" s="218">
        <v>78561.919999999998</v>
      </c>
      <c r="R266" s="11"/>
      <c r="S266" s="4"/>
      <c r="T266" s="4"/>
      <c r="U266" s="218">
        <v>184.55</v>
      </c>
      <c r="V266" s="218">
        <v>132.74</v>
      </c>
      <c r="W266" s="218">
        <v>100.93</v>
      </c>
      <c r="X266" s="218">
        <v>44.29</v>
      </c>
      <c r="Y266" s="218">
        <v>520.28</v>
      </c>
      <c r="Z266" s="11"/>
      <c r="AA266" s="4"/>
      <c r="AB266" s="11" t="s">
        <v>415</v>
      </c>
      <c r="AC266" s="11"/>
      <c r="AD266" s="217">
        <v>8210</v>
      </c>
      <c r="AE266" s="24">
        <v>15</v>
      </c>
      <c r="AF266" s="24">
        <v>5</v>
      </c>
      <c r="AG266" s="24">
        <v>4</v>
      </c>
      <c r="AH266" s="24">
        <v>4</v>
      </c>
      <c r="AI266" s="24">
        <v>6</v>
      </c>
      <c r="AJ266" s="24"/>
      <c r="AK266" s="4"/>
      <c r="AL266" s="4"/>
      <c r="AM266" s="219">
        <v>9116.11</v>
      </c>
      <c r="AN266" s="219">
        <v>3409.64</v>
      </c>
      <c r="AO266" s="219">
        <v>3063.62</v>
      </c>
      <c r="AP266" s="219">
        <v>5482.51</v>
      </c>
      <c r="AQ266" s="219">
        <v>23524.48</v>
      </c>
      <c r="AR266" s="24"/>
      <c r="AS266" s="4"/>
      <c r="AT266" s="4"/>
      <c r="AU266" s="219">
        <v>455.81</v>
      </c>
      <c r="AV266" s="219">
        <v>170.48</v>
      </c>
      <c r="AW266" s="219">
        <v>191.48</v>
      </c>
      <c r="AX266" s="219">
        <v>342.66</v>
      </c>
      <c r="AY266" s="219">
        <v>1238.1300000000001</v>
      </c>
      <c r="AZ266" s="24"/>
      <c r="BA266" s="4"/>
    </row>
    <row r="267" spans="1:53">
      <c r="A267" s="56"/>
      <c r="B267" s="11" t="s">
        <v>371</v>
      </c>
      <c r="C267" s="11"/>
      <c r="D267" s="217">
        <v>8302</v>
      </c>
      <c r="E267" s="11"/>
      <c r="F267" s="11"/>
      <c r="G267" s="11"/>
      <c r="H267" s="11"/>
      <c r="I267" s="11">
        <v>1</v>
      </c>
      <c r="J267" s="11"/>
      <c r="M267" s="218">
        <v>0</v>
      </c>
      <c r="N267" s="218">
        <v>0</v>
      </c>
      <c r="O267" s="218">
        <v>0</v>
      </c>
      <c r="P267" s="218">
        <v>0</v>
      </c>
      <c r="Q267" s="218">
        <v>79.84</v>
      </c>
      <c r="R267" s="11"/>
      <c r="S267" s="4"/>
      <c r="T267" s="4"/>
      <c r="U267" s="218">
        <v>0</v>
      </c>
      <c r="V267" s="218">
        <v>0</v>
      </c>
      <c r="W267" s="218">
        <v>0</v>
      </c>
      <c r="X267" s="218">
        <v>0</v>
      </c>
      <c r="Y267" s="218">
        <v>79.84</v>
      </c>
      <c r="Z267" s="11"/>
      <c r="AA267" s="4"/>
      <c r="AB267" s="11" t="s">
        <v>416</v>
      </c>
      <c r="AC267" s="11"/>
      <c r="AD267" s="217">
        <v>8085</v>
      </c>
      <c r="AE267" s="24">
        <v>101</v>
      </c>
      <c r="AF267" s="24">
        <v>55</v>
      </c>
      <c r="AG267" s="24">
        <v>35</v>
      </c>
      <c r="AH267" s="24">
        <v>24</v>
      </c>
      <c r="AI267" s="24">
        <v>32</v>
      </c>
      <c r="AJ267" s="24"/>
      <c r="AK267" s="4"/>
      <c r="AL267" s="4"/>
      <c r="AM267" s="219">
        <v>175721.72</v>
      </c>
      <c r="AN267" s="219">
        <v>24697.72</v>
      </c>
      <c r="AO267" s="219">
        <v>70611.210000000006</v>
      </c>
      <c r="AP267" s="219">
        <v>1292.94</v>
      </c>
      <c r="AQ267" s="219">
        <v>17181.78</v>
      </c>
      <c r="AR267" s="24"/>
      <c r="AS267" s="4"/>
      <c r="AT267" s="4"/>
      <c r="AU267" s="219">
        <v>1689.63</v>
      </c>
      <c r="AV267" s="219">
        <v>237.48</v>
      </c>
      <c r="AW267" s="219">
        <v>743.28</v>
      </c>
      <c r="AX267" s="219">
        <v>16.16</v>
      </c>
      <c r="AY267" s="219">
        <v>180.86</v>
      </c>
      <c r="AZ267" s="24"/>
      <c r="BA267" s="4"/>
    </row>
    <row r="268" spans="1:53">
      <c r="A268" s="56"/>
      <c r="B268" s="11" t="s">
        <v>469</v>
      </c>
      <c r="C268" s="11"/>
      <c r="D268" s="217">
        <v>8072</v>
      </c>
      <c r="E268" s="11">
        <v>20</v>
      </c>
      <c r="F268" s="11">
        <v>3</v>
      </c>
      <c r="G268" s="11">
        <v>2</v>
      </c>
      <c r="H268" s="11"/>
      <c r="I268" s="11"/>
      <c r="J268" s="11"/>
      <c r="M268" s="218">
        <v>3913.26</v>
      </c>
      <c r="N268" s="218">
        <v>569.66</v>
      </c>
      <c r="O268" s="218">
        <v>296.94</v>
      </c>
      <c r="P268" s="218">
        <v>0</v>
      </c>
      <c r="Q268" s="218">
        <v>0</v>
      </c>
      <c r="R268" s="11"/>
      <c r="S268" s="4"/>
      <c r="T268" s="4"/>
      <c r="U268" s="218">
        <v>186.35</v>
      </c>
      <c r="V268" s="218">
        <v>27.13</v>
      </c>
      <c r="W268" s="218">
        <v>14.14</v>
      </c>
      <c r="X268" s="218">
        <v>0</v>
      </c>
      <c r="Y268" s="218">
        <v>0</v>
      </c>
      <c r="Z268" s="11"/>
      <c r="AA268" s="4"/>
      <c r="AB268" s="11" t="s">
        <v>417</v>
      </c>
      <c r="AC268" s="11"/>
      <c r="AD268" s="217">
        <v>8037</v>
      </c>
      <c r="AE268" s="24">
        <v>3</v>
      </c>
      <c r="AF268" s="24"/>
      <c r="AG268" s="24"/>
      <c r="AH268" s="24"/>
      <c r="AI268" s="24"/>
      <c r="AJ268" s="24"/>
      <c r="AK268" s="4"/>
      <c r="AL268" s="4"/>
      <c r="AM268" s="219">
        <v>465.48</v>
      </c>
      <c r="AN268" s="219">
        <v>0</v>
      </c>
      <c r="AO268" s="219">
        <v>0</v>
      </c>
      <c r="AP268" s="219">
        <v>0</v>
      </c>
      <c r="AQ268" s="219">
        <v>0</v>
      </c>
      <c r="AR268" s="24"/>
      <c r="AS268" s="4"/>
      <c r="AT268" s="4"/>
      <c r="AU268" s="219">
        <v>155.16</v>
      </c>
      <c r="AV268" s="219">
        <v>0</v>
      </c>
      <c r="AW268" s="219">
        <v>0</v>
      </c>
      <c r="AX268" s="219">
        <v>0</v>
      </c>
      <c r="AY268" s="219">
        <v>0</v>
      </c>
      <c r="AZ268" s="24"/>
      <c r="BA268" s="4"/>
    </row>
    <row r="269" spans="1:53">
      <c r="A269" s="56"/>
      <c r="B269" s="11" t="s">
        <v>373</v>
      </c>
      <c r="C269" s="11"/>
      <c r="D269" s="217">
        <v>8302</v>
      </c>
      <c r="E269" s="11">
        <v>4</v>
      </c>
      <c r="F269" s="11">
        <v>1</v>
      </c>
      <c r="G269" s="11">
        <v>1</v>
      </c>
      <c r="H269" s="11">
        <v>1</v>
      </c>
      <c r="I269" s="11"/>
      <c r="J269" s="11"/>
      <c r="M269" s="218">
        <v>684.76</v>
      </c>
      <c r="N269" s="218">
        <v>194.48</v>
      </c>
      <c r="O269" s="218">
        <v>119.82</v>
      </c>
      <c r="P269" s="218">
        <v>7.8</v>
      </c>
      <c r="Q269" s="218">
        <v>0</v>
      </c>
      <c r="R269" s="11"/>
      <c r="S269" s="4"/>
      <c r="T269" s="4"/>
      <c r="U269" s="218">
        <v>136.94999999999999</v>
      </c>
      <c r="V269" s="218">
        <v>38.9</v>
      </c>
      <c r="W269" s="218">
        <v>23.96</v>
      </c>
      <c r="X269" s="218">
        <v>1.56</v>
      </c>
      <c r="Y269" s="218">
        <v>0</v>
      </c>
      <c r="Z269" s="11"/>
      <c r="AA269" s="4"/>
      <c r="AB269" s="11" t="s">
        <v>418</v>
      </c>
      <c r="AC269" s="11"/>
      <c r="AD269" s="217">
        <v>8088</v>
      </c>
      <c r="AE269" s="24">
        <v>9</v>
      </c>
      <c r="AF269" s="24">
        <v>4</v>
      </c>
      <c r="AG269" s="24">
        <v>3</v>
      </c>
      <c r="AH269" s="24">
        <v>2</v>
      </c>
      <c r="AI269" s="24">
        <v>2</v>
      </c>
      <c r="AJ269" s="24"/>
      <c r="AK269" s="4"/>
      <c r="AL269" s="4"/>
      <c r="AM269" s="219">
        <v>1251.8800000000001</v>
      </c>
      <c r="AN269" s="219">
        <v>740.5</v>
      </c>
      <c r="AO269" s="219">
        <v>562.33000000000004</v>
      </c>
      <c r="AP269" s="219">
        <v>425.24</v>
      </c>
      <c r="AQ269" s="219">
        <v>2068.62</v>
      </c>
      <c r="AR269" s="24"/>
      <c r="AS269" s="4"/>
      <c r="AT269" s="4"/>
      <c r="AU269" s="219">
        <v>139.1</v>
      </c>
      <c r="AV269" s="219">
        <v>82.28</v>
      </c>
      <c r="AW269" s="219">
        <v>80.33</v>
      </c>
      <c r="AX269" s="219">
        <v>70.87</v>
      </c>
      <c r="AY269" s="219">
        <v>295.52</v>
      </c>
      <c r="AZ269" s="24"/>
      <c r="BA269" s="4"/>
    </row>
    <row r="270" spans="1:53">
      <c r="A270" s="56"/>
      <c r="B270" s="11" t="s">
        <v>538</v>
      </c>
      <c r="C270" s="11"/>
      <c r="D270" s="217">
        <v>8066</v>
      </c>
      <c r="E270" s="11">
        <v>6</v>
      </c>
      <c r="F270" s="11">
        <v>1</v>
      </c>
      <c r="G270" s="11">
        <v>1</v>
      </c>
      <c r="H270" s="11">
        <v>2</v>
      </c>
      <c r="I270" s="11">
        <v>4</v>
      </c>
      <c r="J270" s="11"/>
      <c r="M270" s="218">
        <v>584.79999999999995</v>
      </c>
      <c r="N270" s="218">
        <v>6.25</v>
      </c>
      <c r="O270" s="218">
        <v>6.67</v>
      </c>
      <c r="P270" s="218">
        <v>120.94</v>
      </c>
      <c r="Q270" s="218">
        <v>798.78</v>
      </c>
      <c r="R270" s="11"/>
      <c r="S270" s="4"/>
      <c r="T270" s="4"/>
      <c r="U270" s="218">
        <v>73.099999999999994</v>
      </c>
      <c r="V270" s="218">
        <v>0.78</v>
      </c>
      <c r="W270" s="218">
        <v>0.83</v>
      </c>
      <c r="X270" s="218">
        <v>40.31</v>
      </c>
      <c r="Y270" s="218">
        <v>99.85</v>
      </c>
      <c r="Z270" s="11"/>
      <c r="AA270" s="4"/>
      <c r="AB270" s="11" t="s">
        <v>419</v>
      </c>
      <c r="AC270" s="11"/>
      <c r="AD270" s="217">
        <v>8004</v>
      </c>
      <c r="AE270" s="24">
        <v>1</v>
      </c>
      <c r="AF270" s="24">
        <v>1</v>
      </c>
      <c r="AG270" s="24"/>
      <c r="AH270" s="24"/>
      <c r="AI270" s="24"/>
      <c r="AJ270" s="24"/>
      <c r="AK270" s="4"/>
      <c r="AL270" s="4"/>
      <c r="AM270" s="219">
        <v>243.09</v>
      </c>
      <c r="AN270" s="219">
        <v>23.6</v>
      </c>
      <c r="AO270" s="219">
        <v>0</v>
      </c>
      <c r="AP270" s="219">
        <v>0</v>
      </c>
      <c r="AQ270" s="219">
        <v>0</v>
      </c>
      <c r="AR270" s="24"/>
      <c r="AS270" s="4"/>
      <c r="AT270" s="4"/>
      <c r="AU270" s="219">
        <v>243.09</v>
      </c>
      <c r="AV270" s="219">
        <v>23.6</v>
      </c>
      <c r="AW270" s="219">
        <v>0</v>
      </c>
      <c r="AX270" s="219">
        <v>0</v>
      </c>
      <c r="AY270" s="219">
        <v>0</v>
      </c>
      <c r="AZ270" s="24"/>
      <c r="BA270" s="4"/>
    </row>
    <row r="271" spans="1:53">
      <c r="A271" s="56"/>
      <c r="B271" s="11" t="s">
        <v>374</v>
      </c>
      <c r="C271" s="11"/>
      <c r="D271" s="217">
        <v>8350</v>
      </c>
      <c r="E271" s="11">
        <v>102</v>
      </c>
      <c r="F271" s="11">
        <v>64</v>
      </c>
      <c r="G271" s="11">
        <v>40</v>
      </c>
      <c r="H271" s="11">
        <v>29</v>
      </c>
      <c r="I271" s="11">
        <v>42</v>
      </c>
      <c r="J271" s="11"/>
      <c r="M271" s="218">
        <v>26423.38</v>
      </c>
      <c r="N271" s="218">
        <v>17310.96</v>
      </c>
      <c r="O271" s="218">
        <v>10688.25</v>
      </c>
      <c r="P271" s="218">
        <v>4604.91</v>
      </c>
      <c r="Q271" s="218">
        <v>54882.03</v>
      </c>
      <c r="R271" s="11"/>
      <c r="S271" s="4"/>
      <c r="T271" s="4"/>
      <c r="U271" s="218">
        <v>223.93</v>
      </c>
      <c r="V271" s="218">
        <v>146.69999999999999</v>
      </c>
      <c r="W271" s="218">
        <v>92.94</v>
      </c>
      <c r="X271" s="218">
        <v>42.64</v>
      </c>
      <c r="Y271" s="218">
        <v>477.24</v>
      </c>
      <c r="Z271" s="11"/>
      <c r="AA271" s="4"/>
      <c r="AB271" s="11" t="s">
        <v>419</v>
      </c>
      <c r="AC271" s="11"/>
      <c r="AD271" s="217">
        <v>8009</v>
      </c>
      <c r="AE271" s="24">
        <v>39</v>
      </c>
      <c r="AF271" s="24">
        <v>31</v>
      </c>
      <c r="AG271" s="24">
        <v>23</v>
      </c>
      <c r="AH271" s="24">
        <v>19</v>
      </c>
      <c r="AI271" s="24">
        <v>15</v>
      </c>
      <c r="AJ271" s="24"/>
      <c r="AK271" s="4"/>
      <c r="AL271" s="4"/>
      <c r="AM271" s="219">
        <v>8985.76</v>
      </c>
      <c r="AN271" s="219">
        <v>10133.32</v>
      </c>
      <c r="AO271" s="219">
        <v>3543.03</v>
      </c>
      <c r="AP271" s="219">
        <v>1971.05</v>
      </c>
      <c r="AQ271" s="219">
        <v>16048.81</v>
      </c>
      <c r="AR271" s="24"/>
      <c r="AS271" s="4"/>
      <c r="AT271" s="4"/>
      <c r="AU271" s="219">
        <v>213.95</v>
      </c>
      <c r="AV271" s="219">
        <v>241.27</v>
      </c>
      <c r="AW271" s="219">
        <v>84.36</v>
      </c>
      <c r="AX271" s="219">
        <v>49.28</v>
      </c>
      <c r="AY271" s="219">
        <v>391.43</v>
      </c>
      <c r="AZ271" s="24"/>
      <c r="BA271" s="4"/>
    </row>
    <row r="272" spans="1:53">
      <c r="A272" s="56"/>
      <c r="B272" s="11" t="s">
        <v>376</v>
      </c>
      <c r="C272" s="11"/>
      <c r="D272" s="217">
        <v>8074</v>
      </c>
      <c r="E272" s="11">
        <v>34</v>
      </c>
      <c r="F272" s="11">
        <v>16</v>
      </c>
      <c r="G272" s="11">
        <v>8</v>
      </c>
      <c r="H272" s="11">
        <v>4</v>
      </c>
      <c r="I272" s="11">
        <v>6</v>
      </c>
      <c r="J272" s="11"/>
      <c r="M272" s="218">
        <v>10721.18</v>
      </c>
      <c r="N272" s="218">
        <v>4271.93</v>
      </c>
      <c r="O272" s="218">
        <v>2751.58</v>
      </c>
      <c r="P272" s="218">
        <v>940.51</v>
      </c>
      <c r="Q272" s="218">
        <v>24939.02</v>
      </c>
      <c r="R272" s="11"/>
      <c r="S272" s="4"/>
      <c r="T272" s="4"/>
      <c r="U272" s="218">
        <v>306.32</v>
      </c>
      <c r="V272" s="218">
        <v>122.06</v>
      </c>
      <c r="W272" s="218">
        <v>85.99</v>
      </c>
      <c r="X272" s="218">
        <v>30.34</v>
      </c>
      <c r="Y272" s="218">
        <v>733.5</v>
      </c>
      <c r="Z272" s="11"/>
      <c r="AA272" s="4"/>
      <c r="AB272" s="11" t="s">
        <v>539</v>
      </c>
      <c r="AC272" s="11"/>
      <c r="AD272" s="217">
        <v>8204</v>
      </c>
      <c r="AE272" s="24">
        <v>1</v>
      </c>
      <c r="AF272" s="24">
        <v>1</v>
      </c>
      <c r="AG272" s="24"/>
      <c r="AH272" s="24"/>
      <c r="AI272" s="24"/>
      <c r="AJ272" s="24"/>
      <c r="AK272" s="4"/>
      <c r="AL272" s="4"/>
      <c r="AM272" s="219">
        <v>45.59</v>
      </c>
      <c r="AN272" s="219">
        <v>56.61</v>
      </c>
      <c r="AO272" s="219"/>
      <c r="AP272" s="219"/>
      <c r="AQ272" s="219"/>
      <c r="AR272" s="24"/>
      <c r="AS272" s="4"/>
      <c r="AT272" s="4"/>
      <c r="AU272" s="219">
        <v>45.59</v>
      </c>
      <c r="AV272" s="219">
        <v>56.61</v>
      </c>
      <c r="AW272" s="219"/>
      <c r="AX272" s="219"/>
      <c r="AY272" s="219"/>
      <c r="AZ272" s="24"/>
      <c r="BA272" s="4"/>
    </row>
    <row r="273" spans="1:53">
      <c r="A273" s="56"/>
      <c r="B273" s="11" t="s">
        <v>378</v>
      </c>
      <c r="C273" s="11"/>
      <c r="D273" s="217">
        <v>8242</v>
      </c>
      <c r="E273" s="11">
        <v>383</v>
      </c>
      <c r="F273" s="11">
        <v>254</v>
      </c>
      <c r="G273" s="11">
        <v>154</v>
      </c>
      <c r="H273" s="11">
        <v>110</v>
      </c>
      <c r="I273" s="11">
        <v>160</v>
      </c>
      <c r="J273" s="11"/>
      <c r="M273" s="218">
        <v>66996.960000000006</v>
      </c>
      <c r="N273" s="218">
        <v>57535.82</v>
      </c>
      <c r="O273" s="218">
        <v>26602.97</v>
      </c>
      <c r="P273" s="218">
        <v>12323.9</v>
      </c>
      <c r="Q273" s="218">
        <v>127972.79</v>
      </c>
      <c r="R273" s="11"/>
      <c r="S273" s="4"/>
      <c r="T273" s="4"/>
      <c r="U273" s="218">
        <v>151.58000000000001</v>
      </c>
      <c r="V273" s="218">
        <v>130.16999999999999</v>
      </c>
      <c r="W273" s="218">
        <v>63.8</v>
      </c>
      <c r="X273" s="218">
        <v>29.91</v>
      </c>
      <c r="Y273" s="218">
        <v>301.11</v>
      </c>
      <c r="Z273" s="11"/>
      <c r="AA273" s="4"/>
      <c r="AB273" s="11" t="s">
        <v>421</v>
      </c>
      <c r="AC273" s="11"/>
      <c r="AD273" s="217">
        <v>8250</v>
      </c>
      <c r="AE273" s="24">
        <v>6</v>
      </c>
      <c r="AF273" s="24">
        <v>2</v>
      </c>
      <c r="AG273" s="24">
        <v>2</v>
      </c>
      <c r="AH273" s="24">
        <v>2</v>
      </c>
      <c r="AI273" s="24">
        <v>2</v>
      </c>
      <c r="AJ273" s="24"/>
      <c r="AK273" s="4"/>
      <c r="AL273" s="4"/>
      <c r="AM273" s="219">
        <v>388.91</v>
      </c>
      <c r="AN273" s="219">
        <v>153.82</v>
      </c>
      <c r="AO273" s="219">
        <v>167.95</v>
      </c>
      <c r="AP273" s="219">
        <v>123.75</v>
      </c>
      <c r="AQ273" s="219">
        <v>2388.4899999999998</v>
      </c>
      <c r="AR273" s="24"/>
      <c r="AS273" s="4"/>
      <c r="AT273" s="4"/>
      <c r="AU273" s="219">
        <v>64.819999999999993</v>
      </c>
      <c r="AV273" s="219">
        <v>25.64</v>
      </c>
      <c r="AW273" s="219">
        <v>27.99</v>
      </c>
      <c r="AX273" s="219">
        <v>20.63</v>
      </c>
      <c r="AY273" s="219">
        <v>398.08</v>
      </c>
      <c r="AZ273" s="24"/>
      <c r="BA273" s="4"/>
    </row>
    <row r="274" spans="1:53">
      <c r="A274" s="56"/>
      <c r="B274" s="11" t="s">
        <v>540</v>
      </c>
      <c r="C274" s="11"/>
      <c r="D274" s="217">
        <v>8351</v>
      </c>
      <c r="E274" s="11">
        <v>1</v>
      </c>
      <c r="F274" s="11"/>
      <c r="G274" s="11"/>
      <c r="H274" s="11"/>
      <c r="I274" s="11"/>
      <c r="J274" s="11"/>
      <c r="M274" s="218">
        <v>141</v>
      </c>
      <c r="N274" s="218">
        <v>0</v>
      </c>
      <c r="O274" s="218">
        <v>0</v>
      </c>
      <c r="P274" s="218">
        <v>0</v>
      </c>
      <c r="Q274" s="218">
        <v>0</v>
      </c>
      <c r="R274" s="11"/>
      <c r="S274" s="4"/>
      <c r="T274" s="4"/>
      <c r="U274" s="218">
        <v>141</v>
      </c>
      <c r="V274" s="218">
        <v>0</v>
      </c>
      <c r="W274" s="218">
        <v>0</v>
      </c>
      <c r="X274" s="218">
        <v>0</v>
      </c>
      <c r="Y274" s="218">
        <v>0</v>
      </c>
      <c r="Z274" s="11"/>
      <c r="AA274" s="4"/>
      <c r="AB274" s="11" t="s">
        <v>421</v>
      </c>
      <c r="AC274" s="11"/>
      <c r="AD274" s="217">
        <v>8270</v>
      </c>
      <c r="AE274" s="24">
        <v>1</v>
      </c>
      <c r="AF274" s="24">
        <v>1</v>
      </c>
      <c r="AG274" s="24">
        <v>1</v>
      </c>
      <c r="AH274" s="24"/>
      <c r="AI274" s="24"/>
      <c r="AJ274" s="24"/>
      <c r="AK274" s="4"/>
      <c r="AL274" s="4"/>
      <c r="AM274" s="219">
        <v>12.82</v>
      </c>
      <c r="AN274" s="219">
        <v>12.03</v>
      </c>
      <c r="AO274" s="219">
        <v>6.22</v>
      </c>
      <c r="AP274" s="219">
        <v>0</v>
      </c>
      <c r="AQ274" s="219">
        <v>0</v>
      </c>
      <c r="AR274" s="24"/>
      <c r="AS274" s="4"/>
      <c r="AT274" s="4"/>
      <c r="AU274" s="219">
        <v>12.82</v>
      </c>
      <c r="AV274" s="219">
        <v>12.03</v>
      </c>
      <c r="AW274" s="219">
        <v>6.22</v>
      </c>
      <c r="AX274" s="219">
        <v>0</v>
      </c>
      <c r="AY274" s="219">
        <v>0</v>
      </c>
      <c r="AZ274" s="24"/>
      <c r="BA274" s="4"/>
    </row>
    <row r="275" spans="1:53">
      <c r="A275" s="56"/>
      <c r="B275" s="11" t="s">
        <v>380</v>
      </c>
      <c r="C275" s="11"/>
      <c r="D275" s="217">
        <v>8037</v>
      </c>
      <c r="E275" s="11">
        <v>21</v>
      </c>
      <c r="F275" s="11">
        <v>12</v>
      </c>
      <c r="G275" s="11">
        <v>11</v>
      </c>
      <c r="H275" s="11">
        <v>7</v>
      </c>
      <c r="I275" s="11">
        <v>10</v>
      </c>
      <c r="J275" s="11"/>
      <c r="M275" s="218">
        <v>5446.1</v>
      </c>
      <c r="N275" s="218">
        <v>3622.41</v>
      </c>
      <c r="O275" s="218">
        <v>2612.1999999999998</v>
      </c>
      <c r="P275" s="218">
        <v>2090.77</v>
      </c>
      <c r="Q275" s="218">
        <v>17125.68</v>
      </c>
      <c r="R275" s="11"/>
      <c r="S275" s="4"/>
      <c r="T275" s="4"/>
      <c r="U275" s="218">
        <v>201.71</v>
      </c>
      <c r="V275" s="218">
        <v>134.16</v>
      </c>
      <c r="W275" s="218">
        <v>96.75</v>
      </c>
      <c r="X275" s="218">
        <v>77.44</v>
      </c>
      <c r="Y275" s="218">
        <v>658.68</v>
      </c>
      <c r="Z275" s="11"/>
      <c r="AA275" s="4"/>
      <c r="AB275" s="11" t="s">
        <v>423</v>
      </c>
      <c r="AC275" s="11"/>
      <c r="AD275" s="217">
        <v>8087</v>
      </c>
      <c r="AE275" s="24">
        <v>125</v>
      </c>
      <c r="AF275" s="24">
        <v>47</v>
      </c>
      <c r="AG275" s="24">
        <v>21</v>
      </c>
      <c r="AH275" s="24">
        <v>13</v>
      </c>
      <c r="AI275" s="24">
        <v>10</v>
      </c>
      <c r="AJ275" s="24"/>
      <c r="AK275" s="4"/>
      <c r="AL275" s="4"/>
      <c r="AM275" s="219">
        <v>52332.160000000003</v>
      </c>
      <c r="AN275" s="219">
        <v>9303.66</v>
      </c>
      <c r="AO275" s="219">
        <v>1876.34</v>
      </c>
      <c r="AP275" s="219">
        <v>468.12</v>
      </c>
      <c r="AQ275" s="219">
        <v>1458.89</v>
      </c>
      <c r="AR275" s="24"/>
      <c r="AS275" s="4"/>
      <c r="AT275" s="4"/>
      <c r="AU275" s="219">
        <v>402.56</v>
      </c>
      <c r="AV275" s="219">
        <v>71.569999999999993</v>
      </c>
      <c r="AW275" s="219">
        <v>14.89</v>
      </c>
      <c r="AX275" s="219">
        <v>4</v>
      </c>
      <c r="AY275" s="219">
        <v>11.77</v>
      </c>
      <c r="AZ275" s="24"/>
      <c r="BA275" s="4"/>
    </row>
    <row r="276" spans="1:53">
      <c r="A276" s="56"/>
      <c r="B276" s="11" t="s">
        <v>381</v>
      </c>
      <c r="C276" s="11"/>
      <c r="D276" s="217">
        <v>8352</v>
      </c>
      <c r="E276" s="11">
        <v>135</v>
      </c>
      <c r="F276" s="11">
        <v>77</v>
      </c>
      <c r="G276" s="11">
        <v>55</v>
      </c>
      <c r="H276" s="11">
        <v>40</v>
      </c>
      <c r="I276" s="11">
        <v>60</v>
      </c>
      <c r="J276" s="11"/>
      <c r="M276" s="218">
        <v>36633.96</v>
      </c>
      <c r="N276" s="218">
        <v>22174</v>
      </c>
      <c r="O276" s="218">
        <v>13649.69</v>
      </c>
      <c r="P276" s="218">
        <v>7541.4</v>
      </c>
      <c r="Q276" s="218">
        <v>104275.3</v>
      </c>
      <c r="R276" s="11"/>
      <c r="S276" s="4"/>
      <c r="T276" s="4"/>
      <c r="U276" s="218">
        <v>236.35</v>
      </c>
      <c r="V276" s="218">
        <v>143.06</v>
      </c>
      <c r="W276" s="218">
        <v>92.86</v>
      </c>
      <c r="X276" s="218">
        <v>52.37</v>
      </c>
      <c r="Y276" s="218">
        <v>714.21</v>
      </c>
      <c r="Z276" s="11"/>
      <c r="AA276" s="4"/>
      <c r="AB276" s="11" t="s">
        <v>424</v>
      </c>
      <c r="AC276" s="11"/>
      <c r="AD276" s="217">
        <v>8012</v>
      </c>
      <c r="AE276" s="24">
        <v>245</v>
      </c>
      <c r="AF276" s="24">
        <v>112</v>
      </c>
      <c r="AG276" s="24">
        <v>87</v>
      </c>
      <c r="AH276" s="24">
        <v>51</v>
      </c>
      <c r="AI276" s="24">
        <v>51</v>
      </c>
      <c r="AJ276" s="24"/>
      <c r="AK276" s="4"/>
      <c r="AL276" s="4"/>
      <c r="AM276" s="219">
        <v>306727.94</v>
      </c>
      <c r="AN276" s="219">
        <v>71856.44</v>
      </c>
      <c r="AO276" s="219">
        <v>89905.93</v>
      </c>
      <c r="AP276" s="219">
        <v>13809.57</v>
      </c>
      <c r="AQ276" s="219">
        <v>73624.94</v>
      </c>
      <c r="AR276" s="24"/>
      <c r="AS276" s="4"/>
      <c r="AT276" s="4"/>
      <c r="AU276" s="219">
        <v>1184.28</v>
      </c>
      <c r="AV276" s="219">
        <v>277.44</v>
      </c>
      <c r="AW276" s="219">
        <v>355.36</v>
      </c>
      <c r="AX276" s="219">
        <v>55.91</v>
      </c>
      <c r="AY276" s="219">
        <v>288.73</v>
      </c>
      <c r="AZ276" s="24"/>
      <c r="BA276" s="4"/>
    </row>
    <row r="277" spans="1:53">
      <c r="A277" s="56"/>
      <c r="B277" s="11" t="s">
        <v>383</v>
      </c>
      <c r="C277" s="11"/>
      <c r="D277" s="217">
        <v>8079</v>
      </c>
      <c r="E277" s="11">
        <v>1158</v>
      </c>
      <c r="F277" s="11">
        <v>829</v>
      </c>
      <c r="G277" s="11">
        <v>616</v>
      </c>
      <c r="H277" s="11">
        <v>471</v>
      </c>
      <c r="I277" s="11">
        <v>726</v>
      </c>
      <c r="J277" s="11"/>
      <c r="M277" s="218">
        <v>234106.7</v>
      </c>
      <c r="N277" s="218">
        <v>152540.09</v>
      </c>
      <c r="O277" s="218">
        <v>130502.97</v>
      </c>
      <c r="P277" s="218">
        <v>59997.27</v>
      </c>
      <c r="Q277" s="218">
        <v>663310.49</v>
      </c>
      <c r="R277" s="11"/>
      <c r="S277" s="4"/>
      <c r="T277" s="4"/>
      <c r="U277" s="218">
        <v>169.77</v>
      </c>
      <c r="V277" s="218">
        <v>110.62</v>
      </c>
      <c r="W277" s="218">
        <v>100.85</v>
      </c>
      <c r="X277" s="218">
        <v>47.88</v>
      </c>
      <c r="Y277" s="218">
        <v>523.94000000000005</v>
      </c>
      <c r="Z277" s="11"/>
      <c r="AA277" s="4"/>
      <c r="AB277" s="11" t="s">
        <v>425</v>
      </c>
      <c r="AC277" s="11"/>
      <c r="AD277" s="217">
        <v>8302</v>
      </c>
      <c r="AE277" s="24">
        <v>7</v>
      </c>
      <c r="AF277" s="24">
        <v>6</v>
      </c>
      <c r="AG277" s="24">
        <v>5</v>
      </c>
      <c r="AH277" s="24">
        <v>4</v>
      </c>
      <c r="AI277" s="24">
        <v>4</v>
      </c>
      <c r="AJ277" s="24"/>
      <c r="AK277" s="4"/>
      <c r="AL277" s="4"/>
      <c r="AM277" s="219">
        <v>812.73</v>
      </c>
      <c r="AN277" s="219">
        <v>674.55</v>
      </c>
      <c r="AO277" s="219">
        <v>506.87</v>
      </c>
      <c r="AP277" s="219">
        <v>475.5</v>
      </c>
      <c r="AQ277" s="219">
        <v>6165.49</v>
      </c>
      <c r="AR277" s="24"/>
      <c r="AS277" s="4"/>
      <c r="AT277" s="4"/>
      <c r="AU277" s="219">
        <v>116.1</v>
      </c>
      <c r="AV277" s="219">
        <v>96.36</v>
      </c>
      <c r="AW277" s="219">
        <v>72.41</v>
      </c>
      <c r="AX277" s="219">
        <v>67.930000000000007</v>
      </c>
      <c r="AY277" s="219">
        <v>880.78</v>
      </c>
      <c r="AZ277" s="24"/>
      <c r="BA277" s="4"/>
    </row>
    <row r="278" spans="1:53">
      <c r="A278" s="56"/>
      <c r="B278" s="11" t="s">
        <v>384</v>
      </c>
      <c r="C278" s="11"/>
      <c r="D278" s="217">
        <v>8234</v>
      </c>
      <c r="E278" s="11">
        <v>7</v>
      </c>
      <c r="F278" s="11">
        <v>5</v>
      </c>
      <c r="G278" s="11">
        <v>4</v>
      </c>
      <c r="H278" s="11">
        <v>4</v>
      </c>
      <c r="I278" s="11">
        <v>6</v>
      </c>
      <c r="J278" s="11"/>
      <c r="M278" s="218">
        <v>2791.14</v>
      </c>
      <c r="N278" s="218">
        <v>2076.19</v>
      </c>
      <c r="O278" s="218">
        <v>1321.33</v>
      </c>
      <c r="P278" s="218">
        <v>995.98</v>
      </c>
      <c r="Q278" s="218">
        <v>18884.54</v>
      </c>
      <c r="R278" s="11"/>
      <c r="S278" s="4"/>
      <c r="T278" s="4"/>
      <c r="U278" s="218">
        <v>348.89</v>
      </c>
      <c r="V278" s="218">
        <v>259.52</v>
      </c>
      <c r="W278" s="218">
        <v>165.17</v>
      </c>
      <c r="X278" s="218">
        <v>124.5</v>
      </c>
      <c r="Y278" s="218">
        <v>2360.5700000000002</v>
      </c>
      <c r="Z278" s="11"/>
      <c r="AA278" s="4"/>
      <c r="AB278" s="11" t="s">
        <v>426</v>
      </c>
      <c r="AC278" s="11"/>
      <c r="AD278" s="217">
        <v>8302</v>
      </c>
      <c r="AE278" s="24">
        <v>1</v>
      </c>
      <c r="AF278" s="24"/>
      <c r="AG278" s="24"/>
      <c r="AH278" s="24"/>
      <c r="AI278" s="24"/>
      <c r="AJ278" s="24"/>
      <c r="AK278" s="4"/>
      <c r="AL278" s="4"/>
      <c r="AM278" s="219">
        <v>329.79</v>
      </c>
      <c r="AN278" s="219">
        <v>0</v>
      </c>
      <c r="AO278" s="219">
        <v>0</v>
      </c>
      <c r="AP278" s="219">
        <v>0</v>
      </c>
      <c r="AQ278" s="219"/>
      <c r="AR278" s="24"/>
      <c r="AS278" s="4"/>
      <c r="AT278" s="4"/>
      <c r="AU278" s="219">
        <v>329.79</v>
      </c>
      <c r="AV278" s="219">
        <v>0</v>
      </c>
      <c r="AW278" s="219">
        <v>0</v>
      </c>
      <c r="AX278" s="219">
        <v>0</v>
      </c>
      <c r="AY278" s="219"/>
      <c r="AZ278" s="24"/>
      <c r="BA278" s="4"/>
    </row>
    <row r="279" spans="1:53">
      <c r="A279" s="56"/>
      <c r="B279" s="11" t="s">
        <v>384</v>
      </c>
      <c r="C279" s="11"/>
      <c r="D279" s="217">
        <v>8300</v>
      </c>
      <c r="E279" s="11">
        <v>31</v>
      </c>
      <c r="F279" s="11">
        <v>16</v>
      </c>
      <c r="G279" s="11">
        <v>13</v>
      </c>
      <c r="H279" s="11">
        <v>12</v>
      </c>
      <c r="I279" s="11">
        <v>14</v>
      </c>
      <c r="J279" s="11"/>
      <c r="M279" s="218">
        <v>6648.56</v>
      </c>
      <c r="N279" s="218">
        <v>3649.31</v>
      </c>
      <c r="O279" s="218">
        <v>2617.46</v>
      </c>
      <c r="P279" s="218">
        <v>1468.14</v>
      </c>
      <c r="Q279" s="218">
        <v>17214.84</v>
      </c>
      <c r="R279" s="11"/>
      <c r="S279" s="4"/>
      <c r="T279" s="4"/>
      <c r="U279" s="218">
        <v>195.55</v>
      </c>
      <c r="V279" s="218">
        <v>107.33</v>
      </c>
      <c r="W279" s="218">
        <v>84.43</v>
      </c>
      <c r="X279" s="218">
        <v>47.36</v>
      </c>
      <c r="Y279" s="218">
        <v>537.96</v>
      </c>
      <c r="Z279" s="11"/>
      <c r="AA279" s="4"/>
      <c r="AB279" s="11" t="s">
        <v>427</v>
      </c>
      <c r="AC279" s="11"/>
      <c r="AD279" s="217">
        <v>8406</v>
      </c>
      <c r="AE279" s="24">
        <v>3</v>
      </c>
      <c r="AF279" s="24">
        <v>1</v>
      </c>
      <c r="AG279" s="24">
        <v>1</v>
      </c>
      <c r="AH279" s="24"/>
      <c r="AI279" s="24"/>
      <c r="AJ279" s="24"/>
      <c r="AK279" s="4"/>
      <c r="AL279" s="4"/>
      <c r="AM279" s="219">
        <v>147.03</v>
      </c>
      <c r="AN279" s="219">
        <v>4.87</v>
      </c>
      <c r="AO279" s="219">
        <v>65</v>
      </c>
      <c r="AP279" s="219"/>
      <c r="AQ279" s="219"/>
      <c r="AR279" s="24"/>
      <c r="AS279" s="4"/>
      <c r="AT279" s="4"/>
      <c r="AU279" s="219">
        <v>49.01</v>
      </c>
      <c r="AV279" s="219">
        <v>1.62</v>
      </c>
      <c r="AW279" s="219">
        <v>65</v>
      </c>
      <c r="AX279" s="219"/>
      <c r="AY279" s="219"/>
      <c r="AZ279" s="24"/>
      <c r="BA279" s="4"/>
    </row>
    <row r="280" spans="1:53">
      <c r="A280" s="56"/>
      <c r="B280" s="11" t="s">
        <v>384</v>
      </c>
      <c r="C280" s="11"/>
      <c r="D280" s="217">
        <v>8330</v>
      </c>
      <c r="E280" s="11">
        <v>26</v>
      </c>
      <c r="F280" s="11">
        <v>15</v>
      </c>
      <c r="G280" s="11">
        <v>10</v>
      </c>
      <c r="H280" s="11">
        <v>7</v>
      </c>
      <c r="I280" s="11">
        <v>7</v>
      </c>
      <c r="J280" s="11"/>
      <c r="M280" s="218">
        <v>7053.1</v>
      </c>
      <c r="N280" s="218">
        <v>3491.2</v>
      </c>
      <c r="O280" s="218">
        <v>2717.79</v>
      </c>
      <c r="P280" s="218">
        <v>824.6</v>
      </c>
      <c r="Q280" s="218">
        <v>7905.64</v>
      </c>
      <c r="R280" s="11"/>
      <c r="S280" s="4"/>
      <c r="T280" s="4"/>
      <c r="U280" s="218">
        <v>251.9</v>
      </c>
      <c r="V280" s="218">
        <v>124.69</v>
      </c>
      <c r="W280" s="218">
        <v>104.53</v>
      </c>
      <c r="X280" s="218">
        <v>30.54</v>
      </c>
      <c r="Y280" s="218">
        <v>292.8</v>
      </c>
      <c r="Z280" s="11"/>
      <c r="AA280" s="4"/>
      <c r="AB280" s="11" t="s">
        <v>429</v>
      </c>
      <c r="AC280" s="11"/>
      <c r="AD280" s="217">
        <v>8406</v>
      </c>
      <c r="AE280" s="24">
        <v>68</v>
      </c>
      <c r="AF280" s="24">
        <v>41</v>
      </c>
      <c r="AG280" s="24">
        <v>28</v>
      </c>
      <c r="AH280" s="24">
        <v>24</v>
      </c>
      <c r="AI280" s="24">
        <v>23</v>
      </c>
      <c r="AJ280" s="24"/>
      <c r="AK280" s="4"/>
      <c r="AL280" s="4"/>
      <c r="AM280" s="219">
        <v>102957.75</v>
      </c>
      <c r="AN280" s="219">
        <v>11023.3</v>
      </c>
      <c r="AO280" s="219">
        <v>4378.96</v>
      </c>
      <c r="AP280" s="219">
        <v>2847.1</v>
      </c>
      <c r="AQ280" s="219">
        <v>10584.32</v>
      </c>
      <c r="AR280" s="24"/>
      <c r="AS280" s="4"/>
      <c r="AT280" s="4"/>
      <c r="AU280" s="219">
        <v>1470.82</v>
      </c>
      <c r="AV280" s="219">
        <v>157.47999999999999</v>
      </c>
      <c r="AW280" s="219">
        <v>70.63</v>
      </c>
      <c r="AX280" s="219">
        <v>54.75</v>
      </c>
      <c r="AY280" s="219">
        <v>182.49</v>
      </c>
      <c r="AZ280" s="24"/>
      <c r="BA280" s="4"/>
    </row>
    <row r="281" spans="1:53">
      <c r="A281" s="56"/>
      <c r="B281" s="11" t="s">
        <v>386</v>
      </c>
      <c r="C281" s="11"/>
      <c r="D281" s="217">
        <v>8203</v>
      </c>
      <c r="E281" s="11">
        <v>3</v>
      </c>
      <c r="F281" s="11"/>
      <c r="G281" s="11"/>
      <c r="H281" s="11"/>
      <c r="I281" s="11"/>
      <c r="J281" s="11"/>
      <c r="M281" s="218">
        <v>826.01</v>
      </c>
      <c r="N281" s="218">
        <v>0</v>
      </c>
      <c r="O281" s="218">
        <v>0</v>
      </c>
      <c r="P281" s="218">
        <v>0</v>
      </c>
      <c r="Q281" s="218">
        <v>0</v>
      </c>
      <c r="R281" s="11"/>
      <c r="S281" s="4"/>
      <c r="T281" s="4"/>
      <c r="U281" s="218">
        <v>275.33999999999997</v>
      </c>
      <c r="V281" s="218">
        <v>0</v>
      </c>
      <c r="W281" s="218">
        <v>0</v>
      </c>
      <c r="X281" s="218">
        <v>0</v>
      </c>
      <c r="Y281" s="218">
        <v>0</v>
      </c>
      <c r="Z281" s="11"/>
      <c r="AA281" s="4"/>
      <c r="AB281" s="11" t="s">
        <v>431</v>
      </c>
      <c r="AC281" s="11"/>
      <c r="AD281" s="217">
        <v>8251</v>
      </c>
      <c r="AE281" s="24">
        <v>42</v>
      </c>
      <c r="AF281" s="24">
        <v>26</v>
      </c>
      <c r="AG281" s="24">
        <v>18</v>
      </c>
      <c r="AH281" s="24">
        <v>11</v>
      </c>
      <c r="AI281" s="24">
        <v>11</v>
      </c>
      <c r="AJ281" s="24"/>
      <c r="AK281" s="4"/>
      <c r="AL281" s="4"/>
      <c r="AM281" s="219">
        <v>11656.91</v>
      </c>
      <c r="AN281" s="219">
        <v>6168.63</v>
      </c>
      <c r="AO281" s="219">
        <v>3623.84</v>
      </c>
      <c r="AP281" s="219">
        <v>983</v>
      </c>
      <c r="AQ281" s="219">
        <v>3258.49</v>
      </c>
      <c r="AR281" s="24"/>
      <c r="AS281" s="4"/>
      <c r="AT281" s="4"/>
      <c r="AU281" s="219">
        <v>264.93</v>
      </c>
      <c r="AV281" s="219">
        <v>140.19999999999999</v>
      </c>
      <c r="AW281" s="219">
        <v>88.39</v>
      </c>
      <c r="AX281" s="219">
        <v>25.21</v>
      </c>
      <c r="AY281" s="219">
        <v>77.58</v>
      </c>
      <c r="AZ281" s="24"/>
      <c r="BA281" s="4"/>
    </row>
    <row r="282" spans="1:53">
      <c r="A282" s="56"/>
      <c r="B282" s="11" t="s">
        <v>386</v>
      </c>
      <c r="C282" s="11"/>
      <c r="D282" s="217">
        <v>8243</v>
      </c>
      <c r="E282" s="11">
        <v>302</v>
      </c>
      <c r="F282" s="11">
        <v>96</v>
      </c>
      <c r="G282" s="11">
        <v>37</v>
      </c>
      <c r="H282" s="11">
        <v>29</v>
      </c>
      <c r="I282" s="11">
        <v>30</v>
      </c>
      <c r="J282" s="11"/>
      <c r="M282" s="218">
        <v>67673.97</v>
      </c>
      <c r="N282" s="218">
        <v>23013.27</v>
      </c>
      <c r="O282" s="218">
        <v>5375.11</v>
      </c>
      <c r="P282" s="218">
        <v>2029.98</v>
      </c>
      <c r="Q282" s="218">
        <v>7626.53</v>
      </c>
      <c r="R282" s="11"/>
      <c r="S282" s="4"/>
      <c r="T282" s="4"/>
      <c r="U282" s="218">
        <v>214.84</v>
      </c>
      <c r="V282" s="218">
        <v>73.06</v>
      </c>
      <c r="W282" s="218">
        <v>18.350000000000001</v>
      </c>
      <c r="X282" s="218">
        <v>7.17</v>
      </c>
      <c r="Y282" s="218">
        <v>25.85</v>
      </c>
      <c r="Z282" s="11"/>
      <c r="AA282" s="4"/>
      <c r="AB282" s="11" t="s">
        <v>431</v>
      </c>
      <c r="AC282" s="11"/>
      <c r="AD282" s="217">
        <v>8260</v>
      </c>
      <c r="AE282" s="24">
        <v>1</v>
      </c>
      <c r="AF282" s="24"/>
      <c r="AG282" s="24"/>
      <c r="AH282" s="24"/>
      <c r="AI282" s="24"/>
      <c r="AJ282" s="24"/>
      <c r="AK282" s="4"/>
      <c r="AL282" s="4"/>
      <c r="AM282" s="219">
        <v>65</v>
      </c>
      <c r="AN282" s="219">
        <v>0</v>
      </c>
      <c r="AO282" s="219"/>
      <c r="AP282" s="219"/>
      <c r="AQ282" s="219"/>
      <c r="AR282" s="24"/>
      <c r="AS282" s="4"/>
      <c r="AT282" s="4"/>
      <c r="AU282" s="219">
        <v>65</v>
      </c>
      <c r="AV282" s="219">
        <v>0</v>
      </c>
      <c r="AW282" s="219"/>
      <c r="AX282" s="219"/>
      <c r="AY282" s="219"/>
      <c r="AZ282" s="24"/>
      <c r="BA282" s="4"/>
    </row>
    <row r="283" spans="1:53">
      <c r="A283" s="56"/>
      <c r="B283" s="11" t="s">
        <v>388</v>
      </c>
      <c r="C283" s="11"/>
      <c r="D283" s="217">
        <v>8302</v>
      </c>
      <c r="E283" s="11">
        <v>6</v>
      </c>
      <c r="F283" s="11">
        <v>4</v>
      </c>
      <c r="G283" s="11">
        <v>4</v>
      </c>
      <c r="H283" s="11">
        <v>2</v>
      </c>
      <c r="I283" s="11">
        <v>2</v>
      </c>
      <c r="J283" s="11"/>
      <c r="M283" s="218">
        <v>1050</v>
      </c>
      <c r="N283" s="218">
        <v>892.12</v>
      </c>
      <c r="O283" s="218">
        <v>579.17999999999995</v>
      </c>
      <c r="P283" s="218">
        <v>179.27</v>
      </c>
      <c r="Q283" s="218">
        <v>147.68</v>
      </c>
      <c r="R283" s="11"/>
      <c r="S283" s="4"/>
      <c r="T283" s="4"/>
      <c r="U283" s="218">
        <v>150</v>
      </c>
      <c r="V283" s="218">
        <v>127.45</v>
      </c>
      <c r="W283" s="218">
        <v>82.74</v>
      </c>
      <c r="X283" s="218">
        <v>25.61</v>
      </c>
      <c r="Y283" s="218">
        <v>21.1</v>
      </c>
      <c r="Z283" s="11"/>
      <c r="AA283" s="4"/>
      <c r="AB283" s="11" t="s">
        <v>432</v>
      </c>
      <c r="AC283" s="11"/>
      <c r="AD283" s="217">
        <v>8088</v>
      </c>
      <c r="AE283" s="24">
        <v>32</v>
      </c>
      <c r="AF283" s="24">
        <v>16</v>
      </c>
      <c r="AG283" s="24">
        <v>10</v>
      </c>
      <c r="AH283" s="24">
        <v>8</v>
      </c>
      <c r="AI283" s="24">
        <v>9</v>
      </c>
      <c r="AJ283" s="24"/>
      <c r="AK283" s="4"/>
      <c r="AL283" s="4"/>
      <c r="AM283" s="219">
        <v>16413.64</v>
      </c>
      <c r="AN283" s="219">
        <v>6830.4</v>
      </c>
      <c r="AO283" s="219">
        <v>893.89</v>
      </c>
      <c r="AP283" s="219">
        <v>754.39</v>
      </c>
      <c r="AQ283" s="219">
        <v>14781.38</v>
      </c>
      <c r="AR283" s="24"/>
      <c r="AS283" s="4"/>
      <c r="AT283" s="4"/>
      <c r="AU283" s="219">
        <v>512.92999999999995</v>
      </c>
      <c r="AV283" s="219">
        <v>213.45</v>
      </c>
      <c r="AW283" s="219">
        <v>27.93</v>
      </c>
      <c r="AX283" s="219">
        <v>23.57</v>
      </c>
      <c r="AY283" s="219">
        <v>461.92</v>
      </c>
      <c r="AZ283" s="24"/>
      <c r="BA283" s="4"/>
    </row>
    <row r="284" spans="1:53">
      <c r="A284" s="56"/>
      <c r="B284" s="11" t="s">
        <v>488</v>
      </c>
      <c r="C284" s="11"/>
      <c r="D284" s="217">
        <v>8201</v>
      </c>
      <c r="E284" s="11">
        <v>3</v>
      </c>
      <c r="F284" s="11"/>
      <c r="G284" s="11"/>
      <c r="H284" s="11"/>
      <c r="I284" s="11"/>
      <c r="J284" s="11"/>
      <c r="M284" s="218">
        <v>109.24</v>
      </c>
      <c r="N284" s="218">
        <v>0</v>
      </c>
      <c r="O284" s="218">
        <v>0</v>
      </c>
      <c r="P284" s="218">
        <v>0</v>
      </c>
      <c r="Q284" s="218">
        <v>0</v>
      </c>
      <c r="R284" s="11"/>
      <c r="S284" s="4"/>
      <c r="T284" s="4"/>
      <c r="U284" s="218">
        <v>36.409999999999997</v>
      </c>
      <c r="V284" s="218">
        <v>0</v>
      </c>
      <c r="W284" s="218">
        <v>0</v>
      </c>
      <c r="X284" s="218">
        <v>0</v>
      </c>
      <c r="Y284" s="218">
        <v>0</v>
      </c>
      <c r="Z284" s="11"/>
      <c r="AA284" s="4"/>
      <c r="AB284" s="11" t="s">
        <v>433</v>
      </c>
      <c r="AC284" s="11"/>
      <c r="AD284" s="217">
        <v>8360</v>
      </c>
      <c r="AE284" s="24">
        <v>17</v>
      </c>
      <c r="AF284" s="24">
        <v>9</v>
      </c>
      <c r="AG284" s="24">
        <v>11</v>
      </c>
      <c r="AH284" s="24">
        <v>6</v>
      </c>
      <c r="AI284" s="24">
        <v>8</v>
      </c>
      <c r="AJ284" s="24"/>
      <c r="AK284" s="4"/>
      <c r="AL284" s="4"/>
      <c r="AM284" s="219">
        <v>2374.9</v>
      </c>
      <c r="AN284" s="219">
        <v>685.54</v>
      </c>
      <c r="AO284" s="219">
        <v>1123.3900000000001</v>
      </c>
      <c r="AP284" s="219">
        <v>474.53</v>
      </c>
      <c r="AQ284" s="219">
        <v>4388.5600000000004</v>
      </c>
      <c r="AR284" s="24"/>
      <c r="AS284" s="4"/>
      <c r="AT284" s="4"/>
      <c r="AU284" s="219">
        <v>139.69999999999999</v>
      </c>
      <c r="AV284" s="219">
        <v>40.33</v>
      </c>
      <c r="AW284" s="219">
        <v>66.08</v>
      </c>
      <c r="AX284" s="219">
        <v>47.45</v>
      </c>
      <c r="AY284" s="219">
        <v>258.14999999999998</v>
      </c>
      <c r="AZ284" s="24"/>
      <c r="BA284" s="4"/>
    </row>
    <row r="285" spans="1:53">
      <c r="A285" s="56"/>
      <c r="B285" s="11" t="s">
        <v>389</v>
      </c>
      <c r="C285" s="11"/>
      <c r="D285" s="217">
        <v>8201</v>
      </c>
      <c r="E285" s="11">
        <v>6</v>
      </c>
      <c r="F285" s="11">
        <v>7</v>
      </c>
      <c r="G285" s="11">
        <v>4</v>
      </c>
      <c r="H285" s="11">
        <v>3</v>
      </c>
      <c r="I285" s="11">
        <v>6</v>
      </c>
      <c r="J285" s="11"/>
      <c r="M285" s="218">
        <v>849.1</v>
      </c>
      <c r="N285" s="218">
        <v>2156.4</v>
      </c>
      <c r="O285" s="218">
        <v>551.89</v>
      </c>
      <c r="P285" s="218">
        <v>466.25</v>
      </c>
      <c r="Q285" s="218">
        <v>1733.98</v>
      </c>
      <c r="R285" s="11"/>
      <c r="S285" s="4"/>
      <c r="T285" s="4"/>
      <c r="U285" s="218">
        <v>65.319999999999993</v>
      </c>
      <c r="V285" s="218">
        <v>165.88</v>
      </c>
      <c r="W285" s="218">
        <v>45.99</v>
      </c>
      <c r="X285" s="218">
        <v>46.63</v>
      </c>
      <c r="Y285" s="218">
        <v>144.5</v>
      </c>
      <c r="Z285" s="11"/>
      <c r="AA285" s="4"/>
      <c r="AB285" s="11" t="s">
        <v>433</v>
      </c>
      <c r="AC285" s="11"/>
      <c r="AD285" s="217">
        <v>8361</v>
      </c>
      <c r="AE285" s="24">
        <v>1</v>
      </c>
      <c r="AF285" s="24">
        <v>1</v>
      </c>
      <c r="AG285" s="24"/>
      <c r="AH285" s="24"/>
      <c r="AI285" s="24"/>
      <c r="AJ285" s="24"/>
      <c r="AK285" s="4"/>
      <c r="AL285" s="4"/>
      <c r="AM285" s="219">
        <v>461.64</v>
      </c>
      <c r="AN285" s="219">
        <v>374.99</v>
      </c>
      <c r="AO285" s="219">
        <v>0</v>
      </c>
      <c r="AP285" s="219"/>
      <c r="AQ285" s="219"/>
      <c r="AR285" s="24"/>
      <c r="AS285" s="4"/>
      <c r="AT285" s="4"/>
      <c r="AU285" s="219">
        <v>461.64</v>
      </c>
      <c r="AV285" s="219">
        <v>374.99</v>
      </c>
      <c r="AW285" s="219">
        <v>0</v>
      </c>
      <c r="AX285" s="219"/>
      <c r="AY285" s="219"/>
      <c r="AZ285" s="24"/>
      <c r="BA285" s="4"/>
    </row>
    <row r="286" spans="1:53">
      <c r="A286" s="56"/>
      <c r="B286" s="11" t="s">
        <v>390</v>
      </c>
      <c r="C286" s="11"/>
      <c r="D286" s="217">
        <v>8230</v>
      </c>
      <c r="E286" s="11">
        <v>168</v>
      </c>
      <c r="F286" s="11">
        <v>82</v>
      </c>
      <c r="G286" s="11">
        <v>44</v>
      </c>
      <c r="H286" s="11">
        <v>35</v>
      </c>
      <c r="I286" s="11">
        <v>44</v>
      </c>
      <c r="J286" s="11"/>
      <c r="M286" s="218">
        <v>38197.24</v>
      </c>
      <c r="N286" s="218">
        <v>22855.200000000001</v>
      </c>
      <c r="O286" s="218">
        <v>8445.07</v>
      </c>
      <c r="P286" s="218">
        <v>4351.8100000000004</v>
      </c>
      <c r="Q286" s="218">
        <v>36190.07</v>
      </c>
      <c r="R286" s="11"/>
      <c r="S286" s="4"/>
      <c r="T286" s="4"/>
      <c r="U286" s="218">
        <v>209.87</v>
      </c>
      <c r="V286" s="218">
        <v>125.58</v>
      </c>
      <c r="W286" s="218">
        <v>47.71</v>
      </c>
      <c r="X286" s="218">
        <v>25.15</v>
      </c>
      <c r="Y286" s="218">
        <v>205.63</v>
      </c>
      <c r="Z286" s="11"/>
      <c r="AA286" s="4"/>
      <c r="AB286" s="11" t="s">
        <v>435</v>
      </c>
      <c r="AC286" s="11"/>
      <c r="AD286" s="217">
        <v>8043</v>
      </c>
      <c r="AE286" s="24">
        <v>6</v>
      </c>
      <c r="AF286" s="24">
        <v>4</v>
      </c>
      <c r="AG286" s="24">
        <v>3</v>
      </c>
      <c r="AH286" s="24">
        <v>3</v>
      </c>
      <c r="AI286" s="24">
        <v>3</v>
      </c>
      <c r="AJ286" s="24"/>
      <c r="AK286" s="4"/>
      <c r="AL286" s="4"/>
      <c r="AM286" s="219">
        <v>1183.0999999999999</v>
      </c>
      <c r="AN286" s="219">
        <v>668.68</v>
      </c>
      <c r="AO286" s="219">
        <v>62.82</v>
      </c>
      <c r="AP286" s="219">
        <v>66.34</v>
      </c>
      <c r="AQ286" s="219">
        <v>4713.47</v>
      </c>
      <c r="AR286" s="24"/>
      <c r="AS286" s="4"/>
      <c r="AT286" s="4"/>
      <c r="AU286" s="219">
        <v>197.18</v>
      </c>
      <c r="AV286" s="219">
        <v>111.45</v>
      </c>
      <c r="AW286" s="219">
        <v>10.47</v>
      </c>
      <c r="AX286" s="219">
        <v>11.06</v>
      </c>
      <c r="AY286" s="219">
        <v>942.69</v>
      </c>
      <c r="AZ286" s="24"/>
      <c r="BA286" s="4"/>
    </row>
    <row r="287" spans="1:53">
      <c r="A287" s="56"/>
      <c r="B287" s="11" t="s">
        <v>391</v>
      </c>
      <c r="C287" s="11"/>
      <c r="D287" s="217">
        <v>8080</v>
      </c>
      <c r="E287" s="11">
        <v>1398</v>
      </c>
      <c r="F287" s="11">
        <v>759</v>
      </c>
      <c r="G287" s="11">
        <v>609</v>
      </c>
      <c r="H287" s="11">
        <v>383</v>
      </c>
      <c r="I287" s="11">
        <v>454</v>
      </c>
      <c r="J287" s="11"/>
      <c r="M287" s="218">
        <v>308178.48</v>
      </c>
      <c r="N287" s="218">
        <v>186498.25</v>
      </c>
      <c r="O287" s="218">
        <v>146641.07</v>
      </c>
      <c r="P287" s="218">
        <v>60735.35</v>
      </c>
      <c r="Q287" s="218">
        <v>438348.05</v>
      </c>
      <c r="R287" s="11"/>
      <c r="S287" s="4"/>
      <c r="T287" s="4"/>
      <c r="U287" s="218">
        <v>197.17</v>
      </c>
      <c r="V287" s="218">
        <v>119.32</v>
      </c>
      <c r="W287" s="218">
        <v>97.11</v>
      </c>
      <c r="X287" s="218">
        <v>40.98</v>
      </c>
      <c r="Y287" s="218">
        <v>288.39</v>
      </c>
      <c r="Z287" s="11"/>
      <c r="AA287" s="4"/>
      <c r="AB287" s="11" t="s">
        <v>436</v>
      </c>
      <c r="AC287" s="11"/>
      <c r="AD287" s="217">
        <v>8043</v>
      </c>
      <c r="AE287" s="24">
        <v>28</v>
      </c>
      <c r="AF287" s="24">
        <v>19</v>
      </c>
      <c r="AG287" s="24">
        <v>9</v>
      </c>
      <c r="AH287" s="24">
        <v>12</v>
      </c>
      <c r="AI287" s="24">
        <v>11</v>
      </c>
      <c r="AJ287" s="24"/>
      <c r="AK287" s="4"/>
      <c r="AL287" s="4"/>
      <c r="AM287" s="219">
        <v>25192.31</v>
      </c>
      <c r="AN287" s="219">
        <v>13322.65</v>
      </c>
      <c r="AO287" s="219">
        <v>6706.4</v>
      </c>
      <c r="AP287" s="219">
        <v>5283.76</v>
      </c>
      <c r="AQ287" s="219">
        <v>7958.54</v>
      </c>
      <c r="AR287" s="24"/>
      <c r="AS287" s="4"/>
      <c r="AT287" s="4"/>
      <c r="AU287" s="219">
        <v>812.66</v>
      </c>
      <c r="AV287" s="219">
        <v>429.76</v>
      </c>
      <c r="AW287" s="219">
        <v>223.55</v>
      </c>
      <c r="AX287" s="219">
        <v>176.13</v>
      </c>
      <c r="AY287" s="219">
        <v>256.73</v>
      </c>
      <c r="AZ287" s="24"/>
      <c r="BA287" s="4"/>
    </row>
    <row r="288" spans="1:53">
      <c r="A288" s="56"/>
      <c r="B288" s="11" t="s">
        <v>534</v>
      </c>
      <c r="C288" s="11"/>
      <c r="D288" s="217">
        <v>8088</v>
      </c>
      <c r="E288" s="11">
        <v>3</v>
      </c>
      <c r="F288" s="11">
        <v>1</v>
      </c>
      <c r="G288" s="11"/>
      <c r="H288" s="11"/>
      <c r="I288" s="11"/>
      <c r="J288" s="11"/>
      <c r="M288" s="218">
        <v>823.69</v>
      </c>
      <c r="N288" s="218">
        <v>626.92999999999995</v>
      </c>
      <c r="O288" s="218">
        <v>0</v>
      </c>
      <c r="P288" s="218">
        <v>0</v>
      </c>
      <c r="Q288" s="218">
        <v>0</v>
      </c>
      <c r="R288" s="11"/>
      <c r="S288" s="4"/>
      <c r="T288" s="4"/>
      <c r="U288" s="218">
        <v>274.56</v>
      </c>
      <c r="V288" s="218">
        <v>208.98</v>
      </c>
      <c r="W288" s="218">
        <v>0</v>
      </c>
      <c r="X288" s="218">
        <v>0</v>
      </c>
      <c r="Y288" s="218">
        <v>0</v>
      </c>
      <c r="Z288" s="11"/>
      <c r="AA288" s="4"/>
      <c r="AB288" s="11" t="s">
        <v>438</v>
      </c>
      <c r="AC288" s="11"/>
      <c r="AD288" s="217">
        <v>8005</v>
      </c>
      <c r="AE288" s="24">
        <v>19</v>
      </c>
      <c r="AF288" s="24">
        <v>9</v>
      </c>
      <c r="AG288" s="24">
        <v>7</v>
      </c>
      <c r="AH288" s="24">
        <v>6</v>
      </c>
      <c r="AI288" s="24">
        <v>5</v>
      </c>
      <c r="AJ288" s="24"/>
      <c r="AK288" s="4"/>
      <c r="AL288" s="4"/>
      <c r="AM288" s="219">
        <v>4378.71</v>
      </c>
      <c r="AN288" s="219">
        <v>685.01</v>
      </c>
      <c r="AO288" s="219">
        <v>491.22</v>
      </c>
      <c r="AP288" s="219">
        <v>455.59</v>
      </c>
      <c r="AQ288" s="219">
        <v>5548.01</v>
      </c>
      <c r="AR288" s="24"/>
      <c r="AS288" s="4"/>
      <c r="AT288" s="4"/>
      <c r="AU288" s="219">
        <v>230.46</v>
      </c>
      <c r="AV288" s="219">
        <v>36.049999999999997</v>
      </c>
      <c r="AW288" s="219">
        <v>28.9</v>
      </c>
      <c r="AX288" s="219">
        <v>26.8</v>
      </c>
      <c r="AY288" s="219">
        <v>308.22000000000003</v>
      </c>
      <c r="AZ288" s="24"/>
      <c r="BA288" s="4"/>
    </row>
    <row r="289" spans="1:53">
      <c r="A289" s="56"/>
      <c r="B289" s="11" t="s">
        <v>392</v>
      </c>
      <c r="C289" s="11"/>
      <c r="D289" s="217">
        <v>8098</v>
      </c>
      <c r="E289" s="11">
        <v>20</v>
      </c>
      <c r="F289" s="11">
        <v>17</v>
      </c>
      <c r="G289" s="11">
        <v>10</v>
      </c>
      <c r="H289" s="11">
        <v>6</v>
      </c>
      <c r="I289" s="11">
        <v>11</v>
      </c>
      <c r="J289" s="11"/>
      <c r="M289" s="218">
        <v>3739.42</v>
      </c>
      <c r="N289" s="218">
        <v>2361.08</v>
      </c>
      <c r="O289" s="218">
        <v>3778.51</v>
      </c>
      <c r="P289" s="218">
        <v>300.62</v>
      </c>
      <c r="Q289" s="218">
        <v>16149.85</v>
      </c>
      <c r="R289" s="11"/>
      <c r="S289" s="4"/>
      <c r="T289" s="4"/>
      <c r="U289" s="218">
        <v>143.82</v>
      </c>
      <c r="V289" s="218">
        <v>90.81</v>
      </c>
      <c r="W289" s="218">
        <v>151.13999999999999</v>
      </c>
      <c r="X289" s="218">
        <v>12.53</v>
      </c>
      <c r="Y289" s="218">
        <v>645.99</v>
      </c>
      <c r="Z289" s="11"/>
      <c r="AA289" s="4"/>
      <c r="AB289" s="11" t="s">
        <v>440</v>
      </c>
      <c r="AC289" s="11"/>
      <c r="AD289" s="217">
        <v>8080</v>
      </c>
      <c r="AE289" s="24">
        <v>2</v>
      </c>
      <c r="AF289" s="24"/>
      <c r="AG289" s="24">
        <v>2</v>
      </c>
      <c r="AH289" s="24">
        <v>2</v>
      </c>
      <c r="AI289" s="24">
        <v>1</v>
      </c>
      <c r="AJ289" s="24"/>
      <c r="AK289" s="4"/>
      <c r="AL289" s="4"/>
      <c r="AM289" s="219">
        <v>87.53</v>
      </c>
      <c r="AN289" s="219">
        <v>0</v>
      </c>
      <c r="AO289" s="219">
        <v>145.09</v>
      </c>
      <c r="AP289" s="219">
        <v>143.87</v>
      </c>
      <c r="AQ289" s="219">
        <v>1214.93</v>
      </c>
      <c r="AR289" s="24"/>
      <c r="AS289" s="4"/>
      <c r="AT289" s="4"/>
      <c r="AU289" s="219">
        <v>43.77</v>
      </c>
      <c r="AV289" s="219">
        <v>0</v>
      </c>
      <c r="AW289" s="219">
        <v>72.55</v>
      </c>
      <c r="AX289" s="219">
        <v>71.94</v>
      </c>
      <c r="AY289" s="219">
        <v>607.47</v>
      </c>
      <c r="AZ289" s="24"/>
      <c r="BA289" s="4"/>
    </row>
    <row r="290" spans="1:53">
      <c r="A290" s="56"/>
      <c r="B290" s="11" t="s">
        <v>393</v>
      </c>
      <c r="C290" s="11"/>
      <c r="D290" s="217">
        <v>8353</v>
      </c>
      <c r="E290" s="11">
        <v>39</v>
      </c>
      <c r="F290" s="11">
        <v>20</v>
      </c>
      <c r="G290" s="11">
        <v>14</v>
      </c>
      <c r="H290" s="11">
        <v>11</v>
      </c>
      <c r="I290" s="11">
        <v>12</v>
      </c>
      <c r="J290" s="11"/>
      <c r="M290" s="218">
        <v>8264.41</v>
      </c>
      <c r="N290" s="218">
        <v>4944.41</v>
      </c>
      <c r="O290" s="218">
        <v>3739.21</v>
      </c>
      <c r="P290" s="218">
        <v>2131.9</v>
      </c>
      <c r="Q290" s="218">
        <v>23121.16</v>
      </c>
      <c r="R290" s="11"/>
      <c r="S290" s="4"/>
      <c r="T290" s="4"/>
      <c r="U290" s="218">
        <v>187.83</v>
      </c>
      <c r="V290" s="218">
        <v>112.37</v>
      </c>
      <c r="W290" s="218">
        <v>84.98</v>
      </c>
      <c r="X290" s="218">
        <v>53.3</v>
      </c>
      <c r="Y290" s="218">
        <v>550.5</v>
      </c>
      <c r="Z290" s="11"/>
      <c r="AA290" s="4"/>
      <c r="AB290" s="11" t="s">
        <v>441</v>
      </c>
      <c r="AC290" s="11"/>
      <c r="AD290" s="217">
        <v>8089</v>
      </c>
      <c r="AE290" s="24">
        <v>28</v>
      </c>
      <c r="AF290" s="24">
        <v>14</v>
      </c>
      <c r="AG290" s="24">
        <v>10</v>
      </c>
      <c r="AH290" s="24">
        <v>10</v>
      </c>
      <c r="AI290" s="24">
        <v>12</v>
      </c>
      <c r="AJ290" s="24"/>
      <c r="AK290" s="4"/>
      <c r="AL290" s="4"/>
      <c r="AM290" s="219">
        <v>32612.01</v>
      </c>
      <c r="AN290" s="219">
        <v>3399.15</v>
      </c>
      <c r="AO290" s="219">
        <v>2395.2199999999998</v>
      </c>
      <c r="AP290" s="219">
        <v>2301.21</v>
      </c>
      <c r="AQ290" s="219">
        <v>17557.97</v>
      </c>
      <c r="AR290" s="24"/>
      <c r="AS290" s="4"/>
      <c r="AT290" s="4"/>
      <c r="AU290" s="219">
        <v>1087.07</v>
      </c>
      <c r="AV290" s="219">
        <v>113.31</v>
      </c>
      <c r="AW290" s="219">
        <v>85.54</v>
      </c>
      <c r="AX290" s="219">
        <v>82.19</v>
      </c>
      <c r="AY290" s="219">
        <v>585.27</v>
      </c>
      <c r="AZ290" s="24"/>
      <c r="BA290" s="4"/>
    </row>
    <row r="291" spans="1:53">
      <c r="A291" s="56"/>
      <c r="B291" s="11" t="s">
        <v>395</v>
      </c>
      <c r="C291" s="11"/>
      <c r="D291" s="217">
        <v>8008</v>
      </c>
      <c r="E291" s="11">
        <v>99</v>
      </c>
      <c r="F291" s="11">
        <v>38</v>
      </c>
      <c r="G291" s="11">
        <v>21</v>
      </c>
      <c r="H291" s="11">
        <v>15</v>
      </c>
      <c r="I291" s="11">
        <v>16</v>
      </c>
      <c r="J291" s="11"/>
      <c r="M291" s="218">
        <v>20795.64</v>
      </c>
      <c r="N291" s="218">
        <v>6644.08</v>
      </c>
      <c r="O291" s="218">
        <v>2881.39</v>
      </c>
      <c r="P291" s="218">
        <v>1113.8900000000001</v>
      </c>
      <c r="Q291" s="218">
        <v>14082.83</v>
      </c>
      <c r="R291" s="11"/>
      <c r="S291" s="4"/>
      <c r="T291" s="4"/>
      <c r="U291" s="218">
        <v>203.88</v>
      </c>
      <c r="V291" s="218">
        <v>65.14</v>
      </c>
      <c r="W291" s="218">
        <v>32.380000000000003</v>
      </c>
      <c r="X291" s="218">
        <v>12.52</v>
      </c>
      <c r="Y291" s="218">
        <v>153.07</v>
      </c>
      <c r="Z291" s="11"/>
      <c r="AA291" s="4"/>
      <c r="AB291" s="11" t="s">
        <v>442</v>
      </c>
      <c r="AC291" s="11"/>
      <c r="AD291" s="217">
        <v>8037</v>
      </c>
      <c r="AE291" s="24">
        <v>1</v>
      </c>
      <c r="AF291" s="24"/>
      <c r="AG291" s="24"/>
      <c r="AH291" s="24"/>
      <c r="AI291" s="24"/>
      <c r="AJ291" s="24"/>
      <c r="AK291" s="4"/>
      <c r="AL291" s="4"/>
      <c r="AM291" s="219">
        <v>23.9</v>
      </c>
      <c r="AN291" s="219">
        <v>0</v>
      </c>
      <c r="AO291" s="219">
        <v>0</v>
      </c>
      <c r="AP291" s="219">
        <v>0</v>
      </c>
      <c r="AQ291" s="219">
        <v>0</v>
      </c>
      <c r="AR291" s="24"/>
      <c r="AS291" s="4"/>
      <c r="AT291" s="4"/>
      <c r="AU291" s="219">
        <v>23.9</v>
      </c>
      <c r="AV291" s="219">
        <v>0</v>
      </c>
      <c r="AW291" s="219">
        <v>0</v>
      </c>
      <c r="AX291" s="219">
        <v>0</v>
      </c>
      <c r="AY291" s="219">
        <v>0</v>
      </c>
      <c r="AZ291" s="24"/>
      <c r="BA291" s="4"/>
    </row>
    <row r="292" spans="1:53">
      <c r="A292" s="56"/>
      <c r="B292" s="11" t="s">
        <v>396</v>
      </c>
      <c r="C292" s="11"/>
      <c r="D292" s="217">
        <v>8031</v>
      </c>
      <c r="E292" s="11">
        <v>1</v>
      </c>
      <c r="F292" s="11"/>
      <c r="G292" s="11"/>
      <c r="H292" s="11"/>
      <c r="I292" s="11"/>
      <c r="J292" s="11"/>
      <c r="M292" s="218">
        <v>247.94</v>
      </c>
      <c r="N292" s="218">
        <v>0</v>
      </c>
      <c r="O292" s="218">
        <v>0</v>
      </c>
      <c r="P292" s="218">
        <v>0</v>
      </c>
      <c r="Q292" s="218">
        <v>0</v>
      </c>
      <c r="R292" s="11"/>
      <c r="S292" s="4"/>
      <c r="T292" s="4"/>
      <c r="U292" s="218">
        <v>247.94</v>
      </c>
      <c r="V292" s="218">
        <v>0</v>
      </c>
      <c r="W292" s="218">
        <v>0</v>
      </c>
      <c r="X292" s="218">
        <v>0</v>
      </c>
      <c r="Y292" s="218">
        <v>0</v>
      </c>
      <c r="Z292" s="11"/>
      <c r="AA292" s="4"/>
      <c r="AB292" s="11" t="s">
        <v>443</v>
      </c>
      <c r="AC292" s="11"/>
      <c r="AD292" s="217">
        <v>8090</v>
      </c>
      <c r="AE292" s="24">
        <v>36</v>
      </c>
      <c r="AF292" s="24">
        <v>16</v>
      </c>
      <c r="AG292" s="24">
        <v>5</v>
      </c>
      <c r="AH292" s="24">
        <v>3</v>
      </c>
      <c r="AI292" s="24">
        <v>3</v>
      </c>
      <c r="AJ292" s="24"/>
      <c r="AK292" s="4"/>
      <c r="AL292" s="4"/>
      <c r="AM292" s="219">
        <v>10575.66</v>
      </c>
      <c r="AN292" s="219">
        <v>1703.94</v>
      </c>
      <c r="AO292" s="219">
        <v>4878.91</v>
      </c>
      <c r="AP292" s="219">
        <v>174.52</v>
      </c>
      <c r="AQ292" s="219">
        <v>1038.97</v>
      </c>
      <c r="AR292" s="24"/>
      <c r="AS292" s="4"/>
      <c r="AT292" s="4"/>
      <c r="AU292" s="219">
        <v>293.77</v>
      </c>
      <c r="AV292" s="219">
        <v>47.33</v>
      </c>
      <c r="AW292" s="219">
        <v>143.5</v>
      </c>
      <c r="AX292" s="219">
        <v>5.45</v>
      </c>
      <c r="AY292" s="219">
        <v>30.56</v>
      </c>
      <c r="AZ292" s="24"/>
      <c r="BA292" s="4"/>
    </row>
    <row r="293" spans="1:53">
      <c r="A293" s="56"/>
      <c r="B293" s="11" t="s">
        <v>396</v>
      </c>
      <c r="C293" s="11"/>
      <c r="D293" s="217">
        <v>8081</v>
      </c>
      <c r="E293" s="11">
        <v>3560</v>
      </c>
      <c r="F293" s="11">
        <v>2515</v>
      </c>
      <c r="G293" s="11">
        <v>1865</v>
      </c>
      <c r="H293" s="11">
        <v>1339</v>
      </c>
      <c r="I293" s="11">
        <v>1653</v>
      </c>
      <c r="J293" s="11"/>
      <c r="M293" s="218">
        <v>710720.82</v>
      </c>
      <c r="N293" s="218">
        <v>567307.59</v>
      </c>
      <c r="O293" s="218">
        <v>410684.25</v>
      </c>
      <c r="P293" s="218">
        <v>209281.39</v>
      </c>
      <c r="Q293" s="218">
        <v>1805400.51</v>
      </c>
      <c r="R293" s="11"/>
      <c r="S293" s="4"/>
      <c r="T293" s="4"/>
      <c r="U293" s="218">
        <v>171.59</v>
      </c>
      <c r="V293" s="218">
        <v>136.96</v>
      </c>
      <c r="W293" s="218">
        <v>103.01</v>
      </c>
      <c r="X293" s="218">
        <v>54.22</v>
      </c>
      <c r="Y293" s="218">
        <v>455.45</v>
      </c>
      <c r="Z293" s="11"/>
      <c r="AA293" s="4"/>
      <c r="AB293" s="11" t="s">
        <v>444</v>
      </c>
      <c r="AC293" s="11"/>
      <c r="AD293" s="217">
        <v>8091</v>
      </c>
      <c r="AE293" s="24">
        <v>81</v>
      </c>
      <c r="AF293" s="24">
        <v>50</v>
      </c>
      <c r="AG293" s="24">
        <v>34</v>
      </c>
      <c r="AH293" s="24">
        <v>22</v>
      </c>
      <c r="AI293" s="24">
        <v>16</v>
      </c>
      <c r="AJ293" s="24"/>
      <c r="AK293" s="4"/>
      <c r="AL293" s="4"/>
      <c r="AM293" s="219">
        <v>21461.72</v>
      </c>
      <c r="AN293" s="219">
        <v>13713.71</v>
      </c>
      <c r="AO293" s="219">
        <v>6900.36</v>
      </c>
      <c r="AP293" s="219">
        <v>6590.32</v>
      </c>
      <c r="AQ293" s="219">
        <v>20462.38</v>
      </c>
      <c r="AR293" s="24"/>
      <c r="AS293" s="4"/>
      <c r="AT293" s="4"/>
      <c r="AU293" s="219">
        <v>258.57</v>
      </c>
      <c r="AV293" s="219">
        <v>165.23</v>
      </c>
      <c r="AW293" s="219">
        <v>93.25</v>
      </c>
      <c r="AX293" s="219">
        <v>91.53</v>
      </c>
      <c r="AY293" s="219">
        <v>272.83</v>
      </c>
      <c r="AZ293" s="24"/>
      <c r="BA293" s="4"/>
    </row>
    <row r="294" spans="1:53">
      <c r="A294" s="56"/>
      <c r="B294" s="11" t="s">
        <v>396</v>
      </c>
      <c r="C294" s="11"/>
      <c r="D294" s="217">
        <v>8181</v>
      </c>
      <c r="E294" s="11">
        <v>2</v>
      </c>
      <c r="F294" s="11">
        <v>2</v>
      </c>
      <c r="G294" s="11">
        <v>1</v>
      </c>
      <c r="H294" s="11">
        <v>1</v>
      </c>
      <c r="I294" s="11">
        <v>1</v>
      </c>
      <c r="J294" s="11"/>
      <c r="M294" s="218">
        <v>436.81</v>
      </c>
      <c r="N294" s="218">
        <v>706.53</v>
      </c>
      <c r="O294" s="218">
        <v>249.15</v>
      </c>
      <c r="P294" s="218">
        <v>225.29</v>
      </c>
      <c r="Q294" s="218">
        <v>333.82</v>
      </c>
      <c r="R294" s="11"/>
      <c r="S294" s="4"/>
      <c r="T294" s="4"/>
      <c r="U294" s="218">
        <v>218.41</v>
      </c>
      <c r="V294" s="218">
        <v>353.27</v>
      </c>
      <c r="W294" s="218">
        <v>124.58</v>
      </c>
      <c r="X294" s="218">
        <v>112.65</v>
      </c>
      <c r="Y294" s="218">
        <v>166.91</v>
      </c>
      <c r="Z294" s="11"/>
      <c r="AA294" s="4"/>
      <c r="AB294" s="11" t="s">
        <v>445</v>
      </c>
      <c r="AC294" s="11"/>
      <c r="AD294" s="217">
        <v>8092</v>
      </c>
      <c r="AE294" s="24">
        <v>48</v>
      </c>
      <c r="AF294" s="24">
        <v>24</v>
      </c>
      <c r="AG294" s="24">
        <v>15</v>
      </c>
      <c r="AH294" s="24">
        <v>9</v>
      </c>
      <c r="AI294" s="24">
        <v>8</v>
      </c>
      <c r="AJ294" s="24"/>
      <c r="AK294" s="4"/>
      <c r="AL294" s="4"/>
      <c r="AM294" s="219">
        <v>12652.68</v>
      </c>
      <c r="AN294" s="219">
        <v>4216.6099999999997</v>
      </c>
      <c r="AO294" s="219">
        <v>1203.94</v>
      </c>
      <c r="AP294" s="219">
        <v>630.27</v>
      </c>
      <c r="AQ294" s="219">
        <v>1451.1</v>
      </c>
      <c r="AR294" s="24"/>
      <c r="AS294" s="4"/>
      <c r="AT294" s="4"/>
      <c r="AU294" s="219">
        <v>248.09</v>
      </c>
      <c r="AV294" s="219">
        <v>82.68</v>
      </c>
      <c r="AW294" s="219">
        <v>26.75</v>
      </c>
      <c r="AX294" s="219">
        <v>14.66</v>
      </c>
      <c r="AY294" s="219">
        <v>34.549999999999997</v>
      </c>
      <c r="AZ294" s="24"/>
      <c r="BA294" s="4"/>
    </row>
    <row r="295" spans="1:53">
      <c r="A295" s="56"/>
      <c r="B295" s="11" t="s">
        <v>398</v>
      </c>
      <c r="C295" s="11"/>
      <c r="D295" s="217">
        <v>8201</v>
      </c>
      <c r="E295" s="11">
        <v>2</v>
      </c>
      <c r="F295" s="11"/>
      <c r="G295" s="11"/>
      <c r="H295" s="11"/>
      <c r="I295" s="11"/>
      <c r="J295" s="11"/>
      <c r="M295" s="218">
        <v>214.35</v>
      </c>
      <c r="N295" s="218">
        <v>0</v>
      </c>
      <c r="O295" s="218">
        <v>0</v>
      </c>
      <c r="P295" s="218">
        <v>0</v>
      </c>
      <c r="Q295" s="218">
        <v>0</v>
      </c>
      <c r="R295" s="11"/>
      <c r="S295" s="4"/>
      <c r="T295" s="4"/>
      <c r="U295" s="218">
        <v>107.18</v>
      </c>
      <c r="V295" s="218">
        <v>0</v>
      </c>
      <c r="W295" s="218">
        <v>0</v>
      </c>
      <c r="X295" s="218">
        <v>0</v>
      </c>
      <c r="Y295" s="218">
        <v>0</v>
      </c>
      <c r="Z295" s="11"/>
      <c r="AA295" s="4"/>
      <c r="AB295" s="11" t="s">
        <v>446</v>
      </c>
      <c r="AC295" s="11"/>
      <c r="AD295" s="217">
        <v>8330</v>
      </c>
      <c r="AE295" s="24">
        <v>11</v>
      </c>
      <c r="AF295" s="24">
        <v>5</v>
      </c>
      <c r="AG295" s="24">
        <v>2</v>
      </c>
      <c r="AH295" s="24">
        <v>1</v>
      </c>
      <c r="AI295" s="24">
        <v>2</v>
      </c>
      <c r="AJ295" s="24"/>
      <c r="AK295" s="4"/>
      <c r="AL295" s="4"/>
      <c r="AM295" s="219">
        <v>2423.62</v>
      </c>
      <c r="AN295" s="219">
        <v>394.71</v>
      </c>
      <c r="AO295" s="219">
        <v>25.22</v>
      </c>
      <c r="AP295" s="219">
        <v>19.64</v>
      </c>
      <c r="AQ295" s="219">
        <v>118.71</v>
      </c>
      <c r="AR295" s="24"/>
      <c r="AS295" s="4"/>
      <c r="AT295" s="4"/>
      <c r="AU295" s="219">
        <v>201.97</v>
      </c>
      <c r="AV295" s="219">
        <v>32.89</v>
      </c>
      <c r="AW295" s="219">
        <v>2.29</v>
      </c>
      <c r="AX295" s="219">
        <v>2.46</v>
      </c>
      <c r="AY295" s="219">
        <v>10.79</v>
      </c>
      <c r="AZ295" s="24"/>
      <c r="BA295" s="4"/>
    </row>
    <row r="296" spans="1:53">
      <c r="A296" s="56"/>
      <c r="B296" s="11" t="s">
        <v>398</v>
      </c>
      <c r="C296" s="11"/>
      <c r="D296" s="217">
        <v>8205</v>
      </c>
      <c r="E296" s="11">
        <v>372</v>
      </c>
      <c r="F296" s="11">
        <v>216</v>
      </c>
      <c r="G296" s="11">
        <v>129</v>
      </c>
      <c r="H296" s="11">
        <v>73</v>
      </c>
      <c r="I296" s="11">
        <v>99</v>
      </c>
      <c r="J296" s="11"/>
      <c r="M296" s="218">
        <v>60225.09</v>
      </c>
      <c r="N296" s="218">
        <v>41918.480000000003</v>
      </c>
      <c r="O296" s="218">
        <v>24570.240000000002</v>
      </c>
      <c r="P296" s="218">
        <v>9402.11</v>
      </c>
      <c r="Q296" s="218">
        <v>68506</v>
      </c>
      <c r="R296" s="11"/>
      <c r="S296" s="4"/>
      <c r="T296" s="4"/>
      <c r="U296" s="218">
        <v>140.06</v>
      </c>
      <c r="V296" s="218">
        <v>97.48</v>
      </c>
      <c r="W296" s="218">
        <v>60.52</v>
      </c>
      <c r="X296" s="218">
        <v>28.23</v>
      </c>
      <c r="Y296" s="218">
        <v>167.91</v>
      </c>
      <c r="Z296" s="11"/>
      <c r="AA296" s="4"/>
      <c r="AB296" s="11" t="s">
        <v>447</v>
      </c>
      <c r="AC296" s="11"/>
      <c r="AD296" s="217">
        <v>8252</v>
      </c>
      <c r="AE296" s="24">
        <v>8</v>
      </c>
      <c r="AF296" s="24">
        <v>2</v>
      </c>
      <c r="AG296" s="24">
        <v>2</v>
      </c>
      <c r="AH296" s="24">
        <v>2</v>
      </c>
      <c r="AI296" s="24">
        <v>2</v>
      </c>
      <c r="AJ296" s="24"/>
      <c r="AK296" s="4"/>
      <c r="AL296" s="4"/>
      <c r="AM296" s="219">
        <v>1694.81</v>
      </c>
      <c r="AN296" s="219">
        <v>35.54</v>
      </c>
      <c r="AO296" s="219">
        <v>94.8</v>
      </c>
      <c r="AP296" s="219">
        <v>81.41</v>
      </c>
      <c r="AQ296" s="219">
        <v>200.8</v>
      </c>
      <c r="AR296" s="24"/>
      <c r="AS296" s="4"/>
      <c r="AT296" s="4"/>
      <c r="AU296" s="219">
        <v>211.85</v>
      </c>
      <c r="AV296" s="219">
        <v>4.4400000000000004</v>
      </c>
      <c r="AW296" s="219">
        <v>13.54</v>
      </c>
      <c r="AX296" s="219">
        <v>11.63</v>
      </c>
      <c r="AY296" s="219">
        <v>28.69</v>
      </c>
      <c r="AZ296" s="24"/>
      <c r="BA296" s="4"/>
    </row>
    <row r="297" spans="1:53">
      <c r="A297" s="56"/>
      <c r="B297" s="11" t="s">
        <v>399</v>
      </c>
      <c r="C297" s="11"/>
      <c r="D297" s="217">
        <v>8083</v>
      </c>
      <c r="E297" s="11">
        <v>46</v>
      </c>
      <c r="F297" s="11">
        <v>28</v>
      </c>
      <c r="G297" s="11">
        <v>16</v>
      </c>
      <c r="H297" s="11">
        <v>14</v>
      </c>
      <c r="I297" s="11">
        <v>15</v>
      </c>
      <c r="J297" s="11"/>
      <c r="M297" s="218">
        <v>9150.93</v>
      </c>
      <c r="N297" s="218">
        <v>4713.3</v>
      </c>
      <c r="O297" s="218">
        <v>2139.19</v>
      </c>
      <c r="P297" s="218">
        <v>2184.27</v>
      </c>
      <c r="Q297" s="218">
        <v>6940.93</v>
      </c>
      <c r="R297" s="11"/>
      <c r="S297" s="4"/>
      <c r="T297" s="4"/>
      <c r="U297" s="218">
        <v>179.43</v>
      </c>
      <c r="V297" s="218">
        <v>92.42</v>
      </c>
      <c r="W297" s="218">
        <v>45.51</v>
      </c>
      <c r="X297" s="218">
        <v>47.48</v>
      </c>
      <c r="Y297" s="218">
        <v>147.68</v>
      </c>
      <c r="Z297" s="11"/>
      <c r="AA297" s="4"/>
      <c r="AB297" s="11" t="s">
        <v>449</v>
      </c>
      <c r="AC297" s="11"/>
      <c r="AD297" s="217">
        <v>8260</v>
      </c>
      <c r="AE297" s="24">
        <v>305</v>
      </c>
      <c r="AF297" s="24">
        <v>139</v>
      </c>
      <c r="AG297" s="24">
        <v>91</v>
      </c>
      <c r="AH297" s="24">
        <v>62</v>
      </c>
      <c r="AI297" s="24">
        <v>55</v>
      </c>
      <c r="AJ297" s="24"/>
      <c r="AK297" s="4"/>
      <c r="AL297" s="4"/>
      <c r="AM297" s="219">
        <v>174582.01</v>
      </c>
      <c r="AN297" s="219">
        <v>58783.1</v>
      </c>
      <c r="AO297" s="219">
        <v>33317.96</v>
      </c>
      <c r="AP297" s="219">
        <v>11632.37</v>
      </c>
      <c r="AQ297" s="219">
        <v>75803.360000000001</v>
      </c>
      <c r="AR297" s="24"/>
      <c r="AS297" s="4"/>
      <c r="AT297" s="4"/>
      <c r="AU297" s="219">
        <v>557.77</v>
      </c>
      <c r="AV297" s="219">
        <v>187.81</v>
      </c>
      <c r="AW297" s="219">
        <v>115.29</v>
      </c>
      <c r="AX297" s="219">
        <v>48.07</v>
      </c>
      <c r="AY297" s="219">
        <v>273.66000000000003</v>
      </c>
      <c r="AZ297" s="24"/>
      <c r="BA297" s="4"/>
    </row>
    <row r="298" spans="1:53">
      <c r="A298" s="56"/>
      <c r="B298" s="11" t="s">
        <v>400</v>
      </c>
      <c r="C298" s="11"/>
      <c r="D298" s="217">
        <v>8244</v>
      </c>
      <c r="E298" s="11">
        <v>750</v>
      </c>
      <c r="F298" s="11">
        <v>478</v>
      </c>
      <c r="G298" s="11">
        <v>304</v>
      </c>
      <c r="H298" s="11">
        <v>76</v>
      </c>
      <c r="I298" s="11">
        <v>299</v>
      </c>
      <c r="J298" s="11"/>
      <c r="M298" s="218">
        <v>128594.52</v>
      </c>
      <c r="N298" s="218">
        <v>88931.44</v>
      </c>
      <c r="O298" s="218">
        <v>32769.769999999997</v>
      </c>
      <c r="P298" s="218">
        <v>7235.68</v>
      </c>
      <c r="Q298" s="218">
        <v>127568.73</v>
      </c>
      <c r="R298" s="11"/>
      <c r="S298" s="4"/>
      <c r="T298" s="4"/>
      <c r="U298" s="218">
        <v>154.38</v>
      </c>
      <c r="V298" s="218">
        <v>106.76</v>
      </c>
      <c r="W298" s="218">
        <v>41.85</v>
      </c>
      <c r="X298" s="218">
        <v>32.74</v>
      </c>
      <c r="Y298" s="218">
        <v>161.28</v>
      </c>
      <c r="Z298" s="11"/>
      <c r="AA298" s="4"/>
      <c r="AB298" s="11" t="s">
        <v>450</v>
      </c>
      <c r="AC298" s="11"/>
      <c r="AD298" s="217">
        <v>8094</v>
      </c>
      <c r="AE298" s="24">
        <v>258</v>
      </c>
      <c r="AF298" s="24">
        <v>162</v>
      </c>
      <c r="AG298" s="24">
        <v>103</v>
      </c>
      <c r="AH298" s="24">
        <v>70</v>
      </c>
      <c r="AI298" s="24">
        <v>62</v>
      </c>
      <c r="AJ298" s="24"/>
      <c r="AK298" s="4"/>
      <c r="AL298" s="4"/>
      <c r="AM298" s="219">
        <v>199961.11</v>
      </c>
      <c r="AN298" s="219">
        <v>50123.97</v>
      </c>
      <c r="AO298" s="219">
        <v>16138.4</v>
      </c>
      <c r="AP298" s="219">
        <v>12854.5</v>
      </c>
      <c r="AQ298" s="219">
        <v>34660.32</v>
      </c>
      <c r="AR298" s="24"/>
      <c r="AS298" s="4"/>
      <c r="AT298" s="4"/>
      <c r="AU298" s="219">
        <v>735.15</v>
      </c>
      <c r="AV298" s="219">
        <v>184.28</v>
      </c>
      <c r="AW298" s="219">
        <v>62.31</v>
      </c>
      <c r="AX298" s="219">
        <v>51.42</v>
      </c>
      <c r="AY298" s="219">
        <v>131.79</v>
      </c>
      <c r="AZ298" s="24"/>
      <c r="BA298" s="4"/>
    </row>
    <row r="299" spans="1:53">
      <c r="A299" s="56"/>
      <c r="B299" s="11" t="s">
        <v>401</v>
      </c>
      <c r="C299" s="11"/>
      <c r="D299" s="217">
        <v>8245</v>
      </c>
      <c r="E299" s="11">
        <v>73</v>
      </c>
      <c r="F299" s="11">
        <v>17</v>
      </c>
      <c r="G299" s="11">
        <v>22</v>
      </c>
      <c r="H299" s="11">
        <v>18</v>
      </c>
      <c r="I299" s="11">
        <v>22</v>
      </c>
      <c r="J299" s="11"/>
      <c r="M299" s="218">
        <v>21095.56</v>
      </c>
      <c r="N299" s="218">
        <v>4345.33</v>
      </c>
      <c r="O299" s="218">
        <v>6553.23</v>
      </c>
      <c r="P299" s="218">
        <v>2712.55</v>
      </c>
      <c r="Q299" s="218">
        <v>17602.96</v>
      </c>
      <c r="R299" s="11"/>
      <c r="S299" s="4"/>
      <c r="T299" s="4"/>
      <c r="U299" s="218">
        <v>270.45999999999998</v>
      </c>
      <c r="V299" s="218">
        <v>55.71</v>
      </c>
      <c r="W299" s="218">
        <v>94.97</v>
      </c>
      <c r="X299" s="218">
        <v>36.659999999999997</v>
      </c>
      <c r="Y299" s="218">
        <v>231.62</v>
      </c>
      <c r="Z299" s="11"/>
      <c r="AA299" s="4"/>
      <c r="AB299" s="11" t="s">
        <v>451</v>
      </c>
      <c r="AC299" s="11"/>
      <c r="AD299" s="217">
        <v>8344</v>
      </c>
      <c r="AE299" s="24">
        <v>11</v>
      </c>
      <c r="AF299" s="24">
        <v>7</v>
      </c>
      <c r="AG299" s="24">
        <v>5</v>
      </c>
      <c r="AH299" s="24">
        <v>4</v>
      </c>
      <c r="AI299" s="24">
        <v>5</v>
      </c>
      <c r="AJ299" s="24"/>
      <c r="AK299" s="4"/>
      <c r="AL299" s="4"/>
      <c r="AM299" s="219">
        <v>716.13</v>
      </c>
      <c r="AN299" s="219">
        <v>126.14</v>
      </c>
      <c r="AO299" s="219">
        <v>88.06</v>
      </c>
      <c r="AP299" s="219">
        <v>93.89</v>
      </c>
      <c r="AQ299" s="219">
        <v>1228.22</v>
      </c>
      <c r="AR299" s="24"/>
      <c r="AS299" s="4"/>
      <c r="AT299" s="4"/>
      <c r="AU299" s="219">
        <v>65.099999999999994</v>
      </c>
      <c r="AV299" s="219">
        <v>11.47</v>
      </c>
      <c r="AW299" s="219">
        <v>8.01</v>
      </c>
      <c r="AX299" s="219">
        <v>8.5399999999999991</v>
      </c>
      <c r="AY299" s="219">
        <v>111.66</v>
      </c>
      <c r="AZ299" s="24"/>
      <c r="BA299" s="4"/>
    </row>
    <row r="300" spans="1:53">
      <c r="A300" s="56"/>
      <c r="B300" s="11" t="s">
        <v>481</v>
      </c>
      <c r="C300" s="11"/>
      <c r="D300" s="217">
        <v>8062</v>
      </c>
      <c r="E300" s="11"/>
      <c r="F300" s="11"/>
      <c r="G300" s="11"/>
      <c r="H300" s="11"/>
      <c r="I300" s="11">
        <v>1</v>
      </c>
      <c r="J300" s="11"/>
      <c r="M300" s="218">
        <v>0</v>
      </c>
      <c r="N300" s="218">
        <v>0</v>
      </c>
      <c r="O300" s="218"/>
      <c r="P300" s="218"/>
      <c r="Q300" s="218">
        <v>53.95</v>
      </c>
      <c r="R300" s="11"/>
      <c r="S300" s="4"/>
      <c r="T300" s="4"/>
      <c r="U300" s="218">
        <v>0</v>
      </c>
      <c r="V300" s="218">
        <v>0</v>
      </c>
      <c r="W300" s="218"/>
      <c r="X300" s="218"/>
      <c r="Y300" s="218">
        <v>53.95</v>
      </c>
      <c r="Z300" s="11"/>
      <c r="AA300" s="4"/>
      <c r="AB300" s="11" t="s">
        <v>452</v>
      </c>
      <c r="AC300" s="11"/>
      <c r="AD300" s="217">
        <v>8089</v>
      </c>
      <c r="AE300" s="24">
        <v>1</v>
      </c>
      <c r="AF300" s="24"/>
      <c r="AG300" s="24"/>
      <c r="AH300" s="24"/>
      <c r="AI300" s="24"/>
      <c r="AJ300" s="24"/>
      <c r="AK300" s="4"/>
      <c r="AL300" s="4"/>
      <c r="AM300" s="219">
        <v>44.44</v>
      </c>
      <c r="AN300" s="219">
        <v>0</v>
      </c>
      <c r="AO300" s="219">
        <v>0</v>
      </c>
      <c r="AP300" s="219">
        <v>0</v>
      </c>
      <c r="AQ300" s="219">
        <v>0</v>
      </c>
      <c r="AR300" s="24"/>
      <c r="AS300" s="4"/>
      <c r="AT300" s="4"/>
      <c r="AU300" s="219">
        <v>44.44</v>
      </c>
      <c r="AV300" s="219">
        <v>0</v>
      </c>
      <c r="AW300" s="219">
        <v>0</v>
      </c>
      <c r="AX300" s="219">
        <v>0</v>
      </c>
      <c r="AY300" s="219">
        <v>0</v>
      </c>
      <c r="AZ300" s="24"/>
      <c r="BA300" s="4"/>
    </row>
    <row r="301" spans="1:53">
      <c r="A301" s="56"/>
      <c r="B301" s="11" t="s">
        <v>403</v>
      </c>
      <c r="C301" s="11"/>
      <c r="D301" s="217">
        <v>8246</v>
      </c>
      <c r="E301" s="11">
        <v>71</v>
      </c>
      <c r="F301" s="11">
        <v>28</v>
      </c>
      <c r="G301" s="11">
        <v>23</v>
      </c>
      <c r="H301" s="11">
        <v>16</v>
      </c>
      <c r="I301" s="11">
        <v>20</v>
      </c>
      <c r="J301" s="11"/>
      <c r="M301" s="218">
        <v>16585.580000000002</v>
      </c>
      <c r="N301" s="218">
        <v>6823.67</v>
      </c>
      <c r="O301" s="218">
        <v>4131.99</v>
      </c>
      <c r="P301" s="218">
        <v>3100.94</v>
      </c>
      <c r="Q301" s="218">
        <v>15005.52</v>
      </c>
      <c r="R301" s="11"/>
      <c r="S301" s="4"/>
      <c r="T301" s="4"/>
      <c r="U301" s="218">
        <v>209.94</v>
      </c>
      <c r="V301" s="218">
        <v>86.38</v>
      </c>
      <c r="W301" s="218">
        <v>56.6</v>
      </c>
      <c r="X301" s="218">
        <v>41.9</v>
      </c>
      <c r="Y301" s="218">
        <v>194.88</v>
      </c>
      <c r="Z301" s="11"/>
      <c r="AA301" s="4"/>
      <c r="AB301" s="11" t="s">
        <v>452</v>
      </c>
      <c r="AC301" s="11"/>
      <c r="AD301" s="217">
        <v>8095</v>
      </c>
      <c r="AE301" s="24">
        <v>19</v>
      </c>
      <c r="AF301" s="24">
        <v>11</v>
      </c>
      <c r="AG301" s="24">
        <v>10</v>
      </c>
      <c r="AH301" s="24">
        <v>9</v>
      </c>
      <c r="AI301" s="24">
        <v>8</v>
      </c>
      <c r="AJ301" s="24"/>
      <c r="AK301" s="4"/>
      <c r="AL301" s="4"/>
      <c r="AM301" s="219">
        <v>7694.08</v>
      </c>
      <c r="AN301" s="219">
        <v>2180.31</v>
      </c>
      <c r="AO301" s="219">
        <v>1772.01</v>
      </c>
      <c r="AP301" s="219">
        <v>775.51</v>
      </c>
      <c r="AQ301" s="219">
        <v>66709.52</v>
      </c>
      <c r="AR301" s="24"/>
      <c r="AS301" s="4"/>
      <c r="AT301" s="4"/>
      <c r="AU301" s="219">
        <v>404.95</v>
      </c>
      <c r="AV301" s="219">
        <v>114.75</v>
      </c>
      <c r="AW301" s="219">
        <v>104.24</v>
      </c>
      <c r="AX301" s="219">
        <v>45.62</v>
      </c>
      <c r="AY301" s="219">
        <v>3511.03</v>
      </c>
      <c r="AZ301" s="24"/>
      <c r="BA301" s="4"/>
    </row>
    <row r="302" spans="1:53">
      <c r="A302" s="56"/>
      <c r="B302" s="11" t="s">
        <v>405</v>
      </c>
      <c r="C302" s="11"/>
      <c r="D302" s="217">
        <v>8088</v>
      </c>
      <c r="E302" s="11">
        <v>13</v>
      </c>
      <c r="F302" s="11">
        <v>8</v>
      </c>
      <c r="G302" s="11">
        <v>7</v>
      </c>
      <c r="H302" s="11">
        <v>5</v>
      </c>
      <c r="I302" s="11">
        <v>5</v>
      </c>
      <c r="J302" s="11"/>
      <c r="M302" s="218">
        <v>3911.92</v>
      </c>
      <c r="N302" s="218">
        <v>1893.3</v>
      </c>
      <c r="O302" s="218">
        <v>1384.42</v>
      </c>
      <c r="P302" s="218">
        <v>562.98</v>
      </c>
      <c r="Q302" s="218">
        <v>1637.21</v>
      </c>
      <c r="R302" s="11"/>
      <c r="S302" s="4"/>
      <c r="T302" s="4"/>
      <c r="U302" s="218">
        <v>205.89</v>
      </c>
      <c r="V302" s="218">
        <v>99.65</v>
      </c>
      <c r="W302" s="218">
        <v>72.86</v>
      </c>
      <c r="X302" s="218">
        <v>29.63</v>
      </c>
      <c r="Y302" s="218">
        <v>86.17</v>
      </c>
      <c r="Z302" s="11"/>
      <c r="AA302" s="4"/>
      <c r="AB302" s="11" t="s">
        <v>454</v>
      </c>
      <c r="AC302" s="11"/>
      <c r="AD302" s="217">
        <v>8270</v>
      </c>
      <c r="AE302" s="24">
        <v>48</v>
      </c>
      <c r="AF302" s="24">
        <v>29</v>
      </c>
      <c r="AG302" s="24">
        <v>20</v>
      </c>
      <c r="AH302" s="24">
        <v>20</v>
      </c>
      <c r="AI302" s="24">
        <v>17</v>
      </c>
      <c r="AJ302" s="24"/>
      <c r="AK302" s="4"/>
      <c r="AL302" s="4"/>
      <c r="AM302" s="219">
        <v>46843.85</v>
      </c>
      <c r="AN302" s="219">
        <v>2931.7</v>
      </c>
      <c r="AO302" s="219">
        <v>1244.93</v>
      </c>
      <c r="AP302" s="219">
        <v>997.59</v>
      </c>
      <c r="AQ302" s="219">
        <v>4487.9399999999996</v>
      </c>
      <c r="AR302" s="24"/>
      <c r="AS302" s="4"/>
      <c r="AT302" s="4"/>
      <c r="AU302" s="219">
        <v>956</v>
      </c>
      <c r="AV302" s="219">
        <v>59.83</v>
      </c>
      <c r="AW302" s="219">
        <v>26.49</v>
      </c>
      <c r="AX302" s="219">
        <v>21.23</v>
      </c>
      <c r="AY302" s="219">
        <v>95.49</v>
      </c>
      <c r="AZ302" s="24"/>
      <c r="BA302" s="4"/>
    </row>
    <row r="303" spans="1:53">
      <c r="A303" s="56"/>
      <c r="B303" s="11" t="s">
        <v>406</v>
      </c>
      <c r="C303" s="11"/>
      <c r="D303" s="217">
        <v>8092</v>
      </c>
      <c r="E303" s="11">
        <v>14</v>
      </c>
      <c r="F303" s="11">
        <v>8</v>
      </c>
      <c r="G303" s="11">
        <v>3</v>
      </c>
      <c r="H303" s="11">
        <v>3</v>
      </c>
      <c r="I303" s="11">
        <v>3</v>
      </c>
      <c r="J303" s="11"/>
      <c r="M303" s="218">
        <v>2616.09</v>
      </c>
      <c r="N303" s="218">
        <v>1647.45</v>
      </c>
      <c r="O303" s="218">
        <v>512.4</v>
      </c>
      <c r="P303" s="218">
        <v>239.51</v>
      </c>
      <c r="Q303" s="218">
        <v>2104.4</v>
      </c>
      <c r="R303" s="11"/>
      <c r="S303" s="4"/>
      <c r="T303" s="4"/>
      <c r="U303" s="218">
        <v>186.86</v>
      </c>
      <c r="V303" s="218">
        <v>117.68</v>
      </c>
      <c r="W303" s="218">
        <v>39.42</v>
      </c>
      <c r="X303" s="218">
        <v>18.420000000000002</v>
      </c>
      <c r="Y303" s="218">
        <v>150.31</v>
      </c>
      <c r="Z303" s="11"/>
      <c r="AA303" s="4"/>
      <c r="AB303" s="11" t="s">
        <v>541</v>
      </c>
      <c r="AC303" s="11"/>
      <c r="AD303" s="217">
        <v>8019</v>
      </c>
      <c r="AE303" s="24">
        <v>1</v>
      </c>
      <c r="AF303" s="24"/>
      <c r="AG303" s="24"/>
      <c r="AH303" s="24"/>
      <c r="AI303" s="24"/>
      <c r="AJ303" s="24"/>
      <c r="AK303" s="4"/>
      <c r="AL303" s="4"/>
      <c r="AM303" s="219">
        <v>138.66</v>
      </c>
      <c r="AN303" s="219">
        <v>0</v>
      </c>
      <c r="AO303" s="219">
        <v>0</v>
      </c>
      <c r="AP303" s="219">
        <v>0</v>
      </c>
      <c r="AQ303" s="219">
        <v>0</v>
      </c>
      <c r="AR303" s="24"/>
      <c r="AS303" s="4"/>
      <c r="AT303" s="4"/>
      <c r="AU303" s="219">
        <v>138.66</v>
      </c>
      <c r="AV303" s="219">
        <v>0</v>
      </c>
      <c r="AW303" s="219">
        <v>0</v>
      </c>
      <c r="AX303" s="219">
        <v>0</v>
      </c>
      <c r="AY303" s="219">
        <v>0</v>
      </c>
      <c r="AZ303" s="24"/>
      <c r="BA303" s="4"/>
    </row>
    <row r="304" spans="1:53">
      <c r="A304" s="56"/>
      <c r="B304" s="11" t="s">
        <v>407</v>
      </c>
      <c r="C304" s="11"/>
      <c r="D304" s="217">
        <v>8270</v>
      </c>
      <c r="E304" s="11">
        <v>12</v>
      </c>
      <c r="F304" s="11">
        <v>8</v>
      </c>
      <c r="G304" s="11">
        <v>3</v>
      </c>
      <c r="H304" s="11">
        <v>2</v>
      </c>
      <c r="I304" s="11">
        <v>4</v>
      </c>
      <c r="J304" s="11"/>
      <c r="M304" s="218">
        <v>3031.06</v>
      </c>
      <c r="N304" s="218">
        <v>1463.81</v>
      </c>
      <c r="O304" s="218">
        <v>687.91</v>
      </c>
      <c r="P304" s="218">
        <v>138.33000000000001</v>
      </c>
      <c r="Q304" s="218">
        <v>3937.74</v>
      </c>
      <c r="R304" s="11"/>
      <c r="S304" s="4"/>
      <c r="T304" s="4"/>
      <c r="U304" s="218">
        <v>216.5</v>
      </c>
      <c r="V304" s="218">
        <v>104.56</v>
      </c>
      <c r="W304" s="218">
        <v>49.14</v>
      </c>
      <c r="X304" s="218">
        <v>9.8800000000000008</v>
      </c>
      <c r="Y304" s="218">
        <v>281.27</v>
      </c>
      <c r="Z304" s="11"/>
      <c r="AA304" s="4"/>
      <c r="AB304" s="11" t="s">
        <v>455</v>
      </c>
      <c r="AC304" s="11"/>
      <c r="AD304" s="217">
        <v>8096</v>
      </c>
      <c r="AE304" s="24">
        <v>1</v>
      </c>
      <c r="AF304" s="24">
        <v>1</v>
      </c>
      <c r="AG304" s="24">
        <v>1</v>
      </c>
      <c r="AH304" s="24"/>
      <c r="AI304" s="24"/>
      <c r="AJ304" s="24"/>
      <c r="AK304" s="4"/>
      <c r="AL304" s="4"/>
      <c r="AM304" s="219">
        <v>104.42</v>
      </c>
      <c r="AN304" s="219">
        <v>116.24</v>
      </c>
      <c r="AO304" s="219">
        <v>100.54</v>
      </c>
      <c r="AP304" s="219">
        <v>0</v>
      </c>
      <c r="AQ304" s="219">
        <v>0</v>
      </c>
      <c r="AR304" s="24"/>
      <c r="AS304" s="4"/>
      <c r="AT304" s="4"/>
      <c r="AU304" s="219">
        <v>104.42</v>
      </c>
      <c r="AV304" s="219">
        <v>116.24</v>
      </c>
      <c r="AW304" s="219">
        <v>100.54</v>
      </c>
      <c r="AX304" s="219">
        <v>0</v>
      </c>
      <c r="AY304" s="219">
        <v>0</v>
      </c>
      <c r="AZ304" s="24"/>
      <c r="BA304" s="4"/>
    </row>
    <row r="305" spans="1:53">
      <c r="A305" s="56"/>
      <c r="B305" s="11" t="s">
        <v>408</v>
      </c>
      <c r="C305" s="11"/>
      <c r="D305" s="217">
        <v>8234</v>
      </c>
      <c r="E305" s="11">
        <v>82</v>
      </c>
      <c r="F305" s="11">
        <v>48</v>
      </c>
      <c r="G305" s="11">
        <v>22</v>
      </c>
      <c r="H305" s="11">
        <v>15</v>
      </c>
      <c r="I305" s="11">
        <v>27</v>
      </c>
      <c r="J305" s="11"/>
      <c r="M305" s="218">
        <v>24776.86</v>
      </c>
      <c r="N305" s="218">
        <v>11545.77</v>
      </c>
      <c r="O305" s="218">
        <v>3842.09</v>
      </c>
      <c r="P305" s="218">
        <v>2351.3200000000002</v>
      </c>
      <c r="Q305" s="218">
        <v>24730.73</v>
      </c>
      <c r="R305" s="11"/>
      <c r="S305" s="4"/>
      <c r="T305" s="4"/>
      <c r="U305" s="218">
        <v>252.83</v>
      </c>
      <c r="V305" s="218">
        <v>117.81</v>
      </c>
      <c r="W305" s="218">
        <v>41.76</v>
      </c>
      <c r="X305" s="218">
        <v>28.67</v>
      </c>
      <c r="Y305" s="218">
        <v>265.92</v>
      </c>
      <c r="Z305" s="11"/>
      <c r="AA305" s="4"/>
      <c r="AB305" s="11" t="s">
        <v>455</v>
      </c>
      <c r="AC305" s="11"/>
      <c r="AD305" s="217">
        <v>8098</v>
      </c>
      <c r="AE305" s="24">
        <v>83</v>
      </c>
      <c r="AF305" s="24">
        <v>46</v>
      </c>
      <c r="AG305" s="24">
        <v>23</v>
      </c>
      <c r="AH305" s="24">
        <v>13</v>
      </c>
      <c r="AI305" s="24">
        <v>9</v>
      </c>
      <c r="AJ305" s="24"/>
      <c r="AK305" s="4"/>
      <c r="AL305" s="4"/>
      <c r="AM305" s="219">
        <v>53551.38</v>
      </c>
      <c r="AN305" s="219">
        <v>16569.64</v>
      </c>
      <c r="AO305" s="219">
        <v>2650.83</v>
      </c>
      <c r="AP305" s="219">
        <v>867.28</v>
      </c>
      <c r="AQ305" s="219">
        <v>1679.83</v>
      </c>
      <c r="AR305" s="24"/>
      <c r="AS305" s="4"/>
      <c r="AT305" s="4"/>
      <c r="AU305" s="219">
        <v>630.02</v>
      </c>
      <c r="AV305" s="219">
        <v>194.94</v>
      </c>
      <c r="AW305" s="219">
        <v>31.56</v>
      </c>
      <c r="AX305" s="219">
        <v>10.84</v>
      </c>
      <c r="AY305" s="219">
        <v>20</v>
      </c>
      <c r="AZ305" s="24"/>
      <c r="BA305" s="4"/>
    </row>
    <row r="306" spans="1:53">
      <c r="A306" s="56"/>
      <c r="B306" s="11" t="s">
        <v>409</v>
      </c>
      <c r="C306" s="11"/>
      <c r="D306" s="217">
        <v>8247</v>
      </c>
      <c r="E306" s="11">
        <v>76</v>
      </c>
      <c r="F306" s="11">
        <v>29</v>
      </c>
      <c r="G306" s="11">
        <v>19</v>
      </c>
      <c r="H306" s="11"/>
      <c r="I306" s="11">
        <v>17</v>
      </c>
      <c r="J306" s="11"/>
      <c r="M306" s="218">
        <v>15777.04</v>
      </c>
      <c r="N306" s="218">
        <v>6845.22</v>
      </c>
      <c r="O306" s="218">
        <v>1980.92</v>
      </c>
      <c r="P306" s="218">
        <v>0</v>
      </c>
      <c r="Q306" s="218">
        <v>6183.07</v>
      </c>
      <c r="R306" s="11"/>
      <c r="S306" s="4"/>
      <c r="T306" s="4"/>
      <c r="U306" s="218">
        <v>202.27</v>
      </c>
      <c r="V306" s="218">
        <v>87.76</v>
      </c>
      <c r="W306" s="218">
        <v>28.71</v>
      </c>
      <c r="X306" s="218">
        <v>0</v>
      </c>
      <c r="Y306" s="218">
        <v>88.33</v>
      </c>
      <c r="Z306" s="11"/>
      <c r="AA306" s="4"/>
      <c r="AB306" s="11" t="s">
        <v>542</v>
      </c>
      <c r="AC306" s="11"/>
      <c r="AD306" s="217">
        <v>8085</v>
      </c>
      <c r="AE306" s="24">
        <v>2</v>
      </c>
      <c r="AF306" s="24">
        <v>2</v>
      </c>
      <c r="AG306" s="24">
        <v>2</v>
      </c>
      <c r="AH306" s="24">
        <v>1</v>
      </c>
      <c r="AI306" s="24">
        <v>1</v>
      </c>
      <c r="AJ306" s="24"/>
      <c r="AK306" s="4"/>
      <c r="AL306" s="4"/>
      <c r="AM306" s="219">
        <v>1536.48</v>
      </c>
      <c r="AN306" s="219">
        <v>1032.9100000000001</v>
      </c>
      <c r="AO306" s="219">
        <v>839.36</v>
      </c>
      <c r="AP306" s="219">
        <v>649.9</v>
      </c>
      <c r="AQ306" s="219">
        <v>466.8</v>
      </c>
      <c r="AR306" s="24"/>
      <c r="AS306" s="4"/>
      <c r="AT306" s="4"/>
      <c r="AU306" s="219">
        <v>768.24</v>
      </c>
      <c r="AV306" s="219">
        <v>516.46</v>
      </c>
      <c r="AW306" s="219">
        <v>419.68</v>
      </c>
      <c r="AX306" s="219">
        <v>324.95</v>
      </c>
      <c r="AY306" s="219">
        <v>233.4</v>
      </c>
      <c r="AZ306" s="24"/>
      <c r="BA306" s="4"/>
    </row>
    <row r="307" spans="1:53">
      <c r="A307" s="56"/>
      <c r="B307" s="11" t="s">
        <v>537</v>
      </c>
      <c r="C307" s="11"/>
      <c r="D307" s="217">
        <v>8302</v>
      </c>
      <c r="E307" s="11">
        <v>10</v>
      </c>
      <c r="F307" s="11">
        <v>6</v>
      </c>
      <c r="G307" s="11">
        <v>4</v>
      </c>
      <c r="H307" s="11">
        <v>2</v>
      </c>
      <c r="I307" s="11">
        <v>1</v>
      </c>
      <c r="J307" s="11"/>
      <c r="M307" s="218">
        <v>2081.2800000000002</v>
      </c>
      <c r="N307" s="218">
        <v>1530.01</v>
      </c>
      <c r="O307" s="218">
        <v>1215.56</v>
      </c>
      <c r="P307" s="218">
        <v>206.54</v>
      </c>
      <c r="Q307" s="218">
        <v>345.79</v>
      </c>
      <c r="R307" s="11"/>
      <c r="S307" s="4"/>
      <c r="T307" s="4"/>
      <c r="U307" s="218">
        <v>173.44</v>
      </c>
      <c r="V307" s="218">
        <v>127.5</v>
      </c>
      <c r="W307" s="218">
        <v>101.3</v>
      </c>
      <c r="X307" s="218">
        <v>17.21</v>
      </c>
      <c r="Y307" s="218">
        <v>28.82</v>
      </c>
      <c r="Z307" s="11"/>
      <c r="AA307" s="4"/>
      <c r="AB307" s="11"/>
      <c r="AC307" s="11"/>
      <c r="AD307" s="70"/>
      <c r="AE307" s="24"/>
      <c r="AF307" s="24"/>
      <c r="AG307" s="24"/>
      <c r="AH307" s="24"/>
      <c r="AI307" s="24"/>
      <c r="AJ307" s="24"/>
      <c r="AK307" s="4"/>
      <c r="AL307" s="4"/>
      <c r="AM307" s="24"/>
      <c r="AN307" s="24"/>
      <c r="AO307" s="24"/>
      <c r="AP307" s="24"/>
      <c r="AQ307" s="24"/>
      <c r="AR307" s="24"/>
      <c r="AS307" s="4"/>
      <c r="AT307" s="4"/>
      <c r="AU307" s="24"/>
      <c r="AV307" s="24"/>
      <c r="AW307" s="24"/>
      <c r="AX307" s="24"/>
      <c r="AY307" s="24"/>
      <c r="AZ307" s="24"/>
      <c r="BA307" s="4"/>
    </row>
    <row r="308" spans="1:53">
      <c r="A308" s="56"/>
      <c r="B308" s="11" t="s">
        <v>411</v>
      </c>
      <c r="C308" s="11"/>
      <c r="D308" s="217">
        <v>8302</v>
      </c>
      <c r="E308" s="11">
        <v>3</v>
      </c>
      <c r="F308" s="11">
        <v>1</v>
      </c>
      <c r="G308" s="11">
        <v>1</v>
      </c>
      <c r="H308" s="11">
        <v>1</v>
      </c>
      <c r="I308" s="11"/>
      <c r="J308" s="11"/>
      <c r="M308" s="218">
        <v>301.73</v>
      </c>
      <c r="N308" s="218">
        <v>130.36000000000001</v>
      </c>
      <c r="O308" s="218">
        <v>125.77</v>
      </c>
      <c r="P308" s="218">
        <v>55.64</v>
      </c>
      <c r="Q308" s="218">
        <v>0</v>
      </c>
      <c r="R308" s="11"/>
      <c r="S308" s="4"/>
      <c r="T308" s="4"/>
      <c r="U308" s="218">
        <v>100.58</v>
      </c>
      <c r="V308" s="218">
        <v>43.45</v>
      </c>
      <c r="W308" s="218">
        <v>62.89</v>
      </c>
      <c r="X308" s="218">
        <v>55.64</v>
      </c>
      <c r="Y308" s="218">
        <v>0</v>
      </c>
      <c r="Z308" s="11"/>
      <c r="AA308" s="4"/>
      <c r="AB308" s="11"/>
      <c r="AC308" s="11"/>
      <c r="AD308" s="70"/>
      <c r="AE308" s="24"/>
      <c r="AF308" s="24"/>
      <c r="AG308" s="24"/>
      <c r="AH308" s="24"/>
      <c r="AI308" s="24"/>
      <c r="AJ308" s="24"/>
      <c r="AK308" s="4"/>
      <c r="AL308" s="4"/>
      <c r="AM308" s="24"/>
      <c r="AN308" s="24"/>
      <c r="AO308" s="24"/>
      <c r="AP308" s="24"/>
      <c r="AQ308" s="24"/>
      <c r="AR308" s="24"/>
      <c r="AS308" s="4"/>
      <c r="AT308" s="4"/>
      <c r="AU308" s="24"/>
      <c r="AV308" s="24"/>
      <c r="AW308" s="24"/>
      <c r="AX308" s="24"/>
      <c r="AY308" s="24"/>
      <c r="AZ308" s="24"/>
      <c r="BA308" s="4"/>
    </row>
    <row r="309" spans="1:53">
      <c r="A309" s="56"/>
      <c r="B309" s="11" t="s">
        <v>412</v>
      </c>
      <c r="C309" s="11"/>
      <c r="D309" s="217">
        <v>8084</v>
      </c>
      <c r="E309" s="11">
        <v>534</v>
      </c>
      <c r="F309" s="11">
        <v>335</v>
      </c>
      <c r="G309" s="11">
        <v>255</v>
      </c>
      <c r="H309" s="11">
        <v>172</v>
      </c>
      <c r="I309" s="11">
        <v>193</v>
      </c>
      <c r="J309" s="11"/>
      <c r="M309" s="218">
        <v>120743.97</v>
      </c>
      <c r="N309" s="218">
        <v>69629.440000000002</v>
      </c>
      <c r="O309" s="218">
        <v>44029.04</v>
      </c>
      <c r="P309" s="218">
        <v>22120.240000000002</v>
      </c>
      <c r="Q309" s="218">
        <v>152451.9</v>
      </c>
      <c r="R309" s="11"/>
      <c r="S309" s="4"/>
      <c r="T309" s="4"/>
      <c r="U309" s="218">
        <v>202.93</v>
      </c>
      <c r="V309" s="218">
        <v>117.02</v>
      </c>
      <c r="W309" s="218">
        <v>77.239999999999995</v>
      </c>
      <c r="X309" s="218">
        <v>39.08</v>
      </c>
      <c r="Y309" s="218">
        <v>264.67</v>
      </c>
      <c r="Z309" s="11"/>
      <c r="AA309" s="4"/>
      <c r="AB309" s="11"/>
      <c r="AC309" s="11"/>
      <c r="AD309" s="70"/>
      <c r="AE309" s="24"/>
      <c r="AF309" s="24"/>
      <c r="AG309" s="24"/>
      <c r="AH309" s="24"/>
      <c r="AI309" s="24"/>
      <c r="AJ309" s="24"/>
      <c r="AK309" s="4"/>
      <c r="AL309" s="4"/>
      <c r="AM309" s="24"/>
      <c r="AN309" s="24"/>
      <c r="AO309" s="24"/>
      <c r="AP309" s="24"/>
      <c r="AQ309" s="24"/>
      <c r="AR309" s="24"/>
      <c r="AS309" s="4"/>
      <c r="AT309" s="4"/>
      <c r="AU309" s="24"/>
      <c r="AV309" s="24"/>
      <c r="AW309" s="24"/>
      <c r="AX309" s="24"/>
      <c r="AY309" s="24"/>
      <c r="AZ309" s="24"/>
      <c r="BA309" s="4"/>
    </row>
    <row r="310" spans="1:53">
      <c r="A310" s="56"/>
      <c r="B310" s="11" t="s">
        <v>470</v>
      </c>
      <c r="C310" s="11"/>
      <c r="D310" s="217">
        <v>8248</v>
      </c>
      <c r="E310" s="11">
        <v>21</v>
      </c>
      <c r="F310" s="11">
        <v>8</v>
      </c>
      <c r="G310" s="11">
        <v>4</v>
      </c>
      <c r="H310" s="11">
        <v>2</v>
      </c>
      <c r="I310" s="11">
        <v>2</v>
      </c>
      <c r="J310" s="11"/>
      <c r="M310" s="218">
        <v>4010.12</v>
      </c>
      <c r="N310" s="218">
        <v>1752.21</v>
      </c>
      <c r="O310" s="218">
        <v>215.95</v>
      </c>
      <c r="P310" s="218">
        <v>18.37</v>
      </c>
      <c r="Q310" s="218">
        <v>52.72</v>
      </c>
      <c r="R310" s="11"/>
      <c r="S310" s="4"/>
      <c r="T310" s="4"/>
      <c r="U310" s="218">
        <v>182.28</v>
      </c>
      <c r="V310" s="218">
        <v>79.650000000000006</v>
      </c>
      <c r="W310" s="218">
        <v>10.8</v>
      </c>
      <c r="X310" s="218">
        <v>0.97</v>
      </c>
      <c r="Y310" s="218">
        <v>2.64</v>
      </c>
      <c r="Z310" s="11"/>
      <c r="AA310" s="4"/>
      <c r="AB310" s="11"/>
      <c r="AC310" s="11"/>
      <c r="AD310" s="70"/>
      <c r="AE310" s="24"/>
      <c r="AF310" s="24"/>
      <c r="AG310" s="24"/>
      <c r="AH310" s="24"/>
      <c r="AI310" s="24"/>
      <c r="AJ310" s="24"/>
      <c r="AK310" s="4"/>
      <c r="AL310" s="4"/>
      <c r="AM310" s="24"/>
      <c r="AN310" s="24"/>
      <c r="AO310" s="24"/>
      <c r="AP310" s="24"/>
      <c r="AQ310" s="24"/>
      <c r="AR310" s="24"/>
      <c r="AS310" s="4"/>
      <c r="AT310" s="4"/>
      <c r="AU310" s="24"/>
      <c r="AV310" s="24"/>
      <c r="AW310" s="24"/>
      <c r="AX310" s="24"/>
      <c r="AY310" s="24"/>
      <c r="AZ310" s="24"/>
      <c r="BA310" s="4"/>
    </row>
    <row r="311" spans="1:53">
      <c r="A311" s="56"/>
      <c r="B311" s="11" t="s">
        <v>414</v>
      </c>
      <c r="C311" s="11"/>
      <c r="D311" s="217">
        <v>8008</v>
      </c>
      <c r="E311" s="11">
        <v>83</v>
      </c>
      <c r="F311" s="11">
        <v>39</v>
      </c>
      <c r="G311" s="11">
        <v>24</v>
      </c>
      <c r="H311" s="11">
        <v>18</v>
      </c>
      <c r="I311" s="11">
        <v>17</v>
      </c>
      <c r="J311" s="11"/>
      <c r="M311" s="218">
        <v>12145.41</v>
      </c>
      <c r="N311" s="218">
        <v>7039.19</v>
      </c>
      <c r="O311" s="218">
        <v>3328.7</v>
      </c>
      <c r="P311" s="218">
        <v>1318.73</v>
      </c>
      <c r="Q311" s="218">
        <v>9962.4599999999991</v>
      </c>
      <c r="R311" s="11"/>
      <c r="S311" s="4"/>
      <c r="T311" s="4"/>
      <c r="U311" s="218">
        <v>133.47</v>
      </c>
      <c r="V311" s="218">
        <v>77.349999999999994</v>
      </c>
      <c r="W311" s="218">
        <v>39.630000000000003</v>
      </c>
      <c r="X311" s="218">
        <v>16.079999999999998</v>
      </c>
      <c r="Y311" s="218">
        <v>118.6</v>
      </c>
      <c r="Z311" s="11"/>
      <c r="AA311" s="4"/>
      <c r="AB311" s="11"/>
      <c r="AC311" s="11"/>
      <c r="AD311" s="70"/>
      <c r="AE311" s="24"/>
      <c r="AF311" s="24"/>
      <c r="AG311" s="24"/>
      <c r="AH311" s="24"/>
      <c r="AI311" s="24"/>
      <c r="AJ311" s="24"/>
      <c r="AK311" s="4"/>
      <c r="AL311" s="4"/>
      <c r="AM311" s="24"/>
      <c r="AN311" s="24"/>
      <c r="AO311" s="24"/>
      <c r="AP311" s="24"/>
      <c r="AQ311" s="24"/>
      <c r="AR311" s="24"/>
      <c r="AS311" s="4"/>
      <c r="AT311" s="4"/>
      <c r="AU311" s="24"/>
      <c r="AV311" s="24"/>
      <c r="AW311" s="24"/>
      <c r="AX311" s="24"/>
      <c r="AY311" s="24"/>
      <c r="AZ311" s="24"/>
      <c r="BA311" s="4"/>
    </row>
    <row r="312" spans="1:53">
      <c r="A312" s="56"/>
      <c r="B312" s="11" t="s">
        <v>415</v>
      </c>
      <c r="C312" s="11"/>
      <c r="D312" s="217">
        <v>8210</v>
      </c>
      <c r="E312" s="11">
        <v>92</v>
      </c>
      <c r="F312" s="11">
        <v>47</v>
      </c>
      <c r="G312" s="11">
        <v>35</v>
      </c>
      <c r="H312" s="11">
        <v>22</v>
      </c>
      <c r="I312" s="11">
        <v>29</v>
      </c>
      <c r="J312" s="11"/>
      <c r="M312" s="218">
        <v>17786.080000000002</v>
      </c>
      <c r="N312" s="218">
        <v>9027.1299999999992</v>
      </c>
      <c r="O312" s="218">
        <v>6890.56</v>
      </c>
      <c r="P312" s="218">
        <v>2594.15</v>
      </c>
      <c r="Q312" s="218">
        <v>35974.980000000003</v>
      </c>
      <c r="R312" s="11"/>
      <c r="S312" s="4"/>
      <c r="T312" s="4"/>
      <c r="U312" s="218">
        <v>169.39</v>
      </c>
      <c r="V312" s="218">
        <v>85.97</v>
      </c>
      <c r="W312" s="218">
        <v>68.22</v>
      </c>
      <c r="X312" s="218">
        <v>25.43</v>
      </c>
      <c r="Y312" s="218">
        <v>352.7</v>
      </c>
      <c r="Z312" s="11"/>
      <c r="AA312" s="4"/>
      <c r="AB312" s="11"/>
      <c r="AC312" s="11"/>
      <c r="AD312" s="70"/>
      <c r="AE312" s="24"/>
      <c r="AF312" s="24"/>
      <c r="AG312" s="24"/>
      <c r="AH312" s="24"/>
      <c r="AI312" s="24"/>
      <c r="AJ312" s="24"/>
      <c r="AK312" s="4"/>
      <c r="AL312" s="4"/>
      <c r="AM312" s="24"/>
      <c r="AN312" s="24"/>
      <c r="AO312" s="24"/>
      <c r="AP312" s="24"/>
      <c r="AQ312" s="24"/>
      <c r="AR312" s="24"/>
      <c r="AS312" s="4"/>
      <c r="AT312" s="4"/>
      <c r="AU312" s="24"/>
      <c r="AV312" s="24"/>
      <c r="AW312" s="24"/>
      <c r="AX312" s="24"/>
      <c r="AY312" s="24"/>
      <c r="AZ312" s="24"/>
      <c r="BA312" s="4"/>
    </row>
    <row r="313" spans="1:53">
      <c r="A313" s="56"/>
      <c r="B313" s="11" t="s">
        <v>416</v>
      </c>
      <c r="C313" s="11"/>
      <c r="D313" s="217">
        <v>8085</v>
      </c>
      <c r="E313" s="11">
        <v>965</v>
      </c>
      <c r="F313" s="11">
        <v>574</v>
      </c>
      <c r="G313" s="11">
        <v>374</v>
      </c>
      <c r="H313" s="11">
        <v>260</v>
      </c>
      <c r="I313" s="11">
        <v>373</v>
      </c>
      <c r="J313" s="11"/>
      <c r="M313" s="218">
        <v>258108.45</v>
      </c>
      <c r="N313" s="218">
        <v>148678.47</v>
      </c>
      <c r="O313" s="218">
        <v>74893.14</v>
      </c>
      <c r="P313" s="218">
        <v>37800.49</v>
      </c>
      <c r="Q313" s="218">
        <v>303954.57</v>
      </c>
      <c r="R313" s="11"/>
      <c r="S313" s="4"/>
      <c r="T313" s="4"/>
      <c r="U313" s="218">
        <v>233.58</v>
      </c>
      <c r="V313" s="218">
        <v>134.55000000000001</v>
      </c>
      <c r="W313" s="218">
        <v>71.67</v>
      </c>
      <c r="X313" s="218">
        <v>38.340000000000003</v>
      </c>
      <c r="Y313" s="218">
        <v>288.38</v>
      </c>
      <c r="Z313" s="11"/>
      <c r="AA313" s="4"/>
      <c r="AB313" s="11"/>
      <c r="AC313" s="11"/>
      <c r="AD313" s="70"/>
      <c r="AE313" s="24"/>
      <c r="AF313" s="24"/>
      <c r="AG313" s="24"/>
      <c r="AH313" s="24"/>
      <c r="AI313" s="24"/>
      <c r="AJ313" s="24"/>
      <c r="AK313" s="4"/>
      <c r="AL313" s="4"/>
      <c r="AM313" s="24"/>
      <c r="AN313" s="24"/>
      <c r="AO313" s="24"/>
      <c r="AP313" s="24"/>
      <c r="AQ313" s="24"/>
      <c r="AR313" s="24"/>
      <c r="AS313" s="4"/>
      <c r="AT313" s="4"/>
      <c r="AU313" s="24"/>
      <c r="AV313" s="24"/>
      <c r="AW313" s="24"/>
      <c r="AX313" s="24"/>
      <c r="AY313" s="24"/>
      <c r="AZ313" s="24"/>
      <c r="BA313" s="4"/>
    </row>
    <row r="314" spans="1:53">
      <c r="A314" s="56"/>
      <c r="B314" s="11" t="s">
        <v>417</v>
      </c>
      <c r="C314" s="11"/>
      <c r="D314" s="217">
        <v>8037</v>
      </c>
      <c r="E314" s="11">
        <v>66</v>
      </c>
      <c r="F314" s="11">
        <v>36</v>
      </c>
      <c r="G314" s="11">
        <v>21</v>
      </c>
      <c r="H314" s="11">
        <v>14</v>
      </c>
      <c r="I314" s="11">
        <v>19</v>
      </c>
      <c r="J314" s="11"/>
      <c r="M314" s="218">
        <v>15468.8</v>
      </c>
      <c r="N314" s="218">
        <v>8022.99</v>
      </c>
      <c r="O314" s="218">
        <v>2934.48</v>
      </c>
      <c r="P314" s="218">
        <v>1889.01</v>
      </c>
      <c r="Q314" s="218">
        <v>27628.46</v>
      </c>
      <c r="R314" s="11"/>
      <c r="S314" s="4"/>
      <c r="T314" s="4"/>
      <c r="U314" s="218">
        <v>211.9</v>
      </c>
      <c r="V314" s="218">
        <v>109.9</v>
      </c>
      <c r="W314" s="218">
        <v>41.92</v>
      </c>
      <c r="X314" s="218">
        <v>26.99</v>
      </c>
      <c r="Y314" s="218">
        <v>383.73</v>
      </c>
      <c r="Z314" s="11"/>
      <c r="AA314" s="4"/>
      <c r="AB314" s="11"/>
      <c r="AC314" s="11"/>
      <c r="AD314" s="70"/>
      <c r="AE314" s="24"/>
      <c r="AF314" s="24"/>
      <c r="AG314" s="24"/>
      <c r="AH314" s="24"/>
      <c r="AI314" s="24"/>
      <c r="AJ314" s="24"/>
      <c r="AK314" s="4"/>
      <c r="AL314" s="4"/>
      <c r="AM314" s="24"/>
      <c r="AN314" s="24"/>
      <c r="AO314" s="24"/>
      <c r="AP314" s="24"/>
      <c r="AQ314" s="24"/>
      <c r="AR314" s="24"/>
      <c r="AS314" s="4"/>
      <c r="AT314" s="4"/>
      <c r="AU314" s="24"/>
      <c r="AV314" s="24"/>
      <c r="AW314" s="24"/>
      <c r="AX314" s="24"/>
      <c r="AY314" s="24"/>
      <c r="AZ314" s="24"/>
      <c r="BA314" s="4"/>
    </row>
    <row r="315" spans="1:53">
      <c r="A315" s="56"/>
      <c r="B315" s="11" t="s">
        <v>418</v>
      </c>
      <c r="C315" s="11"/>
      <c r="D315" s="217">
        <v>8088</v>
      </c>
      <c r="E315" s="11">
        <v>83</v>
      </c>
      <c r="F315" s="11">
        <v>45</v>
      </c>
      <c r="G315" s="11">
        <v>24</v>
      </c>
      <c r="H315" s="11">
        <v>14</v>
      </c>
      <c r="I315" s="11">
        <v>18</v>
      </c>
      <c r="J315" s="11"/>
      <c r="M315" s="218">
        <v>22367</v>
      </c>
      <c r="N315" s="218">
        <v>11009.27</v>
      </c>
      <c r="O315" s="218">
        <v>8385.76</v>
      </c>
      <c r="P315" s="218">
        <v>1716.49</v>
      </c>
      <c r="Q315" s="218">
        <v>8575.24</v>
      </c>
      <c r="R315" s="11"/>
      <c r="S315" s="4"/>
      <c r="T315" s="4"/>
      <c r="U315" s="218">
        <v>223.67</v>
      </c>
      <c r="V315" s="218">
        <v>110.09</v>
      </c>
      <c r="W315" s="218">
        <v>94.22</v>
      </c>
      <c r="X315" s="218">
        <v>19.73</v>
      </c>
      <c r="Y315" s="218">
        <v>98.57</v>
      </c>
      <c r="Z315" s="11"/>
      <c r="AA315" s="4"/>
      <c r="AB315" s="11"/>
      <c r="AC315" s="11"/>
      <c r="AD315" s="70"/>
      <c r="AE315" s="24"/>
      <c r="AF315" s="24"/>
      <c r="AG315" s="24"/>
      <c r="AH315" s="24"/>
      <c r="AI315" s="24"/>
      <c r="AJ315" s="24"/>
      <c r="AK315" s="4"/>
      <c r="AL315" s="4"/>
      <c r="AM315" s="24"/>
      <c r="AN315" s="24"/>
      <c r="AO315" s="24"/>
      <c r="AP315" s="24"/>
      <c r="AQ315" s="24"/>
      <c r="AR315" s="24"/>
      <c r="AS315" s="4"/>
      <c r="AT315" s="4"/>
      <c r="AU315" s="24"/>
      <c r="AV315" s="24"/>
      <c r="AW315" s="24"/>
      <c r="AX315" s="24"/>
      <c r="AY315" s="24"/>
      <c r="AZ315" s="24"/>
      <c r="BA315" s="4"/>
    </row>
    <row r="316" spans="1:53">
      <c r="A316" s="56"/>
      <c r="B316" s="11" t="s">
        <v>419</v>
      </c>
      <c r="C316" s="11"/>
      <c r="D316" s="217">
        <v>8004</v>
      </c>
      <c r="E316" s="11">
        <v>1</v>
      </c>
      <c r="F316" s="11">
        <v>1</v>
      </c>
      <c r="G316" s="11">
        <v>1</v>
      </c>
      <c r="H316" s="11"/>
      <c r="I316" s="11"/>
      <c r="J316" s="11"/>
      <c r="M316" s="218">
        <v>57.52</v>
      </c>
      <c r="N316" s="218">
        <v>54.13</v>
      </c>
      <c r="O316" s="218">
        <v>40.61</v>
      </c>
      <c r="P316" s="218">
        <v>0</v>
      </c>
      <c r="Q316" s="218">
        <v>0</v>
      </c>
      <c r="R316" s="11"/>
      <c r="S316" s="4"/>
      <c r="T316" s="4"/>
      <c r="U316" s="218">
        <v>57.52</v>
      </c>
      <c r="V316" s="218">
        <v>54.13</v>
      </c>
      <c r="W316" s="218">
        <v>40.61</v>
      </c>
      <c r="X316" s="218">
        <v>0</v>
      </c>
      <c r="Y316" s="218">
        <v>0</v>
      </c>
      <c r="Z316" s="11"/>
      <c r="AA316" s="4"/>
      <c r="AB316" s="11"/>
      <c r="AC316" s="11"/>
      <c r="AD316" s="70"/>
      <c r="AE316" s="24"/>
      <c r="AF316" s="24"/>
      <c r="AG316" s="24"/>
      <c r="AH316" s="24"/>
      <c r="AI316" s="24"/>
      <c r="AJ316" s="24"/>
      <c r="AK316" s="4"/>
      <c r="AL316" s="4"/>
      <c r="AM316" s="24"/>
      <c r="AN316" s="24"/>
      <c r="AO316" s="24"/>
      <c r="AP316" s="24"/>
      <c r="AQ316" s="24"/>
      <c r="AR316" s="24"/>
      <c r="AS316" s="4"/>
      <c r="AT316" s="4"/>
      <c r="AU316" s="24"/>
      <c r="AV316" s="24"/>
      <c r="AW316" s="24"/>
      <c r="AX316" s="24"/>
      <c r="AY316" s="24"/>
      <c r="AZ316" s="24"/>
      <c r="BA316" s="4"/>
    </row>
    <row r="317" spans="1:53">
      <c r="A317" s="56"/>
      <c r="B317" s="11" t="s">
        <v>419</v>
      </c>
      <c r="C317" s="11"/>
      <c r="D317" s="217">
        <v>8009</v>
      </c>
      <c r="E317" s="11">
        <v>196</v>
      </c>
      <c r="F317" s="11">
        <v>125</v>
      </c>
      <c r="G317" s="11">
        <v>89</v>
      </c>
      <c r="H317" s="11">
        <v>66</v>
      </c>
      <c r="I317" s="11">
        <v>71</v>
      </c>
      <c r="J317" s="11"/>
      <c r="M317" s="218">
        <v>33996.83</v>
      </c>
      <c r="N317" s="218">
        <v>24563.71</v>
      </c>
      <c r="O317" s="218">
        <v>15443.8</v>
      </c>
      <c r="P317" s="218">
        <v>7746.86</v>
      </c>
      <c r="Q317" s="218">
        <v>62153.7</v>
      </c>
      <c r="R317" s="11"/>
      <c r="S317" s="4"/>
      <c r="T317" s="4"/>
      <c r="U317" s="218">
        <v>158.86000000000001</v>
      </c>
      <c r="V317" s="218">
        <v>114.78</v>
      </c>
      <c r="W317" s="218">
        <v>74.97</v>
      </c>
      <c r="X317" s="218">
        <v>39.520000000000003</v>
      </c>
      <c r="Y317" s="218">
        <v>301.72000000000003</v>
      </c>
      <c r="Z317" s="11"/>
      <c r="AA317" s="4"/>
      <c r="AB317" s="11"/>
      <c r="AC317" s="11"/>
      <c r="AD317" s="70"/>
      <c r="AE317" s="24"/>
      <c r="AF317" s="24"/>
      <c r="AG317" s="24"/>
      <c r="AH317" s="24"/>
      <c r="AI317" s="24"/>
      <c r="AJ317" s="24"/>
      <c r="AK317" s="4"/>
      <c r="AL317" s="4"/>
      <c r="AM317" s="24"/>
      <c r="AN317" s="24"/>
      <c r="AO317" s="24"/>
      <c r="AP317" s="24"/>
      <c r="AQ317" s="24"/>
      <c r="AR317" s="24"/>
      <c r="AS317" s="4"/>
      <c r="AT317" s="4"/>
      <c r="AU317" s="24"/>
      <c r="AV317" s="24"/>
      <c r="AW317" s="24"/>
      <c r="AX317" s="24"/>
      <c r="AY317" s="24"/>
      <c r="AZ317" s="24"/>
      <c r="BA317" s="4"/>
    </row>
    <row r="318" spans="1:53">
      <c r="A318" s="56"/>
      <c r="B318" s="11" t="s">
        <v>420</v>
      </c>
      <c r="C318" s="11"/>
      <c r="D318" s="217">
        <v>8204</v>
      </c>
      <c r="E318" s="11">
        <v>22</v>
      </c>
      <c r="F318" s="11">
        <v>8</v>
      </c>
      <c r="G318" s="11">
        <v>2</v>
      </c>
      <c r="H318" s="11">
        <v>2</v>
      </c>
      <c r="I318" s="11">
        <v>3</v>
      </c>
      <c r="J318" s="11"/>
      <c r="M318" s="218">
        <v>4299.74</v>
      </c>
      <c r="N318" s="218">
        <v>1333.31</v>
      </c>
      <c r="O318" s="218">
        <v>505.02</v>
      </c>
      <c r="P318" s="218">
        <v>462.31</v>
      </c>
      <c r="Q318" s="218">
        <v>2608.39</v>
      </c>
      <c r="R318" s="11"/>
      <c r="S318" s="4"/>
      <c r="T318" s="4"/>
      <c r="U318" s="218">
        <v>195.44</v>
      </c>
      <c r="V318" s="218">
        <v>60.61</v>
      </c>
      <c r="W318" s="218">
        <v>24.05</v>
      </c>
      <c r="X318" s="218">
        <v>22.01</v>
      </c>
      <c r="Y318" s="218">
        <v>124.21</v>
      </c>
      <c r="Z318" s="11"/>
      <c r="AA318" s="4"/>
      <c r="AB318" s="11"/>
      <c r="AC318" s="11"/>
      <c r="AD318" s="70"/>
      <c r="AE318" s="24"/>
      <c r="AF318" s="24"/>
      <c r="AG318" s="24"/>
      <c r="AH318" s="24"/>
      <c r="AI318" s="24"/>
      <c r="AJ318" s="24"/>
      <c r="AK318" s="4"/>
      <c r="AL318" s="4"/>
      <c r="AM318" s="24"/>
      <c r="AN318" s="24"/>
      <c r="AO318" s="24"/>
      <c r="AP318" s="24"/>
      <c r="AQ318" s="24"/>
      <c r="AR318" s="24"/>
      <c r="AS318" s="4"/>
      <c r="AT318" s="4"/>
      <c r="AU318" s="24"/>
      <c r="AV318" s="24"/>
      <c r="AW318" s="24"/>
      <c r="AX318" s="24"/>
      <c r="AY318" s="24"/>
      <c r="AZ318" s="24"/>
      <c r="BA318" s="4"/>
    </row>
    <row r="319" spans="1:53">
      <c r="A319" s="56"/>
      <c r="B319" s="11" t="s">
        <v>539</v>
      </c>
      <c r="C319" s="11"/>
      <c r="D319" s="217">
        <v>8204</v>
      </c>
      <c r="E319" s="11">
        <v>1</v>
      </c>
      <c r="F319" s="11"/>
      <c r="G319" s="11"/>
      <c r="H319" s="11"/>
      <c r="I319" s="11"/>
      <c r="J319" s="11"/>
      <c r="M319" s="218">
        <v>61.72</v>
      </c>
      <c r="N319" s="218">
        <v>0</v>
      </c>
      <c r="O319" s="218">
        <v>0</v>
      </c>
      <c r="P319" s="218">
        <v>0</v>
      </c>
      <c r="Q319" s="218">
        <v>0</v>
      </c>
      <c r="R319" s="11"/>
      <c r="S319" s="4"/>
      <c r="T319" s="4"/>
      <c r="U319" s="218">
        <v>61.72</v>
      </c>
      <c r="V319" s="218">
        <v>0</v>
      </c>
      <c r="W319" s="218">
        <v>0</v>
      </c>
      <c r="X319" s="218">
        <v>0</v>
      </c>
      <c r="Y319" s="218">
        <v>0</v>
      </c>
      <c r="Z319" s="11"/>
      <c r="AA319" s="4"/>
      <c r="AB319" s="11"/>
      <c r="AC319" s="11"/>
      <c r="AD319" s="70"/>
      <c r="AE319" s="24"/>
      <c r="AF319" s="24"/>
      <c r="AG319" s="24"/>
      <c r="AH319" s="24"/>
      <c r="AI319" s="24"/>
      <c r="AJ319" s="24"/>
      <c r="AK319" s="4"/>
      <c r="AL319" s="4"/>
      <c r="AM319" s="24"/>
      <c r="AN319" s="24"/>
      <c r="AO319" s="24"/>
      <c r="AP319" s="24"/>
      <c r="AQ319" s="24"/>
      <c r="AR319" s="24"/>
      <c r="AS319" s="4"/>
      <c r="AT319" s="4"/>
      <c r="AU319" s="24"/>
      <c r="AV319" s="24"/>
      <c r="AW319" s="24"/>
      <c r="AX319" s="24"/>
      <c r="AY319" s="24"/>
      <c r="AZ319" s="24"/>
      <c r="BA319" s="4"/>
    </row>
    <row r="320" spans="1:53">
      <c r="A320" s="56"/>
      <c r="B320" s="11" t="s">
        <v>421</v>
      </c>
      <c r="C320" s="11"/>
      <c r="D320" s="217">
        <v>8250</v>
      </c>
      <c r="E320" s="11">
        <v>48</v>
      </c>
      <c r="F320" s="11">
        <v>27</v>
      </c>
      <c r="G320" s="11">
        <v>13</v>
      </c>
      <c r="H320" s="11">
        <v>11</v>
      </c>
      <c r="I320" s="11">
        <v>18</v>
      </c>
      <c r="J320" s="11"/>
      <c r="M320" s="218">
        <v>10063.790000000001</v>
      </c>
      <c r="N320" s="218">
        <v>6110.53</v>
      </c>
      <c r="O320" s="218">
        <v>3013.95</v>
      </c>
      <c r="P320" s="218">
        <v>1818.23</v>
      </c>
      <c r="Q320" s="218">
        <v>9591.2199999999993</v>
      </c>
      <c r="R320" s="11"/>
      <c r="S320" s="4"/>
      <c r="T320" s="4"/>
      <c r="U320" s="218">
        <v>193.53</v>
      </c>
      <c r="V320" s="218">
        <v>117.51</v>
      </c>
      <c r="W320" s="218">
        <v>59.1</v>
      </c>
      <c r="X320" s="218">
        <v>36.36</v>
      </c>
      <c r="Y320" s="218">
        <v>188.06</v>
      </c>
      <c r="Z320" s="11"/>
      <c r="AA320" s="4"/>
      <c r="AB320" s="11"/>
      <c r="AC320" s="11"/>
      <c r="AD320" s="70"/>
      <c r="AE320" s="24"/>
      <c r="AF320" s="24"/>
      <c r="AG320" s="24"/>
      <c r="AH320" s="24"/>
      <c r="AI320" s="24"/>
      <c r="AJ320" s="24"/>
      <c r="AK320" s="4"/>
      <c r="AL320" s="4"/>
      <c r="AM320" s="24"/>
      <c r="AN320" s="24"/>
      <c r="AO320" s="24"/>
      <c r="AP320" s="24"/>
      <c r="AQ320" s="24"/>
      <c r="AR320" s="24"/>
      <c r="AS320" s="4"/>
      <c r="AT320" s="4"/>
      <c r="AU320" s="24"/>
      <c r="AV320" s="24"/>
      <c r="AW320" s="24"/>
      <c r="AX320" s="24"/>
      <c r="AY320" s="24"/>
      <c r="AZ320" s="24"/>
      <c r="BA320" s="4"/>
    </row>
    <row r="321" spans="1:53">
      <c r="A321" s="56"/>
      <c r="B321" s="11" t="s">
        <v>423</v>
      </c>
      <c r="C321" s="11"/>
      <c r="D321" s="217">
        <v>8087</v>
      </c>
      <c r="E321" s="11">
        <v>1336</v>
      </c>
      <c r="F321" s="11">
        <v>1002</v>
      </c>
      <c r="G321" s="11">
        <v>649</v>
      </c>
      <c r="H321" s="11">
        <v>398</v>
      </c>
      <c r="I321" s="11">
        <v>585</v>
      </c>
      <c r="J321" s="11"/>
      <c r="M321" s="218">
        <v>254106.77</v>
      </c>
      <c r="N321" s="218">
        <v>220471.39</v>
      </c>
      <c r="O321" s="218">
        <v>139643.97</v>
      </c>
      <c r="P321" s="218">
        <v>57064.94</v>
      </c>
      <c r="Q321" s="218">
        <v>451599.38</v>
      </c>
      <c r="R321" s="11"/>
      <c r="S321" s="4"/>
      <c r="T321" s="4"/>
      <c r="U321" s="218">
        <v>142.6</v>
      </c>
      <c r="V321" s="218">
        <v>123.72</v>
      </c>
      <c r="W321" s="218">
        <v>87.99</v>
      </c>
      <c r="X321" s="218">
        <v>38.770000000000003</v>
      </c>
      <c r="Y321" s="218">
        <v>259.39</v>
      </c>
      <c r="Z321" s="11"/>
      <c r="AA321" s="4"/>
      <c r="AB321" s="11"/>
      <c r="AC321" s="11"/>
      <c r="AD321" s="70"/>
      <c r="AE321" s="24"/>
      <c r="AF321" s="24"/>
      <c r="AG321" s="24"/>
      <c r="AH321" s="24"/>
      <c r="AI321" s="24"/>
      <c r="AJ321" s="24"/>
      <c r="AK321" s="4"/>
      <c r="AL321" s="4"/>
      <c r="AM321" s="24"/>
      <c r="AN321" s="24"/>
      <c r="AO321" s="24"/>
      <c r="AP321" s="24"/>
      <c r="AQ321" s="24"/>
      <c r="AR321" s="24"/>
      <c r="AS321" s="4"/>
      <c r="AT321" s="4"/>
      <c r="AU321" s="24"/>
      <c r="AV321" s="24"/>
      <c r="AW321" s="24"/>
      <c r="AX321" s="24"/>
      <c r="AY321" s="24"/>
      <c r="AZ321" s="24"/>
      <c r="BA321" s="4"/>
    </row>
    <row r="322" spans="1:53">
      <c r="A322" s="56"/>
      <c r="B322" s="11" t="s">
        <v>424</v>
      </c>
      <c r="C322" s="11"/>
      <c r="D322" s="217">
        <v>8012</v>
      </c>
      <c r="E322" s="11">
        <v>1507</v>
      </c>
      <c r="F322" s="11">
        <v>726</v>
      </c>
      <c r="G322" s="11">
        <v>619</v>
      </c>
      <c r="H322" s="11">
        <v>370</v>
      </c>
      <c r="I322" s="11">
        <v>498</v>
      </c>
      <c r="J322" s="11"/>
      <c r="M322" s="218">
        <v>337004.54</v>
      </c>
      <c r="N322" s="218">
        <v>185097.59</v>
      </c>
      <c r="O322" s="218">
        <v>157183.82</v>
      </c>
      <c r="P322" s="218">
        <v>63947.76</v>
      </c>
      <c r="Q322" s="218">
        <v>469159.51</v>
      </c>
      <c r="R322" s="11"/>
      <c r="S322" s="4"/>
      <c r="T322" s="4"/>
      <c r="U322" s="218">
        <v>195.93</v>
      </c>
      <c r="V322" s="218">
        <v>107.61</v>
      </c>
      <c r="W322" s="218">
        <v>95.09</v>
      </c>
      <c r="X322" s="218">
        <v>40.78</v>
      </c>
      <c r="Y322" s="218">
        <v>281.61</v>
      </c>
      <c r="Z322" s="11"/>
      <c r="AA322" s="4"/>
      <c r="AB322" s="11"/>
      <c r="AC322" s="11"/>
      <c r="AD322" s="70"/>
      <c r="AE322" s="24"/>
      <c r="AF322" s="24"/>
      <c r="AG322" s="24"/>
      <c r="AH322" s="24"/>
      <c r="AI322" s="24"/>
      <c r="AJ322" s="24"/>
      <c r="AK322" s="4"/>
      <c r="AL322" s="4"/>
      <c r="AM322" s="24"/>
      <c r="AN322" s="24"/>
      <c r="AO322" s="24"/>
      <c r="AP322" s="24"/>
      <c r="AQ322" s="24"/>
      <c r="AR322" s="24"/>
      <c r="AS322" s="4"/>
      <c r="AT322" s="4"/>
      <c r="AU322" s="24"/>
      <c r="AV322" s="24"/>
      <c r="AW322" s="24"/>
      <c r="AX322" s="24"/>
      <c r="AY322" s="24"/>
      <c r="AZ322" s="24"/>
      <c r="BA322" s="4"/>
    </row>
    <row r="323" spans="1:53">
      <c r="A323" s="56"/>
      <c r="B323" s="11" t="s">
        <v>424</v>
      </c>
      <c r="C323" s="11"/>
      <c r="D323" s="217">
        <v>8080</v>
      </c>
      <c r="E323" s="11">
        <v>1</v>
      </c>
      <c r="F323" s="11">
        <v>1</v>
      </c>
      <c r="G323" s="11">
        <v>1</v>
      </c>
      <c r="H323" s="11">
        <v>1</v>
      </c>
      <c r="I323" s="11">
        <v>1</v>
      </c>
      <c r="J323" s="11"/>
      <c r="M323" s="218">
        <v>137.68</v>
      </c>
      <c r="N323" s="218">
        <v>188.78</v>
      </c>
      <c r="O323" s="218">
        <v>187.65</v>
      </c>
      <c r="P323" s="218">
        <v>119.98</v>
      </c>
      <c r="Q323" s="218">
        <v>233.18</v>
      </c>
      <c r="R323" s="11"/>
      <c r="S323" s="4"/>
      <c r="T323" s="4"/>
      <c r="U323" s="218">
        <v>137.68</v>
      </c>
      <c r="V323" s="218">
        <v>188.78</v>
      </c>
      <c r="W323" s="218">
        <v>187.65</v>
      </c>
      <c r="X323" s="218">
        <v>119.98</v>
      </c>
      <c r="Y323" s="218">
        <v>233.18</v>
      </c>
      <c r="Z323" s="11"/>
      <c r="AA323" s="4"/>
      <c r="AB323" s="11"/>
      <c r="AC323" s="11"/>
      <c r="AD323" s="70"/>
      <c r="AE323" s="24"/>
      <c r="AF323" s="24"/>
      <c r="AG323" s="24"/>
      <c r="AH323" s="24"/>
      <c r="AI323" s="24"/>
      <c r="AJ323" s="24"/>
      <c r="AK323" s="4"/>
      <c r="AL323" s="4"/>
      <c r="AM323" s="24"/>
      <c r="AN323" s="24"/>
      <c r="AO323" s="24"/>
      <c r="AP323" s="24"/>
      <c r="AQ323" s="24"/>
      <c r="AR323" s="24"/>
      <c r="AS323" s="4"/>
      <c r="AT323" s="4"/>
      <c r="AU323" s="24"/>
      <c r="AV323" s="24"/>
      <c r="AW323" s="24"/>
      <c r="AX323" s="24"/>
      <c r="AY323" s="24"/>
      <c r="AZ323" s="24"/>
      <c r="BA323" s="4"/>
    </row>
    <row r="324" spans="1:53">
      <c r="A324" s="56"/>
      <c r="B324" s="11" t="s">
        <v>425</v>
      </c>
      <c r="C324" s="11"/>
      <c r="D324" s="217">
        <v>8302</v>
      </c>
      <c r="E324" s="11">
        <v>59</v>
      </c>
      <c r="F324" s="11">
        <v>44</v>
      </c>
      <c r="G324" s="11">
        <v>26</v>
      </c>
      <c r="H324" s="11">
        <v>12</v>
      </c>
      <c r="I324" s="11">
        <v>18</v>
      </c>
      <c r="J324" s="11"/>
      <c r="M324" s="218">
        <v>13574.66</v>
      </c>
      <c r="N324" s="218">
        <v>9834.74</v>
      </c>
      <c r="O324" s="218">
        <v>4962.9799999999996</v>
      </c>
      <c r="P324" s="218">
        <v>5177.8900000000003</v>
      </c>
      <c r="Q324" s="218">
        <v>5216.1499999999996</v>
      </c>
      <c r="R324" s="11"/>
      <c r="S324" s="4"/>
      <c r="T324" s="4"/>
      <c r="U324" s="218">
        <v>208.84</v>
      </c>
      <c r="V324" s="218">
        <v>151.30000000000001</v>
      </c>
      <c r="W324" s="218">
        <v>78.78</v>
      </c>
      <c r="X324" s="218">
        <v>84.88</v>
      </c>
      <c r="Y324" s="218">
        <v>82.8</v>
      </c>
      <c r="Z324" s="11"/>
      <c r="AA324" s="4"/>
      <c r="AB324" s="11"/>
      <c r="AC324" s="11"/>
      <c r="AD324" s="70"/>
      <c r="AE324" s="24"/>
      <c r="AF324" s="24"/>
      <c r="AG324" s="24"/>
      <c r="AH324" s="24"/>
      <c r="AI324" s="24"/>
      <c r="AJ324" s="24"/>
      <c r="AK324" s="4"/>
      <c r="AL324" s="4"/>
      <c r="AM324" s="24"/>
      <c r="AN324" s="24"/>
      <c r="AO324" s="24"/>
      <c r="AP324" s="24"/>
      <c r="AQ324" s="24"/>
      <c r="AR324" s="24"/>
      <c r="AS324" s="4"/>
      <c r="AT324" s="4"/>
      <c r="AU324" s="24"/>
      <c r="AV324" s="24"/>
      <c r="AW324" s="24"/>
      <c r="AX324" s="24"/>
      <c r="AY324" s="24"/>
      <c r="AZ324" s="24"/>
      <c r="BA324" s="4"/>
    </row>
    <row r="325" spans="1:53">
      <c r="A325" s="56"/>
      <c r="B325" s="11" t="s">
        <v>426</v>
      </c>
      <c r="C325" s="11"/>
      <c r="D325" s="217">
        <v>8302</v>
      </c>
      <c r="E325" s="11">
        <v>8</v>
      </c>
      <c r="F325" s="11">
        <v>2</v>
      </c>
      <c r="G325" s="11">
        <v>2</v>
      </c>
      <c r="H325" s="11">
        <v>2</v>
      </c>
      <c r="I325" s="11">
        <v>2</v>
      </c>
      <c r="J325" s="11"/>
      <c r="M325" s="218">
        <v>1008.71</v>
      </c>
      <c r="N325" s="218">
        <v>652.94000000000005</v>
      </c>
      <c r="O325" s="218">
        <v>360.26</v>
      </c>
      <c r="P325" s="218">
        <v>135.31</v>
      </c>
      <c r="Q325" s="218">
        <v>272.77</v>
      </c>
      <c r="R325" s="11"/>
      <c r="S325" s="4"/>
      <c r="T325" s="4"/>
      <c r="U325" s="218">
        <v>126.09</v>
      </c>
      <c r="V325" s="218">
        <v>81.62</v>
      </c>
      <c r="W325" s="218">
        <v>90.07</v>
      </c>
      <c r="X325" s="218">
        <v>67.66</v>
      </c>
      <c r="Y325" s="218">
        <v>136.38999999999999</v>
      </c>
      <c r="Z325" s="11"/>
      <c r="AA325" s="4"/>
      <c r="AB325" s="11"/>
      <c r="AC325" s="11"/>
      <c r="AD325" s="70"/>
      <c r="AE325" s="24"/>
      <c r="AF325" s="24"/>
      <c r="AG325" s="24"/>
      <c r="AH325" s="24"/>
      <c r="AI325" s="24"/>
      <c r="AJ325" s="24"/>
      <c r="AK325" s="4"/>
      <c r="AL325" s="4"/>
      <c r="AM325" s="24"/>
      <c r="AN325" s="24"/>
      <c r="AO325" s="24"/>
      <c r="AP325" s="24"/>
      <c r="AQ325" s="24"/>
      <c r="AR325" s="24"/>
      <c r="AS325" s="4"/>
      <c r="AT325" s="4"/>
      <c r="AU325" s="24"/>
      <c r="AV325" s="24"/>
      <c r="AW325" s="24"/>
      <c r="AX325" s="24"/>
      <c r="AY325" s="24"/>
      <c r="AZ325" s="24"/>
      <c r="BA325" s="4"/>
    </row>
    <row r="326" spans="1:53">
      <c r="A326" s="56"/>
      <c r="B326" s="11" t="s">
        <v>427</v>
      </c>
      <c r="C326" s="11"/>
      <c r="D326" s="217">
        <v>8406</v>
      </c>
      <c r="E326" s="11">
        <v>9</v>
      </c>
      <c r="F326" s="11">
        <v>6</v>
      </c>
      <c r="G326" s="11">
        <v>2</v>
      </c>
      <c r="H326" s="11"/>
      <c r="I326" s="11"/>
      <c r="J326" s="11"/>
      <c r="M326" s="218">
        <v>1748.49</v>
      </c>
      <c r="N326" s="218">
        <v>2245.12</v>
      </c>
      <c r="O326" s="218">
        <v>133.76</v>
      </c>
      <c r="P326" s="218">
        <v>0</v>
      </c>
      <c r="Q326" s="218">
        <v>0</v>
      </c>
      <c r="R326" s="11"/>
      <c r="S326" s="4"/>
      <c r="T326" s="4"/>
      <c r="U326" s="218">
        <v>174.85</v>
      </c>
      <c r="V326" s="218">
        <v>224.51</v>
      </c>
      <c r="W326" s="218">
        <v>33.44</v>
      </c>
      <c r="X326" s="218">
        <v>0</v>
      </c>
      <c r="Y326" s="218">
        <v>0</v>
      </c>
      <c r="Z326" s="11"/>
      <c r="AA326" s="4"/>
      <c r="AB326" s="11"/>
      <c r="AC326" s="11"/>
      <c r="AD326" s="70"/>
      <c r="AE326" s="24"/>
      <c r="AF326" s="24"/>
      <c r="AG326" s="24"/>
      <c r="AH326" s="24"/>
      <c r="AI326" s="24"/>
      <c r="AJ326" s="24"/>
      <c r="AK326" s="4"/>
      <c r="AL326" s="4"/>
      <c r="AM326" s="24"/>
      <c r="AN326" s="24"/>
      <c r="AO326" s="24"/>
      <c r="AP326" s="24"/>
      <c r="AQ326" s="24"/>
      <c r="AR326" s="24"/>
      <c r="AS326" s="4"/>
      <c r="AT326" s="4"/>
      <c r="AU326" s="24"/>
      <c r="AV326" s="24"/>
      <c r="AW326" s="24"/>
      <c r="AX326" s="24"/>
      <c r="AY326" s="24"/>
      <c r="AZ326" s="24"/>
      <c r="BA326" s="4"/>
    </row>
    <row r="327" spans="1:53">
      <c r="A327" s="56"/>
      <c r="B327" s="11" t="s">
        <v>429</v>
      </c>
      <c r="C327" s="11"/>
      <c r="D327" s="217">
        <v>8406</v>
      </c>
      <c r="E327" s="11">
        <v>759</v>
      </c>
      <c r="F327" s="11">
        <v>477</v>
      </c>
      <c r="G327" s="11">
        <v>310</v>
      </c>
      <c r="H327" s="11">
        <v>231</v>
      </c>
      <c r="I327" s="11">
        <v>279</v>
      </c>
      <c r="J327" s="11"/>
      <c r="M327" s="218">
        <v>130572.56</v>
      </c>
      <c r="N327" s="218">
        <v>70149.05</v>
      </c>
      <c r="O327" s="218">
        <v>29362.9</v>
      </c>
      <c r="P327" s="218">
        <v>14539.73</v>
      </c>
      <c r="Q327" s="218">
        <v>194993.93</v>
      </c>
      <c r="R327" s="11"/>
      <c r="S327" s="4"/>
      <c r="T327" s="4"/>
      <c r="U327" s="218">
        <v>157.69999999999999</v>
      </c>
      <c r="V327" s="218">
        <v>84.72</v>
      </c>
      <c r="W327" s="218">
        <v>38.58</v>
      </c>
      <c r="X327" s="218">
        <v>20.25</v>
      </c>
      <c r="Y327" s="218">
        <v>256.91000000000003</v>
      </c>
      <c r="Z327" s="11"/>
      <c r="AA327" s="4"/>
      <c r="AB327" s="11"/>
      <c r="AC327" s="11"/>
      <c r="AD327" s="70"/>
      <c r="AE327" s="24"/>
      <c r="AF327" s="24"/>
      <c r="AG327" s="24"/>
      <c r="AH327" s="24"/>
      <c r="AI327" s="24"/>
      <c r="AJ327" s="24"/>
      <c r="AK327" s="4"/>
      <c r="AL327" s="4"/>
      <c r="AM327" s="24"/>
      <c r="AN327" s="24"/>
      <c r="AO327" s="24"/>
      <c r="AP327" s="24"/>
      <c r="AQ327" s="24"/>
      <c r="AR327" s="24"/>
      <c r="AS327" s="4"/>
      <c r="AT327" s="4"/>
      <c r="AU327" s="24"/>
      <c r="AV327" s="24"/>
      <c r="AW327" s="24"/>
      <c r="AX327" s="24"/>
      <c r="AY327" s="24"/>
      <c r="AZ327" s="24"/>
      <c r="BA327" s="4"/>
    </row>
    <row r="328" spans="1:53">
      <c r="A328" s="56"/>
      <c r="B328" s="11" t="s">
        <v>430</v>
      </c>
      <c r="C328" s="11"/>
      <c r="D328" s="217">
        <v>8094</v>
      </c>
      <c r="E328" s="11">
        <v>1</v>
      </c>
      <c r="F328" s="11">
        <v>1</v>
      </c>
      <c r="G328" s="11">
        <v>1</v>
      </c>
      <c r="H328" s="11">
        <v>1</v>
      </c>
      <c r="I328" s="11"/>
      <c r="J328" s="11"/>
      <c r="M328" s="218">
        <v>218.24</v>
      </c>
      <c r="N328" s="218">
        <v>334.49</v>
      </c>
      <c r="O328" s="218">
        <v>179.02</v>
      </c>
      <c r="P328" s="218">
        <v>15</v>
      </c>
      <c r="Q328" s="218"/>
      <c r="R328" s="11"/>
      <c r="S328" s="4"/>
      <c r="T328" s="4"/>
      <c r="U328" s="218">
        <v>218.24</v>
      </c>
      <c r="V328" s="218">
        <v>334.49</v>
      </c>
      <c r="W328" s="218">
        <v>179.02</v>
      </c>
      <c r="X328" s="218">
        <v>15</v>
      </c>
      <c r="Y328" s="218"/>
      <c r="Z328" s="11"/>
      <c r="AA328" s="4"/>
      <c r="AB328" s="11"/>
      <c r="AC328" s="11"/>
      <c r="AD328" s="70"/>
      <c r="AE328" s="24"/>
      <c r="AF328" s="24"/>
      <c r="AG328" s="24"/>
      <c r="AH328" s="24"/>
      <c r="AI328" s="24"/>
      <c r="AJ328" s="24"/>
      <c r="AK328" s="4"/>
      <c r="AL328" s="4"/>
      <c r="AM328" s="24"/>
      <c r="AN328" s="24"/>
      <c r="AO328" s="24"/>
      <c r="AP328" s="24"/>
      <c r="AQ328" s="24"/>
      <c r="AR328" s="24"/>
      <c r="AS328" s="4"/>
      <c r="AT328" s="4"/>
      <c r="AU328" s="24"/>
      <c r="AV328" s="24"/>
      <c r="AW328" s="24"/>
      <c r="AX328" s="24"/>
      <c r="AY328" s="24"/>
      <c r="AZ328" s="24"/>
      <c r="BA328" s="4"/>
    </row>
    <row r="329" spans="1:53">
      <c r="A329" s="56"/>
      <c r="B329" s="11" t="s">
        <v>431</v>
      </c>
      <c r="C329" s="11"/>
      <c r="D329" s="217">
        <v>8251</v>
      </c>
      <c r="E329" s="11">
        <v>876</v>
      </c>
      <c r="F329" s="11">
        <v>478</v>
      </c>
      <c r="G329" s="11">
        <v>304</v>
      </c>
      <c r="H329" s="11">
        <v>203</v>
      </c>
      <c r="I329" s="11">
        <v>310</v>
      </c>
      <c r="J329" s="11"/>
      <c r="M329" s="218">
        <v>166351.4</v>
      </c>
      <c r="N329" s="218">
        <v>93507.51</v>
      </c>
      <c r="O329" s="218">
        <v>55334.080000000002</v>
      </c>
      <c r="P329" s="218">
        <v>22318.59</v>
      </c>
      <c r="Q329" s="218">
        <v>220194.37</v>
      </c>
      <c r="R329" s="11"/>
      <c r="S329" s="4"/>
      <c r="T329" s="4"/>
      <c r="U329" s="218">
        <v>166.35</v>
      </c>
      <c r="V329" s="218">
        <v>93.51</v>
      </c>
      <c r="W329" s="218">
        <v>58.55</v>
      </c>
      <c r="X329" s="218">
        <v>24.5</v>
      </c>
      <c r="Y329" s="218">
        <v>232.52</v>
      </c>
      <c r="Z329" s="11"/>
      <c r="AA329" s="4"/>
      <c r="AB329" s="11"/>
      <c r="AC329" s="11"/>
      <c r="AD329" s="70"/>
      <c r="AE329" s="24"/>
      <c r="AF329" s="24"/>
      <c r="AG329" s="24"/>
      <c r="AH329" s="24"/>
      <c r="AI329" s="24"/>
      <c r="AJ329" s="24"/>
      <c r="AK329" s="4"/>
      <c r="AL329" s="4"/>
      <c r="AM329" s="24"/>
      <c r="AN329" s="24"/>
      <c r="AO329" s="24"/>
      <c r="AP329" s="24"/>
      <c r="AQ329" s="24"/>
      <c r="AR329" s="24"/>
      <c r="AS329" s="4"/>
      <c r="AT329" s="4"/>
      <c r="AU329" s="24"/>
      <c r="AV329" s="24"/>
      <c r="AW329" s="24"/>
      <c r="AX329" s="24"/>
      <c r="AY329" s="24"/>
      <c r="AZ329" s="24"/>
      <c r="BA329" s="4"/>
    </row>
    <row r="330" spans="1:53">
      <c r="A330" s="56"/>
      <c r="B330" s="11" t="s">
        <v>432</v>
      </c>
      <c r="C330" s="11"/>
      <c r="D330" s="217">
        <v>8088</v>
      </c>
      <c r="E330" s="11">
        <v>199</v>
      </c>
      <c r="F330" s="11">
        <v>97</v>
      </c>
      <c r="G330" s="11">
        <v>81</v>
      </c>
      <c r="H330" s="11">
        <v>58</v>
      </c>
      <c r="I330" s="11">
        <v>69</v>
      </c>
      <c r="J330" s="11"/>
      <c r="M330" s="218">
        <v>61171.02</v>
      </c>
      <c r="N330" s="218">
        <v>36179.339999999997</v>
      </c>
      <c r="O330" s="218">
        <v>21790.62</v>
      </c>
      <c r="P330" s="218">
        <v>11094.75</v>
      </c>
      <c r="Q330" s="218">
        <v>109092.75</v>
      </c>
      <c r="R330" s="11"/>
      <c r="S330" s="4"/>
      <c r="T330" s="4"/>
      <c r="U330" s="218">
        <v>270.67</v>
      </c>
      <c r="V330" s="218">
        <v>160.09</v>
      </c>
      <c r="W330" s="218">
        <v>97.28</v>
      </c>
      <c r="X330" s="218">
        <v>49.53</v>
      </c>
      <c r="Y330" s="218">
        <v>482.71</v>
      </c>
      <c r="Z330" s="11"/>
      <c r="AA330" s="4"/>
      <c r="AB330" s="11"/>
      <c r="AC330" s="11"/>
      <c r="AD330" s="70"/>
      <c r="AE330" s="24"/>
      <c r="AF330" s="24"/>
      <c r="AG330" s="24"/>
      <c r="AH330" s="24"/>
      <c r="AI330" s="24"/>
      <c r="AJ330" s="24"/>
      <c r="AK330" s="4"/>
      <c r="AL330" s="4"/>
      <c r="AM330" s="24"/>
      <c r="AN330" s="24"/>
      <c r="AO330" s="24"/>
      <c r="AP330" s="24"/>
      <c r="AQ330" s="24"/>
      <c r="AR330" s="24"/>
      <c r="AS330" s="4"/>
      <c r="AT330" s="4"/>
      <c r="AU330" s="24"/>
      <c r="AV330" s="24"/>
      <c r="AW330" s="24"/>
      <c r="AX330" s="24"/>
      <c r="AY330" s="24"/>
      <c r="AZ330" s="24"/>
      <c r="BA330" s="4"/>
    </row>
    <row r="331" spans="1:53">
      <c r="A331" s="56"/>
      <c r="B331" s="11" t="s">
        <v>433</v>
      </c>
      <c r="C331" s="11"/>
      <c r="D331" s="217">
        <v>8360</v>
      </c>
      <c r="E331" s="11">
        <v>117</v>
      </c>
      <c r="F331" s="11">
        <v>68</v>
      </c>
      <c r="G331" s="11">
        <v>67</v>
      </c>
      <c r="H331" s="11">
        <v>32</v>
      </c>
      <c r="I331" s="11">
        <v>57</v>
      </c>
      <c r="J331" s="11"/>
      <c r="M331" s="218">
        <v>26466.55</v>
      </c>
      <c r="N331" s="218">
        <v>16426.599999999999</v>
      </c>
      <c r="O331" s="218">
        <v>16416.04</v>
      </c>
      <c r="P331" s="218">
        <v>4498.21</v>
      </c>
      <c r="Q331" s="218">
        <v>97826.95</v>
      </c>
      <c r="R331" s="11"/>
      <c r="S331" s="4"/>
      <c r="T331" s="4"/>
      <c r="U331" s="218">
        <v>203.59</v>
      </c>
      <c r="V331" s="218">
        <v>126.36</v>
      </c>
      <c r="W331" s="218">
        <v>132.38999999999999</v>
      </c>
      <c r="X331" s="218">
        <v>44.98</v>
      </c>
      <c r="Y331" s="218">
        <v>764.27</v>
      </c>
      <c r="Z331" s="11"/>
      <c r="AA331" s="4"/>
      <c r="AB331" s="11"/>
      <c r="AC331" s="11"/>
      <c r="AD331" s="70"/>
      <c r="AE331" s="24"/>
      <c r="AF331" s="24"/>
      <c r="AG331" s="24"/>
      <c r="AH331" s="24"/>
      <c r="AI331" s="24"/>
      <c r="AJ331" s="24"/>
      <c r="AK331" s="4"/>
      <c r="AL331" s="4"/>
      <c r="AM331" s="24"/>
      <c r="AN331" s="24"/>
      <c r="AO331" s="24"/>
      <c r="AP331" s="24"/>
      <c r="AQ331" s="24"/>
      <c r="AR331" s="24"/>
      <c r="AS331" s="4"/>
      <c r="AT331" s="4"/>
      <c r="AU331" s="24"/>
      <c r="AV331" s="24"/>
      <c r="AW331" s="24"/>
      <c r="AX331" s="24"/>
      <c r="AY331" s="24"/>
      <c r="AZ331" s="24"/>
      <c r="BA331" s="4"/>
    </row>
    <row r="332" spans="1:53">
      <c r="A332" s="56"/>
      <c r="B332" s="11" t="s">
        <v>433</v>
      </c>
      <c r="C332" s="11"/>
      <c r="D332" s="217">
        <v>8361</v>
      </c>
      <c r="E332" s="11">
        <v>1</v>
      </c>
      <c r="F332" s="11"/>
      <c r="G332" s="11"/>
      <c r="H332" s="11"/>
      <c r="I332" s="11"/>
      <c r="J332" s="11"/>
      <c r="M332" s="218">
        <v>12.74</v>
      </c>
      <c r="N332" s="218">
        <v>0</v>
      </c>
      <c r="O332" s="218">
        <v>0</v>
      </c>
      <c r="P332" s="218"/>
      <c r="Q332" s="218"/>
      <c r="R332" s="11"/>
      <c r="S332" s="4"/>
      <c r="T332" s="4"/>
      <c r="U332" s="218">
        <v>12.74</v>
      </c>
      <c r="V332" s="218">
        <v>0</v>
      </c>
      <c r="W332" s="218">
        <v>0</v>
      </c>
      <c r="X332" s="218"/>
      <c r="Y332" s="218"/>
      <c r="Z332" s="11"/>
      <c r="AA332" s="4"/>
      <c r="AB332" s="11"/>
      <c r="AC332" s="11"/>
      <c r="AD332" s="70"/>
      <c r="AE332" s="24"/>
      <c r="AF332" s="24"/>
      <c r="AG332" s="24"/>
      <c r="AH332" s="24"/>
      <c r="AI332" s="24"/>
      <c r="AJ332" s="24"/>
      <c r="AK332" s="4"/>
      <c r="AL332" s="4"/>
      <c r="AM332" s="24"/>
      <c r="AN332" s="24"/>
      <c r="AO332" s="24"/>
      <c r="AP332" s="24"/>
      <c r="AQ332" s="24"/>
      <c r="AR332" s="24"/>
      <c r="AS332" s="4"/>
      <c r="AT332" s="4"/>
      <c r="AU332" s="24"/>
      <c r="AV332" s="24"/>
      <c r="AW332" s="24"/>
      <c r="AX332" s="24"/>
      <c r="AY332" s="24"/>
      <c r="AZ332" s="24"/>
      <c r="BA332" s="4"/>
    </row>
    <row r="333" spans="1:53">
      <c r="A333" s="56"/>
      <c r="B333" s="11" t="s">
        <v>435</v>
      </c>
      <c r="C333" s="11"/>
      <c r="D333" s="217">
        <v>8043</v>
      </c>
      <c r="E333" s="11">
        <v>13</v>
      </c>
      <c r="F333" s="11">
        <v>9</v>
      </c>
      <c r="G333" s="11">
        <v>5</v>
      </c>
      <c r="H333" s="11">
        <v>4</v>
      </c>
      <c r="I333" s="11">
        <v>2</v>
      </c>
      <c r="J333" s="11"/>
      <c r="M333" s="218">
        <v>2650.72</v>
      </c>
      <c r="N333" s="218">
        <v>1527.35</v>
      </c>
      <c r="O333" s="218">
        <v>4240.1099999999997</v>
      </c>
      <c r="P333" s="218">
        <v>516.04999999999995</v>
      </c>
      <c r="Q333" s="218">
        <v>35.799999999999997</v>
      </c>
      <c r="R333" s="11"/>
      <c r="S333" s="4"/>
      <c r="T333" s="4"/>
      <c r="U333" s="218">
        <v>189.34</v>
      </c>
      <c r="V333" s="218">
        <v>109.1</v>
      </c>
      <c r="W333" s="218">
        <v>471.12</v>
      </c>
      <c r="X333" s="218">
        <v>64.510000000000005</v>
      </c>
      <c r="Y333" s="218">
        <v>5.97</v>
      </c>
      <c r="Z333" s="11"/>
      <c r="AA333" s="4"/>
      <c r="AB333" s="11"/>
      <c r="AC333" s="11"/>
      <c r="AD333" s="70"/>
      <c r="AE333" s="24"/>
      <c r="AF333" s="24"/>
      <c r="AG333" s="24"/>
      <c r="AH333" s="24"/>
      <c r="AI333" s="24"/>
      <c r="AJ333" s="24"/>
      <c r="AK333" s="4"/>
      <c r="AL333" s="4"/>
      <c r="AM333" s="24"/>
      <c r="AN333" s="24"/>
      <c r="AO333" s="24"/>
      <c r="AP333" s="24"/>
      <c r="AQ333" s="24"/>
      <c r="AR333" s="24"/>
      <c r="AS333" s="4"/>
      <c r="AT333" s="4"/>
      <c r="AU333" s="24"/>
      <c r="AV333" s="24"/>
      <c r="AW333" s="24"/>
      <c r="AX333" s="24"/>
      <c r="AY333" s="24"/>
      <c r="AZ333" s="24"/>
      <c r="BA333" s="4"/>
    </row>
    <row r="334" spans="1:53">
      <c r="A334" s="56"/>
      <c r="B334" s="11" t="s">
        <v>436</v>
      </c>
      <c r="C334" s="11"/>
      <c r="D334" s="217">
        <v>8043</v>
      </c>
      <c r="E334" s="11">
        <v>71</v>
      </c>
      <c r="F334" s="11">
        <v>35</v>
      </c>
      <c r="G334" s="11">
        <v>18</v>
      </c>
      <c r="H334" s="11">
        <v>10</v>
      </c>
      <c r="I334" s="11">
        <v>21</v>
      </c>
      <c r="J334" s="11"/>
      <c r="M334" s="218">
        <v>23328.45</v>
      </c>
      <c r="N334" s="218">
        <v>8730.1299999999992</v>
      </c>
      <c r="O334" s="218">
        <v>3246.04</v>
      </c>
      <c r="P334" s="218">
        <v>1431.78</v>
      </c>
      <c r="Q334" s="218">
        <v>27424.32</v>
      </c>
      <c r="R334" s="11"/>
      <c r="S334" s="4"/>
      <c r="T334" s="4"/>
      <c r="U334" s="218">
        <v>281.07</v>
      </c>
      <c r="V334" s="218">
        <v>105.18</v>
      </c>
      <c r="W334" s="218">
        <v>41.09</v>
      </c>
      <c r="X334" s="218">
        <v>18.12</v>
      </c>
      <c r="Y334" s="218">
        <v>330.41</v>
      </c>
      <c r="Z334" s="11"/>
      <c r="AA334" s="4"/>
      <c r="AB334" s="11"/>
      <c r="AC334" s="11"/>
      <c r="AD334" s="70"/>
      <c r="AE334" s="24"/>
      <c r="AF334" s="24"/>
      <c r="AG334" s="24"/>
      <c r="AH334" s="24"/>
      <c r="AI334" s="24"/>
      <c r="AJ334" s="24"/>
      <c r="AK334" s="4"/>
      <c r="AL334" s="4"/>
      <c r="AM334" s="24"/>
      <c r="AN334" s="24"/>
      <c r="AO334" s="24"/>
      <c r="AP334" s="24"/>
      <c r="AQ334" s="24"/>
      <c r="AR334" s="24"/>
      <c r="AS334" s="4"/>
      <c r="AT334" s="4"/>
      <c r="AU334" s="24"/>
      <c r="AV334" s="24"/>
      <c r="AW334" s="24"/>
      <c r="AX334" s="24"/>
      <c r="AY334" s="24"/>
      <c r="AZ334" s="24"/>
      <c r="BA334" s="4"/>
    </row>
    <row r="335" spans="1:53">
      <c r="A335" s="56"/>
      <c r="B335" s="11" t="s">
        <v>437</v>
      </c>
      <c r="C335" s="11"/>
      <c r="D335" s="217">
        <v>8215</v>
      </c>
      <c r="E335" s="11">
        <v>8</v>
      </c>
      <c r="F335" s="11">
        <v>6</v>
      </c>
      <c r="G335" s="11">
        <v>5</v>
      </c>
      <c r="H335" s="11">
        <v>5</v>
      </c>
      <c r="I335" s="11">
        <v>3</v>
      </c>
      <c r="J335" s="11"/>
      <c r="M335" s="218">
        <v>292</v>
      </c>
      <c r="N335" s="218">
        <v>535.03</v>
      </c>
      <c r="O335" s="218">
        <v>435.37</v>
      </c>
      <c r="P335" s="218">
        <v>289.79000000000002</v>
      </c>
      <c r="Q335" s="218">
        <v>379.32</v>
      </c>
      <c r="R335" s="11"/>
      <c r="S335" s="4"/>
      <c r="T335" s="4"/>
      <c r="U335" s="218">
        <v>36.5</v>
      </c>
      <c r="V335" s="218">
        <v>66.88</v>
      </c>
      <c r="W335" s="218">
        <v>54.42</v>
      </c>
      <c r="X335" s="218">
        <v>36.22</v>
      </c>
      <c r="Y335" s="218">
        <v>54.19</v>
      </c>
      <c r="Z335" s="11"/>
      <c r="AA335" s="4"/>
      <c r="AB335" s="11"/>
      <c r="AC335" s="11"/>
      <c r="AD335" s="70"/>
      <c r="AE335" s="24"/>
      <c r="AF335" s="24"/>
      <c r="AG335" s="24"/>
      <c r="AH335" s="24"/>
      <c r="AI335" s="24"/>
      <c r="AJ335" s="24"/>
      <c r="AK335" s="4"/>
      <c r="AL335" s="4"/>
      <c r="AM335" s="24"/>
      <c r="AN335" s="24"/>
      <c r="AO335" s="24"/>
      <c r="AP335" s="24"/>
      <c r="AQ335" s="24"/>
      <c r="AR335" s="24"/>
      <c r="AS335" s="4"/>
      <c r="AT335" s="4"/>
      <c r="AU335" s="24"/>
      <c r="AV335" s="24"/>
      <c r="AW335" s="24"/>
      <c r="AX335" s="24"/>
      <c r="AY335" s="24"/>
      <c r="AZ335" s="24"/>
      <c r="BA335" s="4"/>
    </row>
    <row r="336" spans="1:53">
      <c r="A336" s="56"/>
      <c r="B336" s="11" t="s">
        <v>438</v>
      </c>
      <c r="C336" s="11"/>
      <c r="D336" s="217">
        <v>8005</v>
      </c>
      <c r="E336" s="11">
        <v>18</v>
      </c>
      <c r="F336" s="11">
        <v>10</v>
      </c>
      <c r="G336" s="11">
        <v>6</v>
      </c>
      <c r="H336" s="11">
        <v>5</v>
      </c>
      <c r="I336" s="11">
        <v>7</v>
      </c>
      <c r="J336" s="11"/>
      <c r="M336" s="218">
        <v>5019.18</v>
      </c>
      <c r="N336" s="218">
        <v>1922.54</v>
      </c>
      <c r="O336" s="218">
        <v>884.09</v>
      </c>
      <c r="P336" s="218">
        <v>965.15</v>
      </c>
      <c r="Q336" s="218">
        <v>20988.92</v>
      </c>
      <c r="R336" s="11"/>
      <c r="S336" s="4"/>
      <c r="T336" s="4"/>
      <c r="U336" s="218">
        <v>218.23</v>
      </c>
      <c r="V336" s="218">
        <v>83.59</v>
      </c>
      <c r="W336" s="218">
        <v>38.44</v>
      </c>
      <c r="X336" s="218">
        <v>41.96</v>
      </c>
      <c r="Y336" s="218">
        <v>912.56</v>
      </c>
      <c r="Z336" s="11"/>
      <c r="AA336" s="4"/>
      <c r="AB336" s="11"/>
      <c r="AC336" s="11"/>
      <c r="AD336" s="70"/>
      <c r="AE336" s="24"/>
      <c r="AF336" s="24"/>
      <c r="AG336" s="24"/>
      <c r="AH336" s="24"/>
      <c r="AI336" s="24"/>
      <c r="AJ336" s="24"/>
      <c r="AK336" s="4"/>
      <c r="AL336" s="4"/>
      <c r="AM336" s="24"/>
      <c r="AN336" s="24"/>
      <c r="AO336" s="24"/>
      <c r="AP336" s="24"/>
      <c r="AQ336" s="24"/>
      <c r="AR336" s="24"/>
      <c r="AS336" s="4"/>
      <c r="AT336" s="4"/>
      <c r="AU336" s="24"/>
      <c r="AV336" s="24"/>
      <c r="AW336" s="24"/>
      <c r="AX336" s="24"/>
      <c r="AY336" s="24"/>
      <c r="AZ336" s="24"/>
      <c r="BA336" s="4"/>
    </row>
    <row r="337" spans="1:53">
      <c r="A337" s="56"/>
      <c r="B337" s="11" t="s">
        <v>439</v>
      </c>
      <c r="C337" s="11"/>
      <c r="D337" s="217">
        <v>8080</v>
      </c>
      <c r="E337" s="11">
        <v>2</v>
      </c>
      <c r="F337" s="11">
        <v>1</v>
      </c>
      <c r="G337" s="11"/>
      <c r="H337" s="11"/>
      <c r="I337" s="11"/>
      <c r="J337" s="11"/>
      <c r="M337" s="218">
        <v>445.75</v>
      </c>
      <c r="N337" s="218">
        <v>1150.08</v>
      </c>
      <c r="O337" s="218">
        <v>0</v>
      </c>
      <c r="P337" s="218">
        <v>0</v>
      </c>
      <c r="Q337" s="218">
        <v>0</v>
      </c>
      <c r="R337" s="11"/>
      <c r="S337" s="4"/>
      <c r="T337" s="4"/>
      <c r="U337" s="218">
        <v>222.88</v>
      </c>
      <c r="V337" s="218">
        <v>575.04</v>
      </c>
      <c r="W337" s="218">
        <v>0</v>
      </c>
      <c r="X337" s="218">
        <v>0</v>
      </c>
      <c r="Y337" s="218">
        <v>0</v>
      </c>
      <c r="Z337" s="11"/>
      <c r="AA337" s="4"/>
      <c r="AB337" s="11"/>
      <c r="AC337" s="11"/>
      <c r="AD337" s="70"/>
      <c r="AE337" s="24"/>
      <c r="AF337" s="24"/>
      <c r="AG337" s="24"/>
      <c r="AH337" s="24"/>
      <c r="AI337" s="24"/>
      <c r="AJ337" s="24"/>
      <c r="AK337" s="4"/>
      <c r="AL337" s="4"/>
      <c r="AM337" s="24"/>
      <c r="AN337" s="24"/>
      <c r="AO337" s="24"/>
      <c r="AP337" s="24"/>
      <c r="AQ337" s="24"/>
      <c r="AR337" s="24"/>
      <c r="AS337" s="4"/>
      <c r="AT337" s="4"/>
      <c r="AU337" s="24"/>
      <c r="AV337" s="24"/>
      <c r="AW337" s="24"/>
      <c r="AX337" s="24"/>
      <c r="AY337" s="24"/>
      <c r="AZ337" s="24"/>
      <c r="BA337" s="4"/>
    </row>
    <row r="338" spans="1:53">
      <c r="A338" s="56"/>
      <c r="B338" s="11" t="s">
        <v>440</v>
      </c>
      <c r="C338" s="11"/>
      <c r="D338" s="217">
        <v>8080</v>
      </c>
      <c r="E338" s="11">
        <v>7</v>
      </c>
      <c r="F338" s="11"/>
      <c r="G338" s="11">
        <v>2</v>
      </c>
      <c r="H338" s="11">
        <v>1</v>
      </c>
      <c r="I338" s="11">
        <v>1</v>
      </c>
      <c r="J338" s="11"/>
      <c r="M338" s="218">
        <v>1185.8800000000001</v>
      </c>
      <c r="N338" s="218">
        <v>0</v>
      </c>
      <c r="O338" s="218">
        <v>291.16000000000003</v>
      </c>
      <c r="P338" s="218">
        <v>226.17</v>
      </c>
      <c r="Q338" s="218">
        <v>519.89</v>
      </c>
      <c r="R338" s="11"/>
      <c r="S338" s="4"/>
      <c r="T338" s="4"/>
      <c r="U338" s="218">
        <v>169.41</v>
      </c>
      <c r="V338" s="218">
        <v>0</v>
      </c>
      <c r="W338" s="218">
        <v>41.59</v>
      </c>
      <c r="X338" s="218">
        <v>32.31</v>
      </c>
      <c r="Y338" s="218">
        <v>74.27</v>
      </c>
      <c r="Z338" s="11"/>
      <c r="AA338" s="4"/>
      <c r="AB338" s="11"/>
      <c r="AC338" s="11"/>
      <c r="AD338" s="70"/>
      <c r="AE338" s="24"/>
      <c r="AF338" s="24"/>
      <c r="AG338" s="24"/>
      <c r="AH338" s="24"/>
      <c r="AI338" s="24"/>
      <c r="AJ338" s="24"/>
      <c r="AK338" s="4"/>
      <c r="AL338" s="4"/>
      <c r="AM338" s="24"/>
      <c r="AN338" s="24"/>
      <c r="AO338" s="24"/>
      <c r="AP338" s="24"/>
      <c r="AQ338" s="24"/>
      <c r="AR338" s="24"/>
      <c r="AS338" s="4"/>
      <c r="AT338" s="4"/>
      <c r="AU338" s="24"/>
      <c r="AV338" s="24"/>
      <c r="AW338" s="24"/>
      <c r="AX338" s="24"/>
      <c r="AY338" s="24"/>
      <c r="AZ338" s="24"/>
      <c r="BA338" s="4"/>
    </row>
    <row r="339" spans="1:53">
      <c r="A339" s="56"/>
      <c r="B339" s="11" t="s">
        <v>441</v>
      </c>
      <c r="C339" s="11"/>
      <c r="D339" s="217">
        <v>8004</v>
      </c>
      <c r="E339" s="11">
        <v>1</v>
      </c>
      <c r="F339" s="11"/>
      <c r="G339" s="11"/>
      <c r="H339" s="11"/>
      <c r="I339" s="11"/>
      <c r="J339" s="11"/>
      <c r="M339" s="218">
        <v>0.03</v>
      </c>
      <c r="N339" s="218">
        <v>0</v>
      </c>
      <c r="O339" s="218">
        <v>0</v>
      </c>
      <c r="P339" s="218">
        <v>0</v>
      </c>
      <c r="Q339" s="218">
        <v>0</v>
      </c>
      <c r="R339" s="11"/>
      <c r="S339" s="4"/>
      <c r="T339" s="4"/>
      <c r="U339" s="218">
        <v>0.03</v>
      </c>
      <c r="V339" s="218">
        <v>0</v>
      </c>
      <c r="W339" s="218">
        <v>0</v>
      </c>
      <c r="X339" s="218">
        <v>0</v>
      </c>
      <c r="Y339" s="218">
        <v>0</v>
      </c>
      <c r="Z339" s="11"/>
      <c r="AA339" s="4"/>
      <c r="AB339" s="11"/>
      <c r="AC339" s="11"/>
      <c r="AD339" s="70"/>
      <c r="AE339" s="24"/>
      <c r="AF339" s="24"/>
      <c r="AG339" s="24"/>
      <c r="AH339" s="24"/>
      <c r="AI339" s="24"/>
      <c r="AJ339" s="24"/>
      <c r="AK339" s="4"/>
      <c r="AL339" s="4"/>
      <c r="AM339" s="24"/>
      <c r="AN339" s="24"/>
      <c r="AO339" s="24"/>
      <c r="AP339" s="24"/>
      <c r="AQ339" s="24"/>
      <c r="AR339" s="24"/>
      <c r="AS339" s="4"/>
      <c r="AT339" s="4"/>
      <c r="AU339" s="24"/>
      <c r="AV339" s="24"/>
      <c r="AW339" s="24"/>
      <c r="AX339" s="24"/>
      <c r="AY339" s="24"/>
      <c r="AZ339" s="24"/>
      <c r="BA339" s="4"/>
    </row>
    <row r="340" spans="1:53">
      <c r="A340" s="56"/>
      <c r="B340" s="11" t="s">
        <v>441</v>
      </c>
      <c r="C340" s="11"/>
      <c r="D340" s="217">
        <v>8089</v>
      </c>
      <c r="E340" s="11">
        <v>202</v>
      </c>
      <c r="F340" s="11">
        <v>120</v>
      </c>
      <c r="G340" s="11">
        <v>81</v>
      </c>
      <c r="H340" s="11">
        <v>61</v>
      </c>
      <c r="I340" s="11">
        <v>73</v>
      </c>
      <c r="J340" s="11"/>
      <c r="M340" s="218">
        <v>46025.13</v>
      </c>
      <c r="N340" s="218">
        <v>29390.58</v>
      </c>
      <c r="O340" s="218">
        <v>21320.05</v>
      </c>
      <c r="P340" s="218">
        <v>10744.17</v>
      </c>
      <c r="Q340" s="218">
        <v>81686.289999999994</v>
      </c>
      <c r="R340" s="11"/>
      <c r="S340" s="4"/>
      <c r="T340" s="4"/>
      <c r="U340" s="218">
        <v>197.53</v>
      </c>
      <c r="V340" s="218">
        <v>126.14</v>
      </c>
      <c r="W340" s="218">
        <v>93.1</v>
      </c>
      <c r="X340" s="218">
        <v>48.4</v>
      </c>
      <c r="Y340" s="218">
        <v>363.05</v>
      </c>
      <c r="Z340" s="11"/>
      <c r="AA340" s="4"/>
      <c r="AB340" s="11"/>
      <c r="AC340" s="11"/>
      <c r="AD340" s="70"/>
      <c r="AE340" s="24"/>
      <c r="AF340" s="24"/>
      <c r="AG340" s="24"/>
      <c r="AH340" s="24"/>
      <c r="AI340" s="24"/>
      <c r="AJ340" s="24"/>
      <c r="AK340" s="4"/>
      <c r="AL340" s="4"/>
      <c r="AM340" s="24"/>
      <c r="AN340" s="24"/>
      <c r="AO340" s="24"/>
      <c r="AP340" s="24"/>
      <c r="AQ340" s="24"/>
      <c r="AR340" s="24"/>
      <c r="AS340" s="4"/>
      <c r="AT340" s="4"/>
      <c r="AU340" s="24"/>
      <c r="AV340" s="24"/>
      <c r="AW340" s="24"/>
      <c r="AX340" s="24"/>
      <c r="AY340" s="24"/>
      <c r="AZ340" s="24"/>
      <c r="BA340" s="4"/>
    </row>
    <row r="341" spans="1:53">
      <c r="A341" s="56"/>
      <c r="B341" s="11" t="s">
        <v>543</v>
      </c>
      <c r="C341" s="11"/>
      <c r="D341" s="217">
        <v>8080</v>
      </c>
      <c r="E341" s="11">
        <v>1</v>
      </c>
      <c r="F341" s="11">
        <v>1</v>
      </c>
      <c r="G341" s="11"/>
      <c r="H341" s="11"/>
      <c r="I341" s="11"/>
      <c r="J341" s="11"/>
      <c r="M341" s="218">
        <v>274.20999999999998</v>
      </c>
      <c r="N341" s="218">
        <v>148.47</v>
      </c>
      <c r="O341" s="218">
        <v>0</v>
      </c>
      <c r="P341" s="218">
        <v>0</v>
      </c>
      <c r="Q341" s="218">
        <v>0</v>
      </c>
      <c r="R341" s="11"/>
      <c r="S341" s="4"/>
      <c r="T341" s="4"/>
      <c r="U341" s="218">
        <v>274.20999999999998</v>
      </c>
      <c r="V341" s="218">
        <v>148.47</v>
      </c>
      <c r="W341" s="218">
        <v>0</v>
      </c>
      <c r="X341" s="218">
        <v>0</v>
      </c>
      <c r="Y341" s="218">
        <v>0</v>
      </c>
      <c r="Z341" s="11"/>
      <c r="AA341" s="4"/>
      <c r="AB341" s="11"/>
      <c r="AC341" s="11"/>
      <c r="AD341" s="70"/>
      <c r="AE341" s="24"/>
      <c r="AF341" s="24"/>
      <c r="AG341" s="24"/>
      <c r="AH341" s="24"/>
      <c r="AI341" s="24"/>
      <c r="AJ341" s="24"/>
      <c r="AK341" s="4"/>
      <c r="AL341" s="4"/>
      <c r="AM341" s="24"/>
      <c r="AN341" s="24"/>
      <c r="AO341" s="24"/>
      <c r="AP341" s="24"/>
      <c r="AQ341" s="24"/>
      <c r="AR341" s="24"/>
      <c r="AS341" s="4"/>
      <c r="AT341" s="4"/>
      <c r="AU341" s="24"/>
      <c r="AV341" s="24"/>
      <c r="AW341" s="24"/>
      <c r="AX341" s="24"/>
      <c r="AY341" s="24"/>
      <c r="AZ341" s="24"/>
      <c r="BA341" s="4"/>
    </row>
    <row r="342" spans="1:53">
      <c r="A342" s="56"/>
      <c r="B342" s="11" t="s">
        <v>442</v>
      </c>
      <c r="C342" s="11"/>
      <c r="D342" s="217">
        <v>8215</v>
      </c>
      <c r="E342" s="11">
        <v>20</v>
      </c>
      <c r="F342" s="11">
        <v>12</v>
      </c>
      <c r="G342" s="11">
        <v>9</v>
      </c>
      <c r="H342" s="11">
        <v>6</v>
      </c>
      <c r="I342" s="11">
        <v>7</v>
      </c>
      <c r="J342" s="11"/>
      <c r="M342" s="218">
        <v>4085.7</v>
      </c>
      <c r="N342" s="218">
        <v>2539.73</v>
      </c>
      <c r="O342" s="218">
        <v>2151.7600000000002</v>
      </c>
      <c r="P342" s="218">
        <v>864.55</v>
      </c>
      <c r="Q342" s="218">
        <v>11437.22</v>
      </c>
      <c r="R342" s="11"/>
      <c r="S342" s="4"/>
      <c r="T342" s="4"/>
      <c r="U342" s="218">
        <v>185.71</v>
      </c>
      <c r="V342" s="218">
        <v>115.44</v>
      </c>
      <c r="W342" s="218">
        <v>97.81</v>
      </c>
      <c r="X342" s="218">
        <v>43.23</v>
      </c>
      <c r="Y342" s="218">
        <v>519.87</v>
      </c>
      <c r="Z342" s="11"/>
      <c r="AA342" s="4"/>
      <c r="AB342" s="11"/>
      <c r="AC342" s="11"/>
      <c r="AD342" s="70"/>
      <c r="AE342" s="24"/>
      <c r="AF342" s="24"/>
      <c r="AG342" s="24"/>
      <c r="AH342" s="24"/>
      <c r="AI342" s="24"/>
      <c r="AJ342" s="24"/>
      <c r="AK342" s="4"/>
      <c r="AL342" s="4"/>
      <c r="AM342" s="24"/>
      <c r="AN342" s="24"/>
      <c r="AO342" s="24"/>
      <c r="AP342" s="24"/>
      <c r="AQ342" s="24"/>
      <c r="AR342" s="24"/>
      <c r="AS342" s="4"/>
      <c r="AT342" s="4"/>
      <c r="AU342" s="24"/>
      <c r="AV342" s="24"/>
      <c r="AW342" s="24"/>
      <c r="AX342" s="24"/>
      <c r="AY342" s="24"/>
      <c r="AZ342" s="24"/>
      <c r="BA342" s="4"/>
    </row>
    <row r="343" spans="1:53">
      <c r="A343" s="56"/>
      <c r="B343" s="11" t="s">
        <v>443</v>
      </c>
      <c r="C343" s="11"/>
      <c r="D343" s="217">
        <v>8090</v>
      </c>
      <c r="E343" s="11">
        <v>396</v>
      </c>
      <c r="F343" s="11">
        <v>221</v>
      </c>
      <c r="G343" s="11">
        <v>150</v>
      </c>
      <c r="H343" s="11">
        <v>108</v>
      </c>
      <c r="I343" s="11">
        <v>153</v>
      </c>
      <c r="J343" s="11"/>
      <c r="M343" s="218">
        <v>99684.05</v>
      </c>
      <c r="N343" s="218">
        <v>53869.120000000003</v>
      </c>
      <c r="O343" s="218">
        <v>30288.1</v>
      </c>
      <c r="P343" s="218">
        <v>18292.86</v>
      </c>
      <c r="Q343" s="218">
        <v>164708.10999999999</v>
      </c>
      <c r="R343" s="11"/>
      <c r="S343" s="4"/>
      <c r="T343" s="4"/>
      <c r="U343" s="218">
        <v>215.77</v>
      </c>
      <c r="V343" s="218">
        <v>116.6</v>
      </c>
      <c r="W343" s="218">
        <v>67.16</v>
      </c>
      <c r="X343" s="218">
        <v>41.02</v>
      </c>
      <c r="Y343" s="218">
        <v>361.2</v>
      </c>
      <c r="Z343" s="11"/>
      <c r="AA343" s="4"/>
      <c r="AB343" s="11"/>
      <c r="AC343" s="11"/>
      <c r="AD343" s="70"/>
      <c r="AE343" s="24"/>
      <c r="AF343" s="24"/>
      <c r="AG343" s="24"/>
      <c r="AH343" s="24"/>
      <c r="AI343" s="24"/>
      <c r="AJ343" s="24"/>
      <c r="AK343" s="4"/>
      <c r="AL343" s="4"/>
      <c r="AM343" s="24"/>
      <c r="AN343" s="24"/>
      <c r="AO343" s="24"/>
      <c r="AP343" s="24"/>
      <c r="AQ343" s="24"/>
      <c r="AR343" s="24"/>
      <c r="AS343" s="4"/>
      <c r="AT343" s="4"/>
      <c r="AU343" s="24"/>
      <c r="AV343" s="24"/>
      <c r="AW343" s="24"/>
      <c r="AX343" s="24"/>
      <c r="AY343" s="24"/>
      <c r="AZ343" s="24"/>
      <c r="BA343" s="4"/>
    </row>
    <row r="344" spans="1:53">
      <c r="A344" s="56"/>
      <c r="B344" s="11" t="s">
        <v>444</v>
      </c>
      <c r="C344" s="11"/>
      <c r="D344" s="217">
        <v>8009</v>
      </c>
      <c r="E344" s="11">
        <v>1</v>
      </c>
      <c r="F344" s="11"/>
      <c r="G344" s="11"/>
      <c r="H344" s="11"/>
      <c r="I344" s="11"/>
      <c r="J344" s="11"/>
      <c r="M344" s="218">
        <v>0.09</v>
      </c>
      <c r="N344" s="218">
        <v>0</v>
      </c>
      <c r="O344" s="218">
        <v>0</v>
      </c>
      <c r="P344" s="218">
        <v>0</v>
      </c>
      <c r="Q344" s="218">
        <v>0</v>
      </c>
      <c r="R344" s="11"/>
      <c r="S344" s="4"/>
      <c r="T344" s="4"/>
      <c r="U344" s="218">
        <v>0.09</v>
      </c>
      <c r="V344" s="218">
        <v>0</v>
      </c>
      <c r="W344" s="218">
        <v>0</v>
      </c>
      <c r="X344" s="218">
        <v>0</v>
      </c>
      <c r="Y344" s="218">
        <v>0</v>
      </c>
      <c r="Z344" s="11"/>
      <c r="AA344" s="4"/>
      <c r="AB344" s="11"/>
      <c r="AC344" s="11"/>
      <c r="AD344" s="70"/>
      <c r="AE344" s="24"/>
      <c r="AF344" s="24"/>
      <c r="AG344" s="24"/>
      <c r="AH344" s="24"/>
      <c r="AI344" s="24"/>
      <c r="AJ344" s="24"/>
      <c r="AK344" s="4"/>
      <c r="AL344" s="4"/>
      <c r="AM344" s="24"/>
      <c r="AN344" s="24"/>
      <c r="AO344" s="24"/>
      <c r="AP344" s="24"/>
      <c r="AQ344" s="24"/>
      <c r="AR344" s="24"/>
      <c r="AS344" s="4"/>
      <c r="AT344" s="4"/>
      <c r="AU344" s="24"/>
      <c r="AV344" s="24"/>
      <c r="AW344" s="24"/>
      <c r="AX344" s="24"/>
      <c r="AY344" s="24"/>
      <c r="AZ344" s="24"/>
      <c r="BA344" s="4"/>
    </row>
    <row r="345" spans="1:53">
      <c r="A345" s="56"/>
      <c r="B345" s="11" t="s">
        <v>444</v>
      </c>
      <c r="C345" s="11"/>
      <c r="D345" s="217">
        <v>8091</v>
      </c>
      <c r="E345" s="11">
        <v>440</v>
      </c>
      <c r="F345" s="11">
        <v>260</v>
      </c>
      <c r="G345" s="11">
        <v>168</v>
      </c>
      <c r="H345" s="11">
        <v>106</v>
      </c>
      <c r="I345" s="11">
        <v>146</v>
      </c>
      <c r="J345" s="11"/>
      <c r="M345" s="218">
        <v>104454.21</v>
      </c>
      <c r="N345" s="218">
        <v>61342.1</v>
      </c>
      <c r="O345" s="218">
        <v>36176.81</v>
      </c>
      <c r="P345" s="218">
        <v>15638.81</v>
      </c>
      <c r="Q345" s="218">
        <v>150068.04</v>
      </c>
      <c r="R345" s="11"/>
      <c r="S345" s="4"/>
      <c r="T345" s="4"/>
      <c r="U345" s="218">
        <v>212.31</v>
      </c>
      <c r="V345" s="218">
        <v>124.68</v>
      </c>
      <c r="W345" s="218">
        <v>78.650000000000006</v>
      </c>
      <c r="X345" s="218">
        <v>34.75</v>
      </c>
      <c r="Y345" s="218">
        <v>327.66000000000003</v>
      </c>
      <c r="Z345" s="11"/>
      <c r="AA345" s="4"/>
      <c r="AB345" s="11"/>
      <c r="AC345" s="11"/>
      <c r="AD345" s="70"/>
      <c r="AE345" s="24"/>
      <c r="AF345" s="24"/>
      <c r="AG345" s="24"/>
      <c r="AH345" s="24"/>
      <c r="AI345" s="24"/>
      <c r="AJ345" s="24"/>
      <c r="AK345" s="4"/>
      <c r="AL345" s="4"/>
      <c r="AM345" s="24"/>
      <c r="AN345" s="24"/>
      <c r="AO345" s="24"/>
      <c r="AP345" s="24"/>
      <c r="AQ345" s="24"/>
      <c r="AR345" s="24"/>
      <c r="AS345" s="4"/>
      <c r="AT345" s="4"/>
      <c r="AU345" s="24"/>
      <c r="AV345" s="24"/>
      <c r="AW345" s="24"/>
      <c r="AX345" s="24"/>
      <c r="AY345" s="24"/>
      <c r="AZ345" s="24"/>
      <c r="BA345" s="4"/>
    </row>
    <row r="346" spans="1:53">
      <c r="A346" s="56"/>
      <c r="B346" s="11" t="s">
        <v>445</v>
      </c>
      <c r="C346" s="11"/>
      <c r="D346" s="217">
        <v>8050</v>
      </c>
      <c r="E346" s="11">
        <v>1</v>
      </c>
      <c r="F346" s="11"/>
      <c r="G346" s="11"/>
      <c r="H346" s="11"/>
      <c r="I346" s="11"/>
      <c r="J346" s="11"/>
      <c r="M346" s="218">
        <v>365.33</v>
      </c>
      <c r="N346" s="218">
        <v>0</v>
      </c>
      <c r="O346" s="218"/>
      <c r="P346" s="218"/>
      <c r="Q346" s="218">
        <v>0</v>
      </c>
      <c r="R346" s="11"/>
      <c r="S346" s="4"/>
      <c r="T346" s="4"/>
      <c r="U346" s="218">
        <v>365.33</v>
      </c>
      <c r="V346" s="218">
        <v>0</v>
      </c>
      <c r="W346" s="218"/>
      <c r="X346" s="218"/>
      <c r="Y346" s="218">
        <v>0</v>
      </c>
      <c r="Z346" s="11"/>
      <c r="AA346" s="4"/>
      <c r="AB346" s="11"/>
      <c r="AC346" s="11"/>
      <c r="AD346" s="70"/>
      <c r="AE346" s="24"/>
      <c r="AF346" s="24"/>
      <c r="AG346" s="24"/>
      <c r="AH346" s="24"/>
      <c r="AI346" s="24"/>
      <c r="AJ346" s="24"/>
      <c r="AK346" s="4"/>
      <c r="AL346" s="4"/>
      <c r="AM346" s="24"/>
      <c r="AN346" s="24"/>
      <c r="AO346" s="24"/>
      <c r="AP346" s="24"/>
      <c r="AQ346" s="24"/>
      <c r="AR346" s="24"/>
      <c r="AS346" s="4"/>
      <c r="AT346" s="4"/>
      <c r="AU346" s="24"/>
      <c r="AV346" s="24"/>
      <c r="AW346" s="24"/>
      <c r="AX346" s="24"/>
      <c r="AY346" s="24"/>
      <c r="AZ346" s="24"/>
      <c r="BA346" s="4"/>
    </row>
    <row r="347" spans="1:53">
      <c r="A347" s="56"/>
      <c r="B347" s="11" t="s">
        <v>445</v>
      </c>
      <c r="C347" s="11"/>
      <c r="D347" s="217">
        <v>8092</v>
      </c>
      <c r="E347" s="11">
        <v>205</v>
      </c>
      <c r="F347" s="11">
        <v>127</v>
      </c>
      <c r="G347" s="11">
        <v>75</v>
      </c>
      <c r="H347" s="11">
        <v>54</v>
      </c>
      <c r="I347" s="11">
        <v>59</v>
      </c>
      <c r="J347" s="11"/>
      <c r="M347" s="218">
        <v>41548.35</v>
      </c>
      <c r="N347" s="218">
        <v>25932.55</v>
      </c>
      <c r="O347" s="218">
        <v>13300.34</v>
      </c>
      <c r="P347" s="218">
        <v>6253.65</v>
      </c>
      <c r="Q347" s="218">
        <v>45215.97</v>
      </c>
      <c r="R347" s="11"/>
      <c r="S347" s="4"/>
      <c r="T347" s="4"/>
      <c r="U347" s="218">
        <v>183.03</v>
      </c>
      <c r="V347" s="218">
        <v>114.24</v>
      </c>
      <c r="W347" s="218">
        <v>61.01</v>
      </c>
      <c r="X347" s="218">
        <v>28.82</v>
      </c>
      <c r="Y347" s="218">
        <v>203.68</v>
      </c>
      <c r="Z347" s="11"/>
      <c r="AA347" s="4"/>
      <c r="AB347" s="11"/>
      <c r="AC347" s="11"/>
      <c r="AD347" s="70"/>
      <c r="AE347" s="24"/>
      <c r="AF347" s="24"/>
      <c r="AG347" s="24"/>
      <c r="AH347" s="24"/>
      <c r="AI347" s="24"/>
      <c r="AJ347" s="24"/>
      <c r="AK347" s="4"/>
      <c r="AL347" s="4"/>
      <c r="AM347" s="24"/>
      <c r="AN347" s="24"/>
      <c r="AO347" s="24"/>
      <c r="AP347" s="24"/>
      <c r="AQ347" s="24"/>
      <c r="AR347" s="24"/>
      <c r="AS347" s="4"/>
      <c r="AT347" s="4"/>
      <c r="AU347" s="24"/>
      <c r="AV347" s="24"/>
      <c r="AW347" s="24"/>
      <c r="AX347" s="24"/>
      <c r="AY347" s="24"/>
      <c r="AZ347" s="24"/>
      <c r="BA347" s="4"/>
    </row>
    <row r="348" spans="1:53">
      <c r="A348" s="56"/>
      <c r="B348" s="11" t="s">
        <v>446</v>
      </c>
      <c r="C348" s="11"/>
      <c r="D348" s="217">
        <v>8330</v>
      </c>
      <c r="E348" s="11">
        <v>128</v>
      </c>
      <c r="F348" s="11">
        <v>91</v>
      </c>
      <c r="G348" s="11">
        <v>51</v>
      </c>
      <c r="H348" s="11">
        <v>46</v>
      </c>
      <c r="I348" s="11">
        <v>64</v>
      </c>
      <c r="J348" s="11"/>
      <c r="M348" s="218">
        <v>25704.49</v>
      </c>
      <c r="N348" s="218">
        <v>21375.06</v>
      </c>
      <c r="O348" s="218">
        <v>12577.79</v>
      </c>
      <c r="P348" s="218">
        <v>9609.7900000000009</v>
      </c>
      <c r="Q348" s="218">
        <v>75255.77</v>
      </c>
      <c r="R348" s="11"/>
      <c r="S348" s="4"/>
      <c r="T348" s="4"/>
      <c r="U348" s="218">
        <v>168</v>
      </c>
      <c r="V348" s="218">
        <v>139.71</v>
      </c>
      <c r="W348" s="218">
        <v>86.15</v>
      </c>
      <c r="X348" s="218">
        <v>66.73</v>
      </c>
      <c r="Y348" s="218">
        <v>526.26</v>
      </c>
      <c r="Z348" s="11"/>
      <c r="AA348" s="4"/>
      <c r="AB348" s="11"/>
      <c r="AC348" s="11"/>
      <c r="AD348" s="70"/>
      <c r="AE348" s="24"/>
      <c r="AF348" s="24"/>
      <c r="AG348" s="24"/>
      <c r="AH348" s="24"/>
      <c r="AI348" s="24"/>
      <c r="AJ348" s="24"/>
      <c r="AK348" s="4"/>
      <c r="AL348" s="4"/>
      <c r="AM348" s="24"/>
      <c r="AN348" s="24"/>
      <c r="AO348" s="24"/>
      <c r="AP348" s="24"/>
      <c r="AQ348" s="24"/>
      <c r="AR348" s="24"/>
      <c r="AS348" s="4"/>
      <c r="AT348" s="4"/>
      <c r="AU348" s="24"/>
      <c r="AV348" s="24"/>
      <c r="AW348" s="24"/>
      <c r="AX348" s="24"/>
      <c r="AY348" s="24"/>
      <c r="AZ348" s="24"/>
      <c r="BA348" s="4"/>
    </row>
    <row r="349" spans="1:53">
      <c r="A349" s="56"/>
      <c r="B349" s="11" t="s">
        <v>447</v>
      </c>
      <c r="C349" s="11"/>
      <c r="D349" s="217">
        <v>8210</v>
      </c>
      <c r="E349" s="11">
        <v>2</v>
      </c>
      <c r="F349" s="11">
        <v>2</v>
      </c>
      <c r="G349" s="11">
        <v>2</v>
      </c>
      <c r="H349" s="11">
        <v>1</v>
      </c>
      <c r="I349" s="11">
        <v>2</v>
      </c>
      <c r="J349" s="11"/>
      <c r="M349" s="218">
        <v>415.71</v>
      </c>
      <c r="N349" s="218">
        <v>665.74</v>
      </c>
      <c r="O349" s="218">
        <v>375.21</v>
      </c>
      <c r="P349" s="218">
        <v>140.19</v>
      </c>
      <c r="Q349" s="218">
        <v>1544.77</v>
      </c>
      <c r="R349" s="11"/>
      <c r="S349" s="4"/>
      <c r="T349" s="4"/>
      <c r="U349" s="218">
        <v>138.57</v>
      </c>
      <c r="V349" s="218">
        <v>221.91</v>
      </c>
      <c r="W349" s="218">
        <v>125.07</v>
      </c>
      <c r="X349" s="218">
        <v>46.73</v>
      </c>
      <c r="Y349" s="218">
        <v>514.91999999999996</v>
      </c>
      <c r="Z349" s="11"/>
      <c r="AA349" s="4"/>
      <c r="AB349" s="11"/>
      <c r="AC349" s="11"/>
      <c r="AD349" s="70"/>
      <c r="AE349" s="24"/>
      <c r="AF349" s="24"/>
      <c r="AG349" s="24"/>
      <c r="AH349" s="24"/>
      <c r="AI349" s="24"/>
      <c r="AJ349" s="24"/>
      <c r="AK349" s="4"/>
      <c r="AL349" s="4"/>
      <c r="AM349" s="24"/>
      <c r="AN349" s="24"/>
      <c r="AO349" s="24"/>
      <c r="AP349" s="24"/>
      <c r="AQ349" s="24"/>
      <c r="AR349" s="24"/>
      <c r="AS349" s="4"/>
      <c r="AT349" s="4"/>
      <c r="AU349" s="24"/>
      <c r="AV349" s="24"/>
      <c r="AW349" s="24"/>
      <c r="AX349" s="24"/>
      <c r="AY349" s="24"/>
      <c r="AZ349" s="24"/>
      <c r="BA349" s="4"/>
    </row>
    <row r="350" spans="1:53">
      <c r="A350" s="56"/>
      <c r="B350" s="11" t="s">
        <v>447</v>
      </c>
      <c r="C350" s="11"/>
      <c r="D350" s="217">
        <v>8252</v>
      </c>
      <c r="E350" s="11">
        <v>145</v>
      </c>
      <c r="F350" s="11">
        <v>104</v>
      </c>
      <c r="G350" s="11">
        <v>77</v>
      </c>
      <c r="H350" s="11">
        <v>44</v>
      </c>
      <c r="I350" s="11">
        <v>80</v>
      </c>
      <c r="J350" s="11"/>
      <c r="M350" s="218">
        <v>29108.47</v>
      </c>
      <c r="N350" s="218">
        <v>23430.14</v>
      </c>
      <c r="O350" s="218">
        <v>15680.25</v>
      </c>
      <c r="P350" s="218">
        <v>6985.17</v>
      </c>
      <c r="Q350" s="218">
        <v>106716.24</v>
      </c>
      <c r="R350" s="11"/>
      <c r="S350" s="4"/>
      <c r="T350" s="4"/>
      <c r="U350" s="218">
        <v>159.06</v>
      </c>
      <c r="V350" s="218">
        <v>128.03</v>
      </c>
      <c r="W350" s="218">
        <v>89.6</v>
      </c>
      <c r="X350" s="218">
        <v>41.09</v>
      </c>
      <c r="Y350" s="218">
        <v>631.46</v>
      </c>
      <c r="Z350" s="11"/>
      <c r="AA350" s="4"/>
      <c r="AB350" s="11"/>
      <c r="AC350" s="11"/>
      <c r="AD350" s="70"/>
      <c r="AE350" s="24"/>
      <c r="AF350" s="24"/>
      <c r="AG350" s="24"/>
      <c r="AH350" s="24"/>
      <c r="AI350" s="24"/>
      <c r="AJ350" s="24"/>
      <c r="AK350" s="4"/>
      <c r="AL350" s="4"/>
      <c r="AM350" s="24"/>
      <c r="AN350" s="24"/>
      <c r="AO350" s="24"/>
      <c r="AP350" s="24"/>
      <c r="AQ350" s="24"/>
      <c r="AR350" s="24"/>
      <c r="AS350" s="4"/>
      <c r="AT350" s="4"/>
      <c r="AU350" s="24"/>
      <c r="AV350" s="24"/>
      <c r="AW350" s="24"/>
      <c r="AX350" s="24"/>
      <c r="AY350" s="24"/>
      <c r="AZ350" s="24"/>
      <c r="BA350" s="4"/>
    </row>
    <row r="351" spans="1:53">
      <c r="A351" s="56"/>
      <c r="B351" s="11" t="s">
        <v>449</v>
      </c>
      <c r="C351" s="11"/>
      <c r="D351" s="217">
        <v>8260</v>
      </c>
      <c r="E351" s="11">
        <v>1886</v>
      </c>
      <c r="F351" s="11">
        <v>931</v>
      </c>
      <c r="G351" s="11">
        <v>556</v>
      </c>
      <c r="H351" s="11">
        <v>306</v>
      </c>
      <c r="I351" s="11">
        <v>424</v>
      </c>
      <c r="J351" s="11"/>
      <c r="M351" s="218">
        <v>307558.17</v>
      </c>
      <c r="N351" s="218">
        <v>141545.63</v>
      </c>
      <c r="O351" s="218">
        <v>54682.99</v>
      </c>
      <c r="P351" s="218">
        <v>22155.48</v>
      </c>
      <c r="Q351" s="218">
        <v>204802.04</v>
      </c>
      <c r="R351" s="11"/>
      <c r="S351" s="4"/>
      <c r="T351" s="4"/>
      <c r="U351" s="218">
        <v>153.32</v>
      </c>
      <c r="V351" s="218">
        <v>70.56</v>
      </c>
      <c r="W351" s="218">
        <v>29.93</v>
      </c>
      <c r="X351" s="218">
        <v>15.77</v>
      </c>
      <c r="Y351" s="218">
        <v>111.49</v>
      </c>
      <c r="Z351" s="11"/>
      <c r="AA351" s="4"/>
      <c r="AB351" s="11"/>
      <c r="AC351" s="11"/>
      <c r="AD351" s="70"/>
      <c r="AE351" s="24"/>
      <c r="AF351" s="24"/>
      <c r="AG351" s="24"/>
      <c r="AH351" s="24"/>
      <c r="AI351" s="24"/>
      <c r="AJ351" s="24"/>
      <c r="AK351" s="4"/>
      <c r="AL351" s="4"/>
      <c r="AM351" s="24"/>
      <c r="AN351" s="24"/>
      <c r="AO351" s="24"/>
      <c r="AP351" s="24"/>
      <c r="AQ351" s="24"/>
      <c r="AR351" s="24"/>
      <c r="AS351" s="4"/>
      <c r="AT351" s="4"/>
      <c r="AU351" s="24"/>
      <c r="AV351" s="24"/>
      <c r="AW351" s="24"/>
      <c r="AX351" s="24"/>
      <c r="AY351" s="24"/>
      <c r="AZ351" s="24"/>
      <c r="BA351" s="4"/>
    </row>
    <row r="352" spans="1:53">
      <c r="A352" s="56"/>
      <c r="B352" s="11" t="s">
        <v>450</v>
      </c>
      <c r="C352" s="11"/>
      <c r="D352" s="217">
        <v>8009</v>
      </c>
      <c r="E352" s="11">
        <v>1</v>
      </c>
      <c r="F352" s="11">
        <v>1</v>
      </c>
      <c r="G352" s="11">
        <v>1</v>
      </c>
      <c r="H352" s="11">
        <v>1</v>
      </c>
      <c r="I352" s="11">
        <v>1</v>
      </c>
      <c r="J352" s="11"/>
      <c r="M352" s="218">
        <v>29.2</v>
      </c>
      <c r="N352" s="218">
        <v>33.1</v>
      </c>
      <c r="O352" s="218">
        <v>30.4</v>
      </c>
      <c r="P352" s="218">
        <v>54.85</v>
      </c>
      <c r="Q352" s="218">
        <v>259.81</v>
      </c>
      <c r="R352" s="11"/>
      <c r="S352" s="4"/>
      <c r="T352" s="4"/>
      <c r="U352" s="218">
        <v>29.2</v>
      </c>
      <c r="V352" s="218">
        <v>33.1</v>
      </c>
      <c r="W352" s="218">
        <v>30.4</v>
      </c>
      <c r="X352" s="218">
        <v>54.85</v>
      </c>
      <c r="Y352" s="218">
        <v>259.81</v>
      </c>
      <c r="Z352" s="11"/>
      <c r="AA352" s="4"/>
      <c r="AB352" s="11"/>
      <c r="AC352" s="11"/>
      <c r="AD352" s="70"/>
      <c r="AE352" s="24"/>
      <c r="AF352" s="24"/>
      <c r="AG352" s="24"/>
      <c r="AH352" s="24"/>
      <c r="AI352" s="24"/>
      <c r="AJ352" s="24"/>
      <c r="AK352" s="4"/>
      <c r="AL352" s="4"/>
      <c r="AM352" s="24"/>
      <c r="AN352" s="24"/>
      <c r="AO352" s="24"/>
      <c r="AP352" s="24"/>
      <c r="AQ352" s="24"/>
      <c r="AR352" s="24"/>
      <c r="AS352" s="4"/>
      <c r="AT352" s="4"/>
      <c r="AU352" s="24"/>
      <c r="AV352" s="24"/>
      <c r="AW352" s="24"/>
      <c r="AX352" s="24"/>
      <c r="AY352" s="24"/>
      <c r="AZ352" s="24"/>
      <c r="BA352" s="4"/>
    </row>
    <row r="353" spans="1:53">
      <c r="A353" s="56"/>
      <c r="B353" s="11" t="s">
        <v>450</v>
      </c>
      <c r="C353" s="11"/>
      <c r="D353" s="217">
        <v>8094</v>
      </c>
      <c r="E353" s="11">
        <v>3144</v>
      </c>
      <c r="F353" s="11">
        <v>1881</v>
      </c>
      <c r="G353" s="11">
        <v>1458</v>
      </c>
      <c r="H353" s="11">
        <v>989</v>
      </c>
      <c r="I353" s="11">
        <v>1291</v>
      </c>
      <c r="J353" s="11"/>
      <c r="M353" s="218">
        <v>699992.89</v>
      </c>
      <c r="N353" s="218">
        <v>445520.82</v>
      </c>
      <c r="O353" s="218">
        <v>333473.01</v>
      </c>
      <c r="P353" s="218">
        <v>158285.79999999999</v>
      </c>
      <c r="Q353" s="218">
        <v>1334883.94</v>
      </c>
      <c r="R353" s="11"/>
      <c r="S353" s="4"/>
      <c r="T353" s="4"/>
      <c r="U353" s="218">
        <v>193.21</v>
      </c>
      <c r="V353" s="218">
        <v>122.97</v>
      </c>
      <c r="W353" s="218">
        <v>95.96</v>
      </c>
      <c r="X353" s="218">
        <v>47.22</v>
      </c>
      <c r="Y353" s="218">
        <v>388.05</v>
      </c>
      <c r="Z353" s="11"/>
      <c r="AA353" s="4"/>
      <c r="AB353" s="11"/>
      <c r="AC353" s="11"/>
      <c r="AD353" s="70"/>
      <c r="AE353" s="24"/>
      <c r="AF353" s="24"/>
      <c r="AG353" s="24"/>
      <c r="AH353" s="24"/>
      <c r="AI353" s="24"/>
      <c r="AJ353" s="24"/>
      <c r="AK353" s="4"/>
      <c r="AL353" s="4"/>
      <c r="AM353" s="24"/>
      <c r="AN353" s="24"/>
      <c r="AO353" s="24"/>
      <c r="AP353" s="24"/>
      <c r="AQ353" s="24"/>
      <c r="AR353" s="24"/>
      <c r="AS353" s="4"/>
      <c r="AT353" s="4"/>
      <c r="AU353" s="24"/>
      <c r="AV353" s="24"/>
      <c r="AW353" s="24"/>
      <c r="AX353" s="24"/>
      <c r="AY353" s="24"/>
      <c r="AZ353" s="24"/>
      <c r="BA353" s="4"/>
    </row>
    <row r="354" spans="1:53">
      <c r="A354" s="56"/>
      <c r="B354" s="11" t="s">
        <v>451</v>
      </c>
      <c r="C354" s="11"/>
      <c r="D354" s="217">
        <v>8344</v>
      </c>
      <c r="E354" s="11">
        <v>58</v>
      </c>
      <c r="F354" s="11">
        <v>26</v>
      </c>
      <c r="G354" s="11">
        <v>12</v>
      </c>
      <c r="H354" s="11">
        <v>6</v>
      </c>
      <c r="I354" s="11">
        <v>16</v>
      </c>
      <c r="J354" s="11"/>
      <c r="M354" s="218">
        <v>20306.189999999999</v>
      </c>
      <c r="N354" s="218">
        <v>5899.18</v>
      </c>
      <c r="O354" s="218">
        <v>3166.06</v>
      </c>
      <c r="P354" s="218">
        <v>1363.74</v>
      </c>
      <c r="Q354" s="218">
        <v>15647.06</v>
      </c>
      <c r="R354" s="11"/>
      <c r="S354" s="4"/>
      <c r="T354" s="4"/>
      <c r="U354" s="218">
        <v>327.52</v>
      </c>
      <c r="V354" s="218">
        <v>95.15</v>
      </c>
      <c r="W354" s="218">
        <v>52.77</v>
      </c>
      <c r="X354" s="218">
        <v>23.11</v>
      </c>
      <c r="Y354" s="218">
        <v>265.2</v>
      </c>
      <c r="Z354" s="11"/>
      <c r="AA354" s="4"/>
      <c r="AB354" s="11"/>
      <c r="AC354" s="11"/>
      <c r="AD354" s="70"/>
      <c r="AE354" s="24"/>
      <c r="AF354" s="24"/>
      <c r="AG354" s="24"/>
      <c r="AH354" s="24"/>
      <c r="AI354" s="24"/>
      <c r="AJ354" s="24"/>
      <c r="AK354" s="4"/>
      <c r="AL354" s="4"/>
      <c r="AM354" s="24"/>
      <c r="AN354" s="24"/>
      <c r="AO354" s="24"/>
      <c r="AP354" s="24"/>
      <c r="AQ354" s="24"/>
      <c r="AR354" s="24"/>
      <c r="AS354" s="4"/>
      <c r="AT354" s="4"/>
      <c r="AU354" s="24"/>
      <c r="AV354" s="24"/>
      <c r="AW354" s="24"/>
      <c r="AX354" s="24"/>
      <c r="AY354" s="24"/>
      <c r="AZ354" s="24"/>
      <c r="BA354" s="4"/>
    </row>
    <row r="355" spans="1:53">
      <c r="A355" s="56"/>
      <c r="B355" s="11" t="s">
        <v>452</v>
      </c>
      <c r="C355" s="11"/>
      <c r="D355" s="217">
        <v>8095</v>
      </c>
      <c r="E355" s="11">
        <v>64</v>
      </c>
      <c r="F355" s="11">
        <v>47</v>
      </c>
      <c r="G355" s="11">
        <v>31</v>
      </c>
      <c r="H355" s="11">
        <v>18</v>
      </c>
      <c r="I355" s="11">
        <v>30</v>
      </c>
      <c r="J355" s="11"/>
      <c r="M355" s="218">
        <v>17078.439999999999</v>
      </c>
      <c r="N355" s="218">
        <v>13681.66</v>
      </c>
      <c r="O355" s="218">
        <v>7682.71</v>
      </c>
      <c r="P355" s="218">
        <v>2348.84</v>
      </c>
      <c r="Q355" s="218">
        <v>26882.85</v>
      </c>
      <c r="R355" s="11"/>
      <c r="S355" s="4"/>
      <c r="T355" s="4"/>
      <c r="U355" s="218">
        <v>230.79</v>
      </c>
      <c r="V355" s="218">
        <v>184.89</v>
      </c>
      <c r="W355" s="218">
        <v>109.75</v>
      </c>
      <c r="X355" s="218">
        <v>33.08</v>
      </c>
      <c r="Y355" s="218">
        <v>363.28</v>
      </c>
      <c r="Z355" s="11"/>
      <c r="AA355" s="4"/>
      <c r="AB355" s="11"/>
      <c r="AC355" s="11"/>
      <c r="AD355" s="70"/>
      <c r="AE355" s="24"/>
      <c r="AF355" s="24"/>
      <c r="AG355" s="24"/>
      <c r="AH355" s="24"/>
      <c r="AI355" s="24"/>
      <c r="AJ355" s="24"/>
      <c r="AK355" s="4"/>
      <c r="AL355" s="4"/>
      <c r="AM355" s="24"/>
      <c r="AN355" s="24"/>
      <c r="AO355" s="24"/>
      <c r="AP355" s="24"/>
      <c r="AQ355" s="24"/>
      <c r="AR355" s="24"/>
      <c r="AS355" s="4"/>
      <c r="AT355" s="4"/>
      <c r="AU355" s="24"/>
      <c r="AV355" s="24"/>
      <c r="AW355" s="24"/>
      <c r="AX355" s="24"/>
      <c r="AY355" s="24"/>
      <c r="AZ355" s="24"/>
      <c r="BA355" s="4"/>
    </row>
    <row r="356" spans="1:53">
      <c r="A356" s="56"/>
      <c r="B356" s="11" t="s">
        <v>454</v>
      </c>
      <c r="C356" s="11"/>
      <c r="D356" s="217">
        <v>8260</v>
      </c>
      <c r="E356" s="11">
        <v>1</v>
      </c>
      <c r="F356" s="11">
        <v>1</v>
      </c>
      <c r="G356" s="11">
        <v>1</v>
      </c>
      <c r="H356" s="11">
        <v>1</v>
      </c>
      <c r="I356" s="11">
        <v>1</v>
      </c>
      <c r="J356" s="11"/>
      <c r="M356" s="218">
        <v>6.46</v>
      </c>
      <c r="N356" s="218">
        <v>6.88</v>
      </c>
      <c r="O356" s="218">
        <v>7.71</v>
      </c>
      <c r="P356" s="218">
        <v>8.3000000000000007</v>
      </c>
      <c r="Q356" s="218">
        <v>431.44</v>
      </c>
      <c r="R356" s="11"/>
      <c r="S356" s="4"/>
      <c r="T356" s="4"/>
      <c r="U356" s="218">
        <v>6.46</v>
      </c>
      <c r="V356" s="218">
        <v>6.88</v>
      </c>
      <c r="W356" s="218">
        <v>7.71</v>
      </c>
      <c r="X356" s="218">
        <v>8.3000000000000007</v>
      </c>
      <c r="Y356" s="218">
        <v>431.44</v>
      </c>
      <c r="Z356" s="11"/>
      <c r="AA356" s="4"/>
      <c r="AB356" s="11"/>
      <c r="AC356" s="11"/>
      <c r="AD356" s="70"/>
      <c r="AE356" s="24"/>
      <c r="AF356" s="24"/>
      <c r="AG356" s="24"/>
      <c r="AH356" s="24"/>
      <c r="AI356" s="24"/>
      <c r="AJ356" s="24"/>
      <c r="AK356" s="4"/>
      <c r="AL356" s="4"/>
      <c r="AM356" s="24"/>
      <c r="AN356" s="24"/>
      <c r="AO356" s="24"/>
      <c r="AP356" s="24"/>
      <c r="AQ356" s="24"/>
      <c r="AR356" s="24"/>
      <c r="AS356" s="4"/>
      <c r="AT356" s="4"/>
      <c r="AU356" s="24"/>
      <c r="AV356" s="24"/>
      <c r="AW356" s="24"/>
      <c r="AX356" s="24"/>
      <c r="AY356" s="24"/>
      <c r="AZ356" s="24"/>
      <c r="BA356" s="4"/>
    </row>
    <row r="357" spans="1:53">
      <c r="A357" s="56"/>
      <c r="B357" s="11" t="s">
        <v>454</v>
      </c>
      <c r="C357" s="11"/>
      <c r="D357" s="217">
        <v>8270</v>
      </c>
      <c r="E357" s="11">
        <v>376</v>
      </c>
      <c r="F357" s="11">
        <v>223</v>
      </c>
      <c r="G357" s="11">
        <v>156</v>
      </c>
      <c r="H357" s="11">
        <v>108</v>
      </c>
      <c r="I357" s="11">
        <v>170</v>
      </c>
      <c r="J357" s="11"/>
      <c r="M357" s="218">
        <v>73384.13</v>
      </c>
      <c r="N357" s="218">
        <v>37202.980000000003</v>
      </c>
      <c r="O357" s="218">
        <v>20995.84</v>
      </c>
      <c r="P357" s="218">
        <v>10740.97</v>
      </c>
      <c r="Q357" s="218">
        <v>162494.9</v>
      </c>
      <c r="R357" s="11"/>
      <c r="S357" s="4"/>
      <c r="T357" s="4"/>
      <c r="U357" s="218">
        <v>174.72</v>
      </c>
      <c r="V357" s="218">
        <v>88.58</v>
      </c>
      <c r="W357" s="218">
        <v>53.02</v>
      </c>
      <c r="X357" s="218">
        <v>27.9</v>
      </c>
      <c r="Y357" s="218">
        <v>414.53</v>
      </c>
      <c r="Z357" s="11"/>
      <c r="AA357" s="4"/>
      <c r="AB357" s="11"/>
      <c r="AC357" s="11"/>
      <c r="AD357" s="70"/>
      <c r="AE357" s="24"/>
      <c r="AF357" s="24"/>
      <c r="AG357" s="24"/>
      <c r="AH357" s="24"/>
      <c r="AI357" s="24"/>
      <c r="AJ357" s="24"/>
      <c r="AK357" s="4"/>
      <c r="AL357" s="4"/>
      <c r="AM357" s="24"/>
      <c r="AN357" s="24"/>
      <c r="AO357" s="24"/>
      <c r="AP357" s="24"/>
      <c r="AQ357" s="24"/>
      <c r="AR357" s="24"/>
      <c r="AS357" s="4"/>
      <c r="AT357" s="4"/>
      <c r="AU357" s="24"/>
      <c r="AV357" s="24"/>
      <c r="AW357" s="24"/>
      <c r="AX357" s="24"/>
      <c r="AY357" s="24"/>
      <c r="AZ357" s="24"/>
      <c r="BA357" s="4"/>
    </row>
    <row r="358" spans="1:53">
      <c r="A358" s="56"/>
      <c r="B358" s="11" t="s">
        <v>455</v>
      </c>
      <c r="C358" s="11"/>
      <c r="D358" s="217">
        <v>8097</v>
      </c>
      <c r="E358" s="11">
        <v>1</v>
      </c>
      <c r="F358" s="11"/>
      <c r="G358" s="11"/>
      <c r="H358" s="11"/>
      <c r="I358" s="11"/>
      <c r="J358" s="11"/>
      <c r="M358" s="218">
        <v>54.17</v>
      </c>
      <c r="N358" s="218">
        <v>0</v>
      </c>
      <c r="O358" s="218">
        <v>0</v>
      </c>
      <c r="P358" s="218">
        <v>0</v>
      </c>
      <c r="Q358" s="218">
        <v>0</v>
      </c>
      <c r="R358" s="11"/>
      <c r="S358" s="4"/>
      <c r="T358" s="4"/>
      <c r="U358" s="218">
        <v>54.17</v>
      </c>
      <c r="V358" s="218">
        <v>0</v>
      </c>
      <c r="W358" s="218">
        <v>0</v>
      </c>
      <c r="X358" s="218">
        <v>0</v>
      </c>
      <c r="Y358" s="218">
        <v>0</v>
      </c>
      <c r="Z358" s="11"/>
      <c r="AA358" s="4"/>
      <c r="AB358" s="11"/>
      <c r="AC358" s="11"/>
      <c r="AD358" s="70"/>
      <c r="AE358" s="24"/>
      <c r="AF358" s="24"/>
      <c r="AG358" s="24"/>
      <c r="AH358" s="24"/>
      <c r="AI358" s="24"/>
      <c r="AJ358" s="24"/>
      <c r="AK358" s="4"/>
      <c r="AL358" s="4"/>
      <c r="AM358" s="24"/>
      <c r="AN358" s="24"/>
      <c r="AO358" s="24"/>
      <c r="AP358" s="24"/>
      <c r="AQ358" s="24"/>
      <c r="AR358" s="24"/>
      <c r="AS358" s="4"/>
      <c r="AT358" s="4"/>
      <c r="AU358" s="24"/>
      <c r="AV358" s="24"/>
      <c r="AW358" s="24"/>
      <c r="AX358" s="24"/>
      <c r="AY358" s="24"/>
      <c r="AZ358" s="24"/>
      <c r="BA358" s="4"/>
    </row>
    <row r="359" spans="1:53">
      <c r="B359" s="11" t="s">
        <v>455</v>
      </c>
      <c r="C359" s="11"/>
      <c r="D359" s="217">
        <v>8098</v>
      </c>
      <c r="E359" s="11">
        <v>550</v>
      </c>
      <c r="F359" s="11">
        <v>321</v>
      </c>
      <c r="G359" s="11">
        <v>199</v>
      </c>
      <c r="H359" s="11">
        <v>141</v>
      </c>
      <c r="I359" s="11">
        <v>214</v>
      </c>
      <c r="J359" s="11"/>
      <c r="M359" s="218">
        <v>117474.66</v>
      </c>
      <c r="N359" s="218">
        <v>70423.38</v>
      </c>
      <c r="O359" s="218">
        <v>35726.07</v>
      </c>
      <c r="P359" s="218">
        <v>18301.41</v>
      </c>
      <c r="Q359" s="218">
        <v>162681.48000000001</v>
      </c>
      <c r="R359" s="11"/>
      <c r="S359" s="4"/>
      <c r="T359" s="4"/>
      <c r="U359" s="218">
        <v>188.26</v>
      </c>
      <c r="V359" s="218">
        <v>112.86</v>
      </c>
      <c r="W359" s="218">
        <v>60.25</v>
      </c>
      <c r="X359" s="218">
        <v>31.23</v>
      </c>
      <c r="Y359" s="218">
        <v>276.67</v>
      </c>
      <c r="Z359" s="11"/>
      <c r="AA359" s="4"/>
      <c r="AB359" s="11"/>
      <c r="AC359" s="11"/>
      <c r="AD359" s="70"/>
      <c r="AE359" s="24"/>
      <c r="AF359" s="24"/>
      <c r="AG359" s="24"/>
      <c r="AH359" s="24"/>
      <c r="AI359" s="24"/>
      <c r="AJ359" s="24"/>
      <c r="AK359" s="4"/>
      <c r="AL359" s="4"/>
      <c r="AM359" s="24"/>
      <c r="AN359" s="24"/>
      <c r="AO359" s="24"/>
      <c r="AP359" s="24"/>
      <c r="AQ359" s="24"/>
      <c r="AR359" s="24"/>
      <c r="AS359" s="4"/>
      <c r="AT359" s="4"/>
      <c r="AU359" s="24"/>
      <c r="AV359" s="24"/>
      <c r="AW359" s="24"/>
      <c r="AX359" s="24"/>
      <c r="AY359" s="24"/>
      <c r="AZ359" s="24"/>
      <c r="BA359" s="4"/>
    </row>
    <row r="360" spans="1:53" ht="13" thickBot="1">
      <c r="B360" s="11" t="s">
        <v>456</v>
      </c>
      <c r="C360" s="11"/>
      <c r="D360" s="217">
        <v>8098</v>
      </c>
      <c r="E360" s="11">
        <v>25</v>
      </c>
      <c r="F360" s="11">
        <v>14</v>
      </c>
      <c r="G360" s="11">
        <v>9</v>
      </c>
      <c r="H360" s="11">
        <v>5</v>
      </c>
      <c r="I360" s="11">
        <v>4</v>
      </c>
      <c r="J360" s="11"/>
      <c r="M360" s="218">
        <v>1873.19</v>
      </c>
      <c r="N360" s="218">
        <v>1132</v>
      </c>
      <c r="O360" s="218">
        <v>855.87</v>
      </c>
      <c r="P360" s="218">
        <v>380.51</v>
      </c>
      <c r="Q360" s="218">
        <v>287.63</v>
      </c>
      <c r="R360" s="11"/>
      <c r="S360" s="4"/>
      <c r="T360" s="4"/>
      <c r="U360" s="218">
        <v>74.930000000000007</v>
      </c>
      <c r="V360" s="218">
        <v>45.28</v>
      </c>
      <c r="W360" s="218">
        <v>34.229999999999997</v>
      </c>
      <c r="X360" s="218">
        <v>15.85</v>
      </c>
      <c r="Y360" s="218">
        <v>11.98</v>
      </c>
      <c r="Z360" s="11"/>
      <c r="AA360" s="4"/>
      <c r="AB360" s="11"/>
      <c r="AC360" s="11"/>
      <c r="AD360" s="70"/>
      <c r="AE360" s="24"/>
      <c r="AF360" s="24"/>
      <c r="AG360" s="24"/>
      <c r="AH360" s="24"/>
      <c r="AI360" s="24"/>
      <c r="AJ360" s="24"/>
      <c r="AK360" s="4"/>
      <c r="AL360" s="4"/>
      <c r="AM360" s="24"/>
      <c r="AN360" s="24"/>
      <c r="AO360" s="24"/>
      <c r="AP360" s="24"/>
      <c r="AQ360" s="24"/>
      <c r="AR360" s="24"/>
      <c r="AS360" s="4"/>
      <c r="AT360" s="4"/>
      <c r="AU360" s="24"/>
      <c r="AV360" s="24"/>
      <c r="AW360" s="24"/>
      <c r="AX360" s="24"/>
      <c r="AY360" s="24"/>
      <c r="AZ360" s="24"/>
      <c r="BA360" s="4"/>
    </row>
    <row r="361" spans="1:53" ht="13.5" thickBot="1">
      <c r="B361" s="93" t="s">
        <v>544</v>
      </c>
      <c r="C361" s="100"/>
      <c r="D361" s="103"/>
      <c r="E361" s="95">
        <f>SUM(E18:E360)</f>
        <v>88849</v>
      </c>
      <c r="F361" s="95">
        <f t="shared" ref="F361:I361" si="0">SUM(F18:F360)</f>
        <v>55418</v>
      </c>
      <c r="G361" s="95">
        <f t="shared" si="0"/>
        <v>40012</v>
      </c>
      <c r="H361" s="95">
        <f t="shared" si="0"/>
        <v>27177</v>
      </c>
      <c r="I361" s="95">
        <f t="shared" si="0"/>
        <v>36721</v>
      </c>
      <c r="J361" s="96"/>
      <c r="L361" s="145" t="s">
        <v>545</v>
      </c>
      <c r="M361" s="220">
        <f>SUM(M18:M360)</f>
        <v>18345253.660000004</v>
      </c>
      <c r="N361" s="220">
        <f t="shared" ref="N361" si="1">SUM(N18:N360)</f>
        <v>11639758.860000003</v>
      </c>
      <c r="O361" s="220">
        <f t="shared" ref="O361" si="2">SUM(O18:O360)</f>
        <v>7812957.9300000025</v>
      </c>
      <c r="P361" s="220">
        <f t="shared" ref="P361" si="3">SUM(P18:P360)</f>
        <v>3699455.5399999982</v>
      </c>
      <c r="Q361" s="220">
        <f t="shared" ref="Q361" si="4">SUM(Q18:Q360)</f>
        <v>35237638.969999984</v>
      </c>
      <c r="R361" s="144"/>
      <c r="S361" s="4"/>
      <c r="T361" s="145" t="s">
        <v>546</v>
      </c>
      <c r="U361" s="220">
        <f>AVERAGE(U18:U360)</f>
        <v>181.00857142857126</v>
      </c>
      <c r="V361" s="220">
        <f t="shared" ref="V361:Y361" si="5">AVERAGE(V18:V360)</f>
        <v>104.90323615160351</v>
      </c>
      <c r="W361" s="220">
        <f t="shared" si="5"/>
        <v>81.207387387387371</v>
      </c>
      <c r="X361" s="220">
        <f t="shared" si="5"/>
        <v>35.890460122699359</v>
      </c>
      <c r="Y361" s="220">
        <f t="shared" si="5"/>
        <v>331.70624624624662</v>
      </c>
      <c r="Z361" s="96"/>
      <c r="AA361" s="4"/>
      <c r="AB361" s="93" t="s">
        <v>544</v>
      </c>
      <c r="AC361" s="100"/>
      <c r="AD361" s="103"/>
      <c r="AE361" s="95">
        <f>SUM(AE18:AE360)</f>
        <v>9201</v>
      </c>
      <c r="AF361" s="95">
        <f t="shared" ref="AF361" si="6">SUM(AF18:AF360)</f>
        <v>4840</v>
      </c>
      <c r="AG361" s="95">
        <f t="shared" ref="AG361" si="7">SUM(AG18:AG360)</f>
        <v>3331</v>
      </c>
      <c r="AH361" s="95">
        <f t="shared" ref="AH361" si="8">SUM(AH18:AH360)</f>
        <v>2317</v>
      </c>
      <c r="AI361" s="95">
        <f t="shared" ref="AI361" si="9">SUM(AI18:AI360)</f>
        <v>2323</v>
      </c>
      <c r="AJ361" s="102"/>
      <c r="AK361" s="4"/>
      <c r="AL361" s="145" t="s">
        <v>545</v>
      </c>
      <c r="AM361" s="220">
        <f>SUM(AM18:AM360)</f>
        <v>5091111.450000002</v>
      </c>
      <c r="AN361" s="220">
        <f t="shared" ref="AN361" si="10">SUM(AN18:AN360)</f>
        <v>1507926.959999999</v>
      </c>
      <c r="AO361" s="220">
        <f t="shared" ref="AO361" si="11">SUM(AO18:AO360)</f>
        <v>1017438.4299999994</v>
      </c>
      <c r="AP361" s="220">
        <f t="shared" ref="AP361" si="12">SUM(AP18:AP360)</f>
        <v>385940.83000000025</v>
      </c>
      <c r="AQ361" s="220">
        <f t="shared" ref="AQ361" si="13">SUM(AQ18:AQ360)</f>
        <v>2245358.0600000005</v>
      </c>
      <c r="AR361" s="102"/>
      <c r="AS361" s="4"/>
      <c r="AT361" s="145" t="s">
        <v>546</v>
      </c>
      <c r="AU361" s="220">
        <f>AVERAGE(AU18:AU360)</f>
        <v>429.86622837370248</v>
      </c>
      <c r="AV361" s="220">
        <f t="shared" ref="AV361:AY361" si="14">AVERAGE(AV18:AV360)</f>
        <v>117.40833910034605</v>
      </c>
      <c r="AW361" s="220">
        <f t="shared" si="14"/>
        <v>97.65436170212773</v>
      </c>
      <c r="AX361" s="220">
        <f t="shared" si="14"/>
        <v>35.468614232209745</v>
      </c>
      <c r="AY361" s="220">
        <f t="shared" si="14"/>
        <v>186.00169064748198</v>
      </c>
      <c r="AZ361" s="102"/>
      <c r="BA361" s="4"/>
    </row>
    <row r="362" spans="1:53" s="4" customFormat="1"/>
    <row r="363" spans="1:53" ht="15" customHeight="1">
      <c r="B363" s="22"/>
      <c r="C363" s="22"/>
      <c r="D363" s="26"/>
      <c r="E363" s="473" t="str">
        <f>E16</f>
        <v>Number of Residential Customers in Arrears</v>
      </c>
      <c r="F363" s="473"/>
      <c r="G363" s="473"/>
      <c r="H363" s="473"/>
      <c r="I363" s="473"/>
      <c r="J363" s="473"/>
      <c r="K363" s="61"/>
      <c r="L363" s="26"/>
      <c r="M363" s="464" t="str">
        <f>M16</f>
        <v>Residential Arrearage Dollars</v>
      </c>
      <c r="N363" s="465"/>
      <c r="O363" s="465"/>
      <c r="P363" s="465"/>
      <c r="Q363" s="465"/>
      <c r="R363" s="466"/>
      <c r="S363" s="4"/>
      <c r="T363" s="26"/>
      <c r="U363" s="464" t="str">
        <f>U16</f>
        <v>Average Amount of Residential Arrearage Dollars</v>
      </c>
      <c r="V363" s="465"/>
      <c r="W363" s="465"/>
      <c r="X363" s="465"/>
      <c r="Y363" s="465"/>
      <c r="Z363" s="466"/>
      <c r="AA363" s="4"/>
      <c r="AB363" s="4"/>
      <c r="AC363" s="4"/>
      <c r="AD363" s="4"/>
      <c r="AE363" s="475" t="s">
        <v>498</v>
      </c>
      <c r="AF363" s="476"/>
      <c r="AG363" s="476"/>
      <c r="AH363" s="476"/>
      <c r="AI363" s="476"/>
      <c r="AJ363" s="477"/>
      <c r="AK363" s="4"/>
      <c r="AL363" s="152"/>
      <c r="AM363" s="476" t="str">
        <f>AM16</f>
        <v>Non-Residential Arrearage Dollars</v>
      </c>
      <c r="AN363" s="476"/>
      <c r="AO363" s="476"/>
      <c r="AP363" s="476"/>
      <c r="AQ363" s="476"/>
      <c r="AR363" s="477"/>
      <c r="AS363" s="4"/>
      <c r="AT363" s="152"/>
      <c r="AU363" s="475" t="str">
        <f>AU16</f>
        <v>Average Amount of Non-Residential Arrearage Dollars</v>
      </c>
      <c r="AV363" s="476"/>
      <c r="AW363" s="476"/>
      <c r="AX363" s="476"/>
      <c r="AY363" s="476"/>
      <c r="AZ363" s="477"/>
      <c r="BA363" s="4"/>
    </row>
    <row r="364" spans="1:53">
      <c r="B364" s="10" t="s">
        <v>501</v>
      </c>
      <c r="C364" s="10" t="s">
        <v>35</v>
      </c>
      <c r="D364" s="78" t="s">
        <v>502</v>
      </c>
      <c r="E364" s="23" t="s">
        <v>503</v>
      </c>
      <c r="F364" s="23" t="s">
        <v>504</v>
      </c>
      <c r="G364" s="23" t="s">
        <v>505</v>
      </c>
      <c r="H364" s="23" t="s">
        <v>506</v>
      </c>
      <c r="I364" s="23" t="s">
        <v>507</v>
      </c>
      <c r="J364" s="23" t="s">
        <v>508</v>
      </c>
      <c r="K364" s="25"/>
      <c r="M364" s="23" t="s">
        <v>503</v>
      </c>
      <c r="N364" s="151" t="s">
        <v>504</v>
      </c>
      <c r="O364" s="151" t="s">
        <v>505</v>
      </c>
      <c r="P364" s="151" t="s">
        <v>506</v>
      </c>
      <c r="Q364" s="151" t="s">
        <v>507</v>
      </c>
      <c r="R364" s="151" t="s">
        <v>508</v>
      </c>
      <c r="S364" s="4"/>
      <c r="T364" s="4"/>
      <c r="U364" s="23" t="s">
        <v>503</v>
      </c>
      <c r="V364" s="23" t="s">
        <v>504</v>
      </c>
      <c r="W364" s="23" t="s">
        <v>505</v>
      </c>
      <c r="X364" s="23" t="s">
        <v>506</v>
      </c>
      <c r="Y364" s="23" t="s">
        <v>507</v>
      </c>
      <c r="Z364" s="23" t="s">
        <v>508</v>
      </c>
      <c r="AA364" s="4"/>
      <c r="AB364" s="10" t="s">
        <v>501</v>
      </c>
      <c r="AC364" s="10" t="s">
        <v>35</v>
      </c>
      <c r="AD364" s="78" t="s">
        <v>502</v>
      </c>
      <c r="AE364" s="23" t="s">
        <v>503</v>
      </c>
      <c r="AF364" s="23" t="s">
        <v>504</v>
      </c>
      <c r="AG364" s="23" t="s">
        <v>505</v>
      </c>
      <c r="AH364" s="23" t="s">
        <v>506</v>
      </c>
      <c r="AI364" s="23" t="s">
        <v>507</v>
      </c>
      <c r="AJ364" s="23" t="s">
        <v>508</v>
      </c>
      <c r="AK364" s="4"/>
      <c r="AL364" s="4"/>
      <c r="AM364" s="23" t="s">
        <v>503</v>
      </c>
      <c r="AN364" s="23" t="s">
        <v>504</v>
      </c>
      <c r="AO364" s="23" t="s">
        <v>505</v>
      </c>
      <c r="AP364" s="23" t="s">
        <v>506</v>
      </c>
      <c r="AQ364" s="23" t="s">
        <v>507</v>
      </c>
      <c r="AR364" s="23" t="s">
        <v>508</v>
      </c>
      <c r="AS364" s="4"/>
      <c r="AT364" s="4"/>
      <c r="AU364" s="23" t="s">
        <v>503</v>
      </c>
      <c r="AV364" s="23" t="s">
        <v>504</v>
      </c>
      <c r="AW364" s="23" t="s">
        <v>505</v>
      </c>
      <c r="AX364" s="23" t="s">
        <v>506</v>
      </c>
      <c r="AY364" s="23" t="s">
        <v>507</v>
      </c>
      <c r="AZ364" s="23" t="s">
        <v>508</v>
      </c>
      <c r="BA364" s="4"/>
    </row>
    <row r="365" spans="1:53">
      <c r="A365" s="4" t="s">
        <v>483</v>
      </c>
      <c r="B365" s="11" t="s">
        <v>87</v>
      </c>
      <c r="C365" s="11"/>
      <c r="D365" s="217">
        <v>8201</v>
      </c>
      <c r="E365" s="11">
        <v>1353</v>
      </c>
      <c r="F365" s="11">
        <v>833</v>
      </c>
      <c r="G365" s="11">
        <v>594</v>
      </c>
      <c r="H365" s="11">
        <v>452</v>
      </c>
      <c r="I365" s="11">
        <v>453</v>
      </c>
      <c r="J365" s="11"/>
      <c r="M365" s="218">
        <v>259471.5</v>
      </c>
      <c r="N365" s="218">
        <v>190038.68</v>
      </c>
      <c r="O365" s="218">
        <v>122741.72</v>
      </c>
      <c r="P365" s="218">
        <v>74023.13</v>
      </c>
      <c r="Q365" s="218">
        <v>500110.86</v>
      </c>
      <c r="R365" s="11"/>
      <c r="S365" s="4"/>
      <c r="T365" s="4"/>
      <c r="U365" s="218">
        <v>175.08</v>
      </c>
      <c r="V365" s="218">
        <v>128.22999999999999</v>
      </c>
      <c r="W365" s="218">
        <v>87.42</v>
      </c>
      <c r="X365" s="218">
        <v>53.33</v>
      </c>
      <c r="Y365" s="218">
        <v>357.48</v>
      </c>
      <c r="Z365" s="11"/>
      <c r="AA365" s="4"/>
      <c r="AB365" s="11" t="s">
        <v>87</v>
      </c>
      <c r="AC365" s="11"/>
      <c r="AD365" s="217">
        <v>8201</v>
      </c>
      <c r="AE365" s="24">
        <v>175</v>
      </c>
      <c r="AF365" s="24">
        <v>54</v>
      </c>
      <c r="AG365" s="24">
        <v>42</v>
      </c>
      <c r="AH365" s="24">
        <v>39</v>
      </c>
      <c r="AI365" s="24">
        <v>36</v>
      </c>
      <c r="AJ365" s="24"/>
      <c r="AK365" s="4"/>
      <c r="AL365" s="4"/>
      <c r="AM365" s="219">
        <v>148378.64000000001</v>
      </c>
      <c r="AN365" s="219">
        <v>12920.98</v>
      </c>
      <c r="AO365" s="219">
        <v>7343.81</v>
      </c>
      <c r="AP365" s="219">
        <v>4869.8</v>
      </c>
      <c r="AQ365" s="219">
        <v>48079.22</v>
      </c>
      <c r="AR365" s="24"/>
      <c r="AS365" s="4"/>
      <c r="AT365" s="4"/>
      <c r="AU365" s="219">
        <v>833.59</v>
      </c>
      <c r="AV365" s="219">
        <v>72.59</v>
      </c>
      <c r="AW365" s="219">
        <v>43.45</v>
      </c>
      <c r="AX365" s="219">
        <v>28.15</v>
      </c>
      <c r="AY365" s="219">
        <v>273.18</v>
      </c>
      <c r="AZ365" s="24"/>
      <c r="BA365" s="4"/>
    </row>
    <row r="366" spans="1:53">
      <c r="B366" s="11" t="s">
        <v>87</v>
      </c>
      <c r="C366" s="11"/>
      <c r="D366" s="217">
        <v>8205</v>
      </c>
      <c r="E366" s="11">
        <v>1370</v>
      </c>
      <c r="F366" s="11">
        <v>911</v>
      </c>
      <c r="G366" s="11">
        <v>675</v>
      </c>
      <c r="H366" s="11">
        <v>494</v>
      </c>
      <c r="I366" s="11">
        <v>516</v>
      </c>
      <c r="J366" s="11"/>
      <c r="M366" s="218">
        <v>236881.39</v>
      </c>
      <c r="N366" s="218">
        <v>182638.72</v>
      </c>
      <c r="O366" s="218">
        <v>134576.95999999999</v>
      </c>
      <c r="P366" s="218">
        <v>70525.149999999994</v>
      </c>
      <c r="Q366" s="218">
        <v>498708.5</v>
      </c>
      <c r="R366" s="11"/>
      <c r="S366" s="4"/>
      <c r="T366" s="4"/>
      <c r="U366" s="218">
        <v>157.29</v>
      </c>
      <c r="V366" s="218">
        <v>121.27</v>
      </c>
      <c r="W366" s="218">
        <v>90.44</v>
      </c>
      <c r="X366" s="218">
        <v>47.75</v>
      </c>
      <c r="Y366" s="218">
        <v>331.37</v>
      </c>
      <c r="Z366" s="11"/>
      <c r="AA366" s="4"/>
      <c r="AB366" s="11" t="s">
        <v>87</v>
      </c>
      <c r="AC366" s="11"/>
      <c r="AD366" s="217">
        <v>8205</v>
      </c>
      <c r="AE366" s="24">
        <v>61</v>
      </c>
      <c r="AF366" s="24">
        <v>30</v>
      </c>
      <c r="AG366" s="24">
        <v>21</v>
      </c>
      <c r="AH366" s="24">
        <v>15</v>
      </c>
      <c r="AI366" s="24">
        <v>15</v>
      </c>
      <c r="AJ366" s="24"/>
      <c r="AK366" s="4"/>
      <c r="AL366" s="4"/>
      <c r="AM366" s="219">
        <v>25564.09</v>
      </c>
      <c r="AN366" s="219">
        <v>5170.96</v>
      </c>
      <c r="AO366" s="219">
        <v>2439.2600000000002</v>
      </c>
      <c r="AP366" s="219">
        <v>1747.59</v>
      </c>
      <c r="AQ366" s="219">
        <v>6256.85</v>
      </c>
      <c r="AR366" s="24"/>
      <c r="AS366" s="4"/>
      <c r="AT366" s="4"/>
      <c r="AU366" s="219">
        <v>399.44</v>
      </c>
      <c r="AV366" s="219">
        <v>80.8</v>
      </c>
      <c r="AW366" s="219">
        <v>39.99</v>
      </c>
      <c r="AX366" s="219">
        <v>27.31</v>
      </c>
      <c r="AY366" s="219">
        <v>97.76</v>
      </c>
      <c r="AZ366" s="24"/>
      <c r="BA366" s="4"/>
    </row>
    <row r="367" spans="1:53">
      <c r="B367" s="11" t="s">
        <v>90</v>
      </c>
      <c r="C367" s="11"/>
      <c r="D367" s="217">
        <v>8009</v>
      </c>
      <c r="E367" s="11">
        <v>88</v>
      </c>
      <c r="F367" s="11">
        <v>52</v>
      </c>
      <c r="G367" s="11">
        <v>39</v>
      </c>
      <c r="H367" s="11">
        <v>31</v>
      </c>
      <c r="I367" s="11">
        <v>31</v>
      </c>
      <c r="J367" s="11"/>
      <c r="M367" s="218">
        <v>17772.25</v>
      </c>
      <c r="N367" s="218">
        <v>14186.11</v>
      </c>
      <c r="O367" s="218">
        <v>7835.13</v>
      </c>
      <c r="P367" s="218">
        <v>4430.22</v>
      </c>
      <c r="Q367" s="218">
        <v>31240.06</v>
      </c>
      <c r="R367" s="11"/>
      <c r="S367" s="4"/>
      <c r="T367" s="4"/>
      <c r="U367" s="218">
        <v>177.72</v>
      </c>
      <c r="V367" s="218">
        <v>141.86000000000001</v>
      </c>
      <c r="W367" s="218">
        <v>81.62</v>
      </c>
      <c r="X367" s="218">
        <v>47.64</v>
      </c>
      <c r="Y367" s="218">
        <v>328.84</v>
      </c>
      <c r="Z367" s="11"/>
      <c r="AA367" s="4"/>
      <c r="AB367" s="11" t="s">
        <v>90</v>
      </c>
      <c r="AC367" s="11"/>
      <c r="AD367" s="217">
        <v>8009</v>
      </c>
      <c r="AE367" s="24">
        <v>6</v>
      </c>
      <c r="AF367" s="24">
        <v>4</v>
      </c>
      <c r="AG367" s="24">
        <v>2</v>
      </c>
      <c r="AH367" s="24">
        <v>2</v>
      </c>
      <c r="AI367" s="24"/>
      <c r="AJ367" s="24"/>
      <c r="AK367" s="4"/>
      <c r="AL367" s="4"/>
      <c r="AM367" s="219">
        <v>5243.13</v>
      </c>
      <c r="AN367" s="219">
        <v>480.31</v>
      </c>
      <c r="AO367" s="219">
        <v>352.84</v>
      </c>
      <c r="AP367" s="219">
        <v>192.66</v>
      </c>
      <c r="AQ367" s="219">
        <v>0</v>
      </c>
      <c r="AR367" s="24"/>
      <c r="AS367" s="4"/>
      <c r="AT367" s="4"/>
      <c r="AU367" s="219">
        <v>749.02</v>
      </c>
      <c r="AV367" s="219">
        <v>68.62</v>
      </c>
      <c r="AW367" s="219">
        <v>50.41</v>
      </c>
      <c r="AX367" s="219">
        <v>27.52</v>
      </c>
      <c r="AY367" s="219">
        <v>0</v>
      </c>
      <c r="AZ367" s="24"/>
      <c r="BA367" s="4"/>
    </row>
    <row r="368" spans="1:53">
      <c r="B368" s="11" t="s">
        <v>92</v>
      </c>
      <c r="C368" s="11"/>
      <c r="D368" s="217">
        <v>8001</v>
      </c>
      <c r="E368" s="11">
        <v>169</v>
      </c>
      <c r="F368" s="11">
        <v>99</v>
      </c>
      <c r="G368" s="11">
        <v>69</v>
      </c>
      <c r="H368" s="11">
        <v>56</v>
      </c>
      <c r="I368" s="11">
        <v>63</v>
      </c>
      <c r="J368" s="11"/>
      <c r="M368" s="218">
        <v>38184.07</v>
      </c>
      <c r="N368" s="218">
        <v>28952.92</v>
      </c>
      <c r="O368" s="218">
        <v>19579.23</v>
      </c>
      <c r="P368" s="218">
        <v>12887.52</v>
      </c>
      <c r="Q368" s="218">
        <v>108920.47</v>
      </c>
      <c r="R368" s="11"/>
      <c r="S368" s="4"/>
      <c r="T368" s="4"/>
      <c r="U368" s="218">
        <v>200.97</v>
      </c>
      <c r="V368" s="218">
        <v>152.38</v>
      </c>
      <c r="W368" s="218">
        <v>106.99</v>
      </c>
      <c r="X368" s="218">
        <v>70.81</v>
      </c>
      <c r="Y368" s="218">
        <v>595.19000000000005</v>
      </c>
      <c r="Z368" s="11"/>
      <c r="AA368" s="4"/>
      <c r="AB368" s="11" t="s">
        <v>92</v>
      </c>
      <c r="AC368" s="11"/>
      <c r="AD368" s="217">
        <v>8001</v>
      </c>
      <c r="AE368" s="24">
        <v>28</v>
      </c>
      <c r="AF368" s="24">
        <v>11</v>
      </c>
      <c r="AG368" s="24">
        <v>10</v>
      </c>
      <c r="AH368" s="24">
        <v>8</v>
      </c>
      <c r="AI368" s="24">
        <v>8</v>
      </c>
      <c r="AJ368" s="24"/>
      <c r="AK368" s="4"/>
      <c r="AL368" s="4"/>
      <c r="AM368" s="219">
        <v>4589.9799999999996</v>
      </c>
      <c r="AN368" s="219">
        <v>1210.5999999999999</v>
      </c>
      <c r="AO368" s="219">
        <v>920.73</v>
      </c>
      <c r="AP368" s="219">
        <v>845.46</v>
      </c>
      <c r="AQ368" s="219">
        <v>4733.87</v>
      </c>
      <c r="AR368" s="24"/>
      <c r="AS368" s="4"/>
      <c r="AT368" s="4"/>
      <c r="AU368" s="219">
        <v>158.28</v>
      </c>
      <c r="AV368" s="219">
        <v>41.74</v>
      </c>
      <c r="AW368" s="219">
        <v>32.880000000000003</v>
      </c>
      <c r="AX368" s="219">
        <v>29.15</v>
      </c>
      <c r="AY368" s="219">
        <v>163.24</v>
      </c>
      <c r="AZ368" s="24"/>
      <c r="BA368" s="4"/>
    </row>
    <row r="369" spans="2:53">
      <c r="B369" s="11" t="s">
        <v>92</v>
      </c>
      <c r="C369" s="11"/>
      <c r="D369" s="217">
        <v>8318</v>
      </c>
      <c r="E369" s="11">
        <v>1</v>
      </c>
      <c r="F369" s="11"/>
      <c r="G369" s="11"/>
      <c r="H369" s="11"/>
      <c r="I369" s="11"/>
      <c r="J369" s="11"/>
      <c r="M369" s="218">
        <v>127.39</v>
      </c>
      <c r="N369" s="218">
        <v>0</v>
      </c>
      <c r="O369" s="218">
        <v>0</v>
      </c>
      <c r="P369" s="218">
        <v>0</v>
      </c>
      <c r="Q369" s="218">
        <v>0</v>
      </c>
      <c r="R369" s="11"/>
      <c r="S369" s="4"/>
      <c r="T369" s="4"/>
      <c r="U369" s="218">
        <v>127.39</v>
      </c>
      <c r="V369" s="218">
        <v>0</v>
      </c>
      <c r="W369" s="218">
        <v>0</v>
      </c>
      <c r="X369" s="218">
        <v>0</v>
      </c>
      <c r="Y369" s="218">
        <v>0</v>
      </c>
      <c r="Z369" s="11"/>
      <c r="AA369" s="4"/>
      <c r="AB369" s="11" t="s">
        <v>94</v>
      </c>
      <c r="AC369" s="11"/>
      <c r="AD369" s="217">
        <v>8037</v>
      </c>
      <c r="AE369" s="24">
        <v>10</v>
      </c>
      <c r="AF369" s="24">
        <v>3</v>
      </c>
      <c r="AG369" s="24">
        <v>1</v>
      </c>
      <c r="AH369" s="24">
        <v>3</v>
      </c>
      <c r="AI369" s="24">
        <v>3</v>
      </c>
      <c r="AJ369" s="24"/>
      <c r="AK369" s="4"/>
      <c r="AL369" s="4"/>
      <c r="AM369" s="219">
        <v>4930.8500000000004</v>
      </c>
      <c r="AN369" s="219">
        <v>1498.58</v>
      </c>
      <c r="AO369" s="219">
        <v>1330.63</v>
      </c>
      <c r="AP369" s="219">
        <v>1034.04</v>
      </c>
      <c r="AQ369" s="219">
        <v>1704.57</v>
      </c>
      <c r="AR369" s="24"/>
      <c r="AS369" s="4"/>
      <c r="AT369" s="4"/>
      <c r="AU369" s="219">
        <v>493.09</v>
      </c>
      <c r="AV369" s="219">
        <v>149.86000000000001</v>
      </c>
      <c r="AW369" s="219">
        <v>166.33</v>
      </c>
      <c r="AX369" s="219">
        <v>103.4</v>
      </c>
      <c r="AY369" s="219">
        <v>170.46</v>
      </c>
      <c r="AZ369" s="24"/>
      <c r="BA369" s="4"/>
    </row>
    <row r="370" spans="2:53">
      <c r="B370" s="11" t="s">
        <v>94</v>
      </c>
      <c r="C370" s="11"/>
      <c r="D370" s="217">
        <v>8037</v>
      </c>
      <c r="E370" s="11">
        <v>15</v>
      </c>
      <c r="F370" s="11">
        <v>9</v>
      </c>
      <c r="G370" s="11">
        <v>6</v>
      </c>
      <c r="H370" s="11">
        <v>8</v>
      </c>
      <c r="I370" s="11">
        <v>7</v>
      </c>
      <c r="J370" s="11"/>
      <c r="M370" s="218">
        <v>3419.63</v>
      </c>
      <c r="N370" s="218">
        <v>1993.22</v>
      </c>
      <c r="O370" s="218">
        <v>1887.47</v>
      </c>
      <c r="P370" s="218">
        <v>1343.76</v>
      </c>
      <c r="Q370" s="218">
        <v>18036.810000000001</v>
      </c>
      <c r="R370" s="11"/>
      <c r="S370" s="4"/>
      <c r="T370" s="4"/>
      <c r="U370" s="218">
        <v>201.15</v>
      </c>
      <c r="V370" s="218">
        <v>117.25</v>
      </c>
      <c r="W370" s="218">
        <v>134.82</v>
      </c>
      <c r="X370" s="218">
        <v>83.99</v>
      </c>
      <c r="Y370" s="218">
        <v>1127.3</v>
      </c>
      <c r="Z370" s="11"/>
      <c r="AA370" s="4"/>
      <c r="AB370" s="11" t="s">
        <v>96</v>
      </c>
      <c r="AC370" s="11"/>
      <c r="AD370" s="217">
        <v>8004</v>
      </c>
      <c r="AE370" s="24">
        <v>85</v>
      </c>
      <c r="AF370" s="24">
        <v>50</v>
      </c>
      <c r="AG370" s="24">
        <v>40</v>
      </c>
      <c r="AH370" s="24">
        <v>36</v>
      </c>
      <c r="AI370" s="24">
        <v>34</v>
      </c>
      <c r="AJ370" s="24"/>
      <c r="AK370" s="4"/>
      <c r="AL370" s="4"/>
      <c r="AM370" s="219">
        <v>48677.58</v>
      </c>
      <c r="AN370" s="219">
        <v>26819.52</v>
      </c>
      <c r="AO370" s="219">
        <v>21947.22</v>
      </c>
      <c r="AP370" s="219">
        <v>19968.72</v>
      </c>
      <c r="AQ370" s="219">
        <v>152525.92000000001</v>
      </c>
      <c r="AR370" s="24"/>
      <c r="AS370" s="4"/>
      <c r="AT370" s="4"/>
      <c r="AU370" s="219">
        <v>572.67999999999995</v>
      </c>
      <c r="AV370" s="219">
        <v>315.52</v>
      </c>
      <c r="AW370" s="219">
        <v>270.95</v>
      </c>
      <c r="AX370" s="219">
        <v>240.59</v>
      </c>
      <c r="AY370" s="219">
        <v>1815.78</v>
      </c>
      <c r="AZ370" s="24"/>
      <c r="BA370" s="4"/>
    </row>
    <row r="371" spans="2:53">
      <c r="B371" s="11" t="s">
        <v>96</v>
      </c>
      <c r="C371" s="11"/>
      <c r="D371" s="217">
        <v>8004</v>
      </c>
      <c r="E371" s="11">
        <v>947</v>
      </c>
      <c r="F371" s="11">
        <v>623</v>
      </c>
      <c r="G371" s="11">
        <v>420</v>
      </c>
      <c r="H371" s="11">
        <v>304</v>
      </c>
      <c r="I371" s="11">
        <v>305</v>
      </c>
      <c r="J371" s="11"/>
      <c r="M371" s="218">
        <v>228793.43</v>
      </c>
      <c r="N371" s="218">
        <v>170897.5</v>
      </c>
      <c r="O371" s="218">
        <v>97009.58</v>
      </c>
      <c r="P371" s="218">
        <v>53552.56</v>
      </c>
      <c r="Q371" s="218">
        <v>418524.59</v>
      </c>
      <c r="R371" s="11"/>
      <c r="S371" s="4"/>
      <c r="T371" s="4"/>
      <c r="U371" s="218">
        <v>219.99</v>
      </c>
      <c r="V371" s="218">
        <v>164.32</v>
      </c>
      <c r="W371" s="218">
        <v>95.76</v>
      </c>
      <c r="X371" s="218">
        <v>53.61</v>
      </c>
      <c r="Y371" s="218">
        <v>415.2</v>
      </c>
      <c r="Z371" s="11"/>
      <c r="AA371" s="4"/>
      <c r="AB371" s="11" t="s">
        <v>98</v>
      </c>
      <c r="AC371" s="11"/>
      <c r="AD371" s="217">
        <v>8232</v>
      </c>
      <c r="AE371" s="24">
        <v>5</v>
      </c>
      <c r="AF371" s="24"/>
      <c r="AG371" s="24">
        <v>1</v>
      </c>
      <c r="AH371" s="24"/>
      <c r="AI371" s="24"/>
      <c r="AJ371" s="24"/>
      <c r="AK371" s="4"/>
      <c r="AL371" s="4"/>
      <c r="AM371" s="219">
        <v>66.39</v>
      </c>
      <c r="AN371" s="219">
        <v>0</v>
      </c>
      <c r="AO371" s="219">
        <v>1.33</v>
      </c>
      <c r="AP371" s="219">
        <v>0</v>
      </c>
      <c r="AQ371" s="219">
        <v>0</v>
      </c>
      <c r="AR371" s="24"/>
      <c r="AS371" s="4"/>
      <c r="AT371" s="4"/>
      <c r="AU371" s="219">
        <v>13.28</v>
      </c>
      <c r="AV371" s="219">
        <v>0</v>
      </c>
      <c r="AW371" s="219">
        <v>0.67</v>
      </c>
      <c r="AX371" s="219">
        <v>0</v>
      </c>
      <c r="AY371" s="219">
        <v>0</v>
      </c>
      <c r="AZ371" s="24"/>
      <c r="BA371" s="4"/>
    </row>
    <row r="372" spans="2:53">
      <c r="B372" s="11" t="s">
        <v>98</v>
      </c>
      <c r="C372" s="11"/>
      <c r="D372" s="217">
        <v>8232</v>
      </c>
      <c r="E372" s="11">
        <v>15</v>
      </c>
      <c r="F372" s="11">
        <v>5</v>
      </c>
      <c r="G372" s="11">
        <v>1</v>
      </c>
      <c r="H372" s="11">
        <v>1</v>
      </c>
      <c r="I372" s="11"/>
      <c r="J372" s="11"/>
      <c r="M372" s="218">
        <v>1695.13</v>
      </c>
      <c r="N372" s="218">
        <v>835.66</v>
      </c>
      <c r="O372" s="218">
        <v>4.3</v>
      </c>
      <c r="P372" s="218">
        <v>42.45</v>
      </c>
      <c r="Q372" s="218">
        <v>0</v>
      </c>
      <c r="R372" s="11"/>
      <c r="S372" s="4"/>
      <c r="T372" s="4"/>
      <c r="U372" s="218">
        <v>113.01</v>
      </c>
      <c r="V372" s="218">
        <v>55.71</v>
      </c>
      <c r="W372" s="218">
        <v>0.43</v>
      </c>
      <c r="X372" s="218">
        <v>4.25</v>
      </c>
      <c r="Y372" s="218">
        <v>0</v>
      </c>
      <c r="Z372" s="11"/>
      <c r="AA372" s="4"/>
      <c r="AB372" s="11" t="s">
        <v>98</v>
      </c>
      <c r="AC372" s="11"/>
      <c r="AD372" s="217">
        <v>8401</v>
      </c>
      <c r="AE372" s="24">
        <v>574</v>
      </c>
      <c r="AF372" s="24">
        <v>324</v>
      </c>
      <c r="AG372" s="24">
        <v>219</v>
      </c>
      <c r="AH372" s="24">
        <v>208</v>
      </c>
      <c r="AI372" s="24">
        <v>211</v>
      </c>
      <c r="AJ372" s="24"/>
      <c r="AK372" s="4"/>
      <c r="AL372" s="4"/>
      <c r="AM372" s="219">
        <v>370899.03</v>
      </c>
      <c r="AN372" s="219">
        <v>185999.68</v>
      </c>
      <c r="AO372" s="219">
        <v>121698.92</v>
      </c>
      <c r="AP372" s="219">
        <v>51518.79</v>
      </c>
      <c r="AQ372" s="219">
        <v>306306.90000000002</v>
      </c>
      <c r="AR372" s="24"/>
      <c r="AS372" s="4"/>
      <c r="AT372" s="4"/>
      <c r="AU372" s="219">
        <v>608.03</v>
      </c>
      <c r="AV372" s="219">
        <v>304.92</v>
      </c>
      <c r="AW372" s="219">
        <v>223.71</v>
      </c>
      <c r="AX372" s="219">
        <v>89.29</v>
      </c>
      <c r="AY372" s="219">
        <v>520.04999999999995</v>
      </c>
      <c r="AZ372" s="24"/>
      <c r="BA372" s="4"/>
    </row>
    <row r="373" spans="2:53">
      <c r="B373" s="11" t="s">
        <v>98</v>
      </c>
      <c r="C373" s="11"/>
      <c r="D373" s="217">
        <v>8401</v>
      </c>
      <c r="E373" s="11">
        <v>5032</v>
      </c>
      <c r="F373" s="11">
        <v>3356</v>
      </c>
      <c r="G373" s="11">
        <v>2787</v>
      </c>
      <c r="H373" s="11">
        <v>2287</v>
      </c>
      <c r="I373" s="11">
        <v>2358</v>
      </c>
      <c r="J373" s="11"/>
      <c r="M373" s="218">
        <v>699418.2</v>
      </c>
      <c r="N373" s="218">
        <v>469227.43</v>
      </c>
      <c r="O373" s="218">
        <v>381638.28</v>
      </c>
      <c r="P373" s="218">
        <v>235537.36</v>
      </c>
      <c r="Q373" s="218">
        <v>2352612.41</v>
      </c>
      <c r="R373" s="11"/>
      <c r="S373" s="4"/>
      <c r="T373" s="4"/>
      <c r="U373" s="218">
        <v>129.66999999999999</v>
      </c>
      <c r="V373" s="218">
        <v>86.99</v>
      </c>
      <c r="W373" s="218">
        <v>75.739999999999995</v>
      </c>
      <c r="X373" s="218">
        <v>47.64</v>
      </c>
      <c r="Y373" s="218">
        <v>470.33</v>
      </c>
      <c r="Z373" s="11"/>
      <c r="AA373" s="4"/>
      <c r="AB373" s="11" t="s">
        <v>547</v>
      </c>
      <c r="AC373" s="11"/>
      <c r="AD373" s="217">
        <v>8087</v>
      </c>
      <c r="AE373" s="24">
        <v>4</v>
      </c>
      <c r="AF373" s="24"/>
      <c r="AG373" s="24"/>
      <c r="AH373" s="24"/>
      <c r="AI373" s="24"/>
      <c r="AJ373" s="24"/>
      <c r="AK373" s="4"/>
      <c r="AL373" s="4"/>
      <c r="AM373" s="219">
        <v>917.46</v>
      </c>
      <c r="AN373" s="219">
        <v>0</v>
      </c>
      <c r="AO373" s="219">
        <v>0</v>
      </c>
      <c r="AP373" s="219">
        <v>0</v>
      </c>
      <c r="AQ373" s="219">
        <v>0</v>
      </c>
      <c r="AR373" s="24"/>
      <c r="AS373" s="4"/>
      <c r="AT373" s="4"/>
      <c r="AU373" s="219">
        <v>229.37</v>
      </c>
      <c r="AV373" s="219">
        <v>0</v>
      </c>
      <c r="AW373" s="219">
        <v>0</v>
      </c>
      <c r="AX373" s="219">
        <v>0</v>
      </c>
      <c r="AY373" s="219">
        <v>0</v>
      </c>
      <c r="AZ373" s="24"/>
      <c r="BA373" s="4"/>
    </row>
    <row r="374" spans="2:53">
      <c r="B374" s="11" t="s">
        <v>101</v>
      </c>
      <c r="C374" s="11"/>
      <c r="D374" s="217">
        <v>8085</v>
      </c>
      <c r="E374" s="11">
        <v>13</v>
      </c>
      <c r="F374" s="11">
        <v>6</v>
      </c>
      <c r="G374" s="11">
        <v>4</v>
      </c>
      <c r="H374" s="11">
        <v>3</v>
      </c>
      <c r="I374" s="11">
        <v>3</v>
      </c>
      <c r="J374" s="11"/>
      <c r="M374" s="218">
        <v>3263.7</v>
      </c>
      <c r="N374" s="218">
        <v>2115.02</v>
      </c>
      <c r="O374" s="218">
        <v>833.09</v>
      </c>
      <c r="P374" s="218">
        <v>540.91</v>
      </c>
      <c r="Q374" s="218">
        <v>1206.93</v>
      </c>
      <c r="R374" s="11"/>
      <c r="S374" s="4"/>
      <c r="T374" s="4"/>
      <c r="U374" s="218">
        <v>251.05</v>
      </c>
      <c r="V374" s="218">
        <v>162.69</v>
      </c>
      <c r="W374" s="218">
        <v>64.08</v>
      </c>
      <c r="X374" s="218">
        <v>41.61</v>
      </c>
      <c r="Y374" s="218">
        <v>92.84</v>
      </c>
      <c r="Z374" s="11"/>
      <c r="AA374" s="4"/>
      <c r="AB374" s="11" t="s">
        <v>511</v>
      </c>
      <c r="AC374" s="11"/>
      <c r="AD374" s="217">
        <v>8088</v>
      </c>
      <c r="AE374" s="24">
        <v>1</v>
      </c>
      <c r="AF374" s="24"/>
      <c r="AG374" s="24"/>
      <c r="AH374" s="24"/>
      <c r="AI374" s="24"/>
      <c r="AJ374" s="24"/>
      <c r="AK374" s="4"/>
      <c r="AL374" s="4"/>
      <c r="AM374" s="219">
        <v>4.16</v>
      </c>
      <c r="AN374" s="219">
        <v>0</v>
      </c>
      <c r="AO374" s="219">
        <v>0</v>
      </c>
      <c r="AP374" s="219">
        <v>0</v>
      </c>
      <c r="AQ374" s="219">
        <v>0</v>
      </c>
      <c r="AR374" s="24"/>
      <c r="AS374" s="4"/>
      <c r="AT374" s="4"/>
      <c r="AU374" s="219">
        <v>4.16</v>
      </c>
      <c r="AV374" s="219">
        <v>0</v>
      </c>
      <c r="AW374" s="219">
        <v>0</v>
      </c>
      <c r="AX374" s="219">
        <v>0</v>
      </c>
      <c r="AY374" s="219">
        <v>0</v>
      </c>
      <c r="AZ374" s="24"/>
      <c r="BA374" s="4"/>
    </row>
    <row r="375" spans="2:53">
      <c r="B375" s="11" t="s">
        <v>103</v>
      </c>
      <c r="C375" s="11"/>
      <c r="D375" s="217">
        <v>8028</v>
      </c>
      <c r="E375" s="11">
        <v>34</v>
      </c>
      <c r="F375" s="11">
        <v>18</v>
      </c>
      <c r="G375" s="11">
        <v>11</v>
      </c>
      <c r="H375" s="11">
        <v>6</v>
      </c>
      <c r="I375" s="11">
        <v>7</v>
      </c>
      <c r="J375" s="11"/>
      <c r="M375" s="218">
        <v>8061.62</v>
      </c>
      <c r="N375" s="218">
        <v>2846.13</v>
      </c>
      <c r="O375" s="218">
        <v>1679.17</v>
      </c>
      <c r="P375" s="218">
        <v>307.26</v>
      </c>
      <c r="Q375" s="218">
        <v>2808.05</v>
      </c>
      <c r="R375" s="11"/>
      <c r="S375" s="4"/>
      <c r="T375" s="4"/>
      <c r="U375" s="218">
        <v>230.33</v>
      </c>
      <c r="V375" s="218">
        <v>81.319999999999993</v>
      </c>
      <c r="W375" s="218">
        <v>50.88</v>
      </c>
      <c r="X375" s="218">
        <v>9.6</v>
      </c>
      <c r="Y375" s="218">
        <v>85.09</v>
      </c>
      <c r="Z375" s="11"/>
      <c r="AA375" s="4"/>
      <c r="AB375" s="11" t="s">
        <v>101</v>
      </c>
      <c r="AC375" s="11"/>
      <c r="AD375" s="217">
        <v>8085</v>
      </c>
      <c r="AE375" s="24">
        <v>5</v>
      </c>
      <c r="AF375" s="24">
        <v>2</v>
      </c>
      <c r="AG375" s="24"/>
      <c r="AH375" s="24"/>
      <c r="AI375" s="24"/>
      <c r="AJ375" s="24"/>
      <c r="AK375" s="4"/>
      <c r="AL375" s="4"/>
      <c r="AM375" s="219">
        <v>765.26</v>
      </c>
      <c r="AN375" s="219">
        <v>117.6</v>
      </c>
      <c r="AO375" s="219">
        <v>0</v>
      </c>
      <c r="AP375" s="219">
        <v>0</v>
      </c>
      <c r="AQ375" s="219">
        <v>0</v>
      </c>
      <c r="AR375" s="24"/>
      <c r="AS375" s="4"/>
      <c r="AT375" s="4"/>
      <c r="AU375" s="219">
        <v>153.05000000000001</v>
      </c>
      <c r="AV375" s="219">
        <v>23.52</v>
      </c>
      <c r="AW375" s="219">
        <v>0</v>
      </c>
      <c r="AX375" s="219">
        <v>0</v>
      </c>
      <c r="AY375" s="219">
        <v>0</v>
      </c>
      <c r="AZ375" s="24"/>
      <c r="BA375" s="4"/>
    </row>
    <row r="376" spans="2:53">
      <c r="B376" s="11" t="s">
        <v>103</v>
      </c>
      <c r="C376" s="11"/>
      <c r="D376" s="217">
        <v>8343</v>
      </c>
      <c r="E376" s="11">
        <v>2</v>
      </c>
      <c r="F376" s="11">
        <v>1</v>
      </c>
      <c r="G376" s="11">
        <v>1</v>
      </c>
      <c r="H376" s="11">
        <v>1</v>
      </c>
      <c r="I376" s="11">
        <v>1</v>
      </c>
      <c r="J376" s="11"/>
      <c r="M376" s="218">
        <v>169.87</v>
      </c>
      <c r="N376" s="218">
        <v>147.22</v>
      </c>
      <c r="O376" s="218">
        <v>111.91</v>
      </c>
      <c r="P376" s="218">
        <v>85.62</v>
      </c>
      <c r="Q376" s="218">
        <v>278.74</v>
      </c>
      <c r="R376" s="11"/>
      <c r="S376" s="4"/>
      <c r="T376" s="4"/>
      <c r="U376" s="218">
        <v>84.94</v>
      </c>
      <c r="V376" s="218">
        <v>73.61</v>
      </c>
      <c r="W376" s="218">
        <v>55.96</v>
      </c>
      <c r="X376" s="218">
        <v>42.81</v>
      </c>
      <c r="Y376" s="218">
        <v>139.37</v>
      </c>
      <c r="Z376" s="11"/>
      <c r="AA376" s="4"/>
      <c r="AB376" s="11" t="s">
        <v>103</v>
      </c>
      <c r="AC376" s="11"/>
      <c r="AD376" s="217">
        <v>8028</v>
      </c>
      <c r="AE376" s="24">
        <v>8</v>
      </c>
      <c r="AF376" s="24">
        <v>8</v>
      </c>
      <c r="AG376" s="24">
        <v>5</v>
      </c>
      <c r="AH376" s="24">
        <v>3</v>
      </c>
      <c r="AI376" s="24">
        <v>3</v>
      </c>
      <c r="AJ376" s="24"/>
      <c r="AK376" s="4"/>
      <c r="AL376" s="4"/>
      <c r="AM376" s="219">
        <v>739.36</v>
      </c>
      <c r="AN376" s="219">
        <v>1261.42</v>
      </c>
      <c r="AO376" s="219">
        <v>364.96</v>
      </c>
      <c r="AP376" s="219">
        <v>276.68</v>
      </c>
      <c r="AQ376" s="219">
        <v>927.88</v>
      </c>
      <c r="AR376" s="24"/>
      <c r="AS376" s="4"/>
      <c r="AT376" s="4"/>
      <c r="AU376" s="219">
        <v>82.15</v>
      </c>
      <c r="AV376" s="219">
        <v>140.16</v>
      </c>
      <c r="AW376" s="219">
        <v>40.549999999999997</v>
      </c>
      <c r="AX376" s="219">
        <v>30.74</v>
      </c>
      <c r="AY376" s="219">
        <v>103.1</v>
      </c>
      <c r="AZ376" s="24"/>
      <c r="BA376" s="4"/>
    </row>
    <row r="377" spans="2:53">
      <c r="B377" s="11" t="s">
        <v>105</v>
      </c>
      <c r="C377" s="11"/>
      <c r="D377" s="217">
        <v>8202</v>
      </c>
      <c r="E377" s="11">
        <v>180</v>
      </c>
      <c r="F377" s="11">
        <v>77</v>
      </c>
      <c r="G377" s="11">
        <v>46</v>
      </c>
      <c r="H377" s="11">
        <v>38</v>
      </c>
      <c r="I377" s="11">
        <v>34</v>
      </c>
      <c r="J377" s="11"/>
      <c r="M377" s="218">
        <v>47639.14</v>
      </c>
      <c r="N377" s="218">
        <v>22696.79</v>
      </c>
      <c r="O377" s="218">
        <v>10222.719999999999</v>
      </c>
      <c r="P377" s="218">
        <v>4864.66</v>
      </c>
      <c r="Q377" s="218">
        <v>19095.61</v>
      </c>
      <c r="R377" s="11"/>
      <c r="S377" s="4"/>
      <c r="T377" s="4"/>
      <c r="U377" s="218">
        <v>254.75</v>
      </c>
      <c r="V377" s="218">
        <v>121.37</v>
      </c>
      <c r="W377" s="218">
        <v>62.33</v>
      </c>
      <c r="X377" s="218">
        <v>30.79</v>
      </c>
      <c r="Y377" s="218">
        <v>112.99</v>
      </c>
      <c r="Z377" s="11"/>
      <c r="AA377" s="4"/>
      <c r="AB377" s="11" t="s">
        <v>105</v>
      </c>
      <c r="AC377" s="11"/>
      <c r="AD377" s="217">
        <v>8202</v>
      </c>
      <c r="AE377" s="24">
        <v>37</v>
      </c>
      <c r="AF377" s="24">
        <v>22</v>
      </c>
      <c r="AG377" s="24">
        <v>8</v>
      </c>
      <c r="AH377" s="24">
        <v>7</v>
      </c>
      <c r="AI377" s="24">
        <v>5</v>
      </c>
      <c r="AJ377" s="24"/>
      <c r="AK377" s="4"/>
      <c r="AL377" s="4"/>
      <c r="AM377" s="219">
        <v>10898.07</v>
      </c>
      <c r="AN377" s="219">
        <v>1986.85</v>
      </c>
      <c r="AO377" s="219">
        <v>833.72</v>
      </c>
      <c r="AP377" s="219">
        <v>216.73</v>
      </c>
      <c r="AQ377" s="219">
        <v>1752.34</v>
      </c>
      <c r="AR377" s="24"/>
      <c r="AS377" s="4"/>
      <c r="AT377" s="4"/>
      <c r="AU377" s="219">
        <v>286.79000000000002</v>
      </c>
      <c r="AV377" s="219">
        <v>52.29</v>
      </c>
      <c r="AW377" s="219">
        <v>24.52</v>
      </c>
      <c r="AX377" s="219">
        <v>6.57</v>
      </c>
      <c r="AY377" s="219">
        <v>51.54</v>
      </c>
      <c r="AZ377" s="24"/>
      <c r="BA377" s="4"/>
    </row>
    <row r="378" spans="2:53">
      <c r="B378" s="11" t="s">
        <v>107</v>
      </c>
      <c r="C378" s="11"/>
      <c r="D378" s="217">
        <v>8232</v>
      </c>
      <c r="E378" s="11">
        <v>2</v>
      </c>
      <c r="F378" s="11"/>
      <c r="G378" s="11"/>
      <c r="H378" s="11"/>
      <c r="I378" s="11"/>
      <c r="J378" s="11"/>
      <c r="M378" s="218">
        <v>544.08000000000004</v>
      </c>
      <c r="N378" s="218">
        <v>0</v>
      </c>
      <c r="O378" s="218">
        <v>0</v>
      </c>
      <c r="P378" s="218">
        <v>0</v>
      </c>
      <c r="Q378" s="218">
        <v>0</v>
      </c>
      <c r="R378" s="11"/>
      <c r="S378" s="4"/>
      <c r="T378" s="4"/>
      <c r="U378" s="218">
        <v>272.04000000000002</v>
      </c>
      <c r="V378" s="218">
        <v>0</v>
      </c>
      <c r="W378" s="218">
        <v>0</v>
      </c>
      <c r="X378" s="218">
        <v>0</v>
      </c>
      <c r="Y378" s="218">
        <v>0</v>
      </c>
      <c r="Z378" s="11"/>
      <c r="AA378" s="4"/>
      <c r="AB378" s="11" t="s">
        <v>107</v>
      </c>
      <c r="AC378" s="11"/>
      <c r="AD378" s="217">
        <v>8232</v>
      </c>
      <c r="AE378" s="24">
        <v>1</v>
      </c>
      <c r="AF378" s="24"/>
      <c r="AG378" s="24"/>
      <c r="AH378" s="24"/>
      <c r="AI378" s="24"/>
      <c r="AJ378" s="24"/>
      <c r="AK378" s="4"/>
      <c r="AL378" s="4"/>
      <c r="AM378" s="219">
        <v>24.22</v>
      </c>
      <c r="AN378" s="219">
        <v>0</v>
      </c>
      <c r="AO378" s="219">
        <v>0</v>
      </c>
      <c r="AP378" s="219">
        <v>0</v>
      </c>
      <c r="AQ378" s="219">
        <v>0</v>
      </c>
      <c r="AR378" s="24"/>
      <c r="AS378" s="4"/>
      <c r="AT378" s="4"/>
      <c r="AU378" s="219">
        <v>24.22</v>
      </c>
      <c r="AV378" s="219">
        <v>0</v>
      </c>
      <c r="AW378" s="219">
        <v>0</v>
      </c>
      <c r="AX378" s="219">
        <v>0</v>
      </c>
      <c r="AY378" s="219">
        <v>0</v>
      </c>
      <c r="AZ378" s="24"/>
      <c r="BA378" s="4"/>
    </row>
    <row r="379" spans="2:53">
      <c r="B379" s="11" t="s">
        <v>107</v>
      </c>
      <c r="C379" s="11"/>
      <c r="D379" s="217">
        <v>8234</v>
      </c>
      <c r="E379" s="11">
        <v>786</v>
      </c>
      <c r="F379" s="11">
        <v>447</v>
      </c>
      <c r="G379" s="11">
        <v>270</v>
      </c>
      <c r="H379" s="11">
        <v>215</v>
      </c>
      <c r="I379" s="11">
        <v>228</v>
      </c>
      <c r="J379" s="11"/>
      <c r="M379" s="218">
        <v>194736.51</v>
      </c>
      <c r="N379" s="218">
        <v>139662.74</v>
      </c>
      <c r="O379" s="218">
        <v>74480.350000000006</v>
      </c>
      <c r="P379" s="218">
        <v>35633.58</v>
      </c>
      <c r="Q379" s="218">
        <v>261963.39</v>
      </c>
      <c r="R379" s="11"/>
      <c r="S379" s="4"/>
      <c r="T379" s="4"/>
      <c r="U379" s="218">
        <v>228.03</v>
      </c>
      <c r="V379" s="218">
        <v>163.54</v>
      </c>
      <c r="W379" s="218">
        <v>92.29</v>
      </c>
      <c r="X379" s="218">
        <v>44.94</v>
      </c>
      <c r="Y379" s="218">
        <v>318.69</v>
      </c>
      <c r="Z379" s="11"/>
      <c r="AA379" s="4"/>
      <c r="AB379" s="11" t="s">
        <v>107</v>
      </c>
      <c r="AC379" s="11"/>
      <c r="AD379" s="217">
        <v>8234</v>
      </c>
      <c r="AE379" s="24">
        <v>26</v>
      </c>
      <c r="AF379" s="24">
        <v>10</v>
      </c>
      <c r="AG379" s="24">
        <v>7</v>
      </c>
      <c r="AH379" s="24">
        <v>6</v>
      </c>
      <c r="AI379" s="24">
        <v>8</v>
      </c>
      <c r="AJ379" s="24"/>
      <c r="AK379" s="4"/>
      <c r="AL379" s="4"/>
      <c r="AM379" s="219">
        <v>6430.86</v>
      </c>
      <c r="AN379" s="219">
        <v>1651.53</v>
      </c>
      <c r="AO379" s="219">
        <v>1302.3399999999999</v>
      </c>
      <c r="AP379" s="219">
        <v>572.73</v>
      </c>
      <c r="AQ379" s="219">
        <v>2163.86</v>
      </c>
      <c r="AR379" s="24"/>
      <c r="AS379" s="4"/>
      <c r="AT379" s="4"/>
      <c r="AU379" s="219">
        <v>221.75</v>
      </c>
      <c r="AV379" s="219">
        <v>56.95</v>
      </c>
      <c r="AW379" s="219">
        <v>52.09</v>
      </c>
      <c r="AX379" s="219">
        <v>22.03</v>
      </c>
      <c r="AY379" s="219">
        <v>77.28</v>
      </c>
      <c r="AZ379" s="24"/>
      <c r="BA379" s="4"/>
    </row>
    <row r="380" spans="2:53">
      <c r="B380" s="11" t="s">
        <v>109</v>
      </c>
      <c r="C380" s="11"/>
      <c r="D380" s="217">
        <v>8005</v>
      </c>
      <c r="E380" s="11">
        <v>294</v>
      </c>
      <c r="F380" s="11">
        <v>166</v>
      </c>
      <c r="G380" s="11">
        <v>100</v>
      </c>
      <c r="H380" s="11">
        <v>72</v>
      </c>
      <c r="I380" s="11">
        <v>77</v>
      </c>
      <c r="J380" s="11"/>
      <c r="M380" s="218">
        <v>58500.77</v>
      </c>
      <c r="N380" s="218">
        <v>40171.72</v>
      </c>
      <c r="O380" s="218">
        <v>17740.55</v>
      </c>
      <c r="P380" s="218">
        <v>9288.83</v>
      </c>
      <c r="Q380" s="218">
        <v>77186.350000000006</v>
      </c>
      <c r="R380" s="11"/>
      <c r="S380" s="4"/>
      <c r="T380" s="4"/>
      <c r="U380" s="218">
        <v>180.56</v>
      </c>
      <c r="V380" s="218">
        <v>123.99</v>
      </c>
      <c r="W380" s="218">
        <v>58.94</v>
      </c>
      <c r="X380" s="218">
        <v>31.28</v>
      </c>
      <c r="Y380" s="218">
        <v>258.14999999999998</v>
      </c>
      <c r="Z380" s="11"/>
      <c r="AA380" s="4"/>
      <c r="AB380" s="11" t="s">
        <v>109</v>
      </c>
      <c r="AC380" s="11"/>
      <c r="AD380" s="217">
        <v>8005</v>
      </c>
      <c r="AE380" s="24">
        <v>41</v>
      </c>
      <c r="AF380" s="24">
        <v>8</v>
      </c>
      <c r="AG380" s="24">
        <v>7</v>
      </c>
      <c r="AH380" s="24">
        <v>4</v>
      </c>
      <c r="AI380" s="24">
        <v>4</v>
      </c>
      <c r="AJ380" s="24"/>
      <c r="AK380" s="4"/>
      <c r="AL380" s="4"/>
      <c r="AM380" s="219">
        <v>9143.6</v>
      </c>
      <c r="AN380" s="219">
        <v>1045.97</v>
      </c>
      <c r="AO380" s="219">
        <v>796.67</v>
      </c>
      <c r="AP380" s="219">
        <v>783.18</v>
      </c>
      <c r="AQ380" s="219">
        <v>984.76</v>
      </c>
      <c r="AR380" s="24"/>
      <c r="AS380" s="4"/>
      <c r="AT380" s="4"/>
      <c r="AU380" s="219">
        <v>217.7</v>
      </c>
      <c r="AV380" s="219">
        <v>24.9</v>
      </c>
      <c r="AW380" s="219">
        <v>19.43</v>
      </c>
      <c r="AX380" s="219">
        <v>19.100000000000001</v>
      </c>
      <c r="AY380" s="219">
        <v>23.45</v>
      </c>
      <c r="AZ380" s="24"/>
      <c r="BA380" s="4"/>
    </row>
    <row r="381" spans="2:53">
      <c r="B381" s="11" t="s">
        <v>109</v>
      </c>
      <c r="C381" s="11"/>
      <c r="D381" s="217">
        <v>8006</v>
      </c>
      <c r="E381" s="11">
        <v>49</v>
      </c>
      <c r="F381" s="11">
        <v>3</v>
      </c>
      <c r="G381" s="11">
        <v>18</v>
      </c>
      <c r="H381" s="11">
        <v>12</v>
      </c>
      <c r="I381" s="11">
        <v>14</v>
      </c>
      <c r="J381" s="11"/>
      <c r="M381" s="218">
        <v>9836.7900000000009</v>
      </c>
      <c r="N381" s="218">
        <v>261.11</v>
      </c>
      <c r="O381" s="218">
        <v>2913.1</v>
      </c>
      <c r="P381" s="218">
        <v>1497.93</v>
      </c>
      <c r="Q381" s="218">
        <v>13635.7</v>
      </c>
      <c r="R381" s="11"/>
      <c r="S381" s="4"/>
      <c r="T381" s="4"/>
      <c r="U381" s="218">
        <v>192.88</v>
      </c>
      <c r="V381" s="218">
        <v>5.12</v>
      </c>
      <c r="W381" s="218">
        <v>66.209999999999994</v>
      </c>
      <c r="X381" s="218">
        <v>34.840000000000003</v>
      </c>
      <c r="Y381" s="218">
        <v>296.43</v>
      </c>
      <c r="Z381" s="11"/>
      <c r="AA381" s="4"/>
      <c r="AB381" s="11" t="s">
        <v>109</v>
      </c>
      <c r="AC381" s="11"/>
      <c r="AD381" s="217">
        <v>8006</v>
      </c>
      <c r="AE381" s="24">
        <v>7</v>
      </c>
      <c r="AF381" s="24">
        <v>1</v>
      </c>
      <c r="AG381" s="24">
        <v>2</v>
      </c>
      <c r="AH381" s="24">
        <v>1</v>
      </c>
      <c r="AI381" s="24">
        <v>2</v>
      </c>
      <c r="AJ381" s="24"/>
      <c r="AK381" s="4"/>
      <c r="AL381" s="4"/>
      <c r="AM381" s="219">
        <v>1211.8800000000001</v>
      </c>
      <c r="AN381" s="219">
        <v>1456.11</v>
      </c>
      <c r="AO381" s="219">
        <v>14213.11</v>
      </c>
      <c r="AP381" s="219">
        <v>17.100000000000001</v>
      </c>
      <c r="AQ381" s="219">
        <v>11431.83</v>
      </c>
      <c r="AR381" s="24"/>
      <c r="AS381" s="4"/>
      <c r="AT381" s="4"/>
      <c r="AU381" s="219">
        <v>151.49</v>
      </c>
      <c r="AV381" s="219">
        <v>182.01</v>
      </c>
      <c r="AW381" s="219">
        <v>1776.64</v>
      </c>
      <c r="AX381" s="219">
        <v>2.85</v>
      </c>
      <c r="AY381" s="219">
        <v>1428.98</v>
      </c>
      <c r="AZ381" s="24"/>
      <c r="BA381" s="4"/>
    </row>
    <row r="382" spans="2:53">
      <c r="B382" s="11" t="s">
        <v>112</v>
      </c>
      <c r="C382" s="11"/>
      <c r="D382" s="217">
        <v>8080</v>
      </c>
      <c r="E382" s="11">
        <v>85</v>
      </c>
      <c r="F382" s="11">
        <v>43</v>
      </c>
      <c r="G382" s="11">
        <v>27</v>
      </c>
      <c r="H382" s="11">
        <v>23</v>
      </c>
      <c r="I382" s="11">
        <v>22</v>
      </c>
      <c r="J382" s="11"/>
      <c r="M382" s="218">
        <v>31944.78</v>
      </c>
      <c r="N382" s="218">
        <v>11793.98</v>
      </c>
      <c r="O382" s="218">
        <v>7076.54</v>
      </c>
      <c r="P382" s="218">
        <v>4333.34</v>
      </c>
      <c r="Q382" s="218">
        <v>34687.49</v>
      </c>
      <c r="R382" s="11"/>
      <c r="S382" s="4"/>
      <c r="T382" s="4"/>
      <c r="U382" s="218">
        <v>354.94</v>
      </c>
      <c r="V382" s="218">
        <v>131.04</v>
      </c>
      <c r="W382" s="218">
        <v>84.24</v>
      </c>
      <c r="X382" s="218">
        <v>54.17</v>
      </c>
      <c r="Y382" s="218">
        <v>417.92</v>
      </c>
      <c r="Z382" s="11"/>
      <c r="AA382" s="4"/>
      <c r="AB382" s="11" t="s">
        <v>112</v>
      </c>
      <c r="AC382" s="11"/>
      <c r="AD382" s="217">
        <v>8080</v>
      </c>
      <c r="AE382" s="24">
        <v>7</v>
      </c>
      <c r="AF382" s="24">
        <v>2</v>
      </c>
      <c r="AG382" s="24">
        <v>2</v>
      </c>
      <c r="AH382" s="24">
        <v>1</v>
      </c>
      <c r="AI382" s="24"/>
      <c r="AJ382" s="24"/>
      <c r="AK382" s="4"/>
      <c r="AL382" s="4"/>
      <c r="AM382" s="219">
        <v>1832.65</v>
      </c>
      <c r="AN382" s="219">
        <v>996.69</v>
      </c>
      <c r="AO382" s="219">
        <v>750.02</v>
      </c>
      <c r="AP382" s="219">
        <v>54.51</v>
      </c>
      <c r="AQ382" s="219">
        <v>0</v>
      </c>
      <c r="AR382" s="24"/>
      <c r="AS382" s="4"/>
      <c r="AT382" s="4"/>
      <c r="AU382" s="219">
        <v>261.81</v>
      </c>
      <c r="AV382" s="219">
        <v>142.38</v>
      </c>
      <c r="AW382" s="219">
        <v>107.15</v>
      </c>
      <c r="AX382" s="219">
        <v>7.79</v>
      </c>
      <c r="AY382" s="219">
        <v>0</v>
      </c>
      <c r="AZ382" s="24"/>
      <c r="BA382" s="4"/>
    </row>
    <row r="383" spans="2:53">
      <c r="B383" s="11" t="s">
        <v>114</v>
      </c>
      <c r="C383" s="11"/>
      <c r="D383" s="217">
        <v>8008</v>
      </c>
      <c r="E383" s="11">
        <v>326</v>
      </c>
      <c r="F383" s="11">
        <v>144</v>
      </c>
      <c r="G383" s="11">
        <v>92</v>
      </c>
      <c r="H383" s="11">
        <v>68</v>
      </c>
      <c r="I383" s="11">
        <v>59</v>
      </c>
      <c r="J383" s="11"/>
      <c r="M383" s="218">
        <v>68439.11</v>
      </c>
      <c r="N383" s="218">
        <v>28240.06</v>
      </c>
      <c r="O383" s="218">
        <v>11456.74</v>
      </c>
      <c r="P383" s="218">
        <v>6121.04</v>
      </c>
      <c r="Q383" s="218">
        <v>30715.67</v>
      </c>
      <c r="R383" s="11"/>
      <c r="S383" s="4"/>
      <c r="T383" s="4"/>
      <c r="U383" s="218">
        <v>200.7</v>
      </c>
      <c r="V383" s="218">
        <v>82.82</v>
      </c>
      <c r="W383" s="218">
        <v>37.81</v>
      </c>
      <c r="X383" s="218">
        <v>20.82</v>
      </c>
      <c r="Y383" s="218">
        <v>100.71</v>
      </c>
      <c r="Z383" s="11"/>
      <c r="AA383" s="4"/>
      <c r="AB383" s="11" t="s">
        <v>512</v>
      </c>
      <c r="AC383" s="11"/>
      <c r="AD383" s="217">
        <v>8050</v>
      </c>
      <c r="AE383" s="24">
        <v>1</v>
      </c>
      <c r="AF383" s="24">
        <v>1</v>
      </c>
      <c r="AG383" s="24"/>
      <c r="AH383" s="24"/>
      <c r="AI383" s="24"/>
      <c r="AJ383" s="24"/>
      <c r="AK383" s="4"/>
      <c r="AL383" s="4"/>
      <c r="AM383" s="219">
        <v>13.49</v>
      </c>
      <c r="AN383" s="219">
        <v>11.9</v>
      </c>
      <c r="AO383" s="219">
        <v>0</v>
      </c>
      <c r="AP383" s="219">
        <v>0</v>
      </c>
      <c r="AQ383" s="219">
        <v>0</v>
      </c>
      <c r="AR383" s="24"/>
      <c r="AS383" s="4"/>
      <c r="AT383" s="4"/>
      <c r="AU383" s="219">
        <v>13.49</v>
      </c>
      <c r="AV383" s="219">
        <v>11.9</v>
      </c>
      <c r="AW383" s="219">
        <v>0</v>
      </c>
      <c r="AX383" s="219">
        <v>0</v>
      </c>
      <c r="AY383" s="219">
        <v>0</v>
      </c>
      <c r="AZ383" s="24"/>
      <c r="BA383" s="4"/>
    </row>
    <row r="384" spans="2:53">
      <c r="B384" s="11" t="s">
        <v>114</v>
      </c>
      <c r="C384" s="11"/>
      <c r="D384" s="217">
        <v>8050</v>
      </c>
      <c r="E384" s="11">
        <v>332</v>
      </c>
      <c r="F384" s="11">
        <v>157</v>
      </c>
      <c r="G384" s="11">
        <v>89</v>
      </c>
      <c r="H384" s="11">
        <v>71</v>
      </c>
      <c r="I384" s="11">
        <v>70</v>
      </c>
      <c r="J384" s="11"/>
      <c r="M384" s="218">
        <v>56006.75</v>
      </c>
      <c r="N384" s="218">
        <v>32579.1</v>
      </c>
      <c r="O384" s="218">
        <v>14277.76</v>
      </c>
      <c r="P384" s="218">
        <v>8724.42</v>
      </c>
      <c r="Q384" s="218">
        <v>40573.07</v>
      </c>
      <c r="R384" s="11"/>
      <c r="S384" s="4"/>
      <c r="T384" s="4"/>
      <c r="U384" s="218">
        <v>160.47999999999999</v>
      </c>
      <c r="V384" s="218">
        <v>93.35</v>
      </c>
      <c r="W384" s="218">
        <v>43.93</v>
      </c>
      <c r="X384" s="218">
        <v>27.35</v>
      </c>
      <c r="Y384" s="218">
        <v>123.32</v>
      </c>
      <c r="Z384" s="11"/>
      <c r="AA384" s="4"/>
      <c r="AB384" s="11" t="s">
        <v>114</v>
      </c>
      <c r="AC384" s="11"/>
      <c r="AD384" s="217">
        <v>8008</v>
      </c>
      <c r="AE384" s="24">
        <v>61</v>
      </c>
      <c r="AF384" s="24">
        <v>19</v>
      </c>
      <c r="AG384" s="24">
        <v>12</v>
      </c>
      <c r="AH384" s="24">
        <v>8</v>
      </c>
      <c r="AI384" s="24">
        <v>4</v>
      </c>
      <c r="AJ384" s="24"/>
      <c r="AK384" s="4"/>
      <c r="AL384" s="4"/>
      <c r="AM384" s="219">
        <v>21969.71</v>
      </c>
      <c r="AN384" s="219">
        <v>4591.4799999999996</v>
      </c>
      <c r="AO384" s="219">
        <v>2225.0700000000002</v>
      </c>
      <c r="AP384" s="219">
        <v>618.62</v>
      </c>
      <c r="AQ384" s="219">
        <v>1500.63</v>
      </c>
      <c r="AR384" s="24"/>
      <c r="AS384" s="4"/>
      <c r="AT384" s="4"/>
      <c r="AU384" s="219">
        <v>348.73</v>
      </c>
      <c r="AV384" s="219">
        <v>72.88</v>
      </c>
      <c r="AW384" s="219">
        <v>40.46</v>
      </c>
      <c r="AX384" s="219">
        <v>11.9</v>
      </c>
      <c r="AY384" s="219">
        <v>31.93</v>
      </c>
      <c r="AZ384" s="24"/>
      <c r="BA384" s="4"/>
    </row>
    <row r="385" spans="2:53">
      <c r="B385" s="11" t="s">
        <v>117</v>
      </c>
      <c r="C385" s="11"/>
      <c r="D385" s="217">
        <v>8223</v>
      </c>
      <c r="E385" s="11">
        <v>8</v>
      </c>
      <c r="F385" s="11">
        <v>4</v>
      </c>
      <c r="G385" s="11">
        <v>2</v>
      </c>
      <c r="H385" s="11">
        <v>1</v>
      </c>
      <c r="I385" s="11"/>
      <c r="J385" s="11"/>
      <c r="M385" s="218">
        <v>1995.32</v>
      </c>
      <c r="N385" s="218">
        <v>2093.15</v>
      </c>
      <c r="O385" s="218">
        <v>1018.1</v>
      </c>
      <c r="P385" s="218">
        <v>15</v>
      </c>
      <c r="Q385" s="218">
        <v>0</v>
      </c>
      <c r="R385" s="11"/>
      <c r="S385" s="4"/>
      <c r="T385" s="4"/>
      <c r="U385" s="218">
        <v>249.42</v>
      </c>
      <c r="V385" s="218">
        <v>261.64</v>
      </c>
      <c r="W385" s="218">
        <v>169.68</v>
      </c>
      <c r="X385" s="218">
        <v>2.5</v>
      </c>
      <c r="Y385" s="218">
        <v>0</v>
      </c>
      <c r="Z385" s="11"/>
      <c r="AA385" s="4"/>
      <c r="AB385" s="11" t="s">
        <v>114</v>
      </c>
      <c r="AC385" s="11"/>
      <c r="AD385" s="217">
        <v>8050</v>
      </c>
      <c r="AE385" s="24">
        <v>3</v>
      </c>
      <c r="AF385" s="24">
        <v>3</v>
      </c>
      <c r="AG385" s="24">
        <v>2</v>
      </c>
      <c r="AH385" s="24">
        <v>2</v>
      </c>
      <c r="AI385" s="24">
        <v>2</v>
      </c>
      <c r="AJ385" s="24"/>
      <c r="AK385" s="4"/>
      <c r="AL385" s="4"/>
      <c r="AM385" s="219">
        <v>164.28</v>
      </c>
      <c r="AN385" s="219">
        <v>188.26</v>
      </c>
      <c r="AO385" s="219">
        <v>52.61</v>
      </c>
      <c r="AP385" s="219">
        <v>55.56</v>
      </c>
      <c r="AQ385" s="219">
        <v>24.52</v>
      </c>
      <c r="AR385" s="24"/>
      <c r="AS385" s="4"/>
      <c r="AT385" s="4"/>
      <c r="AU385" s="219">
        <v>54.76</v>
      </c>
      <c r="AV385" s="219">
        <v>62.75</v>
      </c>
      <c r="AW385" s="219">
        <v>17.54</v>
      </c>
      <c r="AX385" s="219">
        <v>18.52</v>
      </c>
      <c r="AY385" s="219">
        <v>8.17</v>
      </c>
      <c r="AZ385" s="24"/>
      <c r="BA385" s="4"/>
    </row>
    <row r="386" spans="2:53">
      <c r="B386" s="11" t="s">
        <v>119</v>
      </c>
      <c r="C386" s="11"/>
      <c r="D386" s="217">
        <v>8330</v>
      </c>
      <c r="E386" s="11">
        <v>60</v>
      </c>
      <c r="F386" s="11">
        <v>38</v>
      </c>
      <c r="G386" s="11">
        <v>26</v>
      </c>
      <c r="H386" s="11">
        <v>20</v>
      </c>
      <c r="I386" s="11">
        <v>20</v>
      </c>
      <c r="J386" s="11"/>
      <c r="M386" s="218">
        <v>10291.280000000001</v>
      </c>
      <c r="N386" s="218">
        <v>7755.29</v>
      </c>
      <c r="O386" s="218">
        <v>3017.9</v>
      </c>
      <c r="P386" s="218">
        <v>2575.4699999999998</v>
      </c>
      <c r="Q386" s="218">
        <v>14979.44</v>
      </c>
      <c r="R386" s="11"/>
      <c r="S386" s="4"/>
      <c r="T386" s="4"/>
      <c r="U386" s="218">
        <v>160.80000000000001</v>
      </c>
      <c r="V386" s="218">
        <v>121.18</v>
      </c>
      <c r="W386" s="218">
        <v>48.68</v>
      </c>
      <c r="X386" s="218">
        <v>46.83</v>
      </c>
      <c r="Y386" s="218">
        <v>249.66</v>
      </c>
      <c r="Z386" s="11"/>
      <c r="AA386" s="4"/>
      <c r="AB386" s="11" t="s">
        <v>119</v>
      </c>
      <c r="AC386" s="11"/>
      <c r="AD386" s="217">
        <v>8330</v>
      </c>
      <c r="AE386" s="24">
        <v>2</v>
      </c>
      <c r="AF386" s="24">
        <v>2</v>
      </c>
      <c r="AG386" s="24">
        <v>2</v>
      </c>
      <c r="AH386" s="24">
        <v>2</v>
      </c>
      <c r="AI386" s="24">
        <v>2</v>
      </c>
      <c r="AJ386" s="24"/>
      <c r="AK386" s="4"/>
      <c r="AL386" s="4"/>
      <c r="AM386" s="219">
        <v>913.98</v>
      </c>
      <c r="AN386" s="219">
        <v>601.48</v>
      </c>
      <c r="AO386" s="219">
        <v>371.6</v>
      </c>
      <c r="AP386" s="219">
        <v>304.12</v>
      </c>
      <c r="AQ386" s="219">
        <v>1852.91</v>
      </c>
      <c r="AR386" s="24"/>
      <c r="AS386" s="4"/>
      <c r="AT386" s="4"/>
      <c r="AU386" s="219">
        <v>456.99</v>
      </c>
      <c r="AV386" s="219">
        <v>300.74</v>
      </c>
      <c r="AW386" s="219">
        <v>185.8</v>
      </c>
      <c r="AX386" s="219">
        <v>152.06</v>
      </c>
      <c r="AY386" s="219">
        <v>926.46</v>
      </c>
      <c r="AZ386" s="24"/>
      <c r="BA386" s="4"/>
    </row>
    <row r="387" spans="2:53">
      <c r="B387" s="11" t="s">
        <v>121</v>
      </c>
      <c r="C387" s="11"/>
      <c r="D387" s="217">
        <v>8270</v>
      </c>
      <c r="E387" s="11">
        <v>50</v>
      </c>
      <c r="F387" s="11">
        <v>39</v>
      </c>
      <c r="G387" s="11">
        <v>23</v>
      </c>
      <c r="H387" s="11">
        <v>15</v>
      </c>
      <c r="I387" s="11">
        <v>16</v>
      </c>
      <c r="J387" s="11"/>
      <c r="M387" s="218">
        <v>12974.68</v>
      </c>
      <c r="N387" s="218">
        <v>10128.65</v>
      </c>
      <c r="O387" s="218">
        <v>4742.57</v>
      </c>
      <c r="P387" s="218">
        <v>2779.59</v>
      </c>
      <c r="Q387" s="218">
        <v>17590.29</v>
      </c>
      <c r="R387" s="11"/>
      <c r="S387" s="4"/>
      <c r="T387" s="4"/>
      <c r="U387" s="218">
        <v>212.7</v>
      </c>
      <c r="V387" s="218">
        <v>166.04</v>
      </c>
      <c r="W387" s="218">
        <v>83.2</v>
      </c>
      <c r="X387" s="218">
        <v>50.54</v>
      </c>
      <c r="Y387" s="218">
        <v>308.60000000000002</v>
      </c>
      <c r="Z387" s="11"/>
      <c r="AA387" s="4"/>
      <c r="AB387" s="11" t="s">
        <v>121</v>
      </c>
      <c r="AC387" s="11"/>
      <c r="AD387" s="217">
        <v>8270</v>
      </c>
      <c r="AE387" s="24">
        <v>15</v>
      </c>
      <c r="AF387" s="24">
        <v>9</v>
      </c>
      <c r="AG387" s="24">
        <v>5</v>
      </c>
      <c r="AH387" s="24">
        <v>3</v>
      </c>
      <c r="AI387" s="24">
        <v>3</v>
      </c>
      <c r="AJ387" s="24"/>
      <c r="AK387" s="4"/>
      <c r="AL387" s="4"/>
      <c r="AM387" s="219">
        <v>2125.79</v>
      </c>
      <c r="AN387" s="219">
        <v>833.15</v>
      </c>
      <c r="AO387" s="219">
        <v>223.07</v>
      </c>
      <c r="AP387" s="219">
        <v>102.44</v>
      </c>
      <c r="AQ387" s="219">
        <v>395.54</v>
      </c>
      <c r="AR387" s="24"/>
      <c r="AS387" s="4"/>
      <c r="AT387" s="4"/>
      <c r="AU387" s="219">
        <v>141.72</v>
      </c>
      <c r="AV387" s="219">
        <v>55.54</v>
      </c>
      <c r="AW387" s="219">
        <v>14.87</v>
      </c>
      <c r="AX387" s="219">
        <v>6.83</v>
      </c>
      <c r="AY387" s="219">
        <v>26.37</v>
      </c>
      <c r="AZ387" s="24"/>
      <c r="BA387" s="4"/>
    </row>
    <row r="388" spans="2:53">
      <c r="B388" s="11" t="s">
        <v>123</v>
      </c>
      <c r="C388" s="11"/>
      <c r="D388" s="217">
        <v>8009</v>
      </c>
      <c r="E388" s="11">
        <v>887</v>
      </c>
      <c r="F388" s="11">
        <v>546</v>
      </c>
      <c r="G388" s="11">
        <v>378</v>
      </c>
      <c r="H388" s="11">
        <v>281</v>
      </c>
      <c r="I388" s="11">
        <v>276</v>
      </c>
      <c r="J388" s="11"/>
      <c r="M388" s="218">
        <v>199511.31</v>
      </c>
      <c r="N388" s="218">
        <v>131501.9</v>
      </c>
      <c r="O388" s="218">
        <v>75333.53</v>
      </c>
      <c r="P388" s="218">
        <v>45141.87</v>
      </c>
      <c r="Q388" s="218">
        <v>322072.98</v>
      </c>
      <c r="R388" s="11"/>
      <c r="S388" s="4"/>
      <c r="T388" s="4"/>
      <c r="U388" s="218">
        <v>205.26</v>
      </c>
      <c r="V388" s="218">
        <v>135.29</v>
      </c>
      <c r="W388" s="218">
        <v>81.709999999999994</v>
      </c>
      <c r="X388" s="218">
        <v>49.55</v>
      </c>
      <c r="Y388" s="218">
        <v>350.46</v>
      </c>
      <c r="Z388" s="11"/>
      <c r="AA388" s="4"/>
      <c r="AB388" s="11" t="s">
        <v>123</v>
      </c>
      <c r="AC388" s="11"/>
      <c r="AD388" s="217">
        <v>8009</v>
      </c>
      <c r="AE388" s="24">
        <v>191</v>
      </c>
      <c r="AF388" s="24">
        <v>94</v>
      </c>
      <c r="AG388" s="24">
        <v>64</v>
      </c>
      <c r="AH388" s="24">
        <v>55</v>
      </c>
      <c r="AI388" s="24">
        <v>49</v>
      </c>
      <c r="AJ388" s="24"/>
      <c r="AK388" s="4"/>
      <c r="AL388" s="4"/>
      <c r="AM388" s="219">
        <v>90419.6</v>
      </c>
      <c r="AN388" s="219">
        <v>16474.45</v>
      </c>
      <c r="AO388" s="219">
        <v>8049.71</v>
      </c>
      <c r="AP388" s="219">
        <v>5647.25</v>
      </c>
      <c r="AQ388" s="219">
        <v>45040.4</v>
      </c>
      <c r="AR388" s="24"/>
      <c r="AS388" s="4"/>
      <c r="AT388" s="4"/>
      <c r="AU388" s="219">
        <v>466.08</v>
      </c>
      <c r="AV388" s="219">
        <v>84.92</v>
      </c>
      <c r="AW388" s="219">
        <v>43.99</v>
      </c>
      <c r="AX388" s="219">
        <v>31.37</v>
      </c>
      <c r="AY388" s="219">
        <v>247.47</v>
      </c>
      <c r="AZ388" s="24"/>
      <c r="BA388" s="4"/>
    </row>
    <row r="389" spans="2:53">
      <c r="B389" s="11" t="s">
        <v>123</v>
      </c>
      <c r="C389" s="11"/>
      <c r="D389" s="217">
        <v>8091</v>
      </c>
      <c r="E389" s="11">
        <v>1</v>
      </c>
      <c r="F389" s="11">
        <v>1</v>
      </c>
      <c r="G389" s="11"/>
      <c r="H389" s="11"/>
      <c r="I389" s="11"/>
      <c r="J389" s="11"/>
      <c r="M389" s="218">
        <v>113.18</v>
      </c>
      <c r="N389" s="218">
        <v>26.76</v>
      </c>
      <c r="O389" s="218">
        <v>0</v>
      </c>
      <c r="P389" s="218">
        <v>0</v>
      </c>
      <c r="Q389" s="218">
        <v>0</v>
      </c>
      <c r="R389" s="11"/>
      <c r="S389" s="4"/>
      <c r="T389" s="4"/>
      <c r="U389" s="218">
        <v>113.18</v>
      </c>
      <c r="V389" s="218">
        <v>26.76</v>
      </c>
      <c r="W389" s="218">
        <v>0</v>
      </c>
      <c r="X389" s="218">
        <v>0</v>
      </c>
      <c r="Y389" s="218">
        <v>0</v>
      </c>
      <c r="Z389" s="11"/>
      <c r="AA389" s="4"/>
      <c r="AB389" s="11" t="s">
        <v>123</v>
      </c>
      <c r="AC389" s="11"/>
      <c r="AD389" s="217">
        <v>8084</v>
      </c>
      <c r="AE389" s="24">
        <v>1</v>
      </c>
      <c r="AF389" s="24">
        <v>1</v>
      </c>
      <c r="AG389" s="24">
        <v>1</v>
      </c>
      <c r="AH389" s="24">
        <v>1</v>
      </c>
      <c r="AI389" s="24">
        <v>1</v>
      </c>
      <c r="AJ389" s="24"/>
      <c r="AK389" s="4"/>
      <c r="AL389" s="4"/>
      <c r="AM389" s="219">
        <v>13.68</v>
      </c>
      <c r="AN389" s="219">
        <v>13.27</v>
      </c>
      <c r="AO389" s="219">
        <v>15.17</v>
      </c>
      <c r="AP389" s="219">
        <v>13.59</v>
      </c>
      <c r="AQ389" s="219">
        <v>200.23</v>
      </c>
      <c r="AR389" s="24"/>
      <c r="AS389" s="4"/>
      <c r="AT389" s="4"/>
      <c r="AU389" s="219">
        <v>13.68</v>
      </c>
      <c r="AV389" s="219">
        <v>13.27</v>
      </c>
      <c r="AW389" s="219">
        <v>15.17</v>
      </c>
      <c r="AX389" s="219">
        <v>13.59</v>
      </c>
      <c r="AY389" s="219">
        <v>200.23</v>
      </c>
      <c r="AZ389" s="24"/>
      <c r="BA389" s="4"/>
    </row>
    <row r="390" spans="2:53">
      <c r="B390" s="11" t="s">
        <v>459</v>
      </c>
      <c r="C390" s="11"/>
      <c r="D390" s="217">
        <v>8080</v>
      </c>
      <c r="E390" s="11">
        <v>1</v>
      </c>
      <c r="F390" s="11"/>
      <c r="G390" s="11">
        <v>1</v>
      </c>
      <c r="H390" s="11"/>
      <c r="I390" s="11"/>
      <c r="J390" s="11"/>
      <c r="M390" s="218">
        <v>6.88</v>
      </c>
      <c r="N390" s="218">
        <v>0</v>
      </c>
      <c r="O390" s="218">
        <v>4.12</v>
      </c>
      <c r="P390" s="218"/>
      <c r="Q390" s="218">
        <v>0</v>
      </c>
      <c r="R390" s="11"/>
      <c r="S390" s="4"/>
      <c r="T390" s="4"/>
      <c r="U390" s="218">
        <v>6.88</v>
      </c>
      <c r="V390" s="218">
        <v>0</v>
      </c>
      <c r="W390" s="218">
        <v>4.12</v>
      </c>
      <c r="X390" s="218"/>
      <c r="Y390" s="218">
        <v>0</v>
      </c>
      <c r="Z390" s="11"/>
      <c r="AA390" s="4"/>
      <c r="AB390" s="11" t="s">
        <v>123</v>
      </c>
      <c r="AC390" s="11"/>
      <c r="AD390" s="217">
        <v>8091</v>
      </c>
      <c r="AE390" s="24">
        <v>6</v>
      </c>
      <c r="AF390" s="24">
        <v>3</v>
      </c>
      <c r="AG390" s="24">
        <v>1</v>
      </c>
      <c r="AH390" s="24">
        <v>1</v>
      </c>
      <c r="AI390" s="24">
        <v>1</v>
      </c>
      <c r="AJ390" s="24"/>
      <c r="AK390" s="4"/>
      <c r="AL390" s="4"/>
      <c r="AM390" s="219">
        <v>7721.98</v>
      </c>
      <c r="AN390" s="219">
        <v>353.26</v>
      </c>
      <c r="AO390" s="219">
        <v>13.98</v>
      </c>
      <c r="AP390" s="219">
        <v>15.3</v>
      </c>
      <c r="AQ390" s="219">
        <v>253.29</v>
      </c>
      <c r="AR390" s="24"/>
      <c r="AS390" s="4"/>
      <c r="AT390" s="4"/>
      <c r="AU390" s="219">
        <v>1287</v>
      </c>
      <c r="AV390" s="219">
        <v>58.88</v>
      </c>
      <c r="AW390" s="219">
        <v>2.33</v>
      </c>
      <c r="AX390" s="219">
        <v>2.5499999999999998</v>
      </c>
      <c r="AY390" s="219">
        <v>42.22</v>
      </c>
      <c r="AZ390" s="24"/>
      <c r="BA390" s="4"/>
    </row>
    <row r="391" spans="2:53">
      <c r="B391" s="11" t="s">
        <v>125</v>
      </c>
      <c r="C391" s="11"/>
      <c r="D391" s="217">
        <v>8012</v>
      </c>
      <c r="E391" s="11">
        <v>567</v>
      </c>
      <c r="F391" s="11">
        <v>210</v>
      </c>
      <c r="G391" s="11">
        <v>289</v>
      </c>
      <c r="H391" s="11">
        <v>244</v>
      </c>
      <c r="I391" s="11">
        <v>259</v>
      </c>
      <c r="J391" s="11"/>
      <c r="M391" s="218">
        <v>100808.02</v>
      </c>
      <c r="N391" s="218">
        <v>45917.09</v>
      </c>
      <c r="O391" s="218">
        <v>57787.7</v>
      </c>
      <c r="P391" s="218">
        <v>33340.28</v>
      </c>
      <c r="Q391" s="218">
        <v>178716.75</v>
      </c>
      <c r="R391" s="11"/>
      <c r="S391" s="4"/>
      <c r="T391" s="4"/>
      <c r="U391" s="218">
        <v>156.29</v>
      </c>
      <c r="V391" s="218">
        <v>71.19</v>
      </c>
      <c r="W391" s="218">
        <v>103.19</v>
      </c>
      <c r="X391" s="218">
        <v>54.57</v>
      </c>
      <c r="Y391" s="218">
        <v>288.25</v>
      </c>
      <c r="Z391" s="11"/>
      <c r="AA391" s="4"/>
      <c r="AB391" s="11" t="s">
        <v>513</v>
      </c>
      <c r="AC391" s="11"/>
      <c r="AD391" s="217">
        <v>8349</v>
      </c>
      <c r="AE391" s="24">
        <v>1</v>
      </c>
      <c r="AF391" s="24"/>
      <c r="AG391" s="24"/>
      <c r="AH391" s="24"/>
      <c r="AI391" s="24"/>
      <c r="AJ391" s="24"/>
      <c r="AK391" s="4"/>
      <c r="AL391" s="4"/>
      <c r="AM391" s="219">
        <v>40.369999999999997</v>
      </c>
      <c r="AN391" s="219">
        <v>0</v>
      </c>
      <c r="AO391" s="219"/>
      <c r="AP391" s="219">
        <v>0</v>
      </c>
      <c r="AQ391" s="219">
        <v>0</v>
      </c>
      <c r="AR391" s="24"/>
      <c r="AS391" s="4"/>
      <c r="AT391" s="4"/>
      <c r="AU391" s="219">
        <v>40.369999999999997</v>
      </c>
      <c r="AV391" s="219">
        <v>0</v>
      </c>
      <c r="AW391" s="219"/>
      <c r="AX391" s="219">
        <v>0</v>
      </c>
      <c r="AY391" s="219">
        <v>0</v>
      </c>
      <c r="AZ391" s="24"/>
      <c r="BA391" s="4"/>
    </row>
    <row r="392" spans="2:53">
      <c r="B392" s="11" t="s">
        <v>125</v>
      </c>
      <c r="C392" s="11"/>
      <c r="D392" s="217">
        <v>8081</v>
      </c>
      <c r="E392" s="11"/>
      <c r="F392" s="11"/>
      <c r="G392" s="11">
        <v>1</v>
      </c>
      <c r="H392" s="11">
        <v>1</v>
      </c>
      <c r="I392" s="11"/>
      <c r="J392" s="11"/>
      <c r="M392" s="218">
        <v>0</v>
      </c>
      <c r="N392" s="218">
        <v>0</v>
      </c>
      <c r="O392" s="218">
        <v>348.74</v>
      </c>
      <c r="P392" s="218">
        <v>220.25</v>
      </c>
      <c r="Q392" s="218">
        <v>0</v>
      </c>
      <c r="R392" s="11"/>
      <c r="S392" s="4"/>
      <c r="T392" s="4"/>
      <c r="U392" s="218">
        <v>0</v>
      </c>
      <c r="V392" s="218">
        <v>0</v>
      </c>
      <c r="W392" s="218">
        <v>348.74</v>
      </c>
      <c r="X392" s="218">
        <v>220.25</v>
      </c>
      <c r="Y392" s="218">
        <v>0</v>
      </c>
      <c r="Z392" s="11"/>
      <c r="AA392" s="4"/>
      <c r="AB392" s="11" t="s">
        <v>125</v>
      </c>
      <c r="AC392" s="11"/>
      <c r="AD392" s="217">
        <v>8012</v>
      </c>
      <c r="AE392" s="24">
        <v>22</v>
      </c>
      <c r="AF392" s="24">
        <v>6</v>
      </c>
      <c r="AG392" s="24">
        <v>4</v>
      </c>
      <c r="AH392" s="24">
        <v>4</v>
      </c>
      <c r="AI392" s="24">
        <v>6</v>
      </c>
      <c r="AJ392" s="24"/>
      <c r="AK392" s="4"/>
      <c r="AL392" s="4"/>
      <c r="AM392" s="219">
        <v>29793.279999999999</v>
      </c>
      <c r="AN392" s="219">
        <v>2061.6799999999998</v>
      </c>
      <c r="AO392" s="219">
        <v>1756.56</v>
      </c>
      <c r="AP392" s="219">
        <v>699.25</v>
      </c>
      <c r="AQ392" s="219">
        <v>6427.27</v>
      </c>
      <c r="AR392" s="24"/>
      <c r="AS392" s="4"/>
      <c r="AT392" s="4"/>
      <c r="AU392" s="219">
        <v>1103.45</v>
      </c>
      <c r="AV392" s="219">
        <v>76.36</v>
      </c>
      <c r="AW392" s="219">
        <v>76.37</v>
      </c>
      <c r="AX392" s="219">
        <v>33.299999999999997</v>
      </c>
      <c r="AY392" s="219">
        <v>267.8</v>
      </c>
      <c r="AZ392" s="24"/>
      <c r="BA392" s="4"/>
    </row>
    <row r="393" spans="2:53">
      <c r="B393" s="11" t="s">
        <v>127</v>
      </c>
      <c r="C393" s="11"/>
      <c r="D393" s="217">
        <v>8037</v>
      </c>
      <c r="E393" s="11">
        <v>91</v>
      </c>
      <c r="F393" s="11">
        <v>51</v>
      </c>
      <c r="G393" s="11">
        <v>35</v>
      </c>
      <c r="H393" s="11">
        <v>25</v>
      </c>
      <c r="I393" s="11">
        <v>24</v>
      </c>
      <c r="J393" s="11"/>
      <c r="M393" s="218">
        <v>23119.82</v>
      </c>
      <c r="N393" s="218">
        <v>14520.31</v>
      </c>
      <c r="O393" s="218">
        <v>9984.64</v>
      </c>
      <c r="P393" s="218">
        <v>5698.66</v>
      </c>
      <c r="Q393" s="218">
        <v>42074.94</v>
      </c>
      <c r="R393" s="11"/>
      <c r="S393" s="4"/>
      <c r="T393" s="4"/>
      <c r="U393" s="218">
        <v>220.19</v>
      </c>
      <c r="V393" s="218">
        <v>138.29</v>
      </c>
      <c r="W393" s="218">
        <v>97.89</v>
      </c>
      <c r="X393" s="218">
        <v>57.56</v>
      </c>
      <c r="Y393" s="218">
        <v>416.58</v>
      </c>
      <c r="Z393" s="11"/>
      <c r="AA393" s="4"/>
      <c r="AB393" s="11" t="s">
        <v>127</v>
      </c>
      <c r="AC393" s="11"/>
      <c r="AD393" s="217">
        <v>8037</v>
      </c>
      <c r="AE393" s="24">
        <v>12</v>
      </c>
      <c r="AF393" s="24">
        <v>4</v>
      </c>
      <c r="AG393" s="24">
        <v>2</v>
      </c>
      <c r="AH393" s="24">
        <v>3</v>
      </c>
      <c r="AI393" s="24">
        <v>3</v>
      </c>
      <c r="AJ393" s="24"/>
      <c r="AK393" s="4"/>
      <c r="AL393" s="4"/>
      <c r="AM393" s="219">
        <v>7998.47</v>
      </c>
      <c r="AN393" s="219">
        <v>4274.5</v>
      </c>
      <c r="AO393" s="219">
        <v>812.84</v>
      </c>
      <c r="AP393" s="219">
        <v>804.81</v>
      </c>
      <c r="AQ393" s="219">
        <v>3351.76</v>
      </c>
      <c r="AR393" s="24"/>
      <c r="AS393" s="4"/>
      <c r="AT393" s="4"/>
      <c r="AU393" s="219">
        <v>666.54</v>
      </c>
      <c r="AV393" s="219">
        <v>356.21</v>
      </c>
      <c r="AW393" s="219">
        <v>67.739999999999995</v>
      </c>
      <c r="AX393" s="219">
        <v>67.069999999999993</v>
      </c>
      <c r="AY393" s="219">
        <v>279.31</v>
      </c>
      <c r="AZ393" s="24"/>
      <c r="BA393" s="4"/>
    </row>
    <row r="394" spans="2:53">
      <c r="B394" s="11" t="s">
        <v>128</v>
      </c>
      <c r="C394" s="11"/>
      <c r="D394" s="217">
        <v>8037</v>
      </c>
      <c r="E394" s="11">
        <v>34</v>
      </c>
      <c r="F394" s="11">
        <v>21</v>
      </c>
      <c r="G394" s="11">
        <v>16</v>
      </c>
      <c r="H394" s="11">
        <v>12</v>
      </c>
      <c r="I394" s="11">
        <v>12</v>
      </c>
      <c r="J394" s="11"/>
      <c r="M394" s="218">
        <v>6831.14</v>
      </c>
      <c r="N394" s="218">
        <v>5096.53</v>
      </c>
      <c r="O394" s="218">
        <v>2733.16</v>
      </c>
      <c r="P394" s="218">
        <v>1656.72</v>
      </c>
      <c r="Q394" s="218">
        <v>7665.33</v>
      </c>
      <c r="R394" s="11"/>
      <c r="S394" s="4"/>
      <c r="T394" s="4"/>
      <c r="U394" s="218">
        <v>175.16</v>
      </c>
      <c r="V394" s="218">
        <v>130.68</v>
      </c>
      <c r="W394" s="218">
        <v>71.930000000000007</v>
      </c>
      <c r="X394" s="218">
        <v>43.6</v>
      </c>
      <c r="Y394" s="218">
        <v>201.72</v>
      </c>
      <c r="Z394" s="11"/>
      <c r="AA394" s="4"/>
      <c r="AB394" s="11" t="s">
        <v>128</v>
      </c>
      <c r="AC394" s="11"/>
      <c r="AD394" s="217">
        <v>8037</v>
      </c>
      <c r="AE394" s="24">
        <v>1</v>
      </c>
      <c r="AF394" s="24"/>
      <c r="AG394" s="24"/>
      <c r="AH394" s="24"/>
      <c r="AI394" s="24"/>
      <c r="AJ394" s="24"/>
      <c r="AK394" s="4"/>
      <c r="AL394" s="4"/>
      <c r="AM394" s="219">
        <v>1000</v>
      </c>
      <c r="AN394" s="219">
        <v>0</v>
      </c>
      <c r="AO394" s="219">
        <v>0</v>
      </c>
      <c r="AP394" s="219">
        <v>0</v>
      </c>
      <c r="AQ394" s="219">
        <v>0</v>
      </c>
      <c r="AR394" s="24"/>
      <c r="AS394" s="4"/>
      <c r="AT394" s="4"/>
      <c r="AU394" s="219">
        <v>1000</v>
      </c>
      <c r="AV394" s="219">
        <v>0</v>
      </c>
      <c r="AW394" s="219">
        <v>0</v>
      </c>
      <c r="AX394" s="219">
        <v>0</v>
      </c>
      <c r="AY394" s="219">
        <v>0</v>
      </c>
      <c r="AZ394" s="24"/>
      <c r="BA394" s="4"/>
    </row>
    <row r="395" spans="2:53">
      <c r="B395" s="11" t="s">
        <v>460</v>
      </c>
      <c r="C395" s="11"/>
      <c r="D395" s="217">
        <v>7826</v>
      </c>
      <c r="E395" s="11">
        <v>1</v>
      </c>
      <c r="F395" s="11">
        <v>1</v>
      </c>
      <c r="G395" s="11">
        <v>1</v>
      </c>
      <c r="H395" s="11">
        <v>1</v>
      </c>
      <c r="I395" s="11"/>
      <c r="J395" s="11"/>
      <c r="M395" s="218">
        <v>783.93</v>
      </c>
      <c r="N395" s="218">
        <v>1416.26</v>
      </c>
      <c r="O395" s="218">
        <v>527.09</v>
      </c>
      <c r="P395" s="218">
        <v>30.13</v>
      </c>
      <c r="Q395" s="218">
        <v>0</v>
      </c>
      <c r="R395" s="11"/>
      <c r="S395" s="4"/>
      <c r="T395" s="4"/>
      <c r="U395" s="218">
        <v>783.93</v>
      </c>
      <c r="V395" s="218">
        <v>1416.26</v>
      </c>
      <c r="W395" s="218">
        <v>527.09</v>
      </c>
      <c r="X395" s="218">
        <v>30.13</v>
      </c>
      <c r="Y395" s="218">
        <v>0</v>
      </c>
      <c r="Z395" s="11"/>
      <c r="AA395" s="4"/>
      <c r="AB395" s="11" t="s">
        <v>129</v>
      </c>
      <c r="AC395" s="11"/>
      <c r="AD395" s="217">
        <v>8008</v>
      </c>
      <c r="AE395" s="24">
        <v>3</v>
      </c>
      <c r="AF395" s="24">
        <v>2</v>
      </c>
      <c r="AG395" s="24">
        <v>2</v>
      </c>
      <c r="AH395" s="24">
        <v>2</v>
      </c>
      <c r="AI395" s="24">
        <v>2</v>
      </c>
      <c r="AJ395" s="24"/>
      <c r="AK395" s="4"/>
      <c r="AL395" s="4"/>
      <c r="AM395" s="219">
        <v>1485.84</v>
      </c>
      <c r="AN395" s="219">
        <v>1276.57</v>
      </c>
      <c r="AO395" s="219">
        <v>979.7</v>
      </c>
      <c r="AP395" s="219">
        <v>877.62</v>
      </c>
      <c r="AQ395" s="219">
        <v>6314.69</v>
      </c>
      <c r="AR395" s="24"/>
      <c r="AS395" s="4"/>
      <c r="AT395" s="4"/>
      <c r="AU395" s="219">
        <v>495.28</v>
      </c>
      <c r="AV395" s="219">
        <v>425.52</v>
      </c>
      <c r="AW395" s="219">
        <v>326.57</v>
      </c>
      <c r="AX395" s="219">
        <v>292.54000000000002</v>
      </c>
      <c r="AY395" s="219">
        <v>2104.9</v>
      </c>
      <c r="AZ395" s="24"/>
      <c r="BA395" s="4"/>
    </row>
    <row r="396" spans="2:53">
      <c r="B396" s="11" t="s">
        <v>129</v>
      </c>
      <c r="C396" s="11"/>
      <c r="D396" s="217">
        <v>8008</v>
      </c>
      <c r="E396" s="11">
        <v>46</v>
      </c>
      <c r="F396" s="11">
        <v>19</v>
      </c>
      <c r="G396" s="11">
        <v>8</v>
      </c>
      <c r="H396" s="11">
        <v>7</v>
      </c>
      <c r="I396" s="11">
        <v>8</v>
      </c>
      <c r="J396" s="11"/>
      <c r="M396" s="218">
        <v>13431.06</v>
      </c>
      <c r="N396" s="218">
        <v>5201.05</v>
      </c>
      <c r="O396" s="218">
        <v>1298.75</v>
      </c>
      <c r="P396" s="218">
        <v>514.63</v>
      </c>
      <c r="Q396" s="218">
        <v>4209.6000000000004</v>
      </c>
      <c r="R396" s="11"/>
      <c r="S396" s="4"/>
      <c r="T396" s="4"/>
      <c r="U396" s="218">
        <v>285.77</v>
      </c>
      <c r="V396" s="218">
        <v>110.66</v>
      </c>
      <c r="W396" s="218">
        <v>27.63</v>
      </c>
      <c r="X396" s="218">
        <v>11.19</v>
      </c>
      <c r="Y396" s="218">
        <v>89.57</v>
      </c>
      <c r="Z396" s="11"/>
      <c r="AA396" s="4"/>
      <c r="AB396" s="11" t="s">
        <v>130</v>
      </c>
      <c r="AC396" s="11"/>
      <c r="AD396" s="217">
        <v>8014</v>
      </c>
      <c r="AE396" s="24">
        <v>45</v>
      </c>
      <c r="AF396" s="24">
        <v>20</v>
      </c>
      <c r="AG396" s="24">
        <v>10</v>
      </c>
      <c r="AH396" s="24">
        <v>12</v>
      </c>
      <c r="AI396" s="24">
        <v>12</v>
      </c>
      <c r="AJ396" s="24"/>
      <c r="AK396" s="4"/>
      <c r="AL396" s="4"/>
      <c r="AM396" s="219">
        <v>78777.2</v>
      </c>
      <c r="AN396" s="219">
        <v>18104.14</v>
      </c>
      <c r="AO396" s="219">
        <v>3409.6</v>
      </c>
      <c r="AP396" s="219">
        <v>4654.5600000000004</v>
      </c>
      <c r="AQ396" s="219">
        <v>16937.03</v>
      </c>
      <c r="AR396" s="24"/>
      <c r="AS396" s="4"/>
      <c r="AT396" s="4"/>
      <c r="AU396" s="219">
        <v>1750.6</v>
      </c>
      <c r="AV396" s="219">
        <v>402.31</v>
      </c>
      <c r="AW396" s="219">
        <v>109.99</v>
      </c>
      <c r="AX396" s="219">
        <v>122.49</v>
      </c>
      <c r="AY396" s="219">
        <v>403.26</v>
      </c>
      <c r="AZ396" s="24"/>
      <c r="BA396" s="4"/>
    </row>
    <row r="397" spans="2:53">
      <c r="B397" s="11" t="s">
        <v>130</v>
      </c>
      <c r="C397" s="11"/>
      <c r="D397" s="217">
        <v>8014</v>
      </c>
      <c r="E397" s="11">
        <v>56</v>
      </c>
      <c r="F397" s="11">
        <v>37</v>
      </c>
      <c r="G397" s="11">
        <v>21</v>
      </c>
      <c r="H397" s="11">
        <v>19</v>
      </c>
      <c r="I397" s="11">
        <v>22</v>
      </c>
      <c r="J397" s="11"/>
      <c r="M397" s="218">
        <v>12861.42</v>
      </c>
      <c r="N397" s="218">
        <v>7486.57</v>
      </c>
      <c r="O397" s="218">
        <v>3675.11</v>
      </c>
      <c r="P397" s="218">
        <v>3097.77</v>
      </c>
      <c r="Q397" s="218">
        <v>23048.69</v>
      </c>
      <c r="R397" s="11"/>
      <c r="S397" s="4"/>
      <c r="T397" s="4"/>
      <c r="U397" s="218">
        <v>214.36</v>
      </c>
      <c r="V397" s="218">
        <v>124.78</v>
      </c>
      <c r="W397" s="218">
        <v>70.680000000000007</v>
      </c>
      <c r="X397" s="218">
        <v>52.5</v>
      </c>
      <c r="Y397" s="218">
        <v>390.66</v>
      </c>
      <c r="Z397" s="11"/>
      <c r="AA397" s="4"/>
      <c r="AB397" s="11" t="s">
        <v>132</v>
      </c>
      <c r="AC397" s="11"/>
      <c r="AD397" s="217">
        <v>8302</v>
      </c>
      <c r="AE397" s="24">
        <v>489</v>
      </c>
      <c r="AF397" s="24">
        <v>230</v>
      </c>
      <c r="AG397" s="24">
        <v>179</v>
      </c>
      <c r="AH397" s="24">
        <v>150</v>
      </c>
      <c r="AI397" s="24">
        <v>139</v>
      </c>
      <c r="AJ397" s="24"/>
      <c r="AK397" s="4"/>
      <c r="AL397" s="4"/>
      <c r="AM397" s="219">
        <v>368450.06</v>
      </c>
      <c r="AN397" s="219">
        <v>104488.21</v>
      </c>
      <c r="AO397" s="219">
        <v>108169.56</v>
      </c>
      <c r="AP397" s="219">
        <v>57092.92</v>
      </c>
      <c r="AQ397" s="219">
        <v>61821.07</v>
      </c>
      <c r="AR397" s="24"/>
      <c r="AS397" s="4"/>
      <c r="AT397" s="4"/>
      <c r="AU397" s="219">
        <v>718.23</v>
      </c>
      <c r="AV397" s="219">
        <v>203.68</v>
      </c>
      <c r="AW397" s="219">
        <v>229.66</v>
      </c>
      <c r="AX397" s="219">
        <v>120.7</v>
      </c>
      <c r="AY397" s="219">
        <v>125.91</v>
      </c>
      <c r="AZ397" s="24"/>
      <c r="BA397" s="4"/>
    </row>
    <row r="398" spans="2:53">
      <c r="B398" s="11" t="s">
        <v>132</v>
      </c>
      <c r="C398" s="11"/>
      <c r="D398" s="217">
        <v>8302</v>
      </c>
      <c r="E398" s="11">
        <v>3620</v>
      </c>
      <c r="F398" s="11">
        <v>2282</v>
      </c>
      <c r="G398" s="11">
        <v>1856</v>
      </c>
      <c r="H398" s="11">
        <v>1462</v>
      </c>
      <c r="I398" s="11">
        <v>1519</v>
      </c>
      <c r="J398" s="11"/>
      <c r="M398" s="218">
        <v>730686.36</v>
      </c>
      <c r="N398" s="218">
        <v>519195.52</v>
      </c>
      <c r="O398" s="218">
        <v>422397.36</v>
      </c>
      <c r="P398" s="218">
        <v>251652.61</v>
      </c>
      <c r="Q398" s="218">
        <v>1933132.97</v>
      </c>
      <c r="R398" s="11"/>
      <c r="S398" s="4"/>
      <c r="T398" s="4"/>
      <c r="U398" s="218">
        <v>177.52</v>
      </c>
      <c r="V398" s="218">
        <v>126.14</v>
      </c>
      <c r="W398" s="218">
        <v>108.87</v>
      </c>
      <c r="X398" s="218">
        <v>64.41</v>
      </c>
      <c r="Y398" s="218">
        <v>489.15</v>
      </c>
      <c r="Z398" s="11"/>
      <c r="AA398" s="4"/>
      <c r="AB398" s="11" t="s">
        <v>134</v>
      </c>
      <c r="AC398" s="11"/>
      <c r="AD398" s="217">
        <v>8203</v>
      </c>
      <c r="AE398" s="24">
        <v>96</v>
      </c>
      <c r="AF398" s="24">
        <v>32</v>
      </c>
      <c r="AG398" s="24">
        <v>10</v>
      </c>
      <c r="AH398" s="24">
        <v>4</v>
      </c>
      <c r="AI398" s="24">
        <v>5</v>
      </c>
      <c r="AJ398" s="24"/>
      <c r="AK398" s="4"/>
      <c r="AL398" s="4"/>
      <c r="AM398" s="219">
        <v>78891.149999999994</v>
      </c>
      <c r="AN398" s="219">
        <v>33079.64</v>
      </c>
      <c r="AO398" s="219">
        <v>1993.81</v>
      </c>
      <c r="AP398" s="219">
        <v>380.19</v>
      </c>
      <c r="AQ398" s="219">
        <v>566.29</v>
      </c>
      <c r="AR398" s="24"/>
      <c r="AS398" s="4"/>
      <c r="AT398" s="4"/>
      <c r="AU398" s="219">
        <v>805.01</v>
      </c>
      <c r="AV398" s="219">
        <v>337.55</v>
      </c>
      <c r="AW398" s="219">
        <v>21.67</v>
      </c>
      <c r="AX398" s="219">
        <v>4.04</v>
      </c>
      <c r="AY398" s="219">
        <v>5.9</v>
      </c>
      <c r="AZ398" s="24"/>
      <c r="BA398" s="4"/>
    </row>
    <row r="399" spans="2:53">
      <c r="B399" s="11" t="s">
        <v>132</v>
      </c>
      <c r="C399" s="11"/>
      <c r="D399" s="217">
        <v>8351</v>
      </c>
      <c r="E399" s="11">
        <v>2</v>
      </c>
      <c r="F399" s="11"/>
      <c r="G399" s="11"/>
      <c r="H399" s="11"/>
      <c r="I399" s="11"/>
      <c r="J399" s="11"/>
      <c r="M399" s="218">
        <v>444.88</v>
      </c>
      <c r="N399" s="218">
        <v>0</v>
      </c>
      <c r="O399" s="218">
        <v>0</v>
      </c>
      <c r="P399" s="218">
        <v>0</v>
      </c>
      <c r="Q399" s="218">
        <v>0</v>
      </c>
      <c r="R399" s="11"/>
      <c r="S399" s="4"/>
      <c r="T399" s="4"/>
      <c r="U399" s="218">
        <v>222.44</v>
      </c>
      <c r="V399" s="218">
        <v>0</v>
      </c>
      <c r="W399" s="218">
        <v>0</v>
      </c>
      <c r="X399" s="218">
        <v>0</v>
      </c>
      <c r="Y399" s="218">
        <v>0</v>
      </c>
      <c r="Z399" s="11"/>
      <c r="AA399" s="4"/>
      <c r="AB399" s="11" t="s">
        <v>136</v>
      </c>
      <c r="AC399" s="11"/>
      <c r="AD399" s="217">
        <v>8302</v>
      </c>
      <c r="AE399" s="24">
        <v>1</v>
      </c>
      <c r="AF399" s="24"/>
      <c r="AG399" s="24"/>
      <c r="AH399" s="24"/>
      <c r="AI399" s="24"/>
      <c r="AJ399" s="24"/>
      <c r="AK399" s="4"/>
      <c r="AL399" s="4"/>
      <c r="AM399" s="219">
        <v>428.07</v>
      </c>
      <c r="AN399" s="219">
        <v>0</v>
      </c>
      <c r="AO399" s="219">
        <v>0</v>
      </c>
      <c r="AP399" s="219">
        <v>0</v>
      </c>
      <c r="AQ399" s="219">
        <v>0</v>
      </c>
      <c r="AR399" s="24"/>
      <c r="AS399" s="4"/>
      <c r="AT399" s="4"/>
      <c r="AU399" s="219">
        <v>428.07</v>
      </c>
      <c r="AV399" s="219">
        <v>0</v>
      </c>
      <c r="AW399" s="219">
        <v>0</v>
      </c>
      <c r="AX399" s="219">
        <v>0</v>
      </c>
      <c r="AY399" s="219">
        <v>0</v>
      </c>
      <c r="AZ399" s="24"/>
      <c r="BA399" s="4"/>
    </row>
    <row r="400" spans="2:53">
      <c r="B400" s="11" t="s">
        <v>134</v>
      </c>
      <c r="C400" s="11"/>
      <c r="D400" s="217">
        <v>8203</v>
      </c>
      <c r="E400" s="11">
        <v>988</v>
      </c>
      <c r="F400" s="11">
        <v>439</v>
      </c>
      <c r="G400" s="11">
        <v>273</v>
      </c>
      <c r="H400" s="11">
        <v>199</v>
      </c>
      <c r="I400" s="11">
        <v>178</v>
      </c>
      <c r="J400" s="11"/>
      <c r="M400" s="218">
        <v>143729.15</v>
      </c>
      <c r="N400" s="218">
        <v>77035.03</v>
      </c>
      <c r="O400" s="218">
        <v>44973.120000000003</v>
      </c>
      <c r="P400" s="218">
        <v>23095.94</v>
      </c>
      <c r="Q400" s="218">
        <v>129638.72</v>
      </c>
      <c r="R400" s="11"/>
      <c r="S400" s="4"/>
      <c r="T400" s="4"/>
      <c r="U400" s="218">
        <v>139.54</v>
      </c>
      <c r="V400" s="218">
        <v>74.790000000000006</v>
      </c>
      <c r="W400" s="218">
        <v>46.08</v>
      </c>
      <c r="X400" s="218">
        <v>24.11</v>
      </c>
      <c r="Y400" s="218">
        <v>133.51</v>
      </c>
      <c r="Z400" s="11"/>
      <c r="AA400" s="4"/>
      <c r="AB400" s="11" t="s">
        <v>137</v>
      </c>
      <c r="AC400" s="11"/>
      <c r="AD400" s="217">
        <v>8310</v>
      </c>
      <c r="AE400" s="24">
        <v>49</v>
      </c>
      <c r="AF400" s="24">
        <v>20</v>
      </c>
      <c r="AG400" s="24">
        <v>10</v>
      </c>
      <c r="AH400" s="24">
        <v>9</v>
      </c>
      <c r="AI400" s="24">
        <v>4</v>
      </c>
      <c r="AJ400" s="24"/>
      <c r="AK400" s="4"/>
      <c r="AL400" s="4"/>
      <c r="AM400" s="219">
        <v>98804.91</v>
      </c>
      <c r="AN400" s="219">
        <v>19005.61</v>
      </c>
      <c r="AO400" s="219">
        <v>5411.48</v>
      </c>
      <c r="AP400" s="219">
        <v>2477.8000000000002</v>
      </c>
      <c r="AQ400" s="219">
        <v>2142.98</v>
      </c>
      <c r="AR400" s="24"/>
      <c r="AS400" s="4"/>
      <c r="AT400" s="4"/>
      <c r="AU400" s="219">
        <v>1864.24</v>
      </c>
      <c r="AV400" s="219">
        <v>358.6</v>
      </c>
      <c r="AW400" s="219">
        <v>112.74</v>
      </c>
      <c r="AX400" s="219">
        <v>49.56</v>
      </c>
      <c r="AY400" s="219">
        <v>42.86</v>
      </c>
      <c r="AZ400" s="24"/>
      <c r="BA400" s="4"/>
    </row>
    <row r="401" spans="2:53">
      <c r="B401" s="11" t="s">
        <v>136</v>
      </c>
      <c r="C401" s="11"/>
      <c r="D401" s="217">
        <v>7826</v>
      </c>
      <c r="E401" s="11">
        <v>1</v>
      </c>
      <c r="F401" s="11">
        <v>1</v>
      </c>
      <c r="G401" s="11">
        <v>1</v>
      </c>
      <c r="H401" s="11">
        <v>1</v>
      </c>
      <c r="I401" s="11">
        <v>1</v>
      </c>
      <c r="J401" s="11"/>
      <c r="M401" s="218">
        <v>474.77</v>
      </c>
      <c r="N401" s="218">
        <v>593.62</v>
      </c>
      <c r="O401" s="218">
        <v>453.83</v>
      </c>
      <c r="P401" s="218">
        <v>384.33</v>
      </c>
      <c r="Q401" s="218">
        <v>34.11</v>
      </c>
      <c r="R401" s="11"/>
      <c r="S401" s="4"/>
      <c r="T401" s="4"/>
      <c r="U401" s="218">
        <v>474.77</v>
      </c>
      <c r="V401" s="218">
        <v>593.62</v>
      </c>
      <c r="W401" s="218">
        <v>453.83</v>
      </c>
      <c r="X401" s="218">
        <v>384.33</v>
      </c>
      <c r="Y401" s="218">
        <v>34.11</v>
      </c>
      <c r="Z401" s="11"/>
      <c r="AA401" s="4"/>
      <c r="AB401" s="11" t="s">
        <v>139</v>
      </c>
      <c r="AC401" s="11"/>
      <c r="AD401" s="217">
        <v>8210</v>
      </c>
      <c r="AE401" s="24">
        <v>24</v>
      </c>
      <c r="AF401" s="24">
        <v>7</v>
      </c>
      <c r="AG401" s="24">
        <v>5</v>
      </c>
      <c r="AH401" s="24">
        <v>5</v>
      </c>
      <c r="AI401" s="24">
        <v>4</v>
      </c>
      <c r="AJ401" s="24"/>
      <c r="AK401" s="4"/>
      <c r="AL401" s="4"/>
      <c r="AM401" s="219">
        <v>7135.02</v>
      </c>
      <c r="AN401" s="219">
        <v>1553.96</v>
      </c>
      <c r="AO401" s="219">
        <v>1025.98</v>
      </c>
      <c r="AP401" s="219">
        <v>836.23</v>
      </c>
      <c r="AQ401" s="219">
        <v>7957.62</v>
      </c>
      <c r="AR401" s="24"/>
      <c r="AS401" s="4"/>
      <c r="AT401" s="4"/>
      <c r="AU401" s="219">
        <v>297.29000000000002</v>
      </c>
      <c r="AV401" s="219">
        <v>64.75</v>
      </c>
      <c r="AW401" s="219">
        <v>57</v>
      </c>
      <c r="AX401" s="219">
        <v>44.01</v>
      </c>
      <c r="AY401" s="219">
        <v>397.88</v>
      </c>
      <c r="AZ401" s="24"/>
      <c r="BA401" s="4"/>
    </row>
    <row r="402" spans="2:53">
      <c r="B402" s="11" t="s">
        <v>136</v>
      </c>
      <c r="C402" s="11"/>
      <c r="D402" s="217">
        <v>8302</v>
      </c>
      <c r="E402" s="11">
        <v>5</v>
      </c>
      <c r="F402" s="11">
        <v>3</v>
      </c>
      <c r="G402" s="11"/>
      <c r="H402" s="11"/>
      <c r="I402" s="11"/>
      <c r="J402" s="11"/>
      <c r="M402" s="218">
        <v>1002.82</v>
      </c>
      <c r="N402" s="218">
        <v>167.87</v>
      </c>
      <c r="O402" s="218">
        <v>0</v>
      </c>
      <c r="P402" s="218">
        <v>0</v>
      </c>
      <c r="Q402" s="218">
        <v>0</v>
      </c>
      <c r="R402" s="11"/>
      <c r="S402" s="4"/>
      <c r="T402" s="4"/>
      <c r="U402" s="218">
        <v>167.14</v>
      </c>
      <c r="V402" s="218">
        <v>27.98</v>
      </c>
      <c r="W402" s="218">
        <v>0</v>
      </c>
      <c r="X402" s="218">
        <v>0</v>
      </c>
      <c r="Y402" s="218">
        <v>0</v>
      </c>
      <c r="Z402" s="11"/>
      <c r="AA402" s="4"/>
      <c r="AB402" s="11" t="s">
        <v>514</v>
      </c>
      <c r="AC402" s="11"/>
      <c r="AD402" s="217">
        <v>8001</v>
      </c>
      <c r="AE402" s="24">
        <v>1</v>
      </c>
      <c r="AF402" s="24"/>
      <c r="AG402" s="24"/>
      <c r="AH402" s="24"/>
      <c r="AI402" s="24"/>
      <c r="AJ402" s="24"/>
      <c r="AK402" s="4"/>
      <c r="AL402" s="4"/>
      <c r="AM402" s="219">
        <v>32.909999999999997</v>
      </c>
      <c r="AN402" s="219">
        <v>0</v>
      </c>
      <c r="AO402" s="219">
        <v>0</v>
      </c>
      <c r="AP402" s="219">
        <v>0</v>
      </c>
      <c r="AQ402" s="219">
        <v>0</v>
      </c>
      <c r="AR402" s="24"/>
      <c r="AS402" s="4"/>
      <c r="AT402" s="4"/>
      <c r="AU402" s="219">
        <v>32.909999999999997</v>
      </c>
      <c r="AV402" s="219">
        <v>0</v>
      </c>
      <c r="AW402" s="219">
        <v>0</v>
      </c>
      <c r="AX402" s="219">
        <v>0</v>
      </c>
      <c r="AY402" s="219">
        <v>0</v>
      </c>
      <c r="AZ402" s="24"/>
      <c r="BA402" s="4"/>
    </row>
    <row r="403" spans="2:53">
      <c r="B403" s="11" t="s">
        <v>137</v>
      </c>
      <c r="C403" s="11"/>
      <c r="D403" s="217">
        <v>8310</v>
      </c>
      <c r="E403" s="11">
        <v>250</v>
      </c>
      <c r="F403" s="11">
        <v>153</v>
      </c>
      <c r="G403" s="11">
        <v>105</v>
      </c>
      <c r="H403" s="11">
        <v>80</v>
      </c>
      <c r="I403" s="11">
        <v>80</v>
      </c>
      <c r="J403" s="11"/>
      <c r="M403" s="218">
        <v>52314.76</v>
      </c>
      <c r="N403" s="218">
        <v>36110.910000000003</v>
      </c>
      <c r="O403" s="218">
        <v>19848.57</v>
      </c>
      <c r="P403" s="218">
        <v>11689.28</v>
      </c>
      <c r="Q403" s="218">
        <v>99427.78</v>
      </c>
      <c r="R403" s="11"/>
      <c r="S403" s="4"/>
      <c r="T403" s="4"/>
      <c r="U403" s="218">
        <v>188.18</v>
      </c>
      <c r="V403" s="218">
        <v>129.9</v>
      </c>
      <c r="W403" s="218">
        <v>74.900000000000006</v>
      </c>
      <c r="X403" s="218">
        <v>44.45</v>
      </c>
      <c r="Y403" s="218">
        <v>373.79</v>
      </c>
      <c r="Z403" s="11"/>
      <c r="AA403" s="4"/>
      <c r="AB403" s="11" t="s">
        <v>143</v>
      </c>
      <c r="AC403" s="11"/>
      <c r="AD403" s="217">
        <v>8204</v>
      </c>
      <c r="AE403" s="24">
        <v>183</v>
      </c>
      <c r="AF403" s="24">
        <v>61</v>
      </c>
      <c r="AG403" s="24">
        <v>34</v>
      </c>
      <c r="AH403" s="24">
        <v>25</v>
      </c>
      <c r="AI403" s="24">
        <v>24</v>
      </c>
      <c r="AJ403" s="24"/>
      <c r="AK403" s="4"/>
      <c r="AL403" s="4"/>
      <c r="AM403" s="219">
        <v>145098.51</v>
      </c>
      <c r="AN403" s="219">
        <v>39335.360000000001</v>
      </c>
      <c r="AO403" s="219">
        <v>12991.14</v>
      </c>
      <c r="AP403" s="219">
        <v>7027.78</v>
      </c>
      <c r="AQ403" s="219">
        <v>37047.58</v>
      </c>
      <c r="AR403" s="24"/>
      <c r="AS403" s="4"/>
      <c r="AT403" s="4"/>
      <c r="AU403" s="219">
        <v>788.58</v>
      </c>
      <c r="AV403" s="219">
        <v>213.78</v>
      </c>
      <c r="AW403" s="219">
        <v>74.239999999999995</v>
      </c>
      <c r="AX403" s="219">
        <v>41.58</v>
      </c>
      <c r="AY403" s="219">
        <v>210.5</v>
      </c>
      <c r="AZ403" s="24"/>
      <c r="BA403" s="4"/>
    </row>
    <row r="404" spans="2:53">
      <c r="B404" s="11" t="s">
        <v>139</v>
      </c>
      <c r="C404" s="11"/>
      <c r="D404" s="217">
        <v>8210</v>
      </c>
      <c r="E404" s="11">
        <v>94</v>
      </c>
      <c r="F404" s="11">
        <v>56</v>
      </c>
      <c r="G404" s="11">
        <v>56</v>
      </c>
      <c r="H404" s="11">
        <v>40</v>
      </c>
      <c r="I404" s="11">
        <v>38</v>
      </c>
      <c r="J404" s="11"/>
      <c r="M404" s="218">
        <v>19172.45</v>
      </c>
      <c r="N404" s="218">
        <v>13571.41</v>
      </c>
      <c r="O404" s="218">
        <v>13045.72</v>
      </c>
      <c r="P404" s="218">
        <v>7308.05</v>
      </c>
      <c r="Q404" s="218">
        <v>41002.61</v>
      </c>
      <c r="R404" s="11"/>
      <c r="S404" s="4"/>
      <c r="T404" s="4"/>
      <c r="U404" s="218">
        <v>171.18</v>
      </c>
      <c r="V404" s="218">
        <v>121.17</v>
      </c>
      <c r="W404" s="218">
        <v>126.66</v>
      </c>
      <c r="X404" s="218">
        <v>73.08</v>
      </c>
      <c r="Y404" s="218">
        <v>401.99</v>
      </c>
      <c r="Z404" s="11"/>
      <c r="AA404" s="4"/>
      <c r="AB404" s="11" t="s">
        <v>143</v>
      </c>
      <c r="AC404" s="11"/>
      <c r="AD404" s="217">
        <v>8210</v>
      </c>
      <c r="AE404" s="24">
        <v>156</v>
      </c>
      <c r="AF404" s="24">
        <v>63</v>
      </c>
      <c r="AG404" s="24">
        <v>53</v>
      </c>
      <c r="AH404" s="24">
        <v>20</v>
      </c>
      <c r="AI404" s="24">
        <v>17</v>
      </c>
      <c r="AJ404" s="24"/>
      <c r="AK404" s="4"/>
      <c r="AL404" s="4"/>
      <c r="AM404" s="219">
        <v>131473.99</v>
      </c>
      <c r="AN404" s="219">
        <v>70152.97</v>
      </c>
      <c r="AO404" s="219">
        <v>36539.89</v>
      </c>
      <c r="AP404" s="219">
        <v>2830.39</v>
      </c>
      <c r="AQ404" s="219">
        <v>12005.93</v>
      </c>
      <c r="AR404" s="24"/>
      <c r="AS404" s="4"/>
      <c r="AT404" s="4"/>
      <c r="AU404" s="219">
        <v>826.88</v>
      </c>
      <c r="AV404" s="219">
        <v>441.21</v>
      </c>
      <c r="AW404" s="219">
        <v>246.89</v>
      </c>
      <c r="AX404" s="219">
        <v>19.79</v>
      </c>
      <c r="AY404" s="219">
        <v>83.37</v>
      </c>
      <c r="AZ404" s="24"/>
      <c r="BA404" s="4"/>
    </row>
    <row r="405" spans="2:53">
      <c r="B405" s="11" t="s">
        <v>141</v>
      </c>
      <c r="C405" s="11"/>
      <c r="D405" s="217">
        <v>7006</v>
      </c>
      <c r="E405" s="11">
        <v>2</v>
      </c>
      <c r="F405" s="11">
        <v>1</v>
      </c>
      <c r="G405" s="11">
        <v>1</v>
      </c>
      <c r="H405" s="11">
        <v>1</v>
      </c>
      <c r="I405" s="11">
        <v>2</v>
      </c>
      <c r="J405" s="11"/>
      <c r="M405" s="218">
        <v>290.58999999999997</v>
      </c>
      <c r="N405" s="218">
        <v>291.16000000000003</v>
      </c>
      <c r="O405" s="218">
        <v>194.61</v>
      </c>
      <c r="P405" s="218">
        <v>135.41</v>
      </c>
      <c r="Q405" s="218">
        <v>152.91</v>
      </c>
      <c r="R405" s="11"/>
      <c r="S405" s="4"/>
      <c r="T405" s="4"/>
      <c r="U405" s="218">
        <v>145.30000000000001</v>
      </c>
      <c r="V405" s="218">
        <v>145.58000000000001</v>
      </c>
      <c r="W405" s="218">
        <v>97.31</v>
      </c>
      <c r="X405" s="218">
        <v>67.709999999999994</v>
      </c>
      <c r="Y405" s="218">
        <v>76.459999999999994</v>
      </c>
      <c r="Z405" s="11"/>
      <c r="AA405" s="4"/>
      <c r="AB405" s="11" t="s">
        <v>143</v>
      </c>
      <c r="AC405" s="11"/>
      <c r="AD405" s="217">
        <v>8212</v>
      </c>
      <c r="AE405" s="24">
        <v>16</v>
      </c>
      <c r="AF405" s="24"/>
      <c r="AG405" s="24"/>
      <c r="AH405" s="24"/>
      <c r="AI405" s="24"/>
      <c r="AJ405" s="24"/>
      <c r="AK405" s="4"/>
      <c r="AL405" s="4"/>
      <c r="AM405" s="219">
        <v>3045.11</v>
      </c>
      <c r="AN405" s="219">
        <v>0</v>
      </c>
      <c r="AO405" s="219">
        <v>0</v>
      </c>
      <c r="AP405" s="219">
        <v>0</v>
      </c>
      <c r="AQ405" s="219">
        <v>0</v>
      </c>
      <c r="AR405" s="24"/>
      <c r="AS405" s="4"/>
      <c r="AT405" s="4"/>
      <c r="AU405" s="219">
        <v>190.32</v>
      </c>
      <c r="AV405" s="219">
        <v>0</v>
      </c>
      <c r="AW405" s="219">
        <v>0</v>
      </c>
      <c r="AX405" s="219">
        <v>0</v>
      </c>
      <c r="AY405" s="219">
        <v>0</v>
      </c>
      <c r="AZ405" s="24"/>
      <c r="BA405" s="4"/>
    </row>
    <row r="406" spans="2:53">
      <c r="B406" s="11" t="s">
        <v>143</v>
      </c>
      <c r="C406" s="11"/>
      <c r="D406" s="217">
        <v>8204</v>
      </c>
      <c r="E406" s="11">
        <v>762</v>
      </c>
      <c r="F406" s="11">
        <v>374</v>
      </c>
      <c r="G406" s="11">
        <v>209</v>
      </c>
      <c r="H406" s="11">
        <v>149</v>
      </c>
      <c r="I406" s="11">
        <v>155</v>
      </c>
      <c r="J406" s="11"/>
      <c r="M406" s="218">
        <v>132862.98000000001</v>
      </c>
      <c r="N406" s="218">
        <v>65136.87</v>
      </c>
      <c r="O406" s="218">
        <v>32555.67</v>
      </c>
      <c r="P406" s="218">
        <v>18407.89</v>
      </c>
      <c r="Q406" s="218">
        <v>103985.79</v>
      </c>
      <c r="R406" s="11"/>
      <c r="S406" s="4"/>
      <c r="T406" s="4"/>
      <c r="U406" s="218">
        <v>161.05000000000001</v>
      </c>
      <c r="V406" s="218">
        <v>78.95</v>
      </c>
      <c r="W406" s="218">
        <v>41.47</v>
      </c>
      <c r="X406" s="218">
        <v>24</v>
      </c>
      <c r="Y406" s="218">
        <v>132.30000000000001</v>
      </c>
      <c r="Z406" s="11"/>
      <c r="AA406" s="4"/>
      <c r="AB406" s="11" t="s">
        <v>146</v>
      </c>
      <c r="AC406" s="11"/>
      <c r="AD406" s="217">
        <v>8232</v>
      </c>
      <c r="AE406" s="24">
        <v>11</v>
      </c>
      <c r="AF406" s="24">
        <v>4</v>
      </c>
      <c r="AG406" s="24">
        <v>1</v>
      </c>
      <c r="AH406" s="24">
        <v>3</v>
      </c>
      <c r="AI406" s="24">
        <v>3</v>
      </c>
      <c r="AJ406" s="24"/>
      <c r="AK406" s="4"/>
      <c r="AL406" s="4"/>
      <c r="AM406" s="219">
        <v>4926.6499999999996</v>
      </c>
      <c r="AN406" s="219">
        <v>1743.66</v>
      </c>
      <c r="AO406" s="219">
        <v>1858.77</v>
      </c>
      <c r="AP406" s="219">
        <v>293.60000000000002</v>
      </c>
      <c r="AQ406" s="219">
        <v>547.04999999999995</v>
      </c>
      <c r="AR406" s="24"/>
      <c r="AS406" s="4"/>
      <c r="AT406" s="4"/>
      <c r="AU406" s="219">
        <v>410.55</v>
      </c>
      <c r="AV406" s="219">
        <v>145.31</v>
      </c>
      <c r="AW406" s="219">
        <v>185.88</v>
      </c>
      <c r="AX406" s="219">
        <v>24.47</v>
      </c>
      <c r="AY406" s="219">
        <v>45.59</v>
      </c>
      <c r="AZ406" s="24"/>
      <c r="BA406" s="4"/>
    </row>
    <row r="407" spans="2:53">
      <c r="B407" s="11" t="s">
        <v>143</v>
      </c>
      <c r="C407" s="11"/>
      <c r="D407" s="217">
        <v>8210</v>
      </c>
      <c r="E407" s="11">
        <v>708</v>
      </c>
      <c r="F407" s="11">
        <v>359</v>
      </c>
      <c r="G407" s="11">
        <v>235</v>
      </c>
      <c r="H407" s="11">
        <v>156</v>
      </c>
      <c r="I407" s="11">
        <v>162</v>
      </c>
      <c r="J407" s="11"/>
      <c r="M407" s="218">
        <v>137112.4</v>
      </c>
      <c r="N407" s="218">
        <v>81806.55</v>
      </c>
      <c r="O407" s="218">
        <v>50229.1</v>
      </c>
      <c r="P407" s="218">
        <v>23708.33</v>
      </c>
      <c r="Q407" s="218">
        <v>163027.26999999999</v>
      </c>
      <c r="R407" s="11"/>
      <c r="S407" s="4"/>
      <c r="T407" s="4"/>
      <c r="U407" s="218">
        <v>175.79</v>
      </c>
      <c r="V407" s="218">
        <v>104.88</v>
      </c>
      <c r="W407" s="218">
        <v>67.510000000000005</v>
      </c>
      <c r="X407" s="218">
        <v>32.659999999999997</v>
      </c>
      <c r="Y407" s="218">
        <v>217.08</v>
      </c>
      <c r="Z407" s="11"/>
      <c r="AA407" s="4"/>
      <c r="AB407" s="11" t="s">
        <v>146</v>
      </c>
      <c r="AC407" s="11"/>
      <c r="AD407" s="217">
        <v>8234</v>
      </c>
      <c r="AE407" s="24">
        <v>20</v>
      </c>
      <c r="AF407" s="24">
        <v>10</v>
      </c>
      <c r="AG407" s="24">
        <v>5</v>
      </c>
      <c r="AH407" s="24">
        <v>8</v>
      </c>
      <c r="AI407" s="24">
        <v>7</v>
      </c>
      <c r="AJ407" s="24"/>
      <c r="AK407" s="4"/>
      <c r="AL407" s="4"/>
      <c r="AM407" s="219">
        <v>9406.8799999999992</v>
      </c>
      <c r="AN407" s="219">
        <v>1240.3699999999999</v>
      </c>
      <c r="AO407" s="219">
        <v>493.79</v>
      </c>
      <c r="AP407" s="219">
        <v>550.08000000000004</v>
      </c>
      <c r="AQ407" s="219">
        <v>4593.2299999999996</v>
      </c>
      <c r="AR407" s="24"/>
      <c r="AS407" s="4"/>
      <c r="AT407" s="4"/>
      <c r="AU407" s="219">
        <v>470.34</v>
      </c>
      <c r="AV407" s="219">
        <v>62.02</v>
      </c>
      <c r="AW407" s="219">
        <v>30.86</v>
      </c>
      <c r="AX407" s="219">
        <v>28.95</v>
      </c>
      <c r="AY407" s="219">
        <v>229.66</v>
      </c>
      <c r="AZ407" s="24"/>
      <c r="BA407" s="4"/>
    </row>
    <row r="408" spans="2:53">
      <c r="B408" s="11" t="s">
        <v>143</v>
      </c>
      <c r="C408" s="11"/>
      <c r="D408" s="217">
        <v>8212</v>
      </c>
      <c r="E408" s="11">
        <v>31</v>
      </c>
      <c r="F408" s="11">
        <v>16</v>
      </c>
      <c r="G408" s="11">
        <v>8</v>
      </c>
      <c r="H408" s="11">
        <v>8</v>
      </c>
      <c r="I408" s="11">
        <v>5</v>
      </c>
      <c r="J408" s="11"/>
      <c r="M408" s="218">
        <v>3992.83</v>
      </c>
      <c r="N408" s="218">
        <v>1909.56</v>
      </c>
      <c r="O408" s="218">
        <v>760.23</v>
      </c>
      <c r="P408" s="218">
        <v>819.04</v>
      </c>
      <c r="Q408" s="218">
        <v>2060.98</v>
      </c>
      <c r="R408" s="11"/>
      <c r="S408" s="4"/>
      <c r="T408" s="4"/>
      <c r="U408" s="218">
        <v>128.80000000000001</v>
      </c>
      <c r="V408" s="218">
        <v>61.6</v>
      </c>
      <c r="W408" s="218">
        <v>28.16</v>
      </c>
      <c r="X408" s="218">
        <v>32.76</v>
      </c>
      <c r="Y408" s="218">
        <v>79.27</v>
      </c>
      <c r="Z408" s="11"/>
      <c r="AA408" s="4"/>
      <c r="AB408" s="11" t="s">
        <v>147</v>
      </c>
      <c r="AC408" s="11"/>
      <c r="AD408" s="217">
        <v>8332</v>
      </c>
      <c r="AE408" s="24">
        <v>9</v>
      </c>
      <c r="AF408" s="24">
        <v>5</v>
      </c>
      <c r="AG408" s="24">
        <v>6</v>
      </c>
      <c r="AH408" s="24">
        <v>6</v>
      </c>
      <c r="AI408" s="24">
        <v>6</v>
      </c>
      <c r="AJ408" s="24"/>
      <c r="AK408" s="4"/>
      <c r="AL408" s="4"/>
      <c r="AM408" s="219">
        <v>407.87</v>
      </c>
      <c r="AN408" s="219">
        <v>370.99</v>
      </c>
      <c r="AO408" s="219">
        <v>399.57</v>
      </c>
      <c r="AP408" s="219">
        <v>327.17</v>
      </c>
      <c r="AQ408" s="219">
        <v>4894.4399999999996</v>
      </c>
      <c r="AR408" s="24"/>
      <c r="AS408" s="4"/>
      <c r="AT408" s="4"/>
      <c r="AU408" s="219">
        <v>40.79</v>
      </c>
      <c r="AV408" s="219">
        <v>37.1</v>
      </c>
      <c r="AW408" s="219">
        <v>39.96</v>
      </c>
      <c r="AX408" s="219">
        <v>32.72</v>
      </c>
      <c r="AY408" s="219">
        <v>489.44</v>
      </c>
      <c r="AZ408" s="24"/>
      <c r="BA408" s="4"/>
    </row>
    <row r="409" spans="2:53">
      <c r="B409" s="11" t="s">
        <v>143</v>
      </c>
      <c r="C409" s="11"/>
      <c r="D409" s="217">
        <v>8260</v>
      </c>
      <c r="E409" s="11">
        <v>1</v>
      </c>
      <c r="F409" s="11"/>
      <c r="G409" s="11"/>
      <c r="H409" s="11"/>
      <c r="I409" s="11"/>
      <c r="J409" s="11"/>
      <c r="M409" s="218">
        <v>125.75</v>
      </c>
      <c r="N409" s="218">
        <v>0</v>
      </c>
      <c r="O409" s="218">
        <v>0</v>
      </c>
      <c r="P409" s="218">
        <v>0</v>
      </c>
      <c r="Q409" s="218">
        <v>0</v>
      </c>
      <c r="R409" s="11"/>
      <c r="S409" s="4"/>
      <c r="T409" s="4"/>
      <c r="U409" s="218">
        <v>125.75</v>
      </c>
      <c r="V409" s="218">
        <v>0</v>
      </c>
      <c r="W409" s="218">
        <v>0</v>
      </c>
      <c r="X409" s="218">
        <v>0</v>
      </c>
      <c r="Y409" s="218">
        <v>0</v>
      </c>
      <c r="Z409" s="11"/>
      <c r="AA409" s="4"/>
      <c r="AB409" s="11" t="s">
        <v>149</v>
      </c>
      <c r="AC409" s="11"/>
      <c r="AD409" s="217">
        <v>8069</v>
      </c>
      <c r="AE409" s="24">
        <v>42</v>
      </c>
      <c r="AF409" s="24">
        <v>23</v>
      </c>
      <c r="AG409" s="24">
        <v>19</v>
      </c>
      <c r="AH409" s="24">
        <v>18</v>
      </c>
      <c r="AI409" s="24">
        <v>17</v>
      </c>
      <c r="AJ409" s="24"/>
      <c r="AK409" s="4"/>
      <c r="AL409" s="4"/>
      <c r="AM409" s="219">
        <v>27692.2</v>
      </c>
      <c r="AN409" s="219">
        <v>9951.2800000000007</v>
      </c>
      <c r="AO409" s="219">
        <v>4978.6400000000003</v>
      </c>
      <c r="AP409" s="219">
        <v>6003.97</v>
      </c>
      <c r="AQ409" s="219">
        <v>51979.73</v>
      </c>
      <c r="AR409" s="24"/>
      <c r="AS409" s="4"/>
      <c r="AT409" s="4"/>
      <c r="AU409" s="219">
        <v>644</v>
      </c>
      <c r="AV409" s="219">
        <v>231.43</v>
      </c>
      <c r="AW409" s="219">
        <v>127.66</v>
      </c>
      <c r="AX409" s="219">
        <v>162.27000000000001</v>
      </c>
      <c r="AY409" s="219">
        <v>1299.49</v>
      </c>
      <c r="AZ409" s="24"/>
      <c r="BA409" s="4"/>
    </row>
    <row r="410" spans="2:53">
      <c r="B410" s="11" t="s">
        <v>146</v>
      </c>
      <c r="C410" s="11"/>
      <c r="D410" s="217">
        <v>8232</v>
      </c>
      <c r="E410" s="11">
        <v>40</v>
      </c>
      <c r="F410" s="11">
        <v>24</v>
      </c>
      <c r="G410" s="11">
        <v>16</v>
      </c>
      <c r="H410" s="11">
        <v>13</v>
      </c>
      <c r="I410" s="11">
        <v>15</v>
      </c>
      <c r="J410" s="11"/>
      <c r="M410" s="218">
        <v>6033.73</v>
      </c>
      <c r="N410" s="218">
        <v>5004.8599999999997</v>
      </c>
      <c r="O410" s="218">
        <v>2874.56</v>
      </c>
      <c r="P410" s="218">
        <v>1702.29</v>
      </c>
      <c r="Q410" s="218">
        <v>17222.86</v>
      </c>
      <c r="R410" s="11"/>
      <c r="S410" s="4"/>
      <c r="T410" s="4"/>
      <c r="U410" s="218">
        <v>143.66</v>
      </c>
      <c r="V410" s="218">
        <v>119.16</v>
      </c>
      <c r="W410" s="218">
        <v>73.709999999999994</v>
      </c>
      <c r="X410" s="218">
        <v>46.01</v>
      </c>
      <c r="Y410" s="218">
        <v>453.23</v>
      </c>
      <c r="Z410" s="11"/>
      <c r="AA410" s="4"/>
      <c r="AB410" s="11" t="s">
        <v>151</v>
      </c>
      <c r="AC410" s="11"/>
      <c r="AD410" s="217">
        <v>8094</v>
      </c>
      <c r="AE410" s="24">
        <v>17</v>
      </c>
      <c r="AF410" s="24">
        <v>12</v>
      </c>
      <c r="AG410" s="24">
        <v>8</v>
      </c>
      <c r="AH410" s="24">
        <v>6</v>
      </c>
      <c r="AI410" s="24">
        <v>5</v>
      </c>
      <c r="AJ410" s="24"/>
      <c r="AK410" s="4"/>
      <c r="AL410" s="4"/>
      <c r="AM410" s="219">
        <v>13773.9</v>
      </c>
      <c r="AN410" s="219">
        <v>5119.54</v>
      </c>
      <c r="AO410" s="219">
        <v>1234.23</v>
      </c>
      <c r="AP410" s="219">
        <v>328.98</v>
      </c>
      <c r="AQ410" s="219">
        <v>1785.61</v>
      </c>
      <c r="AR410" s="24"/>
      <c r="AS410" s="4"/>
      <c r="AT410" s="4"/>
      <c r="AU410" s="219">
        <v>724.94</v>
      </c>
      <c r="AV410" s="219">
        <v>269.45</v>
      </c>
      <c r="AW410" s="219">
        <v>64.959999999999994</v>
      </c>
      <c r="AX410" s="219">
        <v>17.309999999999999</v>
      </c>
      <c r="AY410" s="219">
        <v>93.98</v>
      </c>
      <c r="AZ410" s="24"/>
      <c r="BA410" s="4"/>
    </row>
    <row r="411" spans="2:53">
      <c r="B411" s="11" t="s">
        <v>146</v>
      </c>
      <c r="C411" s="11"/>
      <c r="D411" s="217">
        <v>8234</v>
      </c>
      <c r="E411" s="11">
        <v>80</v>
      </c>
      <c r="F411" s="11">
        <v>44</v>
      </c>
      <c r="G411" s="11">
        <v>41</v>
      </c>
      <c r="H411" s="11">
        <v>31</v>
      </c>
      <c r="I411" s="11">
        <v>31</v>
      </c>
      <c r="J411" s="11"/>
      <c r="M411" s="218">
        <v>12967.77</v>
      </c>
      <c r="N411" s="218">
        <v>8280.7000000000007</v>
      </c>
      <c r="O411" s="218">
        <v>7507.56</v>
      </c>
      <c r="P411" s="218">
        <v>4599.62</v>
      </c>
      <c r="Q411" s="218">
        <v>32973.49</v>
      </c>
      <c r="R411" s="11"/>
      <c r="S411" s="4"/>
      <c r="T411" s="4"/>
      <c r="U411" s="218">
        <v>142.5</v>
      </c>
      <c r="V411" s="218">
        <v>91</v>
      </c>
      <c r="W411" s="218">
        <v>86.29</v>
      </c>
      <c r="X411" s="218">
        <v>52.27</v>
      </c>
      <c r="Y411" s="218">
        <v>379.01</v>
      </c>
      <c r="Z411" s="11"/>
      <c r="AA411" s="4"/>
      <c r="AB411" s="11" t="s">
        <v>153</v>
      </c>
      <c r="AC411" s="11"/>
      <c r="AD411" s="217">
        <v>8018</v>
      </c>
      <c r="AE411" s="24">
        <v>24</v>
      </c>
      <c r="AF411" s="24">
        <v>13</v>
      </c>
      <c r="AG411" s="24">
        <v>9</v>
      </c>
      <c r="AH411" s="24">
        <v>8</v>
      </c>
      <c r="AI411" s="24">
        <v>8</v>
      </c>
      <c r="AJ411" s="24"/>
      <c r="AK411" s="4"/>
      <c r="AL411" s="4"/>
      <c r="AM411" s="219">
        <v>9929.59</v>
      </c>
      <c r="AN411" s="219">
        <v>2363.19</v>
      </c>
      <c r="AO411" s="219">
        <v>728.68</v>
      </c>
      <c r="AP411" s="219">
        <v>1967.58</v>
      </c>
      <c r="AQ411" s="219">
        <v>11483.76</v>
      </c>
      <c r="AR411" s="24"/>
      <c r="AS411" s="4"/>
      <c r="AT411" s="4"/>
      <c r="AU411" s="219">
        <v>413.73</v>
      </c>
      <c r="AV411" s="219">
        <v>98.47</v>
      </c>
      <c r="AW411" s="219">
        <v>31.68</v>
      </c>
      <c r="AX411" s="219">
        <v>85.55</v>
      </c>
      <c r="AY411" s="219">
        <v>478.49</v>
      </c>
      <c r="AZ411" s="24"/>
      <c r="BA411" s="4"/>
    </row>
    <row r="412" spans="2:53">
      <c r="B412" s="11" t="s">
        <v>147</v>
      </c>
      <c r="C412" s="11"/>
      <c r="D412" s="217">
        <v>8332</v>
      </c>
      <c r="E412" s="11">
        <v>43</v>
      </c>
      <c r="F412" s="11">
        <v>28</v>
      </c>
      <c r="G412" s="11">
        <v>18</v>
      </c>
      <c r="H412" s="11">
        <v>14</v>
      </c>
      <c r="I412" s="11">
        <v>10</v>
      </c>
      <c r="J412" s="11"/>
      <c r="M412" s="218">
        <v>10477.36</v>
      </c>
      <c r="N412" s="218">
        <v>6338.82</v>
      </c>
      <c r="O412" s="218">
        <v>3672.45</v>
      </c>
      <c r="P412" s="218">
        <v>1618.03</v>
      </c>
      <c r="Q412" s="218">
        <v>18082.28</v>
      </c>
      <c r="R412" s="11"/>
      <c r="S412" s="4"/>
      <c r="T412" s="4"/>
      <c r="U412" s="218">
        <v>238.12</v>
      </c>
      <c r="V412" s="218">
        <v>144.06</v>
      </c>
      <c r="W412" s="218">
        <v>89.57</v>
      </c>
      <c r="X412" s="218">
        <v>38.520000000000003</v>
      </c>
      <c r="Y412" s="218">
        <v>452.06</v>
      </c>
      <c r="Z412" s="11"/>
      <c r="AA412" s="4"/>
      <c r="AB412" s="11" t="s">
        <v>155</v>
      </c>
      <c r="AC412" s="11"/>
      <c r="AD412" s="217">
        <v>8092</v>
      </c>
      <c r="AE412" s="24">
        <v>4</v>
      </c>
      <c r="AF412" s="24">
        <v>2</v>
      </c>
      <c r="AG412" s="24">
        <v>2</v>
      </c>
      <c r="AH412" s="24">
        <v>2</v>
      </c>
      <c r="AI412" s="24">
        <v>2</v>
      </c>
      <c r="AJ412" s="24"/>
      <c r="AK412" s="4"/>
      <c r="AL412" s="4"/>
      <c r="AM412" s="219">
        <v>675.57</v>
      </c>
      <c r="AN412" s="219">
        <v>54.84</v>
      </c>
      <c r="AO412" s="219">
        <v>61.43</v>
      </c>
      <c r="AP412" s="219">
        <v>87.45</v>
      </c>
      <c r="AQ412" s="219">
        <v>2299.06</v>
      </c>
      <c r="AR412" s="24"/>
      <c r="AS412" s="4"/>
      <c r="AT412" s="4"/>
      <c r="AU412" s="219">
        <v>168.89</v>
      </c>
      <c r="AV412" s="219">
        <v>13.71</v>
      </c>
      <c r="AW412" s="219">
        <v>15.36</v>
      </c>
      <c r="AX412" s="219">
        <v>21.86</v>
      </c>
      <c r="AY412" s="219">
        <v>574.77</v>
      </c>
      <c r="AZ412" s="24"/>
      <c r="BA412" s="4"/>
    </row>
    <row r="413" spans="2:53">
      <c r="B413" s="11" t="s">
        <v>149</v>
      </c>
      <c r="C413" s="11"/>
      <c r="D413" s="217">
        <v>8069</v>
      </c>
      <c r="E413" s="11">
        <v>582</v>
      </c>
      <c r="F413" s="11">
        <v>386</v>
      </c>
      <c r="G413" s="11">
        <v>282</v>
      </c>
      <c r="H413" s="11">
        <v>213</v>
      </c>
      <c r="I413" s="11">
        <v>243</v>
      </c>
      <c r="J413" s="11"/>
      <c r="M413" s="218">
        <v>134462.73000000001</v>
      </c>
      <c r="N413" s="218">
        <v>90809.23</v>
      </c>
      <c r="O413" s="218">
        <v>59347.16</v>
      </c>
      <c r="P413" s="218">
        <v>31997.01</v>
      </c>
      <c r="Q413" s="218">
        <v>229897.39</v>
      </c>
      <c r="R413" s="11"/>
      <c r="S413" s="4"/>
      <c r="T413" s="4"/>
      <c r="U413" s="218">
        <v>197.16</v>
      </c>
      <c r="V413" s="218">
        <v>133.15</v>
      </c>
      <c r="W413" s="218">
        <v>93.31</v>
      </c>
      <c r="X413" s="218">
        <v>52.37</v>
      </c>
      <c r="Y413" s="218">
        <v>362.04</v>
      </c>
      <c r="Z413" s="11"/>
      <c r="AA413" s="4"/>
      <c r="AB413" s="11" t="s">
        <v>157</v>
      </c>
      <c r="AC413" s="11"/>
      <c r="AD413" s="217">
        <v>8311</v>
      </c>
      <c r="AE413" s="24">
        <v>47</v>
      </c>
      <c r="AF413" s="24">
        <v>9</v>
      </c>
      <c r="AG413" s="24">
        <v>12</v>
      </c>
      <c r="AH413" s="24">
        <v>11</v>
      </c>
      <c r="AI413" s="24">
        <v>7</v>
      </c>
      <c r="AJ413" s="24"/>
      <c r="AK413" s="4"/>
      <c r="AL413" s="4"/>
      <c r="AM413" s="219">
        <v>10678.04</v>
      </c>
      <c r="AN413" s="219">
        <v>888</v>
      </c>
      <c r="AO413" s="219">
        <v>511.69</v>
      </c>
      <c r="AP413" s="219">
        <v>421.7</v>
      </c>
      <c r="AQ413" s="219">
        <v>2072.3000000000002</v>
      </c>
      <c r="AR413" s="24"/>
      <c r="AS413" s="4"/>
      <c r="AT413" s="4"/>
      <c r="AU413" s="219">
        <v>222.46</v>
      </c>
      <c r="AV413" s="219">
        <v>18.5</v>
      </c>
      <c r="AW413" s="219">
        <v>11.12</v>
      </c>
      <c r="AX413" s="219">
        <v>9.17</v>
      </c>
      <c r="AY413" s="219">
        <v>45.05</v>
      </c>
      <c r="AZ413" s="24"/>
      <c r="BA413" s="4"/>
    </row>
    <row r="414" spans="2:53">
      <c r="B414" s="11" t="s">
        <v>151</v>
      </c>
      <c r="C414" s="11"/>
      <c r="D414" s="217">
        <v>8094</v>
      </c>
      <c r="E414" s="11">
        <v>114</v>
      </c>
      <c r="F414" s="11">
        <v>66</v>
      </c>
      <c r="G414" s="11">
        <v>53</v>
      </c>
      <c r="H414" s="11">
        <v>40</v>
      </c>
      <c r="I414" s="11">
        <v>40</v>
      </c>
      <c r="J414" s="11"/>
      <c r="M414" s="218">
        <v>27891.05</v>
      </c>
      <c r="N414" s="218">
        <v>18035.3</v>
      </c>
      <c r="O414" s="218">
        <v>9991.67</v>
      </c>
      <c r="P414" s="218">
        <v>6560.78</v>
      </c>
      <c r="Q414" s="218">
        <v>43861.17</v>
      </c>
      <c r="R414" s="11"/>
      <c r="S414" s="4"/>
      <c r="T414" s="4"/>
      <c r="U414" s="218">
        <v>228.62</v>
      </c>
      <c r="V414" s="218">
        <v>147.83000000000001</v>
      </c>
      <c r="W414" s="218">
        <v>86.88</v>
      </c>
      <c r="X414" s="218">
        <v>57.55</v>
      </c>
      <c r="Y414" s="218">
        <v>388.15</v>
      </c>
      <c r="Z414" s="11"/>
      <c r="AA414" s="4"/>
      <c r="AB414" s="11" t="s">
        <v>159</v>
      </c>
      <c r="AC414" s="11"/>
      <c r="AD414" s="217">
        <v>8318</v>
      </c>
      <c r="AE414" s="24">
        <v>12</v>
      </c>
      <c r="AF414" s="24">
        <v>1</v>
      </c>
      <c r="AG414" s="24">
        <v>1</v>
      </c>
      <c r="AH414" s="24">
        <v>1</v>
      </c>
      <c r="AI414" s="24"/>
      <c r="AJ414" s="24"/>
      <c r="AK414" s="4"/>
      <c r="AL414" s="4"/>
      <c r="AM414" s="219">
        <v>6535.1</v>
      </c>
      <c r="AN414" s="219">
        <v>19.52</v>
      </c>
      <c r="AO414" s="219">
        <v>19.45</v>
      </c>
      <c r="AP414" s="219">
        <v>21.33</v>
      </c>
      <c r="AQ414" s="219">
        <v>0</v>
      </c>
      <c r="AR414" s="24"/>
      <c r="AS414" s="4"/>
      <c r="AT414" s="4"/>
      <c r="AU414" s="219">
        <v>544.59</v>
      </c>
      <c r="AV414" s="219">
        <v>1.63</v>
      </c>
      <c r="AW414" s="219">
        <v>1.62</v>
      </c>
      <c r="AX414" s="219">
        <v>1.78</v>
      </c>
      <c r="AY414" s="219">
        <v>0</v>
      </c>
      <c r="AZ414" s="24"/>
      <c r="BA414" s="4"/>
    </row>
    <row r="415" spans="2:53">
      <c r="B415" s="11" t="s">
        <v>153</v>
      </c>
      <c r="C415" s="11"/>
      <c r="D415" s="217">
        <v>8018</v>
      </c>
      <c r="E415" s="11">
        <v>356</v>
      </c>
      <c r="F415" s="11">
        <v>241</v>
      </c>
      <c r="G415" s="11">
        <v>161</v>
      </c>
      <c r="H415" s="11">
        <v>115</v>
      </c>
      <c r="I415" s="11">
        <v>116</v>
      </c>
      <c r="J415" s="11"/>
      <c r="M415" s="218">
        <v>91954.55</v>
      </c>
      <c r="N415" s="218">
        <v>68136.820000000007</v>
      </c>
      <c r="O415" s="218">
        <v>49819.48</v>
      </c>
      <c r="P415" s="218">
        <v>21550.35</v>
      </c>
      <c r="Q415" s="218">
        <v>174603.89</v>
      </c>
      <c r="R415" s="11"/>
      <c r="S415" s="4"/>
      <c r="T415" s="4"/>
      <c r="U415" s="218">
        <v>235.78</v>
      </c>
      <c r="V415" s="218">
        <v>174.71</v>
      </c>
      <c r="W415" s="218">
        <v>130.08000000000001</v>
      </c>
      <c r="X415" s="218">
        <v>57.31</v>
      </c>
      <c r="Y415" s="218">
        <v>458.28</v>
      </c>
      <c r="Z415" s="11"/>
      <c r="AA415" s="4"/>
      <c r="AB415" s="11" t="s">
        <v>161</v>
      </c>
      <c r="AC415" s="11"/>
      <c r="AD415" s="217">
        <v>8019</v>
      </c>
      <c r="AE415" s="24">
        <v>14</v>
      </c>
      <c r="AF415" s="24">
        <v>9</v>
      </c>
      <c r="AG415" s="24">
        <v>5</v>
      </c>
      <c r="AH415" s="24">
        <v>3</v>
      </c>
      <c r="AI415" s="24">
        <v>3</v>
      </c>
      <c r="AJ415" s="24"/>
      <c r="AK415" s="4"/>
      <c r="AL415" s="4"/>
      <c r="AM415" s="219">
        <v>1679.54</v>
      </c>
      <c r="AN415" s="219">
        <v>943.59</v>
      </c>
      <c r="AO415" s="219">
        <v>391.28</v>
      </c>
      <c r="AP415" s="219">
        <v>275.75</v>
      </c>
      <c r="AQ415" s="219">
        <v>4105.05</v>
      </c>
      <c r="AR415" s="24"/>
      <c r="AS415" s="4"/>
      <c r="AT415" s="4"/>
      <c r="AU415" s="219">
        <v>119.97</v>
      </c>
      <c r="AV415" s="219">
        <v>67.400000000000006</v>
      </c>
      <c r="AW415" s="219">
        <v>30.1</v>
      </c>
      <c r="AX415" s="219">
        <v>19.7</v>
      </c>
      <c r="AY415" s="219">
        <v>293.22000000000003</v>
      </c>
      <c r="AZ415" s="24"/>
      <c r="BA415" s="4"/>
    </row>
    <row r="416" spans="2:53">
      <c r="B416" s="11" t="s">
        <v>155</v>
      </c>
      <c r="C416" s="11"/>
      <c r="D416" s="217">
        <v>8092</v>
      </c>
      <c r="E416" s="11">
        <v>65</v>
      </c>
      <c r="F416" s="11">
        <v>37</v>
      </c>
      <c r="G416" s="11">
        <v>22</v>
      </c>
      <c r="H416" s="11">
        <v>20</v>
      </c>
      <c r="I416" s="11">
        <v>23</v>
      </c>
      <c r="J416" s="11"/>
      <c r="M416" s="218">
        <v>16392.86</v>
      </c>
      <c r="N416" s="218">
        <v>8329.5499999999993</v>
      </c>
      <c r="O416" s="218">
        <v>4374.59</v>
      </c>
      <c r="P416" s="218">
        <v>3342.99</v>
      </c>
      <c r="Q416" s="218">
        <v>28677.85</v>
      </c>
      <c r="R416" s="11"/>
      <c r="S416" s="4"/>
      <c r="T416" s="4"/>
      <c r="U416" s="218">
        <v>227.68</v>
      </c>
      <c r="V416" s="218">
        <v>115.69</v>
      </c>
      <c r="W416" s="218">
        <v>66.28</v>
      </c>
      <c r="X416" s="218">
        <v>51.43</v>
      </c>
      <c r="Y416" s="218">
        <v>415.62</v>
      </c>
      <c r="Z416" s="11"/>
      <c r="AA416" s="4"/>
      <c r="AB416" s="11" t="s">
        <v>163</v>
      </c>
      <c r="AC416" s="11"/>
      <c r="AD416" s="217">
        <v>8089</v>
      </c>
      <c r="AE416" s="24">
        <v>14</v>
      </c>
      <c r="AF416" s="24">
        <v>5</v>
      </c>
      <c r="AG416" s="24">
        <v>5</v>
      </c>
      <c r="AH416" s="24">
        <v>3</v>
      </c>
      <c r="AI416" s="24">
        <v>3</v>
      </c>
      <c r="AJ416" s="24"/>
      <c r="AK416" s="4"/>
      <c r="AL416" s="4"/>
      <c r="AM416" s="219">
        <v>3410.6</v>
      </c>
      <c r="AN416" s="219">
        <v>2630.71</v>
      </c>
      <c r="AO416" s="219">
        <v>367.28</v>
      </c>
      <c r="AP416" s="219">
        <v>129.9</v>
      </c>
      <c r="AQ416" s="219">
        <v>5085.74</v>
      </c>
      <c r="AR416" s="24"/>
      <c r="AS416" s="4"/>
      <c r="AT416" s="4"/>
      <c r="AU416" s="219">
        <v>227.37</v>
      </c>
      <c r="AV416" s="219">
        <v>175.38</v>
      </c>
      <c r="AW416" s="219">
        <v>24.49</v>
      </c>
      <c r="AX416" s="219">
        <v>9.99</v>
      </c>
      <c r="AY416" s="219">
        <v>339.05</v>
      </c>
      <c r="AZ416" s="24"/>
      <c r="BA416" s="4"/>
    </row>
    <row r="417" spans="2:53">
      <c r="B417" s="11" t="s">
        <v>155</v>
      </c>
      <c r="C417" s="11"/>
      <c r="D417" s="217">
        <v>8092</v>
      </c>
      <c r="E417" s="11">
        <v>1</v>
      </c>
      <c r="F417" s="11">
        <v>1</v>
      </c>
      <c r="G417" s="11"/>
      <c r="H417" s="11"/>
      <c r="I417" s="11"/>
      <c r="J417" s="11"/>
      <c r="M417" s="218">
        <v>107.87</v>
      </c>
      <c r="N417" s="218">
        <v>194.43</v>
      </c>
      <c r="O417" s="218">
        <v>0</v>
      </c>
      <c r="P417" s="218">
        <v>0</v>
      </c>
      <c r="Q417" s="218">
        <v>0</v>
      </c>
      <c r="R417" s="11"/>
      <c r="S417" s="4"/>
      <c r="T417" s="4"/>
      <c r="U417" s="218">
        <v>107.87</v>
      </c>
      <c r="V417" s="218">
        <v>194.43</v>
      </c>
      <c r="W417" s="218">
        <v>0</v>
      </c>
      <c r="X417" s="218">
        <v>0</v>
      </c>
      <c r="Y417" s="218">
        <v>0</v>
      </c>
      <c r="Z417" s="11"/>
      <c r="AA417" s="4"/>
      <c r="AB417" s="11" t="s">
        <v>165</v>
      </c>
      <c r="AC417" s="11"/>
      <c r="AD417" s="217">
        <v>8020</v>
      </c>
      <c r="AE417" s="24">
        <v>30</v>
      </c>
      <c r="AF417" s="24">
        <v>17</v>
      </c>
      <c r="AG417" s="24">
        <v>15</v>
      </c>
      <c r="AH417" s="24">
        <v>8</v>
      </c>
      <c r="AI417" s="24">
        <v>8</v>
      </c>
      <c r="AJ417" s="24"/>
      <c r="AK417" s="4"/>
      <c r="AL417" s="4"/>
      <c r="AM417" s="219">
        <v>13536.92</v>
      </c>
      <c r="AN417" s="219">
        <v>9510.34</v>
      </c>
      <c r="AO417" s="219">
        <v>7759.93</v>
      </c>
      <c r="AP417" s="219">
        <v>4655.97</v>
      </c>
      <c r="AQ417" s="219">
        <v>15987</v>
      </c>
      <c r="AR417" s="24"/>
      <c r="AS417" s="4"/>
      <c r="AT417" s="4"/>
      <c r="AU417" s="219">
        <v>436.67</v>
      </c>
      <c r="AV417" s="219">
        <v>306.79000000000002</v>
      </c>
      <c r="AW417" s="219">
        <v>277.14</v>
      </c>
      <c r="AX417" s="219">
        <v>179.08</v>
      </c>
      <c r="AY417" s="219">
        <v>592.11</v>
      </c>
      <c r="AZ417" s="24"/>
      <c r="BA417" s="4"/>
    </row>
    <row r="418" spans="2:53">
      <c r="B418" s="11" t="s">
        <v>157</v>
      </c>
      <c r="C418" s="11"/>
      <c r="D418" s="217">
        <v>8311</v>
      </c>
      <c r="E418" s="11">
        <v>208</v>
      </c>
      <c r="F418" s="11">
        <v>123</v>
      </c>
      <c r="G418" s="11">
        <v>105</v>
      </c>
      <c r="H418" s="11">
        <v>76</v>
      </c>
      <c r="I418" s="11">
        <v>85</v>
      </c>
      <c r="J418" s="11"/>
      <c r="M418" s="218">
        <v>49202.73</v>
      </c>
      <c r="N418" s="218">
        <v>32976.65</v>
      </c>
      <c r="O418" s="218">
        <v>27031.46</v>
      </c>
      <c r="P418" s="218">
        <v>19893.86</v>
      </c>
      <c r="Q418" s="218">
        <v>163278.99</v>
      </c>
      <c r="R418" s="11"/>
      <c r="S418" s="4"/>
      <c r="T418" s="4"/>
      <c r="U418" s="218">
        <v>205.87</v>
      </c>
      <c r="V418" s="218">
        <v>137.97999999999999</v>
      </c>
      <c r="W418" s="218">
        <v>118.56</v>
      </c>
      <c r="X418" s="218">
        <v>86.5</v>
      </c>
      <c r="Y418" s="218">
        <v>703.79</v>
      </c>
      <c r="Z418" s="11"/>
      <c r="AA418" s="4"/>
      <c r="AB418" s="11" t="s">
        <v>167</v>
      </c>
      <c r="AC418" s="11"/>
      <c r="AD418" s="217">
        <v>8312</v>
      </c>
      <c r="AE418" s="24">
        <v>89</v>
      </c>
      <c r="AF418" s="24">
        <v>34</v>
      </c>
      <c r="AG418" s="24">
        <v>22</v>
      </c>
      <c r="AH418" s="24">
        <v>13</v>
      </c>
      <c r="AI418" s="24">
        <v>12</v>
      </c>
      <c r="AJ418" s="24"/>
      <c r="AK418" s="4"/>
      <c r="AL418" s="4"/>
      <c r="AM418" s="219">
        <v>57942.35</v>
      </c>
      <c r="AN418" s="219">
        <v>10519.75</v>
      </c>
      <c r="AO418" s="219">
        <v>3927.57</v>
      </c>
      <c r="AP418" s="219">
        <v>1158.25</v>
      </c>
      <c r="AQ418" s="219">
        <v>4908.2299999999996</v>
      </c>
      <c r="AR418" s="24"/>
      <c r="AS418" s="4"/>
      <c r="AT418" s="4"/>
      <c r="AU418" s="219">
        <v>623.04</v>
      </c>
      <c r="AV418" s="219">
        <v>113.12</v>
      </c>
      <c r="AW418" s="219">
        <v>44.13</v>
      </c>
      <c r="AX418" s="219">
        <v>13.47</v>
      </c>
      <c r="AY418" s="219">
        <v>56.42</v>
      </c>
      <c r="AZ418" s="24"/>
      <c r="BA418" s="4"/>
    </row>
    <row r="419" spans="2:53">
      <c r="B419" s="11" t="s">
        <v>159</v>
      </c>
      <c r="C419" s="11"/>
      <c r="D419" s="217">
        <v>8318</v>
      </c>
      <c r="E419" s="11">
        <v>76</v>
      </c>
      <c r="F419" s="11">
        <v>45</v>
      </c>
      <c r="G419" s="11">
        <v>29</v>
      </c>
      <c r="H419" s="11">
        <v>22</v>
      </c>
      <c r="I419" s="11">
        <v>21</v>
      </c>
      <c r="J419" s="11"/>
      <c r="M419" s="218">
        <v>16871.54</v>
      </c>
      <c r="N419" s="218">
        <v>13253.65</v>
      </c>
      <c r="O419" s="218">
        <v>7812.27</v>
      </c>
      <c r="P419" s="218">
        <v>4965.74</v>
      </c>
      <c r="Q419" s="218">
        <v>14657.02</v>
      </c>
      <c r="R419" s="11"/>
      <c r="S419" s="4"/>
      <c r="T419" s="4"/>
      <c r="U419" s="218">
        <v>203.27</v>
      </c>
      <c r="V419" s="218">
        <v>159.68</v>
      </c>
      <c r="W419" s="218">
        <v>98.89</v>
      </c>
      <c r="X419" s="218">
        <v>62.86</v>
      </c>
      <c r="Y419" s="218">
        <v>185.53</v>
      </c>
      <c r="Z419" s="11"/>
      <c r="AA419" s="4"/>
      <c r="AB419" s="11" t="s">
        <v>169</v>
      </c>
      <c r="AC419" s="11"/>
      <c r="AD419" s="217">
        <v>8021</v>
      </c>
      <c r="AE419" s="24">
        <v>62</v>
      </c>
      <c r="AF419" s="24">
        <v>36</v>
      </c>
      <c r="AG419" s="24">
        <v>25</v>
      </c>
      <c r="AH419" s="24">
        <v>19</v>
      </c>
      <c r="AI419" s="24">
        <v>20</v>
      </c>
      <c r="AJ419" s="24"/>
      <c r="AK419" s="4"/>
      <c r="AL419" s="4"/>
      <c r="AM419" s="219">
        <v>14639.72</v>
      </c>
      <c r="AN419" s="219">
        <v>16572.75</v>
      </c>
      <c r="AO419" s="219">
        <v>5385.65</v>
      </c>
      <c r="AP419" s="219">
        <v>2423.79</v>
      </c>
      <c r="AQ419" s="219">
        <v>12870.24</v>
      </c>
      <c r="AR419" s="24"/>
      <c r="AS419" s="4"/>
      <c r="AT419" s="4"/>
      <c r="AU419" s="219">
        <v>228.75</v>
      </c>
      <c r="AV419" s="219">
        <v>258.95</v>
      </c>
      <c r="AW419" s="219">
        <v>85.49</v>
      </c>
      <c r="AX419" s="219">
        <v>39.090000000000003</v>
      </c>
      <c r="AY419" s="219">
        <v>207.58</v>
      </c>
      <c r="AZ419" s="24"/>
      <c r="BA419" s="4"/>
    </row>
    <row r="420" spans="2:53">
      <c r="B420" s="11" t="s">
        <v>517</v>
      </c>
      <c r="C420" s="11"/>
      <c r="D420" s="217">
        <v>8080</v>
      </c>
      <c r="E420" s="11">
        <v>1</v>
      </c>
      <c r="F420" s="11"/>
      <c r="G420" s="11"/>
      <c r="H420" s="11"/>
      <c r="I420" s="11"/>
      <c r="J420" s="11"/>
      <c r="M420" s="218">
        <v>59.72</v>
      </c>
      <c r="N420" s="218">
        <v>0</v>
      </c>
      <c r="O420" s="218"/>
      <c r="P420" s="218"/>
      <c r="Q420" s="218"/>
      <c r="R420" s="11"/>
      <c r="S420" s="4"/>
      <c r="T420" s="4"/>
      <c r="U420" s="218">
        <v>59.72</v>
      </c>
      <c r="V420" s="218">
        <v>0</v>
      </c>
      <c r="W420" s="218"/>
      <c r="X420" s="218"/>
      <c r="Y420" s="218"/>
      <c r="Z420" s="11"/>
      <c r="AA420" s="4"/>
      <c r="AB420" s="11" t="s">
        <v>171</v>
      </c>
      <c r="AC420" s="11"/>
      <c r="AD420" s="217">
        <v>8210</v>
      </c>
      <c r="AE420" s="24">
        <v>19</v>
      </c>
      <c r="AF420" s="24">
        <v>5</v>
      </c>
      <c r="AG420" s="24">
        <v>10</v>
      </c>
      <c r="AH420" s="24">
        <v>5</v>
      </c>
      <c r="AI420" s="24">
        <v>5</v>
      </c>
      <c r="AJ420" s="24"/>
      <c r="AK420" s="4"/>
      <c r="AL420" s="4"/>
      <c r="AM420" s="219">
        <v>2544.15</v>
      </c>
      <c r="AN420" s="219">
        <v>578.92999999999995</v>
      </c>
      <c r="AO420" s="219">
        <v>749.52</v>
      </c>
      <c r="AP420" s="219">
        <v>343.64</v>
      </c>
      <c r="AQ420" s="219">
        <v>4058.03</v>
      </c>
      <c r="AR420" s="24"/>
      <c r="AS420" s="4"/>
      <c r="AT420" s="4"/>
      <c r="AU420" s="219">
        <v>133.9</v>
      </c>
      <c r="AV420" s="219">
        <v>30.47</v>
      </c>
      <c r="AW420" s="219">
        <v>41.64</v>
      </c>
      <c r="AX420" s="219">
        <v>19.09</v>
      </c>
      <c r="AY420" s="219">
        <v>213.58</v>
      </c>
      <c r="AZ420" s="24"/>
      <c r="BA420" s="4"/>
    </row>
    <row r="421" spans="2:53">
      <c r="B421" s="11" t="s">
        <v>161</v>
      </c>
      <c r="C421" s="11"/>
      <c r="D421" s="217">
        <v>8019</v>
      </c>
      <c r="E421" s="11">
        <v>70</v>
      </c>
      <c r="F421" s="11">
        <v>40</v>
      </c>
      <c r="G421" s="11">
        <v>24</v>
      </c>
      <c r="H421" s="11">
        <v>17</v>
      </c>
      <c r="I421" s="11">
        <v>13</v>
      </c>
      <c r="J421" s="11"/>
      <c r="M421" s="218">
        <v>17113.990000000002</v>
      </c>
      <c r="N421" s="218">
        <v>15344.85</v>
      </c>
      <c r="O421" s="218">
        <v>6277.47</v>
      </c>
      <c r="P421" s="218">
        <v>3355.3</v>
      </c>
      <c r="Q421" s="218">
        <v>12901.2</v>
      </c>
      <c r="R421" s="11"/>
      <c r="S421" s="4"/>
      <c r="T421" s="4"/>
      <c r="U421" s="218">
        <v>225.18</v>
      </c>
      <c r="V421" s="218">
        <v>201.91</v>
      </c>
      <c r="W421" s="218">
        <v>84.83</v>
      </c>
      <c r="X421" s="218">
        <v>46.6</v>
      </c>
      <c r="Y421" s="218">
        <v>174.34</v>
      </c>
      <c r="Z421" s="11"/>
      <c r="AA421" s="4"/>
      <c r="AB421" s="11" t="s">
        <v>172</v>
      </c>
      <c r="AC421" s="11"/>
      <c r="AD421" s="217">
        <v>8204</v>
      </c>
      <c r="AE421" s="24">
        <v>68</v>
      </c>
      <c r="AF421" s="24">
        <v>14</v>
      </c>
      <c r="AG421" s="24">
        <v>8</v>
      </c>
      <c r="AH421" s="24">
        <v>7</v>
      </c>
      <c r="AI421" s="24">
        <v>7</v>
      </c>
      <c r="AJ421" s="24"/>
      <c r="AK421" s="4"/>
      <c r="AL421" s="4"/>
      <c r="AM421" s="219">
        <v>16891.310000000001</v>
      </c>
      <c r="AN421" s="219">
        <v>872.6</v>
      </c>
      <c r="AO421" s="219">
        <v>284.82</v>
      </c>
      <c r="AP421" s="219">
        <v>197.17</v>
      </c>
      <c r="AQ421" s="219">
        <v>771.19</v>
      </c>
      <c r="AR421" s="24"/>
      <c r="AS421" s="4"/>
      <c r="AT421" s="4"/>
      <c r="AU421" s="219">
        <v>248.4</v>
      </c>
      <c r="AV421" s="219">
        <v>12.83</v>
      </c>
      <c r="AW421" s="219">
        <v>4.25</v>
      </c>
      <c r="AX421" s="219">
        <v>3.13</v>
      </c>
      <c r="AY421" s="219">
        <v>11.68</v>
      </c>
      <c r="AZ421" s="24"/>
      <c r="BA421" s="4"/>
    </row>
    <row r="422" spans="2:53">
      <c r="B422" s="11" t="s">
        <v>163</v>
      </c>
      <c r="C422" s="11"/>
      <c r="D422" s="217">
        <v>8089</v>
      </c>
      <c r="E422" s="11">
        <v>173</v>
      </c>
      <c r="F422" s="11">
        <v>123</v>
      </c>
      <c r="G422" s="11">
        <v>78</v>
      </c>
      <c r="H422" s="11">
        <v>65</v>
      </c>
      <c r="I422" s="11">
        <v>74</v>
      </c>
      <c r="J422" s="11"/>
      <c r="M422" s="218">
        <v>36763.660000000003</v>
      </c>
      <c r="N422" s="218">
        <v>30335.62</v>
      </c>
      <c r="O422" s="218">
        <v>17713.37</v>
      </c>
      <c r="P422" s="218">
        <v>12009.58</v>
      </c>
      <c r="Q422" s="218">
        <v>146270.44</v>
      </c>
      <c r="R422" s="11"/>
      <c r="S422" s="4"/>
      <c r="T422" s="4"/>
      <c r="U422" s="218">
        <v>193.49</v>
      </c>
      <c r="V422" s="218">
        <v>159.66</v>
      </c>
      <c r="W422" s="218">
        <v>94.22</v>
      </c>
      <c r="X422" s="218">
        <v>64.92</v>
      </c>
      <c r="Y422" s="218">
        <v>786.4</v>
      </c>
      <c r="Z422" s="11"/>
      <c r="AA422" s="4"/>
      <c r="AB422" s="11" t="s">
        <v>173</v>
      </c>
      <c r="AC422" s="11"/>
      <c r="AD422" s="217">
        <v>8094</v>
      </c>
      <c r="AE422" s="24">
        <v>7</v>
      </c>
      <c r="AF422" s="24">
        <v>3</v>
      </c>
      <c r="AG422" s="24">
        <v>3</v>
      </c>
      <c r="AH422" s="24">
        <v>2</v>
      </c>
      <c r="AI422" s="24">
        <v>3</v>
      </c>
      <c r="AJ422" s="24"/>
      <c r="AK422" s="4"/>
      <c r="AL422" s="4"/>
      <c r="AM422" s="219">
        <v>757.6</v>
      </c>
      <c r="AN422" s="219">
        <v>68.53</v>
      </c>
      <c r="AO422" s="219">
        <v>73.37</v>
      </c>
      <c r="AP422" s="219">
        <v>61.71</v>
      </c>
      <c r="AQ422" s="219">
        <v>1349.15</v>
      </c>
      <c r="AR422" s="24"/>
      <c r="AS422" s="4"/>
      <c r="AT422" s="4"/>
      <c r="AU422" s="219">
        <v>94.7</v>
      </c>
      <c r="AV422" s="219">
        <v>8.57</v>
      </c>
      <c r="AW422" s="219">
        <v>10.48</v>
      </c>
      <c r="AX422" s="219">
        <v>12.34</v>
      </c>
      <c r="AY422" s="219">
        <v>224.86</v>
      </c>
      <c r="AZ422" s="24"/>
      <c r="BA422" s="4"/>
    </row>
    <row r="423" spans="2:53">
      <c r="B423" s="11" t="s">
        <v>165</v>
      </c>
      <c r="C423" s="11"/>
      <c r="D423" s="217">
        <v>8020</v>
      </c>
      <c r="E423" s="11">
        <v>124</v>
      </c>
      <c r="F423" s="11">
        <v>67</v>
      </c>
      <c r="G423" s="11">
        <v>40</v>
      </c>
      <c r="H423" s="11">
        <v>31</v>
      </c>
      <c r="I423" s="11">
        <v>34</v>
      </c>
      <c r="J423" s="11"/>
      <c r="M423" s="218">
        <v>31303.84</v>
      </c>
      <c r="N423" s="218">
        <v>14896.34</v>
      </c>
      <c r="O423" s="218">
        <v>8443.58</v>
      </c>
      <c r="P423" s="218">
        <v>5836.39</v>
      </c>
      <c r="Q423" s="218">
        <v>38848.550000000003</v>
      </c>
      <c r="R423" s="11"/>
      <c r="S423" s="4"/>
      <c r="T423" s="4"/>
      <c r="U423" s="218">
        <v>238.96</v>
      </c>
      <c r="V423" s="218">
        <v>113.71</v>
      </c>
      <c r="W423" s="218">
        <v>69.78</v>
      </c>
      <c r="X423" s="218">
        <v>47.45</v>
      </c>
      <c r="Y423" s="218">
        <v>310.79000000000002</v>
      </c>
      <c r="Z423" s="11"/>
      <c r="AA423" s="4"/>
      <c r="AB423" s="11" t="s">
        <v>174</v>
      </c>
      <c r="AC423" s="11"/>
      <c r="AD423" s="217">
        <v>8213</v>
      </c>
      <c r="AE423" s="24">
        <v>13</v>
      </c>
      <c r="AF423" s="24">
        <v>3</v>
      </c>
      <c r="AG423" s="24">
        <v>2</v>
      </c>
      <c r="AH423" s="24">
        <v>3</v>
      </c>
      <c r="AI423" s="24">
        <v>2</v>
      </c>
      <c r="AJ423" s="24"/>
      <c r="AK423" s="4"/>
      <c r="AL423" s="4"/>
      <c r="AM423" s="219">
        <v>1956.78</v>
      </c>
      <c r="AN423" s="219">
        <v>148.97</v>
      </c>
      <c r="AO423" s="219">
        <v>180.9</v>
      </c>
      <c r="AP423" s="219">
        <v>189.43</v>
      </c>
      <c r="AQ423" s="219">
        <v>723.69</v>
      </c>
      <c r="AR423" s="24"/>
      <c r="AS423" s="4"/>
      <c r="AT423" s="4"/>
      <c r="AU423" s="219">
        <v>150.52000000000001</v>
      </c>
      <c r="AV423" s="219">
        <v>11.46</v>
      </c>
      <c r="AW423" s="219">
        <v>15.08</v>
      </c>
      <c r="AX423" s="219">
        <v>14.57</v>
      </c>
      <c r="AY423" s="219">
        <v>55.67</v>
      </c>
      <c r="AZ423" s="24"/>
      <c r="BA423" s="4"/>
    </row>
    <row r="424" spans="2:53">
      <c r="B424" s="11" t="s">
        <v>167</v>
      </c>
      <c r="C424" s="11"/>
      <c r="D424" s="217">
        <v>8312</v>
      </c>
      <c r="E424" s="11">
        <v>860</v>
      </c>
      <c r="F424" s="11">
        <v>558</v>
      </c>
      <c r="G424" s="11">
        <v>370</v>
      </c>
      <c r="H424" s="11">
        <v>283</v>
      </c>
      <c r="I424" s="11">
        <v>294</v>
      </c>
      <c r="J424" s="11"/>
      <c r="M424" s="218">
        <v>203244.31</v>
      </c>
      <c r="N424" s="218">
        <v>124000.46</v>
      </c>
      <c r="O424" s="218">
        <v>70182.990000000005</v>
      </c>
      <c r="P424" s="218">
        <v>51010.45</v>
      </c>
      <c r="Q424" s="218">
        <v>300739.03999999998</v>
      </c>
      <c r="R424" s="11"/>
      <c r="S424" s="4"/>
      <c r="T424" s="4"/>
      <c r="U424" s="218">
        <v>215.53</v>
      </c>
      <c r="V424" s="218">
        <v>131.5</v>
      </c>
      <c r="W424" s="218">
        <v>76.87</v>
      </c>
      <c r="X424" s="218">
        <v>56.24</v>
      </c>
      <c r="Y424" s="218">
        <v>331.58</v>
      </c>
      <c r="Z424" s="11"/>
      <c r="AA424" s="4"/>
      <c r="AB424" s="11" t="s">
        <v>176</v>
      </c>
      <c r="AC424" s="11"/>
      <c r="AD424" s="217">
        <v>8270</v>
      </c>
      <c r="AE424" s="24">
        <v>7</v>
      </c>
      <c r="AF424" s="24">
        <v>4</v>
      </c>
      <c r="AG424" s="24">
        <v>3</v>
      </c>
      <c r="AH424" s="24">
        <v>2</v>
      </c>
      <c r="AI424" s="24">
        <v>3</v>
      </c>
      <c r="AJ424" s="24"/>
      <c r="AK424" s="4"/>
      <c r="AL424" s="4"/>
      <c r="AM424" s="219">
        <v>1612.38</v>
      </c>
      <c r="AN424" s="219">
        <v>1798.88</v>
      </c>
      <c r="AO424" s="219">
        <v>1415.55</v>
      </c>
      <c r="AP424" s="219">
        <v>1458.75</v>
      </c>
      <c r="AQ424" s="219">
        <v>20572.52</v>
      </c>
      <c r="AR424" s="24"/>
      <c r="AS424" s="4"/>
      <c r="AT424" s="4"/>
      <c r="AU424" s="219">
        <v>230.34</v>
      </c>
      <c r="AV424" s="219">
        <v>256.98</v>
      </c>
      <c r="AW424" s="219">
        <v>202.22</v>
      </c>
      <c r="AX424" s="219">
        <v>208.39</v>
      </c>
      <c r="AY424" s="219">
        <v>3428.75</v>
      </c>
      <c r="AZ424" s="24"/>
      <c r="BA424" s="4"/>
    </row>
    <row r="425" spans="2:53">
      <c r="B425" s="11" t="s">
        <v>169</v>
      </c>
      <c r="C425" s="11"/>
      <c r="D425" s="217">
        <v>8021</v>
      </c>
      <c r="E425" s="11">
        <v>1714</v>
      </c>
      <c r="F425" s="11">
        <v>1217</v>
      </c>
      <c r="G425" s="11">
        <v>934</v>
      </c>
      <c r="H425" s="11">
        <v>753</v>
      </c>
      <c r="I425" s="11">
        <v>822</v>
      </c>
      <c r="J425" s="11"/>
      <c r="M425" s="218">
        <v>345402.44</v>
      </c>
      <c r="N425" s="218">
        <v>253432.4</v>
      </c>
      <c r="O425" s="218">
        <v>167543.71</v>
      </c>
      <c r="P425" s="218">
        <v>108070.86</v>
      </c>
      <c r="Q425" s="218">
        <v>1038318.53</v>
      </c>
      <c r="R425" s="11"/>
      <c r="S425" s="4"/>
      <c r="T425" s="4"/>
      <c r="U425" s="218">
        <v>179.71</v>
      </c>
      <c r="V425" s="218">
        <v>131.86000000000001</v>
      </c>
      <c r="W425" s="218">
        <v>90.37</v>
      </c>
      <c r="X425" s="218">
        <v>59.44</v>
      </c>
      <c r="Y425" s="218">
        <v>566.46</v>
      </c>
      <c r="Z425" s="11"/>
      <c r="AA425" s="4"/>
      <c r="AB425" s="11" t="s">
        <v>177</v>
      </c>
      <c r="AC425" s="11"/>
      <c r="AD425" s="217">
        <v>8080</v>
      </c>
      <c r="AE425" s="24">
        <v>3</v>
      </c>
      <c r="AF425" s="24">
        <v>2</v>
      </c>
      <c r="AG425" s="24">
        <v>2</v>
      </c>
      <c r="AH425" s="24">
        <v>2</v>
      </c>
      <c r="AI425" s="24">
        <v>1</v>
      </c>
      <c r="AJ425" s="24"/>
      <c r="AK425" s="4"/>
      <c r="AL425" s="4"/>
      <c r="AM425" s="219">
        <v>110.99</v>
      </c>
      <c r="AN425" s="219">
        <v>129.77000000000001</v>
      </c>
      <c r="AO425" s="219">
        <v>97.36</v>
      </c>
      <c r="AP425" s="219">
        <v>55.09</v>
      </c>
      <c r="AQ425" s="219">
        <v>1345.81</v>
      </c>
      <c r="AR425" s="24"/>
      <c r="AS425" s="4"/>
      <c r="AT425" s="4"/>
      <c r="AU425" s="219">
        <v>37</v>
      </c>
      <c r="AV425" s="219">
        <v>43.26</v>
      </c>
      <c r="AW425" s="219">
        <v>32.450000000000003</v>
      </c>
      <c r="AX425" s="219">
        <v>18.36</v>
      </c>
      <c r="AY425" s="219">
        <v>672.91</v>
      </c>
      <c r="AZ425" s="24"/>
      <c r="BA425" s="4"/>
    </row>
    <row r="426" spans="2:53">
      <c r="B426" s="11" t="s">
        <v>171</v>
      </c>
      <c r="C426" s="11"/>
      <c r="D426" s="217">
        <v>8210</v>
      </c>
      <c r="E426" s="11">
        <v>35</v>
      </c>
      <c r="F426" s="11">
        <v>17</v>
      </c>
      <c r="G426" s="11">
        <v>17</v>
      </c>
      <c r="H426" s="11">
        <v>11</v>
      </c>
      <c r="I426" s="11">
        <v>13</v>
      </c>
      <c r="J426" s="11"/>
      <c r="M426" s="218">
        <v>9545.4599999999991</v>
      </c>
      <c r="N426" s="218">
        <v>5649.95</v>
      </c>
      <c r="O426" s="218">
        <v>3880.08</v>
      </c>
      <c r="P426" s="218">
        <v>1540.75</v>
      </c>
      <c r="Q426" s="218">
        <v>10157.67</v>
      </c>
      <c r="R426" s="11"/>
      <c r="S426" s="4"/>
      <c r="T426" s="4"/>
      <c r="U426" s="218">
        <v>207.51</v>
      </c>
      <c r="V426" s="218">
        <v>122.83</v>
      </c>
      <c r="W426" s="218">
        <v>97</v>
      </c>
      <c r="X426" s="218">
        <v>35.83</v>
      </c>
      <c r="Y426" s="218">
        <v>230.86</v>
      </c>
      <c r="Z426" s="11"/>
      <c r="AA426" s="4"/>
      <c r="AB426" s="11" t="s">
        <v>178</v>
      </c>
      <c r="AC426" s="11"/>
      <c r="AD426" s="217">
        <v>8318</v>
      </c>
      <c r="AE426" s="24">
        <v>3</v>
      </c>
      <c r="AF426" s="24">
        <v>2</v>
      </c>
      <c r="AG426" s="24">
        <v>2</v>
      </c>
      <c r="AH426" s="24">
        <v>1</v>
      </c>
      <c r="AI426" s="24"/>
      <c r="AJ426" s="24"/>
      <c r="AK426" s="4"/>
      <c r="AL426" s="4"/>
      <c r="AM426" s="219">
        <v>133.77000000000001</v>
      </c>
      <c r="AN426" s="219">
        <v>74.5</v>
      </c>
      <c r="AO426" s="219">
        <v>72.58</v>
      </c>
      <c r="AP426" s="219">
        <v>13.84</v>
      </c>
      <c r="AQ426" s="219">
        <v>0</v>
      </c>
      <c r="AR426" s="24"/>
      <c r="AS426" s="4"/>
      <c r="AT426" s="4"/>
      <c r="AU426" s="219">
        <v>44.59</v>
      </c>
      <c r="AV426" s="219">
        <v>24.83</v>
      </c>
      <c r="AW426" s="219">
        <v>24.19</v>
      </c>
      <c r="AX426" s="219">
        <v>6.92</v>
      </c>
      <c r="AY426" s="219">
        <v>0</v>
      </c>
      <c r="AZ426" s="24"/>
      <c r="BA426" s="4"/>
    </row>
    <row r="427" spans="2:53">
      <c r="B427" s="11" t="s">
        <v>172</v>
      </c>
      <c r="C427" s="11"/>
      <c r="D427" s="217">
        <v>8204</v>
      </c>
      <c r="E427" s="11">
        <v>229</v>
      </c>
      <c r="F427" s="11">
        <v>129</v>
      </c>
      <c r="G427" s="11">
        <v>71</v>
      </c>
      <c r="H427" s="11">
        <v>47</v>
      </c>
      <c r="I427" s="11">
        <v>49</v>
      </c>
      <c r="J427" s="11"/>
      <c r="M427" s="218">
        <v>31231.42</v>
      </c>
      <c r="N427" s="218">
        <v>24327.95</v>
      </c>
      <c r="O427" s="218">
        <v>8445.65</v>
      </c>
      <c r="P427" s="218">
        <v>4076.79</v>
      </c>
      <c r="Q427" s="218">
        <v>30763.88</v>
      </c>
      <c r="R427" s="11"/>
      <c r="S427" s="4"/>
      <c r="T427" s="4"/>
      <c r="U427" s="218">
        <v>124.43</v>
      </c>
      <c r="V427" s="218">
        <v>96.92</v>
      </c>
      <c r="W427" s="218">
        <v>34.47</v>
      </c>
      <c r="X427" s="218">
        <v>17.2</v>
      </c>
      <c r="Y427" s="218">
        <v>129.26</v>
      </c>
      <c r="Z427" s="11"/>
      <c r="AA427" s="4"/>
      <c r="AB427" s="11" t="s">
        <v>179</v>
      </c>
      <c r="AC427" s="11"/>
      <c r="AD427" s="217">
        <v>8023</v>
      </c>
      <c r="AE427" s="24">
        <v>6</v>
      </c>
      <c r="AF427" s="24">
        <v>6</v>
      </c>
      <c r="AG427" s="24">
        <v>3</v>
      </c>
      <c r="AH427" s="24">
        <v>4</v>
      </c>
      <c r="AI427" s="24">
        <v>6</v>
      </c>
      <c r="AJ427" s="24"/>
      <c r="AK427" s="4"/>
      <c r="AL427" s="4"/>
      <c r="AM427" s="219">
        <v>94.35</v>
      </c>
      <c r="AN427" s="219">
        <v>94.63</v>
      </c>
      <c r="AO427" s="219">
        <v>53.75</v>
      </c>
      <c r="AP427" s="219">
        <v>77.459999999999994</v>
      </c>
      <c r="AQ427" s="219">
        <v>1740.38</v>
      </c>
      <c r="AR427" s="24"/>
      <c r="AS427" s="4"/>
      <c r="AT427" s="4"/>
      <c r="AU427" s="219">
        <v>13.48</v>
      </c>
      <c r="AV427" s="219">
        <v>13.52</v>
      </c>
      <c r="AW427" s="219">
        <v>17.920000000000002</v>
      </c>
      <c r="AX427" s="219">
        <v>15.49</v>
      </c>
      <c r="AY427" s="219">
        <v>248.63</v>
      </c>
      <c r="AZ427" s="24"/>
      <c r="BA427" s="4"/>
    </row>
    <row r="428" spans="2:53">
      <c r="B428" s="11" t="s">
        <v>173</v>
      </c>
      <c r="C428" s="11"/>
      <c r="D428" s="217">
        <v>8094</v>
      </c>
      <c r="E428" s="11">
        <v>291</v>
      </c>
      <c r="F428" s="11">
        <v>191</v>
      </c>
      <c r="G428" s="11">
        <v>147</v>
      </c>
      <c r="H428" s="11">
        <v>107</v>
      </c>
      <c r="I428" s="11">
        <v>110</v>
      </c>
      <c r="J428" s="11"/>
      <c r="M428" s="218">
        <v>64064.800000000003</v>
      </c>
      <c r="N428" s="218">
        <v>51120.49</v>
      </c>
      <c r="O428" s="218">
        <v>37559.730000000003</v>
      </c>
      <c r="P428" s="218">
        <v>22035.49</v>
      </c>
      <c r="Q428" s="218">
        <v>166235.14000000001</v>
      </c>
      <c r="R428" s="11"/>
      <c r="S428" s="4"/>
      <c r="T428" s="4"/>
      <c r="U428" s="218">
        <v>196.52</v>
      </c>
      <c r="V428" s="218">
        <v>156.81</v>
      </c>
      <c r="W428" s="218">
        <v>117.74</v>
      </c>
      <c r="X428" s="218">
        <v>69.73</v>
      </c>
      <c r="Y428" s="218">
        <v>522.75</v>
      </c>
      <c r="Z428" s="11"/>
      <c r="AA428" s="4"/>
      <c r="AB428" s="11" t="s">
        <v>181</v>
      </c>
      <c r="AC428" s="11"/>
      <c r="AD428" s="217">
        <v>8302</v>
      </c>
      <c r="AE428" s="24">
        <v>1</v>
      </c>
      <c r="AF428" s="24"/>
      <c r="AG428" s="24"/>
      <c r="AH428" s="24"/>
      <c r="AI428" s="24"/>
      <c r="AJ428" s="24"/>
      <c r="AK428" s="4"/>
      <c r="AL428" s="4"/>
      <c r="AM428" s="219">
        <v>30.21</v>
      </c>
      <c r="AN428" s="219">
        <v>0</v>
      </c>
      <c r="AO428" s="219">
        <v>0</v>
      </c>
      <c r="AP428" s="219">
        <v>0</v>
      </c>
      <c r="AQ428" s="219">
        <v>0</v>
      </c>
      <c r="AR428" s="24"/>
      <c r="AS428" s="4"/>
      <c r="AT428" s="4"/>
      <c r="AU428" s="219">
        <v>30.21</v>
      </c>
      <c r="AV428" s="219">
        <v>0</v>
      </c>
      <c r="AW428" s="219">
        <v>0</v>
      </c>
      <c r="AX428" s="219">
        <v>0</v>
      </c>
      <c r="AY428" s="219">
        <v>0</v>
      </c>
      <c r="AZ428" s="24"/>
      <c r="BA428" s="4"/>
    </row>
    <row r="429" spans="2:53">
      <c r="B429" s="11" t="s">
        <v>174</v>
      </c>
      <c r="C429" s="11"/>
      <c r="D429" s="217">
        <v>8213</v>
      </c>
      <c r="E429" s="11">
        <v>80</v>
      </c>
      <c r="F429" s="11">
        <v>43</v>
      </c>
      <c r="G429" s="11">
        <v>26</v>
      </c>
      <c r="H429" s="11">
        <v>22</v>
      </c>
      <c r="I429" s="11">
        <v>17</v>
      </c>
      <c r="J429" s="11"/>
      <c r="M429" s="218">
        <v>19101.54</v>
      </c>
      <c r="N429" s="218">
        <v>11988.57</v>
      </c>
      <c r="O429" s="218">
        <v>4819.78</v>
      </c>
      <c r="P429" s="218">
        <v>3847.49</v>
      </c>
      <c r="Q429" s="218">
        <v>33785.14</v>
      </c>
      <c r="R429" s="11"/>
      <c r="S429" s="4"/>
      <c r="T429" s="4"/>
      <c r="U429" s="218">
        <v>230.14</v>
      </c>
      <c r="V429" s="218">
        <v>144.44</v>
      </c>
      <c r="W429" s="218">
        <v>59.5</v>
      </c>
      <c r="X429" s="218">
        <v>48.7</v>
      </c>
      <c r="Y429" s="218">
        <v>417.1</v>
      </c>
      <c r="Z429" s="11"/>
      <c r="AA429" s="4"/>
      <c r="AB429" s="11" t="s">
        <v>181</v>
      </c>
      <c r="AC429" s="11"/>
      <c r="AD429" s="217">
        <v>8313</v>
      </c>
      <c r="AE429" s="24">
        <v>15</v>
      </c>
      <c r="AF429" s="24">
        <v>9</v>
      </c>
      <c r="AG429" s="24">
        <v>7</v>
      </c>
      <c r="AH429" s="24">
        <v>8</v>
      </c>
      <c r="AI429" s="24">
        <v>6</v>
      </c>
      <c r="AJ429" s="24"/>
      <c r="AK429" s="4"/>
      <c r="AL429" s="4"/>
      <c r="AM429" s="219">
        <v>6972.52</v>
      </c>
      <c r="AN429" s="219">
        <v>7024.83</v>
      </c>
      <c r="AO429" s="219">
        <v>5060.62</v>
      </c>
      <c r="AP429" s="219">
        <v>6911.52</v>
      </c>
      <c r="AQ429" s="219">
        <v>103216.68</v>
      </c>
      <c r="AR429" s="24"/>
      <c r="AS429" s="4"/>
      <c r="AT429" s="4"/>
      <c r="AU429" s="219">
        <v>464.83</v>
      </c>
      <c r="AV429" s="219">
        <v>468.32</v>
      </c>
      <c r="AW429" s="219">
        <v>421.72</v>
      </c>
      <c r="AX429" s="219">
        <v>531.66</v>
      </c>
      <c r="AY429" s="219">
        <v>7372.62</v>
      </c>
      <c r="AZ429" s="24"/>
      <c r="BA429" s="4"/>
    </row>
    <row r="430" spans="2:53">
      <c r="B430" s="11" t="s">
        <v>176</v>
      </c>
      <c r="C430" s="11"/>
      <c r="D430" s="217">
        <v>8270</v>
      </c>
      <c r="E430" s="11">
        <v>51</v>
      </c>
      <c r="F430" s="11">
        <v>28</v>
      </c>
      <c r="G430" s="11">
        <v>21</v>
      </c>
      <c r="H430" s="11">
        <v>14</v>
      </c>
      <c r="I430" s="11">
        <v>16</v>
      </c>
      <c r="J430" s="11"/>
      <c r="M430" s="218">
        <v>11397.35</v>
      </c>
      <c r="N430" s="218">
        <v>6323.97</v>
      </c>
      <c r="O430" s="218">
        <v>3931.05</v>
      </c>
      <c r="P430" s="218">
        <v>7751.15</v>
      </c>
      <c r="Q430" s="218">
        <v>14992.78</v>
      </c>
      <c r="R430" s="11"/>
      <c r="S430" s="4"/>
      <c r="T430" s="4"/>
      <c r="U430" s="218">
        <v>207.22</v>
      </c>
      <c r="V430" s="218">
        <v>114.98</v>
      </c>
      <c r="W430" s="218">
        <v>72.8</v>
      </c>
      <c r="X430" s="218">
        <v>143.54</v>
      </c>
      <c r="Y430" s="218">
        <v>282.88</v>
      </c>
      <c r="Z430" s="11"/>
      <c r="AA430" s="4"/>
      <c r="AB430" s="11" t="s">
        <v>183</v>
      </c>
      <c r="AC430" s="11"/>
      <c r="AD430" s="217">
        <v>8251</v>
      </c>
      <c r="AE430" s="24">
        <v>8</v>
      </c>
      <c r="AF430" s="24">
        <v>3</v>
      </c>
      <c r="AG430" s="24">
        <v>3</v>
      </c>
      <c r="AH430" s="24">
        <v>1</v>
      </c>
      <c r="AI430" s="24">
        <v>1</v>
      </c>
      <c r="AJ430" s="24"/>
      <c r="AK430" s="4"/>
      <c r="AL430" s="4"/>
      <c r="AM430" s="219">
        <v>808.71</v>
      </c>
      <c r="AN430" s="219">
        <v>207.24</v>
      </c>
      <c r="AO430" s="219">
        <v>70.81</v>
      </c>
      <c r="AP430" s="219">
        <v>34.869999999999997</v>
      </c>
      <c r="AQ430" s="219">
        <v>266.52</v>
      </c>
      <c r="AR430" s="24"/>
      <c r="AS430" s="4"/>
      <c r="AT430" s="4"/>
      <c r="AU430" s="219">
        <v>101.09</v>
      </c>
      <c r="AV430" s="219">
        <v>25.91</v>
      </c>
      <c r="AW430" s="219">
        <v>10.119999999999999</v>
      </c>
      <c r="AX430" s="219">
        <v>4.9800000000000004</v>
      </c>
      <c r="AY430" s="219">
        <v>33.32</v>
      </c>
      <c r="AZ430" s="24"/>
      <c r="BA430" s="4"/>
    </row>
    <row r="431" spans="2:53">
      <c r="B431" s="11" t="s">
        <v>177</v>
      </c>
      <c r="C431" s="11"/>
      <c r="D431" s="217">
        <v>8080</v>
      </c>
      <c r="E431" s="11">
        <v>6</v>
      </c>
      <c r="F431" s="11">
        <v>3</v>
      </c>
      <c r="G431" s="11">
        <v>1</v>
      </c>
      <c r="H431" s="11"/>
      <c r="I431" s="11"/>
      <c r="J431" s="11"/>
      <c r="M431" s="218">
        <v>1626.93</v>
      </c>
      <c r="N431" s="218">
        <v>689.34</v>
      </c>
      <c r="O431" s="218">
        <v>47.39</v>
      </c>
      <c r="P431" s="218">
        <v>0</v>
      </c>
      <c r="Q431" s="218">
        <v>0</v>
      </c>
      <c r="R431" s="11"/>
      <c r="S431" s="4"/>
      <c r="T431" s="4"/>
      <c r="U431" s="218">
        <v>271.16000000000003</v>
      </c>
      <c r="V431" s="218">
        <v>114.89</v>
      </c>
      <c r="W431" s="218">
        <v>9.48</v>
      </c>
      <c r="X431" s="218">
        <v>0</v>
      </c>
      <c r="Y431" s="218">
        <v>0</v>
      </c>
      <c r="Z431" s="11"/>
      <c r="AA431" s="4"/>
      <c r="AB431" s="11" t="s">
        <v>185</v>
      </c>
      <c r="AC431" s="11"/>
      <c r="AD431" s="217">
        <v>8314</v>
      </c>
      <c r="AE431" s="24">
        <v>3</v>
      </c>
      <c r="AF431" s="24">
        <v>2</v>
      </c>
      <c r="AG431" s="24">
        <v>2</v>
      </c>
      <c r="AH431" s="24">
        <v>2</v>
      </c>
      <c r="AI431" s="24">
        <v>1</v>
      </c>
      <c r="AJ431" s="24"/>
      <c r="AK431" s="4"/>
      <c r="AL431" s="4"/>
      <c r="AM431" s="219">
        <v>88.97</v>
      </c>
      <c r="AN431" s="219">
        <v>41.53</v>
      </c>
      <c r="AO431" s="219">
        <v>64.260000000000005</v>
      </c>
      <c r="AP431" s="219">
        <v>80.349999999999994</v>
      </c>
      <c r="AQ431" s="219">
        <v>106.65</v>
      </c>
      <c r="AR431" s="24"/>
      <c r="AS431" s="4"/>
      <c r="AT431" s="4"/>
      <c r="AU431" s="219">
        <v>29.66</v>
      </c>
      <c r="AV431" s="219">
        <v>13.84</v>
      </c>
      <c r="AW431" s="219">
        <v>21.42</v>
      </c>
      <c r="AX431" s="219">
        <v>26.78</v>
      </c>
      <c r="AY431" s="219">
        <v>53.33</v>
      </c>
      <c r="AZ431" s="24"/>
      <c r="BA431" s="4"/>
    </row>
    <row r="432" spans="2:53">
      <c r="B432" s="11" t="s">
        <v>178</v>
      </c>
      <c r="C432" s="11"/>
      <c r="D432" s="217">
        <v>8318</v>
      </c>
      <c r="E432" s="11">
        <v>11</v>
      </c>
      <c r="F432" s="11">
        <v>2</v>
      </c>
      <c r="G432" s="11">
        <v>2</v>
      </c>
      <c r="H432" s="11">
        <v>1</v>
      </c>
      <c r="I432" s="11">
        <v>1</v>
      </c>
      <c r="J432" s="11"/>
      <c r="M432" s="218">
        <v>1845.86</v>
      </c>
      <c r="N432" s="218">
        <v>792.2</v>
      </c>
      <c r="O432" s="218">
        <v>479.37</v>
      </c>
      <c r="P432" s="218">
        <v>126.73</v>
      </c>
      <c r="Q432" s="218">
        <v>333.17</v>
      </c>
      <c r="R432" s="11"/>
      <c r="S432" s="4"/>
      <c r="T432" s="4"/>
      <c r="U432" s="218">
        <v>167.81</v>
      </c>
      <c r="V432" s="218">
        <v>72.02</v>
      </c>
      <c r="W432" s="218">
        <v>43.58</v>
      </c>
      <c r="X432" s="218">
        <v>11.52</v>
      </c>
      <c r="Y432" s="218">
        <v>30.29</v>
      </c>
      <c r="Z432" s="11"/>
      <c r="AA432" s="4"/>
      <c r="AB432" s="11" t="s">
        <v>187</v>
      </c>
      <c r="AC432" s="11"/>
      <c r="AD432" s="217">
        <v>8214</v>
      </c>
      <c r="AE432" s="24">
        <v>17</v>
      </c>
      <c r="AF432" s="24">
        <v>6</v>
      </c>
      <c r="AG432" s="24">
        <v>6</v>
      </c>
      <c r="AH432" s="24">
        <v>6</v>
      </c>
      <c r="AI432" s="24">
        <v>6</v>
      </c>
      <c r="AJ432" s="24"/>
      <c r="AK432" s="4"/>
      <c r="AL432" s="4"/>
      <c r="AM432" s="219">
        <v>15720.14</v>
      </c>
      <c r="AN432" s="219">
        <v>141.52000000000001</v>
      </c>
      <c r="AO432" s="219">
        <v>131.81</v>
      </c>
      <c r="AP432" s="219">
        <v>148.13999999999999</v>
      </c>
      <c r="AQ432" s="219">
        <v>259.75</v>
      </c>
      <c r="AR432" s="24"/>
      <c r="AS432" s="4"/>
      <c r="AT432" s="4"/>
      <c r="AU432" s="219">
        <v>873.34</v>
      </c>
      <c r="AV432" s="219">
        <v>7.86</v>
      </c>
      <c r="AW432" s="219">
        <v>7.75</v>
      </c>
      <c r="AX432" s="219">
        <v>8.23</v>
      </c>
      <c r="AY432" s="219">
        <v>14.43</v>
      </c>
      <c r="AZ432" s="24"/>
      <c r="BA432" s="4"/>
    </row>
    <row r="433" spans="2:53">
      <c r="B433" s="11" t="s">
        <v>179</v>
      </c>
      <c r="C433" s="11"/>
      <c r="D433" s="217">
        <v>8023</v>
      </c>
      <c r="E433" s="11">
        <v>54</v>
      </c>
      <c r="F433" s="11">
        <v>37</v>
      </c>
      <c r="G433" s="11">
        <v>10</v>
      </c>
      <c r="H433" s="11">
        <v>21</v>
      </c>
      <c r="I433" s="11">
        <v>22</v>
      </c>
      <c r="J433" s="11"/>
      <c r="M433" s="218">
        <v>20791.240000000002</v>
      </c>
      <c r="N433" s="218">
        <v>7663.03</v>
      </c>
      <c r="O433" s="218">
        <v>1718.1</v>
      </c>
      <c r="P433" s="218">
        <v>2445.36</v>
      </c>
      <c r="Q433" s="218">
        <v>52030.28</v>
      </c>
      <c r="R433" s="11"/>
      <c r="S433" s="4"/>
      <c r="T433" s="4"/>
      <c r="U433" s="218">
        <v>371.27</v>
      </c>
      <c r="V433" s="218">
        <v>136.84</v>
      </c>
      <c r="W433" s="218">
        <v>90.43</v>
      </c>
      <c r="X433" s="218">
        <v>53.16</v>
      </c>
      <c r="Y433" s="218">
        <v>981.7</v>
      </c>
      <c r="Z433" s="11"/>
      <c r="AA433" s="4"/>
      <c r="AB433" s="11" t="s">
        <v>189</v>
      </c>
      <c r="AC433" s="11"/>
      <c r="AD433" s="217">
        <v>8090</v>
      </c>
      <c r="AE433" s="24">
        <v>1</v>
      </c>
      <c r="AF433" s="24"/>
      <c r="AG433" s="24"/>
      <c r="AH433" s="24"/>
      <c r="AI433" s="24"/>
      <c r="AJ433" s="24"/>
      <c r="AK433" s="4"/>
      <c r="AL433" s="4"/>
      <c r="AM433" s="219">
        <v>168.25</v>
      </c>
      <c r="AN433" s="219">
        <v>0</v>
      </c>
      <c r="AO433" s="219">
        <v>0</v>
      </c>
      <c r="AP433" s="219">
        <v>0</v>
      </c>
      <c r="AQ433" s="219">
        <v>0</v>
      </c>
      <c r="AR433" s="24"/>
      <c r="AS433" s="4"/>
      <c r="AT433" s="4"/>
      <c r="AU433" s="219">
        <v>168.25</v>
      </c>
      <c r="AV433" s="219">
        <v>0</v>
      </c>
      <c r="AW433" s="219">
        <v>0</v>
      </c>
      <c r="AX433" s="219">
        <v>0</v>
      </c>
      <c r="AY433" s="219">
        <v>0</v>
      </c>
      <c r="AZ433" s="24"/>
      <c r="BA433" s="4"/>
    </row>
    <row r="434" spans="2:53">
      <c r="B434" s="11" t="s">
        <v>181</v>
      </c>
      <c r="C434" s="11"/>
      <c r="D434" s="217">
        <v>8302</v>
      </c>
      <c r="E434" s="11">
        <v>2</v>
      </c>
      <c r="F434" s="11">
        <v>2</v>
      </c>
      <c r="G434" s="11"/>
      <c r="H434" s="11"/>
      <c r="I434" s="11"/>
      <c r="J434" s="11"/>
      <c r="M434" s="218">
        <v>629.19000000000005</v>
      </c>
      <c r="N434" s="218">
        <v>206.29</v>
      </c>
      <c r="O434" s="218">
        <v>0</v>
      </c>
      <c r="P434" s="218">
        <v>0</v>
      </c>
      <c r="Q434" s="218">
        <v>0</v>
      </c>
      <c r="R434" s="11"/>
      <c r="S434" s="4"/>
      <c r="T434" s="4"/>
      <c r="U434" s="218">
        <v>314.60000000000002</v>
      </c>
      <c r="V434" s="218">
        <v>103.15</v>
      </c>
      <c r="W434" s="218">
        <v>0</v>
      </c>
      <c r="X434" s="218">
        <v>0</v>
      </c>
      <c r="Y434" s="218">
        <v>0</v>
      </c>
      <c r="Z434" s="11"/>
      <c r="AA434" s="4"/>
      <c r="AB434" s="11" t="s">
        <v>189</v>
      </c>
      <c r="AC434" s="11"/>
      <c r="AD434" s="217">
        <v>8096</v>
      </c>
      <c r="AE434" s="24">
        <v>2</v>
      </c>
      <c r="AF434" s="24"/>
      <c r="AG434" s="24"/>
      <c r="AH434" s="24"/>
      <c r="AI434" s="24"/>
      <c r="AJ434" s="24"/>
      <c r="AK434" s="4"/>
      <c r="AL434" s="4"/>
      <c r="AM434" s="219">
        <v>559.04999999999995</v>
      </c>
      <c r="AN434" s="219">
        <v>0</v>
      </c>
      <c r="AO434" s="219">
        <v>0</v>
      </c>
      <c r="AP434" s="219">
        <v>0</v>
      </c>
      <c r="AQ434" s="219">
        <v>0</v>
      </c>
      <c r="AR434" s="24"/>
      <c r="AS434" s="4"/>
      <c r="AT434" s="4"/>
      <c r="AU434" s="219">
        <v>279.52999999999997</v>
      </c>
      <c r="AV434" s="219">
        <v>0</v>
      </c>
      <c r="AW434" s="219">
        <v>0</v>
      </c>
      <c r="AX434" s="219">
        <v>0</v>
      </c>
      <c r="AY434" s="219">
        <v>0</v>
      </c>
      <c r="AZ434" s="24"/>
      <c r="BA434" s="4"/>
    </row>
    <row r="435" spans="2:53">
      <c r="B435" s="11" t="s">
        <v>181</v>
      </c>
      <c r="C435" s="11"/>
      <c r="D435" s="217">
        <v>8313</v>
      </c>
      <c r="E435" s="11">
        <v>65</v>
      </c>
      <c r="F435" s="11">
        <v>41</v>
      </c>
      <c r="G435" s="11">
        <v>32</v>
      </c>
      <c r="H435" s="11">
        <v>24</v>
      </c>
      <c r="I435" s="11">
        <v>27</v>
      </c>
      <c r="J435" s="11"/>
      <c r="M435" s="218">
        <v>12667.05</v>
      </c>
      <c r="N435" s="218">
        <v>9600.57</v>
      </c>
      <c r="O435" s="218">
        <v>5668.9</v>
      </c>
      <c r="P435" s="218">
        <v>3295.09</v>
      </c>
      <c r="Q435" s="218">
        <v>34399.050000000003</v>
      </c>
      <c r="R435" s="11"/>
      <c r="S435" s="4"/>
      <c r="T435" s="4"/>
      <c r="U435" s="218">
        <v>180.96</v>
      </c>
      <c r="V435" s="218">
        <v>137.15</v>
      </c>
      <c r="W435" s="218">
        <v>84.61</v>
      </c>
      <c r="X435" s="218">
        <v>52.3</v>
      </c>
      <c r="Y435" s="218">
        <v>513.41999999999996</v>
      </c>
      <c r="Z435" s="11"/>
      <c r="AA435" s="4"/>
      <c r="AB435" s="11" t="s">
        <v>191</v>
      </c>
      <c r="AC435" s="11"/>
      <c r="AD435" s="217">
        <v>8215</v>
      </c>
      <c r="AE435" s="24">
        <v>16</v>
      </c>
      <c r="AF435" s="24">
        <v>9</v>
      </c>
      <c r="AG435" s="24">
        <v>5</v>
      </c>
      <c r="AH435" s="24">
        <v>6</v>
      </c>
      <c r="AI435" s="24">
        <v>7</v>
      </c>
      <c r="AJ435" s="24"/>
      <c r="AK435" s="4"/>
      <c r="AL435" s="4"/>
      <c r="AM435" s="219">
        <v>1046.73</v>
      </c>
      <c r="AN435" s="219">
        <v>414.56</v>
      </c>
      <c r="AO435" s="219">
        <v>83.12</v>
      </c>
      <c r="AP435" s="219">
        <v>162.29</v>
      </c>
      <c r="AQ435" s="219">
        <v>1071.45</v>
      </c>
      <c r="AR435" s="24"/>
      <c r="AS435" s="4"/>
      <c r="AT435" s="4"/>
      <c r="AU435" s="219">
        <v>58.15</v>
      </c>
      <c r="AV435" s="219">
        <v>23.03</v>
      </c>
      <c r="AW435" s="219">
        <v>5.2</v>
      </c>
      <c r="AX435" s="219">
        <v>9.5500000000000007</v>
      </c>
      <c r="AY435" s="219">
        <v>59.53</v>
      </c>
      <c r="AZ435" s="24"/>
      <c r="BA435" s="4"/>
    </row>
    <row r="436" spans="2:53">
      <c r="B436" s="11" t="s">
        <v>183</v>
      </c>
      <c r="C436" s="11"/>
      <c r="D436" s="217">
        <v>8251</v>
      </c>
      <c r="E436" s="11">
        <v>116</v>
      </c>
      <c r="F436" s="11">
        <v>84</v>
      </c>
      <c r="G436" s="11">
        <v>52</v>
      </c>
      <c r="H436" s="11">
        <v>35</v>
      </c>
      <c r="I436" s="11">
        <v>43</v>
      </c>
      <c r="J436" s="11"/>
      <c r="M436" s="218">
        <v>23944.04</v>
      </c>
      <c r="N436" s="218">
        <v>22511.47</v>
      </c>
      <c r="O436" s="218">
        <v>9661.81</v>
      </c>
      <c r="P436" s="218">
        <v>6215.59</v>
      </c>
      <c r="Q436" s="218">
        <v>98360.84</v>
      </c>
      <c r="R436" s="11"/>
      <c r="S436" s="4"/>
      <c r="T436" s="4"/>
      <c r="U436" s="218">
        <v>173.51</v>
      </c>
      <c r="V436" s="218">
        <v>163.13</v>
      </c>
      <c r="W436" s="218">
        <v>74.319999999999993</v>
      </c>
      <c r="X436" s="218">
        <v>48.94</v>
      </c>
      <c r="Y436" s="218">
        <v>745.16</v>
      </c>
      <c r="Z436" s="11"/>
      <c r="AA436" s="4"/>
      <c r="AB436" s="11" t="s">
        <v>463</v>
      </c>
      <c r="AC436" s="11"/>
      <c r="AD436" s="217">
        <v>8210</v>
      </c>
      <c r="AE436" s="24">
        <v>2</v>
      </c>
      <c r="AF436" s="24"/>
      <c r="AG436" s="24"/>
      <c r="AH436" s="24"/>
      <c r="AI436" s="24"/>
      <c r="AJ436" s="24"/>
      <c r="AK436" s="4"/>
      <c r="AL436" s="4"/>
      <c r="AM436" s="219">
        <v>268.52999999999997</v>
      </c>
      <c r="AN436" s="219">
        <v>0</v>
      </c>
      <c r="AO436" s="219">
        <v>0</v>
      </c>
      <c r="AP436" s="219">
        <v>0</v>
      </c>
      <c r="AQ436" s="219">
        <v>0</v>
      </c>
      <c r="AR436" s="24"/>
      <c r="AS436" s="4"/>
      <c r="AT436" s="4"/>
      <c r="AU436" s="219">
        <v>134.27000000000001</v>
      </c>
      <c r="AV436" s="219">
        <v>0</v>
      </c>
      <c r="AW436" s="219">
        <v>0</v>
      </c>
      <c r="AX436" s="219">
        <v>0</v>
      </c>
      <c r="AY436" s="219">
        <v>0</v>
      </c>
      <c r="AZ436" s="24"/>
      <c r="BA436" s="4"/>
    </row>
    <row r="437" spans="2:53">
      <c r="B437" s="11" t="s">
        <v>185</v>
      </c>
      <c r="C437" s="11"/>
      <c r="D437" s="217">
        <v>8314</v>
      </c>
      <c r="E437" s="11">
        <v>27</v>
      </c>
      <c r="F437" s="11">
        <v>13</v>
      </c>
      <c r="G437" s="11">
        <v>8</v>
      </c>
      <c r="H437" s="11">
        <v>7</v>
      </c>
      <c r="I437" s="11">
        <v>9</v>
      </c>
      <c r="J437" s="11"/>
      <c r="M437" s="218">
        <v>4552.38</v>
      </c>
      <c r="N437" s="218">
        <v>3281.17</v>
      </c>
      <c r="O437" s="218">
        <v>2790.09</v>
      </c>
      <c r="P437" s="218">
        <v>1153.45</v>
      </c>
      <c r="Q437" s="218">
        <v>10393.74</v>
      </c>
      <c r="R437" s="11"/>
      <c r="S437" s="4"/>
      <c r="T437" s="4"/>
      <c r="U437" s="218">
        <v>156.97999999999999</v>
      </c>
      <c r="V437" s="218">
        <v>113.14</v>
      </c>
      <c r="W437" s="218">
        <v>111.6</v>
      </c>
      <c r="X437" s="218">
        <v>44.36</v>
      </c>
      <c r="Y437" s="218">
        <v>399.76</v>
      </c>
      <c r="Z437" s="11"/>
      <c r="AA437" s="4"/>
      <c r="AB437" s="11" t="s">
        <v>193</v>
      </c>
      <c r="AC437" s="11"/>
      <c r="AD437" s="217">
        <v>8315</v>
      </c>
      <c r="AE437" s="24">
        <v>2</v>
      </c>
      <c r="AF437" s="24">
        <v>2</v>
      </c>
      <c r="AG437" s="24"/>
      <c r="AH437" s="24">
        <v>1</v>
      </c>
      <c r="AI437" s="24"/>
      <c r="AJ437" s="24"/>
      <c r="AK437" s="4"/>
      <c r="AL437" s="4"/>
      <c r="AM437" s="219">
        <v>1645.42</v>
      </c>
      <c r="AN437" s="219">
        <v>130.35</v>
      </c>
      <c r="AO437" s="219"/>
      <c r="AP437" s="219">
        <v>29.51</v>
      </c>
      <c r="AQ437" s="219">
        <v>0</v>
      </c>
      <c r="AR437" s="24"/>
      <c r="AS437" s="4"/>
      <c r="AT437" s="4"/>
      <c r="AU437" s="219">
        <v>822.71</v>
      </c>
      <c r="AV437" s="219">
        <v>65.180000000000007</v>
      </c>
      <c r="AW437" s="219"/>
      <c r="AX437" s="219">
        <v>14.76</v>
      </c>
      <c r="AY437" s="219">
        <v>0</v>
      </c>
      <c r="AZ437" s="24"/>
      <c r="BA437" s="4"/>
    </row>
    <row r="438" spans="2:53">
      <c r="B438" s="11" t="s">
        <v>187</v>
      </c>
      <c r="C438" s="11"/>
      <c r="D438" s="217">
        <v>8214</v>
      </c>
      <c r="E438" s="11">
        <v>96</v>
      </c>
      <c r="F438" s="11">
        <v>58</v>
      </c>
      <c r="G438" s="11">
        <v>40</v>
      </c>
      <c r="H438" s="11">
        <v>31</v>
      </c>
      <c r="I438" s="11">
        <v>27</v>
      </c>
      <c r="J438" s="11"/>
      <c r="M438" s="218">
        <v>17955.490000000002</v>
      </c>
      <c r="N438" s="218">
        <v>11294.13</v>
      </c>
      <c r="O438" s="218">
        <v>6556.76</v>
      </c>
      <c r="P438" s="218">
        <v>3438.93</v>
      </c>
      <c r="Q438" s="218">
        <v>18121.25</v>
      </c>
      <c r="R438" s="11"/>
      <c r="S438" s="4"/>
      <c r="T438" s="4"/>
      <c r="U438" s="218">
        <v>163.22999999999999</v>
      </c>
      <c r="V438" s="218">
        <v>102.67</v>
      </c>
      <c r="W438" s="218">
        <v>62.45</v>
      </c>
      <c r="X438" s="218">
        <v>33.07</v>
      </c>
      <c r="Y438" s="218">
        <v>170.96</v>
      </c>
      <c r="Z438" s="11"/>
      <c r="AA438" s="4"/>
      <c r="AB438" s="11" t="s">
        <v>197</v>
      </c>
      <c r="AC438" s="11"/>
      <c r="AD438" s="217">
        <v>8317</v>
      </c>
      <c r="AE438" s="24">
        <v>8</v>
      </c>
      <c r="AF438" s="24">
        <v>7</v>
      </c>
      <c r="AG438" s="24">
        <v>7</v>
      </c>
      <c r="AH438" s="24">
        <v>7</v>
      </c>
      <c r="AI438" s="24">
        <v>5</v>
      </c>
      <c r="AJ438" s="24"/>
      <c r="AK438" s="4"/>
      <c r="AL438" s="4"/>
      <c r="AM438" s="219">
        <v>375.58</v>
      </c>
      <c r="AN438" s="219">
        <v>301.58999999999997</v>
      </c>
      <c r="AO438" s="219">
        <v>321.3</v>
      </c>
      <c r="AP438" s="219">
        <v>261.85000000000002</v>
      </c>
      <c r="AQ438" s="219">
        <v>965.35</v>
      </c>
      <c r="AR438" s="24"/>
      <c r="AS438" s="4"/>
      <c r="AT438" s="4"/>
      <c r="AU438" s="219">
        <v>46.95</v>
      </c>
      <c r="AV438" s="219">
        <v>37.700000000000003</v>
      </c>
      <c r="AW438" s="219">
        <v>40.159999999999997</v>
      </c>
      <c r="AX438" s="219">
        <v>32.729999999999997</v>
      </c>
      <c r="AY438" s="219">
        <v>120.67</v>
      </c>
      <c r="AZ438" s="24"/>
      <c r="BA438" s="4"/>
    </row>
    <row r="439" spans="2:53">
      <c r="B439" s="11" t="s">
        <v>189</v>
      </c>
      <c r="C439" s="11"/>
      <c r="D439" s="217">
        <v>8090</v>
      </c>
      <c r="E439" s="11">
        <v>12</v>
      </c>
      <c r="F439" s="11">
        <v>3</v>
      </c>
      <c r="G439" s="11">
        <v>3</v>
      </c>
      <c r="H439" s="11">
        <v>2</v>
      </c>
      <c r="I439" s="11">
        <v>1</v>
      </c>
      <c r="J439" s="11"/>
      <c r="M439" s="218">
        <v>2449.58</v>
      </c>
      <c r="N439" s="218">
        <v>834.49</v>
      </c>
      <c r="O439" s="218">
        <v>522.29</v>
      </c>
      <c r="P439" s="218">
        <v>115.29</v>
      </c>
      <c r="Q439" s="218">
        <v>230.82</v>
      </c>
      <c r="R439" s="11"/>
      <c r="S439" s="4"/>
      <c r="T439" s="4"/>
      <c r="U439" s="218">
        <v>204.13</v>
      </c>
      <c r="V439" s="218">
        <v>69.540000000000006</v>
      </c>
      <c r="W439" s="218">
        <v>47.48</v>
      </c>
      <c r="X439" s="218">
        <v>10.48</v>
      </c>
      <c r="Y439" s="218">
        <v>20.98</v>
      </c>
      <c r="Z439" s="11"/>
      <c r="AA439" s="4"/>
      <c r="AB439" s="11" t="s">
        <v>199</v>
      </c>
      <c r="AC439" s="11"/>
      <c r="AD439" s="217">
        <v>8310</v>
      </c>
      <c r="AE439" s="24">
        <v>1</v>
      </c>
      <c r="AF439" s="24"/>
      <c r="AG439" s="24"/>
      <c r="AH439" s="24">
        <v>1</v>
      </c>
      <c r="AI439" s="24"/>
      <c r="AJ439" s="24"/>
      <c r="AK439" s="4"/>
      <c r="AL439" s="4"/>
      <c r="AM439" s="219">
        <v>1015.04</v>
      </c>
      <c r="AN439" s="219">
        <v>0</v>
      </c>
      <c r="AO439" s="219">
        <v>0</v>
      </c>
      <c r="AP439" s="219">
        <v>262.8</v>
      </c>
      <c r="AQ439" s="219">
        <v>0</v>
      </c>
      <c r="AR439" s="24"/>
      <c r="AS439" s="4"/>
      <c r="AT439" s="4"/>
      <c r="AU439" s="219">
        <v>1015.04</v>
      </c>
      <c r="AV439" s="219">
        <v>0</v>
      </c>
      <c r="AW439" s="219">
        <v>0</v>
      </c>
      <c r="AX439" s="219">
        <v>262.8</v>
      </c>
      <c r="AY439" s="219">
        <v>0</v>
      </c>
      <c r="AZ439" s="24"/>
      <c r="BA439" s="4"/>
    </row>
    <row r="440" spans="2:53">
      <c r="B440" s="11" t="s">
        <v>191</v>
      </c>
      <c r="C440" s="11"/>
      <c r="D440" s="217">
        <v>8215</v>
      </c>
      <c r="E440" s="11">
        <v>103</v>
      </c>
      <c r="F440" s="11">
        <v>67</v>
      </c>
      <c r="G440" s="11">
        <v>44</v>
      </c>
      <c r="H440" s="11">
        <v>30</v>
      </c>
      <c r="I440" s="11">
        <v>40</v>
      </c>
      <c r="J440" s="11"/>
      <c r="M440" s="218">
        <v>20567.3</v>
      </c>
      <c r="N440" s="218">
        <v>15693.6</v>
      </c>
      <c r="O440" s="218">
        <v>7923.39</v>
      </c>
      <c r="P440" s="218">
        <v>4896.33</v>
      </c>
      <c r="Q440" s="218">
        <v>40067.47</v>
      </c>
      <c r="R440" s="11"/>
      <c r="S440" s="4"/>
      <c r="T440" s="4"/>
      <c r="U440" s="218">
        <v>169.98</v>
      </c>
      <c r="V440" s="218">
        <v>129.69999999999999</v>
      </c>
      <c r="W440" s="218">
        <v>67.72</v>
      </c>
      <c r="X440" s="218">
        <v>41.85</v>
      </c>
      <c r="Y440" s="218">
        <v>339.55</v>
      </c>
      <c r="Z440" s="11"/>
      <c r="AA440" s="4"/>
      <c r="AB440" s="11" t="s">
        <v>200</v>
      </c>
      <c r="AC440" s="11"/>
      <c r="AD440" s="217">
        <v>8087</v>
      </c>
      <c r="AE440" s="24">
        <v>4</v>
      </c>
      <c r="AF440" s="24">
        <v>1</v>
      </c>
      <c r="AG440" s="24"/>
      <c r="AH440" s="24"/>
      <c r="AI440" s="24">
        <v>1</v>
      </c>
      <c r="AJ440" s="24"/>
      <c r="AK440" s="4"/>
      <c r="AL440" s="4"/>
      <c r="AM440" s="219">
        <v>2770.67</v>
      </c>
      <c r="AN440" s="219">
        <v>27.86</v>
      </c>
      <c r="AO440" s="219">
        <v>0</v>
      </c>
      <c r="AP440" s="219">
        <v>0</v>
      </c>
      <c r="AQ440" s="219">
        <v>65</v>
      </c>
      <c r="AR440" s="24"/>
      <c r="AS440" s="4"/>
      <c r="AT440" s="4"/>
      <c r="AU440" s="219">
        <v>554.13</v>
      </c>
      <c r="AV440" s="219">
        <v>5.57</v>
      </c>
      <c r="AW440" s="219">
        <v>0</v>
      </c>
      <c r="AX440" s="219">
        <v>0</v>
      </c>
      <c r="AY440" s="219">
        <v>21.67</v>
      </c>
      <c r="AZ440" s="24"/>
      <c r="BA440" s="4"/>
    </row>
    <row r="441" spans="2:53">
      <c r="B441" s="11" t="s">
        <v>463</v>
      </c>
      <c r="C441" s="11"/>
      <c r="D441" s="217">
        <v>8210</v>
      </c>
      <c r="E441" s="11">
        <v>9</v>
      </c>
      <c r="F441" s="11">
        <v>4</v>
      </c>
      <c r="G441" s="11">
        <v>2</v>
      </c>
      <c r="H441" s="11">
        <v>2</v>
      </c>
      <c r="I441" s="11">
        <v>1</v>
      </c>
      <c r="J441" s="11"/>
      <c r="M441" s="218">
        <v>642.41999999999996</v>
      </c>
      <c r="N441" s="218">
        <v>501.42</v>
      </c>
      <c r="O441" s="218">
        <v>239.68</v>
      </c>
      <c r="P441" s="218">
        <v>111.52</v>
      </c>
      <c r="Q441" s="218">
        <v>19.79</v>
      </c>
      <c r="R441" s="11"/>
      <c r="S441" s="4"/>
      <c r="T441" s="4"/>
      <c r="U441" s="218">
        <v>71.38</v>
      </c>
      <c r="V441" s="218">
        <v>55.71</v>
      </c>
      <c r="W441" s="218">
        <v>29.96</v>
      </c>
      <c r="X441" s="218">
        <v>13.94</v>
      </c>
      <c r="Y441" s="218">
        <v>2.4700000000000002</v>
      </c>
      <c r="Z441" s="11"/>
      <c r="AA441" s="4"/>
      <c r="AB441" s="11" t="s">
        <v>200</v>
      </c>
      <c r="AC441" s="11"/>
      <c r="AD441" s="217">
        <v>8215</v>
      </c>
      <c r="AE441" s="24">
        <v>97</v>
      </c>
      <c r="AF441" s="24">
        <v>46</v>
      </c>
      <c r="AG441" s="24">
        <v>35</v>
      </c>
      <c r="AH441" s="24">
        <v>28</v>
      </c>
      <c r="AI441" s="24">
        <v>23</v>
      </c>
      <c r="AJ441" s="24"/>
      <c r="AK441" s="4"/>
      <c r="AL441" s="4"/>
      <c r="AM441" s="219">
        <v>66354.320000000007</v>
      </c>
      <c r="AN441" s="219">
        <v>8616.68</v>
      </c>
      <c r="AO441" s="219">
        <v>10744.58</v>
      </c>
      <c r="AP441" s="219">
        <v>2453.7199999999998</v>
      </c>
      <c r="AQ441" s="219">
        <v>10207.879999999999</v>
      </c>
      <c r="AR441" s="24"/>
      <c r="AS441" s="4"/>
      <c r="AT441" s="4"/>
      <c r="AU441" s="219">
        <v>670.25</v>
      </c>
      <c r="AV441" s="219">
        <v>87.04</v>
      </c>
      <c r="AW441" s="219">
        <v>111.92</v>
      </c>
      <c r="AX441" s="219">
        <v>26.1</v>
      </c>
      <c r="AY441" s="219">
        <v>106.33</v>
      </c>
      <c r="AZ441" s="24"/>
      <c r="BA441" s="4"/>
    </row>
    <row r="442" spans="2:53">
      <c r="B442" s="11" t="s">
        <v>193</v>
      </c>
      <c r="C442" s="11"/>
      <c r="D442" s="217">
        <v>8315</v>
      </c>
      <c r="E442" s="11">
        <v>48</v>
      </c>
      <c r="F442" s="11">
        <v>38</v>
      </c>
      <c r="G442" s="11">
        <v>3</v>
      </c>
      <c r="H442" s="11">
        <v>32</v>
      </c>
      <c r="I442" s="11">
        <v>34</v>
      </c>
      <c r="J442" s="11"/>
      <c r="M442" s="218">
        <v>12440.43</v>
      </c>
      <c r="N442" s="218">
        <v>9833.9</v>
      </c>
      <c r="O442" s="218">
        <v>214.78</v>
      </c>
      <c r="P442" s="218">
        <v>7184.76</v>
      </c>
      <c r="Q442" s="218">
        <v>38258.089999999997</v>
      </c>
      <c r="R442" s="11"/>
      <c r="S442" s="4"/>
      <c r="T442" s="4"/>
      <c r="U442" s="218">
        <v>222.15</v>
      </c>
      <c r="V442" s="218">
        <v>175.61</v>
      </c>
      <c r="W442" s="218">
        <v>30.68</v>
      </c>
      <c r="X442" s="218">
        <v>130.63</v>
      </c>
      <c r="Y442" s="218">
        <v>683.18</v>
      </c>
      <c r="Z442" s="11"/>
      <c r="AA442" s="4"/>
      <c r="AB442" s="11" t="s">
        <v>200</v>
      </c>
      <c r="AC442" s="11"/>
      <c r="AD442" s="217">
        <v>8234</v>
      </c>
      <c r="AE442" s="24">
        <v>126</v>
      </c>
      <c r="AF442" s="24">
        <v>39</v>
      </c>
      <c r="AG442" s="24">
        <v>27</v>
      </c>
      <c r="AH442" s="24">
        <v>20</v>
      </c>
      <c r="AI442" s="24">
        <v>21</v>
      </c>
      <c r="AJ442" s="24"/>
      <c r="AK442" s="4"/>
      <c r="AL442" s="4"/>
      <c r="AM442" s="219">
        <v>150052.21</v>
      </c>
      <c r="AN442" s="219">
        <v>16833.099999999999</v>
      </c>
      <c r="AO442" s="219">
        <v>10872.7</v>
      </c>
      <c r="AP442" s="219">
        <v>6384.92</v>
      </c>
      <c r="AQ442" s="219">
        <v>244791.19</v>
      </c>
      <c r="AR442" s="24"/>
      <c r="AS442" s="4"/>
      <c r="AT442" s="4"/>
      <c r="AU442" s="219">
        <v>1145.44</v>
      </c>
      <c r="AV442" s="219">
        <v>128.5</v>
      </c>
      <c r="AW442" s="219">
        <v>87.68</v>
      </c>
      <c r="AX442" s="219">
        <v>54.11</v>
      </c>
      <c r="AY442" s="219">
        <v>2039.93</v>
      </c>
      <c r="AZ442" s="24"/>
      <c r="BA442" s="4"/>
    </row>
    <row r="443" spans="2:53">
      <c r="B443" s="11" t="s">
        <v>195</v>
      </c>
      <c r="C443" s="11"/>
      <c r="D443" s="217">
        <v>8316</v>
      </c>
      <c r="E443" s="11">
        <v>48</v>
      </c>
      <c r="F443" s="11">
        <v>34</v>
      </c>
      <c r="G443" s="11">
        <v>29</v>
      </c>
      <c r="H443" s="11">
        <v>25</v>
      </c>
      <c r="I443" s="11">
        <v>25</v>
      </c>
      <c r="J443" s="11"/>
      <c r="M443" s="218">
        <v>13696.95</v>
      </c>
      <c r="N443" s="218">
        <v>11480.3</v>
      </c>
      <c r="O443" s="218">
        <v>6463.48</v>
      </c>
      <c r="P443" s="218">
        <v>3905.74</v>
      </c>
      <c r="Q443" s="218">
        <v>60170.21</v>
      </c>
      <c r="R443" s="11"/>
      <c r="S443" s="4"/>
      <c r="T443" s="4"/>
      <c r="U443" s="218">
        <v>244.59</v>
      </c>
      <c r="V443" s="218">
        <v>205.01</v>
      </c>
      <c r="W443" s="218">
        <v>121.95</v>
      </c>
      <c r="X443" s="218">
        <v>73.69</v>
      </c>
      <c r="Y443" s="218">
        <v>1135.29</v>
      </c>
      <c r="Z443" s="11"/>
      <c r="AA443" s="4"/>
      <c r="AB443" s="11" t="s">
        <v>202</v>
      </c>
      <c r="AC443" s="11"/>
      <c r="AD443" s="217">
        <v>8270</v>
      </c>
      <c r="AE443" s="24">
        <v>3</v>
      </c>
      <c r="AF443" s="24">
        <v>1</v>
      </c>
      <c r="AG443" s="24"/>
      <c r="AH443" s="24"/>
      <c r="AI443" s="24"/>
      <c r="AJ443" s="24"/>
      <c r="AK443" s="4"/>
      <c r="AL443" s="4"/>
      <c r="AM443" s="219">
        <v>103.88</v>
      </c>
      <c r="AN443" s="219">
        <v>21.57</v>
      </c>
      <c r="AO443" s="219">
        <v>0</v>
      </c>
      <c r="AP443" s="219">
        <v>0</v>
      </c>
      <c r="AQ443" s="219">
        <v>0</v>
      </c>
      <c r="AR443" s="24"/>
      <c r="AS443" s="4"/>
      <c r="AT443" s="4"/>
      <c r="AU443" s="219">
        <v>34.630000000000003</v>
      </c>
      <c r="AV443" s="219">
        <v>7.19</v>
      </c>
      <c r="AW443" s="219">
        <v>0</v>
      </c>
      <c r="AX443" s="219">
        <v>0</v>
      </c>
      <c r="AY443" s="219">
        <v>0</v>
      </c>
      <c r="AZ443" s="24"/>
      <c r="BA443" s="4"/>
    </row>
    <row r="444" spans="2:53">
      <c r="B444" s="11" t="s">
        <v>195</v>
      </c>
      <c r="C444" s="11"/>
      <c r="D444" s="217">
        <v>8318</v>
      </c>
      <c r="E444" s="11">
        <v>2</v>
      </c>
      <c r="F444" s="11">
        <v>1</v>
      </c>
      <c r="G444" s="11"/>
      <c r="H444" s="11"/>
      <c r="I444" s="11"/>
      <c r="J444" s="11"/>
      <c r="M444" s="218">
        <v>293.08</v>
      </c>
      <c r="N444" s="218">
        <v>128.86000000000001</v>
      </c>
      <c r="O444" s="218">
        <v>0</v>
      </c>
      <c r="P444" s="218">
        <v>0</v>
      </c>
      <c r="Q444" s="218">
        <v>0</v>
      </c>
      <c r="R444" s="11"/>
      <c r="S444" s="4"/>
      <c r="T444" s="4"/>
      <c r="U444" s="218">
        <v>146.54</v>
      </c>
      <c r="V444" s="218">
        <v>64.430000000000007</v>
      </c>
      <c r="W444" s="218">
        <v>0</v>
      </c>
      <c r="X444" s="218">
        <v>0</v>
      </c>
      <c r="Y444" s="218">
        <v>0</v>
      </c>
      <c r="Z444" s="11"/>
      <c r="AA444" s="4"/>
      <c r="AB444" s="11" t="s">
        <v>203</v>
      </c>
      <c r="AC444" s="11"/>
      <c r="AD444" s="217">
        <v>8037</v>
      </c>
      <c r="AE444" s="24">
        <v>12</v>
      </c>
      <c r="AF444" s="24">
        <v>6</v>
      </c>
      <c r="AG444" s="24">
        <v>5</v>
      </c>
      <c r="AH444" s="24">
        <v>6</v>
      </c>
      <c r="AI444" s="24">
        <v>6</v>
      </c>
      <c r="AJ444" s="24"/>
      <c r="AK444" s="4"/>
      <c r="AL444" s="4"/>
      <c r="AM444" s="219">
        <v>1333.78</v>
      </c>
      <c r="AN444" s="219">
        <v>329.9</v>
      </c>
      <c r="AO444" s="219">
        <v>271.02</v>
      </c>
      <c r="AP444" s="219">
        <v>465.78</v>
      </c>
      <c r="AQ444" s="219">
        <v>3845.83</v>
      </c>
      <c r="AR444" s="24"/>
      <c r="AS444" s="4"/>
      <c r="AT444" s="4"/>
      <c r="AU444" s="219">
        <v>111.15</v>
      </c>
      <c r="AV444" s="219">
        <v>27.49</v>
      </c>
      <c r="AW444" s="219">
        <v>22.59</v>
      </c>
      <c r="AX444" s="219">
        <v>42.34</v>
      </c>
      <c r="AY444" s="219">
        <v>320.49</v>
      </c>
      <c r="AZ444" s="24"/>
      <c r="BA444" s="4"/>
    </row>
    <row r="445" spans="2:53">
      <c r="B445" s="11" t="s">
        <v>197</v>
      </c>
      <c r="C445" s="11"/>
      <c r="D445" s="217">
        <v>8317</v>
      </c>
      <c r="E445" s="11">
        <v>82</v>
      </c>
      <c r="F445" s="11">
        <v>46</v>
      </c>
      <c r="G445" s="11">
        <v>33</v>
      </c>
      <c r="H445" s="11">
        <v>26</v>
      </c>
      <c r="I445" s="11">
        <v>35</v>
      </c>
      <c r="J445" s="11"/>
      <c r="M445" s="218">
        <v>19142.759999999998</v>
      </c>
      <c r="N445" s="218">
        <v>10720.98</v>
      </c>
      <c r="O445" s="218">
        <v>6416.88</v>
      </c>
      <c r="P445" s="218">
        <v>3449.51</v>
      </c>
      <c r="Q445" s="218">
        <v>30644.26</v>
      </c>
      <c r="R445" s="11"/>
      <c r="S445" s="4"/>
      <c r="T445" s="4"/>
      <c r="U445" s="218">
        <v>191.43</v>
      </c>
      <c r="V445" s="218">
        <v>107.21</v>
      </c>
      <c r="W445" s="218">
        <v>67.55</v>
      </c>
      <c r="X445" s="218">
        <v>37.090000000000003</v>
      </c>
      <c r="Y445" s="218">
        <v>326</v>
      </c>
      <c r="Z445" s="11"/>
      <c r="AA445" s="4"/>
      <c r="AB445" s="11" t="s">
        <v>204</v>
      </c>
      <c r="AC445" s="11"/>
      <c r="AD445" s="217">
        <v>8318</v>
      </c>
      <c r="AE445" s="24">
        <v>96</v>
      </c>
      <c r="AF445" s="24">
        <v>34</v>
      </c>
      <c r="AG445" s="24">
        <v>22</v>
      </c>
      <c r="AH445" s="24">
        <v>19</v>
      </c>
      <c r="AI445" s="24">
        <v>12</v>
      </c>
      <c r="AJ445" s="24"/>
      <c r="AK445" s="4"/>
      <c r="AL445" s="4"/>
      <c r="AM445" s="219">
        <v>34759.94</v>
      </c>
      <c r="AN445" s="219">
        <v>8952.2099999999991</v>
      </c>
      <c r="AO445" s="219">
        <v>6010.18</v>
      </c>
      <c r="AP445" s="219">
        <v>2326.39</v>
      </c>
      <c r="AQ445" s="219">
        <v>5178.43</v>
      </c>
      <c r="AR445" s="24"/>
      <c r="AS445" s="4"/>
      <c r="AT445" s="4"/>
      <c r="AU445" s="219">
        <v>351.11</v>
      </c>
      <c r="AV445" s="219">
        <v>90.43</v>
      </c>
      <c r="AW445" s="219">
        <v>66.78</v>
      </c>
      <c r="AX445" s="219">
        <v>24.75</v>
      </c>
      <c r="AY445" s="219">
        <v>52.84</v>
      </c>
      <c r="AZ445" s="24"/>
      <c r="BA445" s="4"/>
    </row>
    <row r="446" spans="2:53">
      <c r="B446" s="11" t="s">
        <v>197</v>
      </c>
      <c r="C446" s="11"/>
      <c r="D446" s="217">
        <v>8330</v>
      </c>
      <c r="E446" s="11">
        <v>1</v>
      </c>
      <c r="F446" s="11">
        <v>1</v>
      </c>
      <c r="G446" s="11">
        <v>1</v>
      </c>
      <c r="H446" s="11">
        <v>1</v>
      </c>
      <c r="I446" s="11">
        <v>1</v>
      </c>
      <c r="J446" s="11"/>
      <c r="M446" s="218">
        <v>115.97</v>
      </c>
      <c r="N446" s="218">
        <v>176.98</v>
      </c>
      <c r="O446" s="218">
        <v>97.51</v>
      </c>
      <c r="P446" s="218">
        <v>110.08</v>
      </c>
      <c r="Q446" s="218">
        <v>1187.81</v>
      </c>
      <c r="R446" s="11"/>
      <c r="S446" s="4"/>
      <c r="T446" s="4"/>
      <c r="U446" s="218">
        <v>115.97</v>
      </c>
      <c r="V446" s="218">
        <v>176.98</v>
      </c>
      <c r="W446" s="218">
        <v>97.51</v>
      </c>
      <c r="X446" s="218">
        <v>110.08</v>
      </c>
      <c r="Y446" s="218">
        <v>1187.81</v>
      </c>
      <c r="Z446" s="11"/>
      <c r="AA446" s="4"/>
      <c r="AB446" s="11" t="s">
        <v>205</v>
      </c>
      <c r="AC446" s="11"/>
      <c r="AD446" s="217">
        <v>8217</v>
      </c>
      <c r="AE446" s="24">
        <v>24</v>
      </c>
      <c r="AF446" s="24">
        <v>15</v>
      </c>
      <c r="AG446" s="24">
        <v>12</v>
      </c>
      <c r="AH446" s="24">
        <v>10</v>
      </c>
      <c r="AI446" s="24">
        <v>12</v>
      </c>
      <c r="AJ446" s="24"/>
      <c r="AK446" s="4"/>
      <c r="AL446" s="4"/>
      <c r="AM446" s="219">
        <v>19488.5</v>
      </c>
      <c r="AN446" s="219">
        <v>1883.13</v>
      </c>
      <c r="AO446" s="219">
        <v>1750.58</v>
      </c>
      <c r="AP446" s="219">
        <v>1292.01</v>
      </c>
      <c r="AQ446" s="219">
        <v>18424.490000000002</v>
      </c>
      <c r="AR446" s="24"/>
      <c r="AS446" s="4"/>
      <c r="AT446" s="4"/>
      <c r="AU446" s="219">
        <v>779.54</v>
      </c>
      <c r="AV446" s="219">
        <v>75.33</v>
      </c>
      <c r="AW446" s="219">
        <v>76.11</v>
      </c>
      <c r="AX446" s="219">
        <v>51.68</v>
      </c>
      <c r="AY446" s="219">
        <v>736.98</v>
      </c>
      <c r="AZ446" s="24"/>
      <c r="BA446" s="4"/>
    </row>
    <row r="447" spans="2:53">
      <c r="B447" s="11" t="s">
        <v>199</v>
      </c>
      <c r="C447" s="11"/>
      <c r="D447" s="217">
        <v>8310</v>
      </c>
      <c r="E447" s="11"/>
      <c r="F447" s="11">
        <v>1</v>
      </c>
      <c r="G447" s="11"/>
      <c r="H447" s="11"/>
      <c r="I447" s="11"/>
      <c r="J447" s="11"/>
      <c r="M447" s="218">
        <v>0</v>
      </c>
      <c r="N447" s="218">
        <v>69.34</v>
      </c>
      <c r="O447" s="218">
        <v>0</v>
      </c>
      <c r="P447" s="218">
        <v>0</v>
      </c>
      <c r="Q447" s="218">
        <v>0</v>
      </c>
      <c r="R447" s="11"/>
      <c r="S447" s="4"/>
      <c r="T447" s="4"/>
      <c r="U447" s="218">
        <v>0</v>
      </c>
      <c r="V447" s="218">
        <v>69.34</v>
      </c>
      <c r="W447" s="218">
        <v>0</v>
      </c>
      <c r="X447" s="218">
        <v>0</v>
      </c>
      <c r="Y447" s="218">
        <v>0</v>
      </c>
      <c r="Z447" s="11"/>
      <c r="AA447" s="4"/>
      <c r="AB447" s="11" t="s">
        <v>207</v>
      </c>
      <c r="AC447" s="11"/>
      <c r="AD447" s="217">
        <v>8234</v>
      </c>
      <c r="AE447" s="24">
        <v>1</v>
      </c>
      <c r="AF447" s="24">
        <v>1</v>
      </c>
      <c r="AG447" s="24">
        <v>1</v>
      </c>
      <c r="AH447" s="24">
        <v>1</v>
      </c>
      <c r="AI447" s="24">
        <v>1</v>
      </c>
      <c r="AJ447" s="24"/>
      <c r="AK447" s="4"/>
      <c r="AL447" s="4"/>
      <c r="AM447" s="219">
        <v>12.3</v>
      </c>
      <c r="AN447" s="219">
        <v>13.09</v>
      </c>
      <c r="AO447" s="219">
        <v>11.11</v>
      </c>
      <c r="AP447" s="219">
        <v>13.48</v>
      </c>
      <c r="AQ447" s="219">
        <v>283.12</v>
      </c>
      <c r="AR447" s="24"/>
      <c r="AS447" s="4"/>
      <c r="AT447" s="4"/>
      <c r="AU447" s="219">
        <v>12.3</v>
      </c>
      <c r="AV447" s="219">
        <v>13.09</v>
      </c>
      <c r="AW447" s="219">
        <v>11.11</v>
      </c>
      <c r="AX447" s="219">
        <v>13.48</v>
      </c>
      <c r="AY447" s="219">
        <v>283.12</v>
      </c>
      <c r="AZ447" s="24"/>
      <c r="BA447" s="4"/>
    </row>
    <row r="448" spans="2:53">
      <c r="B448" s="11" t="s">
        <v>520</v>
      </c>
      <c r="C448" s="11"/>
      <c r="D448" s="217">
        <v>8242</v>
      </c>
      <c r="E448" s="11">
        <v>1</v>
      </c>
      <c r="F448" s="11"/>
      <c r="G448" s="11"/>
      <c r="H448" s="11"/>
      <c r="I448" s="11"/>
      <c r="J448" s="11"/>
      <c r="M448" s="218">
        <v>15</v>
      </c>
      <c r="N448" s="218">
        <v>0</v>
      </c>
      <c r="O448" s="218"/>
      <c r="P448" s="218"/>
      <c r="Q448" s="218"/>
      <c r="R448" s="11"/>
      <c r="S448" s="4"/>
      <c r="T448" s="4"/>
      <c r="U448" s="218">
        <v>15</v>
      </c>
      <c r="V448" s="218">
        <v>0</v>
      </c>
      <c r="W448" s="218"/>
      <c r="X448" s="218"/>
      <c r="Y448" s="218"/>
      <c r="Z448" s="11"/>
      <c r="AA448" s="4"/>
      <c r="AB448" s="11" t="s">
        <v>207</v>
      </c>
      <c r="AC448" s="11"/>
      <c r="AD448" s="217">
        <v>8330</v>
      </c>
      <c r="AE448" s="24">
        <v>4</v>
      </c>
      <c r="AF448" s="24">
        <v>3</v>
      </c>
      <c r="AG448" s="24">
        <v>3</v>
      </c>
      <c r="AH448" s="24">
        <v>2</v>
      </c>
      <c r="AI448" s="24">
        <v>1</v>
      </c>
      <c r="AJ448" s="24"/>
      <c r="AK448" s="4"/>
      <c r="AL448" s="4"/>
      <c r="AM448" s="219">
        <v>455.77</v>
      </c>
      <c r="AN448" s="219">
        <v>61.1</v>
      </c>
      <c r="AO448" s="219">
        <v>62.47</v>
      </c>
      <c r="AP448" s="219">
        <v>47.38</v>
      </c>
      <c r="AQ448" s="219">
        <v>387.8</v>
      </c>
      <c r="AR448" s="24"/>
      <c r="AS448" s="4"/>
      <c r="AT448" s="4"/>
      <c r="AU448" s="219">
        <v>113.94</v>
      </c>
      <c r="AV448" s="219">
        <v>15.28</v>
      </c>
      <c r="AW448" s="219">
        <v>15.62</v>
      </c>
      <c r="AX448" s="219">
        <v>11.85</v>
      </c>
      <c r="AY448" s="219">
        <v>96.95</v>
      </c>
      <c r="AZ448" s="24"/>
      <c r="BA448" s="4"/>
    </row>
    <row r="449" spans="2:53">
      <c r="B449" s="11" t="s">
        <v>200</v>
      </c>
      <c r="C449" s="11"/>
      <c r="D449" s="217">
        <v>8087</v>
      </c>
      <c r="E449" s="11">
        <v>37</v>
      </c>
      <c r="F449" s="11">
        <v>13</v>
      </c>
      <c r="G449" s="11">
        <v>8</v>
      </c>
      <c r="H449" s="11">
        <v>2</v>
      </c>
      <c r="I449" s="11">
        <v>1</v>
      </c>
      <c r="J449" s="11"/>
      <c r="M449" s="218">
        <v>6632.45</v>
      </c>
      <c r="N449" s="218">
        <v>4285.1499999999996</v>
      </c>
      <c r="O449" s="218">
        <v>1838.87</v>
      </c>
      <c r="P449" s="218">
        <v>433.61</v>
      </c>
      <c r="Q449" s="218">
        <v>194.22</v>
      </c>
      <c r="R449" s="11"/>
      <c r="S449" s="4"/>
      <c r="T449" s="4"/>
      <c r="U449" s="218">
        <v>157.91999999999999</v>
      </c>
      <c r="V449" s="218">
        <v>102.03</v>
      </c>
      <c r="W449" s="218">
        <v>54.08</v>
      </c>
      <c r="X449" s="218">
        <v>13.55</v>
      </c>
      <c r="Y449" s="218">
        <v>6.07</v>
      </c>
      <c r="Z449" s="11"/>
      <c r="AA449" s="4"/>
      <c r="AB449" s="11" t="s">
        <v>208</v>
      </c>
      <c r="AC449" s="11"/>
      <c r="AD449" s="217">
        <v>8081</v>
      </c>
      <c r="AE449" s="24">
        <v>67</v>
      </c>
      <c r="AF449" s="24">
        <v>37</v>
      </c>
      <c r="AG449" s="24">
        <v>29</v>
      </c>
      <c r="AH449" s="24">
        <v>24</v>
      </c>
      <c r="AI449" s="24">
        <v>25</v>
      </c>
      <c r="AJ449" s="24"/>
      <c r="AK449" s="4"/>
      <c r="AL449" s="4"/>
      <c r="AM449" s="219">
        <v>35978.42</v>
      </c>
      <c r="AN449" s="219">
        <v>13092</v>
      </c>
      <c r="AO449" s="219">
        <v>2719.64</v>
      </c>
      <c r="AP449" s="219">
        <v>1283.3499999999999</v>
      </c>
      <c r="AQ449" s="219">
        <v>13232.59</v>
      </c>
      <c r="AR449" s="24"/>
      <c r="AS449" s="4"/>
      <c r="AT449" s="4"/>
      <c r="AU449" s="219">
        <v>513.98</v>
      </c>
      <c r="AV449" s="219">
        <v>187.03</v>
      </c>
      <c r="AW449" s="219">
        <v>39.99</v>
      </c>
      <c r="AX449" s="219">
        <v>19.149999999999999</v>
      </c>
      <c r="AY449" s="219">
        <v>191.78</v>
      </c>
      <c r="AZ449" s="24"/>
      <c r="BA449" s="4"/>
    </row>
    <row r="450" spans="2:53">
      <c r="B450" s="11" t="s">
        <v>200</v>
      </c>
      <c r="C450" s="11"/>
      <c r="D450" s="217">
        <v>8215</v>
      </c>
      <c r="E450" s="11">
        <v>786</v>
      </c>
      <c r="F450" s="11">
        <v>536</v>
      </c>
      <c r="G450" s="11">
        <v>363</v>
      </c>
      <c r="H450" s="11">
        <v>281</v>
      </c>
      <c r="I450" s="11">
        <v>289</v>
      </c>
      <c r="J450" s="11"/>
      <c r="M450" s="218">
        <v>134461.74</v>
      </c>
      <c r="N450" s="218">
        <v>106036.7</v>
      </c>
      <c r="O450" s="218">
        <v>63781.27</v>
      </c>
      <c r="P450" s="218">
        <v>34906.980000000003</v>
      </c>
      <c r="Q450" s="218">
        <v>319779.82</v>
      </c>
      <c r="R450" s="11"/>
      <c r="S450" s="4"/>
      <c r="T450" s="4"/>
      <c r="U450" s="218">
        <v>156.35</v>
      </c>
      <c r="V450" s="218">
        <v>123.3</v>
      </c>
      <c r="W450" s="218">
        <v>76.11</v>
      </c>
      <c r="X450" s="218">
        <v>41.91</v>
      </c>
      <c r="Y450" s="218">
        <v>386.67</v>
      </c>
      <c r="Z450" s="11"/>
      <c r="AA450" s="4"/>
      <c r="AB450" s="11" t="s">
        <v>210</v>
      </c>
      <c r="AC450" s="11"/>
      <c r="AD450" s="217">
        <v>8204</v>
      </c>
      <c r="AE450" s="24">
        <v>49</v>
      </c>
      <c r="AF450" s="24">
        <v>22</v>
      </c>
      <c r="AG450" s="24">
        <v>12</v>
      </c>
      <c r="AH450" s="24">
        <v>5</v>
      </c>
      <c r="AI450" s="24">
        <v>3</v>
      </c>
      <c r="AJ450" s="24"/>
      <c r="AK450" s="4"/>
      <c r="AL450" s="4"/>
      <c r="AM450" s="219">
        <v>22922.22</v>
      </c>
      <c r="AN450" s="219">
        <v>4817.66</v>
      </c>
      <c r="AO450" s="219">
        <v>1452.22</v>
      </c>
      <c r="AP450" s="219">
        <v>452.17</v>
      </c>
      <c r="AQ450" s="219">
        <v>3148.37</v>
      </c>
      <c r="AR450" s="24"/>
      <c r="AS450" s="4"/>
      <c r="AT450" s="4"/>
      <c r="AU450" s="219">
        <v>467.8</v>
      </c>
      <c r="AV450" s="219">
        <v>98.32</v>
      </c>
      <c r="AW450" s="219">
        <v>29.64</v>
      </c>
      <c r="AX450" s="219">
        <v>9.23</v>
      </c>
      <c r="AY450" s="219">
        <v>64.25</v>
      </c>
      <c r="AZ450" s="24"/>
      <c r="BA450" s="4"/>
    </row>
    <row r="451" spans="2:53">
      <c r="B451" s="11" t="s">
        <v>200</v>
      </c>
      <c r="C451" s="11"/>
      <c r="D451" s="217">
        <v>8234</v>
      </c>
      <c r="E451" s="11">
        <v>1464</v>
      </c>
      <c r="F451" s="11">
        <v>943</v>
      </c>
      <c r="G451" s="11">
        <v>634</v>
      </c>
      <c r="H451" s="11">
        <v>490</v>
      </c>
      <c r="I451" s="11">
        <v>536</v>
      </c>
      <c r="J451" s="11"/>
      <c r="M451" s="218">
        <v>288274.11</v>
      </c>
      <c r="N451" s="218">
        <v>219794.87</v>
      </c>
      <c r="O451" s="218">
        <v>117190.95</v>
      </c>
      <c r="P451" s="218">
        <v>75783.66</v>
      </c>
      <c r="Q451" s="218">
        <v>518157.5</v>
      </c>
      <c r="R451" s="11"/>
      <c r="S451" s="4"/>
      <c r="T451" s="4"/>
      <c r="U451" s="218">
        <v>176.42</v>
      </c>
      <c r="V451" s="218">
        <v>134.51</v>
      </c>
      <c r="W451" s="218">
        <v>75.56</v>
      </c>
      <c r="X451" s="218">
        <v>49.79</v>
      </c>
      <c r="Y451" s="218">
        <v>335.81</v>
      </c>
      <c r="Z451" s="11"/>
      <c r="AA451" s="4"/>
      <c r="AB451" s="11" t="s">
        <v>211</v>
      </c>
      <c r="AC451" s="11"/>
      <c r="AD451" s="217">
        <v>8319</v>
      </c>
      <c r="AE451" s="24">
        <v>13</v>
      </c>
      <c r="AF451" s="24">
        <v>9</v>
      </c>
      <c r="AG451" s="24">
        <v>12</v>
      </c>
      <c r="AH451" s="24">
        <v>10</v>
      </c>
      <c r="AI451" s="24">
        <v>9</v>
      </c>
      <c r="AJ451" s="24"/>
      <c r="AK451" s="4"/>
      <c r="AL451" s="4"/>
      <c r="AM451" s="219">
        <v>709.31</v>
      </c>
      <c r="AN451" s="219">
        <v>580.80999999999995</v>
      </c>
      <c r="AO451" s="219">
        <v>686.77</v>
      </c>
      <c r="AP451" s="219">
        <v>925.82</v>
      </c>
      <c r="AQ451" s="219">
        <v>4417.59</v>
      </c>
      <c r="AR451" s="24"/>
      <c r="AS451" s="4"/>
      <c r="AT451" s="4"/>
      <c r="AU451" s="219">
        <v>47.29</v>
      </c>
      <c r="AV451" s="219">
        <v>38.72</v>
      </c>
      <c r="AW451" s="219">
        <v>45.78</v>
      </c>
      <c r="AX451" s="219">
        <v>66.13</v>
      </c>
      <c r="AY451" s="219">
        <v>315.54000000000002</v>
      </c>
      <c r="AZ451" s="24"/>
      <c r="BA451" s="4"/>
    </row>
    <row r="452" spans="2:53">
      <c r="B452" s="11" t="s">
        <v>202</v>
      </c>
      <c r="C452" s="11"/>
      <c r="D452" s="217">
        <v>8270</v>
      </c>
      <c r="E452" s="11">
        <v>33</v>
      </c>
      <c r="F452" s="11">
        <v>23</v>
      </c>
      <c r="G452" s="11">
        <v>12</v>
      </c>
      <c r="H452" s="11">
        <v>8</v>
      </c>
      <c r="I452" s="11">
        <v>7</v>
      </c>
      <c r="J452" s="11"/>
      <c r="M452" s="218">
        <v>6703.9</v>
      </c>
      <c r="N452" s="218">
        <v>4179.41</v>
      </c>
      <c r="O452" s="218">
        <v>2601.62</v>
      </c>
      <c r="P452" s="218">
        <v>1251.19</v>
      </c>
      <c r="Q452" s="218">
        <v>12582.94</v>
      </c>
      <c r="R452" s="11"/>
      <c r="S452" s="4"/>
      <c r="T452" s="4"/>
      <c r="U452" s="218">
        <v>181.19</v>
      </c>
      <c r="V452" s="218">
        <v>112.96</v>
      </c>
      <c r="W452" s="218">
        <v>70.31</v>
      </c>
      <c r="X452" s="218">
        <v>33.82</v>
      </c>
      <c r="Y452" s="218">
        <v>340.08</v>
      </c>
      <c r="Z452" s="11"/>
      <c r="AA452" s="4"/>
      <c r="AB452" s="11" t="s">
        <v>213</v>
      </c>
      <c r="AC452" s="11"/>
      <c r="AD452" s="217">
        <v>8025</v>
      </c>
      <c r="AE452" s="24">
        <v>1</v>
      </c>
      <c r="AF452" s="24">
        <v>1</v>
      </c>
      <c r="AG452" s="24">
        <v>1</v>
      </c>
      <c r="AH452" s="24"/>
      <c r="AI452" s="24"/>
      <c r="AJ452" s="24"/>
      <c r="AK452" s="4"/>
      <c r="AL452" s="4"/>
      <c r="AM452" s="219">
        <v>43.26</v>
      </c>
      <c r="AN452" s="219">
        <v>42.59</v>
      </c>
      <c r="AO452" s="219">
        <v>41.05</v>
      </c>
      <c r="AP452" s="219">
        <v>0</v>
      </c>
      <c r="AQ452" s="219">
        <v>0</v>
      </c>
      <c r="AR452" s="24"/>
      <c r="AS452" s="4"/>
      <c r="AT452" s="4"/>
      <c r="AU452" s="219">
        <v>43.26</v>
      </c>
      <c r="AV452" s="219">
        <v>42.59</v>
      </c>
      <c r="AW452" s="219">
        <v>41.05</v>
      </c>
      <c r="AX452" s="219">
        <v>0</v>
      </c>
      <c r="AY452" s="219">
        <v>0</v>
      </c>
      <c r="AZ452" s="24"/>
      <c r="BA452" s="4"/>
    </row>
    <row r="453" spans="2:53">
      <c r="B453" s="11" t="s">
        <v>203</v>
      </c>
      <c r="C453" s="11"/>
      <c r="D453" s="217">
        <v>8037</v>
      </c>
      <c r="E453" s="11">
        <v>54</v>
      </c>
      <c r="F453" s="11">
        <v>38</v>
      </c>
      <c r="G453" s="11">
        <v>25</v>
      </c>
      <c r="H453" s="11">
        <v>20</v>
      </c>
      <c r="I453" s="11">
        <v>20</v>
      </c>
      <c r="J453" s="11"/>
      <c r="M453" s="218">
        <v>10481.64</v>
      </c>
      <c r="N453" s="218">
        <v>8071.39</v>
      </c>
      <c r="O453" s="218">
        <v>4458.99</v>
      </c>
      <c r="P453" s="218">
        <v>3074.34</v>
      </c>
      <c r="Q453" s="218">
        <v>14360.69</v>
      </c>
      <c r="R453" s="11"/>
      <c r="S453" s="4"/>
      <c r="T453" s="4"/>
      <c r="U453" s="218">
        <v>166.38</v>
      </c>
      <c r="V453" s="218">
        <v>128.12</v>
      </c>
      <c r="W453" s="218">
        <v>73.099999999999994</v>
      </c>
      <c r="X453" s="218">
        <v>50.4</v>
      </c>
      <c r="Y453" s="218">
        <v>239.34</v>
      </c>
      <c r="Z453" s="11"/>
      <c r="AA453" s="4"/>
      <c r="AB453" s="11" t="s">
        <v>215</v>
      </c>
      <c r="AC453" s="11"/>
      <c r="AD453" s="217">
        <v>8302</v>
      </c>
      <c r="AE453" s="24">
        <v>9</v>
      </c>
      <c r="AF453" s="24">
        <v>3</v>
      </c>
      <c r="AG453" s="24">
        <v>3</v>
      </c>
      <c r="AH453" s="24">
        <v>2</v>
      </c>
      <c r="AI453" s="24">
        <v>2</v>
      </c>
      <c r="AJ453" s="24"/>
      <c r="AK453" s="4"/>
      <c r="AL453" s="4"/>
      <c r="AM453" s="219">
        <v>1579.29</v>
      </c>
      <c r="AN453" s="219">
        <v>79.38</v>
      </c>
      <c r="AO453" s="219">
        <v>101.24</v>
      </c>
      <c r="AP453" s="219">
        <v>60.71</v>
      </c>
      <c r="AQ453" s="219">
        <v>737.8</v>
      </c>
      <c r="AR453" s="24"/>
      <c r="AS453" s="4"/>
      <c r="AT453" s="4"/>
      <c r="AU453" s="219">
        <v>175.48</v>
      </c>
      <c r="AV453" s="219">
        <v>8.82</v>
      </c>
      <c r="AW453" s="219">
        <v>11.25</v>
      </c>
      <c r="AX453" s="219">
        <v>7.59</v>
      </c>
      <c r="AY453" s="219">
        <v>81.98</v>
      </c>
      <c r="AZ453" s="24"/>
      <c r="BA453" s="4"/>
    </row>
    <row r="454" spans="2:53">
      <c r="B454" s="11" t="s">
        <v>204</v>
      </c>
      <c r="C454" s="11"/>
      <c r="D454" s="217">
        <v>8318</v>
      </c>
      <c r="E454" s="11">
        <v>567</v>
      </c>
      <c r="F454" s="11">
        <v>332</v>
      </c>
      <c r="G454" s="11">
        <v>234</v>
      </c>
      <c r="H454" s="11">
        <v>175</v>
      </c>
      <c r="I454" s="11">
        <v>177</v>
      </c>
      <c r="J454" s="11"/>
      <c r="M454" s="218">
        <v>145808.75</v>
      </c>
      <c r="N454" s="218">
        <v>86047.77</v>
      </c>
      <c r="O454" s="218">
        <v>69747.45</v>
      </c>
      <c r="P454" s="218">
        <v>40782.76</v>
      </c>
      <c r="Q454" s="218">
        <v>257779.88</v>
      </c>
      <c r="R454" s="11"/>
      <c r="S454" s="4"/>
      <c r="T454" s="4"/>
      <c r="U454" s="218">
        <v>234.42</v>
      </c>
      <c r="V454" s="218">
        <v>138.34</v>
      </c>
      <c r="W454" s="218">
        <v>117.62</v>
      </c>
      <c r="X454" s="218">
        <v>70.069999999999993</v>
      </c>
      <c r="Y454" s="218">
        <v>438.4</v>
      </c>
      <c r="Z454" s="11"/>
      <c r="AA454" s="4"/>
      <c r="AB454" s="11" t="s">
        <v>215</v>
      </c>
      <c r="AC454" s="11"/>
      <c r="AD454" s="217">
        <v>8320</v>
      </c>
      <c r="AE454" s="24">
        <v>1</v>
      </c>
      <c r="AF454" s="24"/>
      <c r="AG454" s="24"/>
      <c r="AH454" s="24"/>
      <c r="AI454" s="24"/>
      <c r="AJ454" s="24"/>
      <c r="AK454" s="4"/>
      <c r="AL454" s="4"/>
      <c r="AM454" s="219">
        <v>17.2</v>
      </c>
      <c r="AN454" s="219">
        <v>0</v>
      </c>
      <c r="AO454" s="219">
        <v>0</v>
      </c>
      <c r="AP454" s="219">
        <v>0</v>
      </c>
      <c r="AQ454" s="219">
        <v>0</v>
      </c>
      <c r="AR454" s="24"/>
      <c r="AS454" s="4"/>
      <c r="AT454" s="4"/>
      <c r="AU454" s="219">
        <v>17.2</v>
      </c>
      <c r="AV454" s="219">
        <v>0</v>
      </c>
      <c r="AW454" s="219">
        <v>0</v>
      </c>
      <c r="AX454" s="219">
        <v>0</v>
      </c>
      <c r="AY454" s="219">
        <v>0</v>
      </c>
      <c r="AZ454" s="24"/>
      <c r="BA454" s="4"/>
    </row>
    <row r="455" spans="2:53">
      <c r="B455" s="11" t="s">
        <v>205</v>
      </c>
      <c r="C455" s="11"/>
      <c r="D455" s="217">
        <v>8217</v>
      </c>
      <c r="E455" s="11">
        <v>185</v>
      </c>
      <c r="F455" s="11">
        <v>131</v>
      </c>
      <c r="G455" s="11">
        <v>85</v>
      </c>
      <c r="H455" s="11">
        <v>66</v>
      </c>
      <c r="I455" s="11">
        <v>75</v>
      </c>
      <c r="J455" s="11"/>
      <c r="M455" s="218">
        <v>45771.17</v>
      </c>
      <c r="N455" s="218">
        <v>37929.67</v>
      </c>
      <c r="O455" s="218">
        <v>17509.3</v>
      </c>
      <c r="P455" s="218">
        <v>11707.68</v>
      </c>
      <c r="Q455" s="218">
        <v>137797.43</v>
      </c>
      <c r="R455" s="11"/>
      <c r="S455" s="4"/>
      <c r="T455" s="4"/>
      <c r="U455" s="218">
        <v>222.19</v>
      </c>
      <c r="V455" s="218">
        <v>184.12</v>
      </c>
      <c r="W455" s="218">
        <v>85.83</v>
      </c>
      <c r="X455" s="218">
        <v>58.83</v>
      </c>
      <c r="Y455" s="218">
        <v>685.56</v>
      </c>
      <c r="Z455" s="11"/>
      <c r="AA455" s="4"/>
      <c r="AB455" s="11" t="s">
        <v>216</v>
      </c>
      <c r="AC455" s="11"/>
      <c r="AD455" s="217">
        <v>8320</v>
      </c>
      <c r="AE455" s="24">
        <v>11</v>
      </c>
      <c r="AF455" s="24">
        <v>7</v>
      </c>
      <c r="AG455" s="24">
        <v>7</v>
      </c>
      <c r="AH455" s="24">
        <v>5</v>
      </c>
      <c r="AI455" s="24">
        <v>6</v>
      </c>
      <c r="AJ455" s="24"/>
      <c r="AK455" s="4"/>
      <c r="AL455" s="4"/>
      <c r="AM455" s="219">
        <v>2494.11</v>
      </c>
      <c r="AN455" s="219">
        <v>467.07</v>
      </c>
      <c r="AO455" s="219">
        <v>600.79999999999995</v>
      </c>
      <c r="AP455" s="219">
        <v>266.24</v>
      </c>
      <c r="AQ455" s="219">
        <v>4146.74</v>
      </c>
      <c r="AR455" s="24"/>
      <c r="AS455" s="4"/>
      <c r="AT455" s="4"/>
      <c r="AU455" s="219">
        <v>226.74</v>
      </c>
      <c r="AV455" s="219">
        <v>42.46</v>
      </c>
      <c r="AW455" s="219">
        <v>54.62</v>
      </c>
      <c r="AX455" s="219">
        <v>29.58</v>
      </c>
      <c r="AY455" s="219">
        <v>376.98</v>
      </c>
      <c r="AZ455" s="24"/>
      <c r="BA455" s="4"/>
    </row>
    <row r="456" spans="2:53">
      <c r="B456" s="11" t="s">
        <v>464</v>
      </c>
      <c r="C456" s="11"/>
      <c r="D456" s="217">
        <v>7632</v>
      </c>
      <c r="E456" s="11">
        <v>1</v>
      </c>
      <c r="F456" s="11"/>
      <c r="G456" s="11"/>
      <c r="H456" s="11"/>
      <c r="I456" s="11"/>
      <c r="J456" s="11"/>
      <c r="M456" s="218">
        <v>145.1</v>
      </c>
      <c r="N456" s="218">
        <v>0</v>
      </c>
      <c r="O456" s="218">
        <v>0</v>
      </c>
      <c r="P456" s="218">
        <v>0</v>
      </c>
      <c r="Q456" s="218">
        <v>0</v>
      </c>
      <c r="R456" s="11"/>
      <c r="S456" s="4"/>
      <c r="T456" s="4"/>
      <c r="U456" s="218">
        <v>145.1</v>
      </c>
      <c r="V456" s="218">
        <v>0</v>
      </c>
      <c r="W456" s="218">
        <v>0</v>
      </c>
      <c r="X456" s="218">
        <v>0</v>
      </c>
      <c r="Y456" s="218">
        <v>0</v>
      </c>
      <c r="Z456" s="11"/>
      <c r="AA456" s="4"/>
      <c r="AB456" s="11" t="s">
        <v>484</v>
      </c>
      <c r="AC456" s="11"/>
      <c r="AD456" s="217">
        <v>8080</v>
      </c>
      <c r="AE456" s="24">
        <v>6</v>
      </c>
      <c r="AF456" s="24">
        <v>4</v>
      </c>
      <c r="AG456" s="24">
        <v>4</v>
      </c>
      <c r="AH456" s="24">
        <v>4</v>
      </c>
      <c r="AI456" s="24">
        <v>4</v>
      </c>
      <c r="AJ456" s="24"/>
      <c r="AK456" s="4"/>
      <c r="AL456" s="4"/>
      <c r="AM456" s="219">
        <v>2437.65</v>
      </c>
      <c r="AN456" s="219">
        <v>1538.31</v>
      </c>
      <c r="AO456" s="219">
        <v>1338.79</v>
      </c>
      <c r="AP456" s="219">
        <v>1325.85</v>
      </c>
      <c r="AQ456" s="219">
        <v>12398.08</v>
      </c>
      <c r="AR456" s="24"/>
      <c r="AS456" s="4"/>
      <c r="AT456" s="4"/>
      <c r="AU456" s="219">
        <v>406.28</v>
      </c>
      <c r="AV456" s="219">
        <v>256.39</v>
      </c>
      <c r="AW456" s="219">
        <v>223.13</v>
      </c>
      <c r="AX456" s="219">
        <v>220.98</v>
      </c>
      <c r="AY456" s="219">
        <v>2066.35</v>
      </c>
      <c r="AZ456" s="24"/>
      <c r="BA456" s="4"/>
    </row>
    <row r="457" spans="2:53">
      <c r="B457" s="11" t="s">
        <v>207</v>
      </c>
      <c r="C457" s="11"/>
      <c r="D457" s="217">
        <v>8234</v>
      </c>
      <c r="E457" s="11">
        <v>10</v>
      </c>
      <c r="F457" s="11">
        <v>5</v>
      </c>
      <c r="G457" s="11">
        <v>3</v>
      </c>
      <c r="H457" s="11">
        <v>3</v>
      </c>
      <c r="I457" s="11">
        <v>2</v>
      </c>
      <c r="J457" s="11"/>
      <c r="M457" s="218">
        <v>3707.5</v>
      </c>
      <c r="N457" s="218">
        <v>1640.38</v>
      </c>
      <c r="O457" s="218">
        <v>957.2</v>
      </c>
      <c r="P457" s="218">
        <v>715.49</v>
      </c>
      <c r="Q457" s="218">
        <v>4386.63</v>
      </c>
      <c r="R457" s="11"/>
      <c r="S457" s="4"/>
      <c r="T457" s="4"/>
      <c r="U457" s="218">
        <v>370.75</v>
      </c>
      <c r="V457" s="218">
        <v>164.04</v>
      </c>
      <c r="W457" s="218">
        <v>95.72</v>
      </c>
      <c r="X457" s="218">
        <v>71.55</v>
      </c>
      <c r="Y457" s="218">
        <v>438.66</v>
      </c>
      <c r="Z457" s="11"/>
      <c r="AA457" s="4"/>
      <c r="AB457" s="11" t="s">
        <v>218</v>
      </c>
      <c r="AC457" s="11"/>
      <c r="AD457" s="217">
        <v>8232</v>
      </c>
      <c r="AE457" s="24">
        <v>3</v>
      </c>
      <c r="AF457" s="24"/>
      <c r="AG457" s="24"/>
      <c r="AH457" s="24"/>
      <c r="AI457" s="24"/>
      <c r="AJ457" s="24"/>
      <c r="AK457" s="4"/>
      <c r="AL457" s="4"/>
      <c r="AM457" s="219">
        <v>3956.35</v>
      </c>
      <c r="AN457" s="219">
        <v>0</v>
      </c>
      <c r="AO457" s="219">
        <v>0</v>
      </c>
      <c r="AP457" s="219">
        <v>0</v>
      </c>
      <c r="AQ457" s="219">
        <v>0</v>
      </c>
      <c r="AR457" s="24"/>
      <c r="AS457" s="4"/>
      <c r="AT457" s="4"/>
      <c r="AU457" s="219">
        <v>1318.78</v>
      </c>
      <c r="AV457" s="219">
        <v>0</v>
      </c>
      <c r="AW457" s="219">
        <v>0</v>
      </c>
      <c r="AX457" s="219">
        <v>0</v>
      </c>
      <c r="AY457" s="219">
        <v>0</v>
      </c>
      <c r="AZ457" s="24"/>
      <c r="BA457" s="4"/>
    </row>
    <row r="458" spans="2:53">
      <c r="B458" s="11" t="s">
        <v>207</v>
      </c>
      <c r="C458" s="11"/>
      <c r="D458" s="217">
        <v>8330</v>
      </c>
      <c r="E458" s="11">
        <v>48</v>
      </c>
      <c r="F458" s="11">
        <v>32</v>
      </c>
      <c r="G458" s="11">
        <v>19</v>
      </c>
      <c r="H458" s="11">
        <v>11</v>
      </c>
      <c r="I458" s="11">
        <v>10</v>
      </c>
      <c r="J458" s="11"/>
      <c r="M458" s="218">
        <v>13625.32</v>
      </c>
      <c r="N458" s="218">
        <v>9446.19</v>
      </c>
      <c r="O458" s="218">
        <v>4502.62</v>
      </c>
      <c r="P458" s="218">
        <v>2212.09</v>
      </c>
      <c r="Q458" s="218">
        <v>9161.7900000000009</v>
      </c>
      <c r="R458" s="11"/>
      <c r="S458" s="4"/>
      <c r="T458" s="4"/>
      <c r="U458" s="218">
        <v>247.73</v>
      </c>
      <c r="V458" s="218">
        <v>171.75</v>
      </c>
      <c r="W458" s="218">
        <v>84.96</v>
      </c>
      <c r="X458" s="218">
        <v>42.54</v>
      </c>
      <c r="Y458" s="218">
        <v>169.66</v>
      </c>
      <c r="Z458" s="11"/>
      <c r="AA458" s="4"/>
      <c r="AB458" s="11" t="s">
        <v>218</v>
      </c>
      <c r="AC458" s="11"/>
      <c r="AD458" s="217">
        <v>8234</v>
      </c>
      <c r="AE458" s="24">
        <v>1</v>
      </c>
      <c r="AF458" s="24"/>
      <c r="AG458" s="24"/>
      <c r="AH458" s="24"/>
      <c r="AI458" s="24"/>
      <c r="AJ458" s="24"/>
      <c r="AK458" s="4"/>
      <c r="AL458" s="4"/>
      <c r="AM458" s="219">
        <v>258.06</v>
      </c>
      <c r="AN458" s="219">
        <v>0</v>
      </c>
      <c r="AO458" s="219">
        <v>0</v>
      </c>
      <c r="AP458" s="219">
        <v>0</v>
      </c>
      <c r="AQ458" s="219">
        <v>0</v>
      </c>
      <c r="AR458" s="24"/>
      <c r="AS458" s="4"/>
      <c r="AT458" s="4"/>
      <c r="AU458" s="219">
        <v>258.06</v>
      </c>
      <c r="AV458" s="219">
        <v>0</v>
      </c>
      <c r="AW458" s="219">
        <v>0</v>
      </c>
      <c r="AX458" s="219">
        <v>0</v>
      </c>
      <c r="AY458" s="219">
        <v>0</v>
      </c>
      <c r="AZ458" s="24"/>
      <c r="BA458" s="4"/>
    </row>
    <row r="459" spans="2:53">
      <c r="B459" s="11" t="s">
        <v>208</v>
      </c>
      <c r="C459" s="11"/>
      <c r="D459" s="217">
        <v>8081</v>
      </c>
      <c r="E459" s="11">
        <v>1623</v>
      </c>
      <c r="F459" s="11">
        <v>988</v>
      </c>
      <c r="G459" s="11">
        <v>723</v>
      </c>
      <c r="H459" s="11">
        <v>525</v>
      </c>
      <c r="I459" s="11">
        <v>626</v>
      </c>
      <c r="J459" s="11"/>
      <c r="M459" s="218">
        <v>364204.18</v>
      </c>
      <c r="N459" s="218">
        <v>248974.53</v>
      </c>
      <c r="O459" s="218">
        <v>173894.29</v>
      </c>
      <c r="P459" s="218">
        <v>102147.44</v>
      </c>
      <c r="Q459" s="218">
        <v>899727.55</v>
      </c>
      <c r="R459" s="11"/>
      <c r="S459" s="4"/>
      <c r="T459" s="4"/>
      <c r="U459" s="218">
        <v>195.7</v>
      </c>
      <c r="V459" s="218">
        <v>133.79</v>
      </c>
      <c r="W459" s="218">
        <v>96.82</v>
      </c>
      <c r="X459" s="218">
        <v>58.74</v>
      </c>
      <c r="Y459" s="218">
        <v>505.46</v>
      </c>
      <c r="Z459" s="11"/>
      <c r="AA459" s="4"/>
      <c r="AB459" s="11" t="s">
        <v>219</v>
      </c>
      <c r="AC459" s="11"/>
      <c r="AD459" s="217">
        <v>8343</v>
      </c>
      <c r="AE459" s="24">
        <v>3</v>
      </c>
      <c r="AF459" s="24">
        <v>2</v>
      </c>
      <c r="AG459" s="24">
        <v>2</v>
      </c>
      <c r="AH459" s="24">
        <v>1</v>
      </c>
      <c r="AI459" s="24">
        <v>1</v>
      </c>
      <c r="AJ459" s="24"/>
      <c r="AK459" s="4"/>
      <c r="AL459" s="4"/>
      <c r="AM459" s="219">
        <v>290.7</v>
      </c>
      <c r="AN459" s="219">
        <v>240.5</v>
      </c>
      <c r="AO459" s="219">
        <v>165.46</v>
      </c>
      <c r="AP459" s="219">
        <v>96.15</v>
      </c>
      <c r="AQ459" s="219">
        <v>370.4</v>
      </c>
      <c r="AR459" s="24"/>
      <c r="AS459" s="4"/>
      <c r="AT459" s="4"/>
      <c r="AU459" s="219">
        <v>96.9</v>
      </c>
      <c r="AV459" s="219">
        <v>80.17</v>
      </c>
      <c r="AW459" s="219">
        <v>55.15</v>
      </c>
      <c r="AX459" s="219">
        <v>32.049999999999997</v>
      </c>
      <c r="AY459" s="219">
        <v>123.47</v>
      </c>
      <c r="AZ459" s="24"/>
      <c r="BA459" s="4"/>
    </row>
    <row r="460" spans="2:53">
      <c r="B460" s="11" t="s">
        <v>210</v>
      </c>
      <c r="C460" s="11"/>
      <c r="D460" s="217">
        <v>8204</v>
      </c>
      <c r="E460" s="11">
        <v>320</v>
      </c>
      <c r="F460" s="11">
        <v>167</v>
      </c>
      <c r="G460" s="11">
        <v>112</v>
      </c>
      <c r="H460" s="11">
        <v>93</v>
      </c>
      <c r="I460" s="11">
        <v>86</v>
      </c>
      <c r="J460" s="11"/>
      <c r="M460" s="218">
        <v>63796.959999999999</v>
      </c>
      <c r="N460" s="218">
        <v>40137.21</v>
      </c>
      <c r="O460" s="218">
        <v>21461.95</v>
      </c>
      <c r="P460" s="218">
        <v>12188.71</v>
      </c>
      <c r="Q460" s="218">
        <v>59552.01</v>
      </c>
      <c r="R460" s="11"/>
      <c r="S460" s="4"/>
      <c r="T460" s="4"/>
      <c r="U460" s="218">
        <v>184.92</v>
      </c>
      <c r="V460" s="218">
        <v>116.34</v>
      </c>
      <c r="W460" s="218">
        <v>64.260000000000005</v>
      </c>
      <c r="X460" s="218">
        <v>37.85</v>
      </c>
      <c r="Y460" s="218">
        <v>180.46</v>
      </c>
      <c r="Z460" s="11"/>
      <c r="AA460" s="4"/>
      <c r="AB460" s="11" t="s">
        <v>221</v>
      </c>
      <c r="AC460" s="11"/>
      <c r="AD460" s="217">
        <v>8204</v>
      </c>
      <c r="AE460" s="24">
        <v>1</v>
      </c>
      <c r="AF460" s="24"/>
      <c r="AG460" s="24"/>
      <c r="AH460" s="24"/>
      <c r="AI460" s="24"/>
      <c r="AJ460" s="24"/>
      <c r="AK460" s="4"/>
      <c r="AL460" s="4"/>
      <c r="AM460" s="219">
        <v>33.99</v>
      </c>
      <c r="AN460" s="219">
        <v>0</v>
      </c>
      <c r="AO460" s="219">
        <v>0</v>
      </c>
      <c r="AP460" s="219">
        <v>0</v>
      </c>
      <c r="AQ460" s="219">
        <v>0</v>
      </c>
      <c r="AR460" s="24"/>
      <c r="AS460" s="4"/>
      <c r="AT460" s="4"/>
      <c r="AU460" s="219">
        <v>33.99</v>
      </c>
      <c r="AV460" s="219">
        <v>0</v>
      </c>
      <c r="AW460" s="219">
        <v>0</v>
      </c>
      <c r="AX460" s="219">
        <v>0</v>
      </c>
      <c r="AY460" s="219">
        <v>0</v>
      </c>
      <c r="AZ460" s="24"/>
      <c r="BA460" s="4"/>
    </row>
    <row r="461" spans="2:53">
      <c r="B461" s="11" t="s">
        <v>211</v>
      </c>
      <c r="C461" s="11"/>
      <c r="D461" s="217">
        <v>8319</v>
      </c>
      <c r="E461" s="11">
        <v>101</v>
      </c>
      <c r="F461" s="11">
        <v>66</v>
      </c>
      <c r="G461" s="11">
        <v>49</v>
      </c>
      <c r="H461" s="11">
        <v>39</v>
      </c>
      <c r="I461" s="11">
        <v>39</v>
      </c>
      <c r="J461" s="11"/>
      <c r="M461" s="218">
        <v>22581.33</v>
      </c>
      <c r="N461" s="218">
        <v>15678.24</v>
      </c>
      <c r="O461" s="218">
        <v>9080.25</v>
      </c>
      <c r="P461" s="218">
        <v>14226.04</v>
      </c>
      <c r="Q461" s="218">
        <v>76537.789999999994</v>
      </c>
      <c r="R461" s="11"/>
      <c r="S461" s="4"/>
      <c r="T461" s="4"/>
      <c r="U461" s="218">
        <v>205.28</v>
      </c>
      <c r="V461" s="218">
        <v>142.53</v>
      </c>
      <c r="W461" s="218">
        <v>84.86</v>
      </c>
      <c r="X461" s="218">
        <v>134.21</v>
      </c>
      <c r="Y461" s="218">
        <v>708.68</v>
      </c>
      <c r="Z461" s="11"/>
      <c r="AA461" s="4"/>
      <c r="AB461" s="11" t="s">
        <v>221</v>
      </c>
      <c r="AC461" s="11"/>
      <c r="AD461" s="217">
        <v>8251</v>
      </c>
      <c r="AE461" s="24">
        <v>11</v>
      </c>
      <c r="AF461" s="24">
        <v>3</v>
      </c>
      <c r="AG461" s="24">
        <v>3</v>
      </c>
      <c r="AH461" s="24">
        <v>2</v>
      </c>
      <c r="AI461" s="24">
        <v>2</v>
      </c>
      <c r="AJ461" s="24"/>
      <c r="AK461" s="4"/>
      <c r="AL461" s="4"/>
      <c r="AM461" s="219">
        <v>3031.08</v>
      </c>
      <c r="AN461" s="219">
        <v>1425.9</v>
      </c>
      <c r="AO461" s="219">
        <v>1056.9000000000001</v>
      </c>
      <c r="AP461" s="219">
        <v>925.66</v>
      </c>
      <c r="AQ461" s="219">
        <v>964.9</v>
      </c>
      <c r="AR461" s="24"/>
      <c r="AS461" s="4"/>
      <c r="AT461" s="4"/>
      <c r="AU461" s="219">
        <v>275.55</v>
      </c>
      <c r="AV461" s="219">
        <v>129.63</v>
      </c>
      <c r="AW461" s="219">
        <v>96.08</v>
      </c>
      <c r="AX461" s="219">
        <v>84.15</v>
      </c>
      <c r="AY461" s="219">
        <v>87.72</v>
      </c>
      <c r="AZ461" s="24"/>
      <c r="BA461" s="4"/>
    </row>
    <row r="462" spans="2:53">
      <c r="B462" s="11" t="s">
        <v>213</v>
      </c>
      <c r="C462" s="11"/>
      <c r="D462" s="217">
        <v>8025</v>
      </c>
      <c r="E462" s="11">
        <v>20</v>
      </c>
      <c r="F462" s="11">
        <v>13</v>
      </c>
      <c r="G462" s="11">
        <v>7</v>
      </c>
      <c r="H462" s="11">
        <v>6</v>
      </c>
      <c r="I462" s="11">
        <v>8</v>
      </c>
      <c r="J462" s="11"/>
      <c r="M462" s="218">
        <v>5180.09</v>
      </c>
      <c r="N462" s="218">
        <v>4100.29</v>
      </c>
      <c r="O462" s="218">
        <v>1592.67</v>
      </c>
      <c r="P462" s="218">
        <v>1146.47</v>
      </c>
      <c r="Q462" s="218">
        <v>5498.37</v>
      </c>
      <c r="R462" s="11"/>
      <c r="S462" s="4"/>
      <c r="T462" s="4"/>
      <c r="U462" s="218">
        <v>235.46</v>
      </c>
      <c r="V462" s="218">
        <v>186.38</v>
      </c>
      <c r="W462" s="218">
        <v>79.63</v>
      </c>
      <c r="X462" s="218">
        <v>57.32</v>
      </c>
      <c r="Y462" s="218">
        <v>261.83</v>
      </c>
      <c r="Z462" s="11"/>
      <c r="AA462" s="4"/>
      <c r="AB462" s="11" t="s">
        <v>522</v>
      </c>
      <c r="AC462" s="11"/>
      <c r="AD462" s="217">
        <v>8009</v>
      </c>
      <c r="AE462" s="24">
        <v>2</v>
      </c>
      <c r="AF462" s="24"/>
      <c r="AG462" s="24"/>
      <c r="AH462" s="24"/>
      <c r="AI462" s="24"/>
      <c r="AJ462" s="24"/>
      <c r="AK462" s="4"/>
      <c r="AL462" s="4"/>
      <c r="AM462" s="219">
        <v>1599.55</v>
      </c>
      <c r="AN462" s="219">
        <v>0</v>
      </c>
      <c r="AO462" s="219">
        <v>0</v>
      </c>
      <c r="AP462" s="219">
        <v>0</v>
      </c>
      <c r="AQ462" s="219">
        <v>0</v>
      </c>
      <c r="AR462" s="24"/>
      <c r="AS462" s="4"/>
      <c r="AT462" s="4"/>
      <c r="AU462" s="219">
        <v>799.78</v>
      </c>
      <c r="AV462" s="219">
        <v>0</v>
      </c>
      <c r="AW462" s="219">
        <v>0</v>
      </c>
      <c r="AX462" s="219">
        <v>0</v>
      </c>
      <c r="AY462" s="219">
        <v>0</v>
      </c>
      <c r="AZ462" s="24"/>
      <c r="BA462" s="4"/>
    </row>
    <row r="463" spans="2:53">
      <c r="B463" s="11" t="s">
        <v>215</v>
      </c>
      <c r="C463" s="11"/>
      <c r="D463" s="217">
        <v>8302</v>
      </c>
      <c r="E463" s="11">
        <v>35</v>
      </c>
      <c r="F463" s="11">
        <v>13</v>
      </c>
      <c r="G463" s="11">
        <v>18</v>
      </c>
      <c r="H463" s="11">
        <v>15</v>
      </c>
      <c r="I463" s="11">
        <v>21</v>
      </c>
      <c r="J463" s="11"/>
      <c r="M463" s="218">
        <v>7383.61</v>
      </c>
      <c r="N463" s="218">
        <v>3451.48</v>
      </c>
      <c r="O463" s="218">
        <v>3543.05</v>
      </c>
      <c r="P463" s="218">
        <v>2312.6999999999998</v>
      </c>
      <c r="Q463" s="218">
        <v>24956.38</v>
      </c>
      <c r="R463" s="11"/>
      <c r="S463" s="4"/>
      <c r="T463" s="4"/>
      <c r="U463" s="218">
        <v>171.71</v>
      </c>
      <c r="V463" s="218">
        <v>80.27</v>
      </c>
      <c r="W463" s="218">
        <v>84.36</v>
      </c>
      <c r="X463" s="218">
        <v>53.78</v>
      </c>
      <c r="Y463" s="218">
        <v>594.20000000000005</v>
      </c>
      <c r="Z463" s="11"/>
      <c r="AA463" s="4"/>
      <c r="AB463" s="11" t="s">
        <v>222</v>
      </c>
      <c r="AC463" s="11"/>
      <c r="AD463" s="217">
        <v>8037</v>
      </c>
      <c r="AE463" s="24">
        <v>17</v>
      </c>
      <c r="AF463" s="24">
        <v>8</v>
      </c>
      <c r="AG463" s="24">
        <v>6</v>
      </c>
      <c r="AH463" s="24">
        <v>7</v>
      </c>
      <c r="AI463" s="24">
        <v>5</v>
      </c>
      <c r="AJ463" s="24"/>
      <c r="AK463" s="4"/>
      <c r="AL463" s="4"/>
      <c r="AM463" s="219">
        <v>13260.4</v>
      </c>
      <c r="AN463" s="219">
        <v>1904.61</v>
      </c>
      <c r="AO463" s="219">
        <v>960.26</v>
      </c>
      <c r="AP463" s="219">
        <v>7813.13</v>
      </c>
      <c r="AQ463" s="219">
        <v>10049.51</v>
      </c>
      <c r="AR463" s="24"/>
      <c r="AS463" s="4"/>
      <c r="AT463" s="4"/>
      <c r="AU463" s="219">
        <v>736.69</v>
      </c>
      <c r="AV463" s="219">
        <v>105.81</v>
      </c>
      <c r="AW463" s="219">
        <v>60.02</v>
      </c>
      <c r="AX463" s="219">
        <v>488.32</v>
      </c>
      <c r="AY463" s="219">
        <v>591.15</v>
      </c>
      <c r="AZ463" s="24"/>
      <c r="BA463" s="4"/>
    </row>
    <row r="464" spans="2:53">
      <c r="B464" s="11" t="s">
        <v>215</v>
      </c>
      <c r="C464" s="11"/>
      <c r="D464" s="217">
        <v>8320</v>
      </c>
      <c r="E464" s="11">
        <v>2</v>
      </c>
      <c r="F464" s="11"/>
      <c r="G464" s="11">
        <v>2</v>
      </c>
      <c r="H464" s="11">
        <v>1</v>
      </c>
      <c r="I464" s="11">
        <v>1</v>
      </c>
      <c r="J464" s="11"/>
      <c r="M464" s="218">
        <v>614.29</v>
      </c>
      <c r="N464" s="218">
        <v>0</v>
      </c>
      <c r="O464" s="218">
        <v>264.27</v>
      </c>
      <c r="P464" s="218">
        <v>6.43</v>
      </c>
      <c r="Q464" s="218">
        <v>10.3</v>
      </c>
      <c r="R464" s="11"/>
      <c r="S464" s="4"/>
      <c r="T464" s="4"/>
      <c r="U464" s="218">
        <v>204.76</v>
      </c>
      <c r="V464" s="218">
        <v>0</v>
      </c>
      <c r="W464" s="218">
        <v>88.09</v>
      </c>
      <c r="X464" s="218">
        <v>2.14</v>
      </c>
      <c r="Y464" s="218">
        <v>3.43</v>
      </c>
      <c r="Z464" s="11"/>
      <c r="AA464" s="4"/>
      <c r="AB464" s="11" t="s">
        <v>223</v>
      </c>
      <c r="AC464" s="11"/>
      <c r="AD464" s="217">
        <v>8321</v>
      </c>
      <c r="AE464" s="24">
        <v>6</v>
      </c>
      <c r="AF464" s="24"/>
      <c r="AG464" s="24">
        <v>4</v>
      </c>
      <c r="AH464" s="24">
        <v>3</v>
      </c>
      <c r="AI464" s="24">
        <v>1</v>
      </c>
      <c r="AJ464" s="24"/>
      <c r="AK464" s="4"/>
      <c r="AL464" s="4"/>
      <c r="AM464" s="219">
        <v>2735.24</v>
      </c>
      <c r="AN464" s="219">
        <v>0</v>
      </c>
      <c r="AO464" s="219">
        <v>2249.36</v>
      </c>
      <c r="AP464" s="219">
        <v>139.24</v>
      </c>
      <c r="AQ464" s="219">
        <v>2053.84</v>
      </c>
      <c r="AR464" s="24"/>
      <c r="AS464" s="4"/>
      <c r="AT464" s="4"/>
      <c r="AU464" s="219">
        <v>455.87</v>
      </c>
      <c r="AV464" s="219">
        <v>0</v>
      </c>
      <c r="AW464" s="219">
        <v>374.89</v>
      </c>
      <c r="AX464" s="219">
        <v>23.21</v>
      </c>
      <c r="AY464" s="219">
        <v>342.31</v>
      </c>
      <c r="AZ464" s="24"/>
      <c r="BA464" s="4"/>
    </row>
    <row r="465" spans="2:53">
      <c r="B465" s="11" t="s">
        <v>216</v>
      </c>
      <c r="C465" s="11"/>
      <c r="D465" s="217">
        <v>8320</v>
      </c>
      <c r="E465" s="11">
        <v>69</v>
      </c>
      <c r="F465" s="11">
        <v>19</v>
      </c>
      <c r="G465" s="11">
        <v>32</v>
      </c>
      <c r="H465" s="11">
        <v>35</v>
      </c>
      <c r="I465" s="11">
        <v>39</v>
      </c>
      <c r="J465" s="11"/>
      <c r="M465" s="218">
        <v>15752.55</v>
      </c>
      <c r="N465" s="218">
        <v>4595</v>
      </c>
      <c r="O465" s="218">
        <v>8420.32</v>
      </c>
      <c r="P465" s="218">
        <v>7350.12</v>
      </c>
      <c r="Q465" s="218">
        <v>62660.9</v>
      </c>
      <c r="R465" s="11"/>
      <c r="S465" s="4"/>
      <c r="T465" s="4"/>
      <c r="U465" s="218">
        <v>204.58</v>
      </c>
      <c r="V465" s="218">
        <v>59.68</v>
      </c>
      <c r="W465" s="218">
        <v>120.29</v>
      </c>
      <c r="X465" s="218">
        <v>100.69</v>
      </c>
      <c r="Y465" s="218">
        <v>846.77</v>
      </c>
      <c r="Z465" s="11"/>
      <c r="AA465" s="4"/>
      <c r="AB465" s="11" t="s">
        <v>225</v>
      </c>
      <c r="AC465" s="11"/>
      <c r="AD465" s="217">
        <v>8344</v>
      </c>
      <c r="AE465" s="24">
        <v>2</v>
      </c>
      <c r="AF465" s="24">
        <v>2</v>
      </c>
      <c r="AG465" s="24">
        <v>2</v>
      </c>
      <c r="AH465" s="24">
        <v>1</v>
      </c>
      <c r="AI465" s="24"/>
      <c r="AJ465" s="24"/>
      <c r="AK465" s="4"/>
      <c r="AL465" s="4"/>
      <c r="AM465" s="219">
        <v>1218.58</v>
      </c>
      <c r="AN465" s="219">
        <v>1226.2</v>
      </c>
      <c r="AO465" s="219">
        <v>1267.95</v>
      </c>
      <c r="AP465" s="219">
        <v>9.5500000000000007</v>
      </c>
      <c r="AQ465" s="219">
        <v>0</v>
      </c>
      <c r="AR465" s="24"/>
      <c r="AS465" s="4"/>
      <c r="AT465" s="4"/>
      <c r="AU465" s="219">
        <v>609.29</v>
      </c>
      <c r="AV465" s="219">
        <v>613.1</v>
      </c>
      <c r="AW465" s="219">
        <v>633.98</v>
      </c>
      <c r="AX465" s="219">
        <v>4.78</v>
      </c>
      <c r="AY465" s="219">
        <v>0</v>
      </c>
      <c r="AZ465" s="24"/>
      <c r="BA465" s="4"/>
    </row>
    <row r="466" spans="2:53">
      <c r="B466" s="11" t="s">
        <v>484</v>
      </c>
      <c r="C466" s="11"/>
      <c r="D466" s="217">
        <v>8080</v>
      </c>
      <c r="E466" s="11">
        <v>1</v>
      </c>
      <c r="F466" s="11"/>
      <c r="G466" s="11"/>
      <c r="H466" s="11"/>
      <c r="I466" s="11"/>
      <c r="J466" s="11"/>
      <c r="M466" s="218">
        <v>25.89</v>
      </c>
      <c r="N466" s="218">
        <v>0</v>
      </c>
      <c r="O466" s="218">
        <v>0</v>
      </c>
      <c r="P466" s="218">
        <v>0</v>
      </c>
      <c r="Q466" s="218">
        <v>0</v>
      </c>
      <c r="R466" s="11"/>
      <c r="S466" s="4"/>
      <c r="T466" s="4"/>
      <c r="U466" s="218">
        <v>25.89</v>
      </c>
      <c r="V466" s="218">
        <v>0</v>
      </c>
      <c r="W466" s="218">
        <v>0</v>
      </c>
      <c r="X466" s="218">
        <v>0</v>
      </c>
      <c r="Y466" s="218">
        <v>0</v>
      </c>
      <c r="Z466" s="11"/>
      <c r="AA466" s="4"/>
      <c r="AB466" s="11" t="s">
        <v>227</v>
      </c>
      <c r="AC466" s="11"/>
      <c r="AD466" s="217">
        <v>8322</v>
      </c>
      <c r="AE466" s="24">
        <v>105</v>
      </c>
      <c r="AF466" s="24">
        <v>64</v>
      </c>
      <c r="AG466" s="24">
        <v>37</v>
      </c>
      <c r="AH466" s="24">
        <v>29</v>
      </c>
      <c r="AI466" s="24">
        <v>22</v>
      </c>
      <c r="AJ466" s="24"/>
      <c r="AK466" s="4"/>
      <c r="AL466" s="4"/>
      <c r="AM466" s="219">
        <v>27190.49</v>
      </c>
      <c r="AN466" s="219">
        <v>9385.33</v>
      </c>
      <c r="AO466" s="219">
        <v>2522.29</v>
      </c>
      <c r="AP466" s="219">
        <v>1957.05</v>
      </c>
      <c r="AQ466" s="219">
        <v>14176.37</v>
      </c>
      <c r="AR466" s="24"/>
      <c r="AS466" s="4"/>
      <c r="AT466" s="4"/>
      <c r="AU466" s="219">
        <v>251.76</v>
      </c>
      <c r="AV466" s="219">
        <v>86.9</v>
      </c>
      <c r="AW466" s="219">
        <v>24.49</v>
      </c>
      <c r="AX466" s="219">
        <v>19.38</v>
      </c>
      <c r="AY466" s="219">
        <v>137.63</v>
      </c>
      <c r="AZ466" s="24"/>
      <c r="BA466" s="4"/>
    </row>
    <row r="467" spans="2:53">
      <c r="B467" s="11" t="s">
        <v>218</v>
      </c>
      <c r="C467" s="11"/>
      <c r="D467" s="217">
        <v>8232</v>
      </c>
      <c r="E467" s="11">
        <v>4</v>
      </c>
      <c r="F467" s="11">
        <v>4</v>
      </c>
      <c r="G467" s="11">
        <v>2</v>
      </c>
      <c r="H467" s="11">
        <v>2</v>
      </c>
      <c r="I467" s="11">
        <v>2</v>
      </c>
      <c r="J467" s="11"/>
      <c r="M467" s="218">
        <v>652.9</v>
      </c>
      <c r="N467" s="218">
        <v>927.89</v>
      </c>
      <c r="O467" s="218">
        <v>385.91</v>
      </c>
      <c r="P467" s="218">
        <v>223.7</v>
      </c>
      <c r="Q467" s="218">
        <v>506.34</v>
      </c>
      <c r="R467" s="11"/>
      <c r="S467" s="4"/>
      <c r="T467" s="4"/>
      <c r="U467" s="218">
        <v>163.22999999999999</v>
      </c>
      <c r="V467" s="218">
        <v>231.97</v>
      </c>
      <c r="W467" s="218">
        <v>96.48</v>
      </c>
      <c r="X467" s="218">
        <v>55.93</v>
      </c>
      <c r="Y467" s="218">
        <v>126.59</v>
      </c>
      <c r="Z467" s="11"/>
      <c r="AA467" s="4"/>
      <c r="AB467" s="11" t="s">
        <v>227</v>
      </c>
      <c r="AC467" s="11"/>
      <c r="AD467" s="217">
        <v>8344</v>
      </c>
      <c r="AE467" s="24">
        <v>1</v>
      </c>
      <c r="AF467" s="24">
        <v>1</v>
      </c>
      <c r="AG467" s="24">
        <v>1</v>
      </c>
      <c r="AH467" s="24">
        <v>1</v>
      </c>
      <c r="AI467" s="24">
        <v>1</v>
      </c>
      <c r="AJ467" s="24"/>
      <c r="AK467" s="4"/>
      <c r="AL467" s="4"/>
      <c r="AM467" s="219">
        <v>110.18</v>
      </c>
      <c r="AN467" s="219">
        <v>102.92</v>
      </c>
      <c r="AO467" s="219">
        <v>101.44</v>
      </c>
      <c r="AP467" s="219">
        <v>89.86</v>
      </c>
      <c r="AQ467" s="219">
        <v>407.56</v>
      </c>
      <c r="AR467" s="24"/>
      <c r="AS467" s="4"/>
      <c r="AT467" s="4"/>
      <c r="AU467" s="219">
        <v>110.18</v>
      </c>
      <c r="AV467" s="219">
        <v>102.92</v>
      </c>
      <c r="AW467" s="219">
        <v>101.44</v>
      </c>
      <c r="AX467" s="219">
        <v>89.86</v>
      </c>
      <c r="AY467" s="219">
        <v>407.56</v>
      </c>
      <c r="AZ467" s="24"/>
      <c r="BA467" s="4"/>
    </row>
    <row r="468" spans="2:53">
      <c r="B468" s="11" t="s">
        <v>218</v>
      </c>
      <c r="C468" s="11"/>
      <c r="D468" s="217">
        <v>8234</v>
      </c>
      <c r="E468" s="11"/>
      <c r="F468" s="11"/>
      <c r="G468" s="11"/>
      <c r="H468" s="11"/>
      <c r="I468" s="11">
        <v>1</v>
      </c>
      <c r="J468" s="11"/>
      <c r="M468" s="218">
        <v>0</v>
      </c>
      <c r="N468" s="218">
        <v>0</v>
      </c>
      <c r="O468" s="218">
        <v>0</v>
      </c>
      <c r="P468" s="218">
        <v>0</v>
      </c>
      <c r="Q468" s="218">
        <v>991.18</v>
      </c>
      <c r="R468" s="11"/>
      <c r="S468" s="4"/>
      <c r="T468" s="4"/>
      <c r="U468" s="218">
        <v>0</v>
      </c>
      <c r="V468" s="218">
        <v>0</v>
      </c>
      <c r="W468" s="218">
        <v>0</v>
      </c>
      <c r="X468" s="218">
        <v>0</v>
      </c>
      <c r="Y468" s="218">
        <v>991.18</v>
      </c>
      <c r="Z468" s="11"/>
      <c r="AA468" s="4"/>
      <c r="AB468" s="11" t="s">
        <v>229</v>
      </c>
      <c r="AC468" s="11"/>
      <c r="AD468" s="217">
        <v>8201</v>
      </c>
      <c r="AE468" s="24">
        <v>1</v>
      </c>
      <c r="AF468" s="24"/>
      <c r="AG468" s="24"/>
      <c r="AH468" s="24"/>
      <c r="AI468" s="24"/>
      <c r="AJ468" s="24"/>
      <c r="AK468" s="4"/>
      <c r="AL468" s="4"/>
      <c r="AM468" s="219">
        <v>359.42</v>
      </c>
      <c r="AN468" s="219">
        <v>0</v>
      </c>
      <c r="AO468" s="219">
        <v>0</v>
      </c>
      <c r="AP468" s="219">
        <v>0</v>
      </c>
      <c r="AQ468" s="219">
        <v>0</v>
      </c>
      <c r="AR468" s="24"/>
      <c r="AS468" s="4"/>
      <c r="AT468" s="4"/>
      <c r="AU468" s="219">
        <v>359.42</v>
      </c>
      <c r="AV468" s="219">
        <v>0</v>
      </c>
      <c r="AW468" s="219">
        <v>0</v>
      </c>
      <c r="AX468" s="219">
        <v>0</v>
      </c>
      <c r="AY468" s="219">
        <v>0</v>
      </c>
      <c r="AZ468" s="24"/>
      <c r="BA468" s="4"/>
    </row>
    <row r="469" spans="2:53">
      <c r="B469" s="11" t="s">
        <v>485</v>
      </c>
      <c r="C469" s="11"/>
      <c r="D469" s="217">
        <v>8050</v>
      </c>
      <c r="E469" s="11">
        <v>1</v>
      </c>
      <c r="F469" s="11">
        <v>1</v>
      </c>
      <c r="G469" s="11">
        <v>1</v>
      </c>
      <c r="H469" s="11"/>
      <c r="I469" s="11"/>
      <c r="J469" s="11"/>
      <c r="M469" s="218">
        <v>130.30000000000001</v>
      </c>
      <c r="N469" s="218">
        <v>161.11000000000001</v>
      </c>
      <c r="O469" s="218">
        <v>15</v>
      </c>
      <c r="P469" s="218"/>
      <c r="Q469" s="218"/>
      <c r="R469" s="11"/>
      <c r="S469" s="4"/>
      <c r="T469" s="4"/>
      <c r="U469" s="218">
        <v>130.30000000000001</v>
      </c>
      <c r="V469" s="218">
        <v>161.11000000000001</v>
      </c>
      <c r="W469" s="218">
        <v>15</v>
      </c>
      <c r="X469" s="218"/>
      <c r="Y469" s="218"/>
      <c r="Z469" s="11"/>
      <c r="AA469" s="4"/>
      <c r="AB469" s="11" t="s">
        <v>229</v>
      </c>
      <c r="AC469" s="11"/>
      <c r="AD469" s="217">
        <v>8205</v>
      </c>
      <c r="AE469" s="24">
        <v>19</v>
      </c>
      <c r="AF469" s="24">
        <v>4</v>
      </c>
      <c r="AG469" s="24">
        <v>3</v>
      </c>
      <c r="AH469" s="24">
        <v>1</v>
      </c>
      <c r="AI469" s="24">
        <v>1</v>
      </c>
      <c r="AJ469" s="24"/>
      <c r="AK469" s="4"/>
      <c r="AL469" s="4"/>
      <c r="AM469" s="219">
        <v>17050.009999999998</v>
      </c>
      <c r="AN469" s="219">
        <v>2687.72</v>
      </c>
      <c r="AO469" s="219">
        <v>166.63</v>
      </c>
      <c r="AP469" s="219">
        <v>14.35</v>
      </c>
      <c r="AQ469" s="219">
        <v>82</v>
      </c>
      <c r="AR469" s="24"/>
      <c r="AS469" s="4"/>
      <c r="AT469" s="4"/>
      <c r="AU469" s="219">
        <v>897.37</v>
      </c>
      <c r="AV469" s="219">
        <v>141.46</v>
      </c>
      <c r="AW469" s="219">
        <v>9.8000000000000007</v>
      </c>
      <c r="AX469" s="219">
        <v>0.84</v>
      </c>
      <c r="AY469" s="219">
        <v>4.82</v>
      </c>
      <c r="AZ469" s="24"/>
      <c r="BA469" s="4"/>
    </row>
    <row r="470" spans="2:53">
      <c r="B470" s="11" t="s">
        <v>466</v>
      </c>
      <c r="C470" s="11"/>
      <c r="D470" s="217">
        <v>7405</v>
      </c>
      <c r="E470" s="11">
        <v>3</v>
      </c>
      <c r="F470" s="11">
        <v>1</v>
      </c>
      <c r="G470" s="11"/>
      <c r="H470" s="11"/>
      <c r="I470" s="11"/>
      <c r="J470" s="11"/>
      <c r="M470" s="218">
        <v>238.37</v>
      </c>
      <c r="N470" s="218">
        <v>352.36</v>
      </c>
      <c r="O470" s="218">
        <v>0</v>
      </c>
      <c r="P470" s="218">
        <v>0</v>
      </c>
      <c r="Q470" s="218">
        <v>0</v>
      </c>
      <c r="R470" s="11"/>
      <c r="S470" s="4"/>
      <c r="T470" s="4"/>
      <c r="U470" s="218">
        <v>79.459999999999994</v>
      </c>
      <c r="V470" s="218">
        <v>117.45</v>
      </c>
      <c r="W470" s="218">
        <v>0</v>
      </c>
      <c r="X470" s="218">
        <v>0</v>
      </c>
      <c r="Y470" s="218">
        <v>0</v>
      </c>
      <c r="Z470" s="11"/>
      <c r="AA470" s="4"/>
      <c r="AB470" s="11" t="s">
        <v>230</v>
      </c>
      <c r="AC470" s="11"/>
      <c r="AD470" s="217">
        <v>8345</v>
      </c>
      <c r="AE470" s="24">
        <v>1</v>
      </c>
      <c r="AF470" s="24"/>
      <c r="AG470" s="24"/>
      <c r="AH470" s="24"/>
      <c r="AI470" s="24"/>
      <c r="AJ470" s="24"/>
      <c r="AK470" s="4"/>
      <c r="AL470" s="4"/>
      <c r="AM470" s="219">
        <v>0.24</v>
      </c>
      <c r="AN470" s="219">
        <v>0</v>
      </c>
      <c r="AO470" s="219">
        <v>0</v>
      </c>
      <c r="AP470" s="219">
        <v>0</v>
      </c>
      <c r="AQ470" s="219">
        <v>0</v>
      </c>
      <c r="AR470" s="24"/>
      <c r="AS470" s="4"/>
      <c r="AT470" s="4"/>
      <c r="AU470" s="219">
        <v>0.24</v>
      </c>
      <c r="AV470" s="219">
        <v>0</v>
      </c>
      <c r="AW470" s="219">
        <v>0</v>
      </c>
      <c r="AX470" s="219">
        <v>0</v>
      </c>
      <c r="AY470" s="219">
        <v>0</v>
      </c>
      <c r="AZ470" s="24"/>
      <c r="BA470" s="4"/>
    </row>
    <row r="471" spans="2:53">
      <c r="B471" s="11" t="s">
        <v>219</v>
      </c>
      <c r="C471" s="11"/>
      <c r="D471" s="217">
        <v>8343</v>
      </c>
      <c r="E471" s="11">
        <v>22</v>
      </c>
      <c r="F471" s="11">
        <v>14</v>
      </c>
      <c r="G471" s="11">
        <v>10</v>
      </c>
      <c r="H471" s="11">
        <v>11</v>
      </c>
      <c r="I471" s="11">
        <v>8</v>
      </c>
      <c r="J471" s="11"/>
      <c r="M471" s="218">
        <v>7112.61</v>
      </c>
      <c r="N471" s="218">
        <v>3400.48</v>
      </c>
      <c r="O471" s="218">
        <v>2084.42</v>
      </c>
      <c r="P471" s="218">
        <v>1280.74</v>
      </c>
      <c r="Q471" s="218">
        <v>29919.11</v>
      </c>
      <c r="R471" s="11"/>
      <c r="S471" s="4"/>
      <c r="T471" s="4"/>
      <c r="U471" s="218">
        <v>296.36</v>
      </c>
      <c r="V471" s="218">
        <v>141.69</v>
      </c>
      <c r="W471" s="218">
        <v>90.63</v>
      </c>
      <c r="X471" s="218">
        <v>58.22</v>
      </c>
      <c r="Y471" s="218">
        <v>1359.96</v>
      </c>
      <c r="Z471" s="11"/>
      <c r="AA471" s="4"/>
      <c r="AB471" s="11" t="s">
        <v>232</v>
      </c>
      <c r="AC471" s="11"/>
      <c r="AD471" s="217">
        <v>8215</v>
      </c>
      <c r="AE471" s="24">
        <v>19</v>
      </c>
      <c r="AF471" s="24">
        <v>9</v>
      </c>
      <c r="AG471" s="24">
        <v>8</v>
      </c>
      <c r="AH471" s="24">
        <v>6</v>
      </c>
      <c r="AI471" s="24">
        <v>7</v>
      </c>
      <c r="AJ471" s="24"/>
      <c r="AK471" s="4"/>
      <c r="AL471" s="4"/>
      <c r="AM471" s="219">
        <v>3827.18</v>
      </c>
      <c r="AN471" s="219">
        <v>586.24</v>
      </c>
      <c r="AO471" s="219">
        <v>321.04000000000002</v>
      </c>
      <c r="AP471" s="219">
        <v>315.54000000000002</v>
      </c>
      <c r="AQ471" s="219">
        <v>3249.93</v>
      </c>
      <c r="AR471" s="24"/>
      <c r="AS471" s="4"/>
      <c r="AT471" s="4"/>
      <c r="AU471" s="219">
        <v>182.25</v>
      </c>
      <c r="AV471" s="219">
        <v>27.92</v>
      </c>
      <c r="AW471" s="219">
        <v>16.05</v>
      </c>
      <c r="AX471" s="219">
        <v>15.78</v>
      </c>
      <c r="AY471" s="219">
        <v>154.76</v>
      </c>
      <c r="AZ471" s="24"/>
      <c r="BA471" s="4"/>
    </row>
    <row r="472" spans="2:53">
      <c r="B472" s="11" t="s">
        <v>221</v>
      </c>
      <c r="C472" s="11"/>
      <c r="D472" s="217">
        <v>8204</v>
      </c>
      <c r="E472" s="11">
        <v>93</v>
      </c>
      <c r="F472" s="11">
        <v>47</v>
      </c>
      <c r="G472" s="11">
        <v>27</v>
      </c>
      <c r="H472" s="11">
        <v>17</v>
      </c>
      <c r="I472" s="11">
        <v>29</v>
      </c>
      <c r="J472" s="11"/>
      <c r="M472" s="218">
        <v>21168.92</v>
      </c>
      <c r="N472" s="218">
        <v>12818.98</v>
      </c>
      <c r="O472" s="218">
        <v>5518.47</v>
      </c>
      <c r="P472" s="218">
        <v>3298.73</v>
      </c>
      <c r="Q472" s="218">
        <v>23096.720000000001</v>
      </c>
      <c r="R472" s="11"/>
      <c r="S472" s="4"/>
      <c r="T472" s="4"/>
      <c r="U472" s="218">
        <v>194.21</v>
      </c>
      <c r="V472" s="218">
        <v>117.61</v>
      </c>
      <c r="W472" s="218">
        <v>52.56</v>
      </c>
      <c r="X472" s="218">
        <v>33.659999999999997</v>
      </c>
      <c r="Y472" s="218">
        <v>224.24</v>
      </c>
      <c r="Z472" s="11"/>
      <c r="AA472" s="4"/>
      <c r="AB472" s="11" t="s">
        <v>233</v>
      </c>
      <c r="AC472" s="11"/>
      <c r="AD472" s="217">
        <v>8026</v>
      </c>
      <c r="AE472" s="24">
        <v>21</v>
      </c>
      <c r="AF472" s="24">
        <v>12</v>
      </c>
      <c r="AG472" s="24">
        <v>11</v>
      </c>
      <c r="AH472" s="24">
        <v>8</v>
      </c>
      <c r="AI472" s="24">
        <v>6</v>
      </c>
      <c r="AJ472" s="24"/>
      <c r="AK472" s="4"/>
      <c r="AL472" s="4"/>
      <c r="AM472" s="219">
        <v>6723.6</v>
      </c>
      <c r="AN472" s="219">
        <v>4348.3</v>
      </c>
      <c r="AO472" s="219">
        <v>1104.23</v>
      </c>
      <c r="AP472" s="219">
        <v>578.11</v>
      </c>
      <c r="AQ472" s="219">
        <v>1228.81</v>
      </c>
      <c r="AR472" s="24"/>
      <c r="AS472" s="4"/>
      <c r="AT472" s="4"/>
      <c r="AU472" s="219">
        <v>305.62</v>
      </c>
      <c r="AV472" s="219">
        <v>197.65</v>
      </c>
      <c r="AW472" s="219">
        <v>55.21</v>
      </c>
      <c r="AX472" s="219">
        <v>30.43</v>
      </c>
      <c r="AY472" s="219">
        <v>61.44</v>
      </c>
      <c r="AZ472" s="24"/>
      <c r="BA472" s="4"/>
    </row>
    <row r="473" spans="2:53">
      <c r="B473" s="11" t="s">
        <v>221</v>
      </c>
      <c r="C473" s="11"/>
      <c r="D473" s="217">
        <v>8251</v>
      </c>
      <c r="E473" s="11">
        <v>6</v>
      </c>
      <c r="F473" s="11">
        <v>6</v>
      </c>
      <c r="G473" s="11">
        <v>3</v>
      </c>
      <c r="H473" s="11">
        <v>2</v>
      </c>
      <c r="I473" s="11">
        <v>1</v>
      </c>
      <c r="J473" s="11"/>
      <c r="M473" s="218">
        <v>664.16</v>
      </c>
      <c r="N473" s="218">
        <v>510.77</v>
      </c>
      <c r="O473" s="218">
        <v>148.32</v>
      </c>
      <c r="P473" s="218">
        <v>129.74</v>
      </c>
      <c r="Q473" s="218">
        <v>31.44</v>
      </c>
      <c r="R473" s="11"/>
      <c r="S473" s="4"/>
      <c r="T473" s="4"/>
      <c r="U473" s="218">
        <v>110.69</v>
      </c>
      <c r="V473" s="218">
        <v>85.13</v>
      </c>
      <c r="W473" s="218">
        <v>24.72</v>
      </c>
      <c r="X473" s="218">
        <v>21.62</v>
      </c>
      <c r="Y473" s="218">
        <v>5.24</v>
      </c>
      <c r="Z473" s="11"/>
      <c r="AA473" s="4"/>
      <c r="AB473" s="11" t="s">
        <v>235</v>
      </c>
      <c r="AC473" s="11"/>
      <c r="AD473" s="217">
        <v>8027</v>
      </c>
      <c r="AE473" s="24">
        <v>20</v>
      </c>
      <c r="AF473" s="24">
        <v>12</v>
      </c>
      <c r="AG473" s="24">
        <v>10</v>
      </c>
      <c r="AH473" s="24">
        <v>9</v>
      </c>
      <c r="AI473" s="24">
        <v>11</v>
      </c>
      <c r="AJ473" s="24"/>
      <c r="AK473" s="4"/>
      <c r="AL473" s="4"/>
      <c r="AM473" s="219">
        <v>7615.34</v>
      </c>
      <c r="AN473" s="219">
        <v>1565.74</v>
      </c>
      <c r="AO473" s="219">
        <v>1975.47</v>
      </c>
      <c r="AP473" s="219">
        <v>1736.36</v>
      </c>
      <c r="AQ473" s="219">
        <v>8951.1200000000008</v>
      </c>
      <c r="AR473" s="24"/>
      <c r="AS473" s="4"/>
      <c r="AT473" s="4"/>
      <c r="AU473" s="219">
        <v>304.61</v>
      </c>
      <c r="AV473" s="219">
        <v>62.63</v>
      </c>
      <c r="AW473" s="219">
        <v>94.07</v>
      </c>
      <c r="AX473" s="219">
        <v>82.68</v>
      </c>
      <c r="AY473" s="219">
        <v>358.04</v>
      </c>
      <c r="AZ473" s="24"/>
      <c r="BA473" s="4"/>
    </row>
    <row r="474" spans="2:53">
      <c r="B474" s="11" t="s">
        <v>522</v>
      </c>
      <c r="C474" s="11"/>
      <c r="D474" s="217">
        <v>8009</v>
      </c>
      <c r="E474" s="11">
        <v>2</v>
      </c>
      <c r="F474" s="11">
        <v>1</v>
      </c>
      <c r="G474" s="11">
        <v>1</v>
      </c>
      <c r="H474" s="11">
        <v>1</v>
      </c>
      <c r="I474" s="11">
        <v>1</v>
      </c>
      <c r="J474" s="11"/>
      <c r="M474" s="218">
        <v>184.34</v>
      </c>
      <c r="N474" s="218">
        <v>155.15</v>
      </c>
      <c r="O474" s="218">
        <v>151.22</v>
      </c>
      <c r="P474" s="218">
        <v>133.74</v>
      </c>
      <c r="Q474" s="218">
        <v>1561.07</v>
      </c>
      <c r="R474" s="11"/>
      <c r="S474" s="4"/>
      <c r="T474" s="4"/>
      <c r="U474" s="218">
        <v>92.17</v>
      </c>
      <c r="V474" s="218">
        <v>77.58</v>
      </c>
      <c r="W474" s="218">
        <v>75.61</v>
      </c>
      <c r="X474" s="218">
        <v>66.87</v>
      </c>
      <c r="Y474" s="218">
        <v>780.54</v>
      </c>
      <c r="Z474" s="11"/>
      <c r="AA474" s="4"/>
      <c r="AB474" s="11" t="s">
        <v>237</v>
      </c>
      <c r="AC474" s="11"/>
      <c r="AD474" s="217">
        <v>8028</v>
      </c>
      <c r="AE474" s="24">
        <v>196</v>
      </c>
      <c r="AF474" s="24">
        <v>70</v>
      </c>
      <c r="AG474" s="24">
        <v>43</v>
      </c>
      <c r="AH474" s="24">
        <v>32</v>
      </c>
      <c r="AI474" s="24">
        <v>25</v>
      </c>
      <c r="AJ474" s="24"/>
      <c r="AK474" s="4"/>
      <c r="AL474" s="4"/>
      <c r="AM474" s="219">
        <v>74579.759999999995</v>
      </c>
      <c r="AN474" s="219">
        <v>24413.24</v>
      </c>
      <c r="AO474" s="219">
        <v>11517.76</v>
      </c>
      <c r="AP474" s="219">
        <v>4907.67</v>
      </c>
      <c r="AQ474" s="219">
        <v>17011.939999999999</v>
      </c>
      <c r="AR474" s="24"/>
      <c r="AS474" s="4"/>
      <c r="AT474" s="4"/>
      <c r="AU474" s="219">
        <v>367.39</v>
      </c>
      <c r="AV474" s="219">
        <v>120.26</v>
      </c>
      <c r="AW474" s="219">
        <v>59.37</v>
      </c>
      <c r="AX474" s="219">
        <v>25.43</v>
      </c>
      <c r="AY474" s="219">
        <v>87.24</v>
      </c>
      <c r="AZ474" s="24"/>
      <c r="BA474" s="4"/>
    </row>
    <row r="475" spans="2:53">
      <c r="B475" s="11" t="s">
        <v>222</v>
      </c>
      <c r="C475" s="11"/>
      <c r="D475" s="217">
        <v>8037</v>
      </c>
      <c r="E475" s="11">
        <v>67</v>
      </c>
      <c r="F475" s="11">
        <v>46</v>
      </c>
      <c r="G475" s="11">
        <v>28</v>
      </c>
      <c r="H475" s="11">
        <v>24</v>
      </c>
      <c r="I475" s="11">
        <v>28</v>
      </c>
      <c r="J475" s="11"/>
      <c r="M475" s="218">
        <v>14187.75</v>
      </c>
      <c r="N475" s="218">
        <v>9942.6200000000008</v>
      </c>
      <c r="O475" s="218">
        <v>6582.92</v>
      </c>
      <c r="P475" s="218">
        <v>3753.01</v>
      </c>
      <c r="Q475" s="218">
        <v>33200.410000000003</v>
      </c>
      <c r="R475" s="11"/>
      <c r="S475" s="4"/>
      <c r="T475" s="4"/>
      <c r="U475" s="218">
        <v>191.73</v>
      </c>
      <c r="V475" s="218">
        <v>134.36000000000001</v>
      </c>
      <c r="W475" s="218">
        <v>90.18</v>
      </c>
      <c r="X475" s="218">
        <v>51.41</v>
      </c>
      <c r="Y475" s="218">
        <v>448.65</v>
      </c>
      <c r="Z475" s="11"/>
      <c r="AA475" s="4"/>
      <c r="AB475" s="11" t="s">
        <v>238</v>
      </c>
      <c r="AC475" s="11"/>
      <c r="AD475" s="217">
        <v>8218</v>
      </c>
      <c r="AE475" s="24">
        <v>7</v>
      </c>
      <c r="AF475" s="24">
        <v>3</v>
      </c>
      <c r="AG475" s="24">
        <v>2</v>
      </c>
      <c r="AH475" s="24">
        <v>2</v>
      </c>
      <c r="AI475" s="24">
        <v>1</v>
      </c>
      <c r="AJ475" s="24"/>
      <c r="AK475" s="4"/>
      <c r="AL475" s="4"/>
      <c r="AM475" s="219">
        <v>667.18</v>
      </c>
      <c r="AN475" s="219">
        <v>155.82</v>
      </c>
      <c r="AO475" s="219">
        <v>137.63999999999999</v>
      </c>
      <c r="AP475" s="219">
        <v>139.6</v>
      </c>
      <c r="AQ475" s="219">
        <v>21.9</v>
      </c>
      <c r="AR475" s="24"/>
      <c r="AS475" s="4"/>
      <c r="AT475" s="4"/>
      <c r="AU475" s="219">
        <v>95.31</v>
      </c>
      <c r="AV475" s="219">
        <v>22.26</v>
      </c>
      <c r="AW475" s="219">
        <v>19.66</v>
      </c>
      <c r="AX475" s="219">
        <v>19.940000000000001</v>
      </c>
      <c r="AY475" s="219">
        <v>3.13</v>
      </c>
      <c r="AZ475" s="24"/>
      <c r="BA475" s="4"/>
    </row>
    <row r="476" spans="2:53">
      <c r="B476" s="11" t="s">
        <v>223</v>
      </c>
      <c r="C476" s="11"/>
      <c r="D476" s="217">
        <v>8321</v>
      </c>
      <c r="E476" s="11">
        <v>51</v>
      </c>
      <c r="F476" s="11">
        <v>8</v>
      </c>
      <c r="G476" s="11">
        <v>21</v>
      </c>
      <c r="H476" s="11">
        <v>20</v>
      </c>
      <c r="I476" s="11">
        <v>20</v>
      </c>
      <c r="J476" s="11"/>
      <c r="M476" s="218">
        <v>5649.97</v>
      </c>
      <c r="N476" s="218">
        <v>838.81</v>
      </c>
      <c r="O476" s="218">
        <v>2978.4</v>
      </c>
      <c r="P476" s="218">
        <v>1188.08</v>
      </c>
      <c r="Q476" s="218">
        <v>16633.8</v>
      </c>
      <c r="R476" s="11"/>
      <c r="S476" s="4"/>
      <c r="T476" s="4"/>
      <c r="U476" s="218">
        <v>102.73</v>
      </c>
      <c r="V476" s="218">
        <v>15.25</v>
      </c>
      <c r="W476" s="218">
        <v>67.69</v>
      </c>
      <c r="X476" s="218">
        <v>23.3</v>
      </c>
      <c r="Y476" s="218">
        <v>339.47</v>
      </c>
      <c r="Z476" s="11"/>
      <c r="AA476" s="4"/>
      <c r="AB476" s="11" t="s">
        <v>525</v>
      </c>
      <c r="AC476" s="11"/>
      <c r="AD476" s="217">
        <v>8302</v>
      </c>
      <c r="AE476" s="24">
        <v>1</v>
      </c>
      <c r="AF476" s="24"/>
      <c r="AG476" s="24"/>
      <c r="AH476" s="24"/>
      <c r="AI476" s="24"/>
      <c r="AJ476" s="24"/>
      <c r="AK476" s="4"/>
      <c r="AL476" s="4"/>
      <c r="AM476" s="219">
        <v>7.69</v>
      </c>
      <c r="AN476" s="219">
        <v>0</v>
      </c>
      <c r="AO476" s="219"/>
      <c r="AP476" s="219"/>
      <c r="AQ476" s="219">
        <v>0</v>
      </c>
      <c r="AR476" s="24"/>
      <c r="AS476" s="4"/>
      <c r="AT476" s="4"/>
      <c r="AU476" s="219">
        <v>7.69</v>
      </c>
      <c r="AV476" s="219">
        <v>0</v>
      </c>
      <c r="AW476" s="219"/>
      <c r="AX476" s="219"/>
      <c r="AY476" s="219">
        <v>0</v>
      </c>
      <c r="AZ476" s="24"/>
      <c r="BA476" s="4"/>
    </row>
    <row r="477" spans="2:53">
      <c r="B477" s="11" t="s">
        <v>227</v>
      </c>
      <c r="C477" s="11"/>
      <c r="D477" s="217">
        <v>8322</v>
      </c>
      <c r="E477" s="11">
        <v>819</v>
      </c>
      <c r="F477" s="11">
        <v>518</v>
      </c>
      <c r="G477" s="11">
        <v>351</v>
      </c>
      <c r="H477" s="11">
        <v>284</v>
      </c>
      <c r="I477" s="11">
        <v>288</v>
      </c>
      <c r="J477" s="11"/>
      <c r="M477" s="218">
        <v>214994.46</v>
      </c>
      <c r="N477" s="218">
        <v>156135.37</v>
      </c>
      <c r="O477" s="218">
        <v>81648.149999999994</v>
      </c>
      <c r="P477" s="218">
        <v>56734.15</v>
      </c>
      <c r="Q477" s="218">
        <v>519974.44</v>
      </c>
      <c r="R477" s="11"/>
      <c r="S477" s="4"/>
      <c r="T477" s="4"/>
      <c r="U477" s="218">
        <v>231.18</v>
      </c>
      <c r="V477" s="218">
        <v>167.89</v>
      </c>
      <c r="W477" s="218">
        <v>89.43</v>
      </c>
      <c r="X477" s="218">
        <v>63.25</v>
      </c>
      <c r="Y477" s="218">
        <v>571.4</v>
      </c>
      <c r="Z477" s="11"/>
      <c r="AA477" s="4"/>
      <c r="AB477" s="11" t="s">
        <v>240</v>
      </c>
      <c r="AC477" s="11"/>
      <c r="AD477" s="217">
        <v>8260</v>
      </c>
      <c r="AE477" s="24">
        <v>1</v>
      </c>
      <c r="AF477" s="24"/>
      <c r="AG477" s="24"/>
      <c r="AH477" s="24"/>
      <c r="AI477" s="24"/>
      <c r="AJ477" s="24"/>
      <c r="AK477" s="4"/>
      <c r="AL477" s="4"/>
      <c r="AM477" s="219">
        <v>11.9</v>
      </c>
      <c r="AN477" s="219">
        <v>0</v>
      </c>
      <c r="AO477" s="219">
        <v>0</v>
      </c>
      <c r="AP477" s="219">
        <v>0</v>
      </c>
      <c r="AQ477" s="219">
        <v>0</v>
      </c>
      <c r="AR477" s="24"/>
      <c r="AS477" s="4"/>
      <c r="AT477" s="4"/>
      <c r="AU477" s="219">
        <v>11.9</v>
      </c>
      <c r="AV477" s="219">
        <v>0</v>
      </c>
      <c r="AW477" s="219">
        <v>0</v>
      </c>
      <c r="AX477" s="219">
        <v>0</v>
      </c>
      <c r="AY477" s="219">
        <v>0</v>
      </c>
      <c r="AZ477" s="24"/>
      <c r="BA477" s="4"/>
    </row>
    <row r="478" spans="2:53">
      <c r="B478" s="11" t="s">
        <v>227</v>
      </c>
      <c r="C478" s="11"/>
      <c r="D478" s="217">
        <v>8873</v>
      </c>
      <c r="E478" s="11">
        <v>1</v>
      </c>
      <c r="F478" s="11"/>
      <c r="G478" s="11"/>
      <c r="H478" s="11"/>
      <c r="I478" s="11"/>
      <c r="J478" s="11"/>
      <c r="M478" s="218">
        <v>194.82</v>
      </c>
      <c r="N478" s="218">
        <v>0</v>
      </c>
      <c r="O478" s="218">
        <v>0</v>
      </c>
      <c r="P478" s="218">
        <v>0</v>
      </c>
      <c r="Q478" s="218">
        <v>0</v>
      </c>
      <c r="R478" s="11"/>
      <c r="S478" s="4"/>
      <c r="T478" s="4"/>
      <c r="U478" s="218">
        <v>194.82</v>
      </c>
      <c r="V478" s="218">
        <v>0</v>
      </c>
      <c r="W478" s="218">
        <v>0</v>
      </c>
      <c r="X478" s="218">
        <v>0</v>
      </c>
      <c r="Y478" s="218">
        <v>0</v>
      </c>
      <c r="Z478" s="11"/>
      <c r="AA478" s="4"/>
      <c r="AB478" s="11" t="s">
        <v>242</v>
      </c>
      <c r="AC478" s="11"/>
      <c r="AD478" s="217">
        <v>8215</v>
      </c>
      <c r="AE478" s="24">
        <v>16</v>
      </c>
      <c r="AF478" s="24">
        <v>2</v>
      </c>
      <c r="AG478" s="24">
        <v>1</v>
      </c>
      <c r="AH478" s="24"/>
      <c r="AI478" s="24"/>
      <c r="AJ478" s="24"/>
      <c r="AK478" s="4"/>
      <c r="AL478" s="4"/>
      <c r="AM478" s="219">
        <v>11705.72</v>
      </c>
      <c r="AN478" s="219">
        <v>48.99</v>
      </c>
      <c r="AO478" s="219">
        <v>45.15</v>
      </c>
      <c r="AP478" s="219">
        <v>0</v>
      </c>
      <c r="AQ478" s="219">
        <v>0</v>
      </c>
      <c r="AR478" s="24"/>
      <c r="AS478" s="4"/>
      <c r="AT478" s="4"/>
      <c r="AU478" s="219">
        <v>731.61</v>
      </c>
      <c r="AV478" s="219">
        <v>3.06</v>
      </c>
      <c r="AW478" s="219">
        <v>2.82</v>
      </c>
      <c r="AX478" s="219">
        <v>0</v>
      </c>
      <c r="AY478" s="219">
        <v>0</v>
      </c>
      <c r="AZ478" s="24"/>
      <c r="BA478" s="4"/>
    </row>
    <row r="479" spans="2:53">
      <c r="B479" s="11" t="s">
        <v>229</v>
      </c>
      <c r="C479" s="11"/>
      <c r="D479" s="217">
        <v>8201</v>
      </c>
      <c r="E479" s="11">
        <v>4</v>
      </c>
      <c r="F479" s="11">
        <v>3</v>
      </c>
      <c r="G479" s="11">
        <v>2</v>
      </c>
      <c r="H479" s="11">
        <v>3</v>
      </c>
      <c r="I479" s="11">
        <v>2</v>
      </c>
      <c r="J479" s="11"/>
      <c r="M479" s="218">
        <v>846.01</v>
      </c>
      <c r="N479" s="218">
        <v>434.12</v>
      </c>
      <c r="O479" s="218">
        <v>125.1</v>
      </c>
      <c r="P479" s="218">
        <v>143.41999999999999</v>
      </c>
      <c r="Q479" s="218">
        <v>74.03</v>
      </c>
      <c r="R479" s="11"/>
      <c r="S479" s="4"/>
      <c r="T479" s="4"/>
      <c r="U479" s="218">
        <v>169.2</v>
      </c>
      <c r="V479" s="218">
        <v>86.82</v>
      </c>
      <c r="W479" s="218">
        <v>31.28</v>
      </c>
      <c r="X479" s="218">
        <v>35.86</v>
      </c>
      <c r="Y479" s="218">
        <v>18.510000000000002</v>
      </c>
      <c r="Z479" s="11"/>
      <c r="AA479" s="4"/>
      <c r="AB479" s="11" t="s">
        <v>243</v>
      </c>
      <c r="AC479" s="11"/>
      <c r="AD479" s="217">
        <v>8219</v>
      </c>
      <c r="AE479" s="24">
        <v>6</v>
      </c>
      <c r="AF479" s="24">
        <v>4</v>
      </c>
      <c r="AG479" s="24">
        <v>1</v>
      </c>
      <c r="AH479" s="24">
        <v>2</v>
      </c>
      <c r="AI479" s="24">
        <v>1</v>
      </c>
      <c r="AJ479" s="24"/>
      <c r="AK479" s="4"/>
      <c r="AL479" s="4"/>
      <c r="AM479" s="219">
        <v>1955.6</v>
      </c>
      <c r="AN479" s="219">
        <v>1539.91</v>
      </c>
      <c r="AO479" s="219">
        <v>924.58</v>
      </c>
      <c r="AP479" s="219">
        <v>900.36</v>
      </c>
      <c r="AQ479" s="219">
        <v>1242.17</v>
      </c>
      <c r="AR479" s="24"/>
      <c r="AS479" s="4"/>
      <c r="AT479" s="4"/>
      <c r="AU479" s="219">
        <v>279.37</v>
      </c>
      <c r="AV479" s="219">
        <v>219.99</v>
      </c>
      <c r="AW479" s="219">
        <v>154.1</v>
      </c>
      <c r="AX479" s="219">
        <v>128.62</v>
      </c>
      <c r="AY479" s="219">
        <v>177.45</v>
      </c>
      <c r="AZ479" s="24"/>
      <c r="BA479" s="4"/>
    </row>
    <row r="480" spans="2:53">
      <c r="B480" s="11" t="s">
        <v>229</v>
      </c>
      <c r="C480" s="11"/>
      <c r="D480" s="217">
        <v>8205</v>
      </c>
      <c r="E480" s="11">
        <v>226</v>
      </c>
      <c r="F480" s="11">
        <v>100</v>
      </c>
      <c r="G480" s="11">
        <v>58</v>
      </c>
      <c r="H480" s="11">
        <v>26</v>
      </c>
      <c r="I480" s="11">
        <v>19</v>
      </c>
      <c r="J480" s="11"/>
      <c r="M480" s="218">
        <v>39041.949999999997</v>
      </c>
      <c r="N480" s="218">
        <v>17937.41</v>
      </c>
      <c r="O480" s="218">
        <v>10605.51</v>
      </c>
      <c r="P480" s="218">
        <v>4710.82</v>
      </c>
      <c r="Q480" s="218">
        <v>5124.49</v>
      </c>
      <c r="R480" s="11"/>
      <c r="S480" s="4"/>
      <c r="T480" s="4"/>
      <c r="U480" s="218">
        <v>163.36000000000001</v>
      </c>
      <c r="V480" s="218">
        <v>75.05</v>
      </c>
      <c r="W480" s="218">
        <v>53.56</v>
      </c>
      <c r="X480" s="218">
        <v>26.17</v>
      </c>
      <c r="Y480" s="218">
        <v>29.97</v>
      </c>
      <c r="Z480" s="11"/>
      <c r="AA480" s="4"/>
      <c r="AB480" s="11" t="s">
        <v>243</v>
      </c>
      <c r="AC480" s="11"/>
      <c r="AD480" s="217">
        <v>8242</v>
      </c>
      <c r="AE480" s="24">
        <v>1</v>
      </c>
      <c r="AF480" s="24"/>
      <c r="AG480" s="24"/>
      <c r="AH480" s="24"/>
      <c r="AI480" s="24"/>
      <c r="AJ480" s="24"/>
      <c r="AK480" s="4"/>
      <c r="AL480" s="4"/>
      <c r="AM480" s="219">
        <v>289.16000000000003</v>
      </c>
      <c r="AN480" s="219">
        <v>0</v>
      </c>
      <c r="AO480" s="219">
        <v>0</v>
      </c>
      <c r="AP480" s="219">
        <v>0</v>
      </c>
      <c r="AQ480" s="219">
        <v>0</v>
      </c>
      <c r="AR480" s="24"/>
      <c r="AS480" s="4"/>
      <c r="AT480" s="4"/>
      <c r="AU480" s="219">
        <v>289.16000000000003</v>
      </c>
      <c r="AV480" s="219">
        <v>0</v>
      </c>
      <c r="AW480" s="219">
        <v>0</v>
      </c>
      <c r="AX480" s="219">
        <v>0</v>
      </c>
      <c r="AY480" s="219">
        <v>0</v>
      </c>
      <c r="AZ480" s="24"/>
      <c r="BA480" s="4"/>
    </row>
    <row r="481" spans="2:53">
      <c r="B481" s="11" t="s">
        <v>230</v>
      </c>
      <c r="C481" s="11"/>
      <c r="D481" s="217">
        <v>8345</v>
      </c>
      <c r="E481" s="11">
        <v>6</v>
      </c>
      <c r="F481" s="11"/>
      <c r="G481" s="11">
        <v>2</v>
      </c>
      <c r="H481" s="11">
        <v>2</v>
      </c>
      <c r="I481" s="11">
        <v>2</v>
      </c>
      <c r="J481" s="11"/>
      <c r="M481" s="218">
        <v>1055.08</v>
      </c>
      <c r="N481" s="218">
        <v>0</v>
      </c>
      <c r="O481" s="218">
        <v>400.26</v>
      </c>
      <c r="P481" s="218">
        <v>235.27</v>
      </c>
      <c r="Q481" s="218">
        <v>872.51</v>
      </c>
      <c r="R481" s="11"/>
      <c r="S481" s="4"/>
      <c r="T481" s="4"/>
      <c r="U481" s="218">
        <v>175.85</v>
      </c>
      <c r="V481" s="218">
        <v>0</v>
      </c>
      <c r="W481" s="218">
        <v>66.709999999999994</v>
      </c>
      <c r="X481" s="218">
        <v>47.05</v>
      </c>
      <c r="Y481" s="218">
        <v>145.41999999999999</v>
      </c>
      <c r="Z481" s="11"/>
      <c r="AA481" s="4"/>
      <c r="AB481" s="11" t="s">
        <v>245</v>
      </c>
      <c r="AC481" s="11"/>
      <c r="AD481" s="217">
        <v>8323</v>
      </c>
      <c r="AE481" s="24">
        <v>8</v>
      </c>
      <c r="AF481" s="24">
        <v>5</v>
      </c>
      <c r="AG481" s="24">
        <v>3</v>
      </c>
      <c r="AH481" s="24">
        <v>1</v>
      </c>
      <c r="AI481" s="24">
        <v>1</v>
      </c>
      <c r="AJ481" s="24"/>
      <c r="AK481" s="4"/>
      <c r="AL481" s="4"/>
      <c r="AM481" s="219">
        <v>1638.16</v>
      </c>
      <c r="AN481" s="219">
        <v>175.24</v>
      </c>
      <c r="AO481" s="219">
        <v>55.13</v>
      </c>
      <c r="AP481" s="219">
        <v>23.3</v>
      </c>
      <c r="AQ481" s="219">
        <v>50.94</v>
      </c>
      <c r="AR481" s="24"/>
      <c r="AS481" s="4"/>
      <c r="AT481" s="4"/>
      <c r="AU481" s="219">
        <v>204.77</v>
      </c>
      <c r="AV481" s="219">
        <v>21.91</v>
      </c>
      <c r="AW481" s="219">
        <v>7.88</v>
      </c>
      <c r="AX481" s="219">
        <v>3.88</v>
      </c>
      <c r="AY481" s="219">
        <v>6.37</v>
      </c>
      <c r="AZ481" s="24"/>
      <c r="BA481" s="4"/>
    </row>
    <row r="482" spans="2:53">
      <c r="B482" s="11" t="s">
        <v>232</v>
      </c>
      <c r="C482" s="11"/>
      <c r="D482" s="217">
        <v>8215</v>
      </c>
      <c r="E482" s="11">
        <v>124</v>
      </c>
      <c r="F482" s="11">
        <v>73</v>
      </c>
      <c r="G482" s="11">
        <v>43</v>
      </c>
      <c r="H482" s="11">
        <v>27</v>
      </c>
      <c r="I482" s="11">
        <v>33</v>
      </c>
      <c r="J482" s="11"/>
      <c r="M482" s="218">
        <v>30690.38</v>
      </c>
      <c r="N482" s="218">
        <v>18950.28</v>
      </c>
      <c r="O482" s="218">
        <v>7922.07</v>
      </c>
      <c r="P482" s="218">
        <v>4342.8500000000004</v>
      </c>
      <c r="Q482" s="218">
        <v>44810.84</v>
      </c>
      <c r="R482" s="11"/>
      <c r="S482" s="4"/>
      <c r="T482" s="4"/>
      <c r="U482" s="218">
        <v>229.03</v>
      </c>
      <c r="V482" s="218">
        <v>141.41999999999999</v>
      </c>
      <c r="W482" s="218">
        <v>62.38</v>
      </c>
      <c r="X482" s="218">
        <v>33.93</v>
      </c>
      <c r="Y482" s="218">
        <v>344.7</v>
      </c>
      <c r="Z482" s="11"/>
      <c r="AA482" s="4"/>
      <c r="AB482" s="11" t="s">
        <v>247</v>
      </c>
      <c r="AC482" s="11"/>
      <c r="AD482" s="217">
        <v>8032</v>
      </c>
      <c r="AE482" s="24">
        <v>4</v>
      </c>
      <c r="AF482" s="24">
        <v>2</v>
      </c>
      <c r="AG482" s="24">
        <v>2</v>
      </c>
      <c r="AH482" s="24"/>
      <c r="AI482" s="24"/>
      <c r="AJ482" s="24"/>
      <c r="AK482" s="4"/>
      <c r="AL482" s="4"/>
      <c r="AM482" s="219">
        <v>4336.5200000000004</v>
      </c>
      <c r="AN482" s="219">
        <v>2665.09</v>
      </c>
      <c r="AO482" s="219">
        <v>831.4</v>
      </c>
      <c r="AP482" s="219">
        <v>0</v>
      </c>
      <c r="AQ482" s="219">
        <v>0</v>
      </c>
      <c r="AR482" s="24"/>
      <c r="AS482" s="4"/>
      <c r="AT482" s="4"/>
      <c r="AU482" s="219">
        <v>1084.1300000000001</v>
      </c>
      <c r="AV482" s="219">
        <v>666.27</v>
      </c>
      <c r="AW482" s="219">
        <v>207.85</v>
      </c>
      <c r="AX482" s="219">
        <v>0</v>
      </c>
      <c r="AY482" s="219">
        <v>0</v>
      </c>
      <c r="AZ482" s="24"/>
      <c r="BA482" s="4"/>
    </row>
    <row r="483" spans="2:53">
      <c r="B483" s="11" t="s">
        <v>233</v>
      </c>
      <c r="C483" s="11"/>
      <c r="D483" s="217">
        <v>8026</v>
      </c>
      <c r="E483" s="11">
        <v>165</v>
      </c>
      <c r="F483" s="11">
        <v>102</v>
      </c>
      <c r="G483" s="11">
        <v>71</v>
      </c>
      <c r="H483" s="11">
        <v>55</v>
      </c>
      <c r="I483" s="11">
        <v>49</v>
      </c>
      <c r="J483" s="11"/>
      <c r="M483" s="218">
        <v>43886.2</v>
      </c>
      <c r="N483" s="218">
        <v>25691.39</v>
      </c>
      <c r="O483" s="218">
        <v>15181.33</v>
      </c>
      <c r="P483" s="218">
        <v>8627.3700000000008</v>
      </c>
      <c r="Q483" s="218">
        <v>56090.62</v>
      </c>
      <c r="R483" s="11"/>
      <c r="S483" s="4"/>
      <c r="T483" s="4"/>
      <c r="U483" s="218">
        <v>250.78</v>
      </c>
      <c r="V483" s="218">
        <v>146.81</v>
      </c>
      <c r="W483" s="218">
        <v>92.01</v>
      </c>
      <c r="X483" s="218">
        <v>52.29</v>
      </c>
      <c r="Y483" s="218">
        <v>333.87</v>
      </c>
      <c r="Z483" s="11"/>
      <c r="AA483" s="4"/>
      <c r="AB483" s="11" t="s">
        <v>249</v>
      </c>
      <c r="AC483" s="11"/>
      <c r="AD483" s="217">
        <v>8037</v>
      </c>
      <c r="AE483" s="24">
        <v>258</v>
      </c>
      <c r="AF483" s="24">
        <v>116</v>
      </c>
      <c r="AG483" s="24">
        <v>68</v>
      </c>
      <c r="AH483" s="24">
        <v>65</v>
      </c>
      <c r="AI483" s="24">
        <v>60</v>
      </c>
      <c r="AJ483" s="24"/>
      <c r="AK483" s="4"/>
      <c r="AL483" s="4"/>
      <c r="AM483" s="219">
        <v>91296.27</v>
      </c>
      <c r="AN483" s="219">
        <v>23425.26</v>
      </c>
      <c r="AO483" s="219">
        <v>21768.77</v>
      </c>
      <c r="AP483" s="219">
        <v>19704.04</v>
      </c>
      <c r="AQ483" s="219">
        <v>97241.54</v>
      </c>
      <c r="AR483" s="24"/>
      <c r="AS483" s="4"/>
      <c r="AT483" s="4"/>
      <c r="AU483" s="219">
        <v>336.89</v>
      </c>
      <c r="AV483" s="219">
        <v>86.44</v>
      </c>
      <c r="AW483" s="219">
        <v>86.04</v>
      </c>
      <c r="AX483" s="219">
        <v>76.67</v>
      </c>
      <c r="AY483" s="219">
        <v>376.91</v>
      </c>
      <c r="AZ483" s="24"/>
      <c r="BA483" s="4"/>
    </row>
    <row r="484" spans="2:53">
      <c r="B484" s="11" t="s">
        <v>235</v>
      </c>
      <c r="C484" s="11"/>
      <c r="D484" s="217">
        <v>8027</v>
      </c>
      <c r="E484" s="11">
        <v>308</v>
      </c>
      <c r="F484" s="11">
        <v>176</v>
      </c>
      <c r="G484" s="11">
        <v>150</v>
      </c>
      <c r="H484" s="11">
        <v>101</v>
      </c>
      <c r="I484" s="11">
        <v>128</v>
      </c>
      <c r="J484" s="11"/>
      <c r="M484" s="218">
        <v>77435.92</v>
      </c>
      <c r="N484" s="218">
        <v>37796.85</v>
      </c>
      <c r="O484" s="218">
        <v>33988.93</v>
      </c>
      <c r="P484" s="218">
        <v>15582.14</v>
      </c>
      <c r="Q484" s="218">
        <v>214983.19</v>
      </c>
      <c r="R484" s="11"/>
      <c r="S484" s="4"/>
      <c r="T484" s="4"/>
      <c r="U484" s="218">
        <v>224.45</v>
      </c>
      <c r="V484" s="218">
        <v>109.56</v>
      </c>
      <c r="W484" s="218">
        <v>104.9</v>
      </c>
      <c r="X484" s="218">
        <v>50.26</v>
      </c>
      <c r="Y484" s="218">
        <v>655.44</v>
      </c>
      <c r="Z484" s="11"/>
      <c r="AA484" s="4"/>
      <c r="AB484" s="11" t="s">
        <v>250</v>
      </c>
      <c r="AC484" s="11"/>
      <c r="AD484" s="217">
        <v>8038</v>
      </c>
      <c r="AE484" s="24">
        <v>7</v>
      </c>
      <c r="AF484" s="24">
        <v>3</v>
      </c>
      <c r="AG484" s="24">
        <v>3</v>
      </c>
      <c r="AH484" s="24">
        <v>3</v>
      </c>
      <c r="AI484" s="24">
        <v>3</v>
      </c>
      <c r="AJ484" s="24"/>
      <c r="AK484" s="4"/>
      <c r="AL484" s="4"/>
      <c r="AM484" s="219">
        <v>1079.8800000000001</v>
      </c>
      <c r="AN484" s="219">
        <v>91.58</v>
      </c>
      <c r="AO484" s="219">
        <v>97.87</v>
      </c>
      <c r="AP484" s="219">
        <v>98.94</v>
      </c>
      <c r="AQ484" s="219">
        <v>1304.07</v>
      </c>
      <c r="AR484" s="24"/>
      <c r="AS484" s="4"/>
      <c r="AT484" s="4"/>
      <c r="AU484" s="219">
        <v>154.27000000000001</v>
      </c>
      <c r="AV484" s="219">
        <v>13.08</v>
      </c>
      <c r="AW484" s="219">
        <v>13.98</v>
      </c>
      <c r="AX484" s="219">
        <v>14.13</v>
      </c>
      <c r="AY484" s="219">
        <v>186.3</v>
      </c>
      <c r="AZ484" s="24"/>
      <c r="BA484" s="4"/>
    </row>
    <row r="485" spans="2:53">
      <c r="B485" s="11" t="s">
        <v>237</v>
      </c>
      <c r="C485" s="11"/>
      <c r="D485" s="217">
        <v>8028</v>
      </c>
      <c r="E485" s="11">
        <v>1579</v>
      </c>
      <c r="F485" s="11">
        <v>1001</v>
      </c>
      <c r="G485" s="11">
        <v>708</v>
      </c>
      <c r="H485" s="11">
        <v>517</v>
      </c>
      <c r="I485" s="11">
        <v>521</v>
      </c>
      <c r="J485" s="11"/>
      <c r="M485" s="218">
        <v>303208.21000000002</v>
      </c>
      <c r="N485" s="218">
        <v>219550.93</v>
      </c>
      <c r="O485" s="218">
        <v>133232.23000000001</v>
      </c>
      <c r="P485" s="218">
        <v>82345.2</v>
      </c>
      <c r="Q485" s="218">
        <v>551980.99</v>
      </c>
      <c r="R485" s="11"/>
      <c r="S485" s="4"/>
      <c r="T485" s="4"/>
      <c r="U485" s="218">
        <v>175.87</v>
      </c>
      <c r="V485" s="218">
        <v>127.35</v>
      </c>
      <c r="W485" s="218">
        <v>82.65</v>
      </c>
      <c r="X485" s="218">
        <v>52.48</v>
      </c>
      <c r="Y485" s="218">
        <v>354.06</v>
      </c>
      <c r="Z485" s="11"/>
      <c r="AA485" s="4"/>
      <c r="AB485" s="11" t="s">
        <v>548</v>
      </c>
      <c r="AC485" s="11"/>
      <c r="AD485" s="217">
        <v>8343</v>
      </c>
      <c r="AE485" s="24">
        <v>1</v>
      </c>
      <c r="AF485" s="24"/>
      <c r="AG485" s="24"/>
      <c r="AH485" s="24"/>
      <c r="AI485" s="24"/>
      <c r="AJ485" s="24"/>
      <c r="AK485" s="4"/>
      <c r="AL485" s="4"/>
      <c r="AM485" s="219">
        <v>19.829999999999998</v>
      </c>
      <c r="AN485" s="219">
        <v>0</v>
      </c>
      <c r="AO485" s="219">
        <v>0</v>
      </c>
      <c r="AP485" s="219">
        <v>0</v>
      </c>
      <c r="AQ485" s="219">
        <v>0</v>
      </c>
      <c r="AR485" s="24"/>
      <c r="AS485" s="4"/>
      <c r="AT485" s="4"/>
      <c r="AU485" s="219">
        <v>19.829999999999998</v>
      </c>
      <c r="AV485" s="219">
        <v>0</v>
      </c>
      <c r="AW485" s="219">
        <v>0</v>
      </c>
      <c r="AX485" s="219">
        <v>0</v>
      </c>
      <c r="AY485" s="219">
        <v>0</v>
      </c>
      <c r="AZ485" s="24"/>
      <c r="BA485" s="4"/>
    </row>
    <row r="486" spans="2:53">
      <c r="B486" s="11" t="s">
        <v>238</v>
      </c>
      <c r="C486" s="11"/>
      <c r="D486" s="217">
        <v>8210</v>
      </c>
      <c r="E486" s="11">
        <v>1</v>
      </c>
      <c r="F486" s="11"/>
      <c r="G486" s="11"/>
      <c r="H486" s="11"/>
      <c r="I486" s="11"/>
      <c r="J486" s="11"/>
      <c r="M486" s="218">
        <v>227.97</v>
      </c>
      <c r="N486" s="218">
        <v>0</v>
      </c>
      <c r="O486" s="218">
        <v>0</v>
      </c>
      <c r="P486" s="218">
        <v>0</v>
      </c>
      <c r="Q486" s="218">
        <v>0</v>
      </c>
      <c r="R486" s="11"/>
      <c r="S486" s="4"/>
      <c r="T486" s="4"/>
      <c r="U486" s="218">
        <v>227.97</v>
      </c>
      <c r="V486" s="218">
        <v>0</v>
      </c>
      <c r="W486" s="218">
        <v>0</v>
      </c>
      <c r="X486" s="218">
        <v>0</v>
      </c>
      <c r="Y486" s="218">
        <v>0</v>
      </c>
      <c r="Z486" s="11"/>
      <c r="AA486" s="4"/>
      <c r="AB486" s="11" t="s">
        <v>253</v>
      </c>
      <c r="AC486" s="11"/>
      <c r="AD486" s="217">
        <v>8039</v>
      </c>
      <c r="AE486" s="24">
        <v>6</v>
      </c>
      <c r="AF486" s="24">
        <v>2</v>
      </c>
      <c r="AG486" s="24">
        <v>1</v>
      </c>
      <c r="AH486" s="24">
        <v>1</v>
      </c>
      <c r="AI486" s="24"/>
      <c r="AJ486" s="24"/>
      <c r="AK486" s="4"/>
      <c r="AL486" s="4"/>
      <c r="AM486" s="219">
        <v>361.19</v>
      </c>
      <c r="AN486" s="219">
        <v>203.7</v>
      </c>
      <c r="AO486" s="219">
        <v>138.44</v>
      </c>
      <c r="AP486" s="219">
        <v>138.30000000000001</v>
      </c>
      <c r="AQ486" s="219">
        <v>0</v>
      </c>
      <c r="AR486" s="24"/>
      <c r="AS486" s="4"/>
      <c r="AT486" s="4"/>
      <c r="AU486" s="219">
        <v>60.2</v>
      </c>
      <c r="AV486" s="219">
        <v>33.950000000000003</v>
      </c>
      <c r="AW486" s="219">
        <v>23.07</v>
      </c>
      <c r="AX486" s="219">
        <v>27.66</v>
      </c>
      <c r="AY486" s="219">
        <v>0</v>
      </c>
      <c r="AZ486" s="24"/>
      <c r="BA486" s="4"/>
    </row>
    <row r="487" spans="2:53">
      <c r="B487" s="11" t="s">
        <v>238</v>
      </c>
      <c r="C487" s="11"/>
      <c r="D487" s="217">
        <v>8218</v>
      </c>
      <c r="E487" s="11">
        <v>43</v>
      </c>
      <c r="F487" s="11">
        <v>23</v>
      </c>
      <c r="G487" s="11">
        <v>13</v>
      </c>
      <c r="H487" s="11">
        <v>9</v>
      </c>
      <c r="I487" s="11">
        <v>12</v>
      </c>
      <c r="J487" s="11"/>
      <c r="M487" s="218">
        <v>11470.3</v>
      </c>
      <c r="N487" s="218">
        <v>6750.51</v>
      </c>
      <c r="O487" s="218">
        <v>2737.49</v>
      </c>
      <c r="P487" s="218">
        <v>1304.8399999999999</v>
      </c>
      <c r="Q487" s="218">
        <v>5831.43</v>
      </c>
      <c r="R487" s="11"/>
      <c r="S487" s="4"/>
      <c r="T487" s="4"/>
      <c r="U487" s="218">
        <v>249.35</v>
      </c>
      <c r="V487" s="218">
        <v>146.75</v>
      </c>
      <c r="W487" s="218">
        <v>65.180000000000007</v>
      </c>
      <c r="X487" s="218">
        <v>30.35</v>
      </c>
      <c r="Y487" s="218">
        <v>129.59</v>
      </c>
      <c r="Z487" s="11"/>
      <c r="AA487" s="4"/>
      <c r="AB487" s="11" t="s">
        <v>255</v>
      </c>
      <c r="AC487" s="11"/>
      <c r="AD487" s="217">
        <v>8008</v>
      </c>
      <c r="AE487" s="24">
        <v>3</v>
      </c>
      <c r="AF487" s="24">
        <v>1</v>
      </c>
      <c r="AG487" s="24"/>
      <c r="AH487" s="24"/>
      <c r="AI487" s="24">
        <v>1</v>
      </c>
      <c r="AJ487" s="24"/>
      <c r="AK487" s="4"/>
      <c r="AL487" s="4"/>
      <c r="AM487" s="219">
        <v>1418.5</v>
      </c>
      <c r="AN487" s="219">
        <v>105.6</v>
      </c>
      <c r="AO487" s="219">
        <v>0</v>
      </c>
      <c r="AP487" s="219">
        <v>0</v>
      </c>
      <c r="AQ487" s="219">
        <v>618.71</v>
      </c>
      <c r="AR487" s="24"/>
      <c r="AS487" s="4"/>
      <c r="AT487" s="4"/>
      <c r="AU487" s="219">
        <v>354.63</v>
      </c>
      <c r="AV487" s="219">
        <v>26.4</v>
      </c>
      <c r="AW487" s="219">
        <v>0</v>
      </c>
      <c r="AX487" s="219">
        <v>0</v>
      </c>
      <c r="AY487" s="219">
        <v>206.24</v>
      </c>
      <c r="AZ487" s="24"/>
      <c r="BA487" s="4"/>
    </row>
    <row r="488" spans="2:53">
      <c r="B488" s="11" t="s">
        <v>525</v>
      </c>
      <c r="C488" s="11"/>
      <c r="D488" s="217">
        <v>8302</v>
      </c>
      <c r="E488" s="11"/>
      <c r="F488" s="11"/>
      <c r="G488" s="11"/>
      <c r="H488" s="11">
        <v>1</v>
      </c>
      <c r="I488" s="11"/>
      <c r="J488" s="11"/>
      <c r="M488" s="218">
        <v>0</v>
      </c>
      <c r="N488" s="218">
        <v>0</v>
      </c>
      <c r="O488" s="218">
        <v>0</v>
      </c>
      <c r="P488" s="218">
        <v>90.77</v>
      </c>
      <c r="Q488" s="218">
        <v>0</v>
      </c>
      <c r="R488" s="11"/>
      <c r="S488" s="4"/>
      <c r="T488" s="4"/>
      <c r="U488" s="218">
        <v>0</v>
      </c>
      <c r="V488" s="218">
        <v>0</v>
      </c>
      <c r="W488" s="218">
        <v>0</v>
      </c>
      <c r="X488" s="218">
        <v>90.77</v>
      </c>
      <c r="Y488" s="218">
        <v>0</v>
      </c>
      <c r="Z488" s="11"/>
      <c r="AA488" s="4"/>
      <c r="AB488" s="11" t="s">
        <v>256</v>
      </c>
      <c r="AC488" s="11"/>
      <c r="AD488" s="217">
        <v>8324</v>
      </c>
      <c r="AE488" s="24">
        <v>1</v>
      </c>
      <c r="AF488" s="24">
        <v>1</v>
      </c>
      <c r="AG488" s="24">
        <v>1</v>
      </c>
      <c r="AH488" s="24">
        <v>1</v>
      </c>
      <c r="AI488" s="24"/>
      <c r="AJ488" s="24"/>
      <c r="AK488" s="4"/>
      <c r="AL488" s="4"/>
      <c r="AM488" s="219">
        <v>122.91</v>
      </c>
      <c r="AN488" s="219">
        <v>42.65</v>
      </c>
      <c r="AO488" s="219">
        <v>46.03</v>
      </c>
      <c r="AP488" s="219">
        <v>35.1</v>
      </c>
      <c r="AQ488" s="219">
        <v>0</v>
      </c>
      <c r="AR488" s="24"/>
      <c r="AS488" s="4"/>
      <c r="AT488" s="4"/>
      <c r="AU488" s="219">
        <v>122.91</v>
      </c>
      <c r="AV488" s="219">
        <v>42.65</v>
      </c>
      <c r="AW488" s="219">
        <v>46.03</v>
      </c>
      <c r="AX488" s="219">
        <v>35.1</v>
      </c>
      <c r="AY488" s="219">
        <v>0</v>
      </c>
      <c r="AZ488" s="24"/>
      <c r="BA488" s="4"/>
    </row>
    <row r="489" spans="2:53">
      <c r="B489" s="11" t="s">
        <v>240</v>
      </c>
      <c r="C489" s="11"/>
      <c r="D489" s="217">
        <v>8260</v>
      </c>
      <c r="E489" s="11">
        <v>3</v>
      </c>
      <c r="F489" s="11">
        <v>2</v>
      </c>
      <c r="G489" s="11">
        <v>2</v>
      </c>
      <c r="H489" s="11">
        <v>2</v>
      </c>
      <c r="I489" s="11">
        <v>2</v>
      </c>
      <c r="J489" s="11"/>
      <c r="M489" s="218">
        <v>328.81</v>
      </c>
      <c r="N489" s="218">
        <v>354.33</v>
      </c>
      <c r="O489" s="218">
        <v>237.16</v>
      </c>
      <c r="P489" s="218">
        <v>113.66</v>
      </c>
      <c r="Q489" s="218">
        <v>315.73</v>
      </c>
      <c r="R489" s="11"/>
      <c r="S489" s="4"/>
      <c r="T489" s="4"/>
      <c r="U489" s="218">
        <v>109.6</v>
      </c>
      <c r="V489" s="218">
        <v>118.11</v>
      </c>
      <c r="W489" s="218">
        <v>118.58</v>
      </c>
      <c r="X489" s="218">
        <v>56.83</v>
      </c>
      <c r="Y489" s="218">
        <v>105.24</v>
      </c>
      <c r="Z489" s="11"/>
      <c r="AA489" s="4"/>
      <c r="AB489" s="11" t="s">
        <v>258</v>
      </c>
      <c r="AC489" s="11"/>
      <c r="AD489" s="217">
        <v>8083</v>
      </c>
      <c r="AE489" s="24"/>
      <c r="AF489" s="24"/>
      <c r="AG489" s="24">
        <v>1</v>
      </c>
      <c r="AH489" s="24">
        <v>1</v>
      </c>
      <c r="AI489" s="24">
        <v>1</v>
      </c>
      <c r="AJ489" s="24"/>
      <c r="AK489" s="4"/>
      <c r="AL489" s="4"/>
      <c r="AM489" s="219">
        <v>0</v>
      </c>
      <c r="AN489" s="219">
        <v>0</v>
      </c>
      <c r="AO489" s="219">
        <v>6.57</v>
      </c>
      <c r="AP489" s="219">
        <v>22.16</v>
      </c>
      <c r="AQ489" s="219">
        <v>83.67</v>
      </c>
      <c r="AR489" s="24"/>
      <c r="AS489" s="4"/>
      <c r="AT489" s="4"/>
      <c r="AU489" s="219">
        <v>0</v>
      </c>
      <c r="AV489" s="219">
        <v>0</v>
      </c>
      <c r="AW489" s="219">
        <v>6.57</v>
      </c>
      <c r="AX489" s="219">
        <v>22.16</v>
      </c>
      <c r="AY489" s="219">
        <v>83.67</v>
      </c>
      <c r="AZ489" s="24"/>
      <c r="BA489" s="4"/>
    </row>
    <row r="490" spans="2:53">
      <c r="B490" s="11" t="s">
        <v>242</v>
      </c>
      <c r="C490" s="11"/>
      <c r="D490" s="217">
        <v>8215</v>
      </c>
      <c r="E490" s="11">
        <v>73</v>
      </c>
      <c r="F490" s="11">
        <v>39</v>
      </c>
      <c r="G490" s="11">
        <v>25</v>
      </c>
      <c r="H490" s="11">
        <v>16</v>
      </c>
      <c r="I490" s="11">
        <v>14</v>
      </c>
      <c r="J490" s="11"/>
      <c r="M490" s="218">
        <v>7920.21</v>
      </c>
      <c r="N490" s="218">
        <v>5071.49</v>
      </c>
      <c r="O490" s="218">
        <v>2479.48</v>
      </c>
      <c r="P490" s="218">
        <v>1236.8399999999999</v>
      </c>
      <c r="Q490" s="218">
        <v>3257.85</v>
      </c>
      <c r="R490" s="11"/>
      <c r="S490" s="4"/>
      <c r="T490" s="4"/>
      <c r="U490" s="218">
        <v>102.86</v>
      </c>
      <c r="V490" s="218">
        <v>65.86</v>
      </c>
      <c r="W490" s="218">
        <v>33.97</v>
      </c>
      <c r="X490" s="218">
        <v>17.18</v>
      </c>
      <c r="Y490" s="218">
        <v>44.03</v>
      </c>
      <c r="Z490" s="11"/>
      <c r="AA490" s="4"/>
      <c r="AB490" s="11" t="s">
        <v>524</v>
      </c>
      <c r="AC490" s="11"/>
      <c r="AD490" s="217">
        <v>8087</v>
      </c>
      <c r="AE490" s="24">
        <v>1</v>
      </c>
      <c r="AF490" s="24">
        <v>1</v>
      </c>
      <c r="AG490" s="24"/>
      <c r="AH490" s="24"/>
      <c r="AI490" s="24"/>
      <c r="AJ490" s="24"/>
      <c r="AK490" s="4"/>
      <c r="AL490" s="4"/>
      <c r="AM490" s="219">
        <v>42.43</v>
      </c>
      <c r="AN490" s="219">
        <v>40.56</v>
      </c>
      <c r="AO490" s="219">
        <v>0</v>
      </c>
      <c r="AP490" s="219">
        <v>0</v>
      </c>
      <c r="AQ490" s="219">
        <v>0</v>
      </c>
      <c r="AR490" s="24"/>
      <c r="AS490" s="4"/>
      <c r="AT490" s="4"/>
      <c r="AU490" s="219">
        <v>42.43</v>
      </c>
      <c r="AV490" s="219">
        <v>40.56</v>
      </c>
      <c r="AW490" s="219">
        <v>0</v>
      </c>
      <c r="AX490" s="219">
        <v>0</v>
      </c>
      <c r="AY490" s="219">
        <v>0</v>
      </c>
      <c r="AZ490" s="24"/>
      <c r="BA490" s="4"/>
    </row>
    <row r="491" spans="2:53">
      <c r="B491" s="11" t="s">
        <v>243</v>
      </c>
      <c r="C491" s="11"/>
      <c r="D491" s="217">
        <v>8210</v>
      </c>
      <c r="E491" s="11">
        <v>1</v>
      </c>
      <c r="F491" s="11"/>
      <c r="G491" s="11"/>
      <c r="H491" s="11"/>
      <c r="I491" s="11"/>
      <c r="J491" s="11"/>
      <c r="M491" s="218">
        <v>165.43</v>
      </c>
      <c r="N491" s="218">
        <v>0</v>
      </c>
      <c r="O491" s="218">
        <v>0</v>
      </c>
      <c r="P491" s="218">
        <v>0</v>
      </c>
      <c r="Q491" s="218">
        <v>0</v>
      </c>
      <c r="R491" s="11"/>
      <c r="S491" s="4"/>
      <c r="T491" s="4"/>
      <c r="U491" s="218">
        <v>165.43</v>
      </c>
      <c r="V491" s="218">
        <v>0</v>
      </c>
      <c r="W491" s="218">
        <v>0</v>
      </c>
      <c r="X491" s="218">
        <v>0</v>
      </c>
      <c r="Y491" s="218">
        <v>0</v>
      </c>
      <c r="Z491" s="11"/>
      <c r="AA491" s="4"/>
      <c r="AB491" s="11" t="s">
        <v>476</v>
      </c>
      <c r="AC491" s="11"/>
      <c r="AD491" s="217">
        <v>8302</v>
      </c>
      <c r="AE491" s="24">
        <v>2</v>
      </c>
      <c r="AF491" s="24">
        <v>1</v>
      </c>
      <c r="AG491" s="24">
        <v>1</v>
      </c>
      <c r="AH491" s="24">
        <v>1</v>
      </c>
      <c r="AI491" s="24"/>
      <c r="AJ491" s="24"/>
      <c r="AK491" s="4"/>
      <c r="AL491" s="4"/>
      <c r="AM491" s="219">
        <v>632.20000000000005</v>
      </c>
      <c r="AN491" s="219">
        <v>418.45</v>
      </c>
      <c r="AO491" s="219">
        <v>380.26</v>
      </c>
      <c r="AP491" s="219">
        <v>217.59</v>
      </c>
      <c r="AQ491" s="219">
        <v>0</v>
      </c>
      <c r="AR491" s="24"/>
      <c r="AS491" s="4"/>
      <c r="AT491" s="4"/>
      <c r="AU491" s="219">
        <v>316.10000000000002</v>
      </c>
      <c r="AV491" s="219">
        <v>209.23</v>
      </c>
      <c r="AW491" s="219">
        <v>190.13</v>
      </c>
      <c r="AX491" s="219">
        <v>217.59</v>
      </c>
      <c r="AY491" s="219">
        <v>0</v>
      </c>
      <c r="AZ491" s="24"/>
      <c r="BA491" s="4"/>
    </row>
    <row r="492" spans="2:53">
      <c r="B492" s="11" t="s">
        <v>243</v>
      </c>
      <c r="C492" s="11"/>
      <c r="D492" s="217">
        <v>8219</v>
      </c>
      <c r="E492" s="11">
        <v>109</v>
      </c>
      <c r="F492" s="11">
        <v>71</v>
      </c>
      <c r="G492" s="11">
        <v>48</v>
      </c>
      <c r="H492" s="11">
        <v>32</v>
      </c>
      <c r="I492" s="11">
        <v>40</v>
      </c>
      <c r="J492" s="11"/>
      <c r="M492" s="218">
        <v>27664.14</v>
      </c>
      <c r="N492" s="218">
        <v>16252.14</v>
      </c>
      <c r="O492" s="218">
        <v>10468.44</v>
      </c>
      <c r="P492" s="218">
        <v>4625.99</v>
      </c>
      <c r="Q492" s="218">
        <v>54253.78</v>
      </c>
      <c r="R492" s="11"/>
      <c r="S492" s="4"/>
      <c r="T492" s="4"/>
      <c r="U492" s="218">
        <v>204.92</v>
      </c>
      <c r="V492" s="218">
        <v>120.39</v>
      </c>
      <c r="W492" s="218">
        <v>79.31</v>
      </c>
      <c r="X492" s="218">
        <v>36.14</v>
      </c>
      <c r="Y492" s="218">
        <v>420.57</v>
      </c>
      <c r="Z492" s="11"/>
      <c r="AA492" s="4"/>
      <c r="AB492" s="11" t="s">
        <v>476</v>
      </c>
      <c r="AC492" s="11"/>
      <c r="AD492" s="217">
        <v>8318</v>
      </c>
      <c r="AE492" s="24">
        <v>1</v>
      </c>
      <c r="AF492" s="24">
        <v>1</v>
      </c>
      <c r="AG492" s="24">
        <v>1</v>
      </c>
      <c r="AH492" s="24">
        <v>1</v>
      </c>
      <c r="AI492" s="24">
        <v>1</v>
      </c>
      <c r="AJ492" s="24"/>
      <c r="AK492" s="4"/>
      <c r="AL492" s="4"/>
      <c r="AM492" s="219">
        <v>17.690000000000001</v>
      </c>
      <c r="AN492" s="219">
        <v>66.47</v>
      </c>
      <c r="AO492" s="219">
        <v>49.73</v>
      </c>
      <c r="AP492" s="219">
        <v>18.010000000000002</v>
      </c>
      <c r="AQ492" s="219">
        <v>95.37</v>
      </c>
      <c r="AR492" s="24"/>
      <c r="AS492" s="4"/>
      <c r="AT492" s="4"/>
      <c r="AU492" s="219">
        <v>17.690000000000001</v>
      </c>
      <c r="AV492" s="219">
        <v>66.47</v>
      </c>
      <c r="AW492" s="219">
        <v>49.73</v>
      </c>
      <c r="AX492" s="219">
        <v>18.010000000000002</v>
      </c>
      <c r="AY492" s="219">
        <v>95.37</v>
      </c>
      <c r="AZ492" s="24"/>
      <c r="BA492" s="4"/>
    </row>
    <row r="493" spans="2:53">
      <c r="B493" s="11" t="s">
        <v>245</v>
      </c>
      <c r="C493" s="11"/>
      <c r="D493" s="217">
        <v>8323</v>
      </c>
      <c r="E493" s="11">
        <v>68</v>
      </c>
      <c r="F493" s="11">
        <v>36</v>
      </c>
      <c r="G493" s="11">
        <v>31</v>
      </c>
      <c r="H493" s="11">
        <v>26</v>
      </c>
      <c r="I493" s="11">
        <v>21</v>
      </c>
      <c r="J493" s="11"/>
      <c r="M493" s="218">
        <v>15112.74</v>
      </c>
      <c r="N493" s="218">
        <v>11537.92</v>
      </c>
      <c r="O493" s="218">
        <v>8837.2999999999993</v>
      </c>
      <c r="P493" s="218">
        <v>5187.5</v>
      </c>
      <c r="Q493" s="218">
        <v>22239.89</v>
      </c>
      <c r="R493" s="11"/>
      <c r="S493" s="4"/>
      <c r="T493" s="4"/>
      <c r="U493" s="218">
        <v>209.9</v>
      </c>
      <c r="V493" s="218">
        <v>160.25</v>
      </c>
      <c r="W493" s="218">
        <v>126.25</v>
      </c>
      <c r="X493" s="218">
        <v>76.290000000000006</v>
      </c>
      <c r="Y493" s="218">
        <v>327.06</v>
      </c>
      <c r="Z493" s="11"/>
      <c r="AA493" s="4"/>
      <c r="AB493" s="11" t="s">
        <v>261</v>
      </c>
      <c r="AC493" s="11"/>
      <c r="AD493" s="217">
        <v>8080</v>
      </c>
      <c r="AE493" s="24">
        <v>6</v>
      </c>
      <c r="AF493" s="24">
        <v>4</v>
      </c>
      <c r="AG493" s="24">
        <v>3</v>
      </c>
      <c r="AH493" s="24">
        <v>2</v>
      </c>
      <c r="AI493" s="24">
        <v>2</v>
      </c>
      <c r="AJ493" s="24"/>
      <c r="AK493" s="4"/>
      <c r="AL493" s="4"/>
      <c r="AM493" s="219">
        <v>1455.02</v>
      </c>
      <c r="AN493" s="219">
        <v>316.3</v>
      </c>
      <c r="AO493" s="219">
        <v>125.16</v>
      </c>
      <c r="AP493" s="219">
        <v>40.380000000000003</v>
      </c>
      <c r="AQ493" s="219">
        <v>47.97</v>
      </c>
      <c r="AR493" s="24"/>
      <c r="AS493" s="4"/>
      <c r="AT493" s="4"/>
      <c r="AU493" s="219">
        <v>242.5</v>
      </c>
      <c r="AV493" s="219">
        <v>52.72</v>
      </c>
      <c r="AW493" s="219">
        <v>20.86</v>
      </c>
      <c r="AX493" s="219">
        <v>8.08</v>
      </c>
      <c r="AY493" s="219">
        <v>9.59</v>
      </c>
      <c r="AZ493" s="24"/>
      <c r="BA493" s="4"/>
    </row>
    <row r="494" spans="2:53">
      <c r="B494" s="11" t="s">
        <v>247</v>
      </c>
      <c r="C494" s="11"/>
      <c r="D494" s="217">
        <v>8032</v>
      </c>
      <c r="E494" s="11">
        <v>60</v>
      </c>
      <c r="F494" s="11">
        <v>35</v>
      </c>
      <c r="G494" s="11">
        <v>23</v>
      </c>
      <c r="H494" s="11">
        <v>16</v>
      </c>
      <c r="I494" s="11">
        <v>15</v>
      </c>
      <c r="J494" s="11"/>
      <c r="M494" s="218">
        <v>12489.26</v>
      </c>
      <c r="N494" s="218">
        <v>10505.09</v>
      </c>
      <c r="O494" s="218">
        <v>6936.43</v>
      </c>
      <c r="P494" s="218">
        <v>3472.75</v>
      </c>
      <c r="Q494" s="218">
        <v>28511.119999999999</v>
      </c>
      <c r="R494" s="11"/>
      <c r="S494" s="4"/>
      <c r="T494" s="4"/>
      <c r="U494" s="218">
        <v>195.14</v>
      </c>
      <c r="V494" s="218">
        <v>164.14</v>
      </c>
      <c r="W494" s="218">
        <v>110.1</v>
      </c>
      <c r="X494" s="218">
        <v>56.01</v>
      </c>
      <c r="Y494" s="218">
        <v>445.49</v>
      </c>
      <c r="Z494" s="11"/>
      <c r="AA494" s="4"/>
      <c r="AB494" s="11" t="s">
        <v>262</v>
      </c>
      <c r="AC494" s="11"/>
      <c r="AD494" s="217">
        <v>8088</v>
      </c>
      <c r="AE494" s="24">
        <v>13</v>
      </c>
      <c r="AF494" s="24">
        <v>6</v>
      </c>
      <c r="AG494" s="24">
        <v>7</v>
      </c>
      <c r="AH494" s="24">
        <v>6</v>
      </c>
      <c r="AI494" s="24">
        <v>6</v>
      </c>
      <c r="AJ494" s="24"/>
      <c r="AK494" s="4"/>
      <c r="AL494" s="4"/>
      <c r="AM494" s="219">
        <v>2604.4</v>
      </c>
      <c r="AN494" s="219">
        <v>563.52</v>
      </c>
      <c r="AO494" s="219">
        <v>928.94</v>
      </c>
      <c r="AP494" s="219">
        <v>629.57000000000005</v>
      </c>
      <c r="AQ494" s="219">
        <v>1789.99</v>
      </c>
      <c r="AR494" s="24"/>
      <c r="AS494" s="4"/>
      <c r="AT494" s="4"/>
      <c r="AU494" s="219">
        <v>200.34</v>
      </c>
      <c r="AV494" s="219">
        <v>43.35</v>
      </c>
      <c r="AW494" s="219">
        <v>71.459999999999994</v>
      </c>
      <c r="AX494" s="219">
        <v>52.46</v>
      </c>
      <c r="AY494" s="219">
        <v>137.69</v>
      </c>
      <c r="AZ494" s="24"/>
      <c r="BA494" s="4"/>
    </row>
    <row r="495" spans="2:53">
      <c r="B495" s="11" t="s">
        <v>486</v>
      </c>
      <c r="C495" s="11"/>
      <c r="D495" s="217">
        <v>8349</v>
      </c>
      <c r="E495" s="11">
        <v>1</v>
      </c>
      <c r="F495" s="11">
        <v>1</v>
      </c>
      <c r="G495" s="11"/>
      <c r="H495" s="11">
        <v>1</v>
      </c>
      <c r="I495" s="11"/>
      <c r="J495" s="11"/>
      <c r="M495" s="218">
        <v>251.62</v>
      </c>
      <c r="N495" s="218">
        <v>238.78</v>
      </c>
      <c r="O495" s="218"/>
      <c r="P495" s="218">
        <v>5030.03</v>
      </c>
      <c r="Q495" s="218"/>
      <c r="R495" s="11"/>
      <c r="S495" s="4"/>
      <c r="T495" s="4"/>
      <c r="U495" s="218">
        <v>251.62</v>
      </c>
      <c r="V495" s="218">
        <v>238.78</v>
      </c>
      <c r="W495" s="218"/>
      <c r="X495" s="218">
        <v>5030.03</v>
      </c>
      <c r="Y495" s="218"/>
      <c r="Z495" s="11"/>
      <c r="AA495" s="4"/>
      <c r="AB495" s="11" t="s">
        <v>264</v>
      </c>
      <c r="AC495" s="11"/>
      <c r="AD495" s="217">
        <v>8322</v>
      </c>
      <c r="AE495" s="24">
        <v>1</v>
      </c>
      <c r="AF495" s="24"/>
      <c r="AG495" s="24"/>
      <c r="AH495" s="24"/>
      <c r="AI495" s="24"/>
      <c r="AJ495" s="24"/>
      <c r="AK495" s="4"/>
      <c r="AL495" s="4"/>
      <c r="AM495" s="219">
        <v>3.59</v>
      </c>
      <c r="AN495" s="219">
        <v>0</v>
      </c>
      <c r="AO495" s="219">
        <v>0</v>
      </c>
      <c r="AP495" s="219">
        <v>0</v>
      </c>
      <c r="AQ495" s="219">
        <v>0</v>
      </c>
      <c r="AR495" s="24"/>
      <c r="AS495" s="4"/>
      <c r="AT495" s="4"/>
      <c r="AU495" s="219">
        <v>3.59</v>
      </c>
      <c r="AV495" s="219">
        <v>0</v>
      </c>
      <c r="AW495" s="219">
        <v>0</v>
      </c>
      <c r="AX495" s="219">
        <v>0</v>
      </c>
      <c r="AY495" s="219">
        <v>0</v>
      </c>
      <c r="AZ495" s="24"/>
      <c r="BA495" s="4"/>
    </row>
    <row r="496" spans="2:53">
      <c r="B496" s="11" t="s">
        <v>249</v>
      </c>
      <c r="C496" s="11"/>
      <c r="D496" s="217">
        <v>8037</v>
      </c>
      <c r="E496" s="11">
        <v>1257</v>
      </c>
      <c r="F496" s="11">
        <v>783</v>
      </c>
      <c r="G496" s="11">
        <v>507</v>
      </c>
      <c r="H496" s="11">
        <v>401</v>
      </c>
      <c r="I496" s="11">
        <v>379</v>
      </c>
      <c r="J496" s="11"/>
      <c r="M496" s="218">
        <v>276582.2</v>
      </c>
      <c r="N496" s="218">
        <v>198571.15</v>
      </c>
      <c r="O496" s="218">
        <v>106107.48</v>
      </c>
      <c r="P496" s="218">
        <v>69753.05</v>
      </c>
      <c r="Q496" s="218">
        <v>432985.67</v>
      </c>
      <c r="R496" s="11"/>
      <c r="S496" s="4"/>
      <c r="T496" s="4"/>
      <c r="U496" s="218">
        <v>202.18</v>
      </c>
      <c r="V496" s="218">
        <v>145.15</v>
      </c>
      <c r="W496" s="218">
        <v>80.14</v>
      </c>
      <c r="X496" s="218">
        <v>53.37</v>
      </c>
      <c r="Y496" s="218">
        <v>328.77</v>
      </c>
      <c r="Z496" s="11"/>
      <c r="AA496" s="4"/>
      <c r="AB496" s="11" t="s">
        <v>265</v>
      </c>
      <c r="AC496" s="11"/>
      <c r="AD496" s="217">
        <v>8080</v>
      </c>
      <c r="AE496" s="24">
        <v>1</v>
      </c>
      <c r="AF496" s="24"/>
      <c r="AG496" s="24"/>
      <c r="AH496" s="24"/>
      <c r="AI496" s="24"/>
      <c r="AJ496" s="24"/>
      <c r="AK496" s="4"/>
      <c r="AL496" s="4"/>
      <c r="AM496" s="219">
        <v>18</v>
      </c>
      <c r="AN496" s="219">
        <v>0</v>
      </c>
      <c r="AO496" s="219">
        <v>0</v>
      </c>
      <c r="AP496" s="219">
        <v>0</v>
      </c>
      <c r="AQ496" s="219">
        <v>0</v>
      </c>
      <c r="AR496" s="24"/>
      <c r="AS496" s="4"/>
      <c r="AT496" s="4"/>
      <c r="AU496" s="219">
        <v>18</v>
      </c>
      <c r="AV496" s="219">
        <v>0</v>
      </c>
      <c r="AW496" s="219">
        <v>0</v>
      </c>
      <c r="AX496" s="219">
        <v>0</v>
      </c>
      <c r="AY496" s="219">
        <v>0</v>
      </c>
      <c r="AZ496" s="24"/>
      <c r="BA496" s="4"/>
    </row>
    <row r="497" spans="2:53">
      <c r="B497" s="11" t="s">
        <v>250</v>
      </c>
      <c r="C497" s="11"/>
      <c r="D497" s="217">
        <v>8038</v>
      </c>
      <c r="E497" s="11">
        <v>36</v>
      </c>
      <c r="F497" s="11">
        <v>17</v>
      </c>
      <c r="G497" s="11">
        <v>10</v>
      </c>
      <c r="H497" s="11">
        <v>11</v>
      </c>
      <c r="I497" s="11">
        <v>14</v>
      </c>
      <c r="J497" s="11"/>
      <c r="M497" s="218">
        <v>7458.31</v>
      </c>
      <c r="N497" s="218">
        <v>4452.82</v>
      </c>
      <c r="O497" s="218">
        <v>3141.88</v>
      </c>
      <c r="P497" s="218">
        <v>2261.67</v>
      </c>
      <c r="Q497" s="218">
        <v>20310.87</v>
      </c>
      <c r="R497" s="11"/>
      <c r="S497" s="4"/>
      <c r="T497" s="4"/>
      <c r="U497" s="218">
        <v>181.91</v>
      </c>
      <c r="V497" s="218">
        <v>108.61</v>
      </c>
      <c r="W497" s="218">
        <v>78.55</v>
      </c>
      <c r="X497" s="218">
        <v>56.54</v>
      </c>
      <c r="Y497" s="218">
        <v>507.77</v>
      </c>
      <c r="Z497" s="11"/>
      <c r="AA497" s="4"/>
      <c r="AB497" s="11" t="s">
        <v>267</v>
      </c>
      <c r="AC497" s="11"/>
      <c r="AD497" s="217">
        <v>8043</v>
      </c>
      <c r="AE497" s="24">
        <v>9</v>
      </c>
      <c r="AF497" s="24">
        <v>4</v>
      </c>
      <c r="AG497" s="24">
        <v>1</v>
      </c>
      <c r="AH497" s="24"/>
      <c r="AI497" s="24"/>
      <c r="AJ497" s="24"/>
      <c r="AK497" s="4"/>
      <c r="AL497" s="4"/>
      <c r="AM497" s="219">
        <v>1359.94</v>
      </c>
      <c r="AN497" s="219">
        <v>444.2</v>
      </c>
      <c r="AO497" s="219">
        <v>15</v>
      </c>
      <c r="AP497" s="219">
        <v>0</v>
      </c>
      <c r="AQ497" s="219">
        <v>0</v>
      </c>
      <c r="AR497" s="24"/>
      <c r="AS497" s="4"/>
      <c r="AT497" s="4"/>
      <c r="AU497" s="219">
        <v>151.1</v>
      </c>
      <c r="AV497" s="219">
        <v>49.36</v>
      </c>
      <c r="AW497" s="219">
        <v>1.67</v>
      </c>
      <c r="AX497" s="219">
        <v>0</v>
      </c>
      <c r="AY497" s="219">
        <v>0</v>
      </c>
      <c r="AZ497" s="24"/>
      <c r="BA497" s="4"/>
    </row>
    <row r="498" spans="2:53">
      <c r="B498" s="11" t="s">
        <v>252</v>
      </c>
      <c r="C498" s="11"/>
      <c r="D498" s="217">
        <v>8344</v>
      </c>
      <c r="E498" s="11">
        <v>13</v>
      </c>
      <c r="F498" s="11">
        <v>8</v>
      </c>
      <c r="G498" s="11">
        <v>3</v>
      </c>
      <c r="H498" s="11">
        <v>2</v>
      </c>
      <c r="I498" s="11">
        <v>2</v>
      </c>
      <c r="J498" s="11"/>
      <c r="M498" s="218">
        <v>2347.14</v>
      </c>
      <c r="N498" s="218">
        <v>2922.89</v>
      </c>
      <c r="O498" s="218">
        <v>498.71</v>
      </c>
      <c r="P498" s="218">
        <v>256.91000000000003</v>
      </c>
      <c r="Q498" s="218">
        <v>887.92</v>
      </c>
      <c r="R498" s="11"/>
      <c r="S498" s="4"/>
      <c r="T498" s="4"/>
      <c r="U498" s="218">
        <v>146.69999999999999</v>
      </c>
      <c r="V498" s="218">
        <v>182.68</v>
      </c>
      <c r="W498" s="218">
        <v>35.619999999999997</v>
      </c>
      <c r="X498" s="218">
        <v>18.350000000000001</v>
      </c>
      <c r="Y498" s="218">
        <v>73.989999999999995</v>
      </c>
      <c r="Z498" s="11"/>
      <c r="AA498" s="4"/>
      <c r="AB498" s="11" t="s">
        <v>269</v>
      </c>
      <c r="AC498" s="11"/>
      <c r="AD498" s="217">
        <v>8053</v>
      </c>
      <c r="AE498" s="24">
        <v>6</v>
      </c>
      <c r="AF498" s="24">
        <v>3</v>
      </c>
      <c r="AG498" s="24">
        <v>3</v>
      </c>
      <c r="AH498" s="24">
        <v>3</v>
      </c>
      <c r="AI498" s="24">
        <v>4</v>
      </c>
      <c r="AJ498" s="24"/>
      <c r="AK498" s="4"/>
      <c r="AL498" s="4"/>
      <c r="AM498" s="219">
        <v>2994.39</v>
      </c>
      <c r="AN498" s="219">
        <v>2136.7199999999998</v>
      </c>
      <c r="AO498" s="219">
        <v>3470.57</v>
      </c>
      <c r="AP498" s="219">
        <v>2666.44</v>
      </c>
      <c r="AQ498" s="219">
        <v>9019.06</v>
      </c>
      <c r="AR498" s="24"/>
      <c r="AS498" s="4"/>
      <c r="AT498" s="4"/>
      <c r="AU498" s="219">
        <v>427.77</v>
      </c>
      <c r="AV498" s="219">
        <v>305.25</v>
      </c>
      <c r="AW498" s="219">
        <v>495.8</v>
      </c>
      <c r="AX498" s="219">
        <v>380.92</v>
      </c>
      <c r="AY498" s="219">
        <v>1288.44</v>
      </c>
      <c r="AZ498" s="24"/>
      <c r="BA498" s="4"/>
    </row>
    <row r="499" spans="2:53">
      <c r="B499" s="11" t="s">
        <v>527</v>
      </c>
      <c r="C499" s="11"/>
      <c r="D499" s="217">
        <v>8079</v>
      </c>
      <c r="E499" s="11">
        <v>2</v>
      </c>
      <c r="F499" s="11">
        <v>1</v>
      </c>
      <c r="G499" s="11"/>
      <c r="H499" s="11"/>
      <c r="I499" s="11"/>
      <c r="J499" s="11"/>
      <c r="M499" s="218">
        <v>460.64</v>
      </c>
      <c r="N499" s="218">
        <v>34.24</v>
      </c>
      <c r="O499" s="218">
        <v>0</v>
      </c>
      <c r="P499" s="218">
        <v>0</v>
      </c>
      <c r="Q499" s="218">
        <v>0</v>
      </c>
      <c r="R499" s="11"/>
      <c r="S499" s="4"/>
      <c r="T499" s="4"/>
      <c r="U499" s="218">
        <v>230.32</v>
      </c>
      <c r="V499" s="218">
        <v>17.12</v>
      </c>
      <c r="W499" s="218">
        <v>0</v>
      </c>
      <c r="X499" s="218">
        <v>0</v>
      </c>
      <c r="Y499" s="218">
        <v>0</v>
      </c>
      <c r="Z499" s="11"/>
      <c r="AA499" s="4"/>
      <c r="AB499" s="11" t="s">
        <v>272</v>
      </c>
      <c r="AC499" s="11"/>
      <c r="AD499" s="217">
        <v>8326</v>
      </c>
      <c r="AE499" s="24">
        <v>22</v>
      </c>
      <c r="AF499" s="24">
        <v>7</v>
      </c>
      <c r="AG499" s="24">
        <v>4</v>
      </c>
      <c r="AH499" s="24">
        <v>2</v>
      </c>
      <c r="AI499" s="24">
        <v>3</v>
      </c>
      <c r="AJ499" s="24"/>
      <c r="AK499" s="4"/>
      <c r="AL499" s="4"/>
      <c r="AM499" s="219">
        <v>6081.91</v>
      </c>
      <c r="AN499" s="219">
        <v>356.7</v>
      </c>
      <c r="AO499" s="219">
        <v>80.16</v>
      </c>
      <c r="AP499" s="219">
        <v>45.3</v>
      </c>
      <c r="AQ499" s="219">
        <v>899.55</v>
      </c>
      <c r="AR499" s="24"/>
      <c r="AS499" s="4"/>
      <c r="AT499" s="4"/>
      <c r="AU499" s="219">
        <v>264.43</v>
      </c>
      <c r="AV499" s="219">
        <v>15.51</v>
      </c>
      <c r="AW499" s="219">
        <v>4.01</v>
      </c>
      <c r="AX499" s="219">
        <v>2.16</v>
      </c>
      <c r="AY499" s="219">
        <v>39.11</v>
      </c>
      <c r="AZ499" s="24"/>
      <c r="BA499" s="4"/>
    </row>
    <row r="500" spans="2:53">
      <c r="B500" s="11" t="s">
        <v>253</v>
      </c>
      <c r="C500" s="11"/>
      <c r="D500" s="217">
        <v>8039</v>
      </c>
      <c r="E500" s="11">
        <v>41</v>
      </c>
      <c r="F500" s="11">
        <v>16</v>
      </c>
      <c r="G500" s="11">
        <v>11</v>
      </c>
      <c r="H500" s="11">
        <v>7</v>
      </c>
      <c r="I500" s="11">
        <v>6</v>
      </c>
      <c r="J500" s="11"/>
      <c r="M500" s="218">
        <v>12306.98</v>
      </c>
      <c r="N500" s="218">
        <v>6020.64</v>
      </c>
      <c r="O500" s="218">
        <v>3462.3</v>
      </c>
      <c r="P500" s="218">
        <v>2112.4499999999998</v>
      </c>
      <c r="Q500" s="218">
        <v>15664.43</v>
      </c>
      <c r="R500" s="11"/>
      <c r="S500" s="4"/>
      <c r="T500" s="4"/>
      <c r="U500" s="218">
        <v>286.20999999999998</v>
      </c>
      <c r="V500" s="218">
        <v>140.01</v>
      </c>
      <c r="W500" s="218">
        <v>98.92</v>
      </c>
      <c r="X500" s="218">
        <v>52.81</v>
      </c>
      <c r="Y500" s="218">
        <v>391.61</v>
      </c>
      <c r="Z500" s="11"/>
      <c r="AA500" s="4"/>
      <c r="AB500" s="11" t="s">
        <v>274</v>
      </c>
      <c r="AC500" s="11"/>
      <c r="AD500" s="217">
        <v>8332</v>
      </c>
      <c r="AE500" s="24">
        <v>8</v>
      </c>
      <c r="AF500" s="24">
        <v>5</v>
      </c>
      <c r="AG500" s="24">
        <v>3</v>
      </c>
      <c r="AH500" s="24">
        <v>5</v>
      </c>
      <c r="AI500" s="24">
        <v>5</v>
      </c>
      <c r="AJ500" s="24"/>
      <c r="AK500" s="4"/>
      <c r="AL500" s="4"/>
      <c r="AM500" s="219">
        <v>2332.71</v>
      </c>
      <c r="AN500" s="219">
        <v>2282.1799999999998</v>
      </c>
      <c r="AO500" s="219">
        <v>141.22</v>
      </c>
      <c r="AP500" s="219">
        <v>453.75</v>
      </c>
      <c r="AQ500" s="219">
        <v>10284.450000000001</v>
      </c>
      <c r="AR500" s="24"/>
      <c r="AS500" s="4"/>
      <c r="AT500" s="4"/>
      <c r="AU500" s="219">
        <v>259.19</v>
      </c>
      <c r="AV500" s="219">
        <v>253.58</v>
      </c>
      <c r="AW500" s="219">
        <v>23.54</v>
      </c>
      <c r="AX500" s="219">
        <v>50.42</v>
      </c>
      <c r="AY500" s="219">
        <v>1142.72</v>
      </c>
      <c r="AZ500" s="24"/>
      <c r="BA500" s="4"/>
    </row>
    <row r="501" spans="2:53">
      <c r="B501" s="11" t="s">
        <v>255</v>
      </c>
      <c r="C501" s="11"/>
      <c r="D501" s="217">
        <v>8008</v>
      </c>
      <c r="E501" s="11">
        <v>30</v>
      </c>
      <c r="F501" s="11">
        <v>17</v>
      </c>
      <c r="G501" s="11">
        <v>11</v>
      </c>
      <c r="H501" s="11">
        <v>9</v>
      </c>
      <c r="I501" s="11">
        <v>9</v>
      </c>
      <c r="J501" s="11"/>
      <c r="M501" s="218">
        <v>8541.1200000000008</v>
      </c>
      <c r="N501" s="218">
        <v>4824.07</v>
      </c>
      <c r="O501" s="218">
        <v>1242.94</v>
      </c>
      <c r="P501" s="218">
        <v>908.83</v>
      </c>
      <c r="Q501" s="218">
        <v>17382.63</v>
      </c>
      <c r="R501" s="11"/>
      <c r="S501" s="4"/>
      <c r="T501" s="4"/>
      <c r="U501" s="218">
        <v>284.7</v>
      </c>
      <c r="V501" s="218">
        <v>160.80000000000001</v>
      </c>
      <c r="W501" s="218">
        <v>44.39</v>
      </c>
      <c r="X501" s="218">
        <v>30.29</v>
      </c>
      <c r="Y501" s="218">
        <v>579.41999999999996</v>
      </c>
      <c r="Z501" s="11"/>
      <c r="AA501" s="4"/>
      <c r="AB501" s="11" t="s">
        <v>275</v>
      </c>
      <c r="AC501" s="11"/>
      <c r="AD501" s="217">
        <v>8021</v>
      </c>
      <c r="AE501" s="24">
        <v>19</v>
      </c>
      <c r="AF501" s="24">
        <v>12</v>
      </c>
      <c r="AG501" s="24">
        <v>8</v>
      </c>
      <c r="AH501" s="24">
        <v>7</v>
      </c>
      <c r="AI501" s="24">
        <v>7</v>
      </c>
      <c r="AJ501" s="24"/>
      <c r="AK501" s="4"/>
      <c r="AL501" s="4"/>
      <c r="AM501" s="219">
        <v>3354.7</v>
      </c>
      <c r="AN501" s="219">
        <v>1453.31</v>
      </c>
      <c r="AO501" s="219">
        <v>769.97</v>
      </c>
      <c r="AP501" s="219">
        <v>306.60000000000002</v>
      </c>
      <c r="AQ501" s="219">
        <v>6708.59</v>
      </c>
      <c r="AR501" s="24"/>
      <c r="AS501" s="4"/>
      <c r="AT501" s="4"/>
      <c r="AU501" s="219">
        <v>159.75</v>
      </c>
      <c r="AV501" s="219">
        <v>69.209999999999994</v>
      </c>
      <c r="AW501" s="219">
        <v>38.5</v>
      </c>
      <c r="AX501" s="219">
        <v>15.33</v>
      </c>
      <c r="AY501" s="219">
        <v>335.43</v>
      </c>
      <c r="AZ501" s="24"/>
      <c r="BA501" s="4"/>
    </row>
    <row r="502" spans="2:53">
      <c r="B502" s="11" t="s">
        <v>256</v>
      </c>
      <c r="C502" s="11"/>
      <c r="D502" s="217">
        <v>8324</v>
      </c>
      <c r="E502" s="11">
        <v>59</v>
      </c>
      <c r="F502" s="11">
        <v>30</v>
      </c>
      <c r="G502" s="11">
        <v>22</v>
      </c>
      <c r="H502" s="11">
        <v>18</v>
      </c>
      <c r="I502" s="11">
        <v>22</v>
      </c>
      <c r="J502" s="11"/>
      <c r="M502" s="218">
        <v>10915.17</v>
      </c>
      <c r="N502" s="218">
        <v>6506.73</v>
      </c>
      <c r="O502" s="218">
        <v>5563.08</v>
      </c>
      <c r="P502" s="218">
        <v>4087.93</v>
      </c>
      <c r="Q502" s="218">
        <v>46378.44</v>
      </c>
      <c r="R502" s="11"/>
      <c r="S502" s="4"/>
      <c r="T502" s="4"/>
      <c r="U502" s="218">
        <v>162.91</v>
      </c>
      <c r="V502" s="218">
        <v>97.12</v>
      </c>
      <c r="W502" s="218">
        <v>85.59</v>
      </c>
      <c r="X502" s="218">
        <v>63.87</v>
      </c>
      <c r="Y502" s="218">
        <v>702.7</v>
      </c>
      <c r="Z502" s="11"/>
      <c r="AA502" s="4"/>
      <c r="AB502" s="11" t="s">
        <v>276</v>
      </c>
      <c r="AC502" s="11"/>
      <c r="AD502" s="217">
        <v>8201</v>
      </c>
      <c r="AE502" s="24">
        <v>1</v>
      </c>
      <c r="AF502" s="24">
        <v>1</v>
      </c>
      <c r="AG502" s="24"/>
      <c r="AH502" s="24"/>
      <c r="AI502" s="24"/>
      <c r="AJ502" s="24"/>
      <c r="AK502" s="4"/>
      <c r="AL502" s="4"/>
      <c r="AM502" s="219">
        <v>383.08</v>
      </c>
      <c r="AN502" s="219">
        <v>130.85</v>
      </c>
      <c r="AO502" s="219">
        <v>0</v>
      </c>
      <c r="AP502" s="219">
        <v>0</v>
      </c>
      <c r="AQ502" s="219">
        <v>0</v>
      </c>
      <c r="AR502" s="24"/>
      <c r="AS502" s="4"/>
      <c r="AT502" s="4"/>
      <c r="AU502" s="219">
        <v>383.08</v>
      </c>
      <c r="AV502" s="219">
        <v>130.85</v>
      </c>
      <c r="AW502" s="219">
        <v>0</v>
      </c>
      <c r="AX502" s="219">
        <v>0</v>
      </c>
      <c r="AY502" s="219">
        <v>0</v>
      </c>
      <c r="AZ502" s="24"/>
      <c r="BA502" s="4"/>
    </row>
    <row r="503" spans="2:53">
      <c r="B503" s="11" t="s">
        <v>258</v>
      </c>
      <c r="C503" s="11"/>
      <c r="D503" s="217">
        <v>8083</v>
      </c>
      <c r="E503" s="11">
        <v>78</v>
      </c>
      <c r="F503" s="11">
        <v>62</v>
      </c>
      <c r="G503" s="11">
        <v>48</v>
      </c>
      <c r="H503" s="11">
        <v>38</v>
      </c>
      <c r="I503" s="11">
        <v>37</v>
      </c>
      <c r="J503" s="11"/>
      <c r="M503" s="218">
        <v>12696.16</v>
      </c>
      <c r="N503" s="218">
        <v>8829.4699999999993</v>
      </c>
      <c r="O503" s="218">
        <v>6933.03</v>
      </c>
      <c r="P503" s="218">
        <v>3700.65</v>
      </c>
      <c r="Q503" s="218">
        <v>14434.7</v>
      </c>
      <c r="R503" s="11"/>
      <c r="S503" s="4"/>
      <c r="T503" s="4"/>
      <c r="U503" s="218">
        <v>145.93</v>
      </c>
      <c r="V503" s="218">
        <v>101.49</v>
      </c>
      <c r="W503" s="218">
        <v>86.66</v>
      </c>
      <c r="X503" s="218">
        <v>46.84</v>
      </c>
      <c r="Y503" s="218">
        <v>185.06</v>
      </c>
      <c r="Z503" s="11"/>
      <c r="AA503" s="4"/>
      <c r="AB503" s="11" t="s">
        <v>280</v>
      </c>
      <c r="AC503" s="11"/>
      <c r="AD503" s="217">
        <v>8327</v>
      </c>
      <c r="AE503" s="24">
        <v>5</v>
      </c>
      <c r="AF503" s="24">
        <v>3</v>
      </c>
      <c r="AG503" s="24">
        <v>3</v>
      </c>
      <c r="AH503" s="24">
        <v>1</v>
      </c>
      <c r="AI503" s="24"/>
      <c r="AJ503" s="24"/>
      <c r="AK503" s="4"/>
      <c r="AL503" s="4"/>
      <c r="AM503" s="219">
        <v>3827.83</v>
      </c>
      <c r="AN503" s="219">
        <v>3607.72</v>
      </c>
      <c r="AO503" s="219">
        <v>825.62</v>
      </c>
      <c r="AP503" s="219">
        <v>490.64</v>
      </c>
      <c r="AQ503" s="219">
        <v>0</v>
      </c>
      <c r="AR503" s="24"/>
      <c r="AS503" s="4"/>
      <c r="AT503" s="4"/>
      <c r="AU503" s="219">
        <v>765.57</v>
      </c>
      <c r="AV503" s="219">
        <v>721.54</v>
      </c>
      <c r="AW503" s="219">
        <v>165.12</v>
      </c>
      <c r="AX503" s="219">
        <v>98.13</v>
      </c>
      <c r="AY503" s="219">
        <v>0</v>
      </c>
      <c r="AZ503" s="24"/>
      <c r="BA503" s="4"/>
    </row>
    <row r="504" spans="2:53">
      <c r="B504" s="11" t="s">
        <v>260</v>
      </c>
      <c r="C504" s="11"/>
      <c r="D504" s="217">
        <v>8008</v>
      </c>
      <c r="E504" s="11">
        <v>17</v>
      </c>
      <c r="F504" s="11">
        <v>1</v>
      </c>
      <c r="G504" s="11">
        <v>6</v>
      </c>
      <c r="H504" s="11">
        <v>3</v>
      </c>
      <c r="I504" s="11">
        <v>3</v>
      </c>
      <c r="J504" s="11"/>
      <c r="M504" s="218">
        <v>6108.09</v>
      </c>
      <c r="N504" s="218">
        <v>339.32</v>
      </c>
      <c r="O504" s="218">
        <v>1462.37</v>
      </c>
      <c r="P504" s="218">
        <v>710.72</v>
      </c>
      <c r="Q504" s="218">
        <v>5376.21</v>
      </c>
      <c r="R504" s="11"/>
      <c r="S504" s="4"/>
      <c r="T504" s="4"/>
      <c r="U504" s="218">
        <v>359.3</v>
      </c>
      <c r="V504" s="218">
        <v>19.96</v>
      </c>
      <c r="W504" s="218">
        <v>91.4</v>
      </c>
      <c r="X504" s="218">
        <v>50.77</v>
      </c>
      <c r="Y504" s="218">
        <v>336.01</v>
      </c>
      <c r="Z504" s="11"/>
      <c r="AA504" s="4"/>
      <c r="AB504" s="11" t="s">
        <v>282</v>
      </c>
      <c r="AC504" s="11"/>
      <c r="AD504" s="217">
        <v>8021</v>
      </c>
      <c r="AE504" s="24">
        <v>148</v>
      </c>
      <c r="AF504" s="24">
        <v>51</v>
      </c>
      <c r="AG504" s="24">
        <v>27</v>
      </c>
      <c r="AH504" s="24">
        <v>24</v>
      </c>
      <c r="AI504" s="24">
        <v>17</v>
      </c>
      <c r="AJ504" s="24"/>
      <c r="AK504" s="4"/>
      <c r="AL504" s="4"/>
      <c r="AM504" s="219">
        <v>24191.32</v>
      </c>
      <c r="AN504" s="219">
        <v>8471.67</v>
      </c>
      <c r="AO504" s="219">
        <v>6432.09</v>
      </c>
      <c r="AP504" s="219">
        <v>3626.14</v>
      </c>
      <c r="AQ504" s="219">
        <v>13957.18</v>
      </c>
      <c r="AR504" s="24"/>
      <c r="AS504" s="4"/>
      <c r="AT504" s="4"/>
      <c r="AU504" s="219">
        <v>159.15</v>
      </c>
      <c r="AV504" s="219">
        <v>55.73</v>
      </c>
      <c r="AW504" s="219">
        <v>45.94</v>
      </c>
      <c r="AX504" s="219">
        <v>25.72</v>
      </c>
      <c r="AY504" s="219">
        <v>97.6</v>
      </c>
      <c r="AZ504" s="24"/>
      <c r="BA504" s="4"/>
    </row>
    <row r="505" spans="2:53">
      <c r="B505" s="11" t="s">
        <v>524</v>
      </c>
      <c r="C505" s="11"/>
      <c r="D505" s="217">
        <v>8087</v>
      </c>
      <c r="E505" s="11">
        <v>1</v>
      </c>
      <c r="F505" s="11">
        <v>1</v>
      </c>
      <c r="G505" s="11">
        <v>1</v>
      </c>
      <c r="H505" s="11">
        <v>1</v>
      </c>
      <c r="I505" s="11"/>
      <c r="J505" s="11"/>
      <c r="M505" s="218">
        <v>30.39</v>
      </c>
      <c r="N505" s="218">
        <v>55.08</v>
      </c>
      <c r="O505" s="218">
        <v>92.36</v>
      </c>
      <c r="P505" s="218">
        <v>35.03</v>
      </c>
      <c r="Q505" s="218"/>
      <c r="R505" s="11"/>
      <c r="S505" s="4"/>
      <c r="T505" s="4"/>
      <c r="U505" s="218">
        <v>30.39</v>
      </c>
      <c r="V505" s="218">
        <v>55.08</v>
      </c>
      <c r="W505" s="218">
        <v>92.36</v>
      </c>
      <c r="X505" s="218">
        <v>35.03</v>
      </c>
      <c r="Y505" s="218"/>
      <c r="Z505" s="11"/>
      <c r="AA505" s="4"/>
      <c r="AB505" s="11" t="s">
        <v>283</v>
      </c>
      <c r="AC505" s="11"/>
      <c r="AD505" s="217">
        <v>8221</v>
      </c>
      <c r="AE505" s="24">
        <v>46</v>
      </c>
      <c r="AF505" s="24">
        <v>14</v>
      </c>
      <c r="AG505" s="24">
        <v>13</v>
      </c>
      <c r="AH505" s="24">
        <v>8</v>
      </c>
      <c r="AI505" s="24">
        <v>11</v>
      </c>
      <c r="AJ505" s="24"/>
      <c r="AK505" s="4"/>
      <c r="AL505" s="4"/>
      <c r="AM505" s="219">
        <v>14140.94</v>
      </c>
      <c r="AN505" s="219">
        <v>5535.2</v>
      </c>
      <c r="AO505" s="219">
        <v>4195.4799999999996</v>
      </c>
      <c r="AP505" s="219">
        <v>2965.31</v>
      </c>
      <c r="AQ505" s="219">
        <v>3430.3</v>
      </c>
      <c r="AR505" s="24"/>
      <c r="AS505" s="4"/>
      <c r="AT505" s="4"/>
      <c r="AU505" s="219">
        <v>277.27</v>
      </c>
      <c r="AV505" s="219">
        <v>108.53</v>
      </c>
      <c r="AW505" s="219">
        <v>95.35</v>
      </c>
      <c r="AX505" s="219">
        <v>70.599999999999994</v>
      </c>
      <c r="AY505" s="219">
        <v>72.989999999999995</v>
      </c>
      <c r="AZ505" s="24"/>
      <c r="BA505" s="4"/>
    </row>
    <row r="506" spans="2:53">
      <c r="B506" s="11" t="s">
        <v>261</v>
      </c>
      <c r="C506" s="11"/>
      <c r="D506" s="217">
        <v>8080</v>
      </c>
      <c r="E506" s="11">
        <v>22</v>
      </c>
      <c r="F506" s="11">
        <v>9</v>
      </c>
      <c r="G506" s="11">
        <v>7</v>
      </c>
      <c r="H506" s="11">
        <v>3</v>
      </c>
      <c r="I506" s="11">
        <v>2</v>
      </c>
      <c r="J506" s="11"/>
      <c r="M506" s="218">
        <v>3706.14</v>
      </c>
      <c r="N506" s="218">
        <v>1394.15</v>
      </c>
      <c r="O506" s="218">
        <v>599.94000000000005</v>
      </c>
      <c r="P506" s="218">
        <v>405.39</v>
      </c>
      <c r="Q506" s="218">
        <v>1732.38</v>
      </c>
      <c r="R506" s="11"/>
      <c r="S506" s="4"/>
      <c r="T506" s="4"/>
      <c r="U506" s="218">
        <v>161.13999999999999</v>
      </c>
      <c r="V506" s="218">
        <v>60.62</v>
      </c>
      <c r="W506" s="218">
        <v>33.33</v>
      </c>
      <c r="X506" s="218">
        <v>22.52</v>
      </c>
      <c r="Y506" s="218">
        <v>101.9</v>
      </c>
      <c r="Z506" s="11"/>
      <c r="AA506" s="4"/>
      <c r="AB506" s="11" t="s">
        <v>285</v>
      </c>
      <c r="AC506" s="11"/>
      <c r="AD506" s="217">
        <v>8008</v>
      </c>
      <c r="AE506" s="24">
        <v>5</v>
      </c>
      <c r="AF506" s="24">
        <v>4</v>
      </c>
      <c r="AG506" s="24">
        <v>3</v>
      </c>
      <c r="AH506" s="24">
        <v>2</v>
      </c>
      <c r="AI506" s="24">
        <v>2</v>
      </c>
      <c r="AJ506" s="24"/>
      <c r="AK506" s="4"/>
      <c r="AL506" s="4"/>
      <c r="AM506" s="219">
        <v>1167.83</v>
      </c>
      <c r="AN506" s="219">
        <v>1264.3</v>
      </c>
      <c r="AO506" s="219">
        <v>398.86</v>
      </c>
      <c r="AP506" s="219">
        <v>135</v>
      </c>
      <c r="AQ506" s="219">
        <v>977.68</v>
      </c>
      <c r="AR506" s="24"/>
      <c r="AS506" s="4"/>
      <c r="AT506" s="4"/>
      <c r="AU506" s="219">
        <v>233.57</v>
      </c>
      <c r="AV506" s="219">
        <v>252.86</v>
      </c>
      <c r="AW506" s="219">
        <v>79.77</v>
      </c>
      <c r="AX506" s="219">
        <v>27</v>
      </c>
      <c r="AY506" s="219">
        <v>195.54</v>
      </c>
      <c r="AZ506" s="24"/>
      <c r="BA506" s="4"/>
    </row>
    <row r="507" spans="2:53">
      <c r="B507" s="11" t="s">
        <v>262</v>
      </c>
      <c r="C507" s="11"/>
      <c r="D507" s="217">
        <v>8088</v>
      </c>
      <c r="E507" s="11">
        <v>231</v>
      </c>
      <c r="F507" s="11">
        <v>130</v>
      </c>
      <c r="G507" s="11">
        <v>89</v>
      </c>
      <c r="H507" s="11">
        <v>66</v>
      </c>
      <c r="I507" s="11">
        <v>70</v>
      </c>
      <c r="J507" s="11"/>
      <c r="M507" s="218">
        <v>75056.240000000005</v>
      </c>
      <c r="N507" s="218">
        <v>38290.03</v>
      </c>
      <c r="O507" s="218">
        <v>23340.13</v>
      </c>
      <c r="P507" s="218">
        <v>16607.080000000002</v>
      </c>
      <c r="Q507" s="218">
        <v>112951.47</v>
      </c>
      <c r="R507" s="11"/>
      <c r="S507" s="4"/>
      <c r="T507" s="4"/>
      <c r="U507" s="218">
        <v>293.19</v>
      </c>
      <c r="V507" s="218">
        <v>149.57</v>
      </c>
      <c r="W507" s="218">
        <v>94.11</v>
      </c>
      <c r="X507" s="218">
        <v>67.510000000000005</v>
      </c>
      <c r="Y507" s="218">
        <v>451.81</v>
      </c>
      <c r="Z507" s="11"/>
      <c r="AA507" s="4"/>
      <c r="AB507" s="11" t="s">
        <v>286</v>
      </c>
      <c r="AC507" s="11"/>
      <c r="AD507" s="217">
        <v>8403</v>
      </c>
      <c r="AE507" s="24">
        <v>5</v>
      </c>
      <c r="AF507" s="24">
        <v>2</v>
      </c>
      <c r="AG507" s="24"/>
      <c r="AH507" s="24"/>
      <c r="AI507" s="24"/>
      <c r="AJ507" s="24"/>
      <c r="AK507" s="4"/>
      <c r="AL507" s="4"/>
      <c r="AM507" s="219">
        <v>1061.97</v>
      </c>
      <c r="AN507" s="219">
        <v>583.39</v>
      </c>
      <c r="AO507" s="219">
        <v>0</v>
      </c>
      <c r="AP507" s="219">
        <v>0</v>
      </c>
      <c r="AQ507" s="219">
        <v>0</v>
      </c>
      <c r="AR507" s="24"/>
      <c r="AS507" s="4"/>
      <c r="AT507" s="4"/>
      <c r="AU507" s="219">
        <v>177</v>
      </c>
      <c r="AV507" s="219">
        <v>97.23</v>
      </c>
      <c r="AW507" s="219">
        <v>0</v>
      </c>
      <c r="AX507" s="219">
        <v>0</v>
      </c>
      <c r="AY507" s="219">
        <v>0</v>
      </c>
      <c r="AZ507" s="24"/>
      <c r="BA507" s="4"/>
    </row>
    <row r="508" spans="2:53">
      <c r="B508" s="11" t="s">
        <v>529</v>
      </c>
      <c r="C508" s="11"/>
      <c r="D508" s="217">
        <v>8322</v>
      </c>
      <c r="E508" s="11">
        <v>3</v>
      </c>
      <c r="F508" s="11"/>
      <c r="G508" s="11"/>
      <c r="H508" s="11"/>
      <c r="I508" s="11"/>
      <c r="J508" s="11"/>
      <c r="M508" s="218">
        <v>348.49</v>
      </c>
      <c r="N508" s="218">
        <v>0</v>
      </c>
      <c r="O508" s="218">
        <v>0</v>
      </c>
      <c r="P508" s="218">
        <v>0</v>
      </c>
      <c r="Q508" s="218">
        <v>0</v>
      </c>
      <c r="R508" s="11"/>
      <c r="S508" s="4"/>
      <c r="T508" s="4"/>
      <c r="U508" s="218">
        <v>116.16</v>
      </c>
      <c r="V508" s="218">
        <v>0</v>
      </c>
      <c r="W508" s="218">
        <v>0</v>
      </c>
      <c r="X508" s="218">
        <v>0</v>
      </c>
      <c r="Y508" s="218">
        <v>0</v>
      </c>
      <c r="Z508" s="11"/>
      <c r="AA508" s="4"/>
      <c r="AB508" s="11" t="s">
        <v>288</v>
      </c>
      <c r="AC508" s="11"/>
      <c r="AD508" s="217">
        <v>8008</v>
      </c>
      <c r="AE508" s="24">
        <v>1</v>
      </c>
      <c r="AF508" s="24">
        <v>1</v>
      </c>
      <c r="AG508" s="24">
        <v>1</v>
      </c>
      <c r="AH508" s="24">
        <v>1</v>
      </c>
      <c r="AI508" s="24">
        <v>1</v>
      </c>
      <c r="AJ508" s="24"/>
      <c r="AK508" s="4"/>
      <c r="AL508" s="4"/>
      <c r="AM508" s="219">
        <v>14.42</v>
      </c>
      <c r="AN508" s="219">
        <v>13.48</v>
      </c>
      <c r="AO508" s="219">
        <v>11.41</v>
      </c>
      <c r="AP508" s="219">
        <v>15.32</v>
      </c>
      <c r="AQ508" s="219">
        <v>205.85</v>
      </c>
      <c r="AR508" s="24"/>
      <c r="AS508" s="4"/>
      <c r="AT508" s="4"/>
      <c r="AU508" s="219">
        <v>14.42</v>
      </c>
      <c r="AV508" s="219">
        <v>13.48</v>
      </c>
      <c r="AW508" s="219">
        <v>11.41</v>
      </c>
      <c r="AX508" s="219">
        <v>15.32</v>
      </c>
      <c r="AY508" s="219">
        <v>205.85</v>
      </c>
      <c r="AZ508" s="24"/>
      <c r="BA508" s="4"/>
    </row>
    <row r="509" spans="2:53">
      <c r="B509" s="11" t="s">
        <v>264</v>
      </c>
      <c r="C509" s="11"/>
      <c r="D509" s="217">
        <v>8322</v>
      </c>
      <c r="E509" s="11">
        <v>6</v>
      </c>
      <c r="F509" s="11">
        <v>2</v>
      </c>
      <c r="G509" s="11">
        <v>2</v>
      </c>
      <c r="H509" s="11">
        <v>1</v>
      </c>
      <c r="I509" s="11">
        <v>1</v>
      </c>
      <c r="J509" s="11"/>
      <c r="M509" s="218">
        <v>528.45000000000005</v>
      </c>
      <c r="N509" s="218">
        <v>516.87</v>
      </c>
      <c r="O509" s="218">
        <v>199.82</v>
      </c>
      <c r="P509" s="218">
        <v>101.57</v>
      </c>
      <c r="Q509" s="218">
        <v>196.66</v>
      </c>
      <c r="R509" s="11"/>
      <c r="S509" s="4"/>
      <c r="T509" s="4"/>
      <c r="U509" s="218">
        <v>88.08</v>
      </c>
      <c r="V509" s="218">
        <v>86.15</v>
      </c>
      <c r="W509" s="218">
        <v>66.61</v>
      </c>
      <c r="X509" s="218">
        <v>33.86</v>
      </c>
      <c r="Y509" s="218">
        <v>65.55</v>
      </c>
      <c r="Z509" s="11"/>
      <c r="AA509" s="4"/>
      <c r="AB509" s="11" t="s">
        <v>289</v>
      </c>
      <c r="AC509" s="11"/>
      <c r="AD509" s="217">
        <v>8215</v>
      </c>
      <c r="AE509" s="24">
        <v>4</v>
      </c>
      <c r="AF509" s="24">
        <v>2</v>
      </c>
      <c r="AG509" s="24">
        <v>1</v>
      </c>
      <c r="AH509" s="24">
        <v>1</v>
      </c>
      <c r="AI509" s="24">
        <v>1</v>
      </c>
      <c r="AJ509" s="24"/>
      <c r="AK509" s="4"/>
      <c r="AL509" s="4"/>
      <c r="AM509" s="219">
        <v>109.74</v>
      </c>
      <c r="AN509" s="219">
        <v>85.17</v>
      </c>
      <c r="AO509" s="219">
        <v>43.05</v>
      </c>
      <c r="AP509" s="219">
        <v>37.93</v>
      </c>
      <c r="AQ509" s="219">
        <v>250.11</v>
      </c>
      <c r="AR509" s="24"/>
      <c r="AS509" s="4"/>
      <c r="AT509" s="4"/>
      <c r="AU509" s="219">
        <v>27.44</v>
      </c>
      <c r="AV509" s="219">
        <v>21.29</v>
      </c>
      <c r="AW509" s="219">
        <v>14.35</v>
      </c>
      <c r="AX509" s="219">
        <v>12.64</v>
      </c>
      <c r="AY509" s="219">
        <v>83.37</v>
      </c>
      <c r="AZ509" s="24"/>
      <c r="BA509" s="4"/>
    </row>
    <row r="510" spans="2:53">
      <c r="B510" s="11" t="s">
        <v>265</v>
      </c>
      <c r="C510" s="11"/>
      <c r="D510" s="217">
        <v>8080</v>
      </c>
      <c r="E510" s="11">
        <v>7</v>
      </c>
      <c r="F510" s="11">
        <v>4</v>
      </c>
      <c r="G510" s="11">
        <v>4</v>
      </c>
      <c r="H510" s="11">
        <v>3</v>
      </c>
      <c r="I510" s="11">
        <v>5</v>
      </c>
      <c r="J510" s="11"/>
      <c r="M510" s="218">
        <v>1361.35</v>
      </c>
      <c r="N510" s="218">
        <v>937.42</v>
      </c>
      <c r="O510" s="218">
        <v>772.13</v>
      </c>
      <c r="P510" s="218">
        <v>526.78</v>
      </c>
      <c r="Q510" s="218">
        <v>9595.08</v>
      </c>
      <c r="R510" s="11"/>
      <c r="S510" s="4"/>
      <c r="T510" s="4"/>
      <c r="U510" s="218">
        <v>151.26</v>
      </c>
      <c r="V510" s="218">
        <v>104.16</v>
      </c>
      <c r="W510" s="218">
        <v>96.52</v>
      </c>
      <c r="X510" s="218">
        <v>75.25</v>
      </c>
      <c r="Y510" s="218">
        <v>1066.1199999999999</v>
      </c>
      <c r="Z510" s="11"/>
      <c r="AA510" s="4"/>
      <c r="AB510" s="11" t="s">
        <v>290</v>
      </c>
      <c r="AC510" s="11"/>
      <c r="AD510" s="217">
        <v>8328</v>
      </c>
      <c r="AE510" s="24">
        <v>17</v>
      </c>
      <c r="AF510" s="24">
        <v>14</v>
      </c>
      <c r="AG510" s="24">
        <v>12</v>
      </c>
      <c r="AH510" s="24">
        <v>12</v>
      </c>
      <c r="AI510" s="24">
        <v>10</v>
      </c>
      <c r="AJ510" s="24"/>
      <c r="AK510" s="4"/>
      <c r="AL510" s="4"/>
      <c r="AM510" s="219">
        <v>8120.06</v>
      </c>
      <c r="AN510" s="219">
        <v>4763.93</v>
      </c>
      <c r="AO510" s="219">
        <v>3951.27</v>
      </c>
      <c r="AP510" s="219">
        <v>3621.81</v>
      </c>
      <c r="AQ510" s="219">
        <v>29239.25</v>
      </c>
      <c r="AR510" s="24"/>
      <c r="AS510" s="4"/>
      <c r="AT510" s="4"/>
      <c r="AU510" s="219">
        <v>386.67</v>
      </c>
      <c r="AV510" s="219">
        <v>226.85</v>
      </c>
      <c r="AW510" s="219">
        <v>197.56</v>
      </c>
      <c r="AX510" s="219">
        <v>190.62</v>
      </c>
      <c r="AY510" s="219">
        <v>1538.91</v>
      </c>
      <c r="AZ510" s="24"/>
      <c r="BA510" s="4"/>
    </row>
    <row r="511" spans="2:53">
      <c r="B511" s="11" t="s">
        <v>266</v>
      </c>
      <c r="C511" s="11"/>
      <c r="D511" s="217">
        <v>8019</v>
      </c>
      <c r="E511" s="11">
        <v>1</v>
      </c>
      <c r="F511" s="11">
        <v>1</v>
      </c>
      <c r="G511" s="11">
        <v>1</v>
      </c>
      <c r="H511" s="11">
        <v>1</v>
      </c>
      <c r="I511" s="11">
        <v>1</v>
      </c>
      <c r="J511" s="11"/>
      <c r="M511" s="218">
        <v>23.69</v>
      </c>
      <c r="N511" s="218">
        <v>25.32</v>
      </c>
      <c r="O511" s="218">
        <v>21.8</v>
      </c>
      <c r="P511" s="218">
        <v>17.16</v>
      </c>
      <c r="Q511" s="218">
        <v>30.4</v>
      </c>
      <c r="R511" s="11"/>
      <c r="S511" s="4"/>
      <c r="T511" s="4"/>
      <c r="U511" s="218">
        <v>23.69</v>
      </c>
      <c r="V511" s="218">
        <v>25.32</v>
      </c>
      <c r="W511" s="218">
        <v>21.8</v>
      </c>
      <c r="X511" s="218">
        <v>17.16</v>
      </c>
      <c r="Y511" s="218">
        <v>30.4</v>
      </c>
      <c r="Z511" s="11"/>
      <c r="AA511" s="4"/>
      <c r="AB511" s="11" t="s">
        <v>292</v>
      </c>
      <c r="AC511" s="11"/>
      <c r="AD511" s="217">
        <v>8050</v>
      </c>
      <c r="AE511" s="24">
        <v>167</v>
      </c>
      <c r="AF511" s="24">
        <v>56</v>
      </c>
      <c r="AG511" s="24">
        <v>37</v>
      </c>
      <c r="AH511" s="24">
        <v>29</v>
      </c>
      <c r="AI511" s="24">
        <v>31</v>
      </c>
      <c r="AJ511" s="24"/>
      <c r="AK511" s="4"/>
      <c r="AL511" s="4"/>
      <c r="AM511" s="219">
        <v>175303.73</v>
      </c>
      <c r="AN511" s="219">
        <v>16378.47</v>
      </c>
      <c r="AO511" s="219">
        <v>5615.97</v>
      </c>
      <c r="AP511" s="219">
        <v>4991.25</v>
      </c>
      <c r="AQ511" s="219">
        <v>22300.36</v>
      </c>
      <c r="AR511" s="24"/>
      <c r="AS511" s="4"/>
      <c r="AT511" s="4"/>
      <c r="AU511" s="219">
        <v>996.04</v>
      </c>
      <c r="AV511" s="219">
        <v>93.06</v>
      </c>
      <c r="AW511" s="219">
        <v>35.1</v>
      </c>
      <c r="AX511" s="219">
        <v>32</v>
      </c>
      <c r="AY511" s="219">
        <v>140.25</v>
      </c>
      <c r="AZ511" s="24"/>
      <c r="BA511" s="4"/>
    </row>
    <row r="512" spans="2:53">
      <c r="B512" s="11" t="s">
        <v>468</v>
      </c>
      <c r="C512" s="11"/>
      <c r="D512" s="217">
        <v>8080</v>
      </c>
      <c r="E512" s="11">
        <v>2</v>
      </c>
      <c r="F512" s="11">
        <v>1</v>
      </c>
      <c r="G512" s="11">
        <v>1</v>
      </c>
      <c r="H512" s="11">
        <v>1</v>
      </c>
      <c r="I512" s="11">
        <v>2</v>
      </c>
      <c r="J512" s="11"/>
      <c r="M512" s="218">
        <v>57.79</v>
      </c>
      <c r="N512" s="218">
        <v>6.25</v>
      </c>
      <c r="O512" s="218">
        <v>6.25</v>
      </c>
      <c r="P512" s="218">
        <v>6.88</v>
      </c>
      <c r="Q512" s="218">
        <v>2444.54</v>
      </c>
      <c r="R512" s="11"/>
      <c r="S512" s="4"/>
      <c r="T512" s="4"/>
      <c r="U512" s="218">
        <v>28.9</v>
      </c>
      <c r="V512" s="218">
        <v>3.13</v>
      </c>
      <c r="W512" s="218">
        <v>3.13</v>
      </c>
      <c r="X512" s="218">
        <v>3.44</v>
      </c>
      <c r="Y512" s="218">
        <v>1222.27</v>
      </c>
      <c r="Z512" s="11"/>
      <c r="AA512" s="4"/>
      <c r="AB512" s="11" t="s">
        <v>293</v>
      </c>
      <c r="AC512" s="11"/>
      <c r="AD512" s="217">
        <v>8023</v>
      </c>
      <c r="AE512" s="24">
        <v>1</v>
      </c>
      <c r="AF512" s="24">
        <v>1</v>
      </c>
      <c r="AG512" s="24">
        <v>1</v>
      </c>
      <c r="AH512" s="24"/>
      <c r="AI512" s="24"/>
      <c r="AJ512" s="24"/>
      <c r="AK512" s="4"/>
      <c r="AL512" s="4"/>
      <c r="AM512" s="219">
        <v>571.75</v>
      </c>
      <c r="AN512" s="219">
        <v>800.45</v>
      </c>
      <c r="AO512" s="219">
        <v>65</v>
      </c>
      <c r="AP512" s="219"/>
      <c r="AQ512" s="219"/>
      <c r="AR512" s="24"/>
      <c r="AS512" s="4"/>
      <c r="AT512" s="4"/>
      <c r="AU512" s="219">
        <v>571.75</v>
      </c>
      <c r="AV512" s="219">
        <v>800.45</v>
      </c>
      <c r="AW512" s="219">
        <v>65</v>
      </c>
      <c r="AX512" s="219"/>
      <c r="AY512" s="219"/>
      <c r="AZ512" s="24"/>
      <c r="BA512" s="4"/>
    </row>
    <row r="513" spans="2:53">
      <c r="B513" s="11" t="s">
        <v>267</v>
      </c>
      <c r="C513" s="11"/>
      <c r="D513" s="217">
        <v>8043</v>
      </c>
      <c r="E513" s="11">
        <v>140</v>
      </c>
      <c r="F513" s="11">
        <v>81</v>
      </c>
      <c r="G513" s="11">
        <v>65</v>
      </c>
      <c r="H513" s="11">
        <v>49</v>
      </c>
      <c r="I513" s="11">
        <v>60</v>
      </c>
      <c r="J513" s="11"/>
      <c r="M513" s="218">
        <v>27221.45</v>
      </c>
      <c r="N513" s="218">
        <v>14133.77</v>
      </c>
      <c r="O513" s="218">
        <v>18150.580000000002</v>
      </c>
      <c r="P513" s="218">
        <v>6522.18</v>
      </c>
      <c r="Q513" s="218">
        <v>53432.9</v>
      </c>
      <c r="R513" s="11"/>
      <c r="S513" s="4"/>
      <c r="T513" s="4"/>
      <c r="U513" s="218">
        <v>167</v>
      </c>
      <c r="V513" s="218">
        <v>86.71</v>
      </c>
      <c r="W513" s="218">
        <v>117.86</v>
      </c>
      <c r="X513" s="218">
        <v>43.77</v>
      </c>
      <c r="Y513" s="218">
        <v>358.61</v>
      </c>
      <c r="Z513" s="11"/>
      <c r="AA513" s="4"/>
      <c r="AB513" s="11" t="s">
        <v>293</v>
      </c>
      <c r="AC513" s="11"/>
      <c r="AD513" s="217">
        <v>8079</v>
      </c>
      <c r="AE513" s="24">
        <v>30</v>
      </c>
      <c r="AF513" s="24">
        <v>21</v>
      </c>
      <c r="AG513" s="24">
        <v>16</v>
      </c>
      <c r="AH513" s="24">
        <v>13</v>
      </c>
      <c r="AI513" s="24">
        <v>11</v>
      </c>
      <c r="AJ513" s="24"/>
      <c r="AK513" s="4"/>
      <c r="AL513" s="4"/>
      <c r="AM513" s="219">
        <v>15046.93</v>
      </c>
      <c r="AN513" s="219">
        <v>4545.2299999999996</v>
      </c>
      <c r="AO513" s="219">
        <v>2421.12</v>
      </c>
      <c r="AP513" s="219">
        <v>1872</v>
      </c>
      <c r="AQ513" s="219">
        <v>2970.92</v>
      </c>
      <c r="AR513" s="24"/>
      <c r="AS513" s="4"/>
      <c r="AT513" s="4"/>
      <c r="AU513" s="219">
        <v>470.22</v>
      </c>
      <c r="AV513" s="219">
        <v>142.04</v>
      </c>
      <c r="AW513" s="219">
        <v>80.7</v>
      </c>
      <c r="AX513" s="219">
        <v>62.4</v>
      </c>
      <c r="AY513" s="219">
        <v>99.03</v>
      </c>
      <c r="AZ513" s="24"/>
      <c r="BA513" s="4"/>
    </row>
    <row r="514" spans="2:53">
      <c r="B514" s="11" t="s">
        <v>269</v>
      </c>
      <c r="C514" s="11"/>
      <c r="D514" s="217">
        <v>8053</v>
      </c>
      <c r="E514" s="11">
        <v>110</v>
      </c>
      <c r="F514" s="11">
        <v>60</v>
      </c>
      <c r="G514" s="11">
        <v>47</v>
      </c>
      <c r="H514" s="11">
        <v>34</v>
      </c>
      <c r="I514" s="11">
        <v>36</v>
      </c>
      <c r="J514" s="11"/>
      <c r="M514" s="218">
        <v>39670.089999999997</v>
      </c>
      <c r="N514" s="218">
        <v>22275.74</v>
      </c>
      <c r="O514" s="218">
        <v>17490.400000000001</v>
      </c>
      <c r="P514" s="218">
        <v>8144.63</v>
      </c>
      <c r="Q514" s="218">
        <v>48254.41</v>
      </c>
      <c r="R514" s="11"/>
      <c r="S514" s="4"/>
      <c r="T514" s="4"/>
      <c r="U514" s="218">
        <v>339.06</v>
      </c>
      <c r="V514" s="218">
        <v>190.39</v>
      </c>
      <c r="W514" s="218">
        <v>150.78</v>
      </c>
      <c r="X514" s="218">
        <v>73.38</v>
      </c>
      <c r="Y514" s="218">
        <v>419.6</v>
      </c>
      <c r="Z514" s="11"/>
      <c r="AA514" s="4"/>
      <c r="AB514" s="11" t="s">
        <v>295</v>
      </c>
      <c r="AC514" s="11"/>
      <c r="AD514" s="217">
        <v>8051</v>
      </c>
      <c r="AE514" s="24">
        <v>82</v>
      </c>
      <c r="AF514" s="24">
        <v>30</v>
      </c>
      <c r="AG514" s="24">
        <v>21</v>
      </c>
      <c r="AH514" s="24">
        <v>19</v>
      </c>
      <c r="AI514" s="24">
        <v>17</v>
      </c>
      <c r="AJ514" s="24"/>
      <c r="AK514" s="4"/>
      <c r="AL514" s="4"/>
      <c r="AM514" s="219">
        <v>21743.1</v>
      </c>
      <c r="AN514" s="219">
        <v>12753.9</v>
      </c>
      <c r="AO514" s="219">
        <v>9039.2999999999993</v>
      </c>
      <c r="AP514" s="219">
        <v>8288.73</v>
      </c>
      <c r="AQ514" s="219">
        <v>19306.2</v>
      </c>
      <c r="AR514" s="24"/>
      <c r="AS514" s="4"/>
      <c r="AT514" s="4"/>
      <c r="AU514" s="219">
        <v>265.16000000000003</v>
      </c>
      <c r="AV514" s="219">
        <v>155.54</v>
      </c>
      <c r="AW514" s="219">
        <v>112.99</v>
      </c>
      <c r="AX514" s="219">
        <v>103.61</v>
      </c>
      <c r="AY514" s="219">
        <v>241.33</v>
      </c>
      <c r="AZ514" s="24"/>
      <c r="BA514" s="4"/>
    </row>
    <row r="515" spans="2:53">
      <c r="B515" s="11" t="s">
        <v>271</v>
      </c>
      <c r="C515" s="11"/>
      <c r="D515" s="217">
        <v>8343</v>
      </c>
      <c r="E515" s="11">
        <v>1</v>
      </c>
      <c r="F515" s="11">
        <v>1</v>
      </c>
      <c r="G515" s="11">
        <v>1</v>
      </c>
      <c r="H515" s="11"/>
      <c r="I515" s="11"/>
      <c r="J515" s="11"/>
      <c r="M515" s="218">
        <v>25.02</v>
      </c>
      <c r="N515" s="218">
        <v>13.6</v>
      </c>
      <c r="O515" s="218">
        <v>18.350000000000001</v>
      </c>
      <c r="P515" s="218">
        <v>0</v>
      </c>
      <c r="Q515" s="218">
        <v>0</v>
      </c>
      <c r="R515" s="11"/>
      <c r="S515" s="4"/>
      <c r="T515" s="4"/>
      <c r="U515" s="218">
        <v>25.02</v>
      </c>
      <c r="V515" s="218">
        <v>13.6</v>
      </c>
      <c r="W515" s="218">
        <v>18.350000000000001</v>
      </c>
      <c r="X515" s="218">
        <v>0</v>
      </c>
      <c r="Y515" s="218">
        <v>0</v>
      </c>
      <c r="Z515" s="11"/>
      <c r="AA515" s="4"/>
      <c r="AB515" s="11" t="s">
        <v>295</v>
      </c>
      <c r="AC515" s="11"/>
      <c r="AD515" s="217">
        <v>8056</v>
      </c>
      <c r="AE515" s="24">
        <v>1</v>
      </c>
      <c r="AF515" s="24"/>
      <c r="AG515" s="24"/>
      <c r="AH515" s="24"/>
      <c r="AI515" s="24"/>
      <c r="AJ515" s="24"/>
      <c r="AK515" s="4"/>
      <c r="AL515" s="4"/>
      <c r="AM515" s="219">
        <v>13.22</v>
      </c>
      <c r="AN515" s="219">
        <v>0</v>
      </c>
      <c r="AO515" s="219">
        <v>0</v>
      </c>
      <c r="AP515" s="219">
        <v>0</v>
      </c>
      <c r="AQ515" s="219">
        <v>0</v>
      </c>
      <c r="AR515" s="24"/>
      <c r="AS515" s="4"/>
      <c r="AT515" s="4"/>
      <c r="AU515" s="219">
        <v>13.22</v>
      </c>
      <c r="AV515" s="219">
        <v>0</v>
      </c>
      <c r="AW515" s="219">
        <v>0</v>
      </c>
      <c r="AX515" s="219">
        <v>0</v>
      </c>
      <c r="AY515" s="219">
        <v>0</v>
      </c>
      <c r="AZ515" s="24"/>
      <c r="BA515" s="4"/>
    </row>
    <row r="516" spans="2:53">
      <c r="B516" s="11" t="s">
        <v>272</v>
      </c>
      <c r="C516" s="11"/>
      <c r="D516" s="217">
        <v>8326</v>
      </c>
      <c r="E516" s="11">
        <v>196</v>
      </c>
      <c r="F516" s="11">
        <v>87</v>
      </c>
      <c r="G516" s="11">
        <v>95</v>
      </c>
      <c r="H516" s="11">
        <v>65</v>
      </c>
      <c r="I516" s="11">
        <v>76</v>
      </c>
      <c r="J516" s="11"/>
      <c r="M516" s="218">
        <v>48171.46</v>
      </c>
      <c r="N516" s="218">
        <v>22967.47</v>
      </c>
      <c r="O516" s="218">
        <v>23032.81</v>
      </c>
      <c r="P516" s="218">
        <v>12379.6</v>
      </c>
      <c r="Q516" s="218">
        <v>132182.98000000001</v>
      </c>
      <c r="R516" s="11"/>
      <c r="S516" s="4"/>
      <c r="T516" s="4"/>
      <c r="U516" s="218">
        <v>216.99</v>
      </c>
      <c r="V516" s="218">
        <v>103.46</v>
      </c>
      <c r="W516" s="218">
        <v>109.16</v>
      </c>
      <c r="X516" s="218">
        <v>64.48</v>
      </c>
      <c r="Y516" s="218">
        <v>623.5</v>
      </c>
      <c r="Z516" s="11"/>
      <c r="AA516" s="4"/>
      <c r="AB516" s="11" t="s">
        <v>297</v>
      </c>
      <c r="AC516" s="11"/>
      <c r="AD516" s="217">
        <v>8402</v>
      </c>
      <c r="AE516" s="24">
        <v>41</v>
      </c>
      <c r="AF516" s="24">
        <v>22</v>
      </c>
      <c r="AG516" s="24">
        <v>14</v>
      </c>
      <c r="AH516" s="24">
        <v>10</v>
      </c>
      <c r="AI516" s="24">
        <v>10</v>
      </c>
      <c r="AJ516" s="24"/>
      <c r="AK516" s="4"/>
      <c r="AL516" s="4"/>
      <c r="AM516" s="219">
        <v>15497.1</v>
      </c>
      <c r="AN516" s="219">
        <v>6705.55</v>
      </c>
      <c r="AO516" s="219">
        <v>614.04999999999995</v>
      </c>
      <c r="AP516" s="219">
        <v>238.89</v>
      </c>
      <c r="AQ516" s="219">
        <v>7495.81</v>
      </c>
      <c r="AR516" s="24"/>
      <c r="AS516" s="4"/>
      <c r="AT516" s="4"/>
      <c r="AU516" s="219">
        <v>377.98</v>
      </c>
      <c r="AV516" s="219">
        <v>163.55000000000001</v>
      </c>
      <c r="AW516" s="219">
        <v>15.74</v>
      </c>
      <c r="AX516" s="219">
        <v>6.46</v>
      </c>
      <c r="AY516" s="219">
        <v>197.26</v>
      </c>
      <c r="AZ516" s="24"/>
      <c r="BA516" s="4"/>
    </row>
    <row r="517" spans="2:53">
      <c r="B517" s="11" t="s">
        <v>274</v>
      </c>
      <c r="C517" s="11"/>
      <c r="D517" s="217">
        <v>8332</v>
      </c>
      <c r="E517" s="11">
        <v>355</v>
      </c>
      <c r="F517" s="11">
        <v>263</v>
      </c>
      <c r="G517" s="11">
        <v>188</v>
      </c>
      <c r="H517" s="11">
        <v>162</v>
      </c>
      <c r="I517" s="11">
        <v>192</v>
      </c>
      <c r="J517" s="11"/>
      <c r="M517" s="218">
        <v>84871.08</v>
      </c>
      <c r="N517" s="218">
        <v>74812.27</v>
      </c>
      <c r="O517" s="218">
        <v>40595.040000000001</v>
      </c>
      <c r="P517" s="218">
        <v>30127.71</v>
      </c>
      <c r="Q517" s="218">
        <v>312901.52</v>
      </c>
      <c r="R517" s="11"/>
      <c r="S517" s="4"/>
      <c r="T517" s="4"/>
      <c r="U517" s="218">
        <v>207.51</v>
      </c>
      <c r="V517" s="218">
        <v>182.92</v>
      </c>
      <c r="W517" s="218">
        <v>104.63</v>
      </c>
      <c r="X517" s="218">
        <v>78.05</v>
      </c>
      <c r="Y517" s="218">
        <v>800.26</v>
      </c>
      <c r="Z517" s="11"/>
      <c r="AA517" s="4"/>
      <c r="AB517" s="11" t="s">
        <v>299</v>
      </c>
      <c r="AC517" s="11"/>
      <c r="AD517" s="217">
        <v>8053</v>
      </c>
      <c r="AE517" s="24">
        <v>16</v>
      </c>
      <c r="AF517" s="24">
        <v>4</v>
      </c>
      <c r="AG517" s="24">
        <v>4</v>
      </c>
      <c r="AH517" s="24">
        <v>3</v>
      </c>
      <c r="AI517" s="24">
        <v>4</v>
      </c>
      <c r="AJ517" s="24"/>
      <c r="AK517" s="4"/>
      <c r="AL517" s="4"/>
      <c r="AM517" s="219">
        <v>985.3</v>
      </c>
      <c r="AN517" s="219">
        <v>252.22</v>
      </c>
      <c r="AO517" s="219">
        <v>280.08</v>
      </c>
      <c r="AP517" s="219">
        <v>111.02</v>
      </c>
      <c r="AQ517" s="219">
        <v>722.1</v>
      </c>
      <c r="AR517" s="24"/>
      <c r="AS517" s="4"/>
      <c r="AT517" s="4"/>
      <c r="AU517" s="219">
        <v>57.96</v>
      </c>
      <c r="AV517" s="219">
        <v>14.84</v>
      </c>
      <c r="AW517" s="219">
        <v>17.510000000000002</v>
      </c>
      <c r="AX517" s="219">
        <v>7.4</v>
      </c>
      <c r="AY517" s="219">
        <v>42.48</v>
      </c>
      <c r="AZ517" s="24"/>
      <c r="BA517" s="4"/>
    </row>
    <row r="518" spans="2:53">
      <c r="B518" s="11" t="s">
        <v>275</v>
      </c>
      <c r="C518" s="11"/>
      <c r="D518" s="217">
        <v>8021</v>
      </c>
      <c r="E518" s="11">
        <v>236</v>
      </c>
      <c r="F518" s="11">
        <v>144</v>
      </c>
      <c r="G518" s="11">
        <v>100</v>
      </c>
      <c r="H518" s="11">
        <v>73</v>
      </c>
      <c r="I518" s="11">
        <v>72</v>
      </c>
      <c r="J518" s="11"/>
      <c r="M518" s="218">
        <v>57709.58</v>
      </c>
      <c r="N518" s="218">
        <v>34448.04</v>
      </c>
      <c r="O518" s="218">
        <v>24211.51</v>
      </c>
      <c r="P518" s="218">
        <v>15951.83</v>
      </c>
      <c r="Q518" s="218">
        <v>103102.6</v>
      </c>
      <c r="R518" s="11"/>
      <c r="S518" s="4"/>
      <c r="T518" s="4"/>
      <c r="U518" s="218">
        <v>224.55</v>
      </c>
      <c r="V518" s="218">
        <v>134.04</v>
      </c>
      <c r="W518" s="218">
        <v>97.23</v>
      </c>
      <c r="X518" s="218">
        <v>65.92</v>
      </c>
      <c r="Y518" s="218">
        <v>415.74</v>
      </c>
      <c r="Z518" s="11"/>
      <c r="AA518" s="4"/>
      <c r="AB518" s="11" t="s">
        <v>300</v>
      </c>
      <c r="AC518" s="11"/>
      <c r="AD518" s="217">
        <v>8223</v>
      </c>
      <c r="AE518" s="24">
        <v>42</v>
      </c>
      <c r="AF518" s="24">
        <v>21</v>
      </c>
      <c r="AG518" s="24">
        <v>11</v>
      </c>
      <c r="AH518" s="24">
        <v>12</v>
      </c>
      <c r="AI518" s="24">
        <v>12</v>
      </c>
      <c r="AJ518" s="24"/>
      <c r="AK518" s="4"/>
      <c r="AL518" s="4"/>
      <c r="AM518" s="219">
        <v>9635.6</v>
      </c>
      <c r="AN518" s="219">
        <v>3428.22</v>
      </c>
      <c r="AO518" s="219">
        <v>4160.08</v>
      </c>
      <c r="AP518" s="219">
        <v>1502.45</v>
      </c>
      <c r="AQ518" s="219">
        <v>4498.05</v>
      </c>
      <c r="AR518" s="24"/>
      <c r="AS518" s="4"/>
      <c r="AT518" s="4"/>
      <c r="AU518" s="219">
        <v>229.42</v>
      </c>
      <c r="AV518" s="219">
        <v>81.62</v>
      </c>
      <c r="AW518" s="219">
        <v>109.48</v>
      </c>
      <c r="AX518" s="219">
        <v>37.56</v>
      </c>
      <c r="AY518" s="219">
        <v>112.45</v>
      </c>
      <c r="AZ518" s="24"/>
      <c r="BA518" s="4"/>
    </row>
    <row r="519" spans="2:53">
      <c r="B519" s="11" t="s">
        <v>276</v>
      </c>
      <c r="C519" s="11"/>
      <c r="D519" s="217">
        <v>8220</v>
      </c>
      <c r="E519" s="11">
        <v>59</v>
      </c>
      <c r="F519" s="11">
        <v>18</v>
      </c>
      <c r="G519" s="11">
        <v>16</v>
      </c>
      <c r="H519" s="11">
        <v>7</v>
      </c>
      <c r="I519" s="11">
        <v>9</v>
      </c>
      <c r="J519" s="11"/>
      <c r="M519" s="218">
        <v>18071.03</v>
      </c>
      <c r="N519" s="218">
        <v>4552.82</v>
      </c>
      <c r="O519" s="218">
        <v>5632.82</v>
      </c>
      <c r="P519" s="218">
        <v>1888.25</v>
      </c>
      <c r="Q519" s="218">
        <v>14410.91</v>
      </c>
      <c r="R519" s="11"/>
      <c r="S519" s="4"/>
      <c r="T519" s="4"/>
      <c r="U519" s="218">
        <v>291.47000000000003</v>
      </c>
      <c r="V519" s="218">
        <v>73.430000000000007</v>
      </c>
      <c r="W519" s="218">
        <v>93.88</v>
      </c>
      <c r="X519" s="218">
        <v>34.33</v>
      </c>
      <c r="Y519" s="218">
        <v>240.18</v>
      </c>
      <c r="Z519" s="11"/>
      <c r="AA519" s="4"/>
      <c r="AB519" s="11" t="s">
        <v>302</v>
      </c>
      <c r="AC519" s="11"/>
      <c r="AD519" s="217">
        <v>8329</v>
      </c>
      <c r="AE519" s="24">
        <v>3</v>
      </c>
      <c r="AF519" s="24">
        <v>2</v>
      </c>
      <c r="AG519" s="24">
        <v>1</v>
      </c>
      <c r="AH519" s="24">
        <v>1</v>
      </c>
      <c r="AI519" s="24">
        <v>1</v>
      </c>
      <c r="AJ519" s="24"/>
      <c r="AK519" s="4"/>
      <c r="AL519" s="4"/>
      <c r="AM519" s="219">
        <v>197.31</v>
      </c>
      <c r="AN519" s="219">
        <v>35.369999999999997</v>
      </c>
      <c r="AO519" s="219">
        <v>97.86</v>
      </c>
      <c r="AP519" s="219">
        <v>104.88</v>
      </c>
      <c r="AQ519" s="219">
        <v>701.47</v>
      </c>
      <c r="AR519" s="24"/>
      <c r="AS519" s="4"/>
      <c r="AT519" s="4"/>
      <c r="AU519" s="219">
        <v>65.77</v>
      </c>
      <c r="AV519" s="219">
        <v>11.79</v>
      </c>
      <c r="AW519" s="219">
        <v>97.86</v>
      </c>
      <c r="AX519" s="219">
        <v>52.44</v>
      </c>
      <c r="AY519" s="219">
        <v>233.82</v>
      </c>
      <c r="AZ519" s="24"/>
      <c r="BA519" s="4"/>
    </row>
    <row r="520" spans="2:53">
      <c r="B520" s="11" t="s">
        <v>278</v>
      </c>
      <c r="C520" s="11"/>
      <c r="D520" s="217">
        <v>8224</v>
      </c>
      <c r="E520" s="11">
        <v>1</v>
      </c>
      <c r="F520" s="11">
        <v>1</v>
      </c>
      <c r="G520" s="11">
        <v>1</v>
      </c>
      <c r="H520" s="11"/>
      <c r="I520" s="11">
        <v>1</v>
      </c>
      <c r="J520" s="11"/>
      <c r="M520" s="218">
        <v>165.98</v>
      </c>
      <c r="N520" s="218">
        <v>271.02999999999997</v>
      </c>
      <c r="O520" s="218">
        <v>229.99</v>
      </c>
      <c r="P520" s="218">
        <v>0</v>
      </c>
      <c r="Q520" s="218">
        <v>2007.99</v>
      </c>
      <c r="R520" s="11"/>
      <c r="S520" s="4"/>
      <c r="T520" s="4"/>
      <c r="U520" s="218">
        <v>165.98</v>
      </c>
      <c r="V520" s="218">
        <v>271.02999999999997</v>
      </c>
      <c r="W520" s="218">
        <v>229.99</v>
      </c>
      <c r="X520" s="218">
        <v>0</v>
      </c>
      <c r="Y520" s="218">
        <v>2007.99</v>
      </c>
      <c r="Z520" s="11"/>
      <c r="AA520" s="4"/>
      <c r="AB520" s="11" t="s">
        <v>304</v>
      </c>
      <c r="AC520" s="11"/>
      <c r="AD520" s="217">
        <v>8092</v>
      </c>
      <c r="AE520" s="24">
        <v>3</v>
      </c>
      <c r="AF520" s="24">
        <v>1</v>
      </c>
      <c r="AG520" s="24">
        <v>1</v>
      </c>
      <c r="AH520" s="24">
        <v>1</v>
      </c>
      <c r="AI520" s="24">
        <v>2</v>
      </c>
      <c r="AJ520" s="24"/>
      <c r="AK520" s="4"/>
      <c r="AL520" s="4"/>
      <c r="AM520" s="219">
        <v>1037.33</v>
      </c>
      <c r="AN520" s="219">
        <v>172.67</v>
      </c>
      <c r="AO520" s="219">
        <v>110.88</v>
      </c>
      <c r="AP520" s="219">
        <v>94.82</v>
      </c>
      <c r="AQ520" s="219">
        <v>750.41</v>
      </c>
      <c r="AR520" s="24"/>
      <c r="AS520" s="4"/>
      <c r="AT520" s="4"/>
      <c r="AU520" s="219">
        <v>259.33</v>
      </c>
      <c r="AV520" s="219">
        <v>43.17</v>
      </c>
      <c r="AW520" s="219">
        <v>36.96</v>
      </c>
      <c r="AX520" s="219">
        <v>31.61</v>
      </c>
      <c r="AY520" s="219">
        <v>187.6</v>
      </c>
      <c r="AZ520" s="24"/>
      <c r="BA520" s="4"/>
    </row>
    <row r="521" spans="2:53">
      <c r="B521" s="11" t="s">
        <v>280</v>
      </c>
      <c r="C521" s="11"/>
      <c r="D521" s="217">
        <v>8327</v>
      </c>
      <c r="E521" s="11">
        <v>68</v>
      </c>
      <c r="F521" s="11">
        <v>49</v>
      </c>
      <c r="G521" s="11">
        <v>34</v>
      </c>
      <c r="H521" s="11">
        <v>22</v>
      </c>
      <c r="I521" s="11">
        <v>26</v>
      </c>
      <c r="J521" s="11"/>
      <c r="M521" s="218">
        <v>15312.15</v>
      </c>
      <c r="N521" s="218">
        <v>10402.049999999999</v>
      </c>
      <c r="O521" s="218">
        <v>6461.58</v>
      </c>
      <c r="P521" s="218">
        <v>3161.2</v>
      </c>
      <c r="Q521" s="218">
        <v>28609.13</v>
      </c>
      <c r="R521" s="11"/>
      <c r="S521" s="4"/>
      <c r="T521" s="4"/>
      <c r="U521" s="218">
        <v>193.82</v>
      </c>
      <c r="V521" s="218">
        <v>131.66999999999999</v>
      </c>
      <c r="W521" s="218">
        <v>83.92</v>
      </c>
      <c r="X521" s="218">
        <v>42.72</v>
      </c>
      <c r="Y521" s="218">
        <v>376.44</v>
      </c>
      <c r="Z521" s="11"/>
      <c r="AA521" s="4"/>
      <c r="AB521" s="11" t="s">
        <v>305</v>
      </c>
      <c r="AC521" s="11"/>
      <c r="AD521" s="217">
        <v>8330</v>
      </c>
      <c r="AE521" s="24">
        <v>201</v>
      </c>
      <c r="AF521" s="24">
        <v>99</v>
      </c>
      <c r="AG521" s="24">
        <v>68</v>
      </c>
      <c r="AH521" s="24">
        <v>55</v>
      </c>
      <c r="AI521" s="24">
        <v>35</v>
      </c>
      <c r="AJ521" s="24"/>
      <c r="AK521" s="4"/>
      <c r="AL521" s="4"/>
      <c r="AM521" s="219">
        <v>273649.28999999998</v>
      </c>
      <c r="AN521" s="219">
        <v>15775.99</v>
      </c>
      <c r="AO521" s="219">
        <v>8947.5499999999993</v>
      </c>
      <c r="AP521" s="219">
        <v>6902.04</v>
      </c>
      <c r="AQ521" s="219">
        <v>23511.99</v>
      </c>
      <c r="AR521" s="24"/>
      <c r="AS521" s="4"/>
      <c r="AT521" s="4"/>
      <c r="AU521" s="219">
        <v>1309.33</v>
      </c>
      <c r="AV521" s="219">
        <v>75.48</v>
      </c>
      <c r="AW521" s="219">
        <v>46.85</v>
      </c>
      <c r="AX521" s="219">
        <v>35.21</v>
      </c>
      <c r="AY521" s="219">
        <v>117.56</v>
      </c>
      <c r="AZ521" s="24"/>
      <c r="BA521" s="4"/>
    </row>
    <row r="522" spans="2:53">
      <c r="B522" s="11" t="s">
        <v>282</v>
      </c>
      <c r="C522" s="11"/>
      <c r="D522" s="217">
        <v>8021</v>
      </c>
      <c r="E522" s="11">
        <v>2827</v>
      </c>
      <c r="F522" s="11">
        <v>1995</v>
      </c>
      <c r="G522" s="11">
        <v>1474</v>
      </c>
      <c r="H522" s="11">
        <v>1136</v>
      </c>
      <c r="I522" s="11">
        <v>1245</v>
      </c>
      <c r="J522" s="11"/>
      <c r="M522" s="218">
        <v>548681.21</v>
      </c>
      <c r="N522" s="218">
        <v>403657.73</v>
      </c>
      <c r="O522" s="218">
        <v>250157.85</v>
      </c>
      <c r="P522" s="218">
        <v>163865.18</v>
      </c>
      <c r="Q522" s="218">
        <v>1233262.1299999999</v>
      </c>
      <c r="R522" s="11"/>
      <c r="S522" s="4"/>
      <c r="T522" s="4"/>
      <c r="U522" s="218">
        <v>176.42</v>
      </c>
      <c r="V522" s="218">
        <v>129.79</v>
      </c>
      <c r="W522" s="218">
        <v>83.75</v>
      </c>
      <c r="X522" s="218">
        <v>56.37</v>
      </c>
      <c r="Y522" s="218">
        <v>420.33</v>
      </c>
      <c r="Z522" s="11"/>
      <c r="AA522" s="4"/>
      <c r="AB522" s="11" t="s">
        <v>306</v>
      </c>
      <c r="AC522" s="11"/>
      <c r="AD522" s="217">
        <v>8210</v>
      </c>
      <c r="AE522" s="24">
        <v>6</v>
      </c>
      <c r="AF522" s="24">
        <v>1</v>
      </c>
      <c r="AG522" s="24">
        <v>1</v>
      </c>
      <c r="AH522" s="24">
        <v>1</v>
      </c>
      <c r="AI522" s="24">
        <v>1</v>
      </c>
      <c r="AJ522" s="24"/>
      <c r="AK522" s="4"/>
      <c r="AL522" s="4"/>
      <c r="AM522" s="219">
        <v>1746.71</v>
      </c>
      <c r="AN522" s="219">
        <v>48.29</v>
      </c>
      <c r="AO522" s="219">
        <v>50.1</v>
      </c>
      <c r="AP522" s="219">
        <v>43.61</v>
      </c>
      <c r="AQ522" s="219">
        <v>108.49</v>
      </c>
      <c r="AR522" s="24"/>
      <c r="AS522" s="4"/>
      <c r="AT522" s="4"/>
      <c r="AU522" s="219">
        <v>291.12</v>
      </c>
      <c r="AV522" s="219">
        <v>8.0500000000000007</v>
      </c>
      <c r="AW522" s="219">
        <v>8.35</v>
      </c>
      <c r="AX522" s="219">
        <v>7.27</v>
      </c>
      <c r="AY522" s="219">
        <v>18.079999999999998</v>
      </c>
      <c r="AZ522" s="24"/>
      <c r="BA522" s="4"/>
    </row>
    <row r="523" spans="2:53">
      <c r="B523" s="11" t="s">
        <v>283</v>
      </c>
      <c r="C523" s="11"/>
      <c r="D523" s="217">
        <v>8221</v>
      </c>
      <c r="E523" s="11">
        <v>263</v>
      </c>
      <c r="F523" s="11">
        <v>143</v>
      </c>
      <c r="G523" s="11">
        <v>92</v>
      </c>
      <c r="H523" s="11">
        <v>84</v>
      </c>
      <c r="I523" s="11">
        <v>92</v>
      </c>
      <c r="J523" s="11"/>
      <c r="M523" s="218">
        <v>73262.55</v>
      </c>
      <c r="N523" s="218">
        <v>35684.11</v>
      </c>
      <c r="O523" s="218">
        <v>18004.060000000001</v>
      </c>
      <c r="P523" s="218">
        <v>10449.85</v>
      </c>
      <c r="Q523" s="218">
        <v>103159.66</v>
      </c>
      <c r="R523" s="11"/>
      <c r="S523" s="4"/>
      <c r="T523" s="4"/>
      <c r="U523" s="218">
        <v>250.9</v>
      </c>
      <c r="V523" s="218">
        <v>122.21</v>
      </c>
      <c r="W523" s="218">
        <v>66.44</v>
      </c>
      <c r="X523" s="218">
        <v>37.86</v>
      </c>
      <c r="Y523" s="218">
        <v>365.81</v>
      </c>
      <c r="Z523" s="11"/>
      <c r="AA523" s="4"/>
      <c r="AB523" s="11" t="s">
        <v>307</v>
      </c>
      <c r="AC523" s="11"/>
      <c r="AD523" s="217">
        <v>8232</v>
      </c>
      <c r="AE523" s="24">
        <v>2</v>
      </c>
      <c r="AF523" s="24"/>
      <c r="AG523" s="24">
        <v>1</v>
      </c>
      <c r="AH523" s="24">
        <v>1</v>
      </c>
      <c r="AI523" s="24">
        <v>1</v>
      </c>
      <c r="AJ523" s="24"/>
      <c r="AK523" s="4"/>
      <c r="AL523" s="4"/>
      <c r="AM523" s="219">
        <v>828.53</v>
      </c>
      <c r="AN523" s="219">
        <v>0</v>
      </c>
      <c r="AO523" s="219">
        <v>1861.48</v>
      </c>
      <c r="AP523" s="219">
        <v>1052.3800000000001</v>
      </c>
      <c r="AQ523" s="219">
        <v>714.51</v>
      </c>
      <c r="AR523" s="24"/>
      <c r="AS523" s="4"/>
      <c r="AT523" s="4"/>
      <c r="AU523" s="219">
        <v>414.27</v>
      </c>
      <c r="AV523" s="219">
        <v>0</v>
      </c>
      <c r="AW523" s="219">
        <v>930.74</v>
      </c>
      <c r="AX523" s="219">
        <v>526.19000000000005</v>
      </c>
      <c r="AY523" s="219">
        <v>357.26</v>
      </c>
      <c r="AZ523" s="24"/>
      <c r="BA523" s="4"/>
    </row>
    <row r="524" spans="2:53">
      <c r="B524" s="11" t="s">
        <v>285</v>
      </c>
      <c r="C524" s="11"/>
      <c r="D524" s="217">
        <v>8008</v>
      </c>
      <c r="E524" s="11">
        <v>82</v>
      </c>
      <c r="F524" s="11">
        <v>34</v>
      </c>
      <c r="G524" s="11">
        <v>19</v>
      </c>
      <c r="H524" s="11">
        <v>15</v>
      </c>
      <c r="I524" s="11">
        <v>17</v>
      </c>
      <c r="J524" s="11"/>
      <c r="M524" s="218">
        <v>18563.79</v>
      </c>
      <c r="N524" s="218">
        <v>8339.1200000000008</v>
      </c>
      <c r="O524" s="218">
        <v>2366.59</v>
      </c>
      <c r="P524" s="218">
        <v>1341.06</v>
      </c>
      <c r="Q524" s="218">
        <v>17425.41</v>
      </c>
      <c r="R524" s="11"/>
      <c r="S524" s="4"/>
      <c r="T524" s="4"/>
      <c r="U524" s="218">
        <v>218.4</v>
      </c>
      <c r="V524" s="218">
        <v>98.11</v>
      </c>
      <c r="W524" s="218">
        <v>29.58</v>
      </c>
      <c r="X524" s="218">
        <v>17.190000000000001</v>
      </c>
      <c r="Y524" s="218">
        <v>212.51</v>
      </c>
      <c r="Z524" s="11"/>
      <c r="AA524" s="4"/>
      <c r="AB524" s="11" t="s">
        <v>307</v>
      </c>
      <c r="AC524" s="11"/>
      <c r="AD524" s="217">
        <v>8234</v>
      </c>
      <c r="AE524" s="24">
        <v>27</v>
      </c>
      <c r="AF524" s="24">
        <v>11</v>
      </c>
      <c r="AG524" s="24">
        <v>5</v>
      </c>
      <c r="AH524" s="24">
        <v>3</v>
      </c>
      <c r="AI524" s="24">
        <v>3</v>
      </c>
      <c r="AJ524" s="24"/>
      <c r="AK524" s="4"/>
      <c r="AL524" s="4"/>
      <c r="AM524" s="219">
        <v>22842.27</v>
      </c>
      <c r="AN524" s="219">
        <v>2714.46</v>
      </c>
      <c r="AO524" s="219">
        <v>516.84</v>
      </c>
      <c r="AP524" s="219">
        <v>331.53</v>
      </c>
      <c r="AQ524" s="219">
        <v>4456.78</v>
      </c>
      <c r="AR524" s="24"/>
      <c r="AS524" s="4"/>
      <c r="AT524" s="4"/>
      <c r="AU524" s="219">
        <v>846.01</v>
      </c>
      <c r="AV524" s="219">
        <v>100.54</v>
      </c>
      <c r="AW524" s="219">
        <v>25.84</v>
      </c>
      <c r="AX524" s="219">
        <v>15.79</v>
      </c>
      <c r="AY524" s="219">
        <v>212.23</v>
      </c>
      <c r="AZ524" s="24"/>
      <c r="BA524" s="4"/>
    </row>
    <row r="525" spans="2:53">
      <c r="B525" s="11" t="s">
        <v>286</v>
      </c>
      <c r="C525" s="11"/>
      <c r="D525" s="217">
        <v>8403</v>
      </c>
      <c r="E525" s="11">
        <v>69</v>
      </c>
      <c r="F525" s="11">
        <v>35</v>
      </c>
      <c r="G525" s="11">
        <v>22</v>
      </c>
      <c r="H525" s="11">
        <v>16</v>
      </c>
      <c r="I525" s="11">
        <v>17</v>
      </c>
      <c r="J525" s="11"/>
      <c r="M525" s="218">
        <v>21849.19</v>
      </c>
      <c r="N525" s="218">
        <v>6003.02</v>
      </c>
      <c r="O525" s="218">
        <v>3484.84</v>
      </c>
      <c r="P525" s="218">
        <v>1871.45</v>
      </c>
      <c r="Q525" s="218">
        <v>19245.61</v>
      </c>
      <c r="R525" s="11"/>
      <c r="S525" s="4"/>
      <c r="T525" s="4"/>
      <c r="U525" s="218">
        <v>307.74</v>
      </c>
      <c r="V525" s="218">
        <v>84.55</v>
      </c>
      <c r="W525" s="218">
        <v>52.01</v>
      </c>
      <c r="X525" s="218">
        <v>28.36</v>
      </c>
      <c r="Y525" s="218">
        <v>283.02</v>
      </c>
      <c r="Z525" s="11"/>
      <c r="AA525" s="4"/>
      <c r="AB525" s="11" t="s">
        <v>308</v>
      </c>
      <c r="AC525" s="11"/>
      <c r="AD525" s="217">
        <v>8055</v>
      </c>
      <c r="AE525" s="24">
        <v>9</v>
      </c>
      <c r="AF525" s="24">
        <v>4</v>
      </c>
      <c r="AG525" s="24">
        <v>5</v>
      </c>
      <c r="AH525" s="24">
        <v>5</v>
      </c>
      <c r="AI525" s="24">
        <v>4</v>
      </c>
      <c r="AJ525" s="24"/>
      <c r="AK525" s="4"/>
      <c r="AL525" s="4"/>
      <c r="AM525" s="219">
        <v>529.73</v>
      </c>
      <c r="AN525" s="219">
        <v>58.47</v>
      </c>
      <c r="AO525" s="219">
        <v>192.89</v>
      </c>
      <c r="AP525" s="219">
        <v>187.42</v>
      </c>
      <c r="AQ525" s="219">
        <v>8591.67</v>
      </c>
      <c r="AR525" s="24"/>
      <c r="AS525" s="4"/>
      <c r="AT525" s="4"/>
      <c r="AU525" s="219">
        <v>58.86</v>
      </c>
      <c r="AV525" s="219">
        <v>6.5</v>
      </c>
      <c r="AW525" s="219">
        <v>21.43</v>
      </c>
      <c r="AX525" s="219">
        <v>23.43</v>
      </c>
      <c r="AY525" s="219">
        <v>954.63</v>
      </c>
      <c r="AZ525" s="24"/>
      <c r="BA525" s="4"/>
    </row>
    <row r="526" spans="2:53">
      <c r="B526" s="11" t="s">
        <v>288</v>
      </c>
      <c r="C526" s="11"/>
      <c r="D526" s="217">
        <v>8008</v>
      </c>
      <c r="E526" s="11">
        <v>22</v>
      </c>
      <c r="F526" s="11">
        <v>6</v>
      </c>
      <c r="G526" s="11">
        <v>11</v>
      </c>
      <c r="H526" s="11">
        <v>11</v>
      </c>
      <c r="I526" s="11">
        <v>6</v>
      </c>
      <c r="J526" s="11"/>
      <c r="M526" s="218">
        <v>8853.5499999999993</v>
      </c>
      <c r="N526" s="218">
        <v>3103.15</v>
      </c>
      <c r="O526" s="218">
        <v>3686.12</v>
      </c>
      <c r="P526" s="218">
        <v>2747.74</v>
      </c>
      <c r="Q526" s="218">
        <v>7099.93</v>
      </c>
      <c r="R526" s="11"/>
      <c r="S526" s="4"/>
      <c r="T526" s="4"/>
      <c r="U526" s="218">
        <v>368.9</v>
      </c>
      <c r="V526" s="218">
        <v>129.30000000000001</v>
      </c>
      <c r="W526" s="218">
        <v>160.27000000000001</v>
      </c>
      <c r="X526" s="218">
        <v>124.9</v>
      </c>
      <c r="Y526" s="218">
        <v>308.69</v>
      </c>
      <c r="Z526" s="11"/>
      <c r="AA526" s="4"/>
      <c r="AB526" s="11" t="s">
        <v>310</v>
      </c>
      <c r="AC526" s="11"/>
      <c r="AD526" s="217">
        <v>8027</v>
      </c>
      <c r="AE526" s="24">
        <v>1</v>
      </c>
      <c r="AF526" s="24"/>
      <c r="AG526" s="24">
        <v>1</v>
      </c>
      <c r="AH526" s="24">
        <v>1</v>
      </c>
      <c r="AI526" s="24">
        <v>1</v>
      </c>
      <c r="AJ526" s="24"/>
      <c r="AK526" s="4"/>
      <c r="AL526" s="4"/>
      <c r="AM526" s="219">
        <v>17545.05</v>
      </c>
      <c r="AN526" s="219">
        <v>0</v>
      </c>
      <c r="AO526" s="219">
        <v>14902.55</v>
      </c>
      <c r="AP526" s="219">
        <v>15657.41</v>
      </c>
      <c r="AQ526" s="219">
        <v>78764.710000000006</v>
      </c>
      <c r="AR526" s="24"/>
      <c r="AS526" s="4"/>
      <c r="AT526" s="4"/>
      <c r="AU526" s="219">
        <v>17545.05</v>
      </c>
      <c r="AV526" s="219">
        <v>0</v>
      </c>
      <c r="AW526" s="219">
        <v>14902.55</v>
      </c>
      <c r="AX526" s="219">
        <v>15657.41</v>
      </c>
      <c r="AY526" s="219">
        <v>78764.710000000006</v>
      </c>
      <c r="AZ526" s="24"/>
      <c r="BA526" s="4"/>
    </row>
    <row r="527" spans="2:53">
      <c r="B527" s="11" t="s">
        <v>289</v>
      </c>
      <c r="C527" s="11"/>
      <c r="D527" s="217">
        <v>8215</v>
      </c>
      <c r="E527" s="11">
        <v>26</v>
      </c>
      <c r="F527" s="11">
        <v>17</v>
      </c>
      <c r="G527" s="11">
        <v>10</v>
      </c>
      <c r="H527" s="11">
        <v>8</v>
      </c>
      <c r="I527" s="11">
        <v>11</v>
      </c>
      <c r="J527" s="11"/>
      <c r="M527" s="218">
        <v>5742.37</v>
      </c>
      <c r="N527" s="218">
        <v>4138.97</v>
      </c>
      <c r="O527" s="218">
        <v>1206.8</v>
      </c>
      <c r="P527" s="218">
        <v>676.74</v>
      </c>
      <c r="Q527" s="218">
        <v>14473.85</v>
      </c>
      <c r="R527" s="11"/>
      <c r="S527" s="4"/>
      <c r="T527" s="4"/>
      <c r="U527" s="218">
        <v>212.68</v>
      </c>
      <c r="V527" s="218">
        <v>153.30000000000001</v>
      </c>
      <c r="W527" s="218">
        <v>46.42</v>
      </c>
      <c r="X527" s="218">
        <v>26.03</v>
      </c>
      <c r="Y527" s="218">
        <v>556.69000000000005</v>
      </c>
      <c r="Z527" s="11"/>
      <c r="AA527" s="4"/>
      <c r="AB527" s="11" t="s">
        <v>310</v>
      </c>
      <c r="AC527" s="11"/>
      <c r="AD527" s="217">
        <v>8056</v>
      </c>
      <c r="AE527" s="24">
        <v>18</v>
      </c>
      <c r="AF527" s="24">
        <v>10</v>
      </c>
      <c r="AG527" s="24">
        <v>9</v>
      </c>
      <c r="AH527" s="24">
        <v>7</v>
      </c>
      <c r="AI527" s="24">
        <v>8</v>
      </c>
      <c r="AJ527" s="24"/>
      <c r="AK527" s="4"/>
      <c r="AL527" s="4"/>
      <c r="AM527" s="219">
        <v>4684.9799999999996</v>
      </c>
      <c r="AN527" s="219">
        <v>2062.7600000000002</v>
      </c>
      <c r="AO527" s="219">
        <v>1866.07</v>
      </c>
      <c r="AP527" s="219">
        <v>1975.18</v>
      </c>
      <c r="AQ527" s="219">
        <v>7708.87</v>
      </c>
      <c r="AR527" s="24"/>
      <c r="AS527" s="4"/>
      <c r="AT527" s="4"/>
      <c r="AU527" s="219">
        <v>260.27999999999997</v>
      </c>
      <c r="AV527" s="219">
        <v>114.6</v>
      </c>
      <c r="AW527" s="219">
        <v>103.67</v>
      </c>
      <c r="AX527" s="219">
        <v>109.73</v>
      </c>
      <c r="AY527" s="219">
        <v>428.27</v>
      </c>
      <c r="AZ527" s="24"/>
      <c r="BA527" s="4"/>
    </row>
    <row r="528" spans="2:53">
      <c r="B528" s="11" t="s">
        <v>290</v>
      </c>
      <c r="C528" s="11"/>
      <c r="D528" s="217">
        <v>8328</v>
      </c>
      <c r="E528" s="11">
        <v>191</v>
      </c>
      <c r="F528" s="11">
        <v>132</v>
      </c>
      <c r="G528" s="11">
        <v>92</v>
      </c>
      <c r="H528" s="11">
        <v>76</v>
      </c>
      <c r="I528" s="11">
        <v>72</v>
      </c>
      <c r="J528" s="11"/>
      <c r="M528" s="218">
        <v>46492.4</v>
      </c>
      <c r="N528" s="218">
        <v>32591.94</v>
      </c>
      <c r="O528" s="218">
        <v>20182.419999999998</v>
      </c>
      <c r="P528" s="218">
        <v>12800.72</v>
      </c>
      <c r="Q528" s="218">
        <v>143305.09</v>
      </c>
      <c r="R528" s="11"/>
      <c r="S528" s="4"/>
      <c r="T528" s="4"/>
      <c r="U528" s="218">
        <v>215.24</v>
      </c>
      <c r="V528" s="218">
        <v>150.88999999999999</v>
      </c>
      <c r="W528" s="218">
        <v>95.65</v>
      </c>
      <c r="X528" s="218">
        <v>60.96</v>
      </c>
      <c r="Y528" s="218">
        <v>682.41</v>
      </c>
      <c r="Z528" s="11"/>
      <c r="AA528" s="4"/>
      <c r="AB528" s="11" t="s">
        <v>312</v>
      </c>
      <c r="AC528" s="11"/>
      <c r="AD528" s="217">
        <v>8332</v>
      </c>
      <c r="AE528" s="24">
        <v>315</v>
      </c>
      <c r="AF528" s="24">
        <v>182</v>
      </c>
      <c r="AG528" s="24">
        <v>139</v>
      </c>
      <c r="AH528" s="24">
        <v>110</v>
      </c>
      <c r="AI528" s="24">
        <v>93</v>
      </c>
      <c r="AJ528" s="24"/>
      <c r="AK528" s="4"/>
      <c r="AL528" s="4"/>
      <c r="AM528" s="219">
        <v>174508.19</v>
      </c>
      <c r="AN528" s="219">
        <v>47700.33</v>
      </c>
      <c r="AO528" s="219">
        <v>21165.05</v>
      </c>
      <c r="AP528" s="219">
        <v>15893.89</v>
      </c>
      <c r="AQ528" s="219">
        <v>106173.8</v>
      </c>
      <c r="AR528" s="24"/>
      <c r="AS528" s="4"/>
      <c r="AT528" s="4"/>
      <c r="AU528" s="219">
        <v>535.29999999999995</v>
      </c>
      <c r="AV528" s="219">
        <v>146.32</v>
      </c>
      <c r="AW528" s="219">
        <v>71.02</v>
      </c>
      <c r="AX528" s="219">
        <v>52.98</v>
      </c>
      <c r="AY528" s="219">
        <v>346.97</v>
      </c>
      <c r="AZ528" s="24"/>
      <c r="BA528" s="4"/>
    </row>
    <row r="529" spans="2:53">
      <c r="B529" s="11" t="s">
        <v>290</v>
      </c>
      <c r="C529" s="11"/>
      <c r="D529" s="217">
        <v>8344</v>
      </c>
      <c r="E529" s="11">
        <v>1</v>
      </c>
      <c r="F529" s="11">
        <v>1</v>
      </c>
      <c r="G529" s="11"/>
      <c r="H529" s="11"/>
      <c r="I529" s="11"/>
      <c r="J529" s="11"/>
      <c r="M529" s="218">
        <v>206.92</v>
      </c>
      <c r="N529" s="218">
        <v>39.28</v>
      </c>
      <c r="O529" s="218">
        <v>0</v>
      </c>
      <c r="P529" s="218">
        <v>0</v>
      </c>
      <c r="Q529" s="218">
        <v>0</v>
      </c>
      <c r="R529" s="11"/>
      <c r="S529" s="4"/>
      <c r="T529" s="4"/>
      <c r="U529" s="218">
        <v>206.92</v>
      </c>
      <c r="V529" s="218">
        <v>39.28</v>
      </c>
      <c r="W529" s="218">
        <v>0</v>
      </c>
      <c r="X529" s="218">
        <v>0</v>
      </c>
      <c r="Y529" s="218">
        <v>0</v>
      </c>
      <c r="Z529" s="11"/>
      <c r="AA529" s="4"/>
      <c r="AB529" s="11" t="s">
        <v>313</v>
      </c>
      <c r="AC529" s="11"/>
      <c r="AD529" s="217">
        <v>8340</v>
      </c>
      <c r="AE529" s="24">
        <v>6</v>
      </c>
      <c r="AF529" s="24">
        <v>3</v>
      </c>
      <c r="AG529" s="24">
        <v>3</v>
      </c>
      <c r="AH529" s="24">
        <v>2</v>
      </c>
      <c r="AI529" s="24">
        <v>2</v>
      </c>
      <c r="AJ529" s="24"/>
      <c r="AK529" s="4"/>
      <c r="AL529" s="4"/>
      <c r="AM529" s="219">
        <v>1308.01</v>
      </c>
      <c r="AN529" s="219">
        <v>94.09</v>
      </c>
      <c r="AO529" s="219">
        <v>242.62</v>
      </c>
      <c r="AP529" s="219">
        <v>236.91</v>
      </c>
      <c r="AQ529" s="219">
        <v>1485.49</v>
      </c>
      <c r="AR529" s="24"/>
      <c r="AS529" s="4"/>
      <c r="AT529" s="4"/>
      <c r="AU529" s="219">
        <v>218</v>
      </c>
      <c r="AV529" s="219">
        <v>15.68</v>
      </c>
      <c r="AW529" s="219">
        <v>48.52</v>
      </c>
      <c r="AX529" s="219">
        <v>47.38</v>
      </c>
      <c r="AY529" s="219">
        <v>297.10000000000002</v>
      </c>
      <c r="AZ529" s="24"/>
      <c r="BA529" s="4"/>
    </row>
    <row r="530" spans="2:53">
      <c r="B530" s="11" t="s">
        <v>292</v>
      </c>
      <c r="C530" s="11"/>
      <c r="D530" s="217">
        <v>7405</v>
      </c>
      <c r="E530" s="11">
        <v>1</v>
      </c>
      <c r="F530" s="11">
        <v>1</v>
      </c>
      <c r="G530" s="11">
        <v>1</v>
      </c>
      <c r="H530" s="11">
        <v>1</v>
      </c>
      <c r="I530" s="11">
        <v>1</v>
      </c>
      <c r="J530" s="11"/>
      <c r="M530" s="218">
        <v>211.19</v>
      </c>
      <c r="N530" s="218">
        <v>242.98</v>
      </c>
      <c r="O530" s="218">
        <v>210.29</v>
      </c>
      <c r="P530" s="218">
        <v>191.72</v>
      </c>
      <c r="Q530" s="218">
        <v>3307.91</v>
      </c>
      <c r="R530" s="11"/>
      <c r="S530" s="4"/>
      <c r="T530" s="4"/>
      <c r="U530" s="218">
        <v>211.19</v>
      </c>
      <c r="V530" s="218">
        <v>242.98</v>
      </c>
      <c r="W530" s="218">
        <v>210.29</v>
      </c>
      <c r="X530" s="218">
        <v>191.72</v>
      </c>
      <c r="Y530" s="218">
        <v>3307.91</v>
      </c>
      <c r="Z530" s="11"/>
      <c r="AA530" s="4"/>
      <c r="AB530" s="11" t="s">
        <v>315</v>
      </c>
      <c r="AC530" s="11"/>
      <c r="AD530" s="217">
        <v>8341</v>
      </c>
      <c r="AE530" s="24">
        <v>28</v>
      </c>
      <c r="AF530" s="24">
        <v>10</v>
      </c>
      <c r="AG530" s="24">
        <v>8</v>
      </c>
      <c r="AH530" s="24">
        <v>6</v>
      </c>
      <c r="AI530" s="24">
        <v>3</v>
      </c>
      <c r="AJ530" s="24"/>
      <c r="AK530" s="4"/>
      <c r="AL530" s="4"/>
      <c r="AM530" s="219">
        <v>5387.51</v>
      </c>
      <c r="AN530" s="219">
        <v>1526.04</v>
      </c>
      <c r="AO530" s="219">
        <v>1129.54</v>
      </c>
      <c r="AP530" s="219">
        <v>425.18</v>
      </c>
      <c r="AQ530" s="219">
        <v>1855.95</v>
      </c>
      <c r="AR530" s="24"/>
      <c r="AS530" s="4"/>
      <c r="AT530" s="4"/>
      <c r="AU530" s="219">
        <v>185.78</v>
      </c>
      <c r="AV530" s="219">
        <v>52.62</v>
      </c>
      <c r="AW530" s="219">
        <v>40.340000000000003</v>
      </c>
      <c r="AX530" s="219">
        <v>15.19</v>
      </c>
      <c r="AY530" s="219">
        <v>66.28</v>
      </c>
      <c r="AZ530" s="24"/>
      <c r="BA530" s="4"/>
    </row>
    <row r="531" spans="2:53">
      <c r="B531" s="11" t="s">
        <v>292</v>
      </c>
      <c r="C531" s="11"/>
      <c r="D531" s="217">
        <v>8005</v>
      </c>
      <c r="E531" s="11">
        <v>3</v>
      </c>
      <c r="F531" s="11"/>
      <c r="G531" s="11"/>
      <c r="H531" s="11"/>
      <c r="I531" s="11"/>
      <c r="J531" s="11"/>
      <c r="M531" s="218">
        <v>621.84</v>
      </c>
      <c r="N531" s="218">
        <v>0</v>
      </c>
      <c r="O531" s="218">
        <v>0</v>
      </c>
      <c r="P531" s="218">
        <v>0</v>
      </c>
      <c r="Q531" s="218">
        <v>0</v>
      </c>
      <c r="R531" s="11"/>
      <c r="S531" s="4"/>
      <c r="T531" s="4"/>
      <c r="U531" s="218">
        <v>207.28</v>
      </c>
      <c r="V531" s="218">
        <v>0</v>
      </c>
      <c r="W531" s="218">
        <v>0</v>
      </c>
      <c r="X531" s="218">
        <v>0</v>
      </c>
      <c r="Y531" s="218">
        <v>0</v>
      </c>
      <c r="Z531" s="11"/>
      <c r="AA531" s="4"/>
      <c r="AB531" s="11" t="s">
        <v>317</v>
      </c>
      <c r="AC531" s="11"/>
      <c r="AD531" s="217">
        <v>8342</v>
      </c>
      <c r="AE531" s="24">
        <v>17</v>
      </c>
      <c r="AF531" s="24">
        <v>11</v>
      </c>
      <c r="AG531" s="24">
        <v>12</v>
      </c>
      <c r="AH531" s="24">
        <v>10</v>
      </c>
      <c r="AI531" s="24">
        <v>8</v>
      </c>
      <c r="AJ531" s="24"/>
      <c r="AK531" s="4"/>
      <c r="AL531" s="4"/>
      <c r="AM531" s="219">
        <v>4709.57</v>
      </c>
      <c r="AN531" s="219">
        <v>1250.92</v>
      </c>
      <c r="AO531" s="219">
        <v>1295.82</v>
      </c>
      <c r="AP531" s="219">
        <v>1003.16</v>
      </c>
      <c r="AQ531" s="219">
        <v>5517.74</v>
      </c>
      <c r="AR531" s="24"/>
      <c r="AS531" s="4"/>
      <c r="AT531" s="4"/>
      <c r="AU531" s="219">
        <v>277.02999999999997</v>
      </c>
      <c r="AV531" s="219">
        <v>73.58</v>
      </c>
      <c r="AW531" s="219">
        <v>76.22</v>
      </c>
      <c r="AX531" s="219">
        <v>59.01</v>
      </c>
      <c r="AY531" s="219">
        <v>344.86</v>
      </c>
      <c r="AZ531" s="24"/>
      <c r="BA531" s="4"/>
    </row>
    <row r="532" spans="2:53">
      <c r="B532" s="11" t="s">
        <v>292</v>
      </c>
      <c r="C532" s="11"/>
      <c r="D532" s="217">
        <v>8050</v>
      </c>
      <c r="E532" s="11">
        <v>1397</v>
      </c>
      <c r="F532" s="11">
        <v>770</v>
      </c>
      <c r="G532" s="11">
        <v>451</v>
      </c>
      <c r="H532" s="11">
        <v>329</v>
      </c>
      <c r="I532" s="11">
        <v>391</v>
      </c>
      <c r="J532" s="11"/>
      <c r="M532" s="218">
        <v>317897.02</v>
      </c>
      <c r="N532" s="218">
        <v>216508.9</v>
      </c>
      <c r="O532" s="218">
        <v>96922.87</v>
      </c>
      <c r="P532" s="218">
        <v>53971.43</v>
      </c>
      <c r="Q532" s="218">
        <v>411694.23</v>
      </c>
      <c r="R532" s="11"/>
      <c r="S532" s="4"/>
      <c r="T532" s="4"/>
      <c r="U532" s="218">
        <v>204.3</v>
      </c>
      <c r="V532" s="218">
        <v>139.13999999999999</v>
      </c>
      <c r="W532" s="218">
        <v>65.489999999999995</v>
      </c>
      <c r="X532" s="218">
        <v>36.869999999999997</v>
      </c>
      <c r="Y532" s="218">
        <v>277.24</v>
      </c>
      <c r="Z532" s="11"/>
      <c r="AA532" s="4"/>
      <c r="AB532" s="11" t="s">
        <v>319</v>
      </c>
      <c r="AC532" s="11"/>
      <c r="AD532" s="217">
        <v>8343</v>
      </c>
      <c r="AE532" s="24">
        <v>27</v>
      </c>
      <c r="AF532" s="24">
        <v>18</v>
      </c>
      <c r="AG532" s="24">
        <v>9</v>
      </c>
      <c r="AH532" s="24">
        <v>7</v>
      </c>
      <c r="AI532" s="24">
        <v>7</v>
      </c>
      <c r="AJ532" s="24"/>
      <c r="AK532" s="4"/>
      <c r="AL532" s="4"/>
      <c r="AM532" s="219">
        <v>15797.13</v>
      </c>
      <c r="AN532" s="219">
        <v>3437.19</v>
      </c>
      <c r="AO532" s="219">
        <v>1762.23</v>
      </c>
      <c r="AP532" s="219">
        <v>1141.6600000000001</v>
      </c>
      <c r="AQ532" s="219">
        <v>5203.1899999999996</v>
      </c>
      <c r="AR532" s="24"/>
      <c r="AS532" s="4"/>
      <c r="AT532" s="4"/>
      <c r="AU532" s="219">
        <v>544.73</v>
      </c>
      <c r="AV532" s="219">
        <v>118.52</v>
      </c>
      <c r="AW532" s="219">
        <v>60.77</v>
      </c>
      <c r="AX532" s="219">
        <v>40.770000000000003</v>
      </c>
      <c r="AY532" s="219">
        <v>179.42</v>
      </c>
      <c r="AZ532" s="24"/>
      <c r="BA532" s="4"/>
    </row>
    <row r="533" spans="2:53">
      <c r="B533" s="11" t="s">
        <v>293</v>
      </c>
      <c r="C533" s="11"/>
      <c r="D533" s="217">
        <v>8079</v>
      </c>
      <c r="E533" s="11">
        <v>65</v>
      </c>
      <c r="F533" s="11">
        <v>39</v>
      </c>
      <c r="G533" s="11">
        <v>33</v>
      </c>
      <c r="H533" s="11">
        <v>26</v>
      </c>
      <c r="I533" s="11">
        <v>31</v>
      </c>
      <c r="J533" s="11"/>
      <c r="M533" s="218">
        <v>15214.03</v>
      </c>
      <c r="N533" s="218">
        <v>13814.21</v>
      </c>
      <c r="O533" s="218">
        <v>7288.49</v>
      </c>
      <c r="P533" s="218">
        <v>4708.5600000000004</v>
      </c>
      <c r="Q533" s="218">
        <v>47856.95</v>
      </c>
      <c r="R533" s="11"/>
      <c r="S533" s="4"/>
      <c r="T533" s="4"/>
      <c r="U533" s="218">
        <v>200.18</v>
      </c>
      <c r="V533" s="218">
        <v>181.77</v>
      </c>
      <c r="W533" s="218">
        <v>102.65</v>
      </c>
      <c r="X533" s="218">
        <v>66.319999999999993</v>
      </c>
      <c r="Y533" s="218">
        <v>664.68</v>
      </c>
      <c r="Z533" s="11"/>
      <c r="AA533" s="4"/>
      <c r="AB533" s="11" t="s">
        <v>320</v>
      </c>
      <c r="AC533" s="11"/>
      <c r="AD533" s="217">
        <v>8201</v>
      </c>
      <c r="AE533" s="24">
        <v>1</v>
      </c>
      <c r="AF533" s="24"/>
      <c r="AG533" s="24"/>
      <c r="AH533" s="24"/>
      <c r="AI533" s="24"/>
      <c r="AJ533" s="24"/>
      <c r="AK533" s="4"/>
      <c r="AL533" s="4"/>
      <c r="AM533" s="219">
        <v>29.79</v>
      </c>
      <c r="AN533" s="219">
        <v>0</v>
      </c>
      <c r="AO533" s="219">
        <v>0</v>
      </c>
      <c r="AP533" s="219">
        <v>0</v>
      </c>
      <c r="AQ533" s="219">
        <v>0</v>
      </c>
      <c r="AR533" s="24"/>
      <c r="AS533" s="4"/>
      <c r="AT533" s="4"/>
      <c r="AU533" s="219">
        <v>29.79</v>
      </c>
      <c r="AV533" s="219">
        <v>0</v>
      </c>
      <c r="AW533" s="219">
        <v>0</v>
      </c>
      <c r="AX533" s="219">
        <v>0</v>
      </c>
      <c r="AY533" s="219">
        <v>0</v>
      </c>
      <c r="AZ533" s="24"/>
      <c r="BA533" s="4"/>
    </row>
    <row r="534" spans="2:53">
      <c r="B534" s="11" t="s">
        <v>295</v>
      </c>
      <c r="C534" s="11"/>
      <c r="D534" s="217">
        <v>8051</v>
      </c>
      <c r="E534" s="11">
        <v>737</v>
      </c>
      <c r="F534" s="11">
        <v>444</v>
      </c>
      <c r="G534" s="11">
        <v>288</v>
      </c>
      <c r="H534" s="11">
        <v>226</v>
      </c>
      <c r="I534" s="11">
        <v>230</v>
      </c>
      <c r="J534" s="11"/>
      <c r="M534" s="218">
        <v>175678.45</v>
      </c>
      <c r="N534" s="218">
        <v>102398.82</v>
      </c>
      <c r="O534" s="218">
        <v>61836.24</v>
      </c>
      <c r="P534" s="218">
        <v>32779.26</v>
      </c>
      <c r="Q534" s="218">
        <v>226261.3</v>
      </c>
      <c r="R534" s="11"/>
      <c r="S534" s="4"/>
      <c r="T534" s="4"/>
      <c r="U534" s="218">
        <v>218.51</v>
      </c>
      <c r="V534" s="218">
        <v>127.36</v>
      </c>
      <c r="W534" s="218">
        <v>80.62</v>
      </c>
      <c r="X534" s="218">
        <v>43.36</v>
      </c>
      <c r="Y534" s="218">
        <v>295</v>
      </c>
      <c r="Z534" s="11"/>
      <c r="AA534" s="4"/>
      <c r="AB534" s="11" t="s">
        <v>320</v>
      </c>
      <c r="AC534" s="11"/>
      <c r="AD534" s="217">
        <v>8205</v>
      </c>
      <c r="AE534" s="24">
        <v>1</v>
      </c>
      <c r="AF534" s="24"/>
      <c r="AG534" s="24"/>
      <c r="AH534" s="24"/>
      <c r="AI534" s="24"/>
      <c r="AJ534" s="24"/>
      <c r="AK534" s="4"/>
      <c r="AL534" s="4"/>
      <c r="AM534" s="219">
        <v>66.06</v>
      </c>
      <c r="AN534" s="219">
        <v>0</v>
      </c>
      <c r="AO534" s="219">
        <v>0</v>
      </c>
      <c r="AP534" s="219">
        <v>0</v>
      </c>
      <c r="AQ534" s="219">
        <v>0</v>
      </c>
      <c r="AR534" s="24"/>
      <c r="AS534" s="4"/>
      <c r="AT534" s="4"/>
      <c r="AU534" s="219">
        <v>66.06</v>
      </c>
      <c r="AV534" s="219">
        <v>0</v>
      </c>
      <c r="AW534" s="219">
        <v>0</v>
      </c>
      <c r="AX534" s="219">
        <v>0</v>
      </c>
      <c r="AY534" s="219">
        <v>0</v>
      </c>
      <c r="AZ534" s="24"/>
      <c r="BA534" s="4"/>
    </row>
    <row r="535" spans="2:53">
      <c r="B535" s="11" t="s">
        <v>295</v>
      </c>
      <c r="C535" s="11"/>
      <c r="D535" s="217">
        <v>8056</v>
      </c>
      <c r="E535" s="11">
        <v>8</v>
      </c>
      <c r="F535" s="11">
        <v>6</v>
      </c>
      <c r="G535" s="11">
        <v>2</v>
      </c>
      <c r="H535" s="11">
        <v>2</v>
      </c>
      <c r="I535" s="11">
        <v>4</v>
      </c>
      <c r="J535" s="11"/>
      <c r="M535" s="218">
        <v>1204.69</v>
      </c>
      <c r="N535" s="218">
        <v>851.4</v>
      </c>
      <c r="O535" s="218">
        <v>293.07</v>
      </c>
      <c r="P535" s="218">
        <v>152.66</v>
      </c>
      <c r="Q535" s="218">
        <v>7144.57</v>
      </c>
      <c r="R535" s="11"/>
      <c r="S535" s="4"/>
      <c r="T535" s="4"/>
      <c r="U535" s="218">
        <v>133.85</v>
      </c>
      <c r="V535" s="218">
        <v>94.6</v>
      </c>
      <c r="W535" s="218">
        <v>32.56</v>
      </c>
      <c r="X535" s="218">
        <v>16.96</v>
      </c>
      <c r="Y535" s="218">
        <v>793.84</v>
      </c>
      <c r="Z535" s="11"/>
      <c r="AA535" s="4"/>
      <c r="AB535" s="11" t="s">
        <v>321</v>
      </c>
      <c r="AC535" s="11"/>
      <c r="AD535" s="217">
        <v>8061</v>
      </c>
      <c r="AE535" s="24">
        <v>13</v>
      </c>
      <c r="AF535" s="24">
        <v>7</v>
      </c>
      <c r="AG535" s="24">
        <v>5</v>
      </c>
      <c r="AH535" s="24">
        <v>4</v>
      </c>
      <c r="AI535" s="24">
        <v>2</v>
      </c>
      <c r="AJ535" s="24"/>
      <c r="AK535" s="4"/>
      <c r="AL535" s="4"/>
      <c r="AM535" s="219">
        <v>7213.06</v>
      </c>
      <c r="AN535" s="219">
        <v>298.66000000000003</v>
      </c>
      <c r="AO535" s="219">
        <v>100.55</v>
      </c>
      <c r="AP535" s="219">
        <v>95.37</v>
      </c>
      <c r="AQ535" s="219">
        <v>417.24</v>
      </c>
      <c r="AR535" s="24"/>
      <c r="AS535" s="4"/>
      <c r="AT535" s="4"/>
      <c r="AU535" s="219">
        <v>554.85</v>
      </c>
      <c r="AV535" s="219">
        <v>22.97</v>
      </c>
      <c r="AW535" s="219">
        <v>7.73</v>
      </c>
      <c r="AX535" s="219">
        <v>7.34</v>
      </c>
      <c r="AY535" s="219">
        <v>34.770000000000003</v>
      </c>
      <c r="AZ535" s="24"/>
      <c r="BA535" s="4"/>
    </row>
    <row r="536" spans="2:53">
      <c r="B536" s="11" t="s">
        <v>297</v>
      </c>
      <c r="C536" s="11"/>
      <c r="D536" s="217">
        <v>8402</v>
      </c>
      <c r="E536" s="11">
        <v>417</v>
      </c>
      <c r="F536" s="11">
        <v>195</v>
      </c>
      <c r="G536" s="11">
        <v>116</v>
      </c>
      <c r="H536" s="11">
        <v>98</v>
      </c>
      <c r="I536" s="11">
        <v>99</v>
      </c>
      <c r="J536" s="11"/>
      <c r="M536" s="218">
        <v>74898.259999999995</v>
      </c>
      <c r="N536" s="218">
        <v>34172.019999999997</v>
      </c>
      <c r="O536" s="218">
        <v>14729.34</v>
      </c>
      <c r="P536" s="218">
        <v>9085.3700000000008</v>
      </c>
      <c r="Q536" s="218">
        <v>74854.259999999995</v>
      </c>
      <c r="R536" s="11"/>
      <c r="S536" s="4"/>
      <c r="T536" s="4"/>
      <c r="U536" s="218">
        <v>169.45</v>
      </c>
      <c r="V536" s="218">
        <v>77.31</v>
      </c>
      <c r="W536" s="218">
        <v>37.86</v>
      </c>
      <c r="X536" s="218">
        <v>23.97</v>
      </c>
      <c r="Y536" s="218">
        <v>187.14</v>
      </c>
      <c r="Z536" s="11"/>
      <c r="AA536" s="4"/>
      <c r="AB536" s="11" t="s">
        <v>323</v>
      </c>
      <c r="AC536" s="11"/>
      <c r="AD536" s="217">
        <v>8062</v>
      </c>
      <c r="AE536" s="24">
        <v>88</v>
      </c>
      <c r="AF536" s="24">
        <v>16</v>
      </c>
      <c r="AG536" s="24">
        <v>12</v>
      </c>
      <c r="AH536" s="24">
        <v>11</v>
      </c>
      <c r="AI536" s="24">
        <v>9</v>
      </c>
      <c r="AJ536" s="24"/>
      <c r="AK536" s="4"/>
      <c r="AL536" s="4"/>
      <c r="AM536" s="219">
        <v>232593.95</v>
      </c>
      <c r="AN536" s="219">
        <v>3362.3</v>
      </c>
      <c r="AO536" s="219">
        <v>2987.33</v>
      </c>
      <c r="AP536" s="219">
        <v>4133.5200000000004</v>
      </c>
      <c r="AQ536" s="219">
        <v>14264.85</v>
      </c>
      <c r="AR536" s="24"/>
      <c r="AS536" s="4"/>
      <c r="AT536" s="4"/>
      <c r="AU536" s="219">
        <v>2584.38</v>
      </c>
      <c r="AV536" s="219">
        <v>37.36</v>
      </c>
      <c r="AW536" s="219">
        <v>33.950000000000003</v>
      </c>
      <c r="AX536" s="219">
        <v>46.97</v>
      </c>
      <c r="AY536" s="219">
        <v>160.28</v>
      </c>
      <c r="AZ536" s="24"/>
      <c r="BA536" s="4"/>
    </row>
    <row r="537" spans="2:53">
      <c r="B537" s="11" t="s">
        <v>299</v>
      </c>
      <c r="C537" s="11"/>
      <c r="D537" s="217">
        <v>8053</v>
      </c>
      <c r="E537" s="11">
        <v>363</v>
      </c>
      <c r="F537" s="11">
        <v>208</v>
      </c>
      <c r="G537" s="11">
        <v>146</v>
      </c>
      <c r="H537" s="11">
        <v>77</v>
      </c>
      <c r="I537" s="11">
        <v>136</v>
      </c>
      <c r="J537" s="11"/>
      <c r="M537" s="218">
        <v>88583.94</v>
      </c>
      <c r="N537" s="218">
        <v>49850.9</v>
      </c>
      <c r="O537" s="218">
        <v>30508.85</v>
      </c>
      <c r="P537" s="218">
        <v>19658.11</v>
      </c>
      <c r="Q537" s="218">
        <v>151028.45000000001</v>
      </c>
      <c r="R537" s="11"/>
      <c r="S537" s="4"/>
      <c r="T537" s="4"/>
      <c r="U537" s="218">
        <v>212.94</v>
      </c>
      <c r="V537" s="218">
        <v>119.83</v>
      </c>
      <c r="W537" s="218">
        <v>75.89</v>
      </c>
      <c r="X537" s="218">
        <v>77.7</v>
      </c>
      <c r="Y537" s="218">
        <v>378.52</v>
      </c>
      <c r="Z537" s="11"/>
      <c r="AA537" s="4"/>
      <c r="AB537" s="11" t="s">
        <v>325</v>
      </c>
      <c r="AC537" s="11"/>
      <c r="AD537" s="217">
        <v>8087</v>
      </c>
      <c r="AE537" s="24">
        <v>10</v>
      </c>
      <c r="AF537" s="24">
        <v>3</v>
      </c>
      <c r="AG537" s="24">
        <v>1</v>
      </c>
      <c r="AH537" s="24"/>
      <c r="AI537" s="24"/>
      <c r="AJ537" s="24"/>
      <c r="AK537" s="4"/>
      <c r="AL537" s="4"/>
      <c r="AM537" s="219">
        <v>1684.24</v>
      </c>
      <c r="AN537" s="219">
        <v>1702.6</v>
      </c>
      <c r="AO537" s="219">
        <v>1548.8</v>
      </c>
      <c r="AP537" s="219">
        <v>0</v>
      </c>
      <c r="AQ537" s="219">
        <v>0</v>
      </c>
      <c r="AR537" s="24"/>
      <c r="AS537" s="4"/>
      <c r="AT537" s="4"/>
      <c r="AU537" s="219">
        <v>168.42</v>
      </c>
      <c r="AV537" s="219">
        <v>170.26</v>
      </c>
      <c r="AW537" s="219">
        <v>154.88</v>
      </c>
      <c r="AX537" s="219">
        <v>0</v>
      </c>
      <c r="AY537" s="219">
        <v>0</v>
      </c>
      <c r="AZ537" s="24"/>
      <c r="BA537" s="4"/>
    </row>
    <row r="538" spans="2:53">
      <c r="B538" s="11" t="s">
        <v>300</v>
      </c>
      <c r="C538" s="11"/>
      <c r="D538" s="217">
        <v>8223</v>
      </c>
      <c r="E538" s="11">
        <v>224</v>
      </c>
      <c r="F538" s="11">
        <v>111</v>
      </c>
      <c r="G538" s="11">
        <v>53</v>
      </c>
      <c r="H538" s="11">
        <v>34</v>
      </c>
      <c r="I538" s="11">
        <v>39</v>
      </c>
      <c r="J538" s="11"/>
      <c r="M538" s="218">
        <v>45162.58</v>
      </c>
      <c r="N538" s="218">
        <v>22582.48</v>
      </c>
      <c r="O538" s="218">
        <v>7715.07</v>
      </c>
      <c r="P538" s="218">
        <v>4861.72</v>
      </c>
      <c r="Q538" s="218">
        <v>30157.85</v>
      </c>
      <c r="R538" s="11"/>
      <c r="S538" s="4"/>
      <c r="T538" s="4"/>
      <c r="U538" s="218">
        <v>190.56</v>
      </c>
      <c r="V538" s="218">
        <v>95.28</v>
      </c>
      <c r="W538" s="218">
        <v>34.14</v>
      </c>
      <c r="X538" s="218">
        <v>21.61</v>
      </c>
      <c r="Y538" s="218">
        <v>132.27000000000001</v>
      </c>
      <c r="Z538" s="11"/>
      <c r="AA538" s="4"/>
      <c r="AB538" s="11" t="s">
        <v>326</v>
      </c>
      <c r="AC538" s="11"/>
      <c r="AD538" s="217">
        <v>8037</v>
      </c>
      <c r="AE538" s="24">
        <v>6</v>
      </c>
      <c r="AF538" s="24"/>
      <c r="AG538" s="24"/>
      <c r="AH538" s="24"/>
      <c r="AI538" s="24"/>
      <c r="AJ538" s="24"/>
      <c r="AK538" s="4"/>
      <c r="AL538" s="4"/>
      <c r="AM538" s="219">
        <v>507.96</v>
      </c>
      <c r="AN538" s="219">
        <v>0</v>
      </c>
      <c r="AO538" s="219">
        <v>0</v>
      </c>
      <c r="AP538" s="219">
        <v>0</v>
      </c>
      <c r="AQ538" s="219">
        <v>0</v>
      </c>
      <c r="AR538" s="24"/>
      <c r="AS538" s="4"/>
      <c r="AT538" s="4"/>
      <c r="AU538" s="219">
        <v>84.66</v>
      </c>
      <c r="AV538" s="219">
        <v>0</v>
      </c>
      <c r="AW538" s="219">
        <v>0</v>
      </c>
      <c r="AX538" s="219">
        <v>0</v>
      </c>
      <c r="AY538" s="219">
        <v>0</v>
      </c>
      <c r="AZ538" s="24"/>
      <c r="BA538" s="4"/>
    </row>
    <row r="539" spans="2:53">
      <c r="B539" s="11" t="s">
        <v>301</v>
      </c>
      <c r="C539" s="11"/>
      <c r="D539" s="217">
        <v>8224</v>
      </c>
      <c r="E539" s="11">
        <v>2</v>
      </c>
      <c r="F539" s="11">
        <v>1</v>
      </c>
      <c r="G539" s="11">
        <v>1</v>
      </c>
      <c r="H539" s="11">
        <v>1</v>
      </c>
      <c r="I539" s="11">
        <v>1</v>
      </c>
      <c r="J539" s="11"/>
      <c r="M539" s="218">
        <v>838.12</v>
      </c>
      <c r="N539" s="218">
        <v>283.87</v>
      </c>
      <c r="O539" s="218">
        <v>325.52999999999997</v>
      </c>
      <c r="P539" s="218">
        <v>135.01</v>
      </c>
      <c r="Q539" s="218">
        <v>301.87</v>
      </c>
      <c r="R539" s="11"/>
      <c r="S539" s="4"/>
      <c r="T539" s="4"/>
      <c r="U539" s="218">
        <v>419.06</v>
      </c>
      <c r="V539" s="218">
        <v>141.94</v>
      </c>
      <c r="W539" s="218">
        <v>162.77000000000001</v>
      </c>
      <c r="X539" s="218">
        <v>67.510000000000005</v>
      </c>
      <c r="Y539" s="218">
        <v>150.94</v>
      </c>
      <c r="Z539" s="11"/>
      <c r="AA539" s="4"/>
      <c r="AB539" s="11" t="s">
        <v>327</v>
      </c>
      <c r="AC539" s="11"/>
      <c r="AD539" s="217">
        <v>8224</v>
      </c>
      <c r="AE539" s="24">
        <v>34</v>
      </c>
      <c r="AF539" s="24">
        <v>16</v>
      </c>
      <c r="AG539" s="24">
        <v>10</v>
      </c>
      <c r="AH539" s="24">
        <v>7</v>
      </c>
      <c r="AI539" s="24">
        <v>6</v>
      </c>
      <c r="AJ539" s="24"/>
      <c r="AK539" s="4"/>
      <c r="AL539" s="4"/>
      <c r="AM539" s="219">
        <v>5579.89</v>
      </c>
      <c r="AN539" s="219">
        <v>3442.57</v>
      </c>
      <c r="AO539" s="219">
        <v>1988.19</v>
      </c>
      <c r="AP539" s="219">
        <v>399.09</v>
      </c>
      <c r="AQ539" s="219">
        <v>4203.01</v>
      </c>
      <c r="AR539" s="24"/>
      <c r="AS539" s="4"/>
      <c r="AT539" s="4"/>
      <c r="AU539" s="219">
        <v>155</v>
      </c>
      <c r="AV539" s="219">
        <v>95.63</v>
      </c>
      <c r="AW539" s="219">
        <v>56.81</v>
      </c>
      <c r="AX539" s="219">
        <v>11.4</v>
      </c>
      <c r="AY539" s="219">
        <v>123.62</v>
      </c>
      <c r="AZ539" s="24"/>
      <c r="BA539" s="4"/>
    </row>
    <row r="540" spans="2:53">
      <c r="B540" s="11" t="s">
        <v>302</v>
      </c>
      <c r="C540" s="11"/>
      <c r="D540" s="217">
        <v>8329</v>
      </c>
      <c r="E540" s="11">
        <v>13</v>
      </c>
      <c r="F540" s="11">
        <v>10</v>
      </c>
      <c r="G540" s="11">
        <v>3</v>
      </c>
      <c r="H540" s="11">
        <v>3</v>
      </c>
      <c r="I540" s="11">
        <v>6</v>
      </c>
      <c r="J540" s="11"/>
      <c r="M540" s="218">
        <v>2215.61</v>
      </c>
      <c r="N540" s="218">
        <v>1455.83</v>
      </c>
      <c r="O540" s="218">
        <v>117.75</v>
      </c>
      <c r="P540" s="218">
        <v>106.96</v>
      </c>
      <c r="Q540" s="218">
        <v>16051.01</v>
      </c>
      <c r="R540" s="11"/>
      <c r="S540" s="4"/>
      <c r="T540" s="4"/>
      <c r="U540" s="218">
        <v>158.26</v>
      </c>
      <c r="V540" s="218">
        <v>103.99</v>
      </c>
      <c r="W540" s="218">
        <v>19.63</v>
      </c>
      <c r="X540" s="218">
        <v>13.37</v>
      </c>
      <c r="Y540" s="218">
        <v>1234.69</v>
      </c>
      <c r="Z540" s="11"/>
      <c r="AA540" s="4"/>
      <c r="AB540" s="11" t="s">
        <v>329</v>
      </c>
      <c r="AC540" s="11"/>
      <c r="AD540" s="217">
        <v>8344</v>
      </c>
      <c r="AE540" s="24">
        <v>48</v>
      </c>
      <c r="AF540" s="24">
        <v>26</v>
      </c>
      <c r="AG540" s="24">
        <v>22</v>
      </c>
      <c r="AH540" s="24">
        <v>16</v>
      </c>
      <c r="AI540" s="24">
        <v>16</v>
      </c>
      <c r="AJ540" s="24"/>
      <c r="AK540" s="4"/>
      <c r="AL540" s="4"/>
      <c r="AM540" s="219">
        <v>14677.75</v>
      </c>
      <c r="AN540" s="219">
        <v>4187.0200000000004</v>
      </c>
      <c r="AO540" s="219">
        <v>3472.17</v>
      </c>
      <c r="AP540" s="219">
        <v>4452.78</v>
      </c>
      <c r="AQ540" s="219">
        <v>6957.28</v>
      </c>
      <c r="AR540" s="24"/>
      <c r="AS540" s="4"/>
      <c r="AT540" s="4"/>
      <c r="AU540" s="219">
        <v>287.8</v>
      </c>
      <c r="AV540" s="219">
        <v>82.1</v>
      </c>
      <c r="AW540" s="219">
        <v>72.34</v>
      </c>
      <c r="AX540" s="219">
        <v>94.74</v>
      </c>
      <c r="AY540" s="219">
        <v>139.15</v>
      </c>
      <c r="AZ540" s="24"/>
      <c r="BA540" s="4"/>
    </row>
    <row r="541" spans="2:53">
      <c r="B541" s="11" t="s">
        <v>304</v>
      </c>
      <c r="C541" s="11"/>
      <c r="D541" s="217">
        <v>8092</v>
      </c>
      <c r="E541" s="11">
        <v>36</v>
      </c>
      <c r="F541" s="11">
        <v>24</v>
      </c>
      <c r="G541" s="11">
        <v>18</v>
      </c>
      <c r="H541" s="11">
        <v>15</v>
      </c>
      <c r="I541" s="11">
        <v>14</v>
      </c>
      <c r="J541" s="11"/>
      <c r="M541" s="218">
        <v>14641.35</v>
      </c>
      <c r="N541" s="218">
        <v>6015.16</v>
      </c>
      <c r="O541" s="218">
        <v>4105.83</v>
      </c>
      <c r="P541" s="218">
        <v>2252.77</v>
      </c>
      <c r="Q541" s="218">
        <v>11427.71</v>
      </c>
      <c r="R541" s="11"/>
      <c r="S541" s="4"/>
      <c r="T541" s="4"/>
      <c r="U541" s="218">
        <v>375.42</v>
      </c>
      <c r="V541" s="218">
        <v>154.22999999999999</v>
      </c>
      <c r="W541" s="218">
        <v>105.28</v>
      </c>
      <c r="X541" s="218">
        <v>59.28</v>
      </c>
      <c r="Y541" s="218">
        <v>300.73</v>
      </c>
      <c r="Z541" s="11"/>
      <c r="AA541" s="4"/>
      <c r="AB541" s="11" t="s">
        <v>330</v>
      </c>
      <c r="AC541" s="11"/>
      <c r="AD541" s="217">
        <v>8345</v>
      </c>
      <c r="AE541" s="24">
        <v>7</v>
      </c>
      <c r="AF541" s="24">
        <v>4</v>
      </c>
      <c r="AG541" s="24">
        <v>5</v>
      </c>
      <c r="AH541" s="24">
        <v>3</v>
      </c>
      <c r="AI541" s="24">
        <v>3</v>
      </c>
      <c r="AJ541" s="24"/>
      <c r="AK541" s="4"/>
      <c r="AL541" s="4"/>
      <c r="AM541" s="219">
        <v>540.22</v>
      </c>
      <c r="AN541" s="219">
        <v>81.86</v>
      </c>
      <c r="AO541" s="219">
        <v>472.03</v>
      </c>
      <c r="AP541" s="219">
        <v>53.38</v>
      </c>
      <c r="AQ541" s="219">
        <v>406.09</v>
      </c>
      <c r="AR541" s="24"/>
      <c r="AS541" s="4"/>
      <c r="AT541" s="4"/>
      <c r="AU541" s="219">
        <v>67.53</v>
      </c>
      <c r="AV541" s="219">
        <v>10.23</v>
      </c>
      <c r="AW541" s="219">
        <v>67.430000000000007</v>
      </c>
      <c r="AX541" s="219">
        <v>7.63</v>
      </c>
      <c r="AY541" s="219">
        <v>50.76</v>
      </c>
      <c r="AZ541" s="24"/>
      <c r="BA541" s="4"/>
    </row>
    <row r="542" spans="2:53">
      <c r="B542" s="11" t="s">
        <v>305</v>
      </c>
      <c r="C542" s="11"/>
      <c r="D542" s="217">
        <v>8330</v>
      </c>
      <c r="E542" s="11">
        <v>2159</v>
      </c>
      <c r="F542" s="11">
        <v>1387</v>
      </c>
      <c r="G542" s="11">
        <v>989</v>
      </c>
      <c r="H542" s="11">
        <v>760</v>
      </c>
      <c r="I542" s="11">
        <v>817</v>
      </c>
      <c r="J542" s="11"/>
      <c r="M542" s="218">
        <v>442317.91</v>
      </c>
      <c r="N542" s="218">
        <v>341370.89</v>
      </c>
      <c r="O542" s="218">
        <v>183516.86</v>
      </c>
      <c r="P542" s="218">
        <v>137540.73000000001</v>
      </c>
      <c r="Q542" s="218">
        <v>1083898.08</v>
      </c>
      <c r="R542" s="11"/>
      <c r="S542" s="4"/>
      <c r="T542" s="4"/>
      <c r="U542" s="218">
        <v>184.76</v>
      </c>
      <c r="V542" s="218">
        <v>142.59</v>
      </c>
      <c r="W542" s="218">
        <v>80.7</v>
      </c>
      <c r="X542" s="218">
        <v>61.48</v>
      </c>
      <c r="Y542" s="218">
        <v>481.3</v>
      </c>
      <c r="Z542" s="11"/>
      <c r="AA542" s="4"/>
      <c r="AB542" s="11" t="s">
        <v>331</v>
      </c>
      <c r="AC542" s="11"/>
      <c r="AD542" s="217">
        <v>8346</v>
      </c>
      <c r="AE542" s="24">
        <v>14</v>
      </c>
      <c r="AF542" s="24">
        <v>8</v>
      </c>
      <c r="AG542" s="24">
        <v>6</v>
      </c>
      <c r="AH542" s="24">
        <v>4</v>
      </c>
      <c r="AI542" s="24">
        <v>4</v>
      </c>
      <c r="AJ542" s="24"/>
      <c r="AK542" s="4"/>
      <c r="AL542" s="4"/>
      <c r="AM542" s="219">
        <v>1386.2</v>
      </c>
      <c r="AN542" s="219">
        <v>466.72</v>
      </c>
      <c r="AO542" s="219">
        <v>261.64</v>
      </c>
      <c r="AP542" s="219">
        <v>83.26</v>
      </c>
      <c r="AQ542" s="219">
        <v>2081.77</v>
      </c>
      <c r="AR542" s="24"/>
      <c r="AS542" s="4"/>
      <c r="AT542" s="4"/>
      <c r="AU542" s="219">
        <v>99.01</v>
      </c>
      <c r="AV542" s="219">
        <v>33.340000000000003</v>
      </c>
      <c r="AW542" s="219">
        <v>20.13</v>
      </c>
      <c r="AX542" s="219">
        <v>6.4</v>
      </c>
      <c r="AY542" s="219">
        <v>160.13999999999999</v>
      </c>
      <c r="AZ542" s="24"/>
      <c r="BA542" s="4"/>
    </row>
    <row r="543" spans="2:53">
      <c r="B543" s="11" t="s">
        <v>306</v>
      </c>
      <c r="C543" s="11"/>
      <c r="D543" s="217">
        <v>8210</v>
      </c>
      <c r="E543" s="11">
        <v>141</v>
      </c>
      <c r="F543" s="11">
        <v>76</v>
      </c>
      <c r="G543" s="11">
        <v>47</v>
      </c>
      <c r="H543" s="11">
        <v>34</v>
      </c>
      <c r="I543" s="11">
        <v>40</v>
      </c>
      <c r="J543" s="11"/>
      <c r="M543" s="218">
        <v>16593.95</v>
      </c>
      <c r="N543" s="218">
        <v>12928.09</v>
      </c>
      <c r="O543" s="218">
        <v>8311.7000000000007</v>
      </c>
      <c r="P543" s="218">
        <v>3631.21</v>
      </c>
      <c r="Q543" s="218">
        <v>41093.9</v>
      </c>
      <c r="R543" s="11"/>
      <c r="S543" s="4"/>
      <c r="T543" s="4"/>
      <c r="U543" s="218">
        <v>111.37</v>
      </c>
      <c r="V543" s="218">
        <v>86.77</v>
      </c>
      <c r="W543" s="218">
        <v>58.12</v>
      </c>
      <c r="X543" s="218">
        <v>25.75</v>
      </c>
      <c r="Y543" s="218">
        <v>285.37</v>
      </c>
      <c r="Z543" s="11"/>
      <c r="AA543" s="4"/>
      <c r="AB543" s="11" t="s">
        <v>333</v>
      </c>
      <c r="AC543" s="11"/>
      <c r="AD543" s="217">
        <v>8347</v>
      </c>
      <c r="AE543" s="24">
        <v>20</v>
      </c>
      <c r="AF543" s="24">
        <v>14</v>
      </c>
      <c r="AG543" s="24">
        <v>7</v>
      </c>
      <c r="AH543" s="24">
        <v>5</v>
      </c>
      <c r="AI543" s="24">
        <v>4</v>
      </c>
      <c r="AJ543" s="24"/>
      <c r="AK543" s="4"/>
      <c r="AL543" s="4"/>
      <c r="AM543" s="219">
        <v>6454.25</v>
      </c>
      <c r="AN543" s="219">
        <v>2314.2199999999998</v>
      </c>
      <c r="AO543" s="219">
        <v>474.69</v>
      </c>
      <c r="AP543" s="219">
        <v>345.88</v>
      </c>
      <c r="AQ543" s="219">
        <v>1222.7</v>
      </c>
      <c r="AR543" s="24"/>
      <c r="AS543" s="4"/>
      <c r="AT543" s="4"/>
      <c r="AU543" s="219">
        <v>322.70999999999998</v>
      </c>
      <c r="AV543" s="219">
        <v>115.71</v>
      </c>
      <c r="AW543" s="219">
        <v>23.73</v>
      </c>
      <c r="AX543" s="219">
        <v>18.2</v>
      </c>
      <c r="AY543" s="219">
        <v>61.14</v>
      </c>
      <c r="AZ543" s="24"/>
      <c r="BA543" s="4"/>
    </row>
    <row r="544" spans="2:53">
      <c r="B544" s="11" t="s">
        <v>307</v>
      </c>
      <c r="C544" s="11"/>
      <c r="D544" s="217">
        <v>8232</v>
      </c>
      <c r="E544" s="11">
        <v>9</v>
      </c>
      <c r="F544" s="11">
        <v>4</v>
      </c>
      <c r="G544" s="11">
        <v>3</v>
      </c>
      <c r="H544" s="11">
        <v>2</v>
      </c>
      <c r="I544" s="11">
        <v>2</v>
      </c>
      <c r="J544" s="11"/>
      <c r="M544" s="218">
        <v>622.17999999999995</v>
      </c>
      <c r="N544" s="218">
        <v>502.92</v>
      </c>
      <c r="O544" s="218">
        <v>188.65</v>
      </c>
      <c r="P544" s="218">
        <v>183.64</v>
      </c>
      <c r="Q544" s="218">
        <v>3016.53</v>
      </c>
      <c r="R544" s="11"/>
      <c r="S544" s="4"/>
      <c r="T544" s="4"/>
      <c r="U544" s="218">
        <v>69.13</v>
      </c>
      <c r="V544" s="218">
        <v>55.88</v>
      </c>
      <c r="W544" s="218">
        <v>26.95</v>
      </c>
      <c r="X544" s="218">
        <v>30.61</v>
      </c>
      <c r="Y544" s="218">
        <v>502.76</v>
      </c>
      <c r="Z544" s="11"/>
      <c r="AA544" s="4"/>
      <c r="AB544" s="11" t="s">
        <v>335</v>
      </c>
      <c r="AC544" s="11"/>
      <c r="AD544" s="217">
        <v>8225</v>
      </c>
      <c r="AE544" s="24">
        <v>60</v>
      </c>
      <c r="AF544" s="24">
        <v>35</v>
      </c>
      <c r="AG544" s="24">
        <v>23</v>
      </c>
      <c r="AH544" s="24">
        <v>22</v>
      </c>
      <c r="AI544" s="24">
        <v>21</v>
      </c>
      <c r="AJ544" s="24"/>
      <c r="AK544" s="4"/>
      <c r="AL544" s="4"/>
      <c r="AM544" s="219">
        <v>30555.72</v>
      </c>
      <c r="AN544" s="219">
        <v>13896.55</v>
      </c>
      <c r="AO544" s="219">
        <v>7038.43</v>
      </c>
      <c r="AP544" s="219">
        <v>5098</v>
      </c>
      <c r="AQ544" s="219">
        <v>18558.95</v>
      </c>
      <c r="AR544" s="24"/>
      <c r="AS544" s="4"/>
      <c r="AT544" s="4"/>
      <c r="AU544" s="219">
        <v>456.06</v>
      </c>
      <c r="AV544" s="219">
        <v>207.41</v>
      </c>
      <c r="AW544" s="219">
        <v>123.48</v>
      </c>
      <c r="AX544" s="219">
        <v>86.41</v>
      </c>
      <c r="AY544" s="219">
        <v>319.98</v>
      </c>
      <c r="AZ544" s="24"/>
      <c r="BA544" s="4"/>
    </row>
    <row r="545" spans="2:53">
      <c r="B545" s="11" t="s">
        <v>307</v>
      </c>
      <c r="C545" s="11"/>
      <c r="D545" s="217">
        <v>8234</v>
      </c>
      <c r="E545" s="11">
        <v>721</v>
      </c>
      <c r="F545" s="11">
        <v>447</v>
      </c>
      <c r="G545" s="11">
        <v>272</v>
      </c>
      <c r="H545" s="11">
        <v>201</v>
      </c>
      <c r="I545" s="11">
        <v>221</v>
      </c>
      <c r="J545" s="11"/>
      <c r="M545" s="218">
        <v>159096.62</v>
      </c>
      <c r="N545" s="218">
        <v>122219.62</v>
      </c>
      <c r="O545" s="218">
        <v>52209.16</v>
      </c>
      <c r="P545" s="218">
        <v>36785.550000000003</v>
      </c>
      <c r="Q545" s="218">
        <v>241415.57</v>
      </c>
      <c r="R545" s="11"/>
      <c r="S545" s="4"/>
      <c r="T545" s="4"/>
      <c r="U545" s="218">
        <v>200.88</v>
      </c>
      <c r="V545" s="218">
        <v>154.32</v>
      </c>
      <c r="W545" s="218">
        <v>68.61</v>
      </c>
      <c r="X545" s="218">
        <v>48.66</v>
      </c>
      <c r="Y545" s="218">
        <v>315.16000000000003</v>
      </c>
      <c r="Z545" s="11"/>
      <c r="AA545" s="4"/>
      <c r="AB545" s="11" t="s">
        <v>532</v>
      </c>
      <c r="AC545" s="11"/>
      <c r="AD545" s="217">
        <v>8050</v>
      </c>
      <c r="AE545" s="24">
        <v>1</v>
      </c>
      <c r="AF545" s="24"/>
      <c r="AG545" s="24"/>
      <c r="AH545" s="24"/>
      <c r="AI545" s="24"/>
      <c r="AJ545" s="24"/>
      <c r="AK545" s="4"/>
      <c r="AL545" s="4"/>
      <c r="AM545" s="219">
        <v>1221.79</v>
      </c>
      <c r="AN545" s="219">
        <v>0</v>
      </c>
      <c r="AO545" s="219">
        <v>0</v>
      </c>
      <c r="AP545" s="219">
        <v>0</v>
      </c>
      <c r="AQ545" s="219">
        <v>0</v>
      </c>
      <c r="AR545" s="24"/>
      <c r="AS545" s="4"/>
      <c r="AT545" s="4"/>
      <c r="AU545" s="219">
        <v>1221.79</v>
      </c>
      <c r="AV545" s="219">
        <v>0</v>
      </c>
      <c r="AW545" s="219">
        <v>0</v>
      </c>
      <c r="AX545" s="219">
        <v>0</v>
      </c>
      <c r="AY545" s="219">
        <v>0</v>
      </c>
      <c r="AZ545" s="24"/>
      <c r="BA545" s="4"/>
    </row>
    <row r="546" spans="2:53">
      <c r="B546" s="11" t="s">
        <v>308</v>
      </c>
      <c r="C546" s="11"/>
      <c r="D546" s="217">
        <v>8055</v>
      </c>
      <c r="E546" s="11">
        <v>184</v>
      </c>
      <c r="F546" s="11">
        <v>106</v>
      </c>
      <c r="G546" s="11">
        <v>60</v>
      </c>
      <c r="H546" s="11">
        <v>45</v>
      </c>
      <c r="I546" s="11">
        <v>45</v>
      </c>
      <c r="J546" s="11"/>
      <c r="M546" s="218">
        <v>68642.95</v>
      </c>
      <c r="N546" s="218">
        <v>38677.21</v>
      </c>
      <c r="O546" s="218">
        <v>22466.240000000002</v>
      </c>
      <c r="P546" s="218">
        <v>12611.27</v>
      </c>
      <c r="Q546" s="218">
        <v>109966.24</v>
      </c>
      <c r="R546" s="11"/>
      <c r="S546" s="4"/>
      <c r="T546" s="4"/>
      <c r="U546" s="218">
        <v>336.49</v>
      </c>
      <c r="V546" s="218">
        <v>189.59</v>
      </c>
      <c r="W546" s="218">
        <v>113.47</v>
      </c>
      <c r="X546" s="218">
        <v>64.67</v>
      </c>
      <c r="Y546" s="218">
        <v>558.20000000000005</v>
      </c>
      <c r="Z546" s="11"/>
      <c r="AA546" s="4"/>
      <c r="AB546" s="11" t="s">
        <v>337</v>
      </c>
      <c r="AC546" s="11"/>
      <c r="AD546" s="217">
        <v>8226</v>
      </c>
      <c r="AE546" s="24">
        <v>317</v>
      </c>
      <c r="AF546" s="24">
        <v>100</v>
      </c>
      <c r="AG546" s="24">
        <v>72</v>
      </c>
      <c r="AH546" s="24">
        <v>33</v>
      </c>
      <c r="AI546" s="24">
        <v>33</v>
      </c>
      <c r="AJ546" s="24"/>
      <c r="AK546" s="4"/>
      <c r="AL546" s="4"/>
      <c r="AM546" s="219">
        <v>209951.13</v>
      </c>
      <c r="AN546" s="219">
        <v>27386.76</v>
      </c>
      <c r="AO546" s="219">
        <v>7654.73</v>
      </c>
      <c r="AP546" s="219">
        <v>5548.56</v>
      </c>
      <c r="AQ546" s="219">
        <v>17688.75</v>
      </c>
      <c r="AR546" s="24"/>
      <c r="AS546" s="4"/>
      <c r="AT546" s="4"/>
      <c r="AU546" s="219">
        <v>644.02</v>
      </c>
      <c r="AV546" s="219">
        <v>84.01</v>
      </c>
      <c r="AW546" s="219">
        <v>24.69</v>
      </c>
      <c r="AX546" s="219">
        <v>18.37</v>
      </c>
      <c r="AY546" s="219">
        <v>56.69</v>
      </c>
      <c r="AZ546" s="24"/>
      <c r="BA546" s="4"/>
    </row>
    <row r="547" spans="2:53">
      <c r="B547" s="11" t="s">
        <v>310</v>
      </c>
      <c r="C547" s="11"/>
      <c r="D547" s="217">
        <v>8027</v>
      </c>
      <c r="E547" s="11">
        <v>2</v>
      </c>
      <c r="F547" s="11">
        <v>1</v>
      </c>
      <c r="G547" s="11">
        <v>1</v>
      </c>
      <c r="H547" s="11">
        <v>1</v>
      </c>
      <c r="I547" s="11">
        <v>1</v>
      </c>
      <c r="J547" s="11"/>
      <c r="M547" s="218">
        <v>426.44</v>
      </c>
      <c r="N547" s="218">
        <v>163.02000000000001</v>
      </c>
      <c r="O547" s="218">
        <v>131.69999999999999</v>
      </c>
      <c r="P547" s="218">
        <v>139.62</v>
      </c>
      <c r="Q547" s="218">
        <v>741.96</v>
      </c>
      <c r="R547" s="11"/>
      <c r="S547" s="4"/>
      <c r="T547" s="4"/>
      <c r="U547" s="218">
        <v>213.22</v>
      </c>
      <c r="V547" s="218">
        <v>81.510000000000005</v>
      </c>
      <c r="W547" s="218">
        <v>65.849999999999994</v>
      </c>
      <c r="X547" s="218">
        <v>69.81</v>
      </c>
      <c r="Y547" s="218">
        <v>370.98</v>
      </c>
      <c r="Z547" s="11"/>
      <c r="AA547" s="4"/>
      <c r="AB547" s="11" t="s">
        <v>339</v>
      </c>
      <c r="AC547" s="11"/>
      <c r="AD547" s="217">
        <v>8203</v>
      </c>
      <c r="AE547" s="24">
        <v>1</v>
      </c>
      <c r="AF547" s="24"/>
      <c r="AG547" s="24"/>
      <c r="AH547" s="24"/>
      <c r="AI547" s="24"/>
      <c r="AJ547" s="24"/>
      <c r="AK547" s="4"/>
      <c r="AL547" s="4"/>
      <c r="AM547" s="219">
        <v>24.97</v>
      </c>
      <c r="AN547" s="219">
        <v>0</v>
      </c>
      <c r="AO547" s="219">
        <v>0</v>
      </c>
      <c r="AP547" s="219">
        <v>0</v>
      </c>
      <c r="AQ547" s="219">
        <v>0</v>
      </c>
      <c r="AR547" s="24"/>
      <c r="AS547" s="4"/>
      <c r="AT547" s="4"/>
      <c r="AU547" s="219">
        <v>24.97</v>
      </c>
      <c r="AV547" s="219">
        <v>0</v>
      </c>
      <c r="AW547" s="219">
        <v>0</v>
      </c>
      <c r="AX547" s="219">
        <v>0</v>
      </c>
      <c r="AY547" s="219">
        <v>0</v>
      </c>
      <c r="AZ547" s="24"/>
      <c r="BA547" s="4"/>
    </row>
    <row r="548" spans="2:53">
      <c r="B548" s="11" t="s">
        <v>310</v>
      </c>
      <c r="C548" s="11"/>
      <c r="D548" s="217">
        <v>8056</v>
      </c>
      <c r="E548" s="11">
        <v>126</v>
      </c>
      <c r="F548" s="11">
        <v>66</v>
      </c>
      <c r="G548" s="11">
        <v>46</v>
      </c>
      <c r="H548" s="11">
        <v>29</v>
      </c>
      <c r="I548" s="11">
        <v>34</v>
      </c>
      <c r="J548" s="11"/>
      <c r="M548" s="218">
        <v>50504.91</v>
      </c>
      <c r="N548" s="218">
        <v>20049.96</v>
      </c>
      <c r="O548" s="218">
        <v>12101.89</v>
      </c>
      <c r="P548" s="218">
        <v>5376.84</v>
      </c>
      <c r="Q548" s="218">
        <v>40679.480000000003</v>
      </c>
      <c r="R548" s="11"/>
      <c r="S548" s="4"/>
      <c r="T548" s="4"/>
      <c r="U548" s="218">
        <v>363.34</v>
      </c>
      <c r="V548" s="218">
        <v>144.24</v>
      </c>
      <c r="W548" s="218">
        <v>88.98</v>
      </c>
      <c r="X548" s="218">
        <v>39.54</v>
      </c>
      <c r="Y548" s="218">
        <v>294.77999999999997</v>
      </c>
      <c r="Z548" s="11"/>
      <c r="AA548" s="4"/>
      <c r="AB548" s="11" t="s">
        <v>339</v>
      </c>
      <c r="AC548" s="11"/>
      <c r="AD548" s="217">
        <v>8230</v>
      </c>
      <c r="AE548" s="24">
        <v>52</v>
      </c>
      <c r="AF548" s="24">
        <v>18</v>
      </c>
      <c r="AG548" s="24">
        <v>14</v>
      </c>
      <c r="AH548" s="24">
        <v>14</v>
      </c>
      <c r="AI548" s="24">
        <v>10</v>
      </c>
      <c r="AJ548" s="24"/>
      <c r="AK548" s="4"/>
      <c r="AL548" s="4"/>
      <c r="AM548" s="219">
        <v>25551.37</v>
      </c>
      <c r="AN548" s="219">
        <v>5427.05</v>
      </c>
      <c r="AO548" s="219">
        <v>3728.63</v>
      </c>
      <c r="AP548" s="219">
        <v>1986.28</v>
      </c>
      <c r="AQ548" s="219">
        <v>4759.63</v>
      </c>
      <c r="AR548" s="24"/>
      <c r="AS548" s="4"/>
      <c r="AT548" s="4"/>
      <c r="AU548" s="219">
        <v>482.1</v>
      </c>
      <c r="AV548" s="219">
        <v>102.4</v>
      </c>
      <c r="AW548" s="219">
        <v>76.09</v>
      </c>
      <c r="AX548" s="219">
        <v>38.950000000000003</v>
      </c>
      <c r="AY548" s="219">
        <v>91.53</v>
      </c>
      <c r="AZ548" s="24"/>
      <c r="BA548" s="4"/>
    </row>
    <row r="549" spans="2:53">
      <c r="B549" s="11" t="s">
        <v>312</v>
      </c>
      <c r="C549" s="11"/>
      <c r="D549" s="217">
        <v>8332</v>
      </c>
      <c r="E549" s="11">
        <v>3100</v>
      </c>
      <c r="F549" s="11">
        <v>2182</v>
      </c>
      <c r="G549" s="11">
        <v>1536</v>
      </c>
      <c r="H549" s="11">
        <v>1223</v>
      </c>
      <c r="I549" s="11">
        <v>1292</v>
      </c>
      <c r="J549" s="11"/>
      <c r="M549" s="218">
        <v>666759.43999999994</v>
      </c>
      <c r="N549" s="218">
        <v>508663.84</v>
      </c>
      <c r="O549" s="218">
        <v>321094.73</v>
      </c>
      <c r="P549" s="218">
        <v>204566.69</v>
      </c>
      <c r="Q549" s="218">
        <v>1714182.58</v>
      </c>
      <c r="R549" s="11"/>
      <c r="S549" s="4"/>
      <c r="T549" s="4"/>
      <c r="U549" s="218">
        <v>192.65</v>
      </c>
      <c r="V549" s="218">
        <v>146.97</v>
      </c>
      <c r="W549" s="218">
        <v>100.06</v>
      </c>
      <c r="X549" s="218">
        <v>63.55</v>
      </c>
      <c r="Y549" s="218">
        <v>527.12</v>
      </c>
      <c r="Z549" s="11"/>
      <c r="AA549" s="4"/>
      <c r="AB549" s="11" t="s">
        <v>341</v>
      </c>
      <c r="AC549" s="11"/>
      <c r="AD549" s="217">
        <v>8231</v>
      </c>
      <c r="AE549" s="24">
        <v>15</v>
      </c>
      <c r="AF549" s="24">
        <v>5</v>
      </c>
      <c r="AG549" s="24">
        <v>2</v>
      </c>
      <c r="AH549" s="24">
        <v>3</v>
      </c>
      <c r="AI549" s="24">
        <v>3</v>
      </c>
      <c r="AJ549" s="24"/>
      <c r="AK549" s="4"/>
      <c r="AL549" s="4"/>
      <c r="AM549" s="219">
        <v>1907.67</v>
      </c>
      <c r="AN549" s="219">
        <v>292.97000000000003</v>
      </c>
      <c r="AO549" s="219">
        <v>158.99</v>
      </c>
      <c r="AP549" s="219">
        <v>161.04</v>
      </c>
      <c r="AQ549" s="219">
        <v>412.65</v>
      </c>
      <c r="AR549" s="24"/>
      <c r="AS549" s="4"/>
      <c r="AT549" s="4"/>
      <c r="AU549" s="219">
        <v>127.18</v>
      </c>
      <c r="AV549" s="219">
        <v>19.53</v>
      </c>
      <c r="AW549" s="219">
        <v>11.36</v>
      </c>
      <c r="AX549" s="219">
        <v>12.39</v>
      </c>
      <c r="AY549" s="219">
        <v>27.51</v>
      </c>
      <c r="AZ549" s="24"/>
      <c r="BA549" s="4"/>
    </row>
    <row r="550" spans="2:53">
      <c r="B550" s="11" t="s">
        <v>313</v>
      </c>
      <c r="C550" s="11"/>
      <c r="D550" s="217">
        <v>8340</v>
      </c>
      <c r="E550" s="11">
        <v>57</v>
      </c>
      <c r="F550" s="11">
        <v>37</v>
      </c>
      <c r="G550" s="11">
        <v>29</v>
      </c>
      <c r="H550" s="11">
        <v>17</v>
      </c>
      <c r="I550" s="11">
        <v>20</v>
      </c>
      <c r="J550" s="11"/>
      <c r="M550" s="218">
        <v>17163.59</v>
      </c>
      <c r="N550" s="218">
        <v>9285.67</v>
      </c>
      <c r="O550" s="218">
        <v>6405.63</v>
      </c>
      <c r="P550" s="218">
        <v>2935.44</v>
      </c>
      <c r="Q550" s="218">
        <v>61122.79</v>
      </c>
      <c r="R550" s="11"/>
      <c r="S550" s="4"/>
      <c r="T550" s="4"/>
      <c r="U550" s="218">
        <v>272.44</v>
      </c>
      <c r="V550" s="218">
        <v>147.38999999999999</v>
      </c>
      <c r="W550" s="218">
        <v>105.01</v>
      </c>
      <c r="X550" s="218">
        <v>47.35</v>
      </c>
      <c r="Y550" s="218">
        <v>985.85</v>
      </c>
      <c r="Z550" s="11"/>
      <c r="AA550" s="4"/>
      <c r="AB550" s="11" t="s">
        <v>344</v>
      </c>
      <c r="AC550" s="11"/>
      <c r="AD550" s="217">
        <v>8223</v>
      </c>
      <c r="AE550" s="24">
        <v>13</v>
      </c>
      <c r="AF550" s="24">
        <v>5</v>
      </c>
      <c r="AG550" s="24">
        <v>3</v>
      </c>
      <c r="AH550" s="24">
        <v>2</v>
      </c>
      <c r="AI550" s="24">
        <v>2</v>
      </c>
      <c r="AJ550" s="24"/>
      <c r="AK550" s="4"/>
      <c r="AL550" s="4"/>
      <c r="AM550" s="219">
        <v>2449.37</v>
      </c>
      <c r="AN550" s="219">
        <v>12901.42</v>
      </c>
      <c r="AO550" s="219">
        <v>2198.38</v>
      </c>
      <c r="AP550" s="219">
        <v>41.83</v>
      </c>
      <c r="AQ550" s="219">
        <v>53.44</v>
      </c>
      <c r="AR550" s="24"/>
      <c r="AS550" s="4"/>
      <c r="AT550" s="4"/>
      <c r="AU550" s="219">
        <v>188.41</v>
      </c>
      <c r="AV550" s="219">
        <v>992.42</v>
      </c>
      <c r="AW550" s="219">
        <v>199.85</v>
      </c>
      <c r="AX550" s="219">
        <v>3.8</v>
      </c>
      <c r="AY550" s="219">
        <v>6.68</v>
      </c>
      <c r="AZ550" s="24"/>
      <c r="BA550" s="4"/>
    </row>
    <row r="551" spans="2:53">
      <c r="B551" s="11" t="s">
        <v>315</v>
      </c>
      <c r="C551" s="11"/>
      <c r="D551" s="217">
        <v>8341</v>
      </c>
      <c r="E551" s="11">
        <v>221</v>
      </c>
      <c r="F551" s="11">
        <v>158</v>
      </c>
      <c r="G551" s="11">
        <v>113</v>
      </c>
      <c r="H551" s="11">
        <v>83</v>
      </c>
      <c r="I551" s="11">
        <v>96</v>
      </c>
      <c r="J551" s="11"/>
      <c r="M551" s="218">
        <v>46241.75</v>
      </c>
      <c r="N551" s="218">
        <v>32814.22</v>
      </c>
      <c r="O551" s="218">
        <v>23678.25</v>
      </c>
      <c r="P551" s="218">
        <v>14838.09</v>
      </c>
      <c r="Q551" s="218">
        <v>101136.6</v>
      </c>
      <c r="R551" s="11"/>
      <c r="S551" s="4"/>
      <c r="T551" s="4"/>
      <c r="U551" s="218">
        <v>178.54</v>
      </c>
      <c r="V551" s="218">
        <v>126.7</v>
      </c>
      <c r="W551" s="218">
        <v>96.65</v>
      </c>
      <c r="X551" s="218">
        <v>61.06</v>
      </c>
      <c r="Y551" s="218">
        <v>411.12</v>
      </c>
      <c r="Z551" s="11"/>
      <c r="AA551" s="4"/>
      <c r="AB551" s="11" t="s">
        <v>345</v>
      </c>
      <c r="AC551" s="11"/>
      <c r="AD551" s="217">
        <v>8087</v>
      </c>
      <c r="AE551" s="24">
        <v>44</v>
      </c>
      <c r="AF551" s="24">
        <v>13</v>
      </c>
      <c r="AG551" s="24">
        <v>8</v>
      </c>
      <c r="AH551" s="24">
        <v>7</v>
      </c>
      <c r="AI551" s="24">
        <v>4</v>
      </c>
      <c r="AJ551" s="24"/>
      <c r="AK551" s="4"/>
      <c r="AL551" s="4"/>
      <c r="AM551" s="219">
        <v>31521.79</v>
      </c>
      <c r="AN551" s="219">
        <v>11888.56</v>
      </c>
      <c r="AO551" s="219">
        <v>2813.74</v>
      </c>
      <c r="AP551" s="219">
        <v>1167.53</v>
      </c>
      <c r="AQ551" s="219">
        <v>1941.05</v>
      </c>
      <c r="AR551" s="24"/>
      <c r="AS551" s="4"/>
      <c r="AT551" s="4"/>
      <c r="AU551" s="219">
        <v>716.4</v>
      </c>
      <c r="AV551" s="219">
        <v>270.19</v>
      </c>
      <c r="AW551" s="219">
        <v>63.95</v>
      </c>
      <c r="AX551" s="219">
        <v>26.53</v>
      </c>
      <c r="AY551" s="219">
        <v>44.11</v>
      </c>
      <c r="AZ551" s="24"/>
      <c r="BA551" s="4"/>
    </row>
    <row r="552" spans="2:53">
      <c r="B552" s="11" t="s">
        <v>317</v>
      </c>
      <c r="C552" s="11"/>
      <c r="D552" s="217">
        <v>8342</v>
      </c>
      <c r="E552" s="11">
        <v>137</v>
      </c>
      <c r="F552" s="11">
        <v>98</v>
      </c>
      <c r="G552" s="11">
        <v>70</v>
      </c>
      <c r="H552" s="11">
        <v>65</v>
      </c>
      <c r="I552" s="11">
        <v>74</v>
      </c>
      <c r="J552" s="11"/>
      <c r="M552" s="218">
        <v>28775.66</v>
      </c>
      <c r="N552" s="218">
        <v>26079.07</v>
      </c>
      <c r="O552" s="218">
        <v>16755.54</v>
      </c>
      <c r="P552" s="218">
        <v>13015.35</v>
      </c>
      <c r="Q552" s="218">
        <v>153572.15</v>
      </c>
      <c r="R552" s="11"/>
      <c r="S552" s="4"/>
      <c r="T552" s="4"/>
      <c r="U552" s="218">
        <v>186.85</v>
      </c>
      <c r="V552" s="218">
        <v>169.34</v>
      </c>
      <c r="W552" s="218">
        <v>116.36</v>
      </c>
      <c r="X552" s="218">
        <v>89.76</v>
      </c>
      <c r="Y552" s="218">
        <v>1051.8599999999999</v>
      </c>
      <c r="Z552" s="11"/>
      <c r="AA552" s="4"/>
      <c r="AB552" s="11" t="s">
        <v>346</v>
      </c>
      <c r="AC552" s="11"/>
      <c r="AD552" s="217">
        <v>8066</v>
      </c>
      <c r="AE552" s="24">
        <v>64</v>
      </c>
      <c r="AF552" s="24">
        <v>41</v>
      </c>
      <c r="AG552" s="24">
        <v>36</v>
      </c>
      <c r="AH552" s="24">
        <v>28</v>
      </c>
      <c r="AI552" s="24">
        <v>27</v>
      </c>
      <c r="AJ552" s="24"/>
      <c r="AK552" s="4"/>
      <c r="AL552" s="4"/>
      <c r="AM552" s="219">
        <v>57775.86</v>
      </c>
      <c r="AN552" s="219">
        <v>24562.91</v>
      </c>
      <c r="AO552" s="219">
        <v>9721.3799999999992</v>
      </c>
      <c r="AP552" s="219">
        <v>1871.81</v>
      </c>
      <c r="AQ552" s="219">
        <v>16790.93</v>
      </c>
      <c r="AR552" s="24"/>
      <c r="AS552" s="4"/>
      <c r="AT552" s="4"/>
      <c r="AU552" s="219">
        <v>902.75</v>
      </c>
      <c r="AV552" s="219">
        <v>383.8</v>
      </c>
      <c r="AW552" s="219">
        <v>167.61</v>
      </c>
      <c r="AX552" s="219">
        <v>32.270000000000003</v>
      </c>
      <c r="AY552" s="219">
        <v>284.58999999999997</v>
      </c>
      <c r="AZ552" s="24"/>
      <c r="BA552" s="4"/>
    </row>
    <row r="553" spans="2:53">
      <c r="B553" s="11" t="s">
        <v>319</v>
      </c>
      <c r="C553" s="11"/>
      <c r="D553" s="217">
        <v>8343</v>
      </c>
      <c r="E553" s="11">
        <v>230</v>
      </c>
      <c r="F553" s="11">
        <v>138</v>
      </c>
      <c r="G553" s="11">
        <v>94</v>
      </c>
      <c r="H553" s="11">
        <v>69</v>
      </c>
      <c r="I553" s="11">
        <v>77</v>
      </c>
      <c r="J553" s="11"/>
      <c r="M553" s="218">
        <v>54707.85</v>
      </c>
      <c r="N553" s="218">
        <v>32412.79</v>
      </c>
      <c r="O553" s="218">
        <v>18934.61</v>
      </c>
      <c r="P553" s="218">
        <v>15309.82</v>
      </c>
      <c r="Q553" s="218">
        <v>104426.53</v>
      </c>
      <c r="R553" s="11"/>
      <c r="S553" s="4"/>
      <c r="T553" s="4"/>
      <c r="U553" s="218">
        <v>216.24</v>
      </c>
      <c r="V553" s="218">
        <v>128.11000000000001</v>
      </c>
      <c r="W553" s="218">
        <v>76.349999999999994</v>
      </c>
      <c r="X553" s="218">
        <v>62.49</v>
      </c>
      <c r="Y553" s="218">
        <v>426.23</v>
      </c>
      <c r="Z553" s="11"/>
      <c r="AA553" s="4"/>
      <c r="AB553" s="11" t="s">
        <v>348</v>
      </c>
      <c r="AC553" s="11"/>
      <c r="AD553" s="217">
        <v>8067</v>
      </c>
      <c r="AE553" s="24">
        <v>20</v>
      </c>
      <c r="AF553" s="24">
        <v>15</v>
      </c>
      <c r="AG553" s="24">
        <v>9</v>
      </c>
      <c r="AH553" s="24">
        <v>10</v>
      </c>
      <c r="AI553" s="24">
        <v>9</v>
      </c>
      <c r="AJ553" s="24"/>
      <c r="AK553" s="4"/>
      <c r="AL553" s="4"/>
      <c r="AM553" s="219">
        <v>1666.67</v>
      </c>
      <c r="AN553" s="219">
        <v>1224.6199999999999</v>
      </c>
      <c r="AO553" s="219">
        <v>362.8</v>
      </c>
      <c r="AP553" s="219">
        <v>378.92</v>
      </c>
      <c r="AQ553" s="219">
        <v>2396.4699999999998</v>
      </c>
      <c r="AR553" s="24"/>
      <c r="AS553" s="4"/>
      <c r="AT553" s="4"/>
      <c r="AU553" s="219">
        <v>75.760000000000005</v>
      </c>
      <c r="AV553" s="219">
        <v>55.66</v>
      </c>
      <c r="AW553" s="219">
        <v>18.14</v>
      </c>
      <c r="AX553" s="219">
        <v>18.95</v>
      </c>
      <c r="AY553" s="219">
        <v>108.93</v>
      </c>
      <c r="AZ553" s="24"/>
      <c r="BA553" s="4"/>
    </row>
    <row r="554" spans="2:53">
      <c r="B554" s="11" t="s">
        <v>320</v>
      </c>
      <c r="C554" s="11"/>
      <c r="D554" s="217">
        <v>8201</v>
      </c>
      <c r="E554" s="11">
        <v>9</v>
      </c>
      <c r="F554" s="11"/>
      <c r="G554" s="11">
        <v>4</v>
      </c>
      <c r="H554" s="11">
        <v>3</v>
      </c>
      <c r="I554" s="11">
        <v>3</v>
      </c>
      <c r="J554" s="11"/>
      <c r="M554" s="218">
        <v>1251.48</v>
      </c>
      <c r="N554" s="218">
        <v>0</v>
      </c>
      <c r="O554" s="218">
        <v>442.43</v>
      </c>
      <c r="P554" s="218">
        <v>157.06</v>
      </c>
      <c r="Q554" s="218">
        <v>765.41</v>
      </c>
      <c r="R554" s="11"/>
      <c r="S554" s="4"/>
      <c r="T554" s="4"/>
      <c r="U554" s="218">
        <v>139.05000000000001</v>
      </c>
      <c r="V554" s="218">
        <v>0</v>
      </c>
      <c r="W554" s="218">
        <v>55.3</v>
      </c>
      <c r="X554" s="218">
        <v>19.63</v>
      </c>
      <c r="Y554" s="218">
        <v>95.68</v>
      </c>
      <c r="Z554" s="11"/>
      <c r="AA554" s="4"/>
      <c r="AB554" s="11" t="s">
        <v>350</v>
      </c>
      <c r="AC554" s="11"/>
      <c r="AD554" s="217">
        <v>8069</v>
      </c>
      <c r="AE554" s="24">
        <v>94</v>
      </c>
      <c r="AF554" s="24">
        <v>62</v>
      </c>
      <c r="AG554" s="24">
        <v>39</v>
      </c>
      <c r="AH554" s="24">
        <v>23</v>
      </c>
      <c r="AI554" s="24">
        <v>36</v>
      </c>
      <c r="AJ554" s="24"/>
      <c r="AK554" s="4"/>
      <c r="AL554" s="4"/>
      <c r="AM554" s="219">
        <v>54406.83</v>
      </c>
      <c r="AN554" s="219">
        <v>23762.68</v>
      </c>
      <c r="AO554" s="219">
        <v>12672</v>
      </c>
      <c r="AP554" s="219">
        <v>1778.91</v>
      </c>
      <c r="AQ554" s="219">
        <v>90778.51</v>
      </c>
      <c r="AR554" s="24"/>
      <c r="AS554" s="4"/>
      <c r="AT554" s="4"/>
      <c r="AU554" s="219">
        <v>566.74</v>
      </c>
      <c r="AV554" s="219">
        <v>247.53</v>
      </c>
      <c r="AW554" s="219">
        <v>136.26</v>
      </c>
      <c r="AX554" s="219">
        <v>25.06</v>
      </c>
      <c r="AY554" s="219">
        <v>986.72</v>
      </c>
      <c r="AZ554" s="24"/>
      <c r="BA554" s="4"/>
    </row>
    <row r="555" spans="2:53">
      <c r="B555" s="11" t="s">
        <v>320</v>
      </c>
      <c r="C555" s="11"/>
      <c r="D555" s="217">
        <v>8205</v>
      </c>
      <c r="E555" s="11">
        <v>1</v>
      </c>
      <c r="F555" s="11"/>
      <c r="G555" s="11"/>
      <c r="H555" s="11"/>
      <c r="I555" s="11"/>
      <c r="J555" s="11"/>
      <c r="M555" s="218">
        <v>75.14</v>
      </c>
      <c r="N555" s="218">
        <v>0</v>
      </c>
      <c r="O555" s="218">
        <v>0</v>
      </c>
      <c r="P555" s="218">
        <v>0</v>
      </c>
      <c r="Q555" s="218">
        <v>0</v>
      </c>
      <c r="R555" s="11"/>
      <c r="S555" s="4"/>
      <c r="T555" s="4"/>
      <c r="U555" s="218">
        <v>75.14</v>
      </c>
      <c r="V555" s="218">
        <v>0</v>
      </c>
      <c r="W555" s="218">
        <v>0</v>
      </c>
      <c r="X555" s="218">
        <v>0</v>
      </c>
      <c r="Y555" s="218">
        <v>0</v>
      </c>
      <c r="Z555" s="11"/>
      <c r="AA555" s="4"/>
      <c r="AB555" s="11" t="s">
        <v>351</v>
      </c>
      <c r="AC555" s="11"/>
      <c r="AD555" s="217">
        <v>8070</v>
      </c>
      <c r="AE555" s="24">
        <v>75</v>
      </c>
      <c r="AF555" s="24">
        <v>34</v>
      </c>
      <c r="AG555" s="24">
        <v>27</v>
      </c>
      <c r="AH555" s="24">
        <v>22</v>
      </c>
      <c r="AI555" s="24">
        <v>17</v>
      </c>
      <c r="AJ555" s="24"/>
      <c r="AK555" s="4"/>
      <c r="AL555" s="4"/>
      <c r="AM555" s="219">
        <v>41438.89</v>
      </c>
      <c r="AN555" s="219">
        <v>5591.68</v>
      </c>
      <c r="AO555" s="219">
        <v>4740.21</v>
      </c>
      <c r="AP555" s="219">
        <v>1423.15</v>
      </c>
      <c r="AQ555" s="219">
        <v>19066.03</v>
      </c>
      <c r="AR555" s="24"/>
      <c r="AS555" s="4"/>
      <c r="AT555" s="4"/>
      <c r="AU555" s="219">
        <v>538.16999999999996</v>
      </c>
      <c r="AV555" s="219">
        <v>72.62</v>
      </c>
      <c r="AW555" s="219">
        <v>71.819999999999993</v>
      </c>
      <c r="AX555" s="219">
        <v>20.329999999999998</v>
      </c>
      <c r="AY555" s="219">
        <v>264.81</v>
      </c>
      <c r="AZ555" s="24"/>
      <c r="BA555" s="4"/>
    </row>
    <row r="556" spans="2:53">
      <c r="B556" s="11" t="s">
        <v>321</v>
      </c>
      <c r="C556" s="11"/>
      <c r="D556" s="217">
        <v>8061</v>
      </c>
      <c r="E556" s="11">
        <v>174</v>
      </c>
      <c r="F556" s="11">
        <v>87</v>
      </c>
      <c r="G556" s="11">
        <v>72</v>
      </c>
      <c r="H556" s="11">
        <v>54</v>
      </c>
      <c r="I556" s="11">
        <v>59</v>
      </c>
      <c r="J556" s="11"/>
      <c r="M556" s="218">
        <v>43482.55</v>
      </c>
      <c r="N556" s="218">
        <v>20983.88</v>
      </c>
      <c r="O556" s="218">
        <v>18292.37</v>
      </c>
      <c r="P556" s="218">
        <v>7320.89</v>
      </c>
      <c r="Q556" s="218">
        <v>77941.460000000006</v>
      </c>
      <c r="R556" s="11"/>
      <c r="S556" s="4"/>
      <c r="T556" s="4"/>
      <c r="U556" s="218">
        <v>232.53</v>
      </c>
      <c r="V556" s="218">
        <v>112.21</v>
      </c>
      <c r="W556" s="218">
        <v>101.06</v>
      </c>
      <c r="X556" s="218">
        <v>40.67</v>
      </c>
      <c r="Y556" s="218">
        <v>430.62</v>
      </c>
      <c r="Z556" s="11"/>
      <c r="AA556" s="4"/>
      <c r="AB556" s="11" t="s">
        <v>353</v>
      </c>
      <c r="AC556" s="11"/>
      <c r="AD556" s="217">
        <v>8270</v>
      </c>
      <c r="AE556" s="24">
        <v>11</v>
      </c>
      <c r="AF556" s="24">
        <v>3</v>
      </c>
      <c r="AG556" s="24">
        <v>2</v>
      </c>
      <c r="AH556" s="24">
        <v>2</v>
      </c>
      <c r="AI556" s="24">
        <v>2</v>
      </c>
      <c r="AJ556" s="24"/>
      <c r="AK556" s="4"/>
      <c r="AL556" s="4"/>
      <c r="AM556" s="219">
        <v>21388.27</v>
      </c>
      <c r="AN556" s="219">
        <v>202.16</v>
      </c>
      <c r="AO556" s="219">
        <v>165.9</v>
      </c>
      <c r="AP556" s="219">
        <v>185.23</v>
      </c>
      <c r="AQ556" s="219">
        <v>3513.94</v>
      </c>
      <c r="AR556" s="24"/>
      <c r="AS556" s="4"/>
      <c r="AT556" s="4"/>
      <c r="AU556" s="219">
        <v>1944.39</v>
      </c>
      <c r="AV556" s="219">
        <v>18.38</v>
      </c>
      <c r="AW556" s="219">
        <v>16.59</v>
      </c>
      <c r="AX556" s="219">
        <v>18.52</v>
      </c>
      <c r="AY556" s="219">
        <v>351.39</v>
      </c>
      <c r="AZ556" s="24"/>
      <c r="BA556" s="4"/>
    </row>
    <row r="557" spans="2:53">
      <c r="B557" s="11" t="s">
        <v>323</v>
      </c>
      <c r="C557" s="11"/>
      <c r="D557" s="217">
        <v>8062</v>
      </c>
      <c r="E557" s="11">
        <v>611</v>
      </c>
      <c r="F557" s="11">
        <v>321</v>
      </c>
      <c r="G557" s="11">
        <v>195</v>
      </c>
      <c r="H557" s="11">
        <v>142</v>
      </c>
      <c r="I557" s="11">
        <v>160</v>
      </c>
      <c r="J557" s="11"/>
      <c r="M557" s="218">
        <v>173154.79</v>
      </c>
      <c r="N557" s="218">
        <v>87535.95</v>
      </c>
      <c r="O557" s="218">
        <v>45386.65</v>
      </c>
      <c r="P557" s="218">
        <v>31391.96</v>
      </c>
      <c r="Q557" s="218">
        <v>221747.31</v>
      </c>
      <c r="R557" s="11"/>
      <c r="S557" s="4"/>
      <c r="T557" s="4"/>
      <c r="U557" s="218">
        <v>267.20999999999998</v>
      </c>
      <c r="V557" s="218">
        <v>135.09</v>
      </c>
      <c r="W557" s="218">
        <v>75.27</v>
      </c>
      <c r="X557" s="218">
        <v>51.63</v>
      </c>
      <c r="Y557" s="218">
        <v>354.8</v>
      </c>
      <c r="Z557" s="11"/>
      <c r="AA557" s="4"/>
      <c r="AB557" s="11" t="s">
        <v>354</v>
      </c>
      <c r="AC557" s="11"/>
      <c r="AD557" s="217">
        <v>8098</v>
      </c>
      <c r="AE557" s="24">
        <v>11</v>
      </c>
      <c r="AF557" s="24">
        <v>6</v>
      </c>
      <c r="AG557" s="24">
        <v>6</v>
      </c>
      <c r="AH557" s="24">
        <v>7</v>
      </c>
      <c r="AI557" s="24">
        <v>5</v>
      </c>
      <c r="AJ557" s="24"/>
      <c r="AK557" s="4"/>
      <c r="AL557" s="4"/>
      <c r="AM557" s="219">
        <v>1566.86</v>
      </c>
      <c r="AN557" s="219">
        <v>364.59</v>
      </c>
      <c r="AO557" s="219">
        <v>315.8</v>
      </c>
      <c r="AP557" s="219">
        <v>227.23</v>
      </c>
      <c r="AQ557" s="219">
        <v>1771.7</v>
      </c>
      <c r="AR557" s="24"/>
      <c r="AS557" s="4"/>
      <c r="AT557" s="4"/>
      <c r="AU557" s="219">
        <v>130.57</v>
      </c>
      <c r="AV557" s="219">
        <v>30.38</v>
      </c>
      <c r="AW557" s="219">
        <v>31.58</v>
      </c>
      <c r="AX557" s="219">
        <v>20.66</v>
      </c>
      <c r="AY557" s="219">
        <v>161.06</v>
      </c>
      <c r="AZ557" s="24"/>
      <c r="BA557" s="4"/>
    </row>
    <row r="558" spans="2:53">
      <c r="B558" s="11" t="s">
        <v>325</v>
      </c>
      <c r="C558" s="11"/>
      <c r="D558" s="217">
        <v>8087</v>
      </c>
      <c r="E558" s="11">
        <v>184</v>
      </c>
      <c r="F558" s="11">
        <v>94</v>
      </c>
      <c r="G558" s="11">
        <v>47</v>
      </c>
      <c r="H558" s="11">
        <v>26</v>
      </c>
      <c r="I558" s="11">
        <v>9</v>
      </c>
      <c r="J558" s="11"/>
      <c r="M558" s="218">
        <v>26452.68</v>
      </c>
      <c r="N558" s="218">
        <v>20093.97</v>
      </c>
      <c r="O558" s="218">
        <v>11419.23</v>
      </c>
      <c r="P558" s="218">
        <v>3463.87</v>
      </c>
      <c r="Q558" s="218">
        <v>1346.11</v>
      </c>
      <c r="R558" s="11"/>
      <c r="S558" s="4"/>
      <c r="T558" s="4"/>
      <c r="U558" s="218">
        <v>132.26</v>
      </c>
      <c r="V558" s="218">
        <v>100.47</v>
      </c>
      <c r="W558" s="218">
        <v>68.790000000000006</v>
      </c>
      <c r="X558" s="218">
        <v>23.25</v>
      </c>
      <c r="Y558" s="218">
        <v>9.1</v>
      </c>
      <c r="Z558" s="11"/>
      <c r="AA558" s="4"/>
      <c r="AB558" s="11" t="s">
        <v>356</v>
      </c>
      <c r="AC558" s="11"/>
      <c r="AD558" s="217">
        <v>8021</v>
      </c>
      <c r="AE558" s="24">
        <v>76</v>
      </c>
      <c r="AF558" s="24">
        <v>20</v>
      </c>
      <c r="AG558" s="24">
        <v>18</v>
      </c>
      <c r="AH558" s="24">
        <v>14</v>
      </c>
      <c r="AI558" s="24">
        <v>11</v>
      </c>
      <c r="AJ558" s="24"/>
      <c r="AK558" s="4"/>
      <c r="AL558" s="4"/>
      <c r="AM558" s="219">
        <v>48559.92</v>
      </c>
      <c r="AN558" s="219">
        <v>3156.41</v>
      </c>
      <c r="AO558" s="219">
        <v>2695.45</v>
      </c>
      <c r="AP558" s="219">
        <v>2397.69</v>
      </c>
      <c r="AQ558" s="219">
        <v>9298.26</v>
      </c>
      <c r="AR558" s="24"/>
      <c r="AS558" s="4"/>
      <c r="AT558" s="4"/>
      <c r="AU558" s="219">
        <v>630.65</v>
      </c>
      <c r="AV558" s="219">
        <v>40.99</v>
      </c>
      <c r="AW558" s="219">
        <v>38.51</v>
      </c>
      <c r="AX558" s="219">
        <v>37.46</v>
      </c>
      <c r="AY558" s="219">
        <v>120.76</v>
      </c>
      <c r="AZ558" s="24"/>
      <c r="BA558" s="4"/>
    </row>
    <row r="559" spans="2:53">
      <c r="B559" s="11" t="s">
        <v>326</v>
      </c>
      <c r="C559" s="11"/>
      <c r="D559" s="217">
        <v>8037</v>
      </c>
      <c r="E559" s="11">
        <v>49</v>
      </c>
      <c r="F559" s="11">
        <v>30</v>
      </c>
      <c r="G559" s="11">
        <v>20</v>
      </c>
      <c r="H559" s="11">
        <v>15</v>
      </c>
      <c r="I559" s="11">
        <v>19</v>
      </c>
      <c r="J559" s="11"/>
      <c r="M559" s="218">
        <v>9497.1299999999992</v>
      </c>
      <c r="N559" s="218">
        <v>8618.59</v>
      </c>
      <c r="O559" s="218">
        <v>4140.68</v>
      </c>
      <c r="P559" s="218">
        <v>2386.5300000000002</v>
      </c>
      <c r="Q559" s="218">
        <v>41055.480000000003</v>
      </c>
      <c r="R559" s="11"/>
      <c r="S559" s="4"/>
      <c r="T559" s="4"/>
      <c r="U559" s="218">
        <v>175.87</v>
      </c>
      <c r="V559" s="218">
        <v>159.6</v>
      </c>
      <c r="W559" s="218">
        <v>78.13</v>
      </c>
      <c r="X559" s="218">
        <v>45.89</v>
      </c>
      <c r="Y559" s="218">
        <v>760.29</v>
      </c>
      <c r="Z559" s="11"/>
      <c r="AA559" s="4"/>
      <c r="AB559" s="11" t="s">
        <v>357</v>
      </c>
      <c r="AC559" s="11"/>
      <c r="AD559" s="217">
        <v>8201</v>
      </c>
      <c r="AE559" s="24">
        <v>6</v>
      </c>
      <c r="AF559" s="24">
        <v>3</v>
      </c>
      <c r="AG559" s="24">
        <v>2</v>
      </c>
      <c r="AH559" s="24">
        <v>2</v>
      </c>
      <c r="AI559" s="24">
        <v>2</v>
      </c>
      <c r="AJ559" s="24"/>
      <c r="AK559" s="4"/>
      <c r="AL559" s="4"/>
      <c r="AM559" s="219">
        <v>4170.09</v>
      </c>
      <c r="AN559" s="219">
        <v>2275.5500000000002</v>
      </c>
      <c r="AO559" s="219">
        <v>17.190000000000001</v>
      </c>
      <c r="AP559" s="219">
        <v>46.12</v>
      </c>
      <c r="AQ559" s="219">
        <v>1778.56</v>
      </c>
      <c r="AR559" s="24"/>
      <c r="AS559" s="4"/>
      <c r="AT559" s="4"/>
      <c r="AU559" s="219">
        <v>595.73</v>
      </c>
      <c r="AV559" s="219">
        <v>325.08</v>
      </c>
      <c r="AW559" s="219">
        <v>2.87</v>
      </c>
      <c r="AX559" s="219">
        <v>6.59</v>
      </c>
      <c r="AY559" s="219">
        <v>254.08</v>
      </c>
      <c r="AZ559" s="24"/>
      <c r="BA559" s="4"/>
    </row>
    <row r="560" spans="2:53">
      <c r="B560" s="11" t="s">
        <v>327</v>
      </c>
      <c r="C560" s="11"/>
      <c r="D560" s="217">
        <v>8092</v>
      </c>
      <c r="E560" s="11">
        <v>1</v>
      </c>
      <c r="F560" s="11">
        <v>1</v>
      </c>
      <c r="G560" s="11">
        <v>1</v>
      </c>
      <c r="H560" s="11">
        <v>1</v>
      </c>
      <c r="I560" s="11">
        <v>1</v>
      </c>
      <c r="J560" s="11"/>
      <c r="M560" s="218">
        <v>186.27</v>
      </c>
      <c r="N560" s="218">
        <v>367.21</v>
      </c>
      <c r="O560" s="218">
        <v>329.8</v>
      </c>
      <c r="P560" s="218">
        <v>253.97</v>
      </c>
      <c r="Q560" s="218">
        <v>842.35</v>
      </c>
      <c r="R560" s="11"/>
      <c r="S560" s="4"/>
      <c r="T560" s="4"/>
      <c r="U560" s="218">
        <v>186.27</v>
      </c>
      <c r="V560" s="218">
        <v>367.21</v>
      </c>
      <c r="W560" s="218">
        <v>329.8</v>
      </c>
      <c r="X560" s="218">
        <v>253.97</v>
      </c>
      <c r="Y560" s="218">
        <v>842.35</v>
      </c>
      <c r="Z560" s="11"/>
      <c r="AA560" s="4"/>
      <c r="AB560" s="11" t="s">
        <v>358</v>
      </c>
      <c r="AC560" s="11"/>
      <c r="AD560" s="217">
        <v>8071</v>
      </c>
      <c r="AE560" s="24">
        <v>109</v>
      </c>
      <c r="AF560" s="24">
        <v>38</v>
      </c>
      <c r="AG560" s="24">
        <v>26</v>
      </c>
      <c r="AH560" s="24">
        <v>22</v>
      </c>
      <c r="AI560" s="24">
        <v>19</v>
      </c>
      <c r="AJ560" s="24"/>
      <c r="AK560" s="4"/>
      <c r="AL560" s="4"/>
      <c r="AM560" s="219">
        <v>78466.53</v>
      </c>
      <c r="AN560" s="219">
        <v>9943.02</v>
      </c>
      <c r="AO560" s="219">
        <v>5059.4399999999996</v>
      </c>
      <c r="AP560" s="219">
        <v>4150.67</v>
      </c>
      <c r="AQ560" s="219">
        <v>13624.05</v>
      </c>
      <c r="AR560" s="24"/>
      <c r="AS560" s="4"/>
      <c r="AT560" s="4"/>
      <c r="AU560" s="219">
        <v>706.91</v>
      </c>
      <c r="AV560" s="219">
        <v>89.58</v>
      </c>
      <c r="AW560" s="219">
        <v>46.85</v>
      </c>
      <c r="AX560" s="219">
        <v>38.08</v>
      </c>
      <c r="AY560" s="219">
        <v>124.99</v>
      </c>
      <c r="AZ560" s="24"/>
      <c r="BA560" s="4"/>
    </row>
    <row r="561" spans="2:53">
      <c r="B561" s="11" t="s">
        <v>327</v>
      </c>
      <c r="C561" s="11"/>
      <c r="D561" s="217">
        <v>8224</v>
      </c>
      <c r="E561" s="11">
        <v>176</v>
      </c>
      <c r="F561" s="11">
        <v>105</v>
      </c>
      <c r="G561" s="11">
        <v>79</v>
      </c>
      <c r="H561" s="11">
        <v>62</v>
      </c>
      <c r="I561" s="11">
        <v>62</v>
      </c>
      <c r="J561" s="11"/>
      <c r="M561" s="218">
        <v>27451.13</v>
      </c>
      <c r="N561" s="218">
        <v>18804.38</v>
      </c>
      <c r="O561" s="218">
        <v>13924.78</v>
      </c>
      <c r="P561" s="218">
        <v>7120.55</v>
      </c>
      <c r="Q561" s="218">
        <v>70810.490000000005</v>
      </c>
      <c r="R561" s="11"/>
      <c r="S561" s="4"/>
      <c r="T561" s="4"/>
      <c r="U561" s="218">
        <v>140.78</v>
      </c>
      <c r="V561" s="218">
        <v>96.43</v>
      </c>
      <c r="W561" s="218">
        <v>73.680000000000007</v>
      </c>
      <c r="X561" s="218">
        <v>38.700000000000003</v>
      </c>
      <c r="Y561" s="218">
        <v>378.67</v>
      </c>
      <c r="Z561" s="11"/>
      <c r="AA561" s="4"/>
      <c r="AB561" s="11" t="s">
        <v>360</v>
      </c>
      <c r="AC561" s="11"/>
      <c r="AD561" s="217">
        <v>8318</v>
      </c>
      <c r="AE561" s="24">
        <v>1</v>
      </c>
      <c r="AF561" s="24"/>
      <c r="AG561" s="24"/>
      <c r="AH561" s="24"/>
      <c r="AI561" s="24"/>
      <c r="AJ561" s="24"/>
      <c r="AK561" s="4"/>
      <c r="AL561" s="4"/>
      <c r="AM561" s="219">
        <v>13.09</v>
      </c>
      <c r="AN561" s="219">
        <v>0</v>
      </c>
      <c r="AO561" s="219">
        <v>0</v>
      </c>
      <c r="AP561" s="219">
        <v>0</v>
      </c>
      <c r="AQ561" s="219">
        <v>0</v>
      </c>
      <c r="AR561" s="24"/>
      <c r="AS561" s="4"/>
      <c r="AT561" s="4"/>
      <c r="AU561" s="219">
        <v>13.09</v>
      </c>
      <c r="AV561" s="219">
        <v>0</v>
      </c>
      <c r="AW561" s="219">
        <v>0</v>
      </c>
      <c r="AX561" s="219">
        <v>0</v>
      </c>
      <c r="AY561" s="219">
        <v>0</v>
      </c>
      <c r="AZ561" s="24"/>
      <c r="BA561" s="4"/>
    </row>
    <row r="562" spans="2:53">
      <c r="B562" s="11" t="s">
        <v>329</v>
      </c>
      <c r="C562" s="11"/>
      <c r="D562" s="217">
        <v>8344</v>
      </c>
      <c r="E562" s="11">
        <v>407</v>
      </c>
      <c r="F562" s="11">
        <v>301</v>
      </c>
      <c r="G562" s="11">
        <v>225</v>
      </c>
      <c r="H562" s="11">
        <v>179</v>
      </c>
      <c r="I562" s="11">
        <v>212</v>
      </c>
      <c r="J562" s="11"/>
      <c r="M562" s="218">
        <v>100752.02</v>
      </c>
      <c r="N562" s="218">
        <v>83930.76</v>
      </c>
      <c r="O562" s="218">
        <v>53418.5</v>
      </c>
      <c r="P562" s="218">
        <v>30110.41</v>
      </c>
      <c r="Q562" s="218">
        <v>262568.59999999998</v>
      </c>
      <c r="R562" s="11"/>
      <c r="S562" s="4"/>
      <c r="T562" s="4"/>
      <c r="U562" s="218">
        <v>201.91</v>
      </c>
      <c r="V562" s="218">
        <v>168.2</v>
      </c>
      <c r="W562" s="218">
        <v>110.83</v>
      </c>
      <c r="X562" s="218">
        <v>63.79</v>
      </c>
      <c r="Y562" s="218">
        <v>544.75</v>
      </c>
      <c r="Z562" s="11"/>
      <c r="AA562" s="4"/>
      <c r="AB562" s="11" t="s">
        <v>361</v>
      </c>
      <c r="AC562" s="11"/>
      <c r="AD562" s="217">
        <v>8232</v>
      </c>
      <c r="AE562" s="24">
        <v>293</v>
      </c>
      <c r="AF562" s="24">
        <v>170</v>
      </c>
      <c r="AG562" s="24">
        <v>112</v>
      </c>
      <c r="AH562" s="24">
        <v>110</v>
      </c>
      <c r="AI562" s="24">
        <v>98</v>
      </c>
      <c r="AJ562" s="24"/>
      <c r="AK562" s="4"/>
      <c r="AL562" s="4"/>
      <c r="AM562" s="219">
        <v>114125.66</v>
      </c>
      <c r="AN562" s="219">
        <v>38064.75</v>
      </c>
      <c r="AO562" s="219">
        <v>27429.71</v>
      </c>
      <c r="AP562" s="219">
        <v>30762.14</v>
      </c>
      <c r="AQ562" s="219">
        <v>119283.07</v>
      </c>
      <c r="AR562" s="24"/>
      <c r="AS562" s="4"/>
      <c r="AT562" s="4"/>
      <c r="AU562" s="219">
        <v>379.16</v>
      </c>
      <c r="AV562" s="219">
        <v>126.46</v>
      </c>
      <c r="AW562" s="219">
        <v>96.58</v>
      </c>
      <c r="AX562" s="219">
        <v>105.71</v>
      </c>
      <c r="AY562" s="219">
        <v>412.74</v>
      </c>
      <c r="AZ562" s="24"/>
      <c r="BA562" s="4"/>
    </row>
    <row r="563" spans="2:53">
      <c r="B563" s="11" t="s">
        <v>330</v>
      </c>
      <c r="C563" s="11"/>
      <c r="D563" s="217">
        <v>8345</v>
      </c>
      <c r="E563" s="11">
        <v>82</v>
      </c>
      <c r="F563" s="11">
        <v>38</v>
      </c>
      <c r="G563" s="11">
        <v>30</v>
      </c>
      <c r="H563" s="11">
        <v>32</v>
      </c>
      <c r="I563" s="11">
        <v>41</v>
      </c>
      <c r="J563" s="11"/>
      <c r="M563" s="218">
        <v>14948.9</v>
      </c>
      <c r="N563" s="218">
        <v>7532.71</v>
      </c>
      <c r="O563" s="218">
        <v>5121.3599999999997</v>
      </c>
      <c r="P563" s="218">
        <v>3828.24</v>
      </c>
      <c r="Q563" s="218">
        <v>49795.32</v>
      </c>
      <c r="R563" s="11"/>
      <c r="S563" s="4"/>
      <c r="T563" s="4"/>
      <c r="U563" s="218">
        <v>166.1</v>
      </c>
      <c r="V563" s="218">
        <v>83.7</v>
      </c>
      <c r="W563" s="218">
        <v>72.13</v>
      </c>
      <c r="X563" s="218">
        <v>48.46</v>
      </c>
      <c r="Y563" s="218">
        <v>579.02</v>
      </c>
      <c r="Z563" s="11"/>
      <c r="AA563" s="4"/>
      <c r="AB563" s="11" t="s">
        <v>362</v>
      </c>
      <c r="AC563" s="11"/>
      <c r="AD563" s="217">
        <v>8201</v>
      </c>
      <c r="AE563" s="24">
        <v>1</v>
      </c>
      <c r="AF563" s="24"/>
      <c r="AG563" s="24"/>
      <c r="AH563" s="24"/>
      <c r="AI563" s="24"/>
      <c r="AJ563" s="24"/>
      <c r="AK563" s="4"/>
      <c r="AL563" s="4"/>
      <c r="AM563" s="219">
        <v>175.22</v>
      </c>
      <c r="AN563" s="219">
        <v>0</v>
      </c>
      <c r="AO563" s="219">
        <v>0</v>
      </c>
      <c r="AP563" s="219">
        <v>0</v>
      </c>
      <c r="AQ563" s="219">
        <v>0</v>
      </c>
      <c r="AR563" s="24"/>
      <c r="AS563" s="4"/>
      <c r="AT563" s="4"/>
      <c r="AU563" s="219">
        <v>175.22</v>
      </c>
      <c r="AV563" s="219">
        <v>0</v>
      </c>
      <c r="AW563" s="219">
        <v>0</v>
      </c>
      <c r="AX563" s="219">
        <v>0</v>
      </c>
      <c r="AY563" s="219">
        <v>0</v>
      </c>
      <c r="AZ563" s="24"/>
      <c r="BA563" s="4"/>
    </row>
    <row r="564" spans="2:53">
      <c r="B564" s="11" t="s">
        <v>331</v>
      </c>
      <c r="C564" s="11"/>
      <c r="D564" s="217">
        <v>8346</v>
      </c>
      <c r="E564" s="11">
        <v>150</v>
      </c>
      <c r="F564" s="11">
        <v>109</v>
      </c>
      <c r="G564" s="11">
        <v>69</v>
      </c>
      <c r="H564" s="11">
        <v>51</v>
      </c>
      <c r="I564" s="11">
        <v>74</v>
      </c>
      <c r="J564" s="11"/>
      <c r="M564" s="218">
        <v>25915.93</v>
      </c>
      <c r="N564" s="218">
        <v>25320.5</v>
      </c>
      <c r="O564" s="218">
        <v>11764.68</v>
      </c>
      <c r="P564" s="218">
        <v>7457.03</v>
      </c>
      <c r="Q564" s="218">
        <v>96351.09</v>
      </c>
      <c r="R564" s="11"/>
      <c r="S564" s="4"/>
      <c r="T564" s="4"/>
      <c r="U564" s="218">
        <v>140.85</v>
      </c>
      <c r="V564" s="218">
        <v>137.61000000000001</v>
      </c>
      <c r="W564" s="218">
        <v>66.09</v>
      </c>
      <c r="X564" s="218">
        <v>41.89</v>
      </c>
      <c r="Y564" s="218">
        <v>541.29999999999995</v>
      </c>
      <c r="Z564" s="11"/>
      <c r="AA564" s="4"/>
      <c r="AB564" s="11" t="s">
        <v>362</v>
      </c>
      <c r="AC564" s="11"/>
      <c r="AD564" s="217">
        <v>8215</v>
      </c>
      <c r="AE564" s="24">
        <v>1</v>
      </c>
      <c r="AF564" s="24"/>
      <c r="AG564" s="24"/>
      <c r="AH564" s="24"/>
      <c r="AI564" s="24"/>
      <c r="AJ564" s="24"/>
      <c r="AK564" s="4"/>
      <c r="AL564" s="4"/>
      <c r="AM564" s="219">
        <v>5052.58</v>
      </c>
      <c r="AN564" s="219">
        <v>0</v>
      </c>
      <c r="AO564" s="219">
        <v>0</v>
      </c>
      <c r="AP564" s="219">
        <v>0</v>
      </c>
      <c r="AQ564" s="219">
        <v>0</v>
      </c>
      <c r="AR564" s="24"/>
      <c r="AS564" s="4"/>
      <c r="AT564" s="4"/>
      <c r="AU564" s="219">
        <v>5052.58</v>
      </c>
      <c r="AV564" s="219">
        <v>0</v>
      </c>
      <c r="AW564" s="219">
        <v>0</v>
      </c>
      <c r="AX564" s="219">
        <v>0</v>
      </c>
      <c r="AY564" s="219">
        <v>0</v>
      </c>
      <c r="AZ564" s="24"/>
      <c r="BA564" s="4"/>
    </row>
    <row r="565" spans="2:53">
      <c r="B565" s="11" t="s">
        <v>333</v>
      </c>
      <c r="C565" s="11"/>
      <c r="D565" s="217">
        <v>8347</v>
      </c>
      <c r="E565" s="11">
        <v>82</v>
      </c>
      <c r="F565" s="11">
        <v>59</v>
      </c>
      <c r="G565" s="11">
        <v>45</v>
      </c>
      <c r="H565" s="11">
        <v>36</v>
      </c>
      <c r="I565" s="11">
        <v>40</v>
      </c>
      <c r="J565" s="11"/>
      <c r="M565" s="218">
        <v>19574.810000000001</v>
      </c>
      <c r="N565" s="218">
        <v>16231.19</v>
      </c>
      <c r="O565" s="218">
        <v>10046.48</v>
      </c>
      <c r="P565" s="218">
        <v>7016.16</v>
      </c>
      <c r="Q565" s="218">
        <v>47916.2</v>
      </c>
      <c r="R565" s="11"/>
      <c r="S565" s="4"/>
      <c r="T565" s="4"/>
      <c r="U565" s="218">
        <v>201.8</v>
      </c>
      <c r="V565" s="218">
        <v>167.33</v>
      </c>
      <c r="W565" s="218">
        <v>106.88</v>
      </c>
      <c r="X565" s="218">
        <v>75.44</v>
      </c>
      <c r="Y565" s="218">
        <v>515.23</v>
      </c>
      <c r="Z565" s="11"/>
      <c r="AA565" s="4"/>
      <c r="AB565" s="11" t="s">
        <v>362</v>
      </c>
      <c r="AC565" s="11"/>
      <c r="AD565" s="217">
        <v>8240</v>
      </c>
      <c r="AE565" s="24">
        <v>45</v>
      </c>
      <c r="AF565" s="24">
        <v>22</v>
      </c>
      <c r="AG565" s="24">
        <v>8</v>
      </c>
      <c r="AH565" s="24">
        <v>10</v>
      </c>
      <c r="AI565" s="24">
        <v>10</v>
      </c>
      <c r="AJ565" s="24"/>
      <c r="AK565" s="4"/>
      <c r="AL565" s="4"/>
      <c r="AM565" s="219">
        <v>29009.73</v>
      </c>
      <c r="AN565" s="219">
        <v>3583.99</v>
      </c>
      <c r="AO565" s="219">
        <v>1194.6300000000001</v>
      </c>
      <c r="AP565" s="219">
        <v>1125.76</v>
      </c>
      <c r="AQ565" s="219">
        <v>5222.6499999999996</v>
      </c>
      <c r="AR565" s="24"/>
      <c r="AS565" s="4"/>
      <c r="AT565" s="4"/>
      <c r="AU565" s="219">
        <v>630.65</v>
      </c>
      <c r="AV565" s="219">
        <v>77.91</v>
      </c>
      <c r="AW565" s="219">
        <v>31.44</v>
      </c>
      <c r="AX565" s="219">
        <v>26.8</v>
      </c>
      <c r="AY565" s="219">
        <v>124.35</v>
      </c>
      <c r="AZ565" s="24"/>
      <c r="BA565" s="4"/>
    </row>
    <row r="566" spans="2:53">
      <c r="B566" s="11" t="s">
        <v>335</v>
      </c>
      <c r="C566" s="11"/>
      <c r="D566" s="217">
        <v>8225</v>
      </c>
      <c r="E566" s="11">
        <v>471</v>
      </c>
      <c r="F566" s="11">
        <v>262</v>
      </c>
      <c r="G566" s="11">
        <v>166</v>
      </c>
      <c r="H566" s="11">
        <v>127</v>
      </c>
      <c r="I566" s="11">
        <v>132</v>
      </c>
      <c r="J566" s="11"/>
      <c r="M566" s="218">
        <v>117854.35</v>
      </c>
      <c r="N566" s="218">
        <v>65605.440000000002</v>
      </c>
      <c r="O566" s="218">
        <v>28238.91</v>
      </c>
      <c r="P566" s="218">
        <v>17855.64</v>
      </c>
      <c r="Q566" s="218">
        <v>157059.56</v>
      </c>
      <c r="R566" s="11"/>
      <c r="S566" s="4"/>
      <c r="T566" s="4"/>
      <c r="U566" s="218">
        <v>233.37</v>
      </c>
      <c r="V566" s="218">
        <v>129.91</v>
      </c>
      <c r="W566" s="218">
        <v>58.34</v>
      </c>
      <c r="X566" s="218">
        <v>37.75</v>
      </c>
      <c r="Y566" s="218">
        <v>323.17</v>
      </c>
      <c r="Z566" s="11"/>
      <c r="AA566" s="4"/>
      <c r="AB566" s="11" t="s">
        <v>365</v>
      </c>
      <c r="AC566" s="11"/>
      <c r="AD566" s="217">
        <v>8348</v>
      </c>
      <c r="AE566" s="24">
        <v>6</v>
      </c>
      <c r="AF566" s="24">
        <v>4</v>
      </c>
      <c r="AG566" s="24">
        <v>2</v>
      </c>
      <c r="AH566" s="24"/>
      <c r="AI566" s="24">
        <v>1</v>
      </c>
      <c r="AJ566" s="24"/>
      <c r="AK566" s="4"/>
      <c r="AL566" s="4"/>
      <c r="AM566" s="219">
        <v>357.79</v>
      </c>
      <c r="AN566" s="219">
        <v>242.27</v>
      </c>
      <c r="AO566" s="219">
        <v>33.200000000000003</v>
      </c>
      <c r="AP566" s="219">
        <v>0</v>
      </c>
      <c r="AQ566" s="219">
        <v>93.23</v>
      </c>
      <c r="AR566" s="24"/>
      <c r="AS566" s="4"/>
      <c r="AT566" s="4"/>
      <c r="AU566" s="219">
        <v>59.63</v>
      </c>
      <c r="AV566" s="219">
        <v>40.380000000000003</v>
      </c>
      <c r="AW566" s="219">
        <v>6.64</v>
      </c>
      <c r="AX566" s="219">
        <v>0</v>
      </c>
      <c r="AY566" s="219">
        <v>15.54</v>
      </c>
      <c r="AZ566" s="24"/>
      <c r="BA566" s="4"/>
    </row>
    <row r="567" spans="2:53">
      <c r="B567" s="11" t="s">
        <v>487</v>
      </c>
      <c r="C567" s="11"/>
      <c r="D567" s="217">
        <v>8085</v>
      </c>
      <c r="E567" s="11">
        <v>1</v>
      </c>
      <c r="F567" s="11">
        <v>1</v>
      </c>
      <c r="G567" s="11"/>
      <c r="H567" s="11"/>
      <c r="I567" s="11"/>
      <c r="J567" s="11"/>
      <c r="M567" s="218">
        <v>279.69</v>
      </c>
      <c r="N567" s="218">
        <v>221.77</v>
      </c>
      <c r="O567" s="218"/>
      <c r="P567" s="218"/>
      <c r="Q567" s="218"/>
      <c r="R567" s="11"/>
      <c r="S567" s="4"/>
      <c r="T567" s="4"/>
      <c r="U567" s="218">
        <v>279.69</v>
      </c>
      <c r="V567" s="218">
        <v>221.77</v>
      </c>
      <c r="W567" s="218"/>
      <c r="X567" s="218"/>
      <c r="Y567" s="218"/>
      <c r="Z567" s="11"/>
      <c r="AA567" s="4"/>
      <c r="AB567" s="11" t="s">
        <v>367</v>
      </c>
      <c r="AC567" s="11"/>
      <c r="AD567" s="217">
        <v>8349</v>
      </c>
      <c r="AE567" s="24">
        <v>25</v>
      </c>
      <c r="AF567" s="24">
        <v>13</v>
      </c>
      <c r="AG567" s="24">
        <v>4</v>
      </c>
      <c r="AH567" s="24">
        <v>9</v>
      </c>
      <c r="AI567" s="24">
        <v>8</v>
      </c>
      <c r="AJ567" s="24"/>
      <c r="AK567" s="4"/>
      <c r="AL567" s="4"/>
      <c r="AM567" s="219">
        <v>5583.93</v>
      </c>
      <c r="AN567" s="219">
        <v>5479.59</v>
      </c>
      <c r="AO567" s="219">
        <v>4323.0200000000004</v>
      </c>
      <c r="AP567" s="219">
        <v>1148.3599999999999</v>
      </c>
      <c r="AQ567" s="219">
        <v>813.41</v>
      </c>
      <c r="AR567" s="24"/>
      <c r="AS567" s="4"/>
      <c r="AT567" s="4"/>
      <c r="AU567" s="219">
        <v>223.36</v>
      </c>
      <c r="AV567" s="219">
        <v>219.18</v>
      </c>
      <c r="AW567" s="219">
        <v>480.34</v>
      </c>
      <c r="AX567" s="219">
        <v>47.85</v>
      </c>
      <c r="AY567" s="219">
        <v>33.89</v>
      </c>
      <c r="AZ567" s="24"/>
      <c r="BA567" s="4"/>
    </row>
    <row r="568" spans="2:53">
      <c r="B568" s="11" t="s">
        <v>337</v>
      </c>
      <c r="C568" s="11"/>
      <c r="D568" s="217">
        <v>8226</v>
      </c>
      <c r="E568" s="11">
        <v>1409</v>
      </c>
      <c r="F568" s="11">
        <v>500</v>
      </c>
      <c r="G568" s="11">
        <v>349</v>
      </c>
      <c r="H568" s="11">
        <v>236</v>
      </c>
      <c r="I568" s="11">
        <v>243</v>
      </c>
      <c r="J568" s="11"/>
      <c r="M568" s="218">
        <v>201062.38</v>
      </c>
      <c r="N568" s="218">
        <v>86351.73</v>
      </c>
      <c r="O568" s="218">
        <v>57808.800000000003</v>
      </c>
      <c r="P568" s="218">
        <v>25078.92</v>
      </c>
      <c r="Q568" s="218">
        <v>166955.26999999999</v>
      </c>
      <c r="R568" s="11"/>
      <c r="S568" s="4"/>
      <c r="T568" s="4"/>
      <c r="U568" s="218">
        <v>134.94</v>
      </c>
      <c r="V568" s="218">
        <v>57.95</v>
      </c>
      <c r="W568" s="218">
        <v>42.82</v>
      </c>
      <c r="X568" s="218">
        <v>18.86</v>
      </c>
      <c r="Y568" s="218">
        <v>121.78</v>
      </c>
      <c r="Z568" s="11"/>
      <c r="AA568" s="4"/>
      <c r="AB568" s="11" t="s">
        <v>369</v>
      </c>
      <c r="AC568" s="11"/>
      <c r="AD568" s="217">
        <v>8081</v>
      </c>
      <c r="AE568" s="24">
        <v>1</v>
      </c>
      <c r="AF568" s="24"/>
      <c r="AG568" s="24"/>
      <c r="AH568" s="24"/>
      <c r="AI568" s="24"/>
      <c r="AJ568" s="24"/>
      <c r="AK568" s="4"/>
      <c r="AL568" s="4"/>
      <c r="AM568" s="219">
        <v>280.27999999999997</v>
      </c>
      <c r="AN568" s="219">
        <v>0</v>
      </c>
      <c r="AO568" s="219">
        <v>0</v>
      </c>
      <c r="AP568" s="219">
        <v>0</v>
      </c>
      <c r="AQ568" s="219">
        <v>0</v>
      </c>
      <c r="AR568" s="24"/>
      <c r="AS568" s="4"/>
      <c r="AT568" s="4"/>
      <c r="AU568" s="219">
        <v>280.27999999999997</v>
      </c>
      <c r="AV568" s="219">
        <v>0</v>
      </c>
      <c r="AW568" s="219">
        <v>0</v>
      </c>
      <c r="AX568" s="219">
        <v>0</v>
      </c>
      <c r="AY568" s="219">
        <v>0</v>
      </c>
      <c r="AZ568" s="24"/>
      <c r="BA568" s="4"/>
    </row>
    <row r="569" spans="2:53">
      <c r="B569" s="11" t="s">
        <v>339</v>
      </c>
      <c r="C569" s="11"/>
      <c r="D569" s="217">
        <v>8230</v>
      </c>
      <c r="E569" s="11">
        <v>158</v>
      </c>
      <c r="F569" s="11">
        <v>82</v>
      </c>
      <c r="G569" s="11">
        <v>50</v>
      </c>
      <c r="H569" s="11">
        <v>32</v>
      </c>
      <c r="I569" s="11">
        <v>32</v>
      </c>
      <c r="J569" s="11"/>
      <c r="M569" s="218">
        <v>30893.52</v>
      </c>
      <c r="N569" s="218">
        <v>19218.43</v>
      </c>
      <c r="O569" s="218">
        <v>9924.2000000000007</v>
      </c>
      <c r="P569" s="218">
        <v>5128.5200000000004</v>
      </c>
      <c r="Q569" s="218">
        <v>34354.65</v>
      </c>
      <c r="R569" s="11"/>
      <c r="S569" s="4"/>
      <c r="T569" s="4"/>
      <c r="U569" s="218">
        <v>179.61</v>
      </c>
      <c r="V569" s="218">
        <v>111.74</v>
      </c>
      <c r="W569" s="218">
        <v>63.21</v>
      </c>
      <c r="X569" s="218">
        <v>32.880000000000003</v>
      </c>
      <c r="Y569" s="218">
        <v>218.82</v>
      </c>
      <c r="Z569" s="11"/>
      <c r="AA569" s="4"/>
      <c r="AB569" s="11" t="s">
        <v>369</v>
      </c>
      <c r="AC569" s="11"/>
      <c r="AD569" s="217">
        <v>8241</v>
      </c>
      <c r="AE569" s="24">
        <v>28</v>
      </c>
      <c r="AF569" s="24">
        <v>21</v>
      </c>
      <c r="AG569" s="24">
        <v>17</v>
      </c>
      <c r="AH569" s="24">
        <v>14</v>
      </c>
      <c r="AI569" s="24">
        <v>10</v>
      </c>
      <c r="AJ569" s="24"/>
      <c r="AK569" s="4"/>
      <c r="AL569" s="4"/>
      <c r="AM569" s="219">
        <v>10412.93</v>
      </c>
      <c r="AN569" s="219">
        <v>6740.45</v>
      </c>
      <c r="AO569" s="219">
        <v>3306.44</v>
      </c>
      <c r="AP569" s="219">
        <v>2547.73</v>
      </c>
      <c r="AQ569" s="219">
        <v>3308.88</v>
      </c>
      <c r="AR569" s="24"/>
      <c r="AS569" s="4"/>
      <c r="AT569" s="4"/>
      <c r="AU569" s="219">
        <v>359.07</v>
      </c>
      <c r="AV569" s="219">
        <v>232.43</v>
      </c>
      <c r="AW569" s="219">
        <v>118.09</v>
      </c>
      <c r="AX569" s="219">
        <v>94.36</v>
      </c>
      <c r="AY569" s="219">
        <v>118.17</v>
      </c>
      <c r="AZ569" s="24"/>
      <c r="BA569" s="4"/>
    </row>
    <row r="570" spans="2:53">
      <c r="B570" s="11" t="s">
        <v>341</v>
      </c>
      <c r="C570" s="11"/>
      <c r="D570" s="217">
        <v>8231</v>
      </c>
      <c r="E570" s="11">
        <v>75</v>
      </c>
      <c r="F570" s="11">
        <v>34</v>
      </c>
      <c r="G570" s="11">
        <v>29</v>
      </c>
      <c r="H570" s="11">
        <v>19</v>
      </c>
      <c r="I570" s="11">
        <v>22</v>
      </c>
      <c r="J570" s="11"/>
      <c r="M570" s="218">
        <v>15921.56</v>
      </c>
      <c r="N570" s="218">
        <v>9716.0400000000009</v>
      </c>
      <c r="O570" s="218">
        <v>5343.85</v>
      </c>
      <c r="P570" s="218">
        <v>2728.88</v>
      </c>
      <c r="Q570" s="218">
        <v>31786.87</v>
      </c>
      <c r="R570" s="11"/>
      <c r="S570" s="4"/>
      <c r="T570" s="4"/>
      <c r="U570" s="218">
        <v>196.56</v>
      </c>
      <c r="V570" s="218">
        <v>119.95</v>
      </c>
      <c r="W570" s="218">
        <v>66.8</v>
      </c>
      <c r="X570" s="218">
        <v>35.44</v>
      </c>
      <c r="Y570" s="218">
        <v>392.43</v>
      </c>
      <c r="Z570" s="11"/>
      <c r="AA570" s="4"/>
      <c r="AB570" s="11" t="s">
        <v>371</v>
      </c>
      <c r="AC570" s="11"/>
      <c r="AD570" s="217">
        <v>8072</v>
      </c>
      <c r="AE570" s="24">
        <v>24</v>
      </c>
      <c r="AF570" s="24">
        <v>14</v>
      </c>
      <c r="AG570" s="24">
        <v>8</v>
      </c>
      <c r="AH570" s="24">
        <v>8</v>
      </c>
      <c r="AI570" s="24">
        <v>7</v>
      </c>
      <c r="AJ570" s="24"/>
      <c r="AK570" s="4"/>
      <c r="AL570" s="4"/>
      <c r="AM570" s="219">
        <v>15360</v>
      </c>
      <c r="AN570" s="219">
        <v>1980.98</v>
      </c>
      <c r="AO570" s="219">
        <v>1260.69</v>
      </c>
      <c r="AP570" s="219">
        <v>1251.51</v>
      </c>
      <c r="AQ570" s="219">
        <v>14556.9</v>
      </c>
      <c r="AR570" s="24"/>
      <c r="AS570" s="4"/>
      <c r="AT570" s="4"/>
      <c r="AU570" s="219">
        <v>640</v>
      </c>
      <c r="AV570" s="219">
        <v>82.54</v>
      </c>
      <c r="AW570" s="219">
        <v>52.53</v>
      </c>
      <c r="AX570" s="219">
        <v>52.15</v>
      </c>
      <c r="AY570" s="219">
        <v>606.54</v>
      </c>
      <c r="AZ570" s="24"/>
      <c r="BA570" s="4"/>
    </row>
    <row r="571" spans="2:53">
      <c r="B571" s="11" t="s">
        <v>343</v>
      </c>
      <c r="C571" s="11"/>
      <c r="D571" s="217">
        <v>8302</v>
      </c>
      <c r="E571" s="11">
        <v>1</v>
      </c>
      <c r="F571" s="11">
        <v>1</v>
      </c>
      <c r="G571" s="11">
        <v>1</v>
      </c>
      <c r="H571" s="11"/>
      <c r="I571" s="11"/>
      <c r="J571" s="11"/>
      <c r="M571" s="218">
        <v>328.82</v>
      </c>
      <c r="N571" s="218">
        <v>410.04</v>
      </c>
      <c r="O571" s="218">
        <v>397.71</v>
      </c>
      <c r="P571" s="218">
        <v>0</v>
      </c>
      <c r="Q571" s="218">
        <v>0</v>
      </c>
      <c r="R571" s="11"/>
      <c r="S571" s="4"/>
      <c r="T571" s="4"/>
      <c r="U571" s="218">
        <v>328.82</v>
      </c>
      <c r="V571" s="218">
        <v>410.04</v>
      </c>
      <c r="W571" s="218">
        <v>397.71</v>
      </c>
      <c r="X571" s="218">
        <v>0</v>
      </c>
      <c r="Y571" s="218">
        <v>0</v>
      </c>
      <c r="Z571" s="11"/>
      <c r="AA571" s="4"/>
      <c r="AB571" s="11" t="s">
        <v>469</v>
      </c>
      <c r="AC571" s="11"/>
      <c r="AD571" s="217">
        <v>8072</v>
      </c>
      <c r="AE571" s="24">
        <v>5</v>
      </c>
      <c r="AF571" s="24">
        <v>1</v>
      </c>
      <c r="AG571" s="24"/>
      <c r="AH571" s="24"/>
      <c r="AI571" s="24">
        <v>1</v>
      </c>
      <c r="AJ571" s="24"/>
      <c r="AK571" s="4"/>
      <c r="AL571" s="4"/>
      <c r="AM571" s="219">
        <v>504.39</v>
      </c>
      <c r="AN571" s="219">
        <v>250</v>
      </c>
      <c r="AO571" s="219">
        <v>0</v>
      </c>
      <c r="AP571" s="219">
        <v>0</v>
      </c>
      <c r="AQ571" s="219">
        <v>891.38</v>
      </c>
      <c r="AR571" s="24"/>
      <c r="AS571" s="4"/>
      <c r="AT571" s="4"/>
      <c r="AU571" s="219">
        <v>84.07</v>
      </c>
      <c r="AV571" s="219">
        <v>41.67</v>
      </c>
      <c r="AW571" s="219">
        <v>0</v>
      </c>
      <c r="AX571" s="219">
        <v>0</v>
      </c>
      <c r="AY571" s="219">
        <v>148.56</v>
      </c>
      <c r="AZ571" s="24"/>
      <c r="BA571" s="4"/>
    </row>
    <row r="572" spans="2:53">
      <c r="B572" s="11" t="s">
        <v>533</v>
      </c>
      <c r="C572" s="11"/>
      <c r="D572" s="217">
        <v>8201</v>
      </c>
      <c r="E572" s="11">
        <v>1</v>
      </c>
      <c r="F572" s="11"/>
      <c r="G572" s="11">
        <v>1</v>
      </c>
      <c r="H572" s="11">
        <v>1</v>
      </c>
      <c r="I572" s="11">
        <v>1</v>
      </c>
      <c r="J572" s="11"/>
      <c r="M572" s="218">
        <v>22.94</v>
      </c>
      <c r="N572" s="218">
        <v>0</v>
      </c>
      <c r="O572" s="218">
        <v>13.05</v>
      </c>
      <c r="P572" s="218">
        <v>27.11</v>
      </c>
      <c r="Q572" s="218">
        <v>10.77</v>
      </c>
      <c r="R572" s="11"/>
      <c r="S572" s="4"/>
      <c r="T572" s="4"/>
      <c r="U572" s="218">
        <v>22.94</v>
      </c>
      <c r="V572" s="218">
        <v>0</v>
      </c>
      <c r="W572" s="218">
        <v>13.05</v>
      </c>
      <c r="X572" s="218">
        <v>27.11</v>
      </c>
      <c r="Y572" s="218">
        <v>10.77</v>
      </c>
      <c r="Z572" s="11"/>
      <c r="AA572" s="4"/>
      <c r="AB572" s="11" t="s">
        <v>374</v>
      </c>
      <c r="AC572" s="11"/>
      <c r="AD572" s="217">
        <v>8350</v>
      </c>
      <c r="AE572" s="24">
        <v>20</v>
      </c>
      <c r="AF572" s="24">
        <v>4</v>
      </c>
      <c r="AG572" s="24">
        <v>2</v>
      </c>
      <c r="AH572" s="24">
        <v>2</v>
      </c>
      <c r="AI572" s="24">
        <v>2</v>
      </c>
      <c r="AJ572" s="24"/>
      <c r="AK572" s="4"/>
      <c r="AL572" s="4"/>
      <c r="AM572" s="219">
        <v>4131.4799999999996</v>
      </c>
      <c r="AN572" s="219">
        <v>1738.66</v>
      </c>
      <c r="AO572" s="219">
        <v>933.83</v>
      </c>
      <c r="AP572" s="219">
        <v>784.21</v>
      </c>
      <c r="AQ572" s="219">
        <v>1560.18</v>
      </c>
      <c r="AR572" s="24"/>
      <c r="AS572" s="4"/>
      <c r="AT572" s="4"/>
      <c r="AU572" s="219">
        <v>206.57</v>
      </c>
      <c r="AV572" s="219">
        <v>86.93</v>
      </c>
      <c r="AW572" s="219">
        <v>46.69</v>
      </c>
      <c r="AX572" s="219">
        <v>39.21</v>
      </c>
      <c r="AY572" s="219">
        <v>78.010000000000005</v>
      </c>
      <c r="AZ572" s="24"/>
      <c r="BA572" s="4"/>
    </row>
    <row r="573" spans="2:53">
      <c r="B573" s="11" t="s">
        <v>344</v>
      </c>
      <c r="C573" s="11"/>
      <c r="D573" s="217">
        <v>8223</v>
      </c>
      <c r="E573" s="11">
        <v>137</v>
      </c>
      <c r="F573" s="11">
        <v>59</v>
      </c>
      <c r="G573" s="11">
        <v>43</v>
      </c>
      <c r="H573" s="11">
        <v>31</v>
      </c>
      <c r="I573" s="11">
        <v>35</v>
      </c>
      <c r="J573" s="11"/>
      <c r="M573" s="218">
        <v>29556.41</v>
      </c>
      <c r="N573" s="218">
        <v>17458.3</v>
      </c>
      <c r="O573" s="218">
        <v>10132.129999999999</v>
      </c>
      <c r="P573" s="218">
        <v>7005.16</v>
      </c>
      <c r="Q573" s="218">
        <v>58013.15</v>
      </c>
      <c r="R573" s="11"/>
      <c r="S573" s="4"/>
      <c r="T573" s="4"/>
      <c r="U573" s="218">
        <v>195.74</v>
      </c>
      <c r="V573" s="218">
        <v>115.62</v>
      </c>
      <c r="W573" s="218">
        <v>69.400000000000006</v>
      </c>
      <c r="X573" s="218">
        <v>48.31</v>
      </c>
      <c r="Y573" s="218">
        <v>400.09</v>
      </c>
      <c r="Z573" s="11"/>
      <c r="AA573" s="4"/>
      <c r="AB573" s="11" t="s">
        <v>376</v>
      </c>
      <c r="AC573" s="11"/>
      <c r="AD573" s="217">
        <v>8074</v>
      </c>
      <c r="AE573" s="24">
        <v>6</v>
      </c>
      <c r="AF573" s="24">
        <v>2</v>
      </c>
      <c r="AG573" s="24">
        <v>2</v>
      </c>
      <c r="AH573" s="24">
        <v>2</v>
      </c>
      <c r="AI573" s="24">
        <v>2</v>
      </c>
      <c r="AJ573" s="24"/>
      <c r="AK573" s="4"/>
      <c r="AL573" s="4"/>
      <c r="AM573" s="219">
        <v>787.12</v>
      </c>
      <c r="AN573" s="219">
        <v>451.71</v>
      </c>
      <c r="AO573" s="219">
        <v>374.5</v>
      </c>
      <c r="AP573" s="219">
        <v>205.36</v>
      </c>
      <c r="AQ573" s="219">
        <v>1308.02</v>
      </c>
      <c r="AR573" s="24"/>
      <c r="AS573" s="4"/>
      <c r="AT573" s="4"/>
      <c r="AU573" s="219">
        <v>131.19</v>
      </c>
      <c r="AV573" s="219">
        <v>75.290000000000006</v>
      </c>
      <c r="AW573" s="219">
        <v>62.42</v>
      </c>
      <c r="AX573" s="219">
        <v>34.229999999999997</v>
      </c>
      <c r="AY573" s="219">
        <v>218</v>
      </c>
      <c r="AZ573" s="24"/>
      <c r="BA573" s="4"/>
    </row>
    <row r="574" spans="2:53">
      <c r="B574" s="11" t="s">
        <v>344</v>
      </c>
      <c r="C574" s="11"/>
      <c r="D574" s="217">
        <v>8230</v>
      </c>
      <c r="E574" s="11">
        <v>1</v>
      </c>
      <c r="F574" s="11"/>
      <c r="G574" s="11"/>
      <c r="H574" s="11"/>
      <c r="I574" s="11"/>
      <c r="J574" s="11"/>
      <c r="M574" s="218">
        <v>303.06</v>
      </c>
      <c r="N574" s="218">
        <v>0</v>
      </c>
      <c r="O574" s="218">
        <v>0</v>
      </c>
      <c r="P574" s="218">
        <v>0</v>
      </c>
      <c r="Q574" s="218">
        <v>0</v>
      </c>
      <c r="R574" s="11"/>
      <c r="S574" s="4"/>
      <c r="T574" s="4"/>
      <c r="U574" s="218">
        <v>303.06</v>
      </c>
      <c r="V574" s="218">
        <v>0</v>
      </c>
      <c r="W574" s="218">
        <v>0</v>
      </c>
      <c r="X574" s="218">
        <v>0</v>
      </c>
      <c r="Y574" s="218">
        <v>0</v>
      </c>
      <c r="Z574" s="11"/>
      <c r="AA574" s="4"/>
      <c r="AB574" s="11" t="s">
        <v>378</v>
      </c>
      <c r="AC574" s="11"/>
      <c r="AD574" s="217">
        <v>8242</v>
      </c>
      <c r="AE574" s="24">
        <v>113</v>
      </c>
      <c r="AF574" s="24">
        <v>39</v>
      </c>
      <c r="AG574" s="24">
        <v>19</v>
      </c>
      <c r="AH574" s="24">
        <v>15</v>
      </c>
      <c r="AI574" s="24">
        <v>17</v>
      </c>
      <c r="AJ574" s="24"/>
      <c r="AK574" s="4"/>
      <c r="AL574" s="4"/>
      <c r="AM574" s="219">
        <v>97563.22</v>
      </c>
      <c r="AN574" s="219">
        <v>31140.23</v>
      </c>
      <c r="AO574" s="219">
        <v>5839.64</v>
      </c>
      <c r="AP574" s="219">
        <v>2809.78</v>
      </c>
      <c r="AQ574" s="219">
        <v>11105.21</v>
      </c>
      <c r="AR574" s="24"/>
      <c r="AS574" s="4"/>
      <c r="AT574" s="4"/>
      <c r="AU574" s="219">
        <v>841.06</v>
      </c>
      <c r="AV574" s="219">
        <v>268.45</v>
      </c>
      <c r="AW574" s="219">
        <v>53.09</v>
      </c>
      <c r="AX574" s="219">
        <v>25.31</v>
      </c>
      <c r="AY574" s="219">
        <v>96.57</v>
      </c>
      <c r="AZ574" s="24"/>
      <c r="BA574" s="4"/>
    </row>
    <row r="575" spans="2:53">
      <c r="B575" s="11" t="s">
        <v>345</v>
      </c>
      <c r="C575" s="11"/>
      <c r="D575" s="217">
        <v>8087</v>
      </c>
      <c r="E575" s="11">
        <v>196</v>
      </c>
      <c r="F575" s="11">
        <v>107</v>
      </c>
      <c r="G575" s="11">
        <v>67</v>
      </c>
      <c r="H575" s="11">
        <v>49</v>
      </c>
      <c r="I575" s="11">
        <v>55</v>
      </c>
      <c r="J575" s="11"/>
      <c r="M575" s="218">
        <v>36709.339999999997</v>
      </c>
      <c r="N575" s="218">
        <v>39135.589999999997</v>
      </c>
      <c r="O575" s="218">
        <v>13418.99</v>
      </c>
      <c r="P575" s="218">
        <v>8002.79</v>
      </c>
      <c r="Q575" s="218">
        <v>80554.02</v>
      </c>
      <c r="R575" s="11"/>
      <c r="S575" s="4"/>
      <c r="T575" s="4"/>
      <c r="U575" s="218">
        <v>173.16</v>
      </c>
      <c r="V575" s="218">
        <v>184.6</v>
      </c>
      <c r="W575" s="218">
        <v>66.760000000000005</v>
      </c>
      <c r="X575" s="218">
        <v>41.04</v>
      </c>
      <c r="Y575" s="218">
        <v>398.78</v>
      </c>
      <c r="Z575" s="11"/>
      <c r="AA575" s="4"/>
      <c r="AB575" s="11" t="s">
        <v>380</v>
      </c>
      <c r="AC575" s="11"/>
      <c r="AD575" s="217">
        <v>8037</v>
      </c>
      <c r="AE575" s="24">
        <v>2</v>
      </c>
      <c r="AF575" s="24">
        <v>2</v>
      </c>
      <c r="AG575" s="24">
        <v>2</v>
      </c>
      <c r="AH575" s="24">
        <v>2</v>
      </c>
      <c r="AI575" s="24">
        <v>1</v>
      </c>
      <c r="AJ575" s="24"/>
      <c r="AK575" s="4"/>
      <c r="AL575" s="4"/>
      <c r="AM575" s="219">
        <v>141.38999999999999</v>
      </c>
      <c r="AN575" s="219">
        <v>136.32</v>
      </c>
      <c r="AO575" s="219">
        <v>105.15</v>
      </c>
      <c r="AP575" s="219">
        <v>112.84</v>
      </c>
      <c r="AQ575" s="219">
        <v>138.96</v>
      </c>
      <c r="AR575" s="24"/>
      <c r="AS575" s="4"/>
      <c r="AT575" s="4"/>
      <c r="AU575" s="219">
        <v>70.7</v>
      </c>
      <c r="AV575" s="219">
        <v>68.16</v>
      </c>
      <c r="AW575" s="219">
        <v>52.58</v>
      </c>
      <c r="AX575" s="219">
        <v>56.42</v>
      </c>
      <c r="AY575" s="219">
        <v>69.48</v>
      </c>
      <c r="AZ575" s="24"/>
      <c r="BA575" s="4"/>
    </row>
    <row r="576" spans="2:53">
      <c r="B576" s="11" t="s">
        <v>346</v>
      </c>
      <c r="C576" s="11"/>
      <c r="D576" s="217">
        <v>8066</v>
      </c>
      <c r="E576" s="11">
        <v>812</v>
      </c>
      <c r="F576" s="11">
        <v>508</v>
      </c>
      <c r="G576" s="11">
        <v>463</v>
      </c>
      <c r="H576" s="11">
        <v>334</v>
      </c>
      <c r="I576" s="11">
        <v>414</v>
      </c>
      <c r="J576" s="11"/>
      <c r="M576" s="218">
        <v>190856.17</v>
      </c>
      <c r="N576" s="218">
        <v>113241.28</v>
      </c>
      <c r="O576" s="218">
        <v>97337.07</v>
      </c>
      <c r="P576" s="218">
        <v>62800.47</v>
      </c>
      <c r="Q576" s="218">
        <v>506954.66</v>
      </c>
      <c r="R576" s="11"/>
      <c r="S576" s="4"/>
      <c r="T576" s="4"/>
      <c r="U576" s="218">
        <v>208.13</v>
      </c>
      <c r="V576" s="218">
        <v>123.49</v>
      </c>
      <c r="W576" s="218">
        <v>111.75</v>
      </c>
      <c r="X576" s="218">
        <v>76.489999999999995</v>
      </c>
      <c r="Y576" s="218">
        <v>583.38</v>
      </c>
      <c r="Z576" s="11"/>
      <c r="AA576" s="4"/>
      <c r="AB576" s="11" t="s">
        <v>381</v>
      </c>
      <c r="AC576" s="11"/>
      <c r="AD576" s="217">
        <v>8352</v>
      </c>
      <c r="AE576" s="24">
        <v>35</v>
      </c>
      <c r="AF576" s="24">
        <v>8</v>
      </c>
      <c r="AG576" s="24">
        <v>5</v>
      </c>
      <c r="AH576" s="24">
        <v>5</v>
      </c>
      <c r="AI576" s="24">
        <v>3</v>
      </c>
      <c r="AJ576" s="24"/>
      <c r="AK576" s="4"/>
      <c r="AL576" s="4"/>
      <c r="AM576" s="219">
        <v>49791.8</v>
      </c>
      <c r="AN576" s="219">
        <v>1078.77</v>
      </c>
      <c r="AO576" s="219">
        <v>488.72</v>
      </c>
      <c r="AP576" s="219">
        <v>248.64</v>
      </c>
      <c r="AQ576" s="219">
        <v>400.28</v>
      </c>
      <c r="AR576" s="24"/>
      <c r="AS576" s="4"/>
      <c r="AT576" s="4"/>
      <c r="AU576" s="219">
        <v>1310.31</v>
      </c>
      <c r="AV576" s="219">
        <v>28.39</v>
      </c>
      <c r="AW576" s="219">
        <v>13.58</v>
      </c>
      <c r="AX576" s="219">
        <v>6.91</v>
      </c>
      <c r="AY576" s="219">
        <v>10.82</v>
      </c>
      <c r="AZ576" s="24"/>
      <c r="BA576" s="4"/>
    </row>
    <row r="577" spans="2:53">
      <c r="B577" s="11" t="s">
        <v>348</v>
      </c>
      <c r="C577" s="11"/>
      <c r="D577" s="217">
        <v>8067</v>
      </c>
      <c r="E577" s="11">
        <v>120</v>
      </c>
      <c r="F577" s="11">
        <v>68</v>
      </c>
      <c r="G577" s="11">
        <v>48</v>
      </c>
      <c r="H577" s="11">
        <v>38</v>
      </c>
      <c r="I577" s="11">
        <v>46</v>
      </c>
      <c r="J577" s="11"/>
      <c r="M577" s="218">
        <v>26693.37</v>
      </c>
      <c r="N577" s="218">
        <v>16986.29</v>
      </c>
      <c r="O577" s="218">
        <v>9002.0300000000007</v>
      </c>
      <c r="P577" s="218">
        <v>9576.14</v>
      </c>
      <c r="Q577" s="218">
        <v>61055.32</v>
      </c>
      <c r="R577" s="11"/>
      <c r="S577" s="4"/>
      <c r="T577" s="4"/>
      <c r="U577" s="218">
        <v>196.27</v>
      </c>
      <c r="V577" s="218">
        <v>124.9</v>
      </c>
      <c r="W577" s="218">
        <v>76.290000000000006</v>
      </c>
      <c r="X577" s="218">
        <v>79.14</v>
      </c>
      <c r="Y577" s="218">
        <v>492.38</v>
      </c>
      <c r="Z577" s="11"/>
      <c r="AA577" s="4"/>
      <c r="AB577" s="11" t="s">
        <v>383</v>
      </c>
      <c r="AC577" s="11"/>
      <c r="AD577" s="217">
        <v>8079</v>
      </c>
      <c r="AE577" s="24">
        <v>142</v>
      </c>
      <c r="AF577" s="24">
        <v>70</v>
      </c>
      <c r="AG577" s="24">
        <v>48</v>
      </c>
      <c r="AH577" s="24">
        <v>40</v>
      </c>
      <c r="AI577" s="24">
        <v>38</v>
      </c>
      <c r="AJ577" s="24"/>
      <c r="AK577" s="4"/>
      <c r="AL577" s="4"/>
      <c r="AM577" s="219">
        <v>234021.18</v>
      </c>
      <c r="AN577" s="219">
        <v>146625.85</v>
      </c>
      <c r="AO577" s="219">
        <v>31480.7</v>
      </c>
      <c r="AP577" s="219">
        <v>113225</v>
      </c>
      <c r="AQ577" s="219">
        <v>1250831.8500000001</v>
      </c>
      <c r="AR577" s="24"/>
      <c r="AS577" s="4"/>
      <c r="AT577" s="4"/>
      <c r="AU577" s="219">
        <v>1591.98</v>
      </c>
      <c r="AV577" s="219">
        <v>997.45</v>
      </c>
      <c r="AW577" s="219">
        <v>229.79</v>
      </c>
      <c r="AX577" s="219">
        <v>877.71</v>
      </c>
      <c r="AY577" s="219">
        <v>9404.75</v>
      </c>
      <c r="AZ577" s="24"/>
      <c r="BA577" s="4"/>
    </row>
    <row r="578" spans="2:53">
      <c r="B578" s="11" t="s">
        <v>350</v>
      </c>
      <c r="C578" s="11"/>
      <c r="D578" s="217">
        <v>8069</v>
      </c>
      <c r="E578" s="11">
        <v>853</v>
      </c>
      <c r="F578" s="11">
        <v>597</v>
      </c>
      <c r="G578" s="11">
        <v>439</v>
      </c>
      <c r="H578" s="11">
        <v>358</v>
      </c>
      <c r="I578" s="11">
        <v>388</v>
      </c>
      <c r="J578" s="11"/>
      <c r="M578" s="218">
        <v>180747.28</v>
      </c>
      <c r="N578" s="218">
        <v>131485.71</v>
      </c>
      <c r="O578" s="218">
        <v>85160.82</v>
      </c>
      <c r="P578" s="218">
        <v>55359.73</v>
      </c>
      <c r="Q578" s="218">
        <v>501802.5</v>
      </c>
      <c r="R578" s="11"/>
      <c r="S578" s="4"/>
      <c r="T578" s="4"/>
      <c r="U578" s="218">
        <v>191.67</v>
      </c>
      <c r="V578" s="218">
        <v>139.43</v>
      </c>
      <c r="W578" s="218">
        <v>96.55</v>
      </c>
      <c r="X578" s="218">
        <v>63.2</v>
      </c>
      <c r="Y578" s="218">
        <v>563.82000000000005</v>
      </c>
      <c r="Z578" s="11"/>
      <c r="AA578" s="4"/>
      <c r="AB578" s="11" t="s">
        <v>384</v>
      </c>
      <c r="AC578" s="11"/>
      <c r="AD578" s="217">
        <v>8300</v>
      </c>
      <c r="AE578" s="24">
        <v>1</v>
      </c>
      <c r="AF578" s="24">
        <v>1</v>
      </c>
      <c r="AG578" s="24">
        <v>1</v>
      </c>
      <c r="AH578" s="24">
        <v>1</v>
      </c>
      <c r="AI578" s="24"/>
      <c r="AJ578" s="24"/>
      <c r="AK578" s="4"/>
      <c r="AL578" s="4"/>
      <c r="AM578" s="219">
        <v>19.760000000000002</v>
      </c>
      <c r="AN578" s="219">
        <v>20.8</v>
      </c>
      <c r="AO578" s="219">
        <v>19.37</v>
      </c>
      <c r="AP578" s="219">
        <v>21.33</v>
      </c>
      <c r="AQ578" s="219">
        <v>0</v>
      </c>
      <c r="AR578" s="24"/>
      <c r="AS578" s="4"/>
      <c r="AT578" s="4"/>
      <c r="AU578" s="219">
        <v>19.760000000000002</v>
      </c>
      <c r="AV578" s="219">
        <v>20.8</v>
      </c>
      <c r="AW578" s="219">
        <v>19.37</v>
      </c>
      <c r="AX578" s="219">
        <v>21.33</v>
      </c>
      <c r="AY578" s="219">
        <v>0</v>
      </c>
      <c r="AZ578" s="24"/>
      <c r="BA578" s="4"/>
    </row>
    <row r="579" spans="2:53">
      <c r="B579" s="11" t="s">
        <v>351</v>
      </c>
      <c r="C579" s="11"/>
      <c r="D579" s="217">
        <v>8070</v>
      </c>
      <c r="E579" s="11">
        <v>1104</v>
      </c>
      <c r="F579" s="11">
        <v>728</v>
      </c>
      <c r="G579" s="11">
        <v>502</v>
      </c>
      <c r="H579" s="11">
        <v>396</v>
      </c>
      <c r="I579" s="11">
        <v>410</v>
      </c>
      <c r="J579" s="11"/>
      <c r="M579" s="218">
        <v>257026.13</v>
      </c>
      <c r="N579" s="218">
        <v>174272.61</v>
      </c>
      <c r="O579" s="218">
        <v>110586.75</v>
      </c>
      <c r="P579" s="218">
        <v>65973.52</v>
      </c>
      <c r="Q579" s="218">
        <v>475399.87</v>
      </c>
      <c r="R579" s="11"/>
      <c r="S579" s="4"/>
      <c r="T579" s="4"/>
      <c r="U579" s="218">
        <v>209.3</v>
      </c>
      <c r="V579" s="218">
        <v>141.91999999999999</v>
      </c>
      <c r="W579" s="218">
        <v>97.69</v>
      </c>
      <c r="X579" s="218">
        <v>57.92</v>
      </c>
      <c r="Y579" s="218">
        <v>415.56</v>
      </c>
      <c r="Z579" s="11"/>
      <c r="AA579" s="4"/>
      <c r="AB579" s="11" t="s">
        <v>384</v>
      </c>
      <c r="AC579" s="11"/>
      <c r="AD579" s="217">
        <v>8330</v>
      </c>
      <c r="AE579" s="24">
        <v>2</v>
      </c>
      <c r="AF579" s="24">
        <v>1</v>
      </c>
      <c r="AG579" s="24">
        <v>1</v>
      </c>
      <c r="AH579" s="24">
        <v>1</v>
      </c>
      <c r="AI579" s="24">
        <v>1</v>
      </c>
      <c r="AJ579" s="24"/>
      <c r="AK579" s="4"/>
      <c r="AL579" s="4"/>
      <c r="AM579" s="219">
        <v>19</v>
      </c>
      <c r="AN579" s="219">
        <v>12.3</v>
      </c>
      <c r="AO579" s="219">
        <v>10.71</v>
      </c>
      <c r="AP579" s="219">
        <v>13.09</v>
      </c>
      <c r="AQ579" s="219">
        <v>204.79</v>
      </c>
      <c r="AR579" s="24"/>
      <c r="AS579" s="4"/>
      <c r="AT579" s="4"/>
      <c r="AU579" s="219">
        <v>9.5</v>
      </c>
      <c r="AV579" s="219">
        <v>6.15</v>
      </c>
      <c r="AW579" s="219">
        <v>5.36</v>
      </c>
      <c r="AX579" s="219">
        <v>6.55</v>
      </c>
      <c r="AY579" s="219">
        <v>102.4</v>
      </c>
      <c r="AZ579" s="24"/>
      <c r="BA579" s="4"/>
    </row>
    <row r="580" spans="2:53">
      <c r="B580" s="11" t="s">
        <v>353</v>
      </c>
      <c r="C580" s="11"/>
      <c r="D580" s="217">
        <v>8270</v>
      </c>
      <c r="E580" s="11">
        <v>115</v>
      </c>
      <c r="F580" s="11">
        <v>64</v>
      </c>
      <c r="G580" s="11">
        <v>35</v>
      </c>
      <c r="H580" s="11">
        <v>24</v>
      </c>
      <c r="I580" s="11">
        <v>25</v>
      </c>
      <c r="J580" s="11"/>
      <c r="M580" s="218">
        <v>35280.75</v>
      </c>
      <c r="N580" s="218">
        <v>19155.21</v>
      </c>
      <c r="O580" s="218">
        <v>6585.18</v>
      </c>
      <c r="P580" s="218">
        <v>4908.41</v>
      </c>
      <c r="Q580" s="218">
        <v>35833.97</v>
      </c>
      <c r="R580" s="11"/>
      <c r="S580" s="4"/>
      <c r="T580" s="4"/>
      <c r="U580" s="218">
        <v>277.8</v>
      </c>
      <c r="V580" s="218">
        <v>150.83000000000001</v>
      </c>
      <c r="W580" s="218">
        <v>53.54</v>
      </c>
      <c r="X580" s="218">
        <v>40.57</v>
      </c>
      <c r="Y580" s="218">
        <v>293.72000000000003</v>
      </c>
      <c r="Z580" s="11"/>
      <c r="AA580" s="4"/>
      <c r="AB580" s="11" t="s">
        <v>386</v>
      </c>
      <c r="AC580" s="11"/>
      <c r="AD580" s="217">
        <v>8203</v>
      </c>
      <c r="AE580" s="24">
        <v>1</v>
      </c>
      <c r="AF580" s="24"/>
      <c r="AG580" s="24"/>
      <c r="AH580" s="24"/>
      <c r="AI580" s="24"/>
      <c r="AJ580" s="24"/>
      <c r="AK580" s="4"/>
      <c r="AL580" s="4"/>
      <c r="AM580" s="219">
        <v>1504.07</v>
      </c>
      <c r="AN580" s="219">
        <v>0</v>
      </c>
      <c r="AO580" s="219">
        <v>0</v>
      </c>
      <c r="AP580" s="219">
        <v>0</v>
      </c>
      <c r="AQ580" s="219">
        <v>0</v>
      </c>
      <c r="AR580" s="24"/>
      <c r="AS580" s="4"/>
      <c r="AT580" s="4"/>
      <c r="AU580" s="219">
        <v>1504.07</v>
      </c>
      <c r="AV580" s="219">
        <v>0</v>
      </c>
      <c r="AW580" s="219">
        <v>0</v>
      </c>
      <c r="AX580" s="219">
        <v>0</v>
      </c>
      <c r="AY580" s="219">
        <v>0</v>
      </c>
      <c r="AZ580" s="24"/>
      <c r="BA580" s="4"/>
    </row>
    <row r="581" spans="2:53">
      <c r="B581" s="11" t="s">
        <v>354</v>
      </c>
      <c r="C581" s="11"/>
      <c r="D581" s="217">
        <v>8098</v>
      </c>
      <c r="E581" s="11">
        <v>40</v>
      </c>
      <c r="F581" s="11">
        <v>23</v>
      </c>
      <c r="G581" s="11">
        <v>17</v>
      </c>
      <c r="H581" s="11">
        <v>15</v>
      </c>
      <c r="I581" s="11">
        <v>14</v>
      </c>
      <c r="J581" s="11"/>
      <c r="M581" s="218">
        <v>6894.68</v>
      </c>
      <c r="N581" s="218">
        <v>3667.9</v>
      </c>
      <c r="O581" s="218">
        <v>3067.89</v>
      </c>
      <c r="P581" s="218">
        <v>2880</v>
      </c>
      <c r="Q581" s="218">
        <v>12461.94</v>
      </c>
      <c r="R581" s="11"/>
      <c r="S581" s="4"/>
      <c r="T581" s="4"/>
      <c r="U581" s="218">
        <v>160.34</v>
      </c>
      <c r="V581" s="218">
        <v>85.3</v>
      </c>
      <c r="W581" s="218">
        <v>73.05</v>
      </c>
      <c r="X581" s="218">
        <v>68.569999999999993</v>
      </c>
      <c r="Y581" s="218">
        <v>296.70999999999998</v>
      </c>
      <c r="Z581" s="11"/>
      <c r="AA581" s="4"/>
      <c r="AB581" s="11" t="s">
        <v>386</v>
      </c>
      <c r="AC581" s="11"/>
      <c r="AD581" s="217">
        <v>8243</v>
      </c>
      <c r="AE581" s="24">
        <v>41</v>
      </c>
      <c r="AF581" s="24">
        <v>16</v>
      </c>
      <c r="AG581" s="24">
        <v>5</v>
      </c>
      <c r="AH581" s="24">
        <v>4</v>
      </c>
      <c r="AI581" s="24">
        <v>6</v>
      </c>
      <c r="AJ581" s="24"/>
      <c r="AK581" s="4"/>
      <c r="AL581" s="4"/>
      <c r="AM581" s="219">
        <v>31176.61</v>
      </c>
      <c r="AN581" s="219">
        <v>7313.25</v>
      </c>
      <c r="AO581" s="219">
        <v>194.18</v>
      </c>
      <c r="AP581" s="219">
        <v>278.52</v>
      </c>
      <c r="AQ581" s="219">
        <v>2117.67</v>
      </c>
      <c r="AR581" s="24"/>
      <c r="AS581" s="4"/>
      <c r="AT581" s="4"/>
      <c r="AU581" s="219">
        <v>692.81</v>
      </c>
      <c r="AV581" s="219">
        <v>162.52000000000001</v>
      </c>
      <c r="AW581" s="219">
        <v>5.1100000000000003</v>
      </c>
      <c r="AX581" s="219">
        <v>7.53</v>
      </c>
      <c r="AY581" s="219">
        <v>51.65</v>
      </c>
      <c r="AZ581" s="24"/>
      <c r="BA581" s="4"/>
    </row>
    <row r="582" spans="2:53">
      <c r="B582" s="11" t="s">
        <v>356</v>
      </c>
      <c r="C582" s="11"/>
      <c r="D582" s="217">
        <v>8021</v>
      </c>
      <c r="E582" s="11">
        <v>1249</v>
      </c>
      <c r="F582" s="11">
        <v>455</v>
      </c>
      <c r="G582" s="11">
        <v>686</v>
      </c>
      <c r="H582" s="11">
        <v>459</v>
      </c>
      <c r="I582" s="11">
        <v>555</v>
      </c>
      <c r="J582" s="11"/>
      <c r="M582" s="218">
        <v>275529.46999999997</v>
      </c>
      <c r="N582" s="218">
        <v>102869.12</v>
      </c>
      <c r="O582" s="218">
        <v>141696.95999999999</v>
      </c>
      <c r="P582" s="218">
        <v>69113.320000000007</v>
      </c>
      <c r="Q582" s="218">
        <v>547437.57999999996</v>
      </c>
      <c r="R582" s="11"/>
      <c r="S582" s="4"/>
      <c r="T582" s="4"/>
      <c r="U582" s="218">
        <v>195.97</v>
      </c>
      <c r="V582" s="218">
        <v>73.16</v>
      </c>
      <c r="W582" s="218">
        <v>107.18</v>
      </c>
      <c r="X582" s="218">
        <v>57.84</v>
      </c>
      <c r="Y582" s="218">
        <v>408.23</v>
      </c>
      <c r="Z582" s="11"/>
      <c r="AA582" s="4"/>
      <c r="AB582" s="11" t="s">
        <v>388</v>
      </c>
      <c r="AC582" s="11"/>
      <c r="AD582" s="217">
        <v>8302</v>
      </c>
      <c r="AE582" s="24">
        <v>7</v>
      </c>
      <c r="AF582" s="24">
        <v>2</v>
      </c>
      <c r="AG582" s="24">
        <v>5</v>
      </c>
      <c r="AH582" s="24">
        <v>3</v>
      </c>
      <c r="AI582" s="24">
        <v>4</v>
      </c>
      <c r="AJ582" s="24"/>
      <c r="AK582" s="4"/>
      <c r="AL582" s="4"/>
      <c r="AM582" s="219">
        <v>1846.26</v>
      </c>
      <c r="AN582" s="219">
        <v>2815.32</v>
      </c>
      <c r="AO582" s="219">
        <v>511.35</v>
      </c>
      <c r="AP582" s="219">
        <v>200.39</v>
      </c>
      <c r="AQ582" s="219">
        <v>3526.85</v>
      </c>
      <c r="AR582" s="24"/>
      <c r="AS582" s="4"/>
      <c r="AT582" s="4"/>
      <c r="AU582" s="219">
        <v>263.75</v>
      </c>
      <c r="AV582" s="219">
        <v>402.19</v>
      </c>
      <c r="AW582" s="219">
        <v>73.05</v>
      </c>
      <c r="AX582" s="219">
        <v>33.4</v>
      </c>
      <c r="AY582" s="219">
        <v>503.84</v>
      </c>
      <c r="AZ582" s="24"/>
      <c r="BA582" s="4"/>
    </row>
    <row r="583" spans="2:53">
      <c r="B583" s="11" t="s">
        <v>357</v>
      </c>
      <c r="C583" s="11"/>
      <c r="D583" s="217">
        <v>8201</v>
      </c>
      <c r="E583" s="11">
        <v>102</v>
      </c>
      <c r="F583" s="11">
        <v>52</v>
      </c>
      <c r="G583" s="11">
        <v>30</v>
      </c>
      <c r="H583" s="11">
        <v>26</v>
      </c>
      <c r="I583" s="11">
        <v>28</v>
      </c>
      <c r="J583" s="11"/>
      <c r="M583" s="218">
        <v>18827.43</v>
      </c>
      <c r="N583" s="218">
        <v>11505.87</v>
      </c>
      <c r="O583" s="218">
        <v>6187.55</v>
      </c>
      <c r="P583" s="218">
        <v>3759.1</v>
      </c>
      <c r="Q583" s="218">
        <v>32149.41</v>
      </c>
      <c r="R583" s="11"/>
      <c r="S583" s="4"/>
      <c r="T583" s="4"/>
      <c r="U583" s="218">
        <v>166.61</v>
      </c>
      <c r="V583" s="218">
        <v>101.82</v>
      </c>
      <c r="W583" s="218">
        <v>58.93</v>
      </c>
      <c r="X583" s="218">
        <v>35.46</v>
      </c>
      <c r="Y583" s="218">
        <v>297.68</v>
      </c>
      <c r="Z583" s="11"/>
      <c r="AA583" s="4"/>
      <c r="AB583" s="11" t="s">
        <v>389</v>
      </c>
      <c r="AC583" s="11"/>
      <c r="AD583" s="217">
        <v>8201</v>
      </c>
      <c r="AE583" s="24">
        <v>5</v>
      </c>
      <c r="AF583" s="24">
        <v>1</v>
      </c>
      <c r="AG583" s="24">
        <v>1</v>
      </c>
      <c r="AH583" s="24">
        <v>1</v>
      </c>
      <c r="AI583" s="24"/>
      <c r="AJ583" s="24"/>
      <c r="AK583" s="4"/>
      <c r="AL583" s="4"/>
      <c r="AM583" s="219">
        <v>665.72</v>
      </c>
      <c r="AN583" s="219">
        <v>139.76</v>
      </c>
      <c r="AO583" s="219">
        <v>118.93</v>
      </c>
      <c r="AP583" s="219">
        <v>124.23</v>
      </c>
      <c r="AQ583" s="219">
        <v>0</v>
      </c>
      <c r="AR583" s="24"/>
      <c r="AS583" s="4"/>
      <c r="AT583" s="4"/>
      <c r="AU583" s="219">
        <v>133.13999999999999</v>
      </c>
      <c r="AV583" s="219">
        <v>27.95</v>
      </c>
      <c r="AW583" s="219">
        <v>23.79</v>
      </c>
      <c r="AX583" s="219">
        <v>24.85</v>
      </c>
      <c r="AY583" s="219">
        <v>0</v>
      </c>
      <c r="AZ583" s="24"/>
      <c r="BA583" s="4"/>
    </row>
    <row r="584" spans="2:53">
      <c r="B584" s="11" t="s">
        <v>535</v>
      </c>
      <c r="C584" s="11"/>
      <c r="D584" s="217">
        <v>8094</v>
      </c>
      <c r="E584" s="11">
        <v>4</v>
      </c>
      <c r="F584" s="11">
        <v>3</v>
      </c>
      <c r="G584" s="11">
        <v>1</v>
      </c>
      <c r="H584" s="11"/>
      <c r="I584" s="11"/>
      <c r="J584" s="11"/>
      <c r="M584" s="218">
        <v>932.8</v>
      </c>
      <c r="N584" s="218">
        <v>809.5</v>
      </c>
      <c r="O584" s="218">
        <v>224.83</v>
      </c>
      <c r="P584" s="218">
        <v>0</v>
      </c>
      <c r="Q584" s="218">
        <v>0</v>
      </c>
      <c r="R584" s="11"/>
      <c r="S584" s="4"/>
      <c r="T584" s="4"/>
      <c r="U584" s="218">
        <v>233.2</v>
      </c>
      <c r="V584" s="218">
        <v>202.38</v>
      </c>
      <c r="W584" s="218">
        <v>56.21</v>
      </c>
      <c r="X584" s="218">
        <v>0</v>
      </c>
      <c r="Y584" s="218">
        <v>0</v>
      </c>
      <c r="Z584" s="11"/>
      <c r="AA584" s="4"/>
      <c r="AB584" s="11" t="s">
        <v>390</v>
      </c>
      <c r="AC584" s="11"/>
      <c r="AD584" s="217">
        <v>8230</v>
      </c>
      <c r="AE584" s="24">
        <v>14</v>
      </c>
      <c r="AF584" s="24">
        <v>3</v>
      </c>
      <c r="AG584" s="24">
        <v>1</v>
      </c>
      <c r="AH584" s="24">
        <v>2</v>
      </c>
      <c r="AI584" s="24">
        <v>3</v>
      </c>
      <c r="AJ584" s="24"/>
      <c r="AK584" s="4"/>
      <c r="AL584" s="4"/>
      <c r="AM584" s="219">
        <v>12937.38</v>
      </c>
      <c r="AN584" s="219">
        <v>166.91</v>
      </c>
      <c r="AO584" s="219">
        <v>18.23</v>
      </c>
      <c r="AP584" s="219">
        <v>40.19</v>
      </c>
      <c r="AQ584" s="219">
        <v>801.18</v>
      </c>
      <c r="AR584" s="24"/>
      <c r="AS584" s="4"/>
      <c r="AT584" s="4"/>
      <c r="AU584" s="219">
        <v>862.49</v>
      </c>
      <c r="AV584" s="219">
        <v>11.13</v>
      </c>
      <c r="AW584" s="219">
        <v>1.52</v>
      </c>
      <c r="AX584" s="219">
        <v>3.09</v>
      </c>
      <c r="AY584" s="219">
        <v>61.63</v>
      </c>
      <c r="AZ584" s="24"/>
      <c r="BA584" s="4"/>
    </row>
    <row r="585" spans="2:53">
      <c r="B585" s="11" t="s">
        <v>358</v>
      </c>
      <c r="C585" s="11"/>
      <c r="D585" s="217">
        <v>8071</v>
      </c>
      <c r="E585" s="11">
        <v>673</v>
      </c>
      <c r="F585" s="11">
        <v>392</v>
      </c>
      <c r="G585" s="11">
        <v>277</v>
      </c>
      <c r="H585" s="11">
        <v>205</v>
      </c>
      <c r="I585" s="11">
        <v>202</v>
      </c>
      <c r="J585" s="11"/>
      <c r="M585" s="218">
        <v>131226.42000000001</v>
      </c>
      <c r="N585" s="218">
        <v>87861.13</v>
      </c>
      <c r="O585" s="218">
        <v>59550.46</v>
      </c>
      <c r="P585" s="218">
        <v>34151.49</v>
      </c>
      <c r="Q585" s="218">
        <v>171198.79</v>
      </c>
      <c r="R585" s="11"/>
      <c r="S585" s="4"/>
      <c r="T585" s="4"/>
      <c r="U585" s="218">
        <v>178.3</v>
      </c>
      <c r="V585" s="218">
        <v>119.38</v>
      </c>
      <c r="W585" s="218">
        <v>85.44</v>
      </c>
      <c r="X585" s="218">
        <v>49.86</v>
      </c>
      <c r="Y585" s="218">
        <v>250.29</v>
      </c>
      <c r="Z585" s="11"/>
      <c r="AA585" s="4"/>
      <c r="AB585" s="11" t="s">
        <v>391</v>
      </c>
      <c r="AC585" s="11"/>
      <c r="AD585" s="217">
        <v>8080</v>
      </c>
      <c r="AE585" s="24">
        <v>114</v>
      </c>
      <c r="AF585" s="24">
        <v>52</v>
      </c>
      <c r="AG585" s="24">
        <v>42</v>
      </c>
      <c r="AH585" s="24">
        <v>31</v>
      </c>
      <c r="AI585" s="24">
        <v>25</v>
      </c>
      <c r="AJ585" s="24"/>
      <c r="AK585" s="4"/>
      <c r="AL585" s="4"/>
      <c r="AM585" s="219">
        <v>83739.429999999993</v>
      </c>
      <c r="AN585" s="219">
        <v>146232.39000000001</v>
      </c>
      <c r="AO585" s="219">
        <v>25667.67</v>
      </c>
      <c r="AP585" s="219">
        <v>7635.1</v>
      </c>
      <c r="AQ585" s="219">
        <v>16484.98</v>
      </c>
      <c r="AR585" s="24"/>
      <c r="AS585" s="4"/>
      <c r="AT585" s="4"/>
      <c r="AU585" s="219">
        <v>709.66</v>
      </c>
      <c r="AV585" s="219">
        <v>1239.26</v>
      </c>
      <c r="AW585" s="219">
        <v>231.24</v>
      </c>
      <c r="AX585" s="219">
        <v>69.41</v>
      </c>
      <c r="AY585" s="219">
        <v>147.19</v>
      </c>
      <c r="AZ585" s="24"/>
      <c r="BA585" s="4"/>
    </row>
    <row r="586" spans="2:53">
      <c r="B586" s="11" t="s">
        <v>360</v>
      </c>
      <c r="C586" s="11"/>
      <c r="D586" s="217">
        <v>8318</v>
      </c>
      <c r="E586" s="11">
        <v>3</v>
      </c>
      <c r="F586" s="11">
        <v>1</v>
      </c>
      <c r="G586" s="11">
        <v>1</v>
      </c>
      <c r="H586" s="11"/>
      <c r="I586" s="11"/>
      <c r="J586" s="11"/>
      <c r="M586" s="218">
        <v>241.14</v>
      </c>
      <c r="N586" s="218">
        <v>541.95000000000005</v>
      </c>
      <c r="O586" s="218">
        <v>334.71</v>
      </c>
      <c r="P586" s="218">
        <v>0</v>
      </c>
      <c r="Q586" s="218">
        <v>0</v>
      </c>
      <c r="R586" s="11"/>
      <c r="S586" s="4"/>
      <c r="T586" s="4"/>
      <c r="U586" s="218">
        <v>60.29</v>
      </c>
      <c r="V586" s="218">
        <v>135.49</v>
      </c>
      <c r="W586" s="218">
        <v>111.57</v>
      </c>
      <c r="X586" s="218">
        <v>0</v>
      </c>
      <c r="Y586" s="218">
        <v>0</v>
      </c>
      <c r="Z586" s="11"/>
      <c r="AA586" s="4"/>
      <c r="AB586" s="11" t="s">
        <v>392</v>
      </c>
      <c r="AC586" s="11"/>
      <c r="AD586" s="217">
        <v>8098</v>
      </c>
      <c r="AE586" s="24">
        <v>5</v>
      </c>
      <c r="AF586" s="24">
        <v>3</v>
      </c>
      <c r="AG586" s="24">
        <v>1</v>
      </c>
      <c r="AH586" s="24">
        <v>1</v>
      </c>
      <c r="AI586" s="24">
        <v>1</v>
      </c>
      <c r="AJ586" s="24"/>
      <c r="AK586" s="4"/>
      <c r="AL586" s="4"/>
      <c r="AM586" s="219">
        <v>1740.18</v>
      </c>
      <c r="AN586" s="219">
        <v>426.33</v>
      </c>
      <c r="AO586" s="219">
        <v>36.479999999999997</v>
      </c>
      <c r="AP586" s="219">
        <v>48.44</v>
      </c>
      <c r="AQ586" s="219">
        <v>97.03</v>
      </c>
      <c r="AR586" s="24"/>
      <c r="AS586" s="4"/>
      <c r="AT586" s="4"/>
      <c r="AU586" s="219">
        <v>348.04</v>
      </c>
      <c r="AV586" s="219">
        <v>85.27</v>
      </c>
      <c r="AW586" s="219">
        <v>7.3</v>
      </c>
      <c r="AX586" s="219">
        <v>9.69</v>
      </c>
      <c r="AY586" s="219">
        <v>19.41</v>
      </c>
      <c r="AZ586" s="24"/>
      <c r="BA586" s="4"/>
    </row>
    <row r="587" spans="2:53">
      <c r="B587" s="11" t="s">
        <v>361</v>
      </c>
      <c r="C587" s="11"/>
      <c r="D587" s="217">
        <v>8232</v>
      </c>
      <c r="E587" s="11">
        <v>2575</v>
      </c>
      <c r="F587" s="11">
        <v>1829</v>
      </c>
      <c r="G587" s="11">
        <v>1319</v>
      </c>
      <c r="H587" s="11">
        <v>1031</v>
      </c>
      <c r="I587" s="11">
        <v>1086</v>
      </c>
      <c r="J587" s="11"/>
      <c r="M587" s="218">
        <v>442830.87</v>
      </c>
      <c r="N587" s="218">
        <v>363345.89</v>
      </c>
      <c r="O587" s="218">
        <v>209826.95</v>
      </c>
      <c r="P587" s="218">
        <v>139408.73000000001</v>
      </c>
      <c r="Q587" s="218">
        <v>1338379.5900000001</v>
      </c>
      <c r="R587" s="11"/>
      <c r="S587" s="4"/>
      <c r="T587" s="4"/>
      <c r="U587" s="218">
        <v>158.1</v>
      </c>
      <c r="V587" s="218">
        <v>129.72</v>
      </c>
      <c r="W587" s="218">
        <v>77.83</v>
      </c>
      <c r="X587" s="218">
        <v>52.71</v>
      </c>
      <c r="Y587" s="218">
        <v>502.96</v>
      </c>
      <c r="Z587" s="11"/>
      <c r="AA587" s="4"/>
      <c r="AB587" s="11" t="s">
        <v>393</v>
      </c>
      <c r="AC587" s="11"/>
      <c r="AD587" s="217">
        <v>8353</v>
      </c>
      <c r="AE587" s="24">
        <v>1</v>
      </c>
      <c r="AF587" s="24">
        <v>1</v>
      </c>
      <c r="AG587" s="24">
        <v>1</v>
      </c>
      <c r="AH587" s="24"/>
      <c r="AI587" s="24">
        <v>1</v>
      </c>
      <c r="AJ587" s="24"/>
      <c r="AK587" s="4"/>
      <c r="AL587" s="4"/>
      <c r="AM587" s="219">
        <v>178.21</v>
      </c>
      <c r="AN587" s="219">
        <v>2732.97</v>
      </c>
      <c r="AO587" s="219">
        <v>3087.23</v>
      </c>
      <c r="AP587" s="219">
        <v>0</v>
      </c>
      <c r="AQ587" s="219">
        <v>23.34</v>
      </c>
      <c r="AR587" s="24"/>
      <c r="AS587" s="4"/>
      <c r="AT587" s="4"/>
      <c r="AU587" s="219">
        <v>59.4</v>
      </c>
      <c r="AV587" s="219">
        <v>910.99</v>
      </c>
      <c r="AW587" s="219">
        <v>1029.08</v>
      </c>
      <c r="AX587" s="219">
        <v>0</v>
      </c>
      <c r="AY587" s="219">
        <v>7.78</v>
      </c>
      <c r="AZ587" s="24"/>
      <c r="BA587" s="4"/>
    </row>
    <row r="588" spans="2:53">
      <c r="B588" s="11" t="s">
        <v>362</v>
      </c>
      <c r="C588" s="11"/>
      <c r="D588" s="217">
        <v>8201</v>
      </c>
      <c r="E588" s="11">
        <v>1</v>
      </c>
      <c r="F588" s="11">
        <v>1</v>
      </c>
      <c r="G588" s="11"/>
      <c r="H588" s="11"/>
      <c r="I588" s="11"/>
      <c r="J588" s="11"/>
      <c r="M588" s="218">
        <v>346.68</v>
      </c>
      <c r="N588" s="218">
        <v>28.11</v>
      </c>
      <c r="O588" s="218">
        <v>0</v>
      </c>
      <c r="P588" s="218">
        <v>0</v>
      </c>
      <c r="Q588" s="218">
        <v>0</v>
      </c>
      <c r="R588" s="11"/>
      <c r="S588" s="4"/>
      <c r="T588" s="4"/>
      <c r="U588" s="218">
        <v>346.68</v>
      </c>
      <c r="V588" s="218">
        <v>28.11</v>
      </c>
      <c r="W588" s="218">
        <v>0</v>
      </c>
      <c r="X588" s="218">
        <v>0</v>
      </c>
      <c r="Y588" s="218">
        <v>0</v>
      </c>
      <c r="Z588" s="11"/>
      <c r="AA588" s="4"/>
      <c r="AB588" s="11" t="s">
        <v>395</v>
      </c>
      <c r="AC588" s="11"/>
      <c r="AD588" s="217">
        <v>8008</v>
      </c>
      <c r="AE588" s="24">
        <v>23</v>
      </c>
      <c r="AF588" s="24">
        <v>13</v>
      </c>
      <c r="AG588" s="24">
        <v>8</v>
      </c>
      <c r="AH588" s="24">
        <v>7</v>
      </c>
      <c r="AI588" s="24">
        <v>7</v>
      </c>
      <c r="AJ588" s="24"/>
      <c r="AK588" s="4"/>
      <c r="AL588" s="4"/>
      <c r="AM588" s="219">
        <v>13593.56</v>
      </c>
      <c r="AN588" s="219">
        <v>2697.48</v>
      </c>
      <c r="AO588" s="219">
        <v>1416.94</v>
      </c>
      <c r="AP588" s="219">
        <v>1561.85</v>
      </c>
      <c r="AQ588" s="219">
        <v>7631.08</v>
      </c>
      <c r="AR588" s="24"/>
      <c r="AS588" s="4"/>
      <c r="AT588" s="4"/>
      <c r="AU588" s="219">
        <v>566.4</v>
      </c>
      <c r="AV588" s="219">
        <v>112.4</v>
      </c>
      <c r="AW588" s="219">
        <v>61.61</v>
      </c>
      <c r="AX588" s="219">
        <v>74.37</v>
      </c>
      <c r="AY588" s="219">
        <v>317.95999999999998</v>
      </c>
      <c r="AZ588" s="24"/>
      <c r="BA588" s="4"/>
    </row>
    <row r="589" spans="2:53">
      <c r="B589" s="11" t="s">
        <v>362</v>
      </c>
      <c r="C589" s="11"/>
      <c r="D589" s="217">
        <v>8205</v>
      </c>
      <c r="E589" s="11">
        <v>1</v>
      </c>
      <c r="F589" s="11"/>
      <c r="G589" s="11"/>
      <c r="H589" s="11"/>
      <c r="I589" s="11"/>
      <c r="J589" s="11"/>
      <c r="M589" s="218">
        <v>3.54</v>
      </c>
      <c r="N589" s="218">
        <v>0</v>
      </c>
      <c r="O589" s="218"/>
      <c r="P589" s="218"/>
      <c r="Q589" s="218">
        <v>0</v>
      </c>
      <c r="R589" s="11"/>
      <c r="S589" s="4"/>
      <c r="T589" s="4"/>
      <c r="U589" s="218">
        <v>3.54</v>
      </c>
      <c r="V589" s="218">
        <v>0</v>
      </c>
      <c r="W589" s="218"/>
      <c r="X589" s="218"/>
      <c r="Y589" s="218">
        <v>0</v>
      </c>
      <c r="Z589" s="11"/>
      <c r="AA589" s="4"/>
      <c r="AB589" s="11" t="s">
        <v>396</v>
      </c>
      <c r="AC589" s="11"/>
      <c r="AD589" s="217">
        <v>8081</v>
      </c>
      <c r="AE589" s="24">
        <v>136</v>
      </c>
      <c r="AF589" s="24">
        <v>68</v>
      </c>
      <c r="AG589" s="24">
        <v>48</v>
      </c>
      <c r="AH589" s="24">
        <v>40</v>
      </c>
      <c r="AI589" s="24">
        <v>37</v>
      </c>
      <c r="AJ589" s="24"/>
      <c r="AK589" s="4"/>
      <c r="AL589" s="4"/>
      <c r="AM589" s="219">
        <v>53258.57</v>
      </c>
      <c r="AN589" s="219">
        <v>25413.200000000001</v>
      </c>
      <c r="AO589" s="219">
        <v>9428.27</v>
      </c>
      <c r="AP589" s="219">
        <v>6493.48</v>
      </c>
      <c r="AQ589" s="219">
        <v>40813.089999999997</v>
      </c>
      <c r="AR589" s="24"/>
      <c r="AS589" s="4"/>
      <c r="AT589" s="4"/>
      <c r="AU589" s="219">
        <v>372.44</v>
      </c>
      <c r="AV589" s="219">
        <v>177.71</v>
      </c>
      <c r="AW589" s="219">
        <v>70.36</v>
      </c>
      <c r="AX589" s="219">
        <v>48.82</v>
      </c>
      <c r="AY589" s="219">
        <v>306.87</v>
      </c>
      <c r="AZ589" s="24"/>
      <c r="BA589" s="4"/>
    </row>
    <row r="590" spans="2:53">
      <c r="B590" s="11" t="s">
        <v>362</v>
      </c>
      <c r="C590" s="11"/>
      <c r="D590" s="217">
        <v>8240</v>
      </c>
      <c r="E590" s="11">
        <v>257</v>
      </c>
      <c r="F590" s="11">
        <v>145</v>
      </c>
      <c r="G590" s="11">
        <v>86</v>
      </c>
      <c r="H590" s="11">
        <v>64</v>
      </c>
      <c r="I590" s="11">
        <v>68</v>
      </c>
      <c r="J590" s="11"/>
      <c r="M590" s="218">
        <v>52745.99</v>
      </c>
      <c r="N590" s="218">
        <v>39908.74</v>
      </c>
      <c r="O590" s="218">
        <v>19021.93</v>
      </c>
      <c r="P590" s="218">
        <v>11231.22</v>
      </c>
      <c r="Q590" s="218">
        <v>93557.47</v>
      </c>
      <c r="R590" s="11"/>
      <c r="S590" s="4"/>
      <c r="T590" s="4"/>
      <c r="U590" s="218">
        <v>188.38</v>
      </c>
      <c r="V590" s="218">
        <v>142.53</v>
      </c>
      <c r="W590" s="218">
        <v>70.98</v>
      </c>
      <c r="X590" s="218">
        <v>42.7</v>
      </c>
      <c r="Y590" s="218">
        <v>351.72</v>
      </c>
      <c r="Z590" s="11"/>
      <c r="AA590" s="4"/>
      <c r="AB590" s="11" t="s">
        <v>398</v>
      </c>
      <c r="AC590" s="11"/>
      <c r="AD590" s="217">
        <v>8201</v>
      </c>
      <c r="AE590" s="24">
        <v>33</v>
      </c>
      <c r="AF590" s="24">
        <v>7</v>
      </c>
      <c r="AG590" s="24">
        <v>10</v>
      </c>
      <c r="AH590" s="24"/>
      <c r="AI590" s="24"/>
      <c r="AJ590" s="24"/>
      <c r="AK590" s="4"/>
      <c r="AL590" s="4"/>
      <c r="AM590" s="219">
        <v>9081.08</v>
      </c>
      <c r="AN590" s="219">
        <v>500.4</v>
      </c>
      <c r="AO590" s="219">
        <v>333.53</v>
      </c>
      <c r="AP590" s="219">
        <v>0</v>
      </c>
      <c r="AQ590" s="219">
        <v>0</v>
      </c>
      <c r="AR590" s="24"/>
      <c r="AS590" s="4"/>
      <c r="AT590" s="4"/>
      <c r="AU590" s="219">
        <v>275.18</v>
      </c>
      <c r="AV590" s="219">
        <v>15.16</v>
      </c>
      <c r="AW590" s="219">
        <v>10.42</v>
      </c>
      <c r="AX590" s="219">
        <v>0</v>
      </c>
      <c r="AY590" s="219">
        <v>0</v>
      </c>
      <c r="AZ590" s="24"/>
      <c r="BA590" s="4"/>
    </row>
    <row r="591" spans="2:53">
      <c r="B591" s="11" t="s">
        <v>362</v>
      </c>
      <c r="C591" s="11"/>
      <c r="D591" s="217">
        <v>8241</v>
      </c>
      <c r="E591" s="11">
        <v>1</v>
      </c>
      <c r="F591" s="11">
        <v>1</v>
      </c>
      <c r="G591" s="11">
        <v>1</v>
      </c>
      <c r="H591" s="11">
        <v>1</v>
      </c>
      <c r="I591" s="11"/>
      <c r="J591" s="11"/>
      <c r="M591" s="218">
        <v>6.67</v>
      </c>
      <c r="N591" s="218">
        <v>6.46</v>
      </c>
      <c r="O591" s="218">
        <v>6.46</v>
      </c>
      <c r="P591" s="218">
        <v>6.46</v>
      </c>
      <c r="Q591" s="218">
        <v>0</v>
      </c>
      <c r="R591" s="11"/>
      <c r="S591" s="4"/>
      <c r="T591" s="4"/>
      <c r="U591" s="218">
        <v>6.67</v>
      </c>
      <c r="V591" s="218">
        <v>6.46</v>
      </c>
      <c r="W591" s="218">
        <v>6.46</v>
      </c>
      <c r="X591" s="218">
        <v>6.46</v>
      </c>
      <c r="Y591" s="218">
        <v>0</v>
      </c>
      <c r="Z591" s="11"/>
      <c r="AA591" s="4"/>
      <c r="AB591" s="11" t="s">
        <v>398</v>
      </c>
      <c r="AC591" s="11"/>
      <c r="AD591" s="217">
        <v>8205</v>
      </c>
      <c r="AE591" s="24">
        <v>37</v>
      </c>
      <c r="AF591" s="24">
        <v>9</v>
      </c>
      <c r="AG591" s="24">
        <v>11</v>
      </c>
      <c r="AH591" s="24">
        <v>8</v>
      </c>
      <c r="AI591" s="24">
        <v>6</v>
      </c>
      <c r="AJ591" s="24"/>
      <c r="AK591" s="4"/>
      <c r="AL591" s="4"/>
      <c r="AM591" s="219">
        <v>6630.24</v>
      </c>
      <c r="AN591" s="219">
        <v>1415.01</v>
      </c>
      <c r="AO591" s="219">
        <v>1168.95</v>
      </c>
      <c r="AP591" s="219">
        <v>822.3</v>
      </c>
      <c r="AQ591" s="219">
        <v>1203.6400000000001</v>
      </c>
      <c r="AR591" s="24"/>
      <c r="AS591" s="4"/>
      <c r="AT591" s="4"/>
      <c r="AU591" s="219">
        <v>179.2</v>
      </c>
      <c r="AV591" s="219">
        <v>38.24</v>
      </c>
      <c r="AW591" s="219">
        <v>31.59</v>
      </c>
      <c r="AX591" s="219">
        <v>22.84</v>
      </c>
      <c r="AY591" s="219">
        <v>33.43</v>
      </c>
      <c r="AZ591" s="24"/>
      <c r="BA591" s="4"/>
    </row>
    <row r="592" spans="2:53">
      <c r="B592" s="11" t="s">
        <v>364</v>
      </c>
      <c r="C592" s="11"/>
      <c r="D592" s="217">
        <v>8344</v>
      </c>
      <c r="E592" s="11">
        <v>4</v>
      </c>
      <c r="F592" s="11">
        <v>3</v>
      </c>
      <c r="G592" s="11">
        <v>2</v>
      </c>
      <c r="H592" s="11"/>
      <c r="I592" s="11"/>
      <c r="J592" s="11"/>
      <c r="M592" s="218">
        <v>868.58</v>
      </c>
      <c r="N592" s="218">
        <v>1105.96</v>
      </c>
      <c r="O592" s="218">
        <v>255.35</v>
      </c>
      <c r="P592" s="218">
        <v>0</v>
      </c>
      <c r="Q592" s="218">
        <v>0</v>
      </c>
      <c r="R592" s="11"/>
      <c r="S592" s="4"/>
      <c r="T592" s="4"/>
      <c r="U592" s="218">
        <v>173.72</v>
      </c>
      <c r="V592" s="218">
        <v>221.19</v>
      </c>
      <c r="W592" s="218">
        <v>51.07</v>
      </c>
      <c r="X592" s="218">
        <v>0</v>
      </c>
      <c r="Y592" s="218">
        <v>0</v>
      </c>
      <c r="Z592" s="11"/>
      <c r="AA592" s="4"/>
      <c r="AB592" s="11" t="s">
        <v>399</v>
      </c>
      <c r="AC592" s="11"/>
      <c r="AD592" s="217">
        <v>8083</v>
      </c>
      <c r="AE592" s="24">
        <v>6</v>
      </c>
      <c r="AF592" s="24">
        <v>1</v>
      </c>
      <c r="AG592" s="24">
        <v>1</v>
      </c>
      <c r="AH592" s="24">
        <v>1</v>
      </c>
      <c r="AI592" s="24">
        <v>1</v>
      </c>
      <c r="AJ592" s="24"/>
      <c r="AK592" s="4"/>
      <c r="AL592" s="4"/>
      <c r="AM592" s="219">
        <v>504.35</v>
      </c>
      <c r="AN592" s="219">
        <v>236.58</v>
      </c>
      <c r="AO592" s="219">
        <v>231.91</v>
      </c>
      <c r="AP592" s="219">
        <v>107.65</v>
      </c>
      <c r="AQ592" s="219">
        <v>608.85</v>
      </c>
      <c r="AR592" s="24"/>
      <c r="AS592" s="4"/>
      <c r="AT592" s="4"/>
      <c r="AU592" s="219">
        <v>84.06</v>
      </c>
      <c r="AV592" s="219">
        <v>39.43</v>
      </c>
      <c r="AW592" s="219">
        <v>46.38</v>
      </c>
      <c r="AX592" s="219">
        <v>26.91</v>
      </c>
      <c r="AY592" s="219">
        <v>152.21</v>
      </c>
      <c r="AZ592" s="24"/>
      <c r="BA592" s="4"/>
    </row>
    <row r="593" spans="2:53">
      <c r="B593" s="11" t="s">
        <v>365</v>
      </c>
      <c r="C593" s="11"/>
      <c r="D593" s="217">
        <v>8348</v>
      </c>
      <c r="E593" s="11">
        <v>40</v>
      </c>
      <c r="F593" s="11">
        <v>29</v>
      </c>
      <c r="G593" s="11">
        <v>13</v>
      </c>
      <c r="H593" s="11">
        <v>7</v>
      </c>
      <c r="I593" s="11">
        <v>12</v>
      </c>
      <c r="J593" s="11"/>
      <c r="M593" s="218">
        <v>7748.12</v>
      </c>
      <c r="N593" s="218">
        <v>6581.73</v>
      </c>
      <c r="O593" s="218">
        <v>1988.83</v>
      </c>
      <c r="P593" s="218">
        <v>1002.65</v>
      </c>
      <c r="Q593" s="218">
        <v>26026.720000000001</v>
      </c>
      <c r="R593" s="11"/>
      <c r="S593" s="4"/>
      <c r="T593" s="4"/>
      <c r="U593" s="218">
        <v>164.85</v>
      </c>
      <c r="V593" s="218">
        <v>140.04</v>
      </c>
      <c r="W593" s="218">
        <v>52.34</v>
      </c>
      <c r="X593" s="218">
        <v>38.56</v>
      </c>
      <c r="Y593" s="218">
        <v>553.76</v>
      </c>
      <c r="Z593" s="11"/>
      <c r="AA593" s="4"/>
      <c r="AB593" s="11" t="s">
        <v>400</v>
      </c>
      <c r="AC593" s="11"/>
      <c r="AD593" s="217">
        <v>8244</v>
      </c>
      <c r="AE593" s="24">
        <v>56</v>
      </c>
      <c r="AF593" s="24">
        <v>25</v>
      </c>
      <c r="AG593" s="24">
        <v>26</v>
      </c>
      <c r="AH593" s="24">
        <v>23</v>
      </c>
      <c r="AI593" s="24">
        <v>21</v>
      </c>
      <c r="AJ593" s="24"/>
      <c r="AK593" s="4"/>
      <c r="AL593" s="4"/>
      <c r="AM593" s="219">
        <v>11566.78</v>
      </c>
      <c r="AN593" s="219">
        <v>6551.98</v>
      </c>
      <c r="AO593" s="219">
        <v>3624.86</v>
      </c>
      <c r="AP593" s="219">
        <v>1377.93</v>
      </c>
      <c r="AQ593" s="219">
        <v>3351.7</v>
      </c>
      <c r="AR593" s="24"/>
      <c r="AS593" s="4"/>
      <c r="AT593" s="4"/>
      <c r="AU593" s="219">
        <v>177.95</v>
      </c>
      <c r="AV593" s="219">
        <v>100.8</v>
      </c>
      <c r="AW593" s="219">
        <v>61.44</v>
      </c>
      <c r="AX593" s="219">
        <v>25.52</v>
      </c>
      <c r="AY593" s="219">
        <v>54.95</v>
      </c>
      <c r="AZ593" s="24"/>
      <c r="BA593" s="4"/>
    </row>
    <row r="594" spans="2:53">
      <c r="B594" s="11" t="s">
        <v>367</v>
      </c>
      <c r="C594" s="11"/>
      <c r="D594" s="217">
        <v>8349</v>
      </c>
      <c r="E594" s="11">
        <v>155</v>
      </c>
      <c r="F594" s="11">
        <v>108</v>
      </c>
      <c r="G594" s="11">
        <v>29</v>
      </c>
      <c r="H594" s="11">
        <v>68</v>
      </c>
      <c r="I594" s="11">
        <v>76</v>
      </c>
      <c r="J594" s="11"/>
      <c r="M594" s="218">
        <v>33845.629999999997</v>
      </c>
      <c r="N594" s="218">
        <v>22585</v>
      </c>
      <c r="O594" s="218">
        <v>4877.29</v>
      </c>
      <c r="P594" s="218">
        <v>13592.6</v>
      </c>
      <c r="Q594" s="218">
        <v>85329.37</v>
      </c>
      <c r="R594" s="11"/>
      <c r="S594" s="4"/>
      <c r="T594" s="4"/>
      <c r="U594" s="218">
        <v>194.52</v>
      </c>
      <c r="V594" s="218">
        <v>129.80000000000001</v>
      </c>
      <c r="W594" s="218">
        <v>82.67</v>
      </c>
      <c r="X594" s="218">
        <v>84.43</v>
      </c>
      <c r="Y594" s="218">
        <v>510.95</v>
      </c>
      <c r="Z594" s="11"/>
      <c r="AA594" s="4"/>
      <c r="AB594" s="11" t="s">
        <v>401</v>
      </c>
      <c r="AC594" s="11"/>
      <c r="AD594" s="217">
        <v>8245</v>
      </c>
      <c r="AE594" s="24">
        <v>6</v>
      </c>
      <c r="AF594" s="24">
        <v>3</v>
      </c>
      <c r="AG594" s="24">
        <v>5</v>
      </c>
      <c r="AH594" s="24">
        <v>2</v>
      </c>
      <c r="AI594" s="24">
        <v>2</v>
      </c>
      <c r="AJ594" s="24"/>
      <c r="AK594" s="4"/>
      <c r="AL594" s="4"/>
      <c r="AM594" s="219">
        <v>521.84</v>
      </c>
      <c r="AN594" s="219">
        <v>214.17</v>
      </c>
      <c r="AO594" s="219">
        <v>473.22</v>
      </c>
      <c r="AP594" s="219">
        <v>87.74</v>
      </c>
      <c r="AQ594" s="219">
        <v>48</v>
      </c>
      <c r="AR594" s="24"/>
      <c r="AS594" s="4"/>
      <c r="AT594" s="4"/>
      <c r="AU594" s="219">
        <v>86.97</v>
      </c>
      <c r="AV594" s="219">
        <v>35.700000000000003</v>
      </c>
      <c r="AW594" s="219">
        <v>78.87</v>
      </c>
      <c r="AX594" s="219">
        <v>21.94</v>
      </c>
      <c r="AY594" s="219">
        <v>9.6</v>
      </c>
      <c r="AZ594" s="24"/>
      <c r="BA594" s="4"/>
    </row>
    <row r="595" spans="2:53">
      <c r="B595" s="11" t="s">
        <v>369</v>
      </c>
      <c r="C595" s="11"/>
      <c r="D595" s="217">
        <v>8241</v>
      </c>
      <c r="E595" s="11">
        <v>88</v>
      </c>
      <c r="F595" s="11">
        <v>51</v>
      </c>
      <c r="G595" s="11">
        <v>32</v>
      </c>
      <c r="H595" s="11">
        <v>23</v>
      </c>
      <c r="I595" s="11">
        <v>32</v>
      </c>
      <c r="J595" s="11"/>
      <c r="M595" s="218">
        <v>17445.330000000002</v>
      </c>
      <c r="N595" s="218">
        <v>15200.67</v>
      </c>
      <c r="O595" s="218">
        <v>8447.85</v>
      </c>
      <c r="P595" s="218">
        <v>3860.37</v>
      </c>
      <c r="Q595" s="218">
        <v>38391.18</v>
      </c>
      <c r="R595" s="11"/>
      <c r="S595" s="4"/>
      <c r="T595" s="4"/>
      <c r="U595" s="218">
        <v>172.73</v>
      </c>
      <c r="V595" s="218">
        <v>150.5</v>
      </c>
      <c r="W595" s="218">
        <v>87.09</v>
      </c>
      <c r="X595" s="218">
        <v>41.51</v>
      </c>
      <c r="Y595" s="218">
        <v>395.79</v>
      </c>
      <c r="Z595" s="11"/>
      <c r="AA595" s="4"/>
      <c r="AB595" s="11" t="s">
        <v>481</v>
      </c>
      <c r="AC595" s="11"/>
      <c r="AD595" s="217">
        <v>8062</v>
      </c>
      <c r="AE595" s="24">
        <v>2</v>
      </c>
      <c r="AF595" s="24">
        <v>2</v>
      </c>
      <c r="AG595" s="24">
        <v>1</v>
      </c>
      <c r="AH595" s="24">
        <v>1</v>
      </c>
      <c r="AI595" s="24">
        <v>1</v>
      </c>
      <c r="AJ595" s="24"/>
      <c r="AK595" s="4"/>
      <c r="AL595" s="4"/>
      <c r="AM595" s="219">
        <v>4688.5</v>
      </c>
      <c r="AN595" s="219">
        <v>990.31</v>
      </c>
      <c r="AO595" s="219">
        <v>20.12</v>
      </c>
      <c r="AP595" s="219">
        <v>17.95</v>
      </c>
      <c r="AQ595" s="219">
        <v>169.4</v>
      </c>
      <c r="AR595" s="24"/>
      <c r="AS595" s="4"/>
      <c r="AT595" s="4"/>
      <c r="AU595" s="219">
        <v>2344.25</v>
      </c>
      <c r="AV595" s="219">
        <v>495.16</v>
      </c>
      <c r="AW595" s="219">
        <v>10.06</v>
      </c>
      <c r="AX595" s="219">
        <v>8.98</v>
      </c>
      <c r="AY595" s="219">
        <v>84.7</v>
      </c>
      <c r="AZ595" s="24"/>
      <c r="BA595" s="4"/>
    </row>
    <row r="596" spans="2:53">
      <c r="B596" s="11" t="s">
        <v>371</v>
      </c>
      <c r="C596" s="11"/>
      <c r="D596" s="217">
        <v>8072</v>
      </c>
      <c r="E596" s="11">
        <v>115</v>
      </c>
      <c r="F596" s="11">
        <v>77</v>
      </c>
      <c r="G596" s="11">
        <v>55</v>
      </c>
      <c r="H596" s="11">
        <v>43</v>
      </c>
      <c r="I596" s="11">
        <v>59</v>
      </c>
      <c r="J596" s="11"/>
      <c r="M596" s="218">
        <v>26065.73</v>
      </c>
      <c r="N596" s="218">
        <v>20471.52</v>
      </c>
      <c r="O596" s="218">
        <v>13445.45</v>
      </c>
      <c r="P596" s="218">
        <v>7820.12</v>
      </c>
      <c r="Q596" s="218">
        <v>87780.32</v>
      </c>
      <c r="R596" s="11"/>
      <c r="S596" s="4"/>
      <c r="T596" s="4"/>
      <c r="U596" s="218">
        <v>187.52</v>
      </c>
      <c r="V596" s="218">
        <v>147.28</v>
      </c>
      <c r="W596" s="218">
        <v>99.6</v>
      </c>
      <c r="X596" s="218">
        <v>57.93</v>
      </c>
      <c r="Y596" s="218">
        <v>655.08000000000004</v>
      </c>
      <c r="Z596" s="11"/>
      <c r="AA596" s="4"/>
      <c r="AB596" s="11" t="s">
        <v>403</v>
      </c>
      <c r="AC596" s="11"/>
      <c r="AD596" s="217">
        <v>8246</v>
      </c>
      <c r="AE596" s="24">
        <v>4</v>
      </c>
      <c r="AF596" s="24">
        <v>3</v>
      </c>
      <c r="AG596" s="24">
        <v>3</v>
      </c>
      <c r="AH596" s="24">
        <v>2</v>
      </c>
      <c r="AI596" s="24">
        <v>2</v>
      </c>
      <c r="AJ596" s="24"/>
      <c r="AK596" s="4"/>
      <c r="AL596" s="4"/>
      <c r="AM596" s="219">
        <v>222.34</v>
      </c>
      <c r="AN596" s="219">
        <v>119.07</v>
      </c>
      <c r="AO596" s="219">
        <v>115.95</v>
      </c>
      <c r="AP596" s="219">
        <v>87.01</v>
      </c>
      <c r="AQ596" s="219">
        <v>82.39</v>
      </c>
      <c r="AR596" s="24"/>
      <c r="AS596" s="4"/>
      <c r="AT596" s="4"/>
      <c r="AU596" s="219">
        <v>44.47</v>
      </c>
      <c r="AV596" s="219">
        <v>23.81</v>
      </c>
      <c r="AW596" s="219">
        <v>23.19</v>
      </c>
      <c r="AX596" s="219">
        <v>17.399999999999999</v>
      </c>
      <c r="AY596" s="219">
        <v>16.48</v>
      </c>
      <c r="AZ596" s="24"/>
      <c r="BA596" s="4"/>
    </row>
    <row r="597" spans="2:53">
      <c r="B597" s="11" t="s">
        <v>371</v>
      </c>
      <c r="C597" s="11"/>
      <c r="D597" s="217">
        <v>8302</v>
      </c>
      <c r="E597" s="11">
        <v>1</v>
      </c>
      <c r="F597" s="11"/>
      <c r="G597" s="11"/>
      <c r="H597" s="11"/>
      <c r="I597" s="11"/>
      <c r="J597" s="11"/>
      <c r="M597" s="218">
        <v>71.2</v>
      </c>
      <c r="N597" s="218">
        <v>0</v>
      </c>
      <c r="O597" s="218">
        <v>0</v>
      </c>
      <c r="P597" s="218">
        <v>0</v>
      </c>
      <c r="Q597" s="218">
        <v>0</v>
      </c>
      <c r="R597" s="11"/>
      <c r="S597" s="4"/>
      <c r="T597" s="4"/>
      <c r="U597" s="218">
        <v>71.2</v>
      </c>
      <c r="V597" s="218">
        <v>0</v>
      </c>
      <c r="W597" s="218">
        <v>0</v>
      </c>
      <c r="X597" s="218">
        <v>0</v>
      </c>
      <c r="Y597" s="218">
        <v>0</v>
      </c>
      <c r="Z597" s="11"/>
      <c r="AA597" s="4"/>
      <c r="AB597" s="11" t="s">
        <v>406</v>
      </c>
      <c r="AC597" s="11"/>
      <c r="AD597" s="217">
        <v>8092</v>
      </c>
      <c r="AE597" s="24">
        <v>3</v>
      </c>
      <c r="AF597" s="24">
        <v>2</v>
      </c>
      <c r="AG597" s="24"/>
      <c r="AH597" s="24"/>
      <c r="AI597" s="24">
        <v>1</v>
      </c>
      <c r="AJ597" s="24"/>
      <c r="AK597" s="4"/>
      <c r="AL597" s="4"/>
      <c r="AM597" s="219">
        <v>2737.54</v>
      </c>
      <c r="AN597" s="219">
        <v>2459.29</v>
      </c>
      <c r="AO597" s="219">
        <v>0</v>
      </c>
      <c r="AP597" s="219">
        <v>0</v>
      </c>
      <c r="AQ597" s="219">
        <v>1067.93</v>
      </c>
      <c r="AR597" s="24"/>
      <c r="AS597" s="4"/>
      <c r="AT597" s="4"/>
      <c r="AU597" s="219">
        <v>912.51</v>
      </c>
      <c r="AV597" s="219">
        <v>819.76</v>
      </c>
      <c r="AW597" s="219">
        <v>0</v>
      </c>
      <c r="AX597" s="219">
        <v>0</v>
      </c>
      <c r="AY597" s="219">
        <v>355.98</v>
      </c>
      <c r="AZ597" s="24"/>
      <c r="BA597" s="4"/>
    </row>
    <row r="598" spans="2:53">
      <c r="B598" s="11" t="s">
        <v>469</v>
      </c>
      <c r="C598" s="11"/>
      <c r="D598" s="217">
        <v>8072</v>
      </c>
      <c r="E598" s="11">
        <v>23</v>
      </c>
      <c r="F598" s="11">
        <v>7</v>
      </c>
      <c r="G598" s="11">
        <v>2</v>
      </c>
      <c r="H598" s="11">
        <v>1</v>
      </c>
      <c r="I598" s="11"/>
      <c r="J598" s="11"/>
      <c r="M598" s="218">
        <v>4600.54</v>
      </c>
      <c r="N598" s="218">
        <v>1456.31</v>
      </c>
      <c r="O598" s="218">
        <v>279.67</v>
      </c>
      <c r="P598" s="218">
        <v>178.32</v>
      </c>
      <c r="Q598" s="218">
        <v>0</v>
      </c>
      <c r="R598" s="11"/>
      <c r="S598" s="4"/>
      <c r="T598" s="4"/>
      <c r="U598" s="218">
        <v>200.02</v>
      </c>
      <c r="V598" s="218">
        <v>63.32</v>
      </c>
      <c r="W598" s="218">
        <v>12.16</v>
      </c>
      <c r="X598" s="218">
        <v>7.75</v>
      </c>
      <c r="Y598" s="218">
        <v>0</v>
      </c>
      <c r="Z598" s="11"/>
      <c r="AA598" s="4"/>
      <c r="AB598" s="11" t="s">
        <v>408</v>
      </c>
      <c r="AC598" s="11"/>
      <c r="AD598" s="217">
        <v>8234</v>
      </c>
      <c r="AE598" s="24">
        <v>3</v>
      </c>
      <c r="AF598" s="24">
        <v>2</v>
      </c>
      <c r="AG598" s="24">
        <v>2</v>
      </c>
      <c r="AH598" s="24">
        <v>1</v>
      </c>
      <c r="AI598" s="24">
        <v>1</v>
      </c>
      <c r="AJ598" s="24"/>
      <c r="AK598" s="4"/>
      <c r="AL598" s="4"/>
      <c r="AM598" s="219">
        <v>2474.83</v>
      </c>
      <c r="AN598" s="219">
        <v>103.95</v>
      </c>
      <c r="AO598" s="219">
        <v>125.08</v>
      </c>
      <c r="AP598" s="219">
        <v>85.23</v>
      </c>
      <c r="AQ598" s="219">
        <v>168.31</v>
      </c>
      <c r="AR598" s="24"/>
      <c r="AS598" s="4"/>
      <c r="AT598" s="4"/>
      <c r="AU598" s="219">
        <v>824.94</v>
      </c>
      <c r="AV598" s="219">
        <v>34.65</v>
      </c>
      <c r="AW598" s="219">
        <v>41.69</v>
      </c>
      <c r="AX598" s="219">
        <v>28.41</v>
      </c>
      <c r="AY598" s="219">
        <v>56.1</v>
      </c>
      <c r="AZ598" s="24"/>
      <c r="BA598" s="4"/>
    </row>
    <row r="599" spans="2:53">
      <c r="B599" s="11" t="s">
        <v>373</v>
      </c>
      <c r="C599" s="11"/>
      <c r="D599" s="217">
        <v>8302</v>
      </c>
      <c r="E599" s="11">
        <v>1</v>
      </c>
      <c r="F599" s="11"/>
      <c r="G599" s="11"/>
      <c r="H599" s="11"/>
      <c r="I599" s="11"/>
      <c r="J599" s="11"/>
      <c r="M599" s="218">
        <v>111.64</v>
      </c>
      <c r="N599" s="218">
        <v>0</v>
      </c>
      <c r="O599" s="218"/>
      <c r="P599" s="218"/>
      <c r="Q599" s="218"/>
      <c r="R599" s="11"/>
      <c r="S599" s="4"/>
      <c r="T599" s="4"/>
      <c r="U599" s="218">
        <v>111.64</v>
      </c>
      <c r="V599" s="218">
        <v>0</v>
      </c>
      <c r="W599" s="218"/>
      <c r="X599" s="218"/>
      <c r="Y599" s="218"/>
      <c r="Z599" s="11"/>
      <c r="AA599" s="4"/>
      <c r="AB599" s="11" t="s">
        <v>409</v>
      </c>
      <c r="AC599" s="11"/>
      <c r="AD599" s="217">
        <v>8247</v>
      </c>
      <c r="AE599" s="24">
        <v>24</v>
      </c>
      <c r="AF599" s="24">
        <v>12</v>
      </c>
      <c r="AG599" s="24">
        <v>7</v>
      </c>
      <c r="AH599" s="24">
        <v>3</v>
      </c>
      <c r="AI599" s="24">
        <v>6</v>
      </c>
      <c r="AJ599" s="24"/>
      <c r="AK599" s="4"/>
      <c r="AL599" s="4"/>
      <c r="AM599" s="219">
        <v>8214.34</v>
      </c>
      <c r="AN599" s="219">
        <v>2295.67</v>
      </c>
      <c r="AO599" s="219">
        <v>1931.77</v>
      </c>
      <c r="AP599" s="219">
        <v>455.58</v>
      </c>
      <c r="AQ599" s="219">
        <v>1340.64</v>
      </c>
      <c r="AR599" s="24"/>
      <c r="AS599" s="4"/>
      <c r="AT599" s="4"/>
      <c r="AU599" s="219">
        <v>304.23</v>
      </c>
      <c r="AV599" s="219">
        <v>85.02</v>
      </c>
      <c r="AW599" s="219">
        <v>91.99</v>
      </c>
      <c r="AX599" s="219">
        <v>50.62</v>
      </c>
      <c r="AY599" s="219">
        <v>60.94</v>
      </c>
      <c r="AZ599" s="24"/>
      <c r="BA599" s="4"/>
    </row>
    <row r="600" spans="2:53">
      <c r="B600" s="11" t="s">
        <v>538</v>
      </c>
      <c r="C600" s="11"/>
      <c r="D600" s="217">
        <v>8066</v>
      </c>
      <c r="E600" s="11">
        <v>6</v>
      </c>
      <c r="F600" s="11">
        <v>2</v>
      </c>
      <c r="G600" s="11">
        <v>1</v>
      </c>
      <c r="H600" s="11"/>
      <c r="I600" s="11"/>
      <c r="J600" s="11"/>
      <c r="M600" s="218">
        <v>1312.42</v>
      </c>
      <c r="N600" s="218">
        <v>47.45</v>
      </c>
      <c r="O600" s="218">
        <v>15</v>
      </c>
      <c r="P600" s="218">
        <v>0</v>
      </c>
      <c r="Q600" s="218">
        <v>0</v>
      </c>
      <c r="R600" s="11"/>
      <c r="S600" s="4"/>
      <c r="T600" s="4"/>
      <c r="U600" s="218">
        <v>218.74</v>
      </c>
      <c r="V600" s="218">
        <v>7.91</v>
      </c>
      <c r="W600" s="218">
        <v>15</v>
      </c>
      <c r="X600" s="218">
        <v>0</v>
      </c>
      <c r="Y600" s="218">
        <v>0</v>
      </c>
      <c r="Z600" s="11"/>
      <c r="AA600" s="4"/>
      <c r="AB600" s="11" t="s">
        <v>412</v>
      </c>
      <c r="AC600" s="11"/>
      <c r="AD600" s="217">
        <v>8084</v>
      </c>
      <c r="AE600" s="24">
        <v>28</v>
      </c>
      <c r="AF600" s="24">
        <v>16</v>
      </c>
      <c r="AG600" s="24">
        <v>14</v>
      </c>
      <c r="AH600" s="24">
        <v>10</v>
      </c>
      <c r="AI600" s="24">
        <v>8</v>
      </c>
      <c r="AJ600" s="24"/>
      <c r="AK600" s="4"/>
      <c r="AL600" s="4"/>
      <c r="AM600" s="219">
        <v>28428.1</v>
      </c>
      <c r="AN600" s="219">
        <v>2526.33</v>
      </c>
      <c r="AO600" s="219">
        <v>7649.36</v>
      </c>
      <c r="AP600" s="219">
        <v>2870.71</v>
      </c>
      <c r="AQ600" s="219">
        <v>7818.16</v>
      </c>
      <c r="AR600" s="24"/>
      <c r="AS600" s="4"/>
      <c r="AT600" s="4"/>
      <c r="AU600" s="219">
        <v>1015.29</v>
      </c>
      <c r="AV600" s="219">
        <v>90.23</v>
      </c>
      <c r="AW600" s="219">
        <v>294.20999999999998</v>
      </c>
      <c r="AX600" s="219">
        <v>114.83</v>
      </c>
      <c r="AY600" s="219">
        <v>300.7</v>
      </c>
      <c r="AZ600" s="24"/>
      <c r="BA600" s="4"/>
    </row>
    <row r="601" spans="2:53">
      <c r="B601" s="11" t="s">
        <v>374</v>
      </c>
      <c r="C601" s="11"/>
      <c r="D601" s="217">
        <v>8350</v>
      </c>
      <c r="E601" s="11">
        <v>114</v>
      </c>
      <c r="F601" s="11">
        <v>66</v>
      </c>
      <c r="G601" s="11">
        <v>45</v>
      </c>
      <c r="H601" s="11">
        <v>33</v>
      </c>
      <c r="I601" s="11">
        <v>36</v>
      </c>
      <c r="J601" s="11"/>
      <c r="M601" s="218">
        <v>25128.9</v>
      </c>
      <c r="N601" s="218">
        <v>17544.830000000002</v>
      </c>
      <c r="O601" s="218">
        <v>9830.9500000000007</v>
      </c>
      <c r="P601" s="218">
        <v>7603.07</v>
      </c>
      <c r="Q601" s="218">
        <v>38155</v>
      </c>
      <c r="R601" s="11"/>
      <c r="S601" s="4"/>
      <c r="T601" s="4"/>
      <c r="U601" s="218">
        <v>204.3</v>
      </c>
      <c r="V601" s="218">
        <v>142.63999999999999</v>
      </c>
      <c r="W601" s="218">
        <v>81.25</v>
      </c>
      <c r="X601" s="218">
        <v>64.430000000000007</v>
      </c>
      <c r="Y601" s="218">
        <v>317.95999999999998</v>
      </c>
      <c r="Z601" s="11"/>
      <c r="AA601" s="4"/>
      <c r="AB601" s="11" t="s">
        <v>470</v>
      </c>
      <c r="AC601" s="11"/>
      <c r="AD601" s="217">
        <v>8246</v>
      </c>
      <c r="AE601" s="24"/>
      <c r="AF601" s="24"/>
      <c r="AG601" s="24"/>
      <c r="AH601" s="24"/>
      <c r="AI601" s="24">
        <v>1</v>
      </c>
      <c r="AJ601" s="24"/>
      <c r="AK601" s="4"/>
      <c r="AL601" s="4"/>
      <c r="AM601" s="219">
        <v>0</v>
      </c>
      <c r="AN601" s="219">
        <v>0</v>
      </c>
      <c r="AO601" s="219"/>
      <c r="AP601" s="219"/>
      <c r="AQ601" s="219">
        <v>65</v>
      </c>
      <c r="AR601" s="24"/>
      <c r="AS601" s="4"/>
      <c r="AT601" s="4"/>
      <c r="AU601" s="219">
        <v>0</v>
      </c>
      <c r="AV601" s="219">
        <v>0</v>
      </c>
      <c r="AW601" s="219"/>
      <c r="AX601" s="219"/>
      <c r="AY601" s="219">
        <v>65</v>
      </c>
      <c r="AZ601" s="24"/>
      <c r="BA601" s="4"/>
    </row>
    <row r="602" spans="2:53">
      <c r="B602" s="11" t="s">
        <v>376</v>
      </c>
      <c r="C602" s="11"/>
      <c r="D602" s="217">
        <v>8074</v>
      </c>
      <c r="E602" s="11">
        <v>27</v>
      </c>
      <c r="F602" s="11">
        <v>18</v>
      </c>
      <c r="G602" s="11">
        <v>12</v>
      </c>
      <c r="H602" s="11">
        <v>9</v>
      </c>
      <c r="I602" s="11">
        <v>9</v>
      </c>
      <c r="J602" s="11"/>
      <c r="M602" s="218">
        <v>8851.6299999999992</v>
      </c>
      <c r="N602" s="218">
        <v>5334.09</v>
      </c>
      <c r="O602" s="218">
        <v>3342.6</v>
      </c>
      <c r="P602" s="218">
        <v>1984.6</v>
      </c>
      <c r="Q602" s="218">
        <v>21297.61</v>
      </c>
      <c r="R602" s="11"/>
      <c r="S602" s="4"/>
      <c r="T602" s="4"/>
      <c r="U602" s="218">
        <v>276.61</v>
      </c>
      <c r="V602" s="218">
        <v>166.69</v>
      </c>
      <c r="W602" s="218">
        <v>104.46</v>
      </c>
      <c r="X602" s="218">
        <v>64.02</v>
      </c>
      <c r="Y602" s="218">
        <v>687.02</v>
      </c>
      <c r="Z602" s="11"/>
      <c r="AA602" s="4"/>
      <c r="AB602" s="11" t="s">
        <v>470</v>
      </c>
      <c r="AC602" s="11"/>
      <c r="AD602" s="217">
        <v>8248</v>
      </c>
      <c r="AE602" s="24">
        <v>3</v>
      </c>
      <c r="AF602" s="24">
        <v>1</v>
      </c>
      <c r="AG602" s="24">
        <v>1</v>
      </c>
      <c r="AH602" s="24">
        <v>1</v>
      </c>
      <c r="AI602" s="24">
        <v>3</v>
      </c>
      <c r="AJ602" s="24"/>
      <c r="AK602" s="4"/>
      <c r="AL602" s="4"/>
      <c r="AM602" s="219">
        <v>292.79000000000002</v>
      </c>
      <c r="AN602" s="219">
        <v>0.06</v>
      </c>
      <c r="AO602" s="219">
        <v>12.37</v>
      </c>
      <c r="AP602" s="219">
        <v>5.83</v>
      </c>
      <c r="AQ602" s="219">
        <v>145</v>
      </c>
      <c r="AR602" s="24"/>
      <c r="AS602" s="4"/>
      <c r="AT602" s="4"/>
      <c r="AU602" s="219">
        <v>41.83</v>
      </c>
      <c r="AV602" s="219">
        <v>0.01</v>
      </c>
      <c r="AW602" s="219">
        <v>6.19</v>
      </c>
      <c r="AX602" s="219">
        <v>2.92</v>
      </c>
      <c r="AY602" s="219">
        <v>29</v>
      </c>
      <c r="AZ602" s="24"/>
      <c r="BA602" s="4"/>
    </row>
    <row r="603" spans="2:53">
      <c r="B603" s="11" t="s">
        <v>378</v>
      </c>
      <c r="C603" s="11"/>
      <c r="D603" s="217">
        <v>8242</v>
      </c>
      <c r="E603" s="11">
        <v>384</v>
      </c>
      <c r="F603" s="11">
        <v>224</v>
      </c>
      <c r="G603" s="11">
        <v>140</v>
      </c>
      <c r="H603" s="11">
        <v>103</v>
      </c>
      <c r="I603" s="11">
        <v>114</v>
      </c>
      <c r="J603" s="11"/>
      <c r="M603" s="218">
        <v>62744.87</v>
      </c>
      <c r="N603" s="218">
        <v>42645.04</v>
      </c>
      <c r="O603" s="218">
        <v>26569</v>
      </c>
      <c r="P603" s="218">
        <v>15992.16</v>
      </c>
      <c r="Q603" s="218">
        <v>127877.11</v>
      </c>
      <c r="R603" s="11"/>
      <c r="S603" s="4"/>
      <c r="T603" s="4"/>
      <c r="U603" s="218">
        <v>146.6</v>
      </c>
      <c r="V603" s="218">
        <v>99.64</v>
      </c>
      <c r="W603" s="218">
        <v>67.430000000000007</v>
      </c>
      <c r="X603" s="218">
        <v>40.9</v>
      </c>
      <c r="Y603" s="218">
        <v>325.39</v>
      </c>
      <c r="Z603" s="11"/>
      <c r="AA603" s="4"/>
      <c r="AB603" s="11" t="s">
        <v>414</v>
      </c>
      <c r="AC603" s="11"/>
      <c r="AD603" s="217">
        <v>8008</v>
      </c>
      <c r="AE603" s="24">
        <v>10</v>
      </c>
      <c r="AF603" s="24">
        <v>5</v>
      </c>
      <c r="AG603" s="24">
        <v>1</v>
      </c>
      <c r="AH603" s="24">
        <v>1</v>
      </c>
      <c r="AI603" s="24">
        <v>1</v>
      </c>
      <c r="AJ603" s="24"/>
      <c r="AK603" s="4"/>
      <c r="AL603" s="4"/>
      <c r="AM603" s="219">
        <v>4711.0600000000004</v>
      </c>
      <c r="AN603" s="219">
        <v>123.25</v>
      </c>
      <c r="AO603" s="219">
        <v>19.829999999999998</v>
      </c>
      <c r="AP603" s="219">
        <v>14.46</v>
      </c>
      <c r="AQ603" s="219">
        <v>96.51</v>
      </c>
      <c r="AR603" s="24"/>
      <c r="AS603" s="4"/>
      <c r="AT603" s="4"/>
      <c r="AU603" s="219">
        <v>471.11</v>
      </c>
      <c r="AV603" s="219">
        <v>12.33</v>
      </c>
      <c r="AW603" s="219">
        <v>2.48</v>
      </c>
      <c r="AX603" s="219">
        <v>1.81</v>
      </c>
      <c r="AY603" s="219">
        <v>12.06</v>
      </c>
      <c r="AZ603" s="24"/>
      <c r="BA603" s="4"/>
    </row>
    <row r="604" spans="2:53">
      <c r="B604" s="11" t="s">
        <v>380</v>
      </c>
      <c r="C604" s="11"/>
      <c r="D604" s="217">
        <v>8037</v>
      </c>
      <c r="E604" s="11">
        <v>23</v>
      </c>
      <c r="F604" s="11">
        <v>17</v>
      </c>
      <c r="G604" s="11">
        <v>13</v>
      </c>
      <c r="H604" s="11">
        <v>12</v>
      </c>
      <c r="I604" s="11">
        <v>12</v>
      </c>
      <c r="J604" s="11"/>
      <c r="M604" s="218">
        <v>5717.89</v>
      </c>
      <c r="N604" s="218">
        <v>4938.2700000000004</v>
      </c>
      <c r="O604" s="218">
        <v>2253.89</v>
      </c>
      <c r="P604" s="218">
        <v>2097.0100000000002</v>
      </c>
      <c r="Q604" s="218">
        <v>8424.67</v>
      </c>
      <c r="R604" s="11"/>
      <c r="S604" s="4"/>
      <c r="T604" s="4"/>
      <c r="U604" s="218">
        <v>228.72</v>
      </c>
      <c r="V604" s="218">
        <v>197.53</v>
      </c>
      <c r="W604" s="218">
        <v>93.91</v>
      </c>
      <c r="X604" s="218">
        <v>83.88</v>
      </c>
      <c r="Y604" s="218">
        <v>336.99</v>
      </c>
      <c r="Z604" s="11"/>
      <c r="AA604" s="4"/>
      <c r="AB604" s="11" t="s">
        <v>415</v>
      </c>
      <c r="AC604" s="11"/>
      <c r="AD604" s="217">
        <v>8210</v>
      </c>
      <c r="AE604" s="24">
        <v>17</v>
      </c>
      <c r="AF604" s="24">
        <v>6</v>
      </c>
      <c r="AG604" s="24">
        <v>4</v>
      </c>
      <c r="AH604" s="24">
        <v>6</v>
      </c>
      <c r="AI604" s="24">
        <v>6</v>
      </c>
      <c r="AJ604" s="24"/>
      <c r="AK604" s="4"/>
      <c r="AL604" s="4"/>
      <c r="AM604" s="219">
        <v>4650.74</v>
      </c>
      <c r="AN604" s="219">
        <v>136.49</v>
      </c>
      <c r="AO604" s="219">
        <v>2317.2199999999998</v>
      </c>
      <c r="AP604" s="219">
        <v>2897.77</v>
      </c>
      <c r="AQ604" s="219">
        <v>14176.06</v>
      </c>
      <c r="AR604" s="24"/>
      <c r="AS604" s="4"/>
      <c r="AT604" s="4"/>
      <c r="AU604" s="219">
        <v>244.78</v>
      </c>
      <c r="AV604" s="219">
        <v>7.18</v>
      </c>
      <c r="AW604" s="219">
        <v>154.47999999999999</v>
      </c>
      <c r="AX604" s="219">
        <v>181.11</v>
      </c>
      <c r="AY604" s="219">
        <v>833.89</v>
      </c>
      <c r="AZ604" s="24"/>
      <c r="BA604" s="4"/>
    </row>
    <row r="605" spans="2:53">
      <c r="B605" s="11" t="s">
        <v>381</v>
      </c>
      <c r="C605" s="11"/>
      <c r="D605" s="217">
        <v>8352</v>
      </c>
      <c r="E605" s="11">
        <v>129</v>
      </c>
      <c r="F605" s="11">
        <v>80</v>
      </c>
      <c r="G605" s="11">
        <v>55</v>
      </c>
      <c r="H605" s="11">
        <v>45</v>
      </c>
      <c r="I605" s="11">
        <v>45</v>
      </c>
      <c r="J605" s="11"/>
      <c r="M605" s="218">
        <v>35274.69</v>
      </c>
      <c r="N605" s="218">
        <v>22559.34</v>
      </c>
      <c r="O605" s="218">
        <v>14352.99</v>
      </c>
      <c r="P605" s="218">
        <v>8502.0300000000007</v>
      </c>
      <c r="Q605" s="218">
        <v>89499.77</v>
      </c>
      <c r="R605" s="11"/>
      <c r="S605" s="4"/>
      <c r="T605" s="4"/>
      <c r="U605" s="218">
        <v>246.68</v>
      </c>
      <c r="V605" s="218">
        <v>157.76</v>
      </c>
      <c r="W605" s="218">
        <v>104.01</v>
      </c>
      <c r="X605" s="218">
        <v>61.61</v>
      </c>
      <c r="Y605" s="218">
        <v>643.88</v>
      </c>
      <c r="Z605" s="11"/>
      <c r="AA605" s="4"/>
      <c r="AB605" s="11" t="s">
        <v>416</v>
      </c>
      <c r="AC605" s="11"/>
      <c r="AD605" s="217">
        <v>8085</v>
      </c>
      <c r="AE605" s="24">
        <v>86</v>
      </c>
      <c r="AF605" s="24">
        <v>41</v>
      </c>
      <c r="AG605" s="24">
        <v>32</v>
      </c>
      <c r="AH605" s="24">
        <v>25</v>
      </c>
      <c r="AI605" s="24">
        <v>19</v>
      </c>
      <c r="AJ605" s="24"/>
      <c r="AK605" s="4"/>
      <c r="AL605" s="4"/>
      <c r="AM605" s="219">
        <v>504852.57</v>
      </c>
      <c r="AN605" s="219">
        <v>282973.3</v>
      </c>
      <c r="AO605" s="219">
        <v>334612.56</v>
      </c>
      <c r="AP605" s="219">
        <v>2995.4</v>
      </c>
      <c r="AQ605" s="219">
        <v>10395.290000000001</v>
      </c>
      <c r="AR605" s="24"/>
      <c r="AS605" s="4"/>
      <c r="AT605" s="4"/>
      <c r="AU605" s="219">
        <v>5487.53</v>
      </c>
      <c r="AV605" s="219">
        <v>3075.8</v>
      </c>
      <c r="AW605" s="219">
        <v>4080.64</v>
      </c>
      <c r="AX605" s="219">
        <v>36.53</v>
      </c>
      <c r="AY605" s="219">
        <v>123.75</v>
      </c>
      <c r="AZ605" s="24"/>
      <c r="BA605" s="4"/>
    </row>
    <row r="606" spans="2:53">
      <c r="B606" s="11" t="s">
        <v>383</v>
      </c>
      <c r="C606" s="11"/>
      <c r="D606" s="217">
        <v>8079</v>
      </c>
      <c r="E606" s="11">
        <v>1113</v>
      </c>
      <c r="F606" s="11">
        <v>783</v>
      </c>
      <c r="G606" s="11">
        <v>601</v>
      </c>
      <c r="H606" s="11">
        <v>493</v>
      </c>
      <c r="I606" s="11">
        <v>506</v>
      </c>
      <c r="J606" s="11"/>
      <c r="M606" s="218">
        <v>224533.15</v>
      </c>
      <c r="N606" s="218">
        <v>156666.37</v>
      </c>
      <c r="O606" s="218">
        <v>108055.34</v>
      </c>
      <c r="P606" s="218">
        <v>81663.25</v>
      </c>
      <c r="Q606" s="218">
        <v>685150.93</v>
      </c>
      <c r="R606" s="11"/>
      <c r="S606" s="4"/>
      <c r="T606" s="4"/>
      <c r="U606" s="218">
        <v>183.14</v>
      </c>
      <c r="V606" s="218">
        <v>127.79</v>
      </c>
      <c r="W606" s="218">
        <v>92.28</v>
      </c>
      <c r="X606" s="218">
        <v>71.2</v>
      </c>
      <c r="Y606" s="218">
        <v>595.78</v>
      </c>
      <c r="Z606" s="11"/>
      <c r="AA606" s="4"/>
      <c r="AB606" s="11" t="s">
        <v>417</v>
      </c>
      <c r="AC606" s="11"/>
      <c r="AD606" s="217">
        <v>8037</v>
      </c>
      <c r="AE606" s="24">
        <v>2</v>
      </c>
      <c r="AF606" s="24">
        <v>1</v>
      </c>
      <c r="AG606" s="24"/>
      <c r="AH606" s="24"/>
      <c r="AI606" s="24"/>
      <c r="AJ606" s="24"/>
      <c r="AK606" s="4"/>
      <c r="AL606" s="4"/>
      <c r="AM606" s="219">
        <v>230.95</v>
      </c>
      <c r="AN606" s="219">
        <v>14.78</v>
      </c>
      <c r="AO606" s="219">
        <v>0</v>
      </c>
      <c r="AP606" s="219">
        <v>0</v>
      </c>
      <c r="AQ606" s="219">
        <v>0</v>
      </c>
      <c r="AR606" s="24"/>
      <c r="AS606" s="4"/>
      <c r="AT606" s="4"/>
      <c r="AU606" s="219">
        <v>115.48</v>
      </c>
      <c r="AV606" s="219">
        <v>7.39</v>
      </c>
      <c r="AW606" s="219">
        <v>0</v>
      </c>
      <c r="AX606" s="219">
        <v>0</v>
      </c>
      <c r="AY606" s="219">
        <v>0</v>
      </c>
      <c r="AZ606" s="24"/>
      <c r="BA606" s="4"/>
    </row>
    <row r="607" spans="2:53">
      <c r="B607" s="11" t="s">
        <v>384</v>
      </c>
      <c r="C607" s="11"/>
      <c r="D607" s="217">
        <v>8234</v>
      </c>
      <c r="E607" s="11">
        <v>10</v>
      </c>
      <c r="F607" s="11">
        <v>8</v>
      </c>
      <c r="G607" s="11">
        <v>6</v>
      </c>
      <c r="H607" s="11">
        <v>6</v>
      </c>
      <c r="I607" s="11">
        <v>8</v>
      </c>
      <c r="J607" s="11"/>
      <c r="M607" s="218">
        <v>2354.19</v>
      </c>
      <c r="N607" s="218">
        <v>2121.79</v>
      </c>
      <c r="O607" s="218">
        <v>655.46</v>
      </c>
      <c r="P607" s="218">
        <v>573.67999999999995</v>
      </c>
      <c r="Q607" s="218">
        <v>4281.8599999999997</v>
      </c>
      <c r="R607" s="11"/>
      <c r="S607" s="4"/>
      <c r="T607" s="4"/>
      <c r="U607" s="218">
        <v>235.42</v>
      </c>
      <c r="V607" s="218">
        <v>212.18</v>
      </c>
      <c r="W607" s="218">
        <v>65.55</v>
      </c>
      <c r="X607" s="218">
        <v>57.37</v>
      </c>
      <c r="Y607" s="218">
        <v>428.19</v>
      </c>
      <c r="Z607" s="11"/>
      <c r="AA607" s="4"/>
      <c r="AB607" s="11" t="s">
        <v>418</v>
      </c>
      <c r="AC607" s="11"/>
      <c r="AD607" s="217">
        <v>8088</v>
      </c>
      <c r="AE607" s="24">
        <v>4</v>
      </c>
      <c r="AF607" s="24">
        <v>3</v>
      </c>
      <c r="AG607" s="24"/>
      <c r="AH607" s="24"/>
      <c r="AI607" s="24"/>
      <c r="AJ607" s="24"/>
      <c r="AK607" s="4"/>
      <c r="AL607" s="4"/>
      <c r="AM607" s="219">
        <v>561.41999999999996</v>
      </c>
      <c r="AN607" s="219">
        <v>548.77</v>
      </c>
      <c r="AO607" s="219">
        <v>0</v>
      </c>
      <c r="AP607" s="219">
        <v>0</v>
      </c>
      <c r="AQ607" s="219">
        <v>0</v>
      </c>
      <c r="AR607" s="24"/>
      <c r="AS607" s="4"/>
      <c r="AT607" s="4"/>
      <c r="AU607" s="219">
        <v>140.36000000000001</v>
      </c>
      <c r="AV607" s="219">
        <v>137.19</v>
      </c>
      <c r="AW607" s="219">
        <v>0</v>
      </c>
      <c r="AX607" s="219">
        <v>0</v>
      </c>
      <c r="AY607" s="219">
        <v>0</v>
      </c>
      <c r="AZ607" s="24"/>
      <c r="BA607" s="4"/>
    </row>
    <row r="608" spans="2:53">
      <c r="B608" s="11" t="s">
        <v>384</v>
      </c>
      <c r="C608" s="11"/>
      <c r="D608" s="217">
        <v>8300</v>
      </c>
      <c r="E608" s="11">
        <v>27</v>
      </c>
      <c r="F608" s="11">
        <v>17</v>
      </c>
      <c r="G608" s="11">
        <v>13</v>
      </c>
      <c r="H608" s="11">
        <v>11</v>
      </c>
      <c r="I608" s="11">
        <v>12</v>
      </c>
      <c r="J608" s="11"/>
      <c r="M608" s="218">
        <v>5770.91</v>
      </c>
      <c r="N608" s="218">
        <v>4705.3999999999996</v>
      </c>
      <c r="O608" s="218">
        <v>2854.21</v>
      </c>
      <c r="P608" s="218">
        <v>1617.76</v>
      </c>
      <c r="Q608" s="218">
        <v>15551.64</v>
      </c>
      <c r="R608" s="11"/>
      <c r="S608" s="4"/>
      <c r="T608" s="4"/>
      <c r="U608" s="218">
        <v>206.1</v>
      </c>
      <c r="V608" s="218">
        <v>168.05</v>
      </c>
      <c r="W608" s="218">
        <v>105.71</v>
      </c>
      <c r="X608" s="218">
        <v>57.78</v>
      </c>
      <c r="Y608" s="218">
        <v>555.41999999999996</v>
      </c>
      <c r="Z608" s="11"/>
      <c r="AA608" s="4"/>
      <c r="AB608" s="11" t="s">
        <v>419</v>
      </c>
      <c r="AC608" s="11"/>
      <c r="AD608" s="217">
        <v>8009</v>
      </c>
      <c r="AE608" s="24">
        <v>39</v>
      </c>
      <c r="AF608" s="24">
        <v>31</v>
      </c>
      <c r="AG608" s="24">
        <v>29</v>
      </c>
      <c r="AH608" s="24">
        <v>23</v>
      </c>
      <c r="AI608" s="24">
        <v>20</v>
      </c>
      <c r="AJ608" s="24"/>
      <c r="AK608" s="4"/>
      <c r="AL608" s="4"/>
      <c r="AM608" s="219">
        <v>16719.689999999999</v>
      </c>
      <c r="AN608" s="219">
        <v>8906.6299999999992</v>
      </c>
      <c r="AO608" s="219">
        <v>6357.29</v>
      </c>
      <c r="AP608" s="219">
        <v>3857.68</v>
      </c>
      <c r="AQ608" s="219">
        <v>6260.93</v>
      </c>
      <c r="AR608" s="24"/>
      <c r="AS608" s="4"/>
      <c r="AT608" s="4"/>
      <c r="AU608" s="219">
        <v>417.99</v>
      </c>
      <c r="AV608" s="219">
        <v>222.67</v>
      </c>
      <c r="AW608" s="219">
        <v>158.93</v>
      </c>
      <c r="AX608" s="219">
        <v>107.16</v>
      </c>
      <c r="AY608" s="219">
        <v>173.91</v>
      </c>
      <c r="AZ608" s="24"/>
      <c r="BA608" s="4"/>
    </row>
    <row r="609" spans="2:53">
      <c r="B609" s="11" t="s">
        <v>384</v>
      </c>
      <c r="C609" s="11"/>
      <c r="D609" s="217">
        <v>8330</v>
      </c>
      <c r="E609" s="11">
        <v>20</v>
      </c>
      <c r="F609" s="11">
        <v>11</v>
      </c>
      <c r="G609" s="11">
        <v>6</v>
      </c>
      <c r="H609" s="11">
        <v>6</v>
      </c>
      <c r="I609" s="11">
        <v>7</v>
      </c>
      <c r="J609" s="11"/>
      <c r="M609" s="218">
        <v>5074.99</v>
      </c>
      <c r="N609" s="218">
        <v>2939.32</v>
      </c>
      <c r="O609" s="218">
        <v>946.41</v>
      </c>
      <c r="P609" s="218">
        <v>849.52</v>
      </c>
      <c r="Q609" s="218">
        <v>1375.63</v>
      </c>
      <c r="R609" s="11"/>
      <c r="S609" s="4"/>
      <c r="T609" s="4"/>
      <c r="U609" s="218">
        <v>220.65</v>
      </c>
      <c r="V609" s="218">
        <v>127.8</v>
      </c>
      <c r="W609" s="218">
        <v>43.02</v>
      </c>
      <c r="X609" s="218">
        <v>38.61</v>
      </c>
      <c r="Y609" s="218">
        <v>59.81</v>
      </c>
      <c r="Z609" s="11"/>
      <c r="AA609" s="4"/>
      <c r="AB609" s="11" t="s">
        <v>420</v>
      </c>
      <c r="AC609" s="11"/>
      <c r="AD609" s="217">
        <v>8204</v>
      </c>
      <c r="AE609" s="24">
        <v>1</v>
      </c>
      <c r="AF609" s="24">
        <v>1</v>
      </c>
      <c r="AG609" s="24"/>
      <c r="AH609" s="24"/>
      <c r="AI609" s="24"/>
      <c r="AJ609" s="24"/>
      <c r="AK609" s="4"/>
      <c r="AL609" s="4"/>
      <c r="AM609" s="219">
        <v>697.66</v>
      </c>
      <c r="AN609" s="219">
        <v>597.44000000000005</v>
      </c>
      <c r="AO609" s="219">
        <v>0</v>
      </c>
      <c r="AP609" s="219">
        <v>0</v>
      </c>
      <c r="AQ609" s="219">
        <v>0</v>
      </c>
      <c r="AR609" s="24"/>
      <c r="AS609" s="4"/>
      <c r="AT609" s="4"/>
      <c r="AU609" s="219">
        <v>697.66</v>
      </c>
      <c r="AV609" s="219">
        <v>597.44000000000005</v>
      </c>
      <c r="AW609" s="219">
        <v>0</v>
      </c>
      <c r="AX609" s="219">
        <v>0</v>
      </c>
      <c r="AY609" s="219">
        <v>0</v>
      </c>
      <c r="AZ609" s="24"/>
      <c r="BA609" s="4"/>
    </row>
    <row r="610" spans="2:53">
      <c r="B610" s="11" t="s">
        <v>386</v>
      </c>
      <c r="C610" s="11"/>
      <c r="D610" s="217">
        <v>8243</v>
      </c>
      <c r="E610" s="11">
        <v>275</v>
      </c>
      <c r="F610" s="11">
        <v>108</v>
      </c>
      <c r="G610" s="11">
        <v>58</v>
      </c>
      <c r="H610" s="11">
        <v>41</v>
      </c>
      <c r="I610" s="11">
        <v>37</v>
      </c>
      <c r="J610" s="11"/>
      <c r="M610" s="218">
        <v>62047.96</v>
      </c>
      <c r="N610" s="218">
        <v>26694.15</v>
      </c>
      <c r="O610" s="218">
        <v>9851.5300000000007</v>
      </c>
      <c r="P610" s="218">
        <v>4189.6400000000003</v>
      </c>
      <c r="Q610" s="218">
        <v>8558.69</v>
      </c>
      <c r="R610" s="11"/>
      <c r="S610" s="4"/>
      <c r="T610" s="4"/>
      <c r="U610" s="218">
        <v>220.81</v>
      </c>
      <c r="V610" s="218">
        <v>95</v>
      </c>
      <c r="W610" s="218">
        <v>38.79</v>
      </c>
      <c r="X610" s="218">
        <v>17.38</v>
      </c>
      <c r="Y610" s="218">
        <v>33.049999999999997</v>
      </c>
      <c r="Z610" s="11"/>
      <c r="AA610" s="4"/>
      <c r="AB610" s="11" t="s">
        <v>421</v>
      </c>
      <c r="AC610" s="11"/>
      <c r="AD610" s="217">
        <v>8250</v>
      </c>
      <c r="AE610" s="24">
        <v>8</v>
      </c>
      <c r="AF610" s="24">
        <v>5</v>
      </c>
      <c r="AG610" s="24"/>
      <c r="AH610" s="24"/>
      <c r="AI610" s="24"/>
      <c r="AJ610" s="24"/>
      <c r="AK610" s="4"/>
      <c r="AL610" s="4"/>
      <c r="AM610" s="219">
        <v>524.41999999999996</v>
      </c>
      <c r="AN610" s="219">
        <v>239.39</v>
      </c>
      <c r="AO610" s="219">
        <v>0</v>
      </c>
      <c r="AP610" s="219">
        <v>0</v>
      </c>
      <c r="AQ610" s="219">
        <v>0</v>
      </c>
      <c r="AR610" s="24"/>
      <c r="AS610" s="4"/>
      <c r="AT610" s="4"/>
      <c r="AU610" s="219">
        <v>65.55</v>
      </c>
      <c r="AV610" s="219">
        <v>29.92</v>
      </c>
      <c r="AW610" s="219">
        <v>0</v>
      </c>
      <c r="AX610" s="219">
        <v>0</v>
      </c>
      <c r="AY610" s="219">
        <v>0</v>
      </c>
      <c r="AZ610" s="24"/>
      <c r="BA610" s="4"/>
    </row>
    <row r="611" spans="2:53">
      <c r="B611" s="11" t="s">
        <v>388</v>
      </c>
      <c r="C611" s="11"/>
      <c r="D611" s="217">
        <v>8302</v>
      </c>
      <c r="E611" s="11">
        <v>2</v>
      </c>
      <c r="F611" s="11">
        <v>1</v>
      </c>
      <c r="G611" s="11"/>
      <c r="H611" s="11"/>
      <c r="I611" s="11"/>
      <c r="J611" s="11"/>
      <c r="M611" s="218">
        <v>195.88</v>
      </c>
      <c r="N611" s="218">
        <v>585.71</v>
      </c>
      <c r="O611" s="218">
        <v>0</v>
      </c>
      <c r="P611" s="218">
        <v>0</v>
      </c>
      <c r="Q611" s="218">
        <v>0</v>
      </c>
      <c r="R611" s="11"/>
      <c r="S611" s="4"/>
      <c r="T611" s="4"/>
      <c r="U611" s="218">
        <v>65.290000000000006</v>
      </c>
      <c r="V611" s="218">
        <v>195.24</v>
      </c>
      <c r="W611" s="218">
        <v>0</v>
      </c>
      <c r="X611" s="218">
        <v>0</v>
      </c>
      <c r="Y611" s="218">
        <v>0</v>
      </c>
      <c r="Z611" s="11"/>
      <c r="AA611" s="4"/>
      <c r="AB611" s="11" t="s">
        <v>421</v>
      </c>
      <c r="AC611" s="11"/>
      <c r="AD611" s="217">
        <v>8270</v>
      </c>
      <c r="AE611" s="24">
        <v>1</v>
      </c>
      <c r="AF611" s="24">
        <v>1</v>
      </c>
      <c r="AG611" s="24"/>
      <c r="AH611" s="24"/>
      <c r="AI611" s="24"/>
      <c r="AJ611" s="24"/>
      <c r="AK611" s="4"/>
      <c r="AL611" s="4"/>
      <c r="AM611" s="219">
        <v>15.66</v>
      </c>
      <c r="AN611" s="219">
        <v>15.41</v>
      </c>
      <c r="AO611" s="219">
        <v>0</v>
      </c>
      <c r="AP611" s="219">
        <v>0</v>
      </c>
      <c r="AQ611" s="219">
        <v>0</v>
      </c>
      <c r="AR611" s="24"/>
      <c r="AS611" s="4"/>
      <c r="AT611" s="4"/>
      <c r="AU611" s="219">
        <v>15.66</v>
      </c>
      <c r="AV611" s="219">
        <v>15.41</v>
      </c>
      <c r="AW611" s="219">
        <v>0</v>
      </c>
      <c r="AX611" s="219">
        <v>0</v>
      </c>
      <c r="AY611" s="219">
        <v>0</v>
      </c>
      <c r="AZ611" s="24"/>
      <c r="BA611" s="4"/>
    </row>
    <row r="612" spans="2:53">
      <c r="B612" s="11" t="s">
        <v>488</v>
      </c>
      <c r="C612" s="11"/>
      <c r="D612" s="217">
        <v>8201</v>
      </c>
      <c r="E612" s="11">
        <v>1</v>
      </c>
      <c r="F612" s="11"/>
      <c r="G612" s="11"/>
      <c r="H612" s="11"/>
      <c r="I612" s="11"/>
      <c r="J612" s="11"/>
      <c r="M612" s="218">
        <v>858.22</v>
      </c>
      <c r="N612" s="218">
        <v>0</v>
      </c>
      <c r="O612" s="218">
        <v>0</v>
      </c>
      <c r="P612" s="218"/>
      <c r="Q612" s="218"/>
      <c r="R612" s="11"/>
      <c r="S612" s="4"/>
      <c r="T612" s="4"/>
      <c r="U612" s="218">
        <v>858.22</v>
      </c>
      <c r="V612" s="218">
        <v>0</v>
      </c>
      <c r="W612" s="218">
        <v>0</v>
      </c>
      <c r="X612" s="218"/>
      <c r="Y612" s="218"/>
      <c r="Z612" s="11"/>
      <c r="AA612" s="4"/>
      <c r="AB612" s="11" t="s">
        <v>423</v>
      </c>
      <c r="AC612" s="11"/>
      <c r="AD612" s="217">
        <v>8087</v>
      </c>
      <c r="AE612" s="24">
        <v>154</v>
      </c>
      <c r="AF612" s="24">
        <v>75</v>
      </c>
      <c r="AG612" s="24">
        <v>41</v>
      </c>
      <c r="AH612" s="24">
        <v>23</v>
      </c>
      <c r="AI612" s="24">
        <v>20</v>
      </c>
      <c r="AJ612" s="24"/>
      <c r="AK612" s="4"/>
      <c r="AL612" s="4"/>
      <c r="AM612" s="219">
        <v>78233.5</v>
      </c>
      <c r="AN612" s="219">
        <v>12857.35</v>
      </c>
      <c r="AO612" s="219">
        <v>5768.23</v>
      </c>
      <c r="AP612" s="219">
        <v>2841.18</v>
      </c>
      <c r="AQ612" s="219">
        <v>48726.7</v>
      </c>
      <c r="AR612" s="24"/>
      <c r="AS612" s="4"/>
      <c r="AT612" s="4"/>
      <c r="AU612" s="219">
        <v>492.03</v>
      </c>
      <c r="AV612" s="219">
        <v>80.86</v>
      </c>
      <c r="AW612" s="219">
        <v>37.700000000000003</v>
      </c>
      <c r="AX612" s="219">
        <v>18.690000000000001</v>
      </c>
      <c r="AY612" s="219">
        <v>312.35000000000002</v>
      </c>
      <c r="AZ612" s="24"/>
      <c r="BA612" s="4"/>
    </row>
    <row r="613" spans="2:53">
      <c r="B613" s="11" t="s">
        <v>389</v>
      </c>
      <c r="C613" s="11"/>
      <c r="D613" s="217">
        <v>8201</v>
      </c>
      <c r="E613" s="11">
        <v>11</v>
      </c>
      <c r="F613" s="11">
        <v>4</v>
      </c>
      <c r="G613" s="11">
        <v>4</v>
      </c>
      <c r="H613" s="11">
        <v>2</v>
      </c>
      <c r="I613" s="11">
        <v>1</v>
      </c>
      <c r="J613" s="11"/>
      <c r="M613" s="218">
        <v>3934</v>
      </c>
      <c r="N613" s="218">
        <v>1747.74</v>
      </c>
      <c r="O613" s="218">
        <v>1714.86</v>
      </c>
      <c r="P613" s="218">
        <v>353.03</v>
      </c>
      <c r="Q613" s="218">
        <v>238.21</v>
      </c>
      <c r="R613" s="11"/>
      <c r="S613" s="4"/>
      <c r="T613" s="4"/>
      <c r="U613" s="218">
        <v>327.83</v>
      </c>
      <c r="V613" s="218">
        <v>145.65</v>
      </c>
      <c r="W613" s="218">
        <v>155.9</v>
      </c>
      <c r="X613" s="218">
        <v>39.229999999999997</v>
      </c>
      <c r="Y613" s="218">
        <v>26.47</v>
      </c>
      <c r="Z613" s="11"/>
      <c r="AA613" s="4"/>
      <c r="AB613" s="11" t="s">
        <v>424</v>
      </c>
      <c r="AC613" s="11"/>
      <c r="AD613" s="217">
        <v>8012</v>
      </c>
      <c r="AE613" s="24">
        <v>249</v>
      </c>
      <c r="AF613" s="24">
        <v>96</v>
      </c>
      <c r="AG613" s="24">
        <v>75</v>
      </c>
      <c r="AH613" s="24">
        <v>52</v>
      </c>
      <c r="AI613" s="24">
        <v>43</v>
      </c>
      <c r="AJ613" s="24"/>
      <c r="AK613" s="4"/>
      <c r="AL613" s="4"/>
      <c r="AM613" s="219">
        <v>369362.83</v>
      </c>
      <c r="AN613" s="219">
        <v>81393.48</v>
      </c>
      <c r="AO613" s="219">
        <v>66433.289999999994</v>
      </c>
      <c r="AP613" s="219">
        <v>27211.32</v>
      </c>
      <c r="AQ613" s="219">
        <v>24443.200000000001</v>
      </c>
      <c r="AR613" s="24"/>
      <c r="AS613" s="4"/>
      <c r="AT613" s="4"/>
      <c r="AU613" s="219">
        <v>1393.82</v>
      </c>
      <c r="AV613" s="219">
        <v>307.14999999999998</v>
      </c>
      <c r="AW613" s="219">
        <v>272.27</v>
      </c>
      <c r="AX613" s="219">
        <v>117.29</v>
      </c>
      <c r="AY613" s="219">
        <v>101.85</v>
      </c>
      <c r="AZ613" s="24"/>
      <c r="BA613" s="4"/>
    </row>
    <row r="614" spans="2:53">
      <c r="B614" s="11" t="s">
        <v>390</v>
      </c>
      <c r="C614" s="11"/>
      <c r="D614" s="217">
        <v>8230</v>
      </c>
      <c r="E614" s="11">
        <v>193</v>
      </c>
      <c r="F614" s="11">
        <v>106</v>
      </c>
      <c r="G614" s="11">
        <v>61</v>
      </c>
      <c r="H614" s="11">
        <v>42</v>
      </c>
      <c r="I614" s="11">
        <v>47</v>
      </c>
      <c r="J614" s="11"/>
      <c r="M614" s="218">
        <v>42300.59</v>
      </c>
      <c r="N614" s="218">
        <v>26130.04</v>
      </c>
      <c r="O614" s="218">
        <v>10941.77</v>
      </c>
      <c r="P614" s="218">
        <v>6975.97</v>
      </c>
      <c r="Q614" s="218">
        <v>40097.61</v>
      </c>
      <c r="R614" s="11"/>
      <c r="S614" s="4"/>
      <c r="T614" s="4"/>
      <c r="U614" s="218">
        <v>202.4</v>
      </c>
      <c r="V614" s="218">
        <v>125.02</v>
      </c>
      <c r="W614" s="218">
        <v>54.17</v>
      </c>
      <c r="X614" s="218">
        <v>35.229999999999997</v>
      </c>
      <c r="Y614" s="218">
        <v>200.49</v>
      </c>
      <c r="Z614" s="11"/>
      <c r="AA614" s="4"/>
      <c r="AB614" s="11" t="s">
        <v>424</v>
      </c>
      <c r="AC614" s="11"/>
      <c r="AD614" s="217">
        <v>8080</v>
      </c>
      <c r="AE614" s="24">
        <v>1</v>
      </c>
      <c r="AF614" s="24">
        <v>1</v>
      </c>
      <c r="AG614" s="24"/>
      <c r="AH614" s="24"/>
      <c r="AI614" s="24"/>
      <c r="AJ614" s="24"/>
      <c r="AK614" s="4"/>
      <c r="AL614" s="4"/>
      <c r="AM614" s="219">
        <v>308.13</v>
      </c>
      <c r="AN614" s="219">
        <v>463.31</v>
      </c>
      <c r="AO614" s="219">
        <v>0</v>
      </c>
      <c r="AP614" s="219">
        <v>0</v>
      </c>
      <c r="AQ614" s="219">
        <v>0</v>
      </c>
      <c r="AR614" s="24"/>
      <c r="AS614" s="4"/>
      <c r="AT614" s="4"/>
      <c r="AU614" s="219">
        <v>308.13</v>
      </c>
      <c r="AV614" s="219">
        <v>463.31</v>
      </c>
      <c r="AW614" s="219">
        <v>0</v>
      </c>
      <c r="AX614" s="219">
        <v>0</v>
      </c>
      <c r="AY614" s="219">
        <v>0</v>
      </c>
      <c r="AZ614" s="24"/>
      <c r="BA614" s="4"/>
    </row>
    <row r="615" spans="2:53">
      <c r="B615" s="11" t="s">
        <v>391</v>
      </c>
      <c r="C615" s="11"/>
      <c r="D615" s="217">
        <v>8080</v>
      </c>
      <c r="E615" s="11">
        <v>1410</v>
      </c>
      <c r="F615" s="11">
        <v>791</v>
      </c>
      <c r="G615" s="11">
        <v>599</v>
      </c>
      <c r="H615" s="11">
        <v>421</v>
      </c>
      <c r="I615" s="11">
        <v>436</v>
      </c>
      <c r="J615" s="11"/>
      <c r="M615" s="218">
        <v>316212.84999999998</v>
      </c>
      <c r="N615" s="218">
        <v>212082.57</v>
      </c>
      <c r="O615" s="218">
        <v>147056.26999999999</v>
      </c>
      <c r="P615" s="218">
        <v>79638.61</v>
      </c>
      <c r="Q615" s="218">
        <v>440346.27</v>
      </c>
      <c r="R615" s="11"/>
      <c r="S615" s="4"/>
      <c r="T615" s="4"/>
      <c r="U615" s="218">
        <v>201.28</v>
      </c>
      <c r="V615" s="218">
        <v>135</v>
      </c>
      <c r="W615" s="218">
        <v>96.75</v>
      </c>
      <c r="X615" s="218">
        <v>53.63</v>
      </c>
      <c r="Y615" s="218">
        <v>289.7</v>
      </c>
      <c r="Z615" s="11"/>
      <c r="AA615" s="4"/>
      <c r="AB615" s="11" t="s">
        <v>425</v>
      </c>
      <c r="AC615" s="11"/>
      <c r="AD615" s="217">
        <v>8302</v>
      </c>
      <c r="AE615" s="24">
        <v>4</v>
      </c>
      <c r="AF615" s="24">
        <v>2</v>
      </c>
      <c r="AG615" s="24">
        <v>2</v>
      </c>
      <c r="AH615" s="24">
        <v>1</v>
      </c>
      <c r="AI615" s="24"/>
      <c r="AJ615" s="24"/>
      <c r="AK615" s="4"/>
      <c r="AL615" s="4"/>
      <c r="AM615" s="219">
        <v>397.99</v>
      </c>
      <c r="AN615" s="219">
        <v>46.8</v>
      </c>
      <c r="AO615" s="219">
        <v>257.49</v>
      </c>
      <c r="AP615" s="219">
        <v>105.83</v>
      </c>
      <c r="AQ615" s="219">
        <v>0</v>
      </c>
      <c r="AR615" s="24"/>
      <c r="AS615" s="4"/>
      <c r="AT615" s="4"/>
      <c r="AU615" s="219">
        <v>99.5</v>
      </c>
      <c r="AV615" s="219">
        <v>11.7</v>
      </c>
      <c r="AW615" s="219">
        <v>64.37</v>
      </c>
      <c r="AX615" s="219">
        <v>35.28</v>
      </c>
      <c r="AY615" s="219">
        <v>0</v>
      </c>
      <c r="AZ615" s="24"/>
      <c r="BA615" s="4"/>
    </row>
    <row r="616" spans="2:53">
      <c r="B616" s="11" t="s">
        <v>534</v>
      </c>
      <c r="C616" s="11"/>
      <c r="D616" s="217">
        <v>8088</v>
      </c>
      <c r="E616" s="11">
        <v>1</v>
      </c>
      <c r="F616" s="11"/>
      <c r="G616" s="11"/>
      <c r="H616" s="11"/>
      <c r="I616" s="11"/>
      <c r="J616" s="11"/>
      <c r="M616" s="218">
        <v>15</v>
      </c>
      <c r="N616" s="218">
        <v>0</v>
      </c>
      <c r="O616" s="218"/>
      <c r="P616" s="218"/>
      <c r="Q616" s="218"/>
      <c r="R616" s="11"/>
      <c r="S616" s="4"/>
      <c r="T616" s="4"/>
      <c r="U616" s="218">
        <v>15</v>
      </c>
      <c r="V616" s="218">
        <v>0</v>
      </c>
      <c r="W616" s="218"/>
      <c r="X616" s="218"/>
      <c r="Y616" s="218"/>
      <c r="Z616" s="11"/>
      <c r="AA616" s="4"/>
      <c r="AB616" s="11" t="s">
        <v>429</v>
      </c>
      <c r="AC616" s="11"/>
      <c r="AD616" s="217">
        <v>8406</v>
      </c>
      <c r="AE616" s="24">
        <v>59</v>
      </c>
      <c r="AF616" s="24">
        <v>38</v>
      </c>
      <c r="AG616" s="24">
        <v>33</v>
      </c>
      <c r="AH616" s="24">
        <v>30</v>
      </c>
      <c r="AI616" s="24">
        <v>17</v>
      </c>
      <c r="AJ616" s="24"/>
      <c r="AK616" s="4"/>
      <c r="AL616" s="4"/>
      <c r="AM616" s="219">
        <v>44168.57</v>
      </c>
      <c r="AN616" s="219">
        <v>6629.24</v>
      </c>
      <c r="AO616" s="219">
        <v>4462.8500000000004</v>
      </c>
      <c r="AP616" s="219">
        <v>2695</v>
      </c>
      <c r="AQ616" s="219">
        <v>19492.400000000001</v>
      </c>
      <c r="AR616" s="24"/>
      <c r="AS616" s="4"/>
      <c r="AT616" s="4"/>
      <c r="AU616" s="219">
        <v>724.07</v>
      </c>
      <c r="AV616" s="219">
        <v>108.68</v>
      </c>
      <c r="AW616" s="219">
        <v>79.69</v>
      </c>
      <c r="AX616" s="219">
        <v>48.13</v>
      </c>
      <c r="AY616" s="219">
        <v>464.1</v>
      </c>
      <c r="AZ616" s="24"/>
      <c r="BA616" s="4"/>
    </row>
    <row r="617" spans="2:53">
      <c r="B617" s="11" t="s">
        <v>392</v>
      </c>
      <c r="C617" s="11"/>
      <c r="D617" s="217">
        <v>8098</v>
      </c>
      <c r="E617" s="11">
        <v>18</v>
      </c>
      <c r="F617" s="11">
        <v>9</v>
      </c>
      <c r="G617" s="11">
        <v>5</v>
      </c>
      <c r="H617" s="11">
        <v>5</v>
      </c>
      <c r="I617" s="11">
        <v>7</v>
      </c>
      <c r="J617" s="11"/>
      <c r="M617" s="218">
        <v>2247.0500000000002</v>
      </c>
      <c r="N617" s="218">
        <v>1168.31</v>
      </c>
      <c r="O617" s="218">
        <v>445.62</v>
      </c>
      <c r="P617" s="218">
        <v>762.26</v>
      </c>
      <c r="Q617" s="218">
        <v>2302.06</v>
      </c>
      <c r="R617" s="11"/>
      <c r="S617" s="4"/>
      <c r="T617" s="4"/>
      <c r="U617" s="218">
        <v>118.27</v>
      </c>
      <c r="V617" s="218">
        <v>61.49</v>
      </c>
      <c r="W617" s="218">
        <v>24.76</v>
      </c>
      <c r="X617" s="218">
        <v>44.84</v>
      </c>
      <c r="Y617" s="218">
        <v>127.89</v>
      </c>
      <c r="Z617" s="11"/>
      <c r="AA617" s="4"/>
      <c r="AB617" s="11" t="s">
        <v>431</v>
      </c>
      <c r="AC617" s="11"/>
      <c r="AD617" s="217">
        <v>8251</v>
      </c>
      <c r="AE617" s="24">
        <v>56</v>
      </c>
      <c r="AF617" s="24">
        <v>33</v>
      </c>
      <c r="AG617" s="24">
        <v>19</v>
      </c>
      <c r="AH617" s="24">
        <v>14</v>
      </c>
      <c r="AI617" s="24">
        <v>11</v>
      </c>
      <c r="AJ617" s="24"/>
      <c r="AK617" s="4"/>
      <c r="AL617" s="4"/>
      <c r="AM617" s="219">
        <v>26551.66</v>
      </c>
      <c r="AN617" s="219">
        <v>13596.29</v>
      </c>
      <c r="AO617" s="219">
        <v>2487.2800000000002</v>
      </c>
      <c r="AP617" s="219">
        <v>1751.36</v>
      </c>
      <c r="AQ617" s="219">
        <v>3885.02</v>
      </c>
      <c r="AR617" s="24"/>
      <c r="AS617" s="4"/>
      <c r="AT617" s="4"/>
      <c r="AU617" s="219">
        <v>457.79</v>
      </c>
      <c r="AV617" s="219">
        <v>234.42</v>
      </c>
      <c r="AW617" s="219">
        <v>46.06</v>
      </c>
      <c r="AX617" s="219">
        <v>30.73</v>
      </c>
      <c r="AY617" s="219">
        <v>68.16</v>
      </c>
      <c r="AZ617" s="24"/>
      <c r="BA617" s="4"/>
    </row>
    <row r="618" spans="2:53">
      <c r="B618" s="11" t="s">
        <v>393</v>
      </c>
      <c r="C618" s="11"/>
      <c r="D618" s="217">
        <v>8353</v>
      </c>
      <c r="E618" s="11">
        <v>15</v>
      </c>
      <c r="F618" s="11">
        <v>29</v>
      </c>
      <c r="G618" s="11">
        <v>16</v>
      </c>
      <c r="H618" s="11">
        <v>12</v>
      </c>
      <c r="I618" s="11">
        <v>11</v>
      </c>
      <c r="J618" s="11"/>
      <c r="M618" s="218">
        <v>4300.49</v>
      </c>
      <c r="N618" s="218">
        <v>7915.91</v>
      </c>
      <c r="O618" s="218">
        <v>3586.46</v>
      </c>
      <c r="P618" s="218">
        <v>2871.16</v>
      </c>
      <c r="Q618" s="218">
        <v>24815.61</v>
      </c>
      <c r="R618" s="11"/>
      <c r="S618" s="4"/>
      <c r="T618" s="4"/>
      <c r="U618" s="218">
        <v>122.87</v>
      </c>
      <c r="V618" s="218">
        <v>226.17</v>
      </c>
      <c r="W618" s="218">
        <v>128.09</v>
      </c>
      <c r="X618" s="218">
        <v>87</v>
      </c>
      <c r="Y618" s="218">
        <v>729.87</v>
      </c>
      <c r="Z618" s="11"/>
      <c r="AA618" s="4"/>
      <c r="AB618" s="11" t="s">
        <v>432</v>
      </c>
      <c r="AC618" s="11"/>
      <c r="AD618" s="217">
        <v>8088</v>
      </c>
      <c r="AE618" s="24">
        <v>41</v>
      </c>
      <c r="AF618" s="24">
        <v>21</v>
      </c>
      <c r="AG618" s="24">
        <v>17</v>
      </c>
      <c r="AH618" s="24">
        <v>16</v>
      </c>
      <c r="AI618" s="24">
        <v>15</v>
      </c>
      <c r="AJ618" s="24"/>
      <c r="AK618" s="4"/>
      <c r="AL618" s="4"/>
      <c r="AM618" s="219">
        <v>16983.88</v>
      </c>
      <c r="AN618" s="219">
        <v>6178.24</v>
      </c>
      <c r="AO618" s="219">
        <v>1043.6300000000001</v>
      </c>
      <c r="AP618" s="219">
        <v>1498.41</v>
      </c>
      <c r="AQ618" s="219">
        <v>12775.59</v>
      </c>
      <c r="AR618" s="24"/>
      <c r="AS618" s="4"/>
      <c r="AT618" s="4"/>
      <c r="AU618" s="219">
        <v>414.24</v>
      </c>
      <c r="AV618" s="219">
        <v>150.69</v>
      </c>
      <c r="AW618" s="219">
        <v>26.09</v>
      </c>
      <c r="AX618" s="219">
        <v>36.549999999999997</v>
      </c>
      <c r="AY618" s="219">
        <v>311.60000000000002</v>
      </c>
      <c r="AZ618" s="24"/>
      <c r="BA618" s="4"/>
    </row>
    <row r="619" spans="2:53">
      <c r="B619" s="11" t="s">
        <v>395</v>
      </c>
      <c r="C619" s="11"/>
      <c r="D619" s="217">
        <v>8008</v>
      </c>
      <c r="E619" s="11">
        <v>93</v>
      </c>
      <c r="F619" s="11">
        <v>50</v>
      </c>
      <c r="G619" s="11">
        <v>33</v>
      </c>
      <c r="H619" s="11">
        <v>25</v>
      </c>
      <c r="I619" s="11">
        <v>24</v>
      </c>
      <c r="J619" s="11"/>
      <c r="M619" s="218">
        <v>20023.22</v>
      </c>
      <c r="N619" s="218">
        <v>11144.66</v>
      </c>
      <c r="O619" s="218">
        <v>3792.99</v>
      </c>
      <c r="P619" s="218">
        <v>2757.58</v>
      </c>
      <c r="Q619" s="218">
        <v>13968.96</v>
      </c>
      <c r="R619" s="11"/>
      <c r="S619" s="4"/>
      <c r="T619" s="4"/>
      <c r="U619" s="218">
        <v>213.01</v>
      </c>
      <c r="V619" s="218">
        <v>118.56</v>
      </c>
      <c r="W619" s="218">
        <v>41.23</v>
      </c>
      <c r="X619" s="218">
        <v>30.98</v>
      </c>
      <c r="Y619" s="218">
        <v>150.19999999999999</v>
      </c>
      <c r="Z619" s="11"/>
      <c r="AA619" s="4"/>
      <c r="AB619" s="11" t="s">
        <v>433</v>
      </c>
      <c r="AC619" s="11"/>
      <c r="AD619" s="217">
        <v>8360</v>
      </c>
      <c r="AE619" s="24">
        <v>12</v>
      </c>
      <c r="AF619" s="24">
        <v>10</v>
      </c>
      <c r="AG619" s="24">
        <v>10</v>
      </c>
      <c r="AH619" s="24">
        <v>7</v>
      </c>
      <c r="AI619" s="24">
        <v>7</v>
      </c>
      <c r="AJ619" s="24"/>
      <c r="AK619" s="4"/>
      <c r="AL619" s="4"/>
      <c r="AM619" s="219">
        <v>1663</v>
      </c>
      <c r="AN619" s="219">
        <v>1190.8</v>
      </c>
      <c r="AO619" s="219">
        <v>1471.99</v>
      </c>
      <c r="AP619" s="219">
        <v>827.54</v>
      </c>
      <c r="AQ619" s="219">
        <v>3972.2</v>
      </c>
      <c r="AR619" s="24"/>
      <c r="AS619" s="4"/>
      <c r="AT619" s="4"/>
      <c r="AU619" s="219">
        <v>103.94</v>
      </c>
      <c r="AV619" s="219">
        <v>74.430000000000007</v>
      </c>
      <c r="AW619" s="219">
        <v>98.13</v>
      </c>
      <c r="AX619" s="219">
        <v>55.17</v>
      </c>
      <c r="AY619" s="219">
        <v>264.81</v>
      </c>
      <c r="AZ619" s="24"/>
      <c r="BA619" s="4"/>
    </row>
    <row r="620" spans="2:53">
      <c r="B620" s="11" t="s">
        <v>396</v>
      </c>
      <c r="C620" s="11"/>
      <c r="D620" s="217">
        <v>8081</v>
      </c>
      <c r="E620" s="11">
        <v>3521</v>
      </c>
      <c r="F620" s="11">
        <v>2400</v>
      </c>
      <c r="G620" s="11">
        <v>1766</v>
      </c>
      <c r="H620" s="11">
        <v>1332</v>
      </c>
      <c r="I620" s="11">
        <v>1379</v>
      </c>
      <c r="J620" s="11"/>
      <c r="M620" s="218">
        <v>715159.85</v>
      </c>
      <c r="N620" s="218">
        <v>579031.80000000005</v>
      </c>
      <c r="O620" s="218">
        <v>397591.58</v>
      </c>
      <c r="P620" s="218">
        <v>243089.33</v>
      </c>
      <c r="Q620" s="218">
        <v>1897138.85</v>
      </c>
      <c r="R620" s="11"/>
      <c r="S620" s="4"/>
      <c r="T620" s="4"/>
      <c r="U620" s="218">
        <v>182.16</v>
      </c>
      <c r="V620" s="218">
        <v>147.49</v>
      </c>
      <c r="W620" s="218">
        <v>104.93</v>
      </c>
      <c r="X620" s="218">
        <v>65.099999999999994</v>
      </c>
      <c r="Y620" s="218">
        <v>504.83</v>
      </c>
      <c r="Z620" s="11"/>
      <c r="AA620" s="4"/>
      <c r="AB620" s="11" t="s">
        <v>435</v>
      </c>
      <c r="AC620" s="11"/>
      <c r="AD620" s="217">
        <v>8043</v>
      </c>
      <c r="AE620" s="24">
        <v>2</v>
      </c>
      <c r="AF620" s="24"/>
      <c r="AG620" s="24"/>
      <c r="AH620" s="24"/>
      <c r="AI620" s="24"/>
      <c r="AJ620" s="24"/>
      <c r="AK620" s="4"/>
      <c r="AL620" s="4"/>
      <c r="AM620" s="219">
        <v>325.54000000000002</v>
      </c>
      <c r="AN620" s="219">
        <v>0</v>
      </c>
      <c r="AO620" s="219">
        <v>0</v>
      </c>
      <c r="AP620" s="219">
        <v>0</v>
      </c>
      <c r="AQ620" s="219">
        <v>0</v>
      </c>
      <c r="AR620" s="24"/>
      <c r="AS620" s="4"/>
      <c r="AT620" s="4"/>
      <c r="AU620" s="219">
        <v>162.77000000000001</v>
      </c>
      <c r="AV620" s="219">
        <v>0</v>
      </c>
      <c r="AW620" s="219">
        <v>0</v>
      </c>
      <c r="AX620" s="219">
        <v>0</v>
      </c>
      <c r="AY620" s="219">
        <v>0</v>
      </c>
      <c r="AZ620" s="24"/>
      <c r="BA620" s="4"/>
    </row>
    <row r="621" spans="2:53">
      <c r="B621" s="11" t="s">
        <v>396</v>
      </c>
      <c r="C621" s="11"/>
      <c r="D621" s="217">
        <v>8181</v>
      </c>
      <c r="E621" s="11">
        <v>2</v>
      </c>
      <c r="F621" s="11">
        <v>1</v>
      </c>
      <c r="G621" s="11">
        <v>1</v>
      </c>
      <c r="H621" s="11">
        <v>1</v>
      </c>
      <c r="I621" s="11">
        <v>1</v>
      </c>
      <c r="J621" s="11"/>
      <c r="M621" s="218">
        <v>332.93</v>
      </c>
      <c r="N621" s="218">
        <v>184.8</v>
      </c>
      <c r="O621" s="218">
        <v>191.2</v>
      </c>
      <c r="P621" s="218">
        <v>158.41999999999999</v>
      </c>
      <c r="Q621" s="218">
        <v>5857.24</v>
      </c>
      <c r="R621" s="11"/>
      <c r="S621" s="4"/>
      <c r="T621" s="4"/>
      <c r="U621" s="218">
        <v>166.47</v>
      </c>
      <c r="V621" s="218">
        <v>92.4</v>
      </c>
      <c r="W621" s="218">
        <v>95.6</v>
      </c>
      <c r="X621" s="218">
        <v>79.209999999999994</v>
      </c>
      <c r="Y621" s="218">
        <v>2928.62</v>
      </c>
      <c r="Z621" s="11"/>
      <c r="AA621" s="4"/>
      <c r="AB621" s="11" t="s">
        <v>436</v>
      </c>
      <c r="AC621" s="11"/>
      <c r="AD621" s="217">
        <v>8043</v>
      </c>
      <c r="AE621" s="24">
        <v>38</v>
      </c>
      <c r="AF621" s="24">
        <v>20</v>
      </c>
      <c r="AG621" s="24">
        <v>14</v>
      </c>
      <c r="AH621" s="24">
        <v>12</v>
      </c>
      <c r="AI621" s="24">
        <v>10</v>
      </c>
      <c r="AJ621" s="24"/>
      <c r="AK621" s="4"/>
      <c r="AL621" s="4"/>
      <c r="AM621" s="219">
        <v>19197.52</v>
      </c>
      <c r="AN621" s="219">
        <v>9100.4</v>
      </c>
      <c r="AO621" s="219">
        <v>5616.4</v>
      </c>
      <c r="AP621" s="219">
        <v>4970.8999999999996</v>
      </c>
      <c r="AQ621" s="219">
        <v>6877.49</v>
      </c>
      <c r="AR621" s="24"/>
      <c r="AS621" s="4"/>
      <c r="AT621" s="4"/>
      <c r="AU621" s="219">
        <v>505.2</v>
      </c>
      <c r="AV621" s="219">
        <v>239.48</v>
      </c>
      <c r="AW621" s="219">
        <v>151.79</v>
      </c>
      <c r="AX621" s="219">
        <v>138.08000000000001</v>
      </c>
      <c r="AY621" s="219">
        <v>185.88</v>
      </c>
      <c r="AZ621" s="24"/>
      <c r="BA621" s="4"/>
    </row>
    <row r="622" spans="2:53">
      <c r="B622" s="11" t="s">
        <v>398</v>
      </c>
      <c r="C622" s="11"/>
      <c r="D622" s="217">
        <v>8201</v>
      </c>
      <c r="E622" s="11">
        <v>1</v>
      </c>
      <c r="F622" s="11"/>
      <c r="G622" s="11"/>
      <c r="H622" s="11"/>
      <c r="I622" s="11"/>
      <c r="J622" s="11"/>
      <c r="M622" s="218">
        <v>28.98</v>
      </c>
      <c r="N622" s="218">
        <v>0</v>
      </c>
      <c r="O622" s="218">
        <v>0</v>
      </c>
      <c r="P622" s="218">
        <v>0</v>
      </c>
      <c r="Q622" s="218">
        <v>0</v>
      </c>
      <c r="R622" s="11"/>
      <c r="S622" s="4"/>
      <c r="T622" s="4"/>
      <c r="U622" s="218">
        <v>28.98</v>
      </c>
      <c r="V622" s="218">
        <v>0</v>
      </c>
      <c r="W622" s="218">
        <v>0</v>
      </c>
      <c r="X622" s="218">
        <v>0</v>
      </c>
      <c r="Y622" s="218">
        <v>0</v>
      </c>
      <c r="Z622" s="11"/>
      <c r="AA622" s="4"/>
      <c r="AB622" s="11" t="s">
        <v>438</v>
      </c>
      <c r="AC622" s="11"/>
      <c r="AD622" s="217">
        <v>8005</v>
      </c>
      <c r="AE622" s="24">
        <v>17</v>
      </c>
      <c r="AF622" s="24">
        <v>13</v>
      </c>
      <c r="AG622" s="24">
        <v>11</v>
      </c>
      <c r="AH622" s="24">
        <v>12</v>
      </c>
      <c r="AI622" s="24">
        <v>10</v>
      </c>
      <c r="AJ622" s="24"/>
      <c r="AK622" s="4"/>
      <c r="AL622" s="4"/>
      <c r="AM622" s="219">
        <v>2904.49</v>
      </c>
      <c r="AN622" s="219">
        <v>2306.11</v>
      </c>
      <c r="AO622" s="219">
        <v>1524.47</v>
      </c>
      <c r="AP622" s="219">
        <v>1651.46</v>
      </c>
      <c r="AQ622" s="219">
        <v>6721.92</v>
      </c>
      <c r="AR622" s="24"/>
      <c r="AS622" s="4"/>
      <c r="AT622" s="4"/>
      <c r="AU622" s="219">
        <v>170.85</v>
      </c>
      <c r="AV622" s="219">
        <v>135.65</v>
      </c>
      <c r="AW622" s="219">
        <v>89.67</v>
      </c>
      <c r="AX622" s="219">
        <v>97.14</v>
      </c>
      <c r="AY622" s="219">
        <v>395.41</v>
      </c>
      <c r="AZ622" s="24"/>
      <c r="BA622" s="4"/>
    </row>
    <row r="623" spans="2:53">
      <c r="B623" s="11" t="s">
        <v>398</v>
      </c>
      <c r="C623" s="11"/>
      <c r="D623" s="217">
        <v>8205</v>
      </c>
      <c r="E623" s="11">
        <v>400</v>
      </c>
      <c r="F623" s="11">
        <v>194</v>
      </c>
      <c r="G623" s="11">
        <v>136</v>
      </c>
      <c r="H623" s="11">
        <v>87</v>
      </c>
      <c r="I623" s="11">
        <v>88</v>
      </c>
      <c r="J623" s="11"/>
      <c r="M623" s="218">
        <v>64397.64</v>
      </c>
      <c r="N623" s="218">
        <v>34706.620000000003</v>
      </c>
      <c r="O623" s="218">
        <v>23970.85</v>
      </c>
      <c r="P623" s="218">
        <v>12003.87</v>
      </c>
      <c r="Q623" s="218">
        <v>57129.47</v>
      </c>
      <c r="R623" s="11"/>
      <c r="S623" s="4"/>
      <c r="T623" s="4"/>
      <c r="U623" s="218">
        <v>149.76</v>
      </c>
      <c r="V623" s="218">
        <v>80.709999999999994</v>
      </c>
      <c r="W623" s="218">
        <v>58.75</v>
      </c>
      <c r="X623" s="218">
        <v>29.93</v>
      </c>
      <c r="Y623" s="218">
        <v>141.06</v>
      </c>
      <c r="Z623" s="11"/>
      <c r="AA623" s="4"/>
      <c r="AB623" s="11" t="s">
        <v>439</v>
      </c>
      <c r="AC623" s="11"/>
      <c r="AD623" s="217">
        <v>8080</v>
      </c>
      <c r="AE623" s="24">
        <v>1</v>
      </c>
      <c r="AF623" s="24"/>
      <c r="AG623" s="24"/>
      <c r="AH623" s="24"/>
      <c r="AI623" s="24"/>
      <c r="AJ623" s="24"/>
      <c r="AK623" s="4"/>
      <c r="AL623" s="4"/>
      <c r="AM623" s="219">
        <v>86.52</v>
      </c>
      <c r="AN623" s="219">
        <v>0</v>
      </c>
      <c r="AO623" s="219">
        <v>0</v>
      </c>
      <c r="AP623" s="219"/>
      <c r="AQ623" s="219">
        <v>0</v>
      </c>
      <c r="AR623" s="24"/>
      <c r="AS623" s="4"/>
      <c r="AT623" s="4"/>
      <c r="AU623" s="219">
        <v>86.52</v>
      </c>
      <c r="AV623" s="219">
        <v>0</v>
      </c>
      <c r="AW623" s="219">
        <v>0</v>
      </c>
      <c r="AX623" s="219"/>
      <c r="AY623" s="219">
        <v>0</v>
      </c>
      <c r="AZ623" s="24"/>
      <c r="BA623" s="4"/>
    </row>
    <row r="624" spans="2:53">
      <c r="B624" s="11" t="s">
        <v>398</v>
      </c>
      <c r="C624" s="11"/>
      <c r="D624" s="217">
        <v>8215</v>
      </c>
      <c r="E624" s="11">
        <v>1</v>
      </c>
      <c r="F624" s="11"/>
      <c r="G624" s="11"/>
      <c r="H624" s="11"/>
      <c r="I624" s="11"/>
      <c r="J624" s="11"/>
      <c r="M624" s="218">
        <v>780.72</v>
      </c>
      <c r="N624" s="218">
        <v>0</v>
      </c>
      <c r="O624" s="218">
        <v>0</v>
      </c>
      <c r="P624" s="218">
        <v>0</v>
      </c>
      <c r="Q624" s="218">
        <v>0</v>
      </c>
      <c r="R624" s="11"/>
      <c r="S624" s="4"/>
      <c r="T624" s="4"/>
      <c r="U624" s="218">
        <v>780.72</v>
      </c>
      <c r="V624" s="218">
        <v>0</v>
      </c>
      <c r="W624" s="218">
        <v>0</v>
      </c>
      <c r="X624" s="218">
        <v>0</v>
      </c>
      <c r="Y624" s="218">
        <v>0</v>
      </c>
      <c r="Z624" s="11"/>
      <c r="AA624" s="4"/>
      <c r="AB624" s="11" t="s">
        <v>440</v>
      </c>
      <c r="AC624" s="11"/>
      <c r="AD624" s="217">
        <v>8080</v>
      </c>
      <c r="AE624" s="24">
        <v>1</v>
      </c>
      <c r="AF624" s="24"/>
      <c r="AG624" s="24">
        <v>1</v>
      </c>
      <c r="AH624" s="24">
        <v>1</v>
      </c>
      <c r="AI624" s="24">
        <v>1</v>
      </c>
      <c r="AJ624" s="24"/>
      <c r="AK624" s="4"/>
      <c r="AL624" s="4"/>
      <c r="AM624" s="219">
        <v>38.659999999999997</v>
      </c>
      <c r="AN624" s="219">
        <v>0</v>
      </c>
      <c r="AO624" s="219">
        <v>36.17</v>
      </c>
      <c r="AP624" s="219">
        <v>36.57</v>
      </c>
      <c r="AQ624" s="219">
        <v>239.97</v>
      </c>
      <c r="AR624" s="24"/>
      <c r="AS624" s="4"/>
      <c r="AT624" s="4"/>
      <c r="AU624" s="219">
        <v>38.659999999999997</v>
      </c>
      <c r="AV624" s="219">
        <v>0</v>
      </c>
      <c r="AW624" s="219">
        <v>36.17</v>
      </c>
      <c r="AX624" s="219">
        <v>36.57</v>
      </c>
      <c r="AY624" s="219">
        <v>239.97</v>
      </c>
      <c r="AZ624" s="24"/>
      <c r="BA624" s="4"/>
    </row>
    <row r="625" spans="2:53">
      <c r="B625" s="11" t="s">
        <v>399</v>
      </c>
      <c r="C625" s="11"/>
      <c r="D625" s="217">
        <v>8083</v>
      </c>
      <c r="E625" s="11">
        <v>46</v>
      </c>
      <c r="F625" s="11">
        <v>21</v>
      </c>
      <c r="G625" s="11">
        <v>14</v>
      </c>
      <c r="H625" s="11">
        <v>9</v>
      </c>
      <c r="I625" s="11">
        <v>6</v>
      </c>
      <c r="J625" s="11"/>
      <c r="M625" s="218">
        <v>9752.0400000000009</v>
      </c>
      <c r="N625" s="218">
        <v>4175.93</v>
      </c>
      <c r="O625" s="218">
        <v>2763.32</v>
      </c>
      <c r="P625" s="218">
        <v>1398.84</v>
      </c>
      <c r="Q625" s="218">
        <v>1838.02</v>
      </c>
      <c r="R625" s="11"/>
      <c r="S625" s="4"/>
      <c r="T625" s="4"/>
      <c r="U625" s="218">
        <v>195.04</v>
      </c>
      <c r="V625" s="218">
        <v>83.52</v>
      </c>
      <c r="W625" s="218">
        <v>57.57</v>
      </c>
      <c r="X625" s="218">
        <v>29.14</v>
      </c>
      <c r="Y625" s="218">
        <v>38.29</v>
      </c>
      <c r="Z625" s="11"/>
      <c r="AA625" s="4"/>
      <c r="AB625" s="11" t="s">
        <v>441</v>
      </c>
      <c r="AC625" s="11"/>
      <c r="AD625" s="217">
        <v>8089</v>
      </c>
      <c r="AE625" s="24">
        <v>31</v>
      </c>
      <c r="AF625" s="24">
        <v>17</v>
      </c>
      <c r="AG625" s="24">
        <v>14</v>
      </c>
      <c r="AH625" s="24">
        <v>13</v>
      </c>
      <c r="AI625" s="24">
        <v>14</v>
      </c>
      <c r="AJ625" s="24"/>
      <c r="AK625" s="4"/>
      <c r="AL625" s="4"/>
      <c r="AM625" s="219">
        <v>5549.46</v>
      </c>
      <c r="AN625" s="219">
        <v>3771.06</v>
      </c>
      <c r="AO625" s="219">
        <v>2771.34</v>
      </c>
      <c r="AP625" s="219">
        <v>3024.45</v>
      </c>
      <c r="AQ625" s="219">
        <v>20301.14</v>
      </c>
      <c r="AR625" s="24"/>
      <c r="AS625" s="4"/>
      <c r="AT625" s="4"/>
      <c r="AU625" s="219">
        <v>179.01</v>
      </c>
      <c r="AV625" s="219">
        <v>121.65</v>
      </c>
      <c r="AW625" s="219">
        <v>92.38</v>
      </c>
      <c r="AX625" s="219">
        <v>100.82</v>
      </c>
      <c r="AY625" s="219">
        <v>654.88</v>
      </c>
      <c r="AZ625" s="24"/>
      <c r="BA625" s="4"/>
    </row>
    <row r="626" spans="2:53">
      <c r="B626" s="11" t="s">
        <v>400</v>
      </c>
      <c r="C626" s="11"/>
      <c r="D626" s="217">
        <v>8244</v>
      </c>
      <c r="E626" s="11">
        <v>733</v>
      </c>
      <c r="F626" s="11">
        <v>254</v>
      </c>
      <c r="G626" s="11">
        <v>323</v>
      </c>
      <c r="H626" s="11">
        <v>202</v>
      </c>
      <c r="I626" s="11">
        <v>232</v>
      </c>
      <c r="J626" s="11"/>
      <c r="M626" s="218">
        <v>136166.9</v>
      </c>
      <c r="N626" s="218">
        <v>39996.51</v>
      </c>
      <c r="O626" s="218">
        <v>45556.05</v>
      </c>
      <c r="P626" s="218">
        <v>22343.040000000001</v>
      </c>
      <c r="Q626" s="218">
        <v>131791.15</v>
      </c>
      <c r="R626" s="11"/>
      <c r="S626" s="4"/>
      <c r="T626" s="4"/>
      <c r="U626" s="218">
        <v>172.15</v>
      </c>
      <c r="V626" s="218">
        <v>50.56</v>
      </c>
      <c r="W626" s="218">
        <v>61.07</v>
      </c>
      <c r="X626" s="218">
        <v>31.69</v>
      </c>
      <c r="Y626" s="218">
        <v>174.1</v>
      </c>
      <c r="Z626" s="11"/>
      <c r="AA626" s="4"/>
      <c r="AB626" s="11" t="s">
        <v>443</v>
      </c>
      <c r="AC626" s="11"/>
      <c r="AD626" s="217">
        <v>8090</v>
      </c>
      <c r="AE626" s="24">
        <v>20</v>
      </c>
      <c r="AF626" s="24">
        <v>4</v>
      </c>
      <c r="AG626" s="24">
        <v>1</v>
      </c>
      <c r="AH626" s="24"/>
      <c r="AI626" s="24">
        <v>1</v>
      </c>
      <c r="AJ626" s="24"/>
      <c r="AK626" s="4"/>
      <c r="AL626" s="4"/>
      <c r="AM626" s="219">
        <v>11672.28</v>
      </c>
      <c r="AN626" s="219">
        <v>427.35</v>
      </c>
      <c r="AO626" s="219">
        <v>43.43</v>
      </c>
      <c r="AP626" s="219">
        <v>0</v>
      </c>
      <c r="AQ626" s="219">
        <v>563.13</v>
      </c>
      <c r="AR626" s="24"/>
      <c r="AS626" s="4"/>
      <c r="AT626" s="4"/>
      <c r="AU626" s="219">
        <v>555.82000000000005</v>
      </c>
      <c r="AV626" s="219">
        <v>20.350000000000001</v>
      </c>
      <c r="AW626" s="219">
        <v>2.29</v>
      </c>
      <c r="AX626" s="219">
        <v>0</v>
      </c>
      <c r="AY626" s="219">
        <v>29.64</v>
      </c>
      <c r="AZ626" s="24"/>
      <c r="BA626" s="4"/>
    </row>
    <row r="627" spans="2:53">
      <c r="B627" s="11" t="s">
        <v>401</v>
      </c>
      <c r="C627" s="11"/>
      <c r="D627" s="217">
        <v>8245</v>
      </c>
      <c r="E627" s="11">
        <v>67</v>
      </c>
      <c r="F627" s="11">
        <v>19</v>
      </c>
      <c r="G627" s="11">
        <v>27</v>
      </c>
      <c r="H627" s="11">
        <v>20</v>
      </c>
      <c r="I627" s="11">
        <v>26</v>
      </c>
      <c r="J627" s="11"/>
      <c r="M627" s="218">
        <v>22677.83</v>
      </c>
      <c r="N627" s="218">
        <v>6085.15</v>
      </c>
      <c r="O627" s="218">
        <v>9303.66</v>
      </c>
      <c r="P627" s="218">
        <v>4907.92</v>
      </c>
      <c r="Q627" s="218">
        <v>19502.689999999999</v>
      </c>
      <c r="R627" s="11"/>
      <c r="S627" s="4"/>
      <c r="T627" s="4"/>
      <c r="U627" s="218">
        <v>306.45999999999998</v>
      </c>
      <c r="V627" s="218">
        <v>82.23</v>
      </c>
      <c r="W627" s="218">
        <v>134.84</v>
      </c>
      <c r="X627" s="218">
        <v>69.13</v>
      </c>
      <c r="Y627" s="218">
        <v>263.55</v>
      </c>
      <c r="Z627" s="11"/>
      <c r="AA627" s="4"/>
      <c r="AB627" s="11" t="s">
        <v>444</v>
      </c>
      <c r="AC627" s="11"/>
      <c r="AD627" s="217">
        <v>8009</v>
      </c>
      <c r="AE627" s="24">
        <v>1</v>
      </c>
      <c r="AF627" s="24">
        <v>1</v>
      </c>
      <c r="AG627" s="24">
        <v>1</v>
      </c>
      <c r="AH627" s="24">
        <v>1</v>
      </c>
      <c r="AI627" s="24">
        <v>1</v>
      </c>
      <c r="AJ627" s="24"/>
      <c r="AK627" s="4"/>
      <c r="AL627" s="4"/>
      <c r="AM627" s="219">
        <v>80.62</v>
      </c>
      <c r="AN627" s="219">
        <v>99.54</v>
      </c>
      <c r="AO627" s="219">
        <v>98.65</v>
      </c>
      <c r="AP627" s="219">
        <v>65.930000000000007</v>
      </c>
      <c r="AQ627" s="219">
        <v>108.78</v>
      </c>
      <c r="AR627" s="24"/>
      <c r="AS627" s="4"/>
      <c r="AT627" s="4"/>
      <c r="AU627" s="219">
        <v>80.62</v>
      </c>
      <c r="AV627" s="219">
        <v>99.54</v>
      </c>
      <c r="AW627" s="219">
        <v>98.65</v>
      </c>
      <c r="AX627" s="219">
        <v>65.930000000000007</v>
      </c>
      <c r="AY627" s="219">
        <v>108.78</v>
      </c>
      <c r="AZ627" s="24"/>
      <c r="BA627" s="4"/>
    </row>
    <row r="628" spans="2:53">
      <c r="B628" s="11" t="s">
        <v>481</v>
      </c>
      <c r="C628" s="11"/>
      <c r="D628" s="217">
        <v>8062</v>
      </c>
      <c r="E628" s="11"/>
      <c r="F628" s="11"/>
      <c r="G628" s="11"/>
      <c r="H628" s="11"/>
      <c r="I628" s="11">
        <v>1</v>
      </c>
      <c r="J628" s="11"/>
      <c r="M628" s="218">
        <v>0</v>
      </c>
      <c r="N628" s="218">
        <v>0</v>
      </c>
      <c r="O628" s="218"/>
      <c r="P628" s="218"/>
      <c r="Q628" s="218">
        <v>53.95</v>
      </c>
      <c r="R628" s="11"/>
      <c r="S628" s="4"/>
      <c r="T628" s="4"/>
      <c r="U628" s="218">
        <v>0</v>
      </c>
      <c r="V628" s="218">
        <v>0</v>
      </c>
      <c r="W628" s="218"/>
      <c r="X628" s="218"/>
      <c r="Y628" s="218">
        <v>53.95</v>
      </c>
      <c r="Z628" s="11"/>
      <c r="AA628" s="4"/>
      <c r="AB628" s="11" t="s">
        <v>444</v>
      </c>
      <c r="AC628" s="11"/>
      <c r="AD628" s="217">
        <v>8091</v>
      </c>
      <c r="AE628" s="24">
        <v>101</v>
      </c>
      <c r="AF628" s="24">
        <v>48</v>
      </c>
      <c r="AG628" s="24">
        <v>26</v>
      </c>
      <c r="AH628" s="24">
        <v>21</v>
      </c>
      <c r="AI628" s="24">
        <v>20</v>
      </c>
      <c r="AJ628" s="24"/>
      <c r="AK628" s="4"/>
      <c r="AL628" s="4"/>
      <c r="AM628" s="219">
        <v>49904.59</v>
      </c>
      <c r="AN628" s="219">
        <v>7577.55</v>
      </c>
      <c r="AO628" s="219">
        <v>4377.54</v>
      </c>
      <c r="AP628" s="219">
        <v>3716.88</v>
      </c>
      <c r="AQ628" s="219">
        <v>35681.72</v>
      </c>
      <c r="AR628" s="24"/>
      <c r="AS628" s="4"/>
      <c r="AT628" s="4"/>
      <c r="AU628" s="219">
        <v>453.68</v>
      </c>
      <c r="AV628" s="219">
        <v>68.89</v>
      </c>
      <c r="AW628" s="219">
        <v>44.67</v>
      </c>
      <c r="AX628" s="219">
        <v>39.54</v>
      </c>
      <c r="AY628" s="219">
        <v>367.85</v>
      </c>
      <c r="AZ628" s="24"/>
      <c r="BA628" s="4"/>
    </row>
    <row r="629" spans="2:53">
      <c r="B629" s="11" t="s">
        <v>403</v>
      </c>
      <c r="C629" s="11"/>
      <c r="D629" s="217">
        <v>8246</v>
      </c>
      <c r="E629" s="11">
        <v>65</v>
      </c>
      <c r="F629" s="11">
        <v>29</v>
      </c>
      <c r="G629" s="11">
        <v>24</v>
      </c>
      <c r="H629" s="11">
        <v>19</v>
      </c>
      <c r="I629" s="11">
        <v>25</v>
      </c>
      <c r="J629" s="11"/>
      <c r="M629" s="218">
        <v>14960.44</v>
      </c>
      <c r="N629" s="218">
        <v>8048.14</v>
      </c>
      <c r="O629" s="218">
        <v>5741.86</v>
      </c>
      <c r="P629" s="218">
        <v>4209.6000000000004</v>
      </c>
      <c r="Q629" s="218">
        <v>64628.75</v>
      </c>
      <c r="R629" s="11"/>
      <c r="S629" s="4"/>
      <c r="T629" s="4"/>
      <c r="U629" s="218">
        <v>207.78</v>
      </c>
      <c r="V629" s="218">
        <v>111.78</v>
      </c>
      <c r="W629" s="218">
        <v>84.44</v>
      </c>
      <c r="X629" s="218">
        <v>63.78</v>
      </c>
      <c r="Y629" s="218">
        <v>923.27</v>
      </c>
      <c r="Z629" s="11"/>
      <c r="AA629" s="4"/>
      <c r="AB629" s="11" t="s">
        <v>445</v>
      </c>
      <c r="AC629" s="11"/>
      <c r="AD629" s="217">
        <v>8092</v>
      </c>
      <c r="AE629" s="24">
        <v>56</v>
      </c>
      <c r="AF629" s="24">
        <v>15</v>
      </c>
      <c r="AG629" s="24">
        <v>13</v>
      </c>
      <c r="AH629" s="24">
        <v>12</v>
      </c>
      <c r="AI629" s="24">
        <v>11</v>
      </c>
      <c r="AJ629" s="24"/>
      <c r="AK629" s="4"/>
      <c r="AL629" s="4"/>
      <c r="AM629" s="219">
        <v>12729.25</v>
      </c>
      <c r="AN629" s="219">
        <v>18897.59</v>
      </c>
      <c r="AO629" s="219">
        <v>1494.13</v>
      </c>
      <c r="AP629" s="219">
        <v>1656.53</v>
      </c>
      <c r="AQ629" s="219">
        <v>3620.88</v>
      </c>
      <c r="AR629" s="24"/>
      <c r="AS629" s="4"/>
      <c r="AT629" s="4"/>
      <c r="AU629" s="219">
        <v>223.32</v>
      </c>
      <c r="AV629" s="219">
        <v>331.54</v>
      </c>
      <c r="AW629" s="219">
        <v>27.67</v>
      </c>
      <c r="AX629" s="219">
        <v>31.26</v>
      </c>
      <c r="AY629" s="219">
        <v>64.66</v>
      </c>
      <c r="AZ629" s="24"/>
      <c r="BA629" s="4"/>
    </row>
    <row r="630" spans="2:53">
      <c r="B630" s="11" t="s">
        <v>405</v>
      </c>
      <c r="C630" s="11"/>
      <c r="D630" s="217">
        <v>8088</v>
      </c>
      <c r="E630" s="11">
        <v>20</v>
      </c>
      <c r="F630" s="11">
        <v>8</v>
      </c>
      <c r="G630" s="11">
        <v>5</v>
      </c>
      <c r="H630" s="11">
        <v>4</v>
      </c>
      <c r="I630" s="11">
        <v>4</v>
      </c>
      <c r="J630" s="11"/>
      <c r="M630" s="218">
        <v>6689.54</v>
      </c>
      <c r="N630" s="218">
        <v>2802.58</v>
      </c>
      <c r="O630" s="218">
        <v>1221.58</v>
      </c>
      <c r="P630" s="218">
        <v>933.24</v>
      </c>
      <c r="Q630" s="218">
        <v>5178.47</v>
      </c>
      <c r="R630" s="11"/>
      <c r="S630" s="4"/>
      <c r="T630" s="4"/>
      <c r="U630" s="218">
        <v>304.07</v>
      </c>
      <c r="V630" s="218">
        <v>127.39</v>
      </c>
      <c r="W630" s="218">
        <v>61.08</v>
      </c>
      <c r="X630" s="218">
        <v>46.66</v>
      </c>
      <c r="Y630" s="218">
        <v>258.92</v>
      </c>
      <c r="Z630" s="11"/>
      <c r="AA630" s="4"/>
      <c r="AB630" s="11" t="s">
        <v>446</v>
      </c>
      <c r="AC630" s="11"/>
      <c r="AD630" s="217">
        <v>8330</v>
      </c>
      <c r="AE630" s="24">
        <v>15</v>
      </c>
      <c r="AF630" s="24">
        <v>7</v>
      </c>
      <c r="AG630" s="24">
        <v>5</v>
      </c>
      <c r="AH630" s="24">
        <v>4</v>
      </c>
      <c r="AI630" s="24">
        <v>3</v>
      </c>
      <c r="AJ630" s="24"/>
      <c r="AK630" s="4"/>
      <c r="AL630" s="4"/>
      <c r="AM630" s="219">
        <v>1389.12</v>
      </c>
      <c r="AN630" s="219">
        <v>182.92</v>
      </c>
      <c r="AO630" s="219">
        <v>89.21</v>
      </c>
      <c r="AP630" s="219">
        <v>68.52</v>
      </c>
      <c r="AQ630" s="219">
        <v>525.78</v>
      </c>
      <c r="AR630" s="24"/>
      <c r="AS630" s="4"/>
      <c r="AT630" s="4"/>
      <c r="AU630" s="219">
        <v>92.61</v>
      </c>
      <c r="AV630" s="219">
        <v>12.19</v>
      </c>
      <c r="AW630" s="219">
        <v>6.86</v>
      </c>
      <c r="AX630" s="219">
        <v>5.71</v>
      </c>
      <c r="AY630" s="219">
        <v>37.56</v>
      </c>
      <c r="AZ630" s="24"/>
      <c r="BA630" s="4"/>
    </row>
    <row r="631" spans="2:53">
      <c r="B631" s="11" t="s">
        <v>406</v>
      </c>
      <c r="C631" s="11"/>
      <c r="D631" s="217">
        <v>8092</v>
      </c>
      <c r="E631" s="11">
        <v>18</v>
      </c>
      <c r="F631" s="11">
        <v>10</v>
      </c>
      <c r="G631" s="11">
        <v>6</v>
      </c>
      <c r="H631" s="11">
        <v>4</v>
      </c>
      <c r="I631" s="11">
        <v>5</v>
      </c>
      <c r="J631" s="11"/>
      <c r="M631" s="218">
        <v>3691.07</v>
      </c>
      <c r="N631" s="218">
        <v>1843.35</v>
      </c>
      <c r="O631" s="218">
        <v>1117.95</v>
      </c>
      <c r="P631" s="218">
        <v>656.32</v>
      </c>
      <c r="Q631" s="218">
        <v>9113.41</v>
      </c>
      <c r="R631" s="11"/>
      <c r="S631" s="4"/>
      <c r="T631" s="4"/>
      <c r="U631" s="218">
        <v>184.55</v>
      </c>
      <c r="V631" s="218">
        <v>92.17</v>
      </c>
      <c r="W631" s="218">
        <v>58.84</v>
      </c>
      <c r="X631" s="218">
        <v>34.54</v>
      </c>
      <c r="Y631" s="218">
        <v>455.67</v>
      </c>
      <c r="Z631" s="11"/>
      <c r="AA631" s="4"/>
      <c r="AB631" s="11" t="s">
        <v>447</v>
      </c>
      <c r="AC631" s="11"/>
      <c r="AD631" s="217">
        <v>8252</v>
      </c>
      <c r="AE631" s="24">
        <v>9</v>
      </c>
      <c r="AF631" s="24">
        <v>2</v>
      </c>
      <c r="AG631" s="24">
        <v>1</v>
      </c>
      <c r="AH631" s="24">
        <v>2</v>
      </c>
      <c r="AI631" s="24">
        <v>2</v>
      </c>
      <c r="AJ631" s="24"/>
      <c r="AK631" s="4"/>
      <c r="AL631" s="4"/>
      <c r="AM631" s="219">
        <v>5318.36</v>
      </c>
      <c r="AN631" s="219">
        <v>66.95</v>
      </c>
      <c r="AO631" s="219">
        <v>37.39</v>
      </c>
      <c r="AP631" s="219">
        <v>822.63</v>
      </c>
      <c r="AQ631" s="219">
        <v>545.89</v>
      </c>
      <c r="AR631" s="24"/>
      <c r="AS631" s="4"/>
      <c r="AT631" s="4"/>
      <c r="AU631" s="219">
        <v>531.84</v>
      </c>
      <c r="AV631" s="219">
        <v>6.7</v>
      </c>
      <c r="AW631" s="219">
        <v>3.74</v>
      </c>
      <c r="AX631" s="219">
        <v>82.26</v>
      </c>
      <c r="AY631" s="219">
        <v>54.59</v>
      </c>
      <c r="AZ631" s="24"/>
      <c r="BA631" s="4"/>
    </row>
    <row r="632" spans="2:53">
      <c r="B632" s="11" t="s">
        <v>407</v>
      </c>
      <c r="C632" s="11"/>
      <c r="D632" s="217">
        <v>8270</v>
      </c>
      <c r="E632" s="11">
        <v>9</v>
      </c>
      <c r="F632" s="11">
        <v>9</v>
      </c>
      <c r="G632" s="11">
        <v>3</v>
      </c>
      <c r="H632" s="11">
        <v>2</v>
      </c>
      <c r="I632" s="11">
        <v>2</v>
      </c>
      <c r="J632" s="11"/>
      <c r="M632" s="218">
        <v>2296.33</v>
      </c>
      <c r="N632" s="218">
        <v>2164.71</v>
      </c>
      <c r="O632" s="218">
        <v>2423.9299999999998</v>
      </c>
      <c r="P632" s="218">
        <v>432.19</v>
      </c>
      <c r="Q632" s="218">
        <v>4217.29</v>
      </c>
      <c r="R632" s="11"/>
      <c r="S632" s="4"/>
      <c r="T632" s="4"/>
      <c r="U632" s="218">
        <v>229.63</v>
      </c>
      <c r="V632" s="218">
        <v>216.47</v>
      </c>
      <c r="W632" s="218">
        <v>242.39</v>
      </c>
      <c r="X632" s="218">
        <v>43.22</v>
      </c>
      <c r="Y632" s="218">
        <v>421.73</v>
      </c>
      <c r="Z632" s="11"/>
      <c r="AA632" s="4"/>
      <c r="AB632" s="11" t="s">
        <v>449</v>
      </c>
      <c r="AC632" s="11"/>
      <c r="AD632" s="217">
        <v>8260</v>
      </c>
      <c r="AE632" s="24">
        <v>257</v>
      </c>
      <c r="AF632" s="24">
        <v>132</v>
      </c>
      <c r="AG632" s="24">
        <v>73</v>
      </c>
      <c r="AH632" s="24">
        <v>59</v>
      </c>
      <c r="AI632" s="24">
        <v>58</v>
      </c>
      <c r="AJ632" s="24"/>
      <c r="AK632" s="4"/>
      <c r="AL632" s="4"/>
      <c r="AM632" s="219">
        <v>171880.62</v>
      </c>
      <c r="AN632" s="219">
        <v>52227.13</v>
      </c>
      <c r="AO632" s="219">
        <v>18658.650000000001</v>
      </c>
      <c r="AP632" s="219">
        <v>9845.43</v>
      </c>
      <c r="AQ632" s="219">
        <v>61698.66</v>
      </c>
      <c r="AR632" s="24"/>
      <c r="AS632" s="4"/>
      <c r="AT632" s="4"/>
      <c r="AU632" s="219">
        <v>648.61</v>
      </c>
      <c r="AV632" s="219">
        <v>197.08</v>
      </c>
      <c r="AW632" s="219">
        <v>77.739999999999995</v>
      </c>
      <c r="AX632" s="219">
        <v>41.19</v>
      </c>
      <c r="AY632" s="219">
        <v>250.81</v>
      </c>
      <c r="AZ632" s="24"/>
      <c r="BA632" s="4"/>
    </row>
    <row r="633" spans="2:53">
      <c r="B633" s="11" t="s">
        <v>408</v>
      </c>
      <c r="C633" s="11"/>
      <c r="D633" s="217">
        <v>8234</v>
      </c>
      <c r="E633" s="11">
        <v>84</v>
      </c>
      <c r="F633" s="11">
        <v>39</v>
      </c>
      <c r="G633" s="11">
        <v>26</v>
      </c>
      <c r="H633" s="11">
        <v>20</v>
      </c>
      <c r="I633" s="11">
        <v>23</v>
      </c>
      <c r="J633" s="11"/>
      <c r="M633" s="218">
        <v>20392.39</v>
      </c>
      <c r="N633" s="218">
        <v>11961.44</v>
      </c>
      <c r="O633" s="218">
        <v>5162.46</v>
      </c>
      <c r="P633" s="218">
        <v>3274.47</v>
      </c>
      <c r="Q633" s="218">
        <v>26590.07</v>
      </c>
      <c r="R633" s="11"/>
      <c r="S633" s="4"/>
      <c r="T633" s="4"/>
      <c r="U633" s="218">
        <v>229.13</v>
      </c>
      <c r="V633" s="218">
        <v>134.4</v>
      </c>
      <c r="W633" s="218">
        <v>60.03</v>
      </c>
      <c r="X633" s="218">
        <v>39.93</v>
      </c>
      <c r="Y633" s="218">
        <v>302.16000000000003</v>
      </c>
      <c r="Z633" s="11"/>
      <c r="AA633" s="4"/>
      <c r="AB633" s="11" t="s">
        <v>450</v>
      </c>
      <c r="AC633" s="11"/>
      <c r="AD633" s="217">
        <v>8094</v>
      </c>
      <c r="AE633" s="24">
        <v>256</v>
      </c>
      <c r="AF633" s="24">
        <v>124</v>
      </c>
      <c r="AG633" s="24">
        <v>92</v>
      </c>
      <c r="AH633" s="24">
        <v>75</v>
      </c>
      <c r="AI633" s="24">
        <v>73</v>
      </c>
      <c r="AJ633" s="24"/>
      <c r="AK633" s="4"/>
      <c r="AL633" s="4"/>
      <c r="AM633" s="219">
        <v>196396.76</v>
      </c>
      <c r="AN633" s="219">
        <v>24634.92</v>
      </c>
      <c r="AO633" s="219">
        <v>17549.28</v>
      </c>
      <c r="AP633" s="219">
        <v>19229.27</v>
      </c>
      <c r="AQ633" s="219">
        <v>54919.85</v>
      </c>
      <c r="AR633" s="24"/>
      <c r="AS633" s="4"/>
      <c r="AT633" s="4"/>
      <c r="AU633" s="219">
        <v>743.93</v>
      </c>
      <c r="AV633" s="219">
        <v>93.31</v>
      </c>
      <c r="AW633" s="219">
        <v>69.36</v>
      </c>
      <c r="AX633" s="219">
        <v>77.849999999999994</v>
      </c>
      <c r="AY633" s="219">
        <v>217.94</v>
      </c>
      <c r="AZ633" s="24"/>
      <c r="BA633" s="4"/>
    </row>
    <row r="634" spans="2:53">
      <c r="B634" s="11" t="s">
        <v>409</v>
      </c>
      <c r="C634" s="11"/>
      <c r="D634" s="217">
        <v>8247</v>
      </c>
      <c r="E634" s="11">
        <v>76</v>
      </c>
      <c r="F634" s="11">
        <v>29</v>
      </c>
      <c r="G634" s="11">
        <v>7</v>
      </c>
      <c r="H634" s="11">
        <v>15</v>
      </c>
      <c r="I634" s="11">
        <v>15</v>
      </c>
      <c r="J634" s="11"/>
      <c r="M634" s="218">
        <v>18593.53</v>
      </c>
      <c r="N634" s="218">
        <v>5430.12</v>
      </c>
      <c r="O634" s="218">
        <v>1367.74</v>
      </c>
      <c r="P634" s="218">
        <v>1951.65</v>
      </c>
      <c r="Q634" s="218">
        <v>3091.95</v>
      </c>
      <c r="R634" s="11"/>
      <c r="S634" s="4"/>
      <c r="T634" s="4"/>
      <c r="U634" s="218">
        <v>244.65</v>
      </c>
      <c r="V634" s="218">
        <v>71.45</v>
      </c>
      <c r="W634" s="218">
        <v>45.59</v>
      </c>
      <c r="X634" s="218">
        <v>34.24</v>
      </c>
      <c r="Y634" s="218">
        <v>45.47</v>
      </c>
      <c r="Z634" s="11"/>
      <c r="AA634" s="4"/>
      <c r="AB634" s="11" t="s">
        <v>451</v>
      </c>
      <c r="AC634" s="11"/>
      <c r="AD634" s="217">
        <v>8344</v>
      </c>
      <c r="AE634" s="24">
        <v>8</v>
      </c>
      <c r="AF634" s="24">
        <v>5</v>
      </c>
      <c r="AG634" s="24">
        <v>5</v>
      </c>
      <c r="AH634" s="24">
        <v>4</v>
      </c>
      <c r="AI634" s="24">
        <v>4</v>
      </c>
      <c r="AJ634" s="24"/>
      <c r="AK634" s="4"/>
      <c r="AL634" s="4"/>
      <c r="AM634" s="219">
        <v>656.43</v>
      </c>
      <c r="AN634" s="219">
        <v>136.19999999999999</v>
      </c>
      <c r="AO634" s="219">
        <v>144.53</v>
      </c>
      <c r="AP634" s="219">
        <v>134.06</v>
      </c>
      <c r="AQ634" s="219">
        <v>494.65</v>
      </c>
      <c r="AR634" s="24"/>
      <c r="AS634" s="4"/>
      <c r="AT634" s="4"/>
      <c r="AU634" s="219">
        <v>82.05</v>
      </c>
      <c r="AV634" s="219">
        <v>17.03</v>
      </c>
      <c r="AW634" s="219">
        <v>18.07</v>
      </c>
      <c r="AX634" s="219">
        <v>16.760000000000002</v>
      </c>
      <c r="AY634" s="219">
        <v>61.83</v>
      </c>
      <c r="AZ634" s="24"/>
      <c r="BA634" s="4"/>
    </row>
    <row r="635" spans="2:53">
      <c r="B635" s="11" t="s">
        <v>537</v>
      </c>
      <c r="C635" s="11"/>
      <c r="D635" s="217">
        <v>8302</v>
      </c>
      <c r="E635" s="11">
        <v>7</v>
      </c>
      <c r="F635" s="11">
        <v>3</v>
      </c>
      <c r="G635" s="11">
        <v>1</v>
      </c>
      <c r="H635" s="11"/>
      <c r="I635" s="11"/>
      <c r="J635" s="11"/>
      <c r="M635" s="218">
        <v>1125.1300000000001</v>
      </c>
      <c r="N635" s="218">
        <v>152.55000000000001</v>
      </c>
      <c r="O635" s="218">
        <v>82.52</v>
      </c>
      <c r="P635" s="218">
        <v>0</v>
      </c>
      <c r="Q635" s="218">
        <v>0</v>
      </c>
      <c r="R635" s="11"/>
      <c r="S635" s="4"/>
      <c r="T635" s="4"/>
      <c r="U635" s="218">
        <v>160.72999999999999</v>
      </c>
      <c r="V635" s="218">
        <v>21.79</v>
      </c>
      <c r="W635" s="218">
        <v>16.5</v>
      </c>
      <c r="X635" s="218">
        <v>0</v>
      </c>
      <c r="Y635" s="218">
        <v>0</v>
      </c>
      <c r="Z635" s="11"/>
      <c r="AA635" s="4"/>
      <c r="AB635" s="11" t="s">
        <v>452</v>
      </c>
      <c r="AC635" s="11"/>
      <c r="AD635" s="217">
        <v>8095</v>
      </c>
      <c r="AE635" s="24">
        <v>19</v>
      </c>
      <c r="AF635" s="24">
        <v>14</v>
      </c>
      <c r="AG635" s="24">
        <v>13</v>
      </c>
      <c r="AH635" s="24">
        <v>10</v>
      </c>
      <c r="AI635" s="24">
        <v>11</v>
      </c>
      <c r="AJ635" s="24"/>
      <c r="AK635" s="4"/>
      <c r="AL635" s="4"/>
      <c r="AM635" s="219">
        <v>3707.96</v>
      </c>
      <c r="AN635" s="219">
        <v>1532.6</v>
      </c>
      <c r="AO635" s="219">
        <v>1111.26</v>
      </c>
      <c r="AP635" s="219">
        <v>637.09</v>
      </c>
      <c r="AQ635" s="219">
        <v>32524.68</v>
      </c>
      <c r="AR635" s="24"/>
      <c r="AS635" s="4"/>
      <c r="AT635" s="4"/>
      <c r="AU635" s="219">
        <v>176.57</v>
      </c>
      <c r="AV635" s="219">
        <v>72.98</v>
      </c>
      <c r="AW635" s="219">
        <v>52.92</v>
      </c>
      <c r="AX635" s="219">
        <v>31.85</v>
      </c>
      <c r="AY635" s="219">
        <v>1548.79</v>
      </c>
      <c r="AZ635" s="24"/>
      <c r="BA635" s="4"/>
    </row>
    <row r="636" spans="2:53">
      <c r="B636" s="11" t="s">
        <v>412</v>
      </c>
      <c r="C636" s="11"/>
      <c r="D636" s="217">
        <v>8084</v>
      </c>
      <c r="E636" s="11">
        <v>488</v>
      </c>
      <c r="F636" s="11">
        <v>297</v>
      </c>
      <c r="G636" s="11">
        <v>219</v>
      </c>
      <c r="H636" s="11">
        <v>174</v>
      </c>
      <c r="I636" s="11">
        <v>178</v>
      </c>
      <c r="J636" s="11"/>
      <c r="M636" s="218">
        <v>110545.19</v>
      </c>
      <c r="N636" s="218">
        <v>62008.4</v>
      </c>
      <c r="O636" s="218">
        <v>46730.080000000002</v>
      </c>
      <c r="P636" s="218">
        <v>24290.87</v>
      </c>
      <c r="Q636" s="218">
        <v>143368.47</v>
      </c>
      <c r="R636" s="11"/>
      <c r="S636" s="4"/>
      <c r="T636" s="4"/>
      <c r="U636" s="218">
        <v>202.09</v>
      </c>
      <c r="V636" s="218">
        <v>113.36</v>
      </c>
      <c r="W636" s="218">
        <v>89.18</v>
      </c>
      <c r="X636" s="218">
        <v>46.98</v>
      </c>
      <c r="Y636" s="218">
        <v>272.56</v>
      </c>
      <c r="Z636" s="11"/>
      <c r="AA636" s="4"/>
      <c r="AB636" s="11" t="s">
        <v>454</v>
      </c>
      <c r="AC636" s="11"/>
      <c r="AD636" s="217">
        <v>8270</v>
      </c>
      <c r="AE636" s="24">
        <v>47</v>
      </c>
      <c r="AF636" s="24">
        <v>27</v>
      </c>
      <c r="AG636" s="24">
        <v>15</v>
      </c>
      <c r="AH636" s="24">
        <v>12</v>
      </c>
      <c r="AI636" s="24">
        <v>12</v>
      </c>
      <c r="AJ636" s="24"/>
      <c r="AK636" s="4"/>
      <c r="AL636" s="4"/>
      <c r="AM636" s="219">
        <v>8662.7800000000007</v>
      </c>
      <c r="AN636" s="219">
        <v>2183.91</v>
      </c>
      <c r="AO636" s="219">
        <v>1244.6099999999999</v>
      </c>
      <c r="AP636" s="219">
        <v>903.33</v>
      </c>
      <c r="AQ636" s="219">
        <v>3963</v>
      </c>
      <c r="AR636" s="24"/>
      <c r="AS636" s="4"/>
      <c r="AT636" s="4"/>
      <c r="AU636" s="219">
        <v>173.26</v>
      </c>
      <c r="AV636" s="219">
        <v>43.68</v>
      </c>
      <c r="AW636" s="219">
        <v>27.66</v>
      </c>
      <c r="AX636" s="219">
        <v>20.07</v>
      </c>
      <c r="AY636" s="219">
        <v>88.07</v>
      </c>
      <c r="AZ636" s="24"/>
      <c r="BA636" s="4"/>
    </row>
    <row r="637" spans="2:53">
      <c r="B637" s="11" t="s">
        <v>470</v>
      </c>
      <c r="C637" s="11"/>
      <c r="D637" s="217">
        <v>8243</v>
      </c>
      <c r="E637" s="11">
        <v>1</v>
      </c>
      <c r="F637" s="11"/>
      <c r="G637" s="11"/>
      <c r="H637" s="11"/>
      <c r="I637" s="11"/>
      <c r="J637" s="11"/>
      <c r="M637" s="218">
        <v>129.34</v>
      </c>
      <c r="N637" s="218">
        <v>0</v>
      </c>
      <c r="O637" s="218">
        <v>0</v>
      </c>
      <c r="P637" s="218">
        <v>0</v>
      </c>
      <c r="Q637" s="218">
        <v>0</v>
      </c>
      <c r="R637" s="11"/>
      <c r="S637" s="4"/>
      <c r="T637" s="4"/>
      <c r="U637" s="218">
        <v>129.34</v>
      </c>
      <c r="V637" s="218">
        <v>0</v>
      </c>
      <c r="W637" s="218">
        <v>0</v>
      </c>
      <c r="X637" s="218">
        <v>0</v>
      </c>
      <c r="Y637" s="218">
        <v>0</v>
      </c>
      <c r="Z637" s="11"/>
      <c r="AA637" s="4"/>
      <c r="AB637" s="11" t="s">
        <v>541</v>
      </c>
      <c r="AC637" s="11"/>
      <c r="AD637" s="217">
        <v>8019</v>
      </c>
      <c r="AE637" s="24">
        <v>1</v>
      </c>
      <c r="AF637" s="24"/>
      <c r="AG637" s="24"/>
      <c r="AH637" s="24"/>
      <c r="AI637" s="24"/>
      <c r="AJ637" s="24"/>
      <c r="AK637" s="4"/>
      <c r="AL637" s="4"/>
      <c r="AM637" s="219">
        <v>118.03</v>
      </c>
      <c r="AN637" s="219">
        <v>0</v>
      </c>
      <c r="AO637" s="219">
        <v>0</v>
      </c>
      <c r="AP637" s="219">
        <v>0</v>
      </c>
      <c r="AQ637" s="219">
        <v>0</v>
      </c>
      <c r="AR637" s="24"/>
      <c r="AS637" s="4"/>
      <c r="AT637" s="4"/>
      <c r="AU637" s="219">
        <v>118.03</v>
      </c>
      <c r="AV637" s="219">
        <v>0</v>
      </c>
      <c r="AW637" s="219">
        <v>0</v>
      </c>
      <c r="AX637" s="219">
        <v>0</v>
      </c>
      <c r="AY637" s="219">
        <v>0</v>
      </c>
      <c r="AZ637" s="24"/>
      <c r="BA637" s="4"/>
    </row>
    <row r="638" spans="2:53">
      <c r="B638" s="11" t="s">
        <v>470</v>
      </c>
      <c r="C638" s="11"/>
      <c r="D638" s="217">
        <v>8248</v>
      </c>
      <c r="E638" s="11">
        <v>30</v>
      </c>
      <c r="F638" s="11">
        <v>14</v>
      </c>
      <c r="G638" s="11">
        <v>8</v>
      </c>
      <c r="H638" s="11">
        <v>6</v>
      </c>
      <c r="I638" s="11">
        <v>5</v>
      </c>
      <c r="J638" s="11"/>
      <c r="M638" s="218">
        <v>5985.13</v>
      </c>
      <c r="N638" s="218">
        <v>2069.61</v>
      </c>
      <c r="O638" s="218">
        <v>529.84</v>
      </c>
      <c r="P638" s="218">
        <v>223.02</v>
      </c>
      <c r="Q638" s="218">
        <v>382.13</v>
      </c>
      <c r="R638" s="11"/>
      <c r="S638" s="4"/>
      <c r="T638" s="4"/>
      <c r="U638" s="218">
        <v>193.07</v>
      </c>
      <c r="V638" s="218">
        <v>66.760000000000005</v>
      </c>
      <c r="W638" s="218">
        <v>22.08</v>
      </c>
      <c r="X638" s="218">
        <v>10.14</v>
      </c>
      <c r="Y638" s="218">
        <v>14.7</v>
      </c>
      <c r="Z638" s="11"/>
      <c r="AA638" s="4"/>
      <c r="AB638" s="11" t="s">
        <v>455</v>
      </c>
      <c r="AC638" s="11"/>
      <c r="AD638" s="217">
        <v>8096</v>
      </c>
      <c r="AE638" s="24">
        <v>1</v>
      </c>
      <c r="AF638" s="24">
        <v>1</v>
      </c>
      <c r="AG638" s="24"/>
      <c r="AH638" s="24"/>
      <c r="AI638" s="24"/>
      <c r="AJ638" s="24"/>
      <c r="AK638" s="4"/>
      <c r="AL638" s="4"/>
      <c r="AM638" s="219">
        <v>101.8</v>
      </c>
      <c r="AN638" s="219">
        <v>110.03</v>
      </c>
      <c r="AO638" s="219">
        <v>0</v>
      </c>
      <c r="AP638" s="219">
        <v>0</v>
      </c>
      <c r="AQ638" s="219">
        <v>0</v>
      </c>
      <c r="AR638" s="24"/>
      <c r="AS638" s="4"/>
      <c r="AT638" s="4"/>
      <c r="AU638" s="219">
        <v>101.8</v>
      </c>
      <c r="AV638" s="219">
        <v>110.03</v>
      </c>
      <c r="AW638" s="219">
        <v>0</v>
      </c>
      <c r="AX638" s="219">
        <v>0</v>
      </c>
      <c r="AY638" s="219">
        <v>0</v>
      </c>
      <c r="AZ638" s="24"/>
      <c r="BA638" s="4"/>
    </row>
    <row r="639" spans="2:53">
      <c r="B639" s="11" t="s">
        <v>414</v>
      </c>
      <c r="C639" s="11"/>
      <c r="D639" s="217">
        <v>8008</v>
      </c>
      <c r="E639" s="11">
        <v>91</v>
      </c>
      <c r="F639" s="11">
        <v>53</v>
      </c>
      <c r="G639" s="11">
        <v>30</v>
      </c>
      <c r="H639" s="11">
        <v>22</v>
      </c>
      <c r="I639" s="11">
        <v>22</v>
      </c>
      <c r="J639" s="11"/>
      <c r="M639" s="218">
        <v>17300.63</v>
      </c>
      <c r="N639" s="218">
        <v>8124.49</v>
      </c>
      <c r="O639" s="218">
        <v>2338.31</v>
      </c>
      <c r="P639" s="218">
        <v>2047.31</v>
      </c>
      <c r="Q639" s="218">
        <v>7796.41</v>
      </c>
      <c r="R639" s="11"/>
      <c r="S639" s="4"/>
      <c r="T639" s="4"/>
      <c r="U639" s="218">
        <v>174.75</v>
      </c>
      <c r="V639" s="218">
        <v>82.07</v>
      </c>
      <c r="W639" s="218">
        <v>24.36</v>
      </c>
      <c r="X639" s="218">
        <v>21.55</v>
      </c>
      <c r="Y639" s="218">
        <v>78.75</v>
      </c>
      <c r="Z639" s="11"/>
      <c r="AA639" s="4"/>
      <c r="AB639" s="11" t="s">
        <v>455</v>
      </c>
      <c r="AC639" s="11"/>
      <c r="AD639" s="217">
        <v>8098</v>
      </c>
      <c r="AE639" s="24">
        <v>83</v>
      </c>
      <c r="AF639" s="24">
        <v>30</v>
      </c>
      <c r="AG639" s="24">
        <v>17</v>
      </c>
      <c r="AH639" s="24">
        <v>14</v>
      </c>
      <c r="AI639" s="24">
        <v>16</v>
      </c>
      <c r="AJ639" s="24"/>
      <c r="AK639" s="4"/>
      <c r="AL639" s="4"/>
      <c r="AM639" s="219">
        <v>76710.55</v>
      </c>
      <c r="AN639" s="219">
        <v>3462.98</v>
      </c>
      <c r="AO639" s="219">
        <v>1536.94</v>
      </c>
      <c r="AP639" s="219">
        <v>1249.24</v>
      </c>
      <c r="AQ639" s="219">
        <v>22403.27</v>
      </c>
      <c r="AR639" s="24"/>
      <c r="AS639" s="4"/>
      <c r="AT639" s="4"/>
      <c r="AU639" s="219">
        <v>902.48</v>
      </c>
      <c r="AV639" s="219">
        <v>40.74</v>
      </c>
      <c r="AW639" s="219">
        <v>18.52</v>
      </c>
      <c r="AX639" s="219">
        <v>15.42</v>
      </c>
      <c r="AY639" s="219">
        <v>276.58</v>
      </c>
      <c r="AZ639" s="24"/>
      <c r="BA639" s="4"/>
    </row>
    <row r="640" spans="2:53">
      <c r="B640" s="11" t="s">
        <v>415</v>
      </c>
      <c r="C640" s="11"/>
      <c r="D640" s="217">
        <v>8210</v>
      </c>
      <c r="E640" s="11">
        <v>94</v>
      </c>
      <c r="F640" s="11">
        <v>44</v>
      </c>
      <c r="G640" s="11">
        <v>31</v>
      </c>
      <c r="H640" s="11">
        <v>19</v>
      </c>
      <c r="I640" s="11">
        <v>24</v>
      </c>
      <c r="J640" s="11"/>
      <c r="M640" s="218">
        <v>21612.95</v>
      </c>
      <c r="N640" s="218">
        <v>9431.66</v>
      </c>
      <c r="O640" s="218">
        <v>7146.78</v>
      </c>
      <c r="P640" s="218">
        <v>3151.6</v>
      </c>
      <c r="Q640" s="218">
        <v>41096.57</v>
      </c>
      <c r="R640" s="11"/>
      <c r="S640" s="4"/>
      <c r="T640" s="4"/>
      <c r="U640" s="218">
        <v>213.99</v>
      </c>
      <c r="V640" s="218">
        <v>93.38</v>
      </c>
      <c r="W640" s="218">
        <v>73.680000000000007</v>
      </c>
      <c r="X640" s="218">
        <v>37.08</v>
      </c>
      <c r="Y640" s="218">
        <v>415.12</v>
      </c>
      <c r="Z640" s="11"/>
      <c r="AA640" s="4"/>
      <c r="AB640" s="11" t="s">
        <v>542</v>
      </c>
      <c r="AC640" s="11"/>
      <c r="AD640" s="217">
        <v>8085</v>
      </c>
      <c r="AE640" s="24">
        <v>1</v>
      </c>
      <c r="AF640" s="24"/>
      <c r="AG640" s="24"/>
      <c r="AH640" s="24"/>
      <c r="AI640" s="24"/>
      <c r="AJ640" s="24"/>
      <c r="AK640" s="4"/>
      <c r="AL640" s="4"/>
      <c r="AM640" s="219">
        <v>15</v>
      </c>
      <c r="AN640" s="219">
        <v>0</v>
      </c>
      <c r="AO640" s="219"/>
      <c r="AP640" s="219"/>
      <c r="AQ640" s="219"/>
      <c r="AR640" s="24"/>
      <c r="AS640" s="4"/>
      <c r="AT640" s="4"/>
      <c r="AU640" s="219">
        <v>15</v>
      </c>
      <c r="AV640" s="219">
        <v>0</v>
      </c>
      <c r="AW640" s="219"/>
      <c r="AX640" s="219"/>
      <c r="AY640" s="219"/>
      <c r="AZ640" s="24"/>
      <c r="BA640" s="4"/>
    </row>
    <row r="641" spans="2:53">
      <c r="B641" s="11" t="s">
        <v>416</v>
      </c>
      <c r="C641" s="11"/>
      <c r="D641" s="217">
        <v>8085</v>
      </c>
      <c r="E641" s="11">
        <v>1028</v>
      </c>
      <c r="F641" s="11">
        <v>594</v>
      </c>
      <c r="G641" s="11">
        <v>402</v>
      </c>
      <c r="H641" s="11">
        <v>298</v>
      </c>
      <c r="I641" s="11">
        <v>319</v>
      </c>
      <c r="J641" s="11"/>
      <c r="M641" s="218">
        <v>275906.15000000002</v>
      </c>
      <c r="N641" s="218">
        <v>159861.84</v>
      </c>
      <c r="O641" s="218">
        <v>90293.86</v>
      </c>
      <c r="P641" s="218">
        <v>56024.59</v>
      </c>
      <c r="Q641" s="218">
        <v>395761.59</v>
      </c>
      <c r="R641" s="11"/>
      <c r="S641" s="4"/>
      <c r="T641" s="4"/>
      <c r="U641" s="218">
        <v>240.13</v>
      </c>
      <c r="V641" s="218">
        <v>139.13</v>
      </c>
      <c r="W641" s="218">
        <v>83.53</v>
      </c>
      <c r="X641" s="218">
        <v>52.36</v>
      </c>
      <c r="Y641" s="218">
        <v>364.42</v>
      </c>
      <c r="Z641" s="11"/>
      <c r="AA641" s="4"/>
      <c r="AB641" s="11" t="s">
        <v>456</v>
      </c>
      <c r="AC641" s="11"/>
      <c r="AD641" s="217">
        <v>8098</v>
      </c>
      <c r="AE641" s="24">
        <v>1</v>
      </c>
      <c r="AF641" s="24"/>
      <c r="AG641" s="24"/>
      <c r="AH641" s="24"/>
      <c r="AI641" s="24"/>
      <c r="AJ641" s="24"/>
      <c r="AK641" s="4"/>
      <c r="AL641" s="4"/>
      <c r="AM641" s="219">
        <v>7.38</v>
      </c>
      <c r="AN641" s="219">
        <v>0</v>
      </c>
      <c r="AO641" s="219">
        <v>0</v>
      </c>
      <c r="AP641" s="219">
        <v>0</v>
      </c>
      <c r="AQ641" s="219">
        <v>0</v>
      </c>
      <c r="AR641" s="24"/>
      <c r="AS641" s="4"/>
      <c r="AT641" s="4"/>
      <c r="AU641" s="219">
        <v>7.38</v>
      </c>
      <c r="AV641" s="219">
        <v>0</v>
      </c>
      <c r="AW641" s="219">
        <v>0</v>
      </c>
      <c r="AX641" s="219">
        <v>0</v>
      </c>
      <c r="AY641" s="219">
        <v>0</v>
      </c>
      <c r="AZ641" s="24"/>
      <c r="BA641" s="4"/>
    </row>
    <row r="642" spans="2:53">
      <c r="B642" s="11" t="s">
        <v>417</v>
      </c>
      <c r="C642" s="11"/>
      <c r="D642" s="217">
        <v>8037</v>
      </c>
      <c r="E642" s="11">
        <v>70</v>
      </c>
      <c r="F642" s="11">
        <v>37</v>
      </c>
      <c r="G642" s="11">
        <v>25</v>
      </c>
      <c r="H642" s="11">
        <v>17</v>
      </c>
      <c r="I642" s="11">
        <v>20</v>
      </c>
      <c r="J642" s="11"/>
      <c r="M642" s="218">
        <v>16700.439999999999</v>
      </c>
      <c r="N642" s="218">
        <v>8296.1299999999992</v>
      </c>
      <c r="O642" s="218">
        <v>5079.59</v>
      </c>
      <c r="P642" s="218">
        <v>1896.41</v>
      </c>
      <c r="Q642" s="218">
        <v>22723.8</v>
      </c>
      <c r="R642" s="11"/>
      <c r="S642" s="4"/>
      <c r="T642" s="4"/>
      <c r="U642" s="218">
        <v>225.68</v>
      </c>
      <c r="V642" s="218">
        <v>112.11</v>
      </c>
      <c r="W642" s="218">
        <v>73.62</v>
      </c>
      <c r="X642" s="218">
        <v>27.48</v>
      </c>
      <c r="Y642" s="218">
        <v>324.63</v>
      </c>
      <c r="Z642" s="11"/>
      <c r="AA642" s="4"/>
      <c r="AB642" s="11"/>
      <c r="AC642" s="11"/>
      <c r="AD642" s="70"/>
      <c r="AE642" s="24"/>
      <c r="AF642" s="24"/>
      <c r="AG642" s="24"/>
      <c r="AH642" s="24"/>
      <c r="AI642" s="24"/>
      <c r="AJ642" s="24"/>
      <c r="AK642" s="4"/>
      <c r="AL642" s="4"/>
      <c r="AM642" s="24"/>
      <c r="AN642" s="24"/>
      <c r="AO642" s="24"/>
      <c r="AP642" s="24"/>
      <c r="AQ642" s="24"/>
      <c r="AR642" s="24"/>
      <c r="AS642" s="4"/>
      <c r="AT642" s="4"/>
      <c r="AU642" s="24"/>
      <c r="AV642" s="24"/>
      <c r="AW642" s="24"/>
      <c r="AX642" s="24"/>
      <c r="AY642" s="24"/>
      <c r="AZ642" s="24"/>
      <c r="BA642" s="4"/>
    </row>
    <row r="643" spans="2:53">
      <c r="B643" s="11" t="s">
        <v>418</v>
      </c>
      <c r="C643" s="11"/>
      <c r="D643" s="217">
        <v>8088</v>
      </c>
      <c r="E643" s="11">
        <v>66</v>
      </c>
      <c r="F643" s="11">
        <v>30</v>
      </c>
      <c r="G643" s="11">
        <v>19</v>
      </c>
      <c r="H643" s="11">
        <v>7</v>
      </c>
      <c r="I643" s="11">
        <v>5</v>
      </c>
      <c r="J643" s="11"/>
      <c r="M643" s="218">
        <v>15923.11</v>
      </c>
      <c r="N643" s="218">
        <v>9170.83</v>
      </c>
      <c r="O643" s="218">
        <v>4324.93</v>
      </c>
      <c r="P643" s="218">
        <v>1402.25</v>
      </c>
      <c r="Q643" s="218">
        <v>1509.84</v>
      </c>
      <c r="R643" s="11"/>
      <c r="S643" s="4"/>
      <c r="T643" s="4"/>
      <c r="U643" s="218">
        <v>227.47</v>
      </c>
      <c r="V643" s="218">
        <v>131.01</v>
      </c>
      <c r="W643" s="218">
        <v>72.08</v>
      </c>
      <c r="X643" s="218">
        <v>24.6</v>
      </c>
      <c r="Y643" s="218">
        <v>25.59</v>
      </c>
      <c r="Z643" s="11"/>
      <c r="AA643" s="4"/>
      <c r="AB643" s="11"/>
      <c r="AC643" s="11"/>
      <c r="AD643" s="70"/>
      <c r="AE643" s="24"/>
      <c r="AF643" s="24"/>
      <c r="AG643" s="24"/>
      <c r="AH643" s="24"/>
      <c r="AI643" s="24"/>
      <c r="AJ643" s="24"/>
      <c r="AK643" s="4"/>
      <c r="AL643" s="4"/>
      <c r="AM643" s="24"/>
      <c r="AN643" s="24"/>
      <c r="AO643" s="24"/>
      <c r="AP643" s="24"/>
      <c r="AQ643" s="24"/>
      <c r="AR643" s="24"/>
      <c r="AS643" s="4"/>
      <c r="AT643" s="4"/>
      <c r="AU643" s="24"/>
      <c r="AV643" s="24"/>
      <c r="AW643" s="24"/>
      <c r="AX643" s="24"/>
      <c r="AY643" s="24"/>
      <c r="AZ643" s="24"/>
      <c r="BA643" s="4"/>
    </row>
    <row r="644" spans="2:53">
      <c r="B644" s="11" t="s">
        <v>419</v>
      </c>
      <c r="C644" s="11"/>
      <c r="D644" s="217">
        <v>8009</v>
      </c>
      <c r="E644" s="11">
        <v>204</v>
      </c>
      <c r="F644" s="11">
        <v>132</v>
      </c>
      <c r="G644" s="11">
        <v>95</v>
      </c>
      <c r="H644" s="11">
        <v>80</v>
      </c>
      <c r="I644" s="11">
        <v>80</v>
      </c>
      <c r="J644" s="11"/>
      <c r="M644" s="218">
        <v>39999.43</v>
      </c>
      <c r="N644" s="218">
        <v>27563.79</v>
      </c>
      <c r="O644" s="218">
        <v>17558.349999999999</v>
      </c>
      <c r="P644" s="218">
        <v>12658.77</v>
      </c>
      <c r="Q644" s="218">
        <v>78220.850000000006</v>
      </c>
      <c r="R644" s="11"/>
      <c r="S644" s="4"/>
      <c r="T644" s="4"/>
      <c r="U644" s="218">
        <v>186.91</v>
      </c>
      <c r="V644" s="218">
        <v>128.80000000000001</v>
      </c>
      <c r="W644" s="218">
        <v>86.92</v>
      </c>
      <c r="X644" s="218">
        <v>66.63</v>
      </c>
      <c r="Y644" s="218">
        <v>397.06</v>
      </c>
      <c r="Z644" s="11"/>
      <c r="AA644" s="4"/>
      <c r="AB644" s="11"/>
      <c r="AC644" s="11"/>
      <c r="AD644" s="70"/>
      <c r="AE644" s="24"/>
      <c r="AF644" s="24"/>
      <c r="AG644" s="24"/>
      <c r="AH644" s="24"/>
      <c r="AI644" s="24"/>
      <c r="AJ644" s="24"/>
      <c r="AK644" s="4"/>
      <c r="AL644" s="4"/>
      <c r="AM644" s="24"/>
      <c r="AN644" s="24"/>
      <c r="AO644" s="24"/>
      <c r="AP644" s="24"/>
      <c r="AQ644" s="24"/>
      <c r="AR644" s="24"/>
      <c r="AS644" s="4"/>
      <c r="AT644" s="4"/>
      <c r="AU644" s="24"/>
      <c r="AV644" s="24"/>
      <c r="AW644" s="24"/>
      <c r="AX644" s="24"/>
      <c r="AY644" s="24"/>
      <c r="AZ644" s="24"/>
      <c r="BA644" s="4"/>
    </row>
    <row r="645" spans="2:53">
      <c r="B645" s="11" t="s">
        <v>420</v>
      </c>
      <c r="C645" s="11"/>
      <c r="D645" s="217">
        <v>8204</v>
      </c>
      <c r="E645" s="11">
        <v>20</v>
      </c>
      <c r="F645" s="11">
        <v>8</v>
      </c>
      <c r="G645" s="11">
        <v>5</v>
      </c>
      <c r="H645" s="11">
        <v>4</v>
      </c>
      <c r="I645" s="11">
        <v>4</v>
      </c>
      <c r="J645" s="11"/>
      <c r="M645" s="218">
        <v>4107.7</v>
      </c>
      <c r="N645" s="218">
        <v>2127.8000000000002</v>
      </c>
      <c r="O645" s="218">
        <v>1455.05</v>
      </c>
      <c r="P645" s="218">
        <v>678.19</v>
      </c>
      <c r="Q645" s="218">
        <v>5129.68</v>
      </c>
      <c r="R645" s="11"/>
      <c r="S645" s="4"/>
      <c r="T645" s="4"/>
      <c r="U645" s="218">
        <v>195.6</v>
      </c>
      <c r="V645" s="218">
        <v>101.32</v>
      </c>
      <c r="W645" s="218">
        <v>72.75</v>
      </c>
      <c r="X645" s="218">
        <v>32.29</v>
      </c>
      <c r="Y645" s="218">
        <v>244.27</v>
      </c>
      <c r="Z645" s="11"/>
      <c r="AA645" s="4"/>
      <c r="AB645" s="11"/>
      <c r="AC645" s="11"/>
      <c r="AD645" s="70"/>
      <c r="AE645" s="24"/>
      <c r="AF645" s="24"/>
      <c r="AG645" s="24"/>
      <c r="AH645" s="24"/>
      <c r="AI645" s="24"/>
      <c r="AJ645" s="24"/>
      <c r="AK645" s="4"/>
      <c r="AL645" s="4"/>
      <c r="AM645" s="24"/>
      <c r="AN645" s="24"/>
      <c r="AO645" s="24"/>
      <c r="AP645" s="24"/>
      <c r="AQ645" s="24"/>
      <c r="AR645" s="24"/>
      <c r="AS645" s="4"/>
      <c r="AT645" s="4"/>
      <c r="AU645" s="24"/>
      <c r="AV645" s="24"/>
      <c r="AW645" s="24"/>
      <c r="AX645" s="24"/>
      <c r="AY645" s="24"/>
      <c r="AZ645" s="24"/>
      <c r="BA645" s="4"/>
    </row>
    <row r="646" spans="2:53">
      <c r="B646" s="11" t="s">
        <v>421</v>
      </c>
      <c r="C646" s="11"/>
      <c r="D646" s="217">
        <v>8250</v>
      </c>
      <c r="E646" s="11">
        <v>53</v>
      </c>
      <c r="F646" s="11">
        <v>29</v>
      </c>
      <c r="G646" s="11">
        <v>19</v>
      </c>
      <c r="H646" s="11">
        <v>13</v>
      </c>
      <c r="I646" s="11">
        <v>13</v>
      </c>
      <c r="J646" s="11"/>
      <c r="M646" s="218">
        <v>17011.98</v>
      </c>
      <c r="N646" s="218">
        <v>9323.67</v>
      </c>
      <c r="O646" s="218">
        <v>4764.75</v>
      </c>
      <c r="P646" s="218">
        <v>2361.8200000000002</v>
      </c>
      <c r="Q646" s="218">
        <v>7441.75</v>
      </c>
      <c r="R646" s="11"/>
      <c r="S646" s="4"/>
      <c r="T646" s="4"/>
      <c r="U646" s="218">
        <v>293.31</v>
      </c>
      <c r="V646" s="218">
        <v>160.75</v>
      </c>
      <c r="W646" s="218">
        <v>86.63</v>
      </c>
      <c r="X646" s="218">
        <v>42.18</v>
      </c>
      <c r="Y646" s="218">
        <v>130.56</v>
      </c>
      <c r="Z646" s="11"/>
      <c r="AA646" s="4"/>
      <c r="AB646" s="11"/>
      <c r="AC646" s="11"/>
      <c r="AD646" s="70"/>
      <c r="AE646" s="24"/>
      <c r="AF646" s="24"/>
      <c r="AG646" s="24"/>
      <c r="AH646" s="24"/>
      <c r="AI646" s="24"/>
      <c r="AJ646" s="24"/>
      <c r="AK646" s="4"/>
      <c r="AL646" s="4"/>
      <c r="AM646" s="24"/>
      <c r="AN646" s="24"/>
      <c r="AO646" s="24"/>
      <c r="AP646" s="24"/>
      <c r="AQ646" s="24"/>
      <c r="AR646" s="24"/>
      <c r="AS646" s="4"/>
      <c r="AT646" s="4"/>
      <c r="AU646" s="24"/>
      <c r="AV646" s="24"/>
      <c r="AW646" s="24"/>
      <c r="AX646" s="24"/>
      <c r="AY646" s="24"/>
      <c r="AZ646" s="24"/>
      <c r="BA646" s="4"/>
    </row>
    <row r="647" spans="2:53">
      <c r="B647" s="11" t="s">
        <v>423</v>
      </c>
      <c r="C647" s="11"/>
      <c r="D647" s="217">
        <v>8087</v>
      </c>
      <c r="E647" s="11">
        <v>2014</v>
      </c>
      <c r="F647" s="11">
        <v>1231</v>
      </c>
      <c r="G647" s="11">
        <v>796</v>
      </c>
      <c r="H647" s="11">
        <v>600</v>
      </c>
      <c r="I647" s="11">
        <v>651</v>
      </c>
      <c r="J647" s="11"/>
      <c r="M647" s="218">
        <v>381068.04</v>
      </c>
      <c r="N647" s="218">
        <v>293757.95</v>
      </c>
      <c r="O647" s="218">
        <v>179041.85</v>
      </c>
      <c r="P647" s="218">
        <v>102342.37</v>
      </c>
      <c r="Q647" s="218">
        <v>688546.28</v>
      </c>
      <c r="R647" s="11"/>
      <c r="S647" s="4"/>
      <c r="T647" s="4"/>
      <c r="U647" s="218">
        <v>171.11</v>
      </c>
      <c r="V647" s="218">
        <v>131.91</v>
      </c>
      <c r="W647" s="218">
        <v>82.05</v>
      </c>
      <c r="X647" s="218">
        <v>47.49</v>
      </c>
      <c r="Y647" s="218">
        <v>313.55</v>
      </c>
      <c r="Z647" s="11"/>
      <c r="AA647" s="4"/>
      <c r="AB647" s="11"/>
      <c r="AC647" s="11"/>
      <c r="AD647" s="70"/>
      <c r="AE647" s="24"/>
      <c r="AF647" s="24"/>
      <c r="AG647" s="24"/>
      <c r="AH647" s="24"/>
      <c r="AI647" s="24"/>
      <c r="AJ647" s="24"/>
      <c r="AK647" s="4"/>
      <c r="AL647" s="4"/>
      <c r="AM647" s="24"/>
      <c r="AN647" s="24"/>
      <c r="AO647" s="24"/>
      <c r="AP647" s="24"/>
      <c r="AQ647" s="24"/>
      <c r="AR647" s="24"/>
      <c r="AS647" s="4"/>
      <c r="AT647" s="4"/>
      <c r="AU647" s="24"/>
      <c r="AV647" s="24"/>
      <c r="AW647" s="24"/>
      <c r="AX647" s="24"/>
      <c r="AY647" s="24"/>
      <c r="AZ647" s="24"/>
      <c r="BA647" s="4"/>
    </row>
    <row r="648" spans="2:53">
      <c r="B648" s="11" t="s">
        <v>424</v>
      </c>
      <c r="C648" s="11"/>
      <c r="D648" s="217">
        <v>8012</v>
      </c>
      <c r="E648" s="11">
        <v>1576</v>
      </c>
      <c r="F648" s="11">
        <v>734</v>
      </c>
      <c r="G648" s="11">
        <v>616</v>
      </c>
      <c r="H648" s="11">
        <v>418</v>
      </c>
      <c r="I648" s="11">
        <v>428</v>
      </c>
      <c r="J648" s="11"/>
      <c r="M648" s="218">
        <v>403214.39</v>
      </c>
      <c r="N648" s="218">
        <v>208476.29</v>
      </c>
      <c r="O648" s="218">
        <v>166431.96</v>
      </c>
      <c r="P648" s="218">
        <v>93086.03</v>
      </c>
      <c r="Q648" s="218">
        <v>506824.23</v>
      </c>
      <c r="R648" s="11"/>
      <c r="S648" s="4"/>
      <c r="T648" s="4"/>
      <c r="U648" s="218">
        <v>226.78</v>
      </c>
      <c r="V648" s="218">
        <v>117.25</v>
      </c>
      <c r="W648" s="218">
        <v>96.37</v>
      </c>
      <c r="X648" s="218">
        <v>56.45</v>
      </c>
      <c r="Y648" s="218">
        <v>295.87</v>
      </c>
      <c r="Z648" s="11"/>
      <c r="AA648" s="4"/>
      <c r="AB648" s="11"/>
      <c r="AC648" s="11"/>
      <c r="AD648" s="70"/>
      <c r="AE648" s="24"/>
      <c r="AF648" s="24"/>
      <c r="AG648" s="24"/>
      <c r="AH648" s="24"/>
      <c r="AI648" s="24"/>
      <c r="AJ648" s="24"/>
      <c r="AK648" s="4"/>
      <c r="AL648" s="4"/>
      <c r="AM648" s="24"/>
      <c r="AN648" s="24"/>
      <c r="AO648" s="24"/>
      <c r="AP648" s="24"/>
      <c r="AQ648" s="24"/>
      <c r="AR648" s="24"/>
      <c r="AS648" s="4"/>
      <c r="AT648" s="4"/>
      <c r="AU648" s="24"/>
      <c r="AV648" s="24"/>
      <c r="AW648" s="24"/>
      <c r="AX648" s="24"/>
      <c r="AY648" s="24"/>
      <c r="AZ648" s="24"/>
      <c r="BA648" s="4"/>
    </row>
    <row r="649" spans="2:53">
      <c r="B649" s="11" t="s">
        <v>424</v>
      </c>
      <c r="C649" s="11"/>
      <c r="D649" s="217">
        <v>8080</v>
      </c>
      <c r="E649" s="11">
        <v>1</v>
      </c>
      <c r="F649" s="11">
        <v>1</v>
      </c>
      <c r="G649" s="11"/>
      <c r="H649" s="11"/>
      <c r="I649" s="11"/>
      <c r="J649" s="11"/>
      <c r="M649" s="218">
        <v>125.31</v>
      </c>
      <c r="N649" s="218">
        <v>46.16</v>
      </c>
      <c r="O649" s="218">
        <v>0</v>
      </c>
      <c r="P649" s="218">
        <v>0</v>
      </c>
      <c r="Q649" s="218">
        <v>0</v>
      </c>
      <c r="R649" s="11"/>
      <c r="S649" s="4"/>
      <c r="T649" s="4"/>
      <c r="U649" s="218">
        <v>125.31</v>
      </c>
      <c r="V649" s="218">
        <v>46.16</v>
      </c>
      <c r="W649" s="218">
        <v>0</v>
      </c>
      <c r="X649" s="218">
        <v>0</v>
      </c>
      <c r="Y649" s="218">
        <v>0</v>
      </c>
      <c r="Z649" s="11"/>
      <c r="AA649" s="4"/>
      <c r="AB649" s="11"/>
      <c r="AC649" s="11"/>
      <c r="AD649" s="70"/>
      <c r="AE649" s="24"/>
      <c r="AF649" s="24"/>
      <c r="AG649" s="24"/>
      <c r="AH649" s="24"/>
      <c r="AI649" s="24"/>
      <c r="AJ649" s="24"/>
      <c r="AK649" s="4"/>
      <c r="AL649" s="4"/>
      <c r="AM649" s="24"/>
      <c r="AN649" s="24"/>
      <c r="AO649" s="24"/>
      <c r="AP649" s="24"/>
      <c r="AQ649" s="24"/>
      <c r="AR649" s="24"/>
      <c r="AS649" s="4"/>
      <c r="AT649" s="4"/>
      <c r="AU649" s="24"/>
      <c r="AV649" s="24"/>
      <c r="AW649" s="24"/>
      <c r="AX649" s="24"/>
      <c r="AY649" s="24"/>
      <c r="AZ649" s="24"/>
      <c r="BA649" s="4"/>
    </row>
    <row r="650" spans="2:53">
      <c r="B650" s="11" t="s">
        <v>425</v>
      </c>
      <c r="C650" s="11"/>
      <c r="D650" s="217">
        <v>8302</v>
      </c>
      <c r="E650" s="11">
        <v>48</v>
      </c>
      <c r="F650" s="11">
        <v>23</v>
      </c>
      <c r="G650" s="11">
        <v>15</v>
      </c>
      <c r="H650" s="11">
        <v>9</v>
      </c>
      <c r="I650" s="11">
        <v>6</v>
      </c>
      <c r="J650" s="11"/>
      <c r="M650" s="218">
        <v>8626.65</v>
      </c>
      <c r="N650" s="218">
        <v>7924.4</v>
      </c>
      <c r="O650" s="218">
        <v>2957</v>
      </c>
      <c r="P650" s="218">
        <v>7992.65</v>
      </c>
      <c r="Q650" s="218">
        <v>1542.07</v>
      </c>
      <c r="R650" s="11"/>
      <c r="S650" s="4"/>
      <c r="T650" s="4"/>
      <c r="U650" s="218">
        <v>165.9</v>
      </c>
      <c r="V650" s="218">
        <v>152.38999999999999</v>
      </c>
      <c r="W650" s="218">
        <v>65.709999999999994</v>
      </c>
      <c r="X650" s="218">
        <v>181.65</v>
      </c>
      <c r="Y650" s="218">
        <v>34.270000000000003</v>
      </c>
      <c r="Z650" s="11"/>
      <c r="AA650" s="4"/>
      <c r="AB650" s="11"/>
      <c r="AC650" s="11"/>
      <c r="AD650" s="70"/>
      <c r="AE650" s="24"/>
      <c r="AF650" s="24"/>
      <c r="AG650" s="24"/>
      <c r="AH650" s="24"/>
      <c r="AI650" s="24"/>
      <c r="AJ650" s="24"/>
      <c r="AK650" s="4"/>
      <c r="AL650" s="4"/>
      <c r="AM650" s="24"/>
      <c r="AN650" s="24"/>
      <c r="AO650" s="24"/>
      <c r="AP650" s="24"/>
      <c r="AQ650" s="24"/>
      <c r="AR650" s="24"/>
      <c r="AS650" s="4"/>
      <c r="AT650" s="4"/>
      <c r="AU650" s="24"/>
      <c r="AV650" s="24"/>
      <c r="AW650" s="24"/>
      <c r="AX650" s="24"/>
      <c r="AY650" s="24"/>
      <c r="AZ650" s="24"/>
      <c r="BA650" s="4"/>
    </row>
    <row r="651" spans="2:53">
      <c r="B651" s="11" t="s">
        <v>549</v>
      </c>
      <c r="C651" s="11"/>
      <c r="D651" s="217">
        <v>8250</v>
      </c>
      <c r="E651" s="11">
        <v>1</v>
      </c>
      <c r="F651" s="11"/>
      <c r="G651" s="11"/>
      <c r="H651" s="11"/>
      <c r="I651" s="11"/>
      <c r="J651" s="11"/>
      <c r="M651" s="218">
        <v>15</v>
      </c>
      <c r="N651" s="218">
        <v>0</v>
      </c>
      <c r="O651" s="218"/>
      <c r="P651" s="218"/>
      <c r="Q651" s="218"/>
      <c r="R651" s="11"/>
      <c r="S651" s="4"/>
      <c r="T651" s="4"/>
      <c r="U651" s="218">
        <v>15</v>
      </c>
      <c r="V651" s="218">
        <v>0</v>
      </c>
      <c r="W651" s="218"/>
      <c r="X651" s="218"/>
      <c r="Y651" s="218"/>
      <c r="Z651" s="11"/>
      <c r="AA651" s="4"/>
      <c r="AB651" s="11"/>
      <c r="AC651" s="11"/>
      <c r="AD651" s="70"/>
      <c r="AE651" s="24"/>
      <c r="AF651" s="24"/>
      <c r="AG651" s="24"/>
      <c r="AH651" s="24"/>
      <c r="AI651" s="24"/>
      <c r="AJ651" s="24"/>
      <c r="AK651" s="4"/>
      <c r="AL651" s="4"/>
      <c r="AM651" s="24"/>
      <c r="AN651" s="24"/>
      <c r="AO651" s="24"/>
      <c r="AP651" s="24"/>
      <c r="AQ651" s="24"/>
      <c r="AR651" s="24"/>
      <c r="AS651" s="4"/>
      <c r="AT651" s="4"/>
      <c r="AU651" s="24"/>
      <c r="AV651" s="24"/>
      <c r="AW651" s="24"/>
      <c r="AX651" s="24"/>
      <c r="AY651" s="24"/>
      <c r="AZ651" s="24"/>
      <c r="BA651" s="4"/>
    </row>
    <row r="652" spans="2:53">
      <c r="B652" s="11" t="s">
        <v>429</v>
      </c>
      <c r="C652" s="11"/>
      <c r="D652" s="217">
        <v>8406</v>
      </c>
      <c r="E652" s="11">
        <v>811</v>
      </c>
      <c r="F652" s="11">
        <v>471</v>
      </c>
      <c r="G652" s="11">
        <v>336</v>
      </c>
      <c r="H652" s="11">
        <v>289</v>
      </c>
      <c r="I652" s="11">
        <v>291</v>
      </c>
      <c r="J652" s="11"/>
      <c r="M652" s="218">
        <v>128231.58</v>
      </c>
      <c r="N652" s="218">
        <v>67783.34</v>
      </c>
      <c r="O652" s="218">
        <v>29894.959999999999</v>
      </c>
      <c r="P652" s="218">
        <v>24882.2</v>
      </c>
      <c r="Q652" s="218">
        <v>211080.04</v>
      </c>
      <c r="R652" s="11"/>
      <c r="S652" s="4"/>
      <c r="T652" s="4"/>
      <c r="U652" s="218">
        <v>146.38</v>
      </c>
      <c r="V652" s="218">
        <v>77.38</v>
      </c>
      <c r="W652" s="218">
        <v>37.14</v>
      </c>
      <c r="X652" s="218">
        <v>31.5</v>
      </c>
      <c r="Y652" s="218">
        <v>263.19</v>
      </c>
      <c r="Z652" s="11"/>
      <c r="AA652" s="4"/>
      <c r="AB652" s="11"/>
      <c r="AC652" s="11"/>
      <c r="AD652" s="70"/>
      <c r="AE652" s="24"/>
      <c r="AF652" s="24"/>
      <c r="AG652" s="24"/>
      <c r="AH652" s="24"/>
      <c r="AI652" s="24"/>
      <c r="AJ652" s="24"/>
      <c r="AK652" s="4"/>
      <c r="AL652" s="4"/>
      <c r="AM652" s="24"/>
      <c r="AN652" s="24"/>
      <c r="AO652" s="24"/>
      <c r="AP652" s="24"/>
      <c r="AQ652" s="24"/>
      <c r="AR652" s="24"/>
      <c r="AS652" s="4"/>
      <c r="AT652" s="4"/>
      <c r="AU652" s="24"/>
      <c r="AV652" s="24"/>
      <c r="AW652" s="24"/>
      <c r="AX652" s="24"/>
      <c r="AY652" s="24"/>
      <c r="AZ652" s="24"/>
      <c r="BA652" s="4"/>
    </row>
    <row r="653" spans="2:53">
      <c r="B653" s="11" t="s">
        <v>430</v>
      </c>
      <c r="C653" s="11"/>
      <c r="D653" s="217">
        <v>8094</v>
      </c>
      <c r="E653" s="11">
        <v>1</v>
      </c>
      <c r="F653" s="11">
        <v>1</v>
      </c>
      <c r="G653" s="11"/>
      <c r="H653" s="11"/>
      <c r="I653" s="11"/>
      <c r="J653" s="11"/>
      <c r="M653" s="218">
        <v>213.55</v>
      </c>
      <c r="N653" s="218">
        <v>56.59</v>
      </c>
      <c r="O653" s="218">
        <v>0</v>
      </c>
      <c r="P653" s="218">
        <v>0</v>
      </c>
      <c r="Q653" s="218">
        <v>0</v>
      </c>
      <c r="R653" s="11"/>
      <c r="S653" s="4"/>
      <c r="T653" s="4"/>
      <c r="U653" s="218">
        <v>213.55</v>
      </c>
      <c r="V653" s="218">
        <v>56.59</v>
      </c>
      <c r="W653" s="218">
        <v>0</v>
      </c>
      <c r="X653" s="218">
        <v>0</v>
      </c>
      <c r="Y653" s="218">
        <v>0</v>
      </c>
      <c r="Z653" s="11"/>
      <c r="AA653" s="4"/>
      <c r="AB653" s="11"/>
      <c r="AC653" s="11"/>
      <c r="AD653" s="70"/>
      <c r="AE653" s="24"/>
      <c r="AF653" s="24"/>
      <c r="AG653" s="24"/>
      <c r="AH653" s="24"/>
      <c r="AI653" s="24"/>
      <c r="AJ653" s="24"/>
      <c r="AK653" s="4"/>
      <c r="AL653" s="4"/>
      <c r="AM653" s="24"/>
      <c r="AN653" s="24"/>
      <c r="AO653" s="24"/>
      <c r="AP653" s="24"/>
      <c r="AQ653" s="24"/>
      <c r="AR653" s="24"/>
      <c r="AS653" s="4"/>
      <c r="AT653" s="4"/>
      <c r="AU653" s="24"/>
      <c r="AV653" s="24"/>
      <c r="AW653" s="24"/>
      <c r="AX653" s="24"/>
      <c r="AY653" s="24"/>
      <c r="AZ653" s="24"/>
      <c r="BA653" s="4"/>
    </row>
    <row r="654" spans="2:53">
      <c r="B654" s="11" t="s">
        <v>431</v>
      </c>
      <c r="C654" s="11"/>
      <c r="D654" s="217">
        <v>8251</v>
      </c>
      <c r="E654" s="11">
        <v>844</v>
      </c>
      <c r="F654" s="11">
        <v>468</v>
      </c>
      <c r="G654" s="11">
        <v>291</v>
      </c>
      <c r="H654" s="11">
        <v>223</v>
      </c>
      <c r="I654" s="11">
        <v>243</v>
      </c>
      <c r="J654" s="11"/>
      <c r="M654" s="218">
        <v>168278.21</v>
      </c>
      <c r="N654" s="218">
        <v>96903.360000000001</v>
      </c>
      <c r="O654" s="218">
        <v>52102.93</v>
      </c>
      <c r="P654" s="218">
        <v>35725.839999999997</v>
      </c>
      <c r="Q654" s="218">
        <v>231376.19</v>
      </c>
      <c r="R654" s="11"/>
      <c r="S654" s="4"/>
      <c r="T654" s="4"/>
      <c r="U654" s="218">
        <v>178.64</v>
      </c>
      <c r="V654" s="218">
        <v>102.87</v>
      </c>
      <c r="W654" s="218">
        <v>57.83</v>
      </c>
      <c r="X654" s="218">
        <v>40.32</v>
      </c>
      <c r="Y654" s="218">
        <v>258.23</v>
      </c>
      <c r="Z654" s="11"/>
      <c r="AA654" s="4"/>
      <c r="AB654" s="11"/>
      <c r="AC654" s="11"/>
      <c r="AD654" s="70"/>
      <c r="AE654" s="24"/>
      <c r="AF654" s="24"/>
      <c r="AG654" s="24"/>
      <c r="AH654" s="24"/>
      <c r="AI654" s="24"/>
      <c r="AJ654" s="24"/>
      <c r="AK654" s="4"/>
      <c r="AL654" s="4"/>
      <c r="AM654" s="24"/>
      <c r="AN654" s="24"/>
      <c r="AO654" s="24"/>
      <c r="AP654" s="24"/>
      <c r="AQ654" s="24"/>
      <c r="AR654" s="24"/>
      <c r="AS654" s="4"/>
      <c r="AT654" s="4"/>
      <c r="AU654" s="24"/>
      <c r="AV654" s="24"/>
      <c r="AW654" s="24"/>
      <c r="AX654" s="24"/>
      <c r="AY654" s="24"/>
      <c r="AZ654" s="24"/>
      <c r="BA654" s="4"/>
    </row>
    <row r="655" spans="2:53">
      <c r="B655" s="11" t="s">
        <v>432</v>
      </c>
      <c r="C655" s="11"/>
      <c r="D655" s="217">
        <v>8088</v>
      </c>
      <c r="E655" s="11">
        <v>245</v>
      </c>
      <c r="F655" s="11">
        <v>139</v>
      </c>
      <c r="G655" s="11">
        <v>96</v>
      </c>
      <c r="H655" s="11">
        <v>83</v>
      </c>
      <c r="I655" s="11">
        <v>102</v>
      </c>
      <c r="J655" s="11"/>
      <c r="M655" s="218">
        <v>69603.91</v>
      </c>
      <c r="N655" s="218">
        <v>40430.410000000003</v>
      </c>
      <c r="O655" s="218">
        <v>27091.18</v>
      </c>
      <c r="P655" s="218">
        <v>16508.13</v>
      </c>
      <c r="Q655" s="218">
        <v>176155.63</v>
      </c>
      <c r="R655" s="11"/>
      <c r="S655" s="4"/>
      <c r="T655" s="4"/>
      <c r="U655" s="218">
        <v>250.37</v>
      </c>
      <c r="V655" s="218">
        <v>145.43</v>
      </c>
      <c r="W655" s="218">
        <v>97.45</v>
      </c>
      <c r="X655" s="218">
        <v>59.81</v>
      </c>
      <c r="Y655" s="218">
        <v>633.65</v>
      </c>
      <c r="Z655" s="11"/>
      <c r="AA655" s="4"/>
      <c r="AB655" s="11"/>
      <c r="AC655" s="11"/>
      <c r="AD655" s="70"/>
      <c r="AE655" s="24"/>
      <c r="AF655" s="24"/>
      <c r="AG655" s="24"/>
      <c r="AH655" s="24"/>
      <c r="AI655" s="24"/>
      <c r="AJ655" s="24"/>
      <c r="AK655" s="4"/>
      <c r="AL655" s="4"/>
      <c r="AM655" s="24"/>
      <c r="AN655" s="24"/>
      <c r="AO655" s="24"/>
      <c r="AP655" s="24"/>
      <c r="AQ655" s="24"/>
      <c r="AR655" s="24"/>
      <c r="AS655" s="4"/>
      <c r="AT655" s="4"/>
      <c r="AU655" s="24"/>
      <c r="AV655" s="24"/>
      <c r="AW655" s="24"/>
      <c r="AX655" s="24"/>
      <c r="AY655" s="24"/>
      <c r="AZ655" s="24"/>
      <c r="BA655" s="4"/>
    </row>
    <row r="656" spans="2:53">
      <c r="B656" s="11" t="s">
        <v>433</v>
      </c>
      <c r="C656" s="11"/>
      <c r="D656" s="217">
        <v>8360</v>
      </c>
      <c r="E656" s="11">
        <v>105</v>
      </c>
      <c r="F656" s="11">
        <v>84</v>
      </c>
      <c r="G656" s="11">
        <v>63</v>
      </c>
      <c r="H656" s="11">
        <v>53</v>
      </c>
      <c r="I656" s="11">
        <v>57</v>
      </c>
      <c r="J656" s="11"/>
      <c r="M656" s="218">
        <v>26445.08</v>
      </c>
      <c r="N656" s="218">
        <v>22060.42</v>
      </c>
      <c r="O656" s="218">
        <v>16833.330000000002</v>
      </c>
      <c r="P656" s="218">
        <v>10021.09</v>
      </c>
      <c r="Q656" s="218">
        <v>100788.06</v>
      </c>
      <c r="R656" s="11"/>
      <c r="S656" s="4"/>
      <c r="T656" s="4"/>
      <c r="U656" s="218">
        <v>188.89</v>
      </c>
      <c r="V656" s="218">
        <v>157.57</v>
      </c>
      <c r="W656" s="218">
        <v>124.69</v>
      </c>
      <c r="X656" s="218">
        <v>72.62</v>
      </c>
      <c r="Y656" s="218">
        <v>730.35</v>
      </c>
      <c r="Z656" s="11"/>
      <c r="AA656" s="4"/>
      <c r="AB656" s="11"/>
      <c r="AC656" s="11"/>
      <c r="AD656" s="70"/>
      <c r="AE656" s="24"/>
      <c r="AF656" s="24"/>
      <c r="AG656" s="24"/>
      <c r="AH656" s="24"/>
      <c r="AI656" s="24"/>
      <c r="AJ656" s="24"/>
      <c r="AK656" s="4"/>
      <c r="AL656" s="4"/>
      <c r="AM656" s="24"/>
      <c r="AN656" s="24"/>
      <c r="AO656" s="24"/>
      <c r="AP656" s="24"/>
      <c r="AQ656" s="24"/>
      <c r="AR656" s="24"/>
      <c r="AS656" s="4"/>
      <c r="AT656" s="4"/>
      <c r="AU656" s="24"/>
      <c r="AV656" s="24"/>
      <c r="AW656" s="24"/>
      <c r="AX656" s="24"/>
      <c r="AY656" s="24"/>
      <c r="AZ656" s="24"/>
      <c r="BA656" s="4"/>
    </row>
    <row r="657" spans="2:53">
      <c r="B657" s="11" t="s">
        <v>433</v>
      </c>
      <c r="C657" s="11"/>
      <c r="D657" s="217">
        <v>8361</v>
      </c>
      <c r="E657" s="11">
        <v>2</v>
      </c>
      <c r="F657" s="11">
        <v>1</v>
      </c>
      <c r="G657" s="11">
        <v>1</v>
      </c>
      <c r="H657" s="11"/>
      <c r="I657" s="11"/>
      <c r="J657" s="11"/>
      <c r="M657" s="218">
        <v>1141.6600000000001</v>
      </c>
      <c r="N657" s="218">
        <v>878.63</v>
      </c>
      <c r="O657" s="218">
        <v>767.07</v>
      </c>
      <c r="P657" s="218">
        <v>0</v>
      </c>
      <c r="Q657" s="218">
        <v>0</v>
      </c>
      <c r="R657" s="11"/>
      <c r="S657" s="4"/>
      <c r="T657" s="4"/>
      <c r="U657" s="218">
        <v>570.83000000000004</v>
      </c>
      <c r="V657" s="218">
        <v>439.32</v>
      </c>
      <c r="W657" s="218">
        <v>383.54</v>
      </c>
      <c r="X657" s="218">
        <v>0</v>
      </c>
      <c r="Y657" s="218">
        <v>0</v>
      </c>
      <c r="Z657" s="11"/>
      <c r="AA657" s="4"/>
      <c r="AB657" s="11"/>
      <c r="AC657" s="11"/>
      <c r="AD657" s="70"/>
      <c r="AE657" s="24"/>
      <c r="AF657" s="24"/>
      <c r="AG657" s="24"/>
      <c r="AH657" s="24"/>
      <c r="AI657" s="24"/>
      <c r="AJ657" s="24"/>
      <c r="AK657" s="4"/>
      <c r="AL657" s="4"/>
      <c r="AM657" s="24"/>
      <c r="AN657" s="24"/>
      <c r="AO657" s="24"/>
      <c r="AP657" s="24"/>
      <c r="AQ657" s="24"/>
      <c r="AR657" s="24"/>
      <c r="AS657" s="4"/>
      <c r="AT657" s="4"/>
      <c r="AU657" s="24"/>
      <c r="AV657" s="24"/>
      <c r="AW657" s="24"/>
      <c r="AX657" s="24"/>
      <c r="AY657" s="24"/>
      <c r="AZ657" s="24"/>
      <c r="BA657" s="4"/>
    </row>
    <row r="658" spans="2:53">
      <c r="B658" s="11" t="s">
        <v>435</v>
      </c>
      <c r="C658" s="11"/>
      <c r="D658" s="217">
        <v>8043</v>
      </c>
      <c r="E658" s="11">
        <v>7</v>
      </c>
      <c r="F658" s="11"/>
      <c r="G658" s="11">
        <v>1</v>
      </c>
      <c r="H658" s="11"/>
      <c r="I658" s="11"/>
      <c r="J658" s="11"/>
      <c r="M658" s="218">
        <v>444.12</v>
      </c>
      <c r="N658" s="218">
        <v>0</v>
      </c>
      <c r="O658" s="218">
        <v>65</v>
      </c>
      <c r="P658" s="218">
        <v>0</v>
      </c>
      <c r="Q658" s="218">
        <v>0</v>
      </c>
      <c r="R658" s="11"/>
      <c r="S658" s="4"/>
      <c r="T658" s="4"/>
      <c r="U658" s="218">
        <v>63.45</v>
      </c>
      <c r="V658" s="218">
        <v>0</v>
      </c>
      <c r="W658" s="218">
        <v>16.25</v>
      </c>
      <c r="X658" s="218">
        <v>0</v>
      </c>
      <c r="Y658" s="218">
        <v>0</v>
      </c>
      <c r="Z658" s="11"/>
      <c r="AA658" s="4"/>
      <c r="AB658" s="11"/>
      <c r="AC658" s="11"/>
      <c r="AD658" s="70"/>
      <c r="AE658" s="24"/>
      <c r="AF658" s="24"/>
      <c r="AG658" s="24"/>
      <c r="AH658" s="24"/>
      <c r="AI658" s="24"/>
      <c r="AJ658" s="24"/>
      <c r="AK658" s="4"/>
      <c r="AL658" s="4"/>
      <c r="AM658" s="24"/>
      <c r="AN658" s="24"/>
      <c r="AO658" s="24"/>
      <c r="AP658" s="24"/>
      <c r="AQ658" s="24"/>
      <c r="AR658" s="24"/>
      <c r="AS658" s="4"/>
      <c r="AT658" s="4"/>
      <c r="AU658" s="24"/>
      <c r="AV658" s="24"/>
      <c r="AW658" s="24"/>
      <c r="AX658" s="24"/>
      <c r="AY658" s="24"/>
      <c r="AZ658" s="24"/>
      <c r="BA658" s="4"/>
    </row>
    <row r="659" spans="2:53">
      <c r="B659" s="11" t="s">
        <v>436</v>
      </c>
      <c r="C659" s="11"/>
      <c r="D659" s="217">
        <v>8043</v>
      </c>
      <c r="E659" s="11">
        <v>73</v>
      </c>
      <c r="F659" s="11">
        <v>47</v>
      </c>
      <c r="G659" s="11">
        <v>31</v>
      </c>
      <c r="H659" s="11">
        <v>15</v>
      </c>
      <c r="I659" s="11">
        <v>18</v>
      </c>
      <c r="J659" s="11"/>
      <c r="M659" s="218">
        <v>22034.639999999999</v>
      </c>
      <c r="N659" s="218">
        <v>14943.69</v>
      </c>
      <c r="O659" s="218">
        <v>8270.7099999999991</v>
      </c>
      <c r="P659" s="218">
        <v>2681.77</v>
      </c>
      <c r="Q659" s="218">
        <v>38357.83</v>
      </c>
      <c r="R659" s="11"/>
      <c r="S659" s="4"/>
      <c r="T659" s="4"/>
      <c r="U659" s="218">
        <v>272.02999999999997</v>
      </c>
      <c r="V659" s="218">
        <v>184.49</v>
      </c>
      <c r="W659" s="218">
        <v>104.69</v>
      </c>
      <c r="X659" s="218">
        <v>34.380000000000003</v>
      </c>
      <c r="Y659" s="218">
        <v>485.54</v>
      </c>
      <c r="Z659" s="11"/>
      <c r="AA659" s="4"/>
      <c r="AB659" s="11"/>
      <c r="AC659" s="11"/>
      <c r="AD659" s="70"/>
      <c r="AE659" s="24"/>
      <c r="AF659" s="24"/>
      <c r="AG659" s="24"/>
      <c r="AH659" s="24"/>
      <c r="AI659" s="24"/>
      <c r="AJ659" s="24"/>
      <c r="AK659" s="4"/>
      <c r="AL659" s="4"/>
      <c r="AM659" s="24"/>
      <c r="AN659" s="24"/>
      <c r="AO659" s="24"/>
      <c r="AP659" s="24"/>
      <c r="AQ659" s="24"/>
      <c r="AR659" s="24"/>
      <c r="AS659" s="4"/>
      <c r="AT659" s="4"/>
      <c r="AU659" s="24"/>
      <c r="AV659" s="24"/>
      <c r="AW659" s="24"/>
      <c r="AX659" s="24"/>
      <c r="AY659" s="24"/>
      <c r="AZ659" s="24"/>
      <c r="BA659" s="4"/>
    </row>
    <row r="660" spans="2:53">
      <c r="B660" s="11" t="s">
        <v>437</v>
      </c>
      <c r="C660" s="11"/>
      <c r="D660" s="217">
        <v>8215</v>
      </c>
      <c r="E660" s="11">
        <v>5</v>
      </c>
      <c r="F660" s="11">
        <v>4</v>
      </c>
      <c r="G660" s="11">
        <v>3</v>
      </c>
      <c r="H660" s="11">
        <v>2</v>
      </c>
      <c r="I660" s="11">
        <v>1</v>
      </c>
      <c r="J660" s="11"/>
      <c r="M660" s="218">
        <v>203.13</v>
      </c>
      <c r="N660" s="218">
        <v>314.27</v>
      </c>
      <c r="O660" s="218">
        <v>136.80000000000001</v>
      </c>
      <c r="P660" s="218">
        <v>68.31</v>
      </c>
      <c r="Q660" s="218">
        <v>77.61</v>
      </c>
      <c r="R660" s="11"/>
      <c r="S660" s="4"/>
      <c r="T660" s="4"/>
      <c r="U660" s="218">
        <v>40.630000000000003</v>
      </c>
      <c r="V660" s="218">
        <v>62.85</v>
      </c>
      <c r="W660" s="218">
        <v>34.200000000000003</v>
      </c>
      <c r="X660" s="218">
        <v>17.079999999999998</v>
      </c>
      <c r="Y660" s="218">
        <v>38.81</v>
      </c>
      <c r="Z660" s="11"/>
      <c r="AA660" s="4"/>
      <c r="AB660" s="11"/>
      <c r="AC660" s="11"/>
      <c r="AD660" s="70"/>
      <c r="AE660" s="24"/>
      <c r="AF660" s="24"/>
      <c r="AG660" s="24"/>
      <c r="AH660" s="24"/>
      <c r="AI660" s="24"/>
      <c r="AJ660" s="24"/>
      <c r="AK660" s="4"/>
      <c r="AL660" s="4"/>
      <c r="AM660" s="24"/>
      <c r="AN660" s="24"/>
      <c r="AO660" s="24"/>
      <c r="AP660" s="24"/>
      <c r="AQ660" s="24"/>
      <c r="AR660" s="24"/>
      <c r="AS660" s="4"/>
      <c r="AT660" s="4"/>
      <c r="AU660" s="24"/>
      <c r="AV660" s="24"/>
      <c r="AW660" s="24"/>
      <c r="AX660" s="24"/>
      <c r="AY660" s="24"/>
      <c r="AZ660" s="24"/>
      <c r="BA660" s="4"/>
    </row>
    <row r="661" spans="2:53">
      <c r="B661" s="11" t="s">
        <v>438</v>
      </c>
      <c r="C661" s="11"/>
      <c r="D661" s="217">
        <v>8005</v>
      </c>
      <c r="E661" s="11">
        <v>18</v>
      </c>
      <c r="F661" s="11">
        <v>13</v>
      </c>
      <c r="G661" s="11">
        <v>8</v>
      </c>
      <c r="H661" s="11">
        <v>6</v>
      </c>
      <c r="I661" s="11">
        <v>7</v>
      </c>
      <c r="J661" s="11"/>
      <c r="M661" s="218">
        <v>4214.8999999999996</v>
      </c>
      <c r="N661" s="218">
        <v>4075.06</v>
      </c>
      <c r="O661" s="218">
        <v>1960.02</v>
      </c>
      <c r="P661" s="218">
        <v>1167.96</v>
      </c>
      <c r="Q661" s="218">
        <v>20273.46</v>
      </c>
      <c r="R661" s="11"/>
      <c r="S661" s="4"/>
      <c r="T661" s="4"/>
      <c r="U661" s="218">
        <v>175.62</v>
      </c>
      <c r="V661" s="218">
        <v>169.79</v>
      </c>
      <c r="W661" s="218">
        <v>81.67</v>
      </c>
      <c r="X661" s="218">
        <v>48.67</v>
      </c>
      <c r="Y661" s="218">
        <v>844.73</v>
      </c>
      <c r="Z661" s="11"/>
      <c r="AA661" s="4"/>
      <c r="AB661" s="11"/>
      <c r="AC661" s="11"/>
      <c r="AD661" s="70"/>
      <c r="AE661" s="24"/>
      <c r="AF661" s="24"/>
      <c r="AG661" s="24"/>
      <c r="AH661" s="24"/>
      <c r="AI661" s="24"/>
      <c r="AJ661" s="24"/>
      <c r="AK661" s="4"/>
      <c r="AL661" s="4"/>
      <c r="AM661" s="24"/>
      <c r="AN661" s="24"/>
      <c r="AO661" s="24"/>
      <c r="AP661" s="24"/>
      <c r="AQ661" s="24"/>
      <c r="AR661" s="24"/>
      <c r="AS661" s="4"/>
      <c r="AT661" s="4"/>
      <c r="AU661" s="24"/>
      <c r="AV661" s="24"/>
      <c r="AW661" s="24"/>
      <c r="AX661" s="24"/>
      <c r="AY661" s="24"/>
      <c r="AZ661" s="24"/>
      <c r="BA661" s="4"/>
    </row>
    <row r="662" spans="2:53">
      <c r="B662" s="11" t="s">
        <v>440</v>
      </c>
      <c r="C662" s="11"/>
      <c r="D662" s="217">
        <v>8080</v>
      </c>
      <c r="E662" s="11">
        <v>3</v>
      </c>
      <c r="F662" s="11"/>
      <c r="G662" s="11">
        <v>1</v>
      </c>
      <c r="H662" s="11"/>
      <c r="I662" s="11"/>
      <c r="J662" s="11"/>
      <c r="M662" s="218">
        <v>229.43</v>
      </c>
      <c r="N662" s="218">
        <v>0</v>
      </c>
      <c r="O662" s="218">
        <v>72.69</v>
      </c>
      <c r="P662" s="218">
        <v>0</v>
      </c>
      <c r="Q662" s="218">
        <v>0</v>
      </c>
      <c r="R662" s="11"/>
      <c r="S662" s="4"/>
      <c r="T662" s="4"/>
      <c r="U662" s="218">
        <v>76.48</v>
      </c>
      <c r="V662" s="218">
        <v>0</v>
      </c>
      <c r="W662" s="218">
        <v>24.23</v>
      </c>
      <c r="X662" s="218">
        <v>0</v>
      </c>
      <c r="Y662" s="218">
        <v>0</v>
      </c>
      <c r="Z662" s="11"/>
      <c r="AA662" s="4"/>
      <c r="AB662" s="11"/>
      <c r="AC662" s="11"/>
      <c r="AD662" s="70"/>
      <c r="AE662" s="24"/>
      <c r="AF662" s="24"/>
      <c r="AG662" s="24"/>
      <c r="AH662" s="24"/>
      <c r="AI662" s="24"/>
      <c r="AJ662" s="24"/>
      <c r="AK662" s="4"/>
      <c r="AL662" s="4"/>
      <c r="AM662" s="24"/>
      <c r="AN662" s="24"/>
      <c r="AO662" s="24"/>
      <c r="AP662" s="24"/>
      <c r="AQ662" s="24"/>
      <c r="AR662" s="24"/>
      <c r="AS662" s="4"/>
      <c r="AT662" s="4"/>
      <c r="AU662" s="24"/>
      <c r="AV662" s="24"/>
      <c r="AW662" s="24"/>
      <c r="AX662" s="24"/>
      <c r="AY662" s="24"/>
      <c r="AZ662" s="24"/>
      <c r="BA662" s="4"/>
    </row>
    <row r="663" spans="2:53">
      <c r="B663" s="11" t="s">
        <v>441</v>
      </c>
      <c r="C663" s="11"/>
      <c r="D663" s="217">
        <v>8089</v>
      </c>
      <c r="E663" s="11">
        <v>195</v>
      </c>
      <c r="F663" s="11">
        <v>128</v>
      </c>
      <c r="G663" s="11">
        <v>83</v>
      </c>
      <c r="H663" s="11">
        <v>62</v>
      </c>
      <c r="I663" s="11">
        <v>66</v>
      </c>
      <c r="J663" s="11"/>
      <c r="M663" s="218">
        <v>43528.09</v>
      </c>
      <c r="N663" s="218">
        <v>33322.49</v>
      </c>
      <c r="O663" s="218">
        <v>19627.93</v>
      </c>
      <c r="P663" s="218">
        <v>14484.19</v>
      </c>
      <c r="Q663" s="218">
        <v>86695.73</v>
      </c>
      <c r="R663" s="11"/>
      <c r="S663" s="4"/>
      <c r="T663" s="4"/>
      <c r="U663" s="218">
        <v>203.4</v>
      </c>
      <c r="V663" s="218">
        <v>155.71</v>
      </c>
      <c r="W663" s="218">
        <v>96.69</v>
      </c>
      <c r="X663" s="218">
        <v>72.42</v>
      </c>
      <c r="Y663" s="218">
        <v>435.66</v>
      </c>
      <c r="Z663" s="11"/>
      <c r="AA663" s="4"/>
      <c r="AB663" s="11"/>
      <c r="AC663" s="11"/>
      <c r="AD663" s="70"/>
      <c r="AE663" s="24"/>
      <c r="AF663" s="24"/>
      <c r="AG663" s="24"/>
      <c r="AH663" s="24"/>
      <c r="AI663" s="24"/>
      <c r="AJ663" s="24"/>
      <c r="AK663" s="4"/>
      <c r="AL663" s="4"/>
      <c r="AM663" s="24"/>
      <c r="AN663" s="24"/>
      <c r="AO663" s="24"/>
      <c r="AP663" s="24"/>
      <c r="AQ663" s="24"/>
      <c r="AR663" s="24"/>
      <c r="AS663" s="4"/>
      <c r="AT663" s="4"/>
      <c r="AU663" s="24"/>
      <c r="AV663" s="24"/>
      <c r="AW663" s="24"/>
      <c r="AX663" s="24"/>
      <c r="AY663" s="24"/>
      <c r="AZ663" s="24"/>
      <c r="BA663" s="4"/>
    </row>
    <row r="664" spans="2:53">
      <c r="B664" s="11" t="s">
        <v>543</v>
      </c>
      <c r="C664" s="11"/>
      <c r="D664" s="217">
        <v>8080</v>
      </c>
      <c r="E664" s="11">
        <v>1</v>
      </c>
      <c r="F664" s="11">
        <v>1</v>
      </c>
      <c r="G664" s="11">
        <v>1</v>
      </c>
      <c r="H664" s="11">
        <v>1</v>
      </c>
      <c r="I664" s="11">
        <v>1</v>
      </c>
      <c r="J664" s="11"/>
      <c r="M664" s="218">
        <v>292.12</v>
      </c>
      <c r="N664" s="218">
        <v>417.43</v>
      </c>
      <c r="O664" s="218">
        <v>399.59</v>
      </c>
      <c r="P664" s="218">
        <v>333.18</v>
      </c>
      <c r="Q664" s="218">
        <v>191.59</v>
      </c>
      <c r="R664" s="11"/>
      <c r="S664" s="4"/>
      <c r="T664" s="4"/>
      <c r="U664" s="218">
        <v>292.12</v>
      </c>
      <c r="V664" s="218">
        <v>417.43</v>
      </c>
      <c r="W664" s="218">
        <v>399.59</v>
      </c>
      <c r="X664" s="218">
        <v>333.18</v>
      </c>
      <c r="Y664" s="218">
        <v>191.59</v>
      </c>
      <c r="Z664" s="11"/>
      <c r="AA664" s="4"/>
      <c r="AB664" s="11"/>
      <c r="AC664" s="11"/>
      <c r="AD664" s="70"/>
      <c r="AE664" s="24"/>
      <c r="AF664" s="24"/>
      <c r="AG664" s="24"/>
      <c r="AH664" s="24"/>
      <c r="AI664" s="24"/>
      <c r="AJ664" s="24"/>
      <c r="AK664" s="4"/>
      <c r="AL664" s="4"/>
      <c r="AM664" s="24"/>
      <c r="AN664" s="24"/>
      <c r="AO664" s="24"/>
      <c r="AP664" s="24"/>
      <c r="AQ664" s="24"/>
      <c r="AR664" s="24"/>
      <c r="AS664" s="4"/>
      <c r="AT664" s="4"/>
      <c r="AU664" s="24"/>
      <c r="AV664" s="24"/>
      <c r="AW664" s="24"/>
      <c r="AX664" s="24"/>
      <c r="AY664" s="24"/>
      <c r="AZ664" s="24"/>
      <c r="BA664" s="4"/>
    </row>
    <row r="665" spans="2:53">
      <c r="B665" s="11" t="s">
        <v>442</v>
      </c>
      <c r="C665" s="11"/>
      <c r="D665" s="217">
        <v>8215</v>
      </c>
      <c r="E665" s="11">
        <v>12</v>
      </c>
      <c r="F665" s="11">
        <v>7</v>
      </c>
      <c r="G665" s="11">
        <v>4</v>
      </c>
      <c r="H665" s="11">
        <v>3</v>
      </c>
      <c r="I665" s="11">
        <v>5</v>
      </c>
      <c r="J665" s="11"/>
      <c r="M665" s="218">
        <v>3586.17</v>
      </c>
      <c r="N665" s="218">
        <v>2015.06</v>
      </c>
      <c r="O665" s="218">
        <v>741.25</v>
      </c>
      <c r="P665" s="218">
        <v>639.92999999999995</v>
      </c>
      <c r="Q665" s="218">
        <v>11401.08</v>
      </c>
      <c r="R665" s="11"/>
      <c r="S665" s="4"/>
      <c r="T665" s="4"/>
      <c r="U665" s="218">
        <v>275.86</v>
      </c>
      <c r="V665" s="218">
        <v>155</v>
      </c>
      <c r="W665" s="218">
        <v>57.02</v>
      </c>
      <c r="X665" s="218">
        <v>53.33</v>
      </c>
      <c r="Y665" s="218">
        <v>877.01</v>
      </c>
      <c r="Z665" s="11"/>
      <c r="AA665" s="4"/>
      <c r="AB665" s="11"/>
      <c r="AC665" s="11"/>
      <c r="AD665" s="70"/>
      <c r="AE665" s="24"/>
      <c r="AF665" s="24"/>
      <c r="AG665" s="24"/>
      <c r="AH665" s="24"/>
      <c r="AI665" s="24"/>
      <c r="AJ665" s="24"/>
      <c r="AK665" s="4"/>
      <c r="AL665" s="4"/>
      <c r="AM665" s="24"/>
      <c r="AN665" s="24"/>
      <c r="AO665" s="24"/>
      <c r="AP665" s="24"/>
      <c r="AQ665" s="24"/>
      <c r="AR665" s="24"/>
      <c r="AS665" s="4"/>
      <c r="AT665" s="4"/>
      <c r="AU665" s="24"/>
      <c r="AV665" s="24"/>
      <c r="AW665" s="24"/>
      <c r="AX665" s="24"/>
      <c r="AY665" s="24"/>
      <c r="AZ665" s="24"/>
      <c r="BA665" s="4"/>
    </row>
    <row r="666" spans="2:53">
      <c r="B666" s="11" t="s">
        <v>443</v>
      </c>
      <c r="C666" s="11"/>
      <c r="D666" s="217">
        <v>8090</v>
      </c>
      <c r="E666" s="11">
        <v>410</v>
      </c>
      <c r="F666" s="11">
        <v>255</v>
      </c>
      <c r="G666" s="11">
        <v>175</v>
      </c>
      <c r="H666" s="11">
        <v>122</v>
      </c>
      <c r="I666" s="11">
        <v>126</v>
      </c>
      <c r="J666" s="11"/>
      <c r="M666" s="218">
        <v>104290.15</v>
      </c>
      <c r="N666" s="218">
        <v>63693.53</v>
      </c>
      <c r="O666" s="218">
        <v>36788.68</v>
      </c>
      <c r="P666" s="218">
        <v>19146.259999999998</v>
      </c>
      <c r="Q666" s="218">
        <v>176097.03</v>
      </c>
      <c r="R666" s="11"/>
      <c r="S666" s="4"/>
      <c r="T666" s="4"/>
      <c r="U666" s="218">
        <v>233.31</v>
      </c>
      <c r="V666" s="218">
        <v>142.49</v>
      </c>
      <c r="W666" s="218">
        <v>85.95</v>
      </c>
      <c r="X666" s="218">
        <v>45.37</v>
      </c>
      <c r="Y666" s="218">
        <v>411.44</v>
      </c>
      <c r="Z666" s="11"/>
      <c r="AA666" s="4"/>
      <c r="AB666" s="11"/>
      <c r="AC666" s="11"/>
      <c r="AD666" s="70"/>
      <c r="AE666" s="24"/>
      <c r="AF666" s="24"/>
      <c r="AG666" s="24"/>
      <c r="AH666" s="24"/>
      <c r="AI666" s="24"/>
      <c r="AJ666" s="24"/>
      <c r="AK666" s="4"/>
      <c r="AL666" s="4"/>
      <c r="AM666" s="24"/>
      <c r="AN666" s="24"/>
      <c r="AO666" s="24"/>
      <c r="AP666" s="24"/>
      <c r="AQ666" s="24"/>
      <c r="AR666" s="24"/>
      <c r="AS666" s="4"/>
      <c r="AT666" s="4"/>
      <c r="AU666" s="24"/>
      <c r="AV666" s="24"/>
      <c r="AW666" s="24"/>
      <c r="AX666" s="24"/>
      <c r="AY666" s="24"/>
      <c r="AZ666" s="24"/>
      <c r="BA666" s="4"/>
    </row>
    <row r="667" spans="2:53">
      <c r="B667" s="11" t="s">
        <v>444</v>
      </c>
      <c r="C667" s="11"/>
      <c r="D667" s="217">
        <v>8091</v>
      </c>
      <c r="E667" s="11">
        <v>461</v>
      </c>
      <c r="F667" s="11">
        <v>270</v>
      </c>
      <c r="G667" s="11">
        <v>178</v>
      </c>
      <c r="H667" s="11">
        <v>139</v>
      </c>
      <c r="I667" s="11">
        <v>150</v>
      </c>
      <c r="J667" s="11"/>
      <c r="M667" s="218">
        <v>113251.12</v>
      </c>
      <c r="N667" s="218">
        <v>70560.63</v>
      </c>
      <c r="O667" s="218">
        <v>39343.85</v>
      </c>
      <c r="P667" s="218">
        <v>20811.810000000001</v>
      </c>
      <c r="Q667" s="218">
        <v>163838.70000000001</v>
      </c>
      <c r="R667" s="11"/>
      <c r="S667" s="4"/>
      <c r="T667" s="4"/>
      <c r="U667" s="218">
        <v>226.96</v>
      </c>
      <c r="V667" s="218">
        <v>141.4</v>
      </c>
      <c r="W667" s="218">
        <v>81.63</v>
      </c>
      <c r="X667" s="218">
        <v>43.18</v>
      </c>
      <c r="Y667" s="218">
        <v>343.48</v>
      </c>
      <c r="Z667" s="11"/>
      <c r="AA667" s="4"/>
      <c r="AB667" s="11"/>
      <c r="AC667" s="11"/>
      <c r="AD667" s="70"/>
      <c r="AE667" s="24"/>
      <c r="AF667" s="24"/>
      <c r="AG667" s="24"/>
      <c r="AH667" s="24"/>
      <c r="AI667" s="24"/>
      <c r="AJ667" s="24"/>
      <c r="AK667" s="4"/>
      <c r="AL667" s="4"/>
      <c r="AM667" s="24"/>
      <c r="AN667" s="24"/>
      <c r="AO667" s="24"/>
      <c r="AP667" s="24"/>
      <c r="AQ667" s="24"/>
      <c r="AR667" s="24"/>
      <c r="AS667" s="4"/>
      <c r="AT667" s="4"/>
      <c r="AU667" s="24"/>
      <c r="AV667" s="24"/>
      <c r="AW667" s="24"/>
      <c r="AX667" s="24"/>
      <c r="AY667" s="24"/>
      <c r="AZ667" s="24"/>
      <c r="BA667" s="4"/>
    </row>
    <row r="668" spans="2:53">
      <c r="B668" s="11" t="s">
        <v>445</v>
      </c>
      <c r="C668" s="11"/>
      <c r="D668" s="217">
        <v>8092</v>
      </c>
      <c r="E668" s="11">
        <v>173</v>
      </c>
      <c r="F668" s="11">
        <v>109</v>
      </c>
      <c r="G668" s="11">
        <v>73</v>
      </c>
      <c r="H668" s="11">
        <v>53</v>
      </c>
      <c r="I668" s="11">
        <v>52</v>
      </c>
      <c r="J668" s="11"/>
      <c r="M668" s="218">
        <v>35390.879999999997</v>
      </c>
      <c r="N668" s="218">
        <v>27272.12</v>
      </c>
      <c r="O668" s="218">
        <v>15924.16</v>
      </c>
      <c r="P668" s="218">
        <v>8028.84</v>
      </c>
      <c r="Q668" s="218">
        <v>65978.98</v>
      </c>
      <c r="R668" s="11"/>
      <c r="S668" s="4"/>
      <c r="T668" s="4"/>
      <c r="U668" s="218">
        <v>186.27</v>
      </c>
      <c r="V668" s="218">
        <v>143.54</v>
      </c>
      <c r="W668" s="218">
        <v>85.61</v>
      </c>
      <c r="X668" s="218">
        <v>44.36</v>
      </c>
      <c r="Y668" s="218">
        <v>358.58</v>
      </c>
      <c r="Z668" s="11"/>
      <c r="AA668" s="4"/>
      <c r="AB668" s="11"/>
      <c r="AC668" s="11"/>
      <c r="AD668" s="70"/>
      <c r="AE668" s="24"/>
      <c r="AF668" s="24"/>
      <c r="AG668" s="24"/>
      <c r="AH668" s="24"/>
      <c r="AI668" s="24"/>
      <c r="AJ668" s="24"/>
      <c r="AK668" s="4"/>
      <c r="AL668" s="4"/>
      <c r="AM668" s="24"/>
      <c r="AN668" s="24"/>
      <c r="AO668" s="24"/>
      <c r="AP668" s="24"/>
      <c r="AQ668" s="24"/>
      <c r="AR668" s="24"/>
      <c r="AS668" s="4"/>
      <c r="AT668" s="4"/>
      <c r="AU668" s="24"/>
      <c r="AV668" s="24"/>
      <c r="AW668" s="24"/>
      <c r="AX668" s="24"/>
      <c r="AY668" s="24"/>
      <c r="AZ668" s="24"/>
      <c r="BA668" s="4"/>
    </row>
    <row r="669" spans="2:53">
      <c r="B669" s="11" t="s">
        <v>446</v>
      </c>
      <c r="C669" s="11"/>
      <c r="D669" s="217">
        <v>8330</v>
      </c>
      <c r="E669" s="11">
        <v>143</v>
      </c>
      <c r="F669" s="11">
        <v>93</v>
      </c>
      <c r="G669" s="11">
        <v>70</v>
      </c>
      <c r="H669" s="11">
        <v>59</v>
      </c>
      <c r="I669" s="11">
        <v>59</v>
      </c>
      <c r="J669" s="11"/>
      <c r="M669" s="218">
        <v>29962.3</v>
      </c>
      <c r="N669" s="218">
        <v>23167.79</v>
      </c>
      <c r="O669" s="218">
        <v>17831.59</v>
      </c>
      <c r="P669" s="218">
        <v>12129.45</v>
      </c>
      <c r="Q669" s="218">
        <v>95988.28</v>
      </c>
      <c r="R669" s="11"/>
      <c r="S669" s="4"/>
      <c r="T669" s="4"/>
      <c r="U669" s="218">
        <v>192.07</v>
      </c>
      <c r="V669" s="218">
        <v>148.51</v>
      </c>
      <c r="W669" s="218">
        <v>117.31</v>
      </c>
      <c r="X669" s="218">
        <v>81.96</v>
      </c>
      <c r="Y669" s="218">
        <v>627.37</v>
      </c>
      <c r="Z669" s="11"/>
      <c r="AA669" s="4"/>
      <c r="AB669" s="11"/>
      <c r="AC669" s="11"/>
      <c r="AD669" s="70"/>
      <c r="AE669" s="24"/>
      <c r="AF669" s="24"/>
      <c r="AG669" s="24"/>
      <c r="AH669" s="24"/>
      <c r="AI669" s="24"/>
      <c r="AJ669" s="24"/>
      <c r="AK669" s="4"/>
      <c r="AL669" s="4"/>
      <c r="AM669" s="24"/>
      <c r="AN669" s="24"/>
      <c r="AO669" s="24"/>
      <c r="AP669" s="24"/>
      <c r="AQ669" s="24"/>
      <c r="AR669" s="24"/>
      <c r="AS669" s="4"/>
      <c r="AT669" s="4"/>
      <c r="AU669" s="24"/>
      <c r="AV669" s="24"/>
      <c r="AW669" s="24"/>
      <c r="AX669" s="24"/>
      <c r="AY669" s="24"/>
      <c r="AZ669" s="24"/>
      <c r="BA669" s="4"/>
    </row>
    <row r="670" spans="2:53">
      <c r="B670" s="11" t="s">
        <v>447</v>
      </c>
      <c r="C670" s="11"/>
      <c r="D670" s="217">
        <v>8210</v>
      </c>
      <c r="E670" s="11">
        <v>2</v>
      </c>
      <c r="F670" s="11">
        <v>1</v>
      </c>
      <c r="G670" s="11"/>
      <c r="H670" s="11"/>
      <c r="I670" s="11">
        <v>1</v>
      </c>
      <c r="J670" s="11"/>
      <c r="M670" s="218">
        <v>494.8</v>
      </c>
      <c r="N670" s="218">
        <v>228.03</v>
      </c>
      <c r="O670" s="218">
        <v>0</v>
      </c>
      <c r="P670" s="218">
        <v>0</v>
      </c>
      <c r="Q670" s="218">
        <v>610.05999999999995</v>
      </c>
      <c r="R670" s="11"/>
      <c r="S670" s="4"/>
      <c r="T670" s="4"/>
      <c r="U670" s="218">
        <v>247.4</v>
      </c>
      <c r="V670" s="218">
        <v>114.02</v>
      </c>
      <c r="W670" s="218">
        <v>0</v>
      </c>
      <c r="X670" s="218">
        <v>0</v>
      </c>
      <c r="Y670" s="218">
        <v>610.05999999999995</v>
      </c>
      <c r="Z670" s="11"/>
      <c r="AA670" s="4"/>
      <c r="AB670" s="11"/>
      <c r="AC670" s="11"/>
      <c r="AD670" s="70"/>
      <c r="AE670" s="24"/>
      <c r="AF670" s="24"/>
      <c r="AG670" s="24"/>
      <c r="AH670" s="24"/>
      <c r="AI670" s="24"/>
      <c r="AJ670" s="24"/>
      <c r="AK670" s="4"/>
      <c r="AL670" s="4"/>
      <c r="AM670" s="24"/>
      <c r="AN670" s="24"/>
      <c r="AO670" s="24"/>
      <c r="AP670" s="24"/>
      <c r="AQ670" s="24"/>
      <c r="AR670" s="24"/>
      <c r="AS670" s="4"/>
      <c r="AT670" s="4"/>
      <c r="AU670" s="24"/>
      <c r="AV670" s="24"/>
      <c r="AW670" s="24"/>
      <c r="AX670" s="24"/>
      <c r="AY670" s="24"/>
      <c r="AZ670" s="24"/>
      <c r="BA670" s="4"/>
    </row>
    <row r="671" spans="2:53">
      <c r="B671" s="11" t="s">
        <v>447</v>
      </c>
      <c r="C671" s="11"/>
      <c r="D671" s="217">
        <v>8252</v>
      </c>
      <c r="E671" s="11">
        <v>143</v>
      </c>
      <c r="F671" s="11">
        <v>108</v>
      </c>
      <c r="G671" s="11">
        <v>85</v>
      </c>
      <c r="H671" s="11">
        <v>71</v>
      </c>
      <c r="I671" s="11">
        <v>70</v>
      </c>
      <c r="J671" s="11"/>
      <c r="M671" s="218">
        <v>26947.13</v>
      </c>
      <c r="N671" s="218">
        <v>23188.82</v>
      </c>
      <c r="O671" s="218">
        <v>19236.3</v>
      </c>
      <c r="P671" s="218">
        <v>11726.71</v>
      </c>
      <c r="Q671" s="218">
        <v>127087.82</v>
      </c>
      <c r="R671" s="11"/>
      <c r="S671" s="4"/>
      <c r="T671" s="4"/>
      <c r="U671" s="218">
        <v>157.59</v>
      </c>
      <c r="V671" s="218">
        <v>135.61000000000001</v>
      </c>
      <c r="W671" s="218">
        <v>115.19</v>
      </c>
      <c r="X671" s="218">
        <v>71.069999999999993</v>
      </c>
      <c r="Y671" s="218">
        <v>770.23</v>
      </c>
      <c r="Z671" s="11"/>
      <c r="AA671" s="4"/>
      <c r="AB671" s="11"/>
      <c r="AC671" s="11"/>
      <c r="AD671" s="70"/>
      <c r="AE671" s="24"/>
      <c r="AF671" s="24"/>
      <c r="AG671" s="24"/>
      <c r="AH671" s="24"/>
      <c r="AI671" s="24"/>
      <c r="AJ671" s="24"/>
      <c r="AK671" s="4"/>
      <c r="AL671" s="4"/>
      <c r="AM671" s="24"/>
      <c r="AN671" s="24"/>
      <c r="AO671" s="24"/>
      <c r="AP671" s="24"/>
      <c r="AQ671" s="24"/>
      <c r="AR671" s="24"/>
      <c r="AS671" s="4"/>
      <c r="AT671" s="4"/>
      <c r="AU671" s="24"/>
      <c r="AV671" s="24"/>
      <c r="AW671" s="24"/>
      <c r="AX671" s="24"/>
      <c r="AY671" s="24"/>
      <c r="AZ671" s="24"/>
      <c r="BA671" s="4"/>
    </row>
    <row r="672" spans="2:53">
      <c r="B672" s="11" t="s">
        <v>449</v>
      </c>
      <c r="C672" s="11"/>
      <c r="D672" s="217">
        <v>8260</v>
      </c>
      <c r="E672" s="11">
        <v>1763</v>
      </c>
      <c r="F672" s="11">
        <v>877</v>
      </c>
      <c r="G672" s="11">
        <v>580</v>
      </c>
      <c r="H672" s="11">
        <v>411</v>
      </c>
      <c r="I672" s="11">
        <v>438</v>
      </c>
      <c r="J672" s="11"/>
      <c r="M672" s="218">
        <v>296348.90000000002</v>
      </c>
      <c r="N672" s="218">
        <v>136515.9</v>
      </c>
      <c r="O672" s="218">
        <v>69393.77</v>
      </c>
      <c r="P672" s="218">
        <v>33423.07</v>
      </c>
      <c r="Q672" s="218">
        <v>249318.14</v>
      </c>
      <c r="R672" s="11"/>
      <c r="S672" s="4"/>
      <c r="T672" s="4"/>
      <c r="U672" s="218">
        <v>157.88</v>
      </c>
      <c r="V672" s="218">
        <v>72.73</v>
      </c>
      <c r="W672" s="218">
        <v>40.200000000000003</v>
      </c>
      <c r="X672" s="218">
        <v>20.84</v>
      </c>
      <c r="Y672" s="218">
        <v>141.34</v>
      </c>
      <c r="Z672" s="11"/>
      <c r="AA672" s="4"/>
      <c r="AB672" s="11"/>
      <c r="AC672" s="11"/>
      <c r="AD672" s="70"/>
      <c r="AE672" s="24"/>
      <c r="AF672" s="24"/>
      <c r="AG672" s="24"/>
      <c r="AH672" s="24"/>
      <c r="AI672" s="24"/>
      <c r="AJ672" s="24"/>
      <c r="AK672" s="4"/>
      <c r="AL672" s="4"/>
      <c r="AM672" s="24"/>
      <c r="AN672" s="24"/>
      <c r="AO672" s="24"/>
      <c r="AP672" s="24"/>
      <c r="AQ672" s="24"/>
      <c r="AR672" s="24"/>
      <c r="AS672" s="4"/>
      <c r="AT672" s="4"/>
      <c r="AU672" s="24"/>
      <c r="AV672" s="24"/>
      <c r="AW672" s="24"/>
      <c r="AX672" s="24"/>
      <c r="AY672" s="24"/>
      <c r="AZ672" s="24"/>
      <c r="BA672" s="4"/>
    </row>
    <row r="673" spans="1:53">
      <c r="B673" s="11" t="s">
        <v>450</v>
      </c>
      <c r="C673" s="11"/>
      <c r="D673" s="217">
        <v>8009</v>
      </c>
      <c r="E673" s="11">
        <v>1</v>
      </c>
      <c r="F673" s="11">
        <v>1</v>
      </c>
      <c r="G673" s="11"/>
      <c r="H673" s="11"/>
      <c r="I673" s="11"/>
      <c r="J673" s="11"/>
      <c r="M673" s="218">
        <v>29.55</v>
      </c>
      <c r="N673" s="218">
        <v>20.66</v>
      </c>
      <c r="O673" s="218"/>
      <c r="P673" s="218"/>
      <c r="Q673" s="218">
        <v>0</v>
      </c>
      <c r="R673" s="11"/>
      <c r="S673" s="4"/>
      <c r="T673" s="4"/>
      <c r="U673" s="218">
        <v>29.55</v>
      </c>
      <c r="V673" s="218">
        <v>20.66</v>
      </c>
      <c r="W673" s="218"/>
      <c r="X673" s="218"/>
      <c r="Y673" s="218">
        <v>0</v>
      </c>
      <c r="Z673" s="11"/>
      <c r="AA673" s="4"/>
      <c r="AB673" s="11"/>
      <c r="AC673" s="11"/>
      <c r="AD673" s="70"/>
      <c r="AE673" s="24"/>
      <c r="AF673" s="24"/>
      <c r="AG673" s="24"/>
      <c r="AH673" s="24"/>
      <c r="AI673" s="24"/>
      <c r="AJ673" s="24"/>
      <c r="AK673" s="4"/>
      <c r="AL673" s="4"/>
      <c r="AM673" s="24"/>
      <c r="AN673" s="24"/>
      <c r="AO673" s="24"/>
      <c r="AP673" s="24"/>
      <c r="AQ673" s="24"/>
      <c r="AR673" s="24"/>
      <c r="AS673" s="4"/>
      <c r="AT673" s="4"/>
      <c r="AU673" s="24"/>
      <c r="AV673" s="24"/>
      <c r="AW673" s="24"/>
      <c r="AX673" s="24"/>
      <c r="AY673" s="24"/>
      <c r="AZ673" s="24"/>
      <c r="BA673" s="4"/>
    </row>
    <row r="674" spans="1:53">
      <c r="B674" s="11" t="s">
        <v>450</v>
      </c>
      <c r="C674" s="11"/>
      <c r="D674" s="217">
        <v>8094</v>
      </c>
      <c r="E674" s="11">
        <v>3219</v>
      </c>
      <c r="F674" s="11">
        <v>1868</v>
      </c>
      <c r="G674" s="11">
        <v>1384</v>
      </c>
      <c r="H674" s="11">
        <v>1023</v>
      </c>
      <c r="I674" s="11">
        <v>1102</v>
      </c>
      <c r="J674" s="11"/>
      <c r="M674" s="218">
        <v>732958.42</v>
      </c>
      <c r="N674" s="218">
        <v>480639.52</v>
      </c>
      <c r="O674" s="218">
        <v>300556.33</v>
      </c>
      <c r="P674" s="218">
        <v>183149.48</v>
      </c>
      <c r="Q674" s="218">
        <v>1397729.49</v>
      </c>
      <c r="R674" s="11"/>
      <c r="S674" s="4"/>
      <c r="T674" s="4"/>
      <c r="U674" s="218">
        <v>207.58</v>
      </c>
      <c r="V674" s="218">
        <v>136.12</v>
      </c>
      <c r="W674" s="218">
        <v>88.66</v>
      </c>
      <c r="X674" s="218">
        <v>55.5</v>
      </c>
      <c r="Y674" s="218">
        <v>414.02</v>
      </c>
      <c r="Z674" s="11"/>
      <c r="AA674" s="4"/>
      <c r="AB674" s="11"/>
      <c r="AC674" s="11"/>
      <c r="AD674" s="70"/>
      <c r="AE674" s="24"/>
      <c r="AF674" s="24"/>
      <c r="AG674" s="24"/>
      <c r="AH674" s="24"/>
      <c r="AI674" s="24"/>
      <c r="AJ674" s="24"/>
      <c r="AK674" s="4"/>
      <c r="AL674" s="4"/>
      <c r="AM674" s="24"/>
      <c r="AN674" s="24"/>
      <c r="AO674" s="24"/>
      <c r="AP674" s="24"/>
      <c r="AQ674" s="24"/>
      <c r="AR674" s="24"/>
      <c r="AS674" s="4"/>
      <c r="AT674" s="4"/>
      <c r="AU674" s="24"/>
      <c r="AV674" s="24"/>
      <c r="AW674" s="24"/>
      <c r="AX674" s="24"/>
      <c r="AY674" s="24"/>
      <c r="AZ674" s="24"/>
      <c r="BA674" s="4"/>
    </row>
    <row r="675" spans="1:53">
      <c r="B675" s="11" t="s">
        <v>451</v>
      </c>
      <c r="C675" s="11"/>
      <c r="D675" s="217">
        <v>8344</v>
      </c>
      <c r="E675" s="11">
        <v>60</v>
      </c>
      <c r="F675" s="11">
        <v>25</v>
      </c>
      <c r="G675" s="11">
        <v>18</v>
      </c>
      <c r="H675" s="11">
        <v>13</v>
      </c>
      <c r="I675" s="11">
        <v>16</v>
      </c>
      <c r="J675" s="11"/>
      <c r="M675" s="218">
        <v>13466.74</v>
      </c>
      <c r="N675" s="218">
        <v>7557.19</v>
      </c>
      <c r="O675" s="218">
        <v>5218.93</v>
      </c>
      <c r="P675" s="218">
        <v>2308.04</v>
      </c>
      <c r="Q675" s="218">
        <v>31923.38</v>
      </c>
      <c r="R675" s="11"/>
      <c r="S675" s="4"/>
      <c r="T675" s="4"/>
      <c r="U675" s="218">
        <v>201</v>
      </c>
      <c r="V675" s="218">
        <v>112.79</v>
      </c>
      <c r="W675" s="218">
        <v>80.290000000000006</v>
      </c>
      <c r="X675" s="218">
        <v>34.97</v>
      </c>
      <c r="Y675" s="218">
        <v>483.69</v>
      </c>
      <c r="Z675" s="11"/>
      <c r="AA675" s="4"/>
      <c r="AB675" s="11"/>
      <c r="AC675" s="11"/>
      <c r="AD675" s="70"/>
      <c r="AE675" s="24"/>
      <c r="AF675" s="24"/>
      <c r="AG675" s="24"/>
      <c r="AH675" s="24"/>
      <c r="AI675" s="24"/>
      <c r="AJ675" s="24"/>
      <c r="AK675" s="4"/>
      <c r="AL675" s="4"/>
      <c r="AM675" s="24"/>
      <c r="AN675" s="24"/>
      <c r="AO675" s="24"/>
      <c r="AP675" s="24"/>
      <c r="AQ675" s="24"/>
      <c r="AR675" s="24"/>
      <c r="AS675" s="4"/>
      <c r="AT675" s="4"/>
      <c r="AU675" s="24"/>
      <c r="AV675" s="24"/>
      <c r="AW675" s="24"/>
      <c r="AX675" s="24"/>
      <c r="AY675" s="24"/>
      <c r="AZ675" s="24"/>
      <c r="BA675" s="4"/>
    </row>
    <row r="676" spans="1:53">
      <c r="B676" s="11" t="s">
        <v>452</v>
      </c>
      <c r="C676" s="11"/>
      <c r="D676" s="217">
        <v>8095</v>
      </c>
      <c r="E676" s="11">
        <v>76</v>
      </c>
      <c r="F676" s="11">
        <v>45</v>
      </c>
      <c r="G676" s="11">
        <v>33</v>
      </c>
      <c r="H676" s="11">
        <v>22</v>
      </c>
      <c r="I676" s="11">
        <v>23</v>
      </c>
      <c r="J676" s="11"/>
      <c r="M676" s="218">
        <v>17380.009999999998</v>
      </c>
      <c r="N676" s="218">
        <v>11976.63</v>
      </c>
      <c r="O676" s="218">
        <v>7698.21</v>
      </c>
      <c r="P676" s="218">
        <v>3781.76</v>
      </c>
      <c r="Q676" s="218">
        <v>44588.12</v>
      </c>
      <c r="R676" s="11"/>
      <c r="S676" s="4"/>
      <c r="T676" s="4"/>
      <c r="U676" s="218">
        <v>214.57</v>
      </c>
      <c r="V676" s="218">
        <v>147.86000000000001</v>
      </c>
      <c r="W676" s="218">
        <v>101.29</v>
      </c>
      <c r="X676" s="218">
        <v>52.52</v>
      </c>
      <c r="Y676" s="218">
        <v>602.54</v>
      </c>
      <c r="Z676" s="11"/>
      <c r="AA676" s="4"/>
      <c r="AB676" s="11"/>
      <c r="AC676" s="11"/>
      <c r="AD676" s="70"/>
      <c r="AE676" s="24"/>
      <c r="AF676" s="24"/>
      <c r="AG676" s="24"/>
      <c r="AH676" s="24"/>
      <c r="AI676" s="24"/>
      <c r="AJ676" s="24"/>
      <c r="AK676" s="4"/>
      <c r="AL676" s="4"/>
      <c r="AM676" s="24"/>
      <c r="AN676" s="24"/>
      <c r="AO676" s="24"/>
      <c r="AP676" s="24"/>
      <c r="AQ676" s="24"/>
      <c r="AR676" s="24"/>
      <c r="AS676" s="4"/>
      <c r="AT676" s="4"/>
      <c r="AU676" s="24"/>
      <c r="AV676" s="24"/>
      <c r="AW676" s="24"/>
      <c r="AX676" s="24"/>
      <c r="AY676" s="24"/>
      <c r="AZ676" s="24"/>
      <c r="BA676" s="4"/>
    </row>
    <row r="677" spans="1:53">
      <c r="B677" s="11" t="s">
        <v>454</v>
      </c>
      <c r="C677" s="11"/>
      <c r="D677" s="217">
        <v>8260</v>
      </c>
      <c r="E677" s="11">
        <v>1</v>
      </c>
      <c r="F677" s="11">
        <v>1</v>
      </c>
      <c r="G677" s="11"/>
      <c r="H677" s="11"/>
      <c r="I677" s="11"/>
      <c r="J677" s="11"/>
      <c r="M677" s="218">
        <v>14.13</v>
      </c>
      <c r="N677" s="218">
        <v>65</v>
      </c>
      <c r="O677" s="218"/>
      <c r="P677" s="218"/>
      <c r="Q677" s="218"/>
      <c r="R677" s="11"/>
      <c r="S677" s="4"/>
      <c r="T677" s="4"/>
      <c r="U677" s="218">
        <v>14.13</v>
      </c>
      <c r="V677" s="218">
        <v>65</v>
      </c>
      <c r="W677" s="218"/>
      <c r="X677" s="218"/>
      <c r="Y677" s="218"/>
      <c r="Z677" s="11"/>
      <c r="AA677" s="4"/>
      <c r="AB677" s="11"/>
      <c r="AC677" s="11"/>
      <c r="AD677" s="70"/>
      <c r="AE677" s="24"/>
      <c r="AF677" s="24"/>
      <c r="AG677" s="24"/>
      <c r="AH677" s="24"/>
      <c r="AI677" s="24"/>
      <c r="AJ677" s="24"/>
      <c r="AK677" s="4"/>
      <c r="AL677" s="4"/>
      <c r="AM677" s="24"/>
      <c r="AN677" s="24"/>
      <c r="AO677" s="24"/>
      <c r="AP677" s="24"/>
      <c r="AQ677" s="24"/>
      <c r="AR677" s="24"/>
      <c r="AS677" s="4"/>
      <c r="AT677" s="4"/>
      <c r="AU677" s="24"/>
      <c r="AV677" s="24"/>
      <c r="AW677" s="24"/>
      <c r="AX677" s="24"/>
      <c r="AY677" s="24"/>
      <c r="AZ677" s="24"/>
      <c r="BA677" s="4"/>
    </row>
    <row r="678" spans="1:53">
      <c r="B678" s="11" t="s">
        <v>454</v>
      </c>
      <c r="C678" s="11"/>
      <c r="D678" s="217">
        <v>8270</v>
      </c>
      <c r="E678" s="11">
        <v>351</v>
      </c>
      <c r="F678" s="11">
        <v>212</v>
      </c>
      <c r="G678" s="11">
        <v>164</v>
      </c>
      <c r="H678" s="11">
        <v>119</v>
      </c>
      <c r="I678" s="11">
        <v>133</v>
      </c>
      <c r="J678" s="11"/>
      <c r="M678" s="218">
        <v>61280.25</v>
      </c>
      <c r="N678" s="218">
        <v>46703.18</v>
      </c>
      <c r="O678" s="218">
        <v>25719.52</v>
      </c>
      <c r="P678" s="218">
        <v>16196.13</v>
      </c>
      <c r="Q678" s="218">
        <v>175595.1</v>
      </c>
      <c r="R678" s="11"/>
      <c r="S678" s="4"/>
      <c r="T678" s="4"/>
      <c r="U678" s="218">
        <v>157.94</v>
      </c>
      <c r="V678" s="218">
        <v>120.37</v>
      </c>
      <c r="W678" s="218">
        <v>71.25</v>
      </c>
      <c r="X678" s="218">
        <v>46.01</v>
      </c>
      <c r="Y678" s="218">
        <v>487.76</v>
      </c>
      <c r="Z678" s="11"/>
      <c r="AA678" s="4"/>
      <c r="AB678" s="11"/>
      <c r="AC678" s="11"/>
      <c r="AD678" s="70"/>
      <c r="AE678" s="24"/>
      <c r="AF678" s="24"/>
      <c r="AG678" s="24"/>
      <c r="AH678" s="24"/>
      <c r="AI678" s="24"/>
      <c r="AJ678" s="24"/>
      <c r="AK678" s="4"/>
      <c r="AL678" s="4"/>
      <c r="AM678" s="24"/>
      <c r="AN678" s="24"/>
      <c r="AO678" s="24"/>
      <c r="AP678" s="24"/>
      <c r="AQ678" s="24"/>
      <c r="AR678" s="24"/>
      <c r="AS678" s="4"/>
      <c r="AT678" s="4"/>
      <c r="AU678" s="24"/>
      <c r="AV678" s="24"/>
      <c r="AW678" s="24"/>
      <c r="AX678" s="24"/>
      <c r="AY678" s="24"/>
      <c r="AZ678" s="24"/>
      <c r="BA678" s="4"/>
    </row>
    <row r="679" spans="1:53">
      <c r="B679" s="11" t="s">
        <v>455</v>
      </c>
      <c r="C679" s="11"/>
      <c r="D679" s="217">
        <v>8098</v>
      </c>
      <c r="E679" s="11">
        <v>587</v>
      </c>
      <c r="F679" s="11">
        <v>352</v>
      </c>
      <c r="G679" s="11">
        <v>247</v>
      </c>
      <c r="H679" s="11">
        <v>187</v>
      </c>
      <c r="I679" s="11">
        <v>195</v>
      </c>
      <c r="J679" s="11"/>
      <c r="M679" s="218">
        <v>127241.89</v>
      </c>
      <c r="N679" s="218">
        <v>84973.19</v>
      </c>
      <c r="O679" s="218">
        <v>52603.68</v>
      </c>
      <c r="P679" s="218">
        <v>30063.61</v>
      </c>
      <c r="Q679" s="218">
        <v>206918.93</v>
      </c>
      <c r="R679" s="11"/>
      <c r="S679" s="4"/>
      <c r="T679" s="4"/>
      <c r="U679" s="218">
        <v>194.56</v>
      </c>
      <c r="V679" s="218">
        <v>129.93</v>
      </c>
      <c r="W679" s="218">
        <v>83.37</v>
      </c>
      <c r="X679" s="218">
        <v>48.33</v>
      </c>
      <c r="Y679" s="218">
        <v>331.07</v>
      </c>
      <c r="Z679" s="11"/>
      <c r="AA679" s="4"/>
      <c r="AB679" s="11"/>
      <c r="AC679" s="11"/>
      <c r="AD679" s="70"/>
      <c r="AE679" s="24"/>
      <c r="AF679" s="24"/>
      <c r="AG679" s="24"/>
      <c r="AH679" s="24"/>
      <c r="AI679" s="24"/>
      <c r="AJ679" s="24"/>
      <c r="AK679" s="4"/>
      <c r="AL679" s="4"/>
      <c r="AM679" s="24"/>
      <c r="AN679" s="24"/>
      <c r="AO679" s="24"/>
      <c r="AP679" s="24"/>
      <c r="AQ679" s="24"/>
      <c r="AR679" s="24"/>
      <c r="AS679" s="4"/>
      <c r="AT679" s="4"/>
      <c r="AU679" s="24"/>
      <c r="AV679" s="24"/>
      <c r="AW679" s="24"/>
      <c r="AX679" s="24"/>
      <c r="AY679" s="24"/>
      <c r="AZ679" s="24"/>
      <c r="BA679" s="4"/>
    </row>
    <row r="680" spans="1:53" ht="13" thickBot="1">
      <c r="B680" s="11" t="s">
        <v>456</v>
      </c>
      <c r="C680" s="11"/>
      <c r="D680" s="217">
        <v>8098</v>
      </c>
      <c r="E680" s="11">
        <v>11</v>
      </c>
      <c r="F680" s="11">
        <v>4</v>
      </c>
      <c r="G680" s="11"/>
      <c r="H680" s="11"/>
      <c r="I680" s="11"/>
      <c r="J680" s="11"/>
      <c r="M680" s="218">
        <v>859.47</v>
      </c>
      <c r="N680" s="218">
        <v>373.74</v>
      </c>
      <c r="O680" s="218">
        <v>0</v>
      </c>
      <c r="P680" s="218">
        <v>0</v>
      </c>
      <c r="Q680" s="218">
        <v>0</v>
      </c>
      <c r="R680" s="11"/>
      <c r="S680" s="4"/>
      <c r="T680" s="4"/>
      <c r="U680" s="218">
        <v>78.13</v>
      </c>
      <c r="V680" s="218">
        <v>33.979999999999997</v>
      </c>
      <c r="W680" s="218">
        <v>0</v>
      </c>
      <c r="X680" s="218">
        <v>0</v>
      </c>
      <c r="Y680" s="218">
        <v>0</v>
      </c>
      <c r="Z680" s="11"/>
      <c r="AA680" s="4"/>
      <c r="AB680" s="11"/>
      <c r="AC680" s="11"/>
      <c r="AD680" s="70"/>
      <c r="AE680" s="24"/>
      <c r="AF680" s="24"/>
      <c r="AG680" s="24"/>
      <c r="AH680" s="24"/>
      <c r="AI680" s="24"/>
      <c r="AJ680" s="24"/>
      <c r="AK680" s="4"/>
      <c r="AL680" s="4"/>
      <c r="AM680" s="24"/>
      <c r="AN680" s="24"/>
      <c r="AO680" s="24"/>
      <c r="AP680" s="24"/>
      <c r="AQ680" s="24"/>
      <c r="AR680" s="24"/>
      <c r="AS680" s="4"/>
      <c r="AT680" s="4"/>
      <c r="AU680" s="24"/>
      <c r="AV680" s="24"/>
      <c r="AW680" s="24"/>
      <c r="AX680" s="24"/>
      <c r="AY680" s="24"/>
      <c r="AZ680" s="24"/>
      <c r="BA680" s="4"/>
    </row>
    <row r="681" spans="1:53" ht="13.5" thickBot="1">
      <c r="B681" s="93" t="s">
        <v>544</v>
      </c>
      <c r="C681" s="100"/>
      <c r="D681" s="103"/>
      <c r="E681" s="95">
        <f>SUM(E365:E680)</f>
        <v>88380</v>
      </c>
      <c r="F681" s="95">
        <f t="shared" ref="F681:I681" si="15">SUM(F365:F680)</f>
        <v>53215</v>
      </c>
      <c r="G681" s="95">
        <f t="shared" si="15"/>
        <v>38561</v>
      </c>
      <c r="H681" s="95">
        <f t="shared" si="15"/>
        <v>29417</v>
      </c>
      <c r="I681" s="95">
        <f t="shared" si="15"/>
        <v>31291</v>
      </c>
      <c r="J681" s="96"/>
      <c r="L681" s="145" t="s">
        <v>545</v>
      </c>
      <c r="M681" s="220">
        <f>SUM(M365:M680)</f>
        <v>18332551.239999998</v>
      </c>
      <c r="N681" s="220">
        <f t="shared" ref="N681:Q681" si="16">SUM(N365:N680)</f>
        <v>12128190.170000002</v>
      </c>
      <c r="O681" s="220">
        <f t="shared" si="16"/>
        <v>7709876.6499999948</v>
      </c>
      <c r="P681" s="220">
        <f t="shared" si="16"/>
        <v>4691699.6000000015</v>
      </c>
      <c r="Q681" s="220">
        <f t="shared" si="16"/>
        <v>36633719.830000006</v>
      </c>
      <c r="R681" s="96"/>
      <c r="S681" s="4"/>
      <c r="T681" s="145" t="s">
        <v>546</v>
      </c>
      <c r="U681" s="221">
        <f>AVERAGE(U365:U680)</f>
        <v>193.36835443037961</v>
      </c>
      <c r="V681" s="221">
        <f t="shared" ref="V681:Y681" si="17">AVERAGE(V365:V680)</f>
        <v>117.47104430379753</v>
      </c>
      <c r="W681" s="221">
        <f t="shared" si="17"/>
        <v>75.989836065573712</v>
      </c>
      <c r="X681" s="221">
        <f t="shared" si="17"/>
        <v>61.560165016501699</v>
      </c>
      <c r="Y681" s="221">
        <f t="shared" si="17"/>
        <v>344.40436065573755</v>
      </c>
      <c r="Z681" s="96"/>
      <c r="AA681" s="4"/>
      <c r="AB681" s="93" t="s">
        <v>544</v>
      </c>
      <c r="AC681" s="100"/>
      <c r="AD681" s="103"/>
      <c r="AE681" s="95">
        <f>SUM(AE365:AE680)</f>
        <v>9918</v>
      </c>
      <c r="AF681" s="95">
        <f t="shared" ref="AF681:AI681" si="18">SUM(AF365:AF680)</f>
        <v>4497</v>
      </c>
      <c r="AG681" s="95">
        <f t="shared" si="18"/>
        <v>3149</v>
      </c>
      <c r="AH681" s="95">
        <f t="shared" si="18"/>
        <v>2561</v>
      </c>
      <c r="AI681" s="95">
        <f t="shared" si="18"/>
        <v>2348</v>
      </c>
      <c r="AJ681" s="102"/>
      <c r="AK681" s="4"/>
      <c r="AL681" s="145" t="s">
        <v>545</v>
      </c>
      <c r="AM681" s="220">
        <f>SUM(AM365:AM680)</f>
        <v>6766693.8600000022</v>
      </c>
      <c r="AN681" s="220">
        <f t="shared" ref="AN681:AQ681" si="19">SUM(AN365:AN680)</f>
        <v>2063203.5799999998</v>
      </c>
      <c r="AO681" s="220">
        <f t="shared" si="19"/>
        <v>1262575.2899999991</v>
      </c>
      <c r="AP681" s="220">
        <f t="shared" si="19"/>
        <v>637027.22000000009</v>
      </c>
      <c r="AQ681" s="220">
        <f t="shared" si="19"/>
        <v>3984568.1200000024</v>
      </c>
      <c r="AR681" s="102"/>
      <c r="AS681" s="4"/>
      <c r="AT681" s="145" t="s">
        <v>546</v>
      </c>
      <c r="AU681" s="221">
        <f>AVERAGE(AU365:AU680)</f>
        <v>478.56859205776186</v>
      </c>
      <c r="AV681" s="221">
        <f t="shared" ref="AV681:AZ681" si="20">AVERAGE(AV365:AV680)</f>
        <v>125.83018050541519</v>
      </c>
      <c r="AW681" s="221">
        <f t="shared" si="20"/>
        <v>141.5027573529411</v>
      </c>
      <c r="AX681" s="221">
        <f t="shared" si="20"/>
        <v>100.97235294117642</v>
      </c>
      <c r="AY681" s="221">
        <f t="shared" si="20"/>
        <v>550.46705454545497</v>
      </c>
      <c r="AZ681" s="221" t="e">
        <f t="shared" si="20"/>
        <v>#DIV/0!</v>
      </c>
      <c r="BA681" s="4"/>
    </row>
    <row r="682" spans="1:53" s="4" customFormat="1"/>
    <row r="683" spans="1:53" ht="15" customHeight="1">
      <c r="B683" s="22"/>
      <c r="C683" s="22"/>
      <c r="D683" s="26"/>
      <c r="E683" s="473" t="str">
        <f>E16</f>
        <v>Number of Residential Customers in Arrears</v>
      </c>
      <c r="F683" s="473"/>
      <c r="G683" s="473"/>
      <c r="H683" s="473"/>
      <c r="I683" s="473"/>
      <c r="J683" s="473"/>
      <c r="K683" s="61"/>
      <c r="L683" s="26"/>
      <c r="M683" s="464" t="str">
        <f>M363</f>
        <v>Residential Arrearage Dollars</v>
      </c>
      <c r="N683" s="465"/>
      <c r="O683" s="465"/>
      <c r="P683" s="465"/>
      <c r="Q683" s="465"/>
      <c r="R683" s="466"/>
      <c r="S683" s="4"/>
      <c r="T683" s="26"/>
      <c r="U683" s="464" t="str">
        <f>U16</f>
        <v>Average Amount of Residential Arrearage Dollars</v>
      </c>
      <c r="V683" s="465"/>
      <c r="W683" s="465"/>
      <c r="X683" s="465"/>
      <c r="Y683" s="465"/>
      <c r="Z683" s="466"/>
      <c r="AA683" s="4"/>
      <c r="AB683" s="4"/>
      <c r="AC683" s="4"/>
      <c r="AD683" s="4"/>
      <c r="AE683" s="475" t="s">
        <v>498</v>
      </c>
      <c r="AF683" s="476"/>
      <c r="AG683" s="476"/>
      <c r="AH683" s="476"/>
      <c r="AI683" s="476"/>
      <c r="AJ683" s="477"/>
      <c r="AK683" s="4"/>
      <c r="AL683" s="152"/>
      <c r="AM683" s="476" t="str">
        <f>AM363</f>
        <v>Non-Residential Arrearage Dollars</v>
      </c>
      <c r="AN683" s="476"/>
      <c r="AO683" s="476"/>
      <c r="AP683" s="476"/>
      <c r="AQ683" s="476"/>
      <c r="AR683" s="477"/>
      <c r="AS683" s="4"/>
      <c r="AT683" s="152"/>
      <c r="AU683" s="475" t="str">
        <f>AU363</f>
        <v>Average Amount of Non-Residential Arrearage Dollars</v>
      </c>
      <c r="AV683" s="476"/>
      <c r="AW683" s="476"/>
      <c r="AX683" s="476"/>
      <c r="AY683" s="476"/>
      <c r="AZ683" s="477"/>
      <c r="BA683" s="4"/>
    </row>
    <row r="684" spans="1:53">
      <c r="B684" s="10" t="s">
        <v>501</v>
      </c>
      <c r="C684" s="10" t="s">
        <v>35</v>
      </c>
      <c r="D684" s="78" t="s">
        <v>502</v>
      </c>
      <c r="E684" s="23" t="s">
        <v>503</v>
      </c>
      <c r="F684" s="23" t="s">
        <v>504</v>
      </c>
      <c r="G684" s="23" t="s">
        <v>505</v>
      </c>
      <c r="H684" s="23" t="s">
        <v>506</v>
      </c>
      <c r="I684" s="23" t="s">
        <v>507</v>
      </c>
      <c r="J684" s="23" t="s">
        <v>508</v>
      </c>
      <c r="K684" s="25"/>
      <c r="M684" s="23" t="s">
        <v>503</v>
      </c>
      <c r="N684" s="143" t="s">
        <v>504</v>
      </c>
      <c r="O684" s="23" t="s">
        <v>505</v>
      </c>
      <c r="P684" s="23" t="s">
        <v>506</v>
      </c>
      <c r="Q684" s="23" t="s">
        <v>507</v>
      </c>
      <c r="R684" s="23" t="s">
        <v>508</v>
      </c>
      <c r="S684" s="4"/>
      <c r="T684" s="4"/>
      <c r="U684" s="23" t="s">
        <v>503</v>
      </c>
      <c r="V684" s="23" t="s">
        <v>504</v>
      </c>
      <c r="W684" s="23" t="s">
        <v>505</v>
      </c>
      <c r="X684" s="23" t="s">
        <v>506</v>
      </c>
      <c r="Y684" s="23" t="s">
        <v>507</v>
      </c>
      <c r="Z684" s="23" t="s">
        <v>508</v>
      </c>
      <c r="AA684" s="4"/>
      <c r="AB684" s="10" t="s">
        <v>501</v>
      </c>
      <c r="AC684" s="10" t="s">
        <v>35</v>
      </c>
      <c r="AD684" s="78" t="s">
        <v>502</v>
      </c>
      <c r="AE684" s="23" t="s">
        <v>503</v>
      </c>
      <c r="AF684" s="23" t="s">
        <v>504</v>
      </c>
      <c r="AG684" s="23" t="s">
        <v>505</v>
      </c>
      <c r="AH684" s="23" t="s">
        <v>506</v>
      </c>
      <c r="AI684" s="23" t="s">
        <v>507</v>
      </c>
      <c r="AJ684" s="23" t="s">
        <v>508</v>
      </c>
      <c r="AK684" s="4"/>
      <c r="AL684" s="4"/>
      <c r="AM684" s="23" t="s">
        <v>503</v>
      </c>
      <c r="AN684" s="23" t="s">
        <v>504</v>
      </c>
      <c r="AO684" s="23" t="s">
        <v>505</v>
      </c>
      <c r="AP684" s="23" t="s">
        <v>506</v>
      </c>
      <c r="AQ684" s="23" t="s">
        <v>507</v>
      </c>
      <c r="AR684" s="23" t="s">
        <v>508</v>
      </c>
      <c r="AS684" s="4"/>
      <c r="AT684" s="4"/>
      <c r="AU684" s="23" t="s">
        <v>503</v>
      </c>
      <c r="AV684" s="23" t="s">
        <v>504</v>
      </c>
      <c r="AW684" s="23" t="s">
        <v>505</v>
      </c>
      <c r="AX684" s="23" t="s">
        <v>506</v>
      </c>
      <c r="AY684" s="23" t="s">
        <v>507</v>
      </c>
      <c r="AZ684" s="23" t="s">
        <v>508</v>
      </c>
      <c r="BA684" s="4"/>
    </row>
    <row r="685" spans="1:53">
      <c r="A685" s="4" t="s">
        <v>489</v>
      </c>
      <c r="B685" s="11" t="s">
        <v>87</v>
      </c>
      <c r="C685" s="11"/>
      <c r="D685" s="217">
        <v>8201</v>
      </c>
      <c r="E685" s="11">
        <v>1229</v>
      </c>
      <c r="F685" s="11">
        <v>755</v>
      </c>
      <c r="G685" s="11">
        <v>454</v>
      </c>
      <c r="H685" s="11">
        <v>258</v>
      </c>
      <c r="I685" s="11">
        <v>268</v>
      </c>
      <c r="J685" s="11"/>
      <c r="M685" s="218">
        <v>170706.84</v>
      </c>
      <c r="N685" s="222">
        <v>140085.35</v>
      </c>
      <c r="O685" s="218">
        <v>75378.83</v>
      </c>
      <c r="P685" s="218">
        <v>27289.02</v>
      </c>
      <c r="Q685" s="218">
        <v>93796.33</v>
      </c>
      <c r="R685" s="11"/>
      <c r="S685" s="4"/>
      <c r="T685" s="4"/>
      <c r="U685" s="218">
        <v>127.87</v>
      </c>
      <c r="V685" s="218">
        <v>108.26</v>
      </c>
      <c r="W685" s="218">
        <v>59.26</v>
      </c>
      <c r="X685" s="218">
        <v>22.08</v>
      </c>
      <c r="Y685" s="218">
        <v>72.540000000000006</v>
      </c>
      <c r="Z685" s="11"/>
      <c r="AA685" s="4"/>
      <c r="AB685" s="11" t="s">
        <v>87</v>
      </c>
      <c r="AC685" s="11"/>
      <c r="AD685" s="70" t="s">
        <v>88</v>
      </c>
      <c r="AE685" s="24">
        <v>127</v>
      </c>
      <c r="AF685" s="24">
        <v>60</v>
      </c>
      <c r="AG685" s="24">
        <v>34</v>
      </c>
      <c r="AH685" s="24">
        <v>22</v>
      </c>
      <c r="AI685" s="24">
        <v>24</v>
      </c>
      <c r="AJ685" s="24"/>
      <c r="AK685" s="4"/>
      <c r="AL685" s="4"/>
      <c r="AM685" s="219">
        <v>81394.570000000007</v>
      </c>
      <c r="AN685" s="219">
        <v>24637.49</v>
      </c>
      <c r="AO685" s="219">
        <v>6298.86</v>
      </c>
      <c r="AP685" s="219">
        <v>2477.52</v>
      </c>
      <c r="AQ685" s="219">
        <v>14279.03</v>
      </c>
      <c r="AR685" s="24"/>
      <c r="AS685" s="4"/>
      <c r="AT685" s="4"/>
      <c r="AU685" s="219">
        <v>635.89507812500005</v>
      </c>
      <c r="AV685" s="219">
        <v>190.988294573643</v>
      </c>
      <c r="AW685" s="219">
        <v>49.9909523809524</v>
      </c>
      <c r="AX685" s="219">
        <v>20.646000000000001</v>
      </c>
      <c r="AY685" s="219">
        <v>107.361127819549</v>
      </c>
      <c r="AZ685" s="24"/>
      <c r="BA685" s="4"/>
    </row>
    <row r="686" spans="1:53">
      <c r="B686" s="11" t="s">
        <v>87</v>
      </c>
      <c r="C686" s="11"/>
      <c r="D686" s="217">
        <v>8205</v>
      </c>
      <c r="E686" s="11">
        <v>1581</v>
      </c>
      <c r="F686" s="11">
        <v>1086</v>
      </c>
      <c r="G686" s="11">
        <v>697</v>
      </c>
      <c r="H686" s="11">
        <v>363</v>
      </c>
      <c r="I686" s="11">
        <v>411</v>
      </c>
      <c r="J686" s="11"/>
      <c r="M686" s="218">
        <v>187359.86</v>
      </c>
      <c r="N686" s="222">
        <v>170895.77</v>
      </c>
      <c r="O686" s="218">
        <v>106360.48</v>
      </c>
      <c r="P686" s="218">
        <v>43134.19</v>
      </c>
      <c r="Q686" s="218">
        <v>104117.94</v>
      </c>
      <c r="R686" s="11"/>
      <c r="S686" s="4"/>
      <c r="T686" s="4"/>
      <c r="U686" s="218">
        <v>107</v>
      </c>
      <c r="V686" s="218">
        <v>99.53</v>
      </c>
      <c r="W686" s="218">
        <v>62.53</v>
      </c>
      <c r="X686" s="218">
        <v>26.03</v>
      </c>
      <c r="Y686" s="218">
        <v>59.02</v>
      </c>
      <c r="Z686" s="11"/>
      <c r="AA686" s="4"/>
      <c r="AB686" s="11" t="s">
        <v>87</v>
      </c>
      <c r="AC686" s="11"/>
      <c r="AD686" s="70" t="s">
        <v>89</v>
      </c>
      <c r="AE686" s="24">
        <v>70</v>
      </c>
      <c r="AF686" s="24">
        <v>29</v>
      </c>
      <c r="AG686" s="24">
        <v>12</v>
      </c>
      <c r="AH686" s="24">
        <v>7</v>
      </c>
      <c r="AI686" s="24">
        <v>6</v>
      </c>
      <c r="AJ686" s="24"/>
      <c r="AK686" s="4"/>
      <c r="AL686" s="4"/>
      <c r="AM686" s="219">
        <v>32447.21</v>
      </c>
      <c r="AN686" s="219">
        <v>5266.32</v>
      </c>
      <c r="AO686" s="219">
        <v>3550.7</v>
      </c>
      <c r="AP686" s="219">
        <v>5713.74</v>
      </c>
      <c r="AQ686" s="219">
        <v>2834.78</v>
      </c>
      <c r="AR686" s="24"/>
      <c r="AS686" s="4"/>
      <c r="AT686" s="4"/>
      <c r="AU686" s="219">
        <v>457.00295774647901</v>
      </c>
      <c r="AV686" s="219">
        <v>74.173521126760605</v>
      </c>
      <c r="AW686" s="219">
        <v>52.995522388059698</v>
      </c>
      <c r="AX686" s="219">
        <v>86.571818181818202</v>
      </c>
      <c r="AY686" s="219">
        <v>40.496857142857102</v>
      </c>
      <c r="AZ686" s="24"/>
      <c r="BA686" s="4"/>
    </row>
    <row r="687" spans="1:53">
      <c r="B687" s="11" t="s">
        <v>90</v>
      </c>
      <c r="C687" s="11"/>
      <c r="D687" s="217">
        <v>8009</v>
      </c>
      <c r="E687" s="11">
        <v>111</v>
      </c>
      <c r="F687" s="11">
        <v>69</v>
      </c>
      <c r="G687" s="11">
        <v>47</v>
      </c>
      <c r="H687" s="11">
        <v>25</v>
      </c>
      <c r="I687" s="11">
        <v>31</v>
      </c>
      <c r="J687" s="11"/>
      <c r="M687" s="218">
        <v>14920.88</v>
      </c>
      <c r="N687" s="222">
        <v>10554.39</v>
      </c>
      <c r="O687" s="218">
        <v>5460.77</v>
      </c>
      <c r="P687" s="218">
        <v>2428.23</v>
      </c>
      <c r="Q687" s="218">
        <v>5471.55</v>
      </c>
      <c r="R687" s="11"/>
      <c r="S687" s="4"/>
      <c r="T687" s="4"/>
      <c r="U687" s="218">
        <v>122.3</v>
      </c>
      <c r="V687" s="218">
        <v>90.21</v>
      </c>
      <c r="W687" s="218">
        <v>47.9</v>
      </c>
      <c r="X687" s="218">
        <v>21.3</v>
      </c>
      <c r="Y687" s="218">
        <v>44.85</v>
      </c>
      <c r="Z687" s="11"/>
      <c r="AA687" s="4"/>
      <c r="AB687" s="11" t="s">
        <v>90</v>
      </c>
      <c r="AC687" s="11"/>
      <c r="AD687" s="70" t="s">
        <v>91</v>
      </c>
      <c r="AE687" s="24">
        <v>11</v>
      </c>
      <c r="AF687" s="24">
        <v>2</v>
      </c>
      <c r="AG687" s="24"/>
      <c r="AH687" s="24"/>
      <c r="AI687" s="24"/>
      <c r="AJ687" s="24"/>
      <c r="AK687" s="4"/>
      <c r="AL687" s="4"/>
      <c r="AM687" s="219">
        <v>2309.5500000000002</v>
      </c>
      <c r="AN687" s="219">
        <v>657.37</v>
      </c>
      <c r="AO687" s="219">
        <v>0</v>
      </c>
      <c r="AP687" s="219">
        <v>0</v>
      </c>
      <c r="AQ687" s="219">
        <v>0</v>
      </c>
      <c r="AR687" s="24"/>
      <c r="AS687" s="4"/>
      <c r="AT687" s="4"/>
      <c r="AU687" s="219">
        <v>209.959090909091</v>
      </c>
      <c r="AV687" s="219">
        <v>65.736999999999995</v>
      </c>
      <c r="AW687" s="219">
        <v>0</v>
      </c>
      <c r="AX687" s="219">
        <v>0</v>
      </c>
      <c r="AY687" s="219">
        <v>0</v>
      </c>
      <c r="AZ687" s="24"/>
      <c r="BA687" s="4"/>
    </row>
    <row r="688" spans="1:53">
      <c r="B688" s="11" t="s">
        <v>510</v>
      </c>
      <c r="C688" s="11"/>
      <c r="D688" s="217">
        <v>8318</v>
      </c>
      <c r="E688" s="11">
        <v>1</v>
      </c>
      <c r="F688" s="11">
        <v>1</v>
      </c>
      <c r="G688" s="11">
        <v>1</v>
      </c>
      <c r="H688" s="11"/>
      <c r="I688" s="11">
        <v>1</v>
      </c>
      <c r="J688" s="11"/>
      <c r="M688" s="218">
        <v>64.56</v>
      </c>
      <c r="N688" s="222">
        <v>28.76</v>
      </c>
      <c r="O688" s="218">
        <v>22.37</v>
      </c>
      <c r="P688" s="218">
        <v>0</v>
      </c>
      <c r="Q688" s="218">
        <v>18.28</v>
      </c>
      <c r="R688" s="11"/>
      <c r="S688" s="4"/>
      <c r="T688" s="4"/>
      <c r="U688" s="218">
        <v>32.28</v>
      </c>
      <c r="V688" s="218">
        <v>14.38</v>
      </c>
      <c r="W688" s="218">
        <v>11.19</v>
      </c>
      <c r="X688" s="218">
        <v>0</v>
      </c>
      <c r="Y688" s="218">
        <v>9.14</v>
      </c>
      <c r="Z688" s="11"/>
      <c r="AA688" s="4"/>
      <c r="AB688" s="11" t="s">
        <v>92</v>
      </c>
      <c r="AC688" s="11"/>
      <c r="AD688" s="70" t="s">
        <v>93</v>
      </c>
      <c r="AE688" s="24">
        <v>34</v>
      </c>
      <c r="AF688" s="24">
        <v>23</v>
      </c>
      <c r="AG688" s="24">
        <v>14</v>
      </c>
      <c r="AH688" s="24">
        <v>12</v>
      </c>
      <c r="AI688" s="24">
        <v>13</v>
      </c>
      <c r="AJ688" s="24"/>
      <c r="AK688" s="4"/>
      <c r="AL688" s="4"/>
      <c r="AM688" s="219">
        <v>8658.61</v>
      </c>
      <c r="AN688" s="219">
        <v>6367.26</v>
      </c>
      <c r="AO688" s="219">
        <v>6336.98</v>
      </c>
      <c r="AP688" s="219">
        <v>4416.53</v>
      </c>
      <c r="AQ688" s="219">
        <v>24349.88</v>
      </c>
      <c r="AR688" s="24"/>
      <c r="AS688" s="4"/>
      <c r="AT688" s="4"/>
      <c r="AU688" s="219">
        <v>254.66499999999999</v>
      </c>
      <c r="AV688" s="219">
        <v>181.92171428571399</v>
      </c>
      <c r="AW688" s="219">
        <v>181.056571428571</v>
      </c>
      <c r="AX688" s="219">
        <v>133.83424242424201</v>
      </c>
      <c r="AY688" s="219">
        <v>695.71085714285698</v>
      </c>
      <c r="AZ688" s="24"/>
      <c r="BA688" s="4"/>
    </row>
    <row r="689" spans="2:53">
      <c r="B689" s="11" t="s">
        <v>92</v>
      </c>
      <c r="C689" s="11"/>
      <c r="D689" s="217">
        <v>8001</v>
      </c>
      <c r="E689" s="11">
        <v>173</v>
      </c>
      <c r="F689" s="11">
        <v>92</v>
      </c>
      <c r="G689" s="11">
        <v>55</v>
      </c>
      <c r="H689" s="11">
        <v>33</v>
      </c>
      <c r="I689" s="11">
        <v>41</v>
      </c>
      <c r="J689" s="11"/>
      <c r="M689" s="218">
        <v>33903.57</v>
      </c>
      <c r="N689" s="222">
        <v>20264.78</v>
      </c>
      <c r="O689" s="218">
        <v>10039.58</v>
      </c>
      <c r="P689" s="218">
        <v>5056.76</v>
      </c>
      <c r="Q689" s="218">
        <v>33079.81</v>
      </c>
      <c r="R689" s="11"/>
      <c r="S689" s="4"/>
      <c r="T689" s="4"/>
      <c r="U689" s="218">
        <v>176.58</v>
      </c>
      <c r="V689" s="218">
        <v>107.79</v>
      </c>
      <c r="W689" s="218">
        <v>54.56</v>
      </c>
      <c r="X689" s="218">
        <v>27.48</v>
      </c>
      <c r="Y689" s="218">
        <v>174.1</v>
      </c>
      <c r="Z689" s="11"/>
      <c r="AA689" s="4"/>
      <c r="AB689" s="11" t="s">
        <v>94</v>
      </c>
      <c r="AC689" s="11"/>
      <c r="AD689" s="70" t="s">
        <v>95</v>
      </c>
      <c r="AE689" s="24">
        <v>13</v>
      </c>
      <c r="AF689" s="24">
        <v>1</v>
      </c>
      <c r="AG689" s="24">
        <v>1</v>
      </c>
      <c r="AH689" s="24">
        <v>1</v>
      </c>
      <c r="AI689" s="24"/>
      <c r="AJ689" s="24"/>
      <c r="AK689" s="4"/>
      <c r="AL689" s="4"/>
      <c r="AM689" s="219">
        <v>3963.94</v>
      </c>
      <c r="AN689" s="219">
        <v>378.86</v>
      </c>
      <c r="AO689" s="219">
        <v>430.63</v>
      </c>
      <c r="AP689" s="219">
        <v>15.93</v>
      </c>
      <c r="AQ689" s="219">
        <v>0</v>
      </c>
      <c r="AR689" s="24"/>
      <c r="AS689" s="4"/>
      <c r="AT689" s="4"/>
      <c r="AU689" s="219">
        <v>304.918461538462</v>
      </c>
      <c r="AV689" s="219">
        <v>29.143076923076901</v>
      </c>
      <c r="AW689" s="219">
        <v>35.885833333333302</v>
      </c>
      <c r="AX689" s="219">
        <v>1.593</v>
      </c>
      <c r="AY689" s="219">
        <v>0</v>
      </c>
      <c r="AZ689" s="24"/>
      <c r="BA689" s="4"/>
    </row>
    <row r="690" spans="2:53">
      <c r="B690" s="11" t="s">
        <v>92</v>
      </c>
      <c r="C690" s="11"/>
      <c r="D690" s="217">
        <v>8081</v>
      </c>
      <c r="E690" s="11">
        <v>1</v>
      </c>
      <c r="F690" s="11"/>
      <c r="G690" s="11"/>
      <c r="H690" s="11"/>
      <c r="I690" s="11"/>
      <c r="J690" s="11"/>
      <c r="M690" s="218">
        <v>78.069999999999993</v>
      </c>
      <c r="N690" s="222">
        <v>0</v>
      </c>
      <c r="O690" s="218">
        <v>0</v>
      </c>
      <c r="P690" s="218">
        <v>0</v>
      </c>
      <c r="Q690" s="218">
        <v>0</v>
      </c>
      <c r="R690" s="11"/>
      <c r="S690" s="4"/>
      <c r="T690" s="4"/>
      <c r="U690" s="218">
        <v>78.069999999999993</v>
      </c>
      <c r="V690" s="218">
        <v>0</v>
      </c>
      <c r="W690" s="218">
        <v>0</v>
      </c>
      <c r="X690" s="218">
        <v>0</v>
      </c>
      <c r="Y690" s="218">
        <v>0</v>
      </c>
      <c r="Z690" s="11"/>
      <c r="AA690" s="4"/>
      <c r="AB690" s="11" t="s">
        <v>96</v>
      </c>
      <c r="AC690" s="11"/>
      <c r="AD690" s="70" t="s">
        <v>97</v>
      </c>
      <c r="AE690" s="24">
        <v>65</v>
      </c>
      <c r="AF690" s="24">
        <v>37</v>
      </c>
      <c r="AG690" s="24">
        <v>19</v>
      </c>
      <c r="AH690" s="24">
        <v>15</v>
      </c>
      <c r="AI690" s="24">
        <v>15</v>
      </c>
      <c r="AJ690" s="24"/>
      <c r="AK690" s="4"/>
      <c r="AL690" s="4"/>
      <c r="AM690" s="219">
        <v>19308.96</v>
      </c>
      <c r="AN690" s="219">
        <v>10699.65</v>
      </c>
      <c r="AO690" s="219">
        <v>1638.4</v>
      </c>
      <c r="AP690" s="219">
        <v>2155.3000000000002</v>
      </c>
      <c r="AQ690" s="219">
        <v>10143.93</v>
      </c>
      <c r="AR690" s="24"/>
      <c r="AS690" s="4"/>
      <c r="AT690" s="4"/>
      <c r="AU690" s="219">
        <v>297.06092307692302</v>
      </c>
      <c r="AV690" s="219">
        <v>169.835714285714</v>
      </c>
      <c r="AW690" s="219">
        <v>26.006349206349199</v>
      </c>
      <c r="AX690" s="219">
        <v>34.211111111111101</v>
      </c>
      <c r="AY690" s="219">
        <v>153.695909090909</v>
      </c>
      <c r="AZ690" s="24"/>
      <c r="BA690" s="4"/>
    </row>
    <row r="691" spans="2:53">
      <c r="B691" s="11" t="s">
        <v>94</v>
      </c>
      <c r="C691" s="11"/>
      <c r="D691" s="217">
        <v>8037</v>
      </c>
      <c r="E691" s="11">
        <v>14</v>
      </c>
      <c r="F691" s="11">
        <v>6</v>
      </c>
      <c r="G691" s="11">
        <v>5</v>
      </c>
      <c r="H691" s="11">
        <v>4</v>
      </c>
      <c r="I691" s="11">
        <v>3</v>
      </c>
      <c r="J691" s="11"/>
      <c r="M691" s="218">
        <v>2743.86</v>
      </c>
      <c r="N691" s="222">
        <v>1452.39</v>
      </c>
      <c r="O691" s="218">
        <v>1519.19</v>
      </c>
      <c r="P691" s="218">
        <v>559.01</v>
      </c>
      <c r="Q691" s="218">
        <v>2150.0300000000002</v>
      </c>
      <c r="R691" s="11"/>
      <c r="S691" s="4"/>
      <c r="T691" s="4"/>
      <c r="U691" s="218">
        <v>195.99</v>
      </c>
      <c r="V691" s="218">
        <v>111.72</v>
      </c>
      <c r="W691" s="218">
        <v>108.51</v>
      </c>
      <c r="X691" s="218">
        <v>39.93</v>
      </c>
      <c r="Y691" s="218">
        <v>134.38</v>
      </c>
      <c r="Z691" s="11"/>
      <c r="AA691" s="4"/>
      <c r="AB691" s="11" t="s">
        <v>98</v>
      </c>
      <c r="AC691" s="11"/>
      <c r="AD691" s="70" t="s">
        <v>99</v>
      </c>
      <c r="AE691" s="24">
        <v>2</v>
      </c>
      <c r="AF691" s="24"/>
      <c r="AG691" s="24"/>
      <c r="AH691" s="24"/>
      <c r="AI691" s="24"/>
      <c r="AJ691" s="24"/>
      <c r="AK691" s="4"/>
      <c r="AL691" s="4"/>
      <c r="AM691" s="219">
        <v>11.69</v>
      </c>
      <c r="AN691" s="219">
        <v>0</v>
      </c>
      <c r="AO691" s="219">
        <v>0</v>
      </c>
      <c r="AP691" s="219">
        <v>0</v>
      </c>
      <c r="AQ691" s="219">
        <v>0</v>
      </c>
      <c r="AR691" s="24"/>
      <c r="AS691" s="4"/>
      <c r="AT691" s="4"/>
      <c r="AU691" s="219">
        <v>5.8449999999999998</v>
      </c>
      <c r="AV691" s="219">
        <v>0</v>
      </c>
      <c r="AW691" s="219">
        <v>0</v>
      </c>
      <c r="AX691" s="219">
        <v>0</v>
      </c>
      <c r="AY691" s="219">
        <v>0</v>
      </c>
      <c r="AZ691" s="24"/>
      <c r="BA691" s="4"/>
    </row>
    <row r="692" spans="2:53">
      <c r="B692" s="11" t="s">
        <v>96</v>
      </c>
      <c r="C692" s="11"/>
      <c r="D692" s="217">
        <v>8004</v>
      </c>
      <c r="E692" s="11">
        <v>902</v>
      </c>
      <c r="F692" s="11">
        <v>562</v>
      </c>
      <c r="G692" s="11">
        <v>331</v>
      </c>
      <c r="H692" s="11">
        <v>179</v>
      </c>
      <c r="I692" s="11">
        <v>243</v>
      </c>
      <c r="J692" s="11"/>
      <c r="M692" s="218">
        <v>158732.15</v>
      </c>
      <c r="N692" s="222">
        <v>111085.66</v>
      </c>
      <c r="O692" s="218">
        <v>57976.05</v>
      </c>
      <c r="P692" s="218">
        <v>21515.91</v>
      </c>
      <c r="Q692" s="218">
        <v>100641.07</v>
      </c>
      <c r="R692" s="11"/>
      <c r="S692" s="4"/>
      <c r="T692" s="4"/>
      <c r="U692" s="218">
        <v>153.36000000000001</v>
      </c>
      <c r="V692" s="218">
        <v>109.55</v>
      </c>
      <c r="W692" s="218">
        <v>58.03</v>
      </c>
      <c r="X692" s="218">
        <v>21.73</v>
      </c>
      <c r="Y692" s="218">
        <v>95.21</v>
      </c>
      <c r="Z692" s="11"/>
      <c r="AA692" s="4"/>
      <c r="AB692" s="11" t="s">
        <v>98</v>
      </c>
      <c r="AC692" s="11"/>
      <c r="AD692" s="70" t="s">
        <v>100</v>
      </c>
      <c r="AE692" s="24">
        <v>517</v>
      </c>
      <c r="AF692" s="24">
        <v>273</v>
      </c>
      <c r="AG692" s="24">
        <v>187</v>
      </c>
      <c r="AH692" s="24">
        <v>139</v>
      </c>
      <c r="AI692" s="24">
        <v>111</v>
      </c>
      <c r="AJ692" s="24"/>
      <c r="AK692" s="4"/>
      <c r="AL692" s="4"/>
      <c r="AM692" s="219">
        <v>457802.94</v>
      </c>
      <c r="AN692" s="219">
        <v>113236.13</v>
      </c>
      <c r="AO692" s="219">
        <v>93717.11</v>
      </c>
      <c r="AP692" s="219">
        <v>52118.65</v>
      </c>
      <c r="AQ692" s="219">
        <v>89785.72</v>
      </c>
      <c r="AR692" s="24"/>
      <c r="AS692" s="4"/>
      <c r="AT692" s="4"/>
      <c r="AU692" s="219">
        <v>863.77913207547203</v>
      </c>
      <c r="AV692" s="219">
        <v>229.22293522267199</v>
      </c>
      <c r="AW692" s="219">
        <v>189.710748987854</v>
      </c>
      <c r="AX692" s="219">
        <v>104.44619238477</v>
      </c>
      <c r="AY692" s="219">
        <v>176.74354330708701</v>
      </c>
      <c r="AZ692" s="24"/>
      <c r="BA692" s="4"/>
    </row>
    <row r="693" spans="2:53">
      <c r="B693" s="11" t="s">
        <v>98</v>
      </c>
      <c r="C693" s="11"/>
      <c r="D693" s="217">
        <v>8232</v>
      </c>
      <c r="E693" s="11">
        <v>4</v>
      </c>
      <c r="F693" s="11"/>
      <c r="G693" s="11"/>
      <c r="H693" s="11"/>
      <c r="I693" s="11"/>
      <c r="J693" s="11"/>
      <c r="M693" s="218">
        <v>629.02</v>
      </c>
      <c r="N693" s="222">
        <v>0</v>
      </c>
      <c r="O693" s="218">
        <v>0</v>
      </c>
      <c r="P693" s="218">
        <v>0</v>
      </c>
      <c r="Q693" s="218">
        <v>0</v>
      </c>
      <c r="R693" s="11"/>
      <c r="S693" s="4"/>
      <c r="T693" s="4"/>
      <c r="U693" s="218">
        <v>157.26</v>
      </c>
      <c r="V693" s="218">
        <v>0</v>
      </c>
      <c r="W693" s="218">
        <v>0</v>
      </c>
      <c r="X693" s="218">
        <v>0</v>
      </c>
      <c r="Y693" s="218">
        <v>0</v>
      </c>
      <c r="Z693" s="11"/>
      <c r="AA693" s="4"/>
      <c r="AB693" s="11" t="s">
        <v>101</v>
      </c>
      <c r="AC693" s="11"/>
      <c r="AD693" s="70" t="s">
        <v>102</v>
      </c>
      <c r="AE693" s="24">
        <v>3</v>
      </c>
      <c r="AF693" s="24">
        <v>2</v>
      </c>
      <c r="AG693" s="24">
        <v>1</v>
      </c>
      <c r="AH693" s="24"/>
      <c r="AI693" s="24"/>
      <c r="AJ693" s="24"/>
      <c r="AK693" s="4"/>
      <c r="AL693" s="4"/>
      <c r="AM693" s="219">
        <v>311.88</v>
      </c>
      <c r="AN693" s="219">
        <v>227.72</v>
      </c>
      <c r="AO693" s="219">
        <v>16.5</v>
      </c>
      <c r="AP693" s="219">
        <v>0</v>
      </c>
      <c r="AQ693" s="219">
        <v>0</v>
      </c>
      <c r="AR693" s="24"/>
      <c r="AS693" s="4"/>
      <c r="AT693" s="4"/>
      <c r="AU693" s="219">
        <v>103.96</v>
      </c>
      <c r="AV693" s="219">
        <v>75.906666666666695</v>
      </c>
      <c r="AW693" s="219">
        <v>5.5</v>
      </c>
      <c r="AX693" s="219">
        <v>0</v>
      </c>
      <c r="AY693" s="219">
        <v>0</v>
      </c>
      <c r="AZ693" s="24"/>
      <c r="BA693" s="4"/>
    </row>
    <row r="694" spans="2:53">
      <c r="B694" s="11" t="s">
        <v>98</v>
      </c>
      <c r="C694" s="11"/>
      <c r="D694" s="217">
        <v>8401</v>
      </c>
      <c r="E694" s="11">
        <v>5194</v>
      </c>
      <c r="F694" s="11">
        <v>3550</v>
      </c>
      <c r="G694" s="11">
        <v>2646</v>
      </c>
      <c r="H694" s="11">
        <v>1992</v>
      </c>
      <c r="I694" s="11">
        <v>2311</v>
      </c>
      <c r="J694" s="11"/>
      <c r="M694" s="218">
        <v>467709.61</v>
      </c>
      <c r="N694" s="222">
        <v>384365.83</v>
      </c>
      <c r="O694" s="218">
        <v>243963.31</v>
      </c>
      <c r="P694" s="218">
        <v>125719.5</v>
      </c>
      <c r="Q694" s="218">
        <v>588151.36</v>
      </c>
      <c r="R694" s="11"/>
      <c r="S694" s="4"/>
      <c r="T694" s="4"/>
      <c r="U694" s="218">
        <v>83.76</v>
      </c>
      <c r="V694" s="218">
        <v>75.16</v>
      </c>
      <c r="W694" s="218">
        <v>47.57</v>
      </c>
      <c r="X694" s="218">
        <v>24.68</v>
      </c>
      <c r="Y694" s="218">
        <v>103.64</v>
      </c>
      <c r="Z694" s="11"/>
      <c r="AA694" s="4"/>
      <c r="AB694" s="11" t="s">
        <v>103</v>
      </c>
      <c r="AC694" s="11"/>
      <c r="AD694" s="70" t="s">
        <v>104</v>
      </c>
      <c r="AE694" s="24">
        <v>7</v>
      </c>
      <c r="AF694" s="24">
        <v>3</v>
      </c>
      <c r="AG694" s="24">
        <v>1</v>
      </c>
      <c r="AH694" s="24">
        <v>1</v>
      </c>
      <c r="AI694" s="24"/>
      <c r="AJ694" s="24"/>
      <c r="AK694" s="4"/>
      <c r="AL694" s="4"/>
      <c r="AM694" s="219">
        <v>344.95</v>
      </c>
      <c r="AN694" s="219">
        <v>99.02</v>
      </c>
      <c r="AO694" s="219">
        <v>30.37</v>
      </c>
      <c r="AP694" s="219">
        <v>15</v>
      </c>
      <c r="AQ694" s="219">
        <v>0</v>
      </c>
      <c r="AR694" s="24"/>
      <c r="AS694" s="4"/>
      <c r="AT694" s="4"/>
      <c r="AU694" s="219">
        <v>49.278571428571396</v>
      </c>
      <c r="AV694" s="219">
        <v>14.1457142857143</v>
      </c>
      <c r="AW694" s="219">
        <v>4.3385714285714299</v>
      </c>
      <c r="AX694" s="219">
        <v>2.5</v>
      </c>
      <c r="AY694" s="219">
        <v>0</v>
      </c>
      <c r="AZ694" s="24"/>
      <c r="BA694" s="4"/>
    </row>
    <row r="695" spans="2:53">
      <c r="B695" s="11" t="s">
        <v>511</v>
      </c>
      <c r="C695" s="11"/>
      <c r="D695" s="217">
        <v>8088</v>
      </c>
      <c r="E695" s="11"/>
      <c r="F695" s="11"/>
      <c r="G695" s="11"/>
      <c r="H695" s="11"/>
      <c r="I695" s="11">
        <v>1</v>
      </c>
      <c r="J695" s="11"/>
      <c r="M695" s="218">
        <v>0</v>
      </c>
      <c r="N695" s="222"/>
      <c r="O695" s="218">
        <v>0</v>
      </c>
      <c r="P695" s="218">
        <v>0</v>
      </c>
      <c r="Q695" s="218">
        <v>136.1</v>
      </c>
      <c r="R695" s="11"/>
      <c r="S695" s="4"/>
      <c r="T695" s="4"/>
      <c r="U695" s="218">
        <v>0</v>
      </c>
      <c r="V695" s="218"/>
      <c r="W695" s="218">
        <v>0</v>
      </c>
      <c r="X695" s="218">
        <v>0</v>
      </c>
      <c r="Y695" s="218">
        <v>136.1</v>
      </c>
      <c r="Z695" s="11"/>
      <c r="AA695" s="4"/>
      <c r="AB695" s="11" t="s">
        <v>105</v>
      </c>
      <c r="AC695" s="11"/>
      <c r="AD695" s="70" t="s">
        <v>106</v>
      </c>
      <c r="AE695" s="24">
        <v>28</v>
      </c>
      <c r="AF695" s="24">
        <v>7</v>
      </c>
      <c r="AG695" s="24">
        <v>5</v>
      </c>
      <c r="AH695" s="24">
        <v>4</v>
      </c>
      <c r="AI695" s="24">
        <v>4</v>
      </c>
      <c r="AJ695" s="24"/>
      <c r="AK695" s="4"/>
      <c r="AL695" s="4"/>
      <c r="AM695" s="219">
        <v>8225</v>
      </c>
      <c r="AN695" s="219">
        <v>760.47</v>
      </c>
      <c r="AO695" s="219">
        <v>557.49</v>
      </c>
      <c r="AP695" s="219">
        <v>472.94</v>
      </c>
      <c r="AQ695" s="219">
        <v>1695.28</v>
      </c>
      <c r="AR695" s="24"/>
      <c r="AS695" s="4"/>
      <c r="AT695" s="4"/>
      <c r="AU695" s="219">
        <v>293.75</v>
      </c>
      <c r="AV695" s="219">
        <v>29.248846153846198</v>
      </c>
      <c r="AW695" s="219">
        <v>24.238695652173899</v>
      </c>
      <c r="AX695" s="219">
        <v>20.562608695652202</v>
      </c>
      <c r="AY695" s="219">
        <v>70.636666666666699</v>
      </c>
      <c r="AZ695" s="24"/>
      <c r="BA695" s="4"/>
    </row>
    <row r="696" spans="2:53">
      <c r="B696" s="11" t="s">
        <v>101</v>
      </c>
      <c r="C696" s="11"/>
      <c r="D696" s="217">
        <v>8085</v>
      </c>
      <c r="E696" s="11">
        <v>11</v>
      </c>
      <c r="F696" s="11">
        <v>5</v>
      </c>
      <c r="G696" s="11">
        <v>2</v>
      </c>
      <c r="H696" s="11"/>
      <c r="I696" s="11"/>
      <c r="J696" s="11"/>
      <c r="M696" s="218">
        <v>1800.1</v>
      </c>
      <c r="N696" s="222">
        <v>905.74</v>
      </c>
      <c r="O696" s="218">
        <v>163.31</v>
      </c>
      <c r="P696" s="218">
        <v>0</v>
      </c>
      <c r="Q696" s="218">
        <v>0</v>
      </c>
      <c r="R696" s="11"/>
      <c r="S696" s="4"/>
      <c r="T696" s="4"/>
      <c r="U696" s="218">
        <v>150.01</v>
      </c>
      <c r="V696" s="218">
        <v>75.48</v>
      </c>
      <c r="W696" s="218">
        <v>14.85</v>
      </c>
      <c r="X696" s="218">
        <v>0</v>
      </c>
      <c r="Y696" s="218">
        <v>0</v>
      </c>
      <c r="Z696" s="11"/>
      <c r="AA696" s="4"/>
      <c r="AB696" s="11" t="s">
        <v>107</v>
      </c>
      <c r="AC696" s="11"/>
      <c r="AD696" s="70" t="s">
        <v>99</v>
      </c>
      <c r="AE696" s="24">
        <v>3</v>
      </c>
      <c r="AF696" s="24">
        <v>2</v>
      </c>
      <c r="AG696" s="24"/>
      <c r="AH696" s="24"/>
      <c r="AI696" s="24"/>
      <c r="AJ696" s="24"/>
      <c r="AK696" s="4"/>
      <c r="AL696" s="4"/>
      <c r="AM696" s="219">
        <v>707.31</v>
      </c>
      <c r="AN696" s="219">
        <v>31.88</v>
      </c>
      <c r="AO696" s="219">
        <v>0</v>
      </c>
      <c r="AP696" s="219">
        <v>0</v>
      </c>
      <c r="AQ696" s="219">
        <v>0</v>
      </c>
      <c r="AR696" s="24"/>
      <c r="AS696" s="4"/>
      <c r="AT696" s="4"/>
      <c r="AU696" s="219">
        <v>235.77</v>
      </c>
      <c r="AV696" s="219">
        <v>10.626666666666701</v>
      </c>
      <c r="AW696" s="219">
        <v>0</v>
      </c>
      <c r="AX696" s="219">
        <v>0</v>
      </c>
      <c r="AY696" s="219">
        <v>0</v>
      </c>
      <c r="AZ696" s="24"/>
      <c r="BA696" s="4"/>
    </row>
    <row r="697" spans="2:53">
      <c r="B697" s="11" t="s">
        <v>103</v>
      </c>
      <c r="C697" s="11"/>
      <c r="D697" s="217">
        <v>8028</v>
      </c>
      <c r="E697" s="11">
        <v>28</v>
      </c>
      <c r="F697" s="11">
        <v>12</v>
      </c>
      <c r="G697" s="11">
        <v>6</v>
      </c>
      <c r="H697" s="11">
        <v>3</v>
      </c>
      <c r="I697" s="11">
        <v>6</v>
      </c>
      <c r="J697" s="11"/>
      <c r="M697" s="218">
        <v>5481.16</v>
      </c>
      <c r="N697" s="222">
        <v>1728.44</v>
      </c>
      <c r="O697" s="218">
        <v>284.43</v>
      </c>
      <c r="P697" s="218">
        <v>132.6</v>
      </c>
      <c r="Q697" s="218">
        <v>3369.05</v>
      </c>
      <c r="R697" s="11"/>
      <c r="S697" s="4"/>
      <c r="T697" s="4"/>
      <c r="U697" s="218">
        <v>161.21</v>
      </c>
      <c r="V697" s="218">
        <v>52.38</v>
      </c>
      <c r="W697" s="218">
        <v>8.6199999999999992</v>
      </c>
      <c r="X697" s="218">
        <v>4.0199999999999996</v>
      </c>
      <c r="Y697" s="218">
        <v>105.28</v>
      </c>
      <c r="Z697" s="11"/>
      <c r="AA697" s="4"/>
      <c r="AB697" s="11" t="s">
        <v>107</v>
      </c>
      <c r="AC697" s="11"/>
      <c r="AD697" s="70" t="s">
        <v>108</v>
      </c>
      <c r="AE697" s="24">
        <v>30</v>
      </c>
      <c r="AF697" s="24">
        <v>11</v>
      </c>
      <c r="AG697" s="24">
        <v>7</v>
      </c>
      <c r="AH697" s="24">
        <v>4</v>
      </c>
      <c r="AI697" s="24">
        <v>3</v>
      </c>
      <c r="AJ697" s="24"/>
      <c r="AK697" s="4"/>
      <c r="AL697" s="4"/>
      <c r="AM697" s="219">
        <v>31130.99</v>
      </c>
      <c r="AN697" s="219">
        <v>8388.94</v>
      </c>
      <c r="AO697" s="219">
        <v>4014.67</v>
      </c>
      <c r="AP697" s="219">
        <v>1292.1199999999999</v>
      </c>
      <c r="AQ697" s="219">
        <v>405.61</v>
      </c>
      <c r="AR697" s="24"/>
      <c r="AS697" s="4"/>
      <c r="AT697" s="4"/>
      <c r="AU697" s="219">
        <v>1037.6996666666701</v>
      </c>
      <c r="AV697" s="219">
        <v>322.65153846153902</v>
      </c>
      <c r="AW697" s="219">
        <v>154.410384615385</v>
      </c>
      <c r="AX697" s="219">
        <v>47.8562962962963</v>
      </c>
      <c r="AY697" s="219">
        <v>15.0225925925926</v>
      </c>
      <c r="AZ697" s="24"/>
      <c r="BA697" s="4"/>
    </row>
    <row r="698" spans="2:53">
      <c r="B698" s="11" t="s">
        <v>103</v>
      </c>
      <c r="C698" s="11"/>
      <c r="D698" s="217">
        <v>8343</v>
      </c>
      <c r="E698" s="11">
        <v>2</v>
      </c>
      <c r="F698" s="11">
        <v>2</v>
      </c>
      <c r="G698" s="11">
        <v>2</v>
      </c>
      <c r="H698" s="11">
        <v>2</v>
      </c>
      <c r="I698" s="11">
        <v>2</v>
      </c>
      <c r="J698" s="11"/>
      <c r="M698" s="218">
        <v>179.61</v>
      </c>
      <c r="N698" s="222">
        <v>182.93</v>
      </c>
      <c r="O698" s="218">
        <v>153.21</v>
      </c>
      <c r="P698" s="218">
        <v>79.739999999999995</v>
      </c>
      <c r="Q698" s="218">
        <v>334.06</v>
      </c>
      <c r="R698" s="11"/>
      <c r="S698" s="4"/>
      <c r="T698" s="4"/>
      <c r="U698" s="218">
        <v>89.81</v>
      </c>
      <c r="V698" s="218">
        <v>91.47</v>
      </c>
      <c r="W698" s="218">
        <v>76.61</v>
      </c>
      <c r="X698" s="218">
        <v>39.869999999999997</v>
      </c>
      <c r="Y698" s="218">
        <v>167.03</v>
      </c>
      <c r="Z698" s="11"/>
      <c r="AA698" s="4"/>
      <c r="AB698" s="11" t="s">
        <v>109</v>
      </c>
      <c r="AC698" s="11"/>
      <c r="AD698" s="70" t="s">
        <v>110</v>
      </c>
      <c r="AE698" s="24">
        <v>27</v>
      </c>
      <c r="AF698" s="24">
        <v>8</v>
      </c>
      <c r="AG698" s="24">
        <v>5</v>
      </c>
      <c r="AH698" s="24">
        <v>3</v>
      </c>
      <c r="AI698" s="24">
        <v>1</v>
      </c>
      <c r="AJ698" s="24"/>
      <c r="AK698" s="4"/>
      <c r="AL698" s="4"/>
      <c r="AM698" s="219">
        <v>3467.04</v>
      </c>
      <c r="AN698" s="219">
        <v>754.31</v>
      </c>
      <c r="AO698" s="219">
        <v>72.05</v>
      </c>
      <c r="AP698" s="219">
        <v>52.74</v>
      </c>
      <c r="AQ698" s="219">
        <v>150.41999999999999</v>
      </c>
      <c r="AR698" s="24"/>
      <c r="AS698" s="4"/>
      <c r="AT698" s="4"/>
      <c r="AU698" s="219">
        <v>128.40888888888901</v>
      </c>
      <c r="AV698" s="219">
        <v>27.937407407407399</v>
      </c>
      <c r="AW698" s="219">
        <v>2.8820000000000001</v>
      </c>
      <c r="AX698" s="219">
        <v>2.0284615384615399</v>
      </c>
      <c r="AY698" s="219">
        <v>6.0167999999999999</v>
      </c>
      <c r="AZ698" s="24"/>
      <c r="BA698" s="4"/>
    </row>
    <row r="699" spans="2:53">
      <c r="B699" s="11" t="s">
        <v>105</v>
      </c>
      <c r="C699" s="11"/>
      <c r="D699" s="217">
        <v>8202</v>
      </c>
      <c r="E699" s="11">
        <v>184</v>
      </c>
      <c r="F699" s="11">
        <v>68</v>
      </c>
      <c r="G699" s="11">
        <v>26</v>
      </c>
      <c r="H699" s="11">
        <v>21</v>
      </c>
      <c r="I699" s="11">
        <v>14</v>
      </c>
      <c r="J699" s="11"/>
      <c r="M699" s="218">
        <v>41371.53</v>
      </c>
      <c r="N699" s="222">
        <v>14821.34</v>
      </c>
      <c r="O699" s="218">
        <v>3712.73</v>
      </c>
      <c r="P699" s="218">
        <v>1935.16</v>
      </c>
      <c r="Q699" s="218">
        <v>4512.82</v>
      </c>
      <c r="R699" s="11"/>
      <c r="S699" s="4"/>
      <c r="T699" s="4"/>
      <c r="U699" s="218">
        <v>218.9</v>
      </c>
      <c r="V699" s="218">
        <v>80.989999999999995</v>
      </c>
      <c r="W699" s="218">
        <v>22.92</v>
      </c>
      <c r="X699" s="218">
        <v>10.93</v>
      </c>
      <c r="Y699" s="218">
        <v>25.21</v>
      </c>
      <c r="Z699" s="11"/>
      <c r="AA699" s="4"/>
      <c r="AB699" s="11" t="s">
        <v>109</v>
      </c>
      <c r="AC699" s="11"/>
      <c r="AD699" s="70" t="s">
        <v>111</v>
      </c>
      <c r="AE699" s="24">
        <v>5</v>
      </c>
      <c r="AF699" s="24">
        <v>2</v>
      </c>
      <c r="AG699" s="24">
        <v>2</v>
      </c>
      <c r="AH699" s="24"/>
      <c r="AI699" s="24">
        <v>1</v>
      </c>
      <c r="AJ699" s="24"/>
      <c r="AK699" s="4"/>
      <c r="AL699" s="4"/>
      <c r="AM699" s="219">
        <v>346.13</v>
      </c>
      <c r="AN699" s="219">
        <v>90.45</v>
      </c>
      <c r="AO699" s="219">
        <v>145.76</v>
      </c>
      <c r="AP699" s="219">
        <v>0</v>
      </c>
      <c r="AQ699" s="219">
        <v>403.74</v>
      </c>
      <c r="AR699" s="24"/>
      <c r="AS699" s="4"/>
      <c r="AT699" s="4"/>
      <c r="AU699" s="219">
        <v>57.688333333333297</v>
      </c>
      <c r="AV699" s="219">
        <v>22.612500000000001</v>
      </c>
      <c r="AW699" s="219">
        <v>29.152000000000001</v>
      </c>
      <c r="AX699" s="219">
        <v>0</v>
      </c>
      <c r="AY699" s="219">
        <v>100.935</v>
      </c>
      <c r="AZ699" s="24"/>
      <c r="BA699" s="4"/>
    </row>
    <row r="700" spans="2:53">
      <c r="B700" s="11" t="s">
        <v>107</v>
      </c>
      <c r="C700" s="11"/>
      <c r="D700" s="217">
        <v>8232</v>
      </c>
      <c r="E700" s="11">
        <v>2</v>
      </c>
      <c r="F700" s="11">
        <v>1</v>
      </c>
      <c r="G700" s="11"/>
      <c r="H700" s="11"/>
      <c r="I700" s="11"/>
      <c r="J700" s="11"/>
      <c r="M700" s="218">
        <v>206.09</v>
      </c>
      <c r="N700" s="222">
        <v>15</v>
      </c>
      <c r="O700" s="218">
        <v>0</v>
      </c>
      <c r="P700" s="218">
        <v>0</v>
      </c>
      <c r="Q700" s="218">
        <v>0</v>
      </c>
      <c r="R700" s="11"/>
      <c r="S700" s="4"/>
      <c r="T700" s="4"/>
      <c r="U700" s="218">
        <v>103.05</v>
      </c>
      <c r="V700" s="218">
        <v>7.5</v>
      </c>
      <c r="W700" s="218">
        <v>0</v>
      </c>
      <c r="X700" s="218">
        <v>0</v>
      </c>
      <c r="Y700" s="218">
        <v>0</v>
      </c>
      <c r="Z700" s="11"/>
      <c r="AA700" s="4"/>
      <c r="AB700" s="11" t="s">
        <v>112</v>
      </c>
      <c r="AC700" s="11"/>
      <c r="AD700" s="70" t="s">
        <v>113</v>
      </c>
      <c r="AE700" s="24">
        <v>10</v>
      </c>
      <c r="AF700" s="24">
        <v>3</v>
      </c>
      <c r="AG700" s="24">
        <v>3</v>
      </c>
      <c r="AH700" s="24">
        <v>3</v>
      </c>
      <c r="AI700" s="24">
        <v>2</v>
      </c>
      <c r="AJ700" s="24"/>
      <c r="AK700" s="4"/>
      <c r="AL700" s="4"/>
      <c r="AM700" s="219">
        <v>794.22</v>
      </c>
      <c r="AN700" s="219">
        <v>464.76</v>
      </c>
      <c r="AO700" s="219">
        <v>451.17</v>
      </c>
      <c r="AP700" s="219">
        <v>299.11</v>
      </c>
      <c r="AQ700" s="219">
        <v>1119.3499999999999</v>
      </c>
      <c r="AR700" s="24"/>
      <c r="AS700" s="4"/>
      <c r="AT700" s="4"/>
      <c r="AU700" s="219">
        <v>79.421999999999997</v>
      </c>
      <c r="AV700" s="219">
        <v>46.475999999999999</v>
      </c>
      <c r="AW700" s="219">
        <v>45.116999999999997</v>
      </c>
      <c r="AX700" s="219">
        <v>29.911000000000001</v>
      </c>
      <c r="AY700" s="219">
        <v>111.935</v>
      </c>
      <c r="AZ700" s="24"/>
      <c r="BA700" s="4"/>
    </row>
    <row r="701" spans="2:53">
      <c r="B701" s="11" t="s">
        <v>107</v>
      </c>
      <c r="C701" s="11"/>
      <c r="D701" s="217">
        <v>8234</v>
      </c>
      <c r="E701" s="11">
        <v>752</v>
      </c>
      <c r="F701" s="11">
        <v>423</v>
      </c>
      <c r="G701" s="11">
        <v>225</v>
      </c>
      <c r="H701" s="11">
        <v>122</v>
      </c>
      <c r="I701" s="11">
        <v>163</v>
      </c>
      <c r="J701" s="11"/>
      <c r="M701" s="218">
        <v>162054.60999999999</v>
      </c>
      <c r="N701" s="222">
        <v>96006.33</v>
      </c>
      <c r="O701" s="218">
        <v>58626.37</v>
      </c>
      <c r="P701" s="218">
        <v>14309.81</v>
      </c>
      <c r="Q701" s="218">
        <v>55474.23</v>
      </c>
      <c r="R701" s="11"/>
      <c r="S701" s="4"/>
      <c r="T701" s="4"/>
      <c r="U701" s="218">
        <v>195.25</v>
      </c>
      <c r="V701" s="218">
        <v>117.65</v>
      </c>
      <c r="W701" s="218">
        <v>73.37</v>
      </c>
      <c r="X701" s="218">
        <v>18.3</v>
      </c>
      <c r="Y701" s="218">
        <v>67.819999999999993</v>
      </c>
      <c r="Z701" s="11"/>
      <c r="AA701" s="4"/>
      <c r="AB701" s="11" t="s">
        <v>512</v>
      </c>
      <c r="AC701" s="11"/>
      <c r="AD701" s="70" t="s">
        <v>116</v>
      </c>
      <c r="AE701" s="24">
        <v>1</v>
      </c>
      <c r="AF701" s="24"/>
      <c r="AG701" s="24"/>
      <c r="AH701" s="24"/>
      <c r="AI701" s="24"/>
      <c r="AJ701" s="24"/>
      <c r="AK701" s="4"/>
      <c r="AL701" s="4"/>
      <c r="AM701" s="219">
        <v>11.29</v>
      </c>
      <c r="AN701" s="219">
        <v>0</v>
      </c>
      <c r="AO701" s="219">
        <v>0</v>
      </c>
      <c r="AP701" s="219">
        <v>0</v>
      </c>
      <c r="AQ701" s="219">
        <v>0</v>
      </c>
      <c r="AR701" s="24"/>
      <c r="AS701" s="4"/>
      <c r="AT701" s="4"/>
      <c r="AU701" s="219">
        <v>11.29</v>
      </c>
      <c r="AV701" s="219">
        <v>0</v>
      </c>
      <c r="AW701" s="219">
        <v>0</v>
      </c>
      <c r="AX701" s="219">
        <v>0</v>
      </c>
      <c r="AY701" s="219">
        <v>0</v>
      </c>
      <c r="AZ701" s="24"/>
      <c r="BA701" s="4"/>
    </row>
    <row r="702" spans="2:53">
      <c r="B702" s="11" t="s">
        <v>109</v>
      </c>
      <c r="C702" s="11"/>
      <c r="D702" s="217">
        <v>8005</v>
      </c>
      <c r="E702" s="11">
        <v>248</v>
      </c>
      <c r="F702" s="11">
        <v>127</v>
      </c>
      <c r="G702" s="11">
        <v>59</v>
      </c>
      <c r="H702" s="11">
        <v>28</v>
      </c>
      <c r="I702" s="11">
        <v>55</v>
      </c>
      <c r="J702" s="11"/>
      <c r="M702" s="218">
        <v>38177.71</v>
      </c>
      <c r="N702" s="222">
        <v>25607.47</v>
      </c>
      <c r="O702" s="218">
        <v>8668.69</v>
      </c>
      <c r="P702" s="218">
        <v>2805.65</v>
      </c>
      <c r="Q702" s="218">
        <v>11769.28</v>
      </c>
      <c r="R702" s="11"/>
      <c r="S702" s="4"/>
      <c r="T702" s="4"/>
      <c r="U702" s="218">
        <v>133.02000000000001</v>
      </c>
      <c r="V702" s="218">
        <v>90.81</v>
      </c>
      <c r="W702" s="218">
        <v>31.64</v>
      </c>
      <c r="X702" s="218">
        <v>10.67</v>
      </c>
      <c r="Y702" s="218">
        <v>42.03</v>
      </c>
      <c r="Z702" s="11"/>
      <c r="AA702" s="4"/>
      <c r="AB702" s="11" t="s">
        <v>114</v>
      </c>
      <c r="AC702" s="11"/>
      <c r="AD702" s="70" t="s">
        <v>115</v>
      </c>
      <c r="AE702" s="24">
        <v>31</v>
      </c>
      <c r="AF702" s="24">
        <v>13</v>
      </c>
      <c r="AG702" s="24">
        <v>10</v>
      </c>
      <c r="AH702" s="24">
        <v>7</v>
      </c>
      <c r="AI702" s="24">
        <v>8</v>
      </c>
      <c r="AJ702" s="24"/>
      <c r="AK702" s="4"/>
      <c r="AL702" s="4"/>
      <c r="AM702" s="219">
        <v>16013.3</v>
      </c>
      <c r="AN702" s="219">
        <v>2686.73</v>
      </c>
      <c r="AO702" s="219">
        <v>1042.9000000000001</v>
      </c>
      <c r="AP702" s="219">
        <v>387.23</v>
      </c>
      <c r="AQ702" s="219">
        <v>3988.71</v>
      </c>
      <c r="AR702" s="24"/>
      <c r="AS702" s="4"/>
      <c r="AT702" s="4"/>
      <c r="AU702" s="219">
        <v>516.55806451612898</v>
      </c>
      <c r="AV702" s="219">
        <v>86.6687096774194</v>
      </c>
      <c r="AW702" s="219">
        <v>33.641935483871002</v>
      </c>
      <c r="AX702" s="219">
        <v>12.4912903225806</v>
      </c>
      <c r="AY702" s="219">
        <v>124.6471875</v>
      </c>
      <c r="AZ702" s="24"/>
      <c r="BA702" s="4"/>
    </row>
    <row r="703" spans="2:53">
      <c r="B703" s="11" t="s">
        <v>109</v>
      </c>
      <c r="C703" s="11"/>
      <c r="D703" s="217">
        <v>8006</v>
      </c>
      <c r="E703" s="11">
        <v>40</v>
      </c>
      <c r="F703" s="11">
        <v>3</v>
      </c>
      <c r="G703" s="11">
        <v>24</v>
      </c>
      <c r="H703" s="11">
        <v>17</v>
      </c>
      <c r="I703" s="11">
        <v>10</v>
      </c>
      <c r="J703" s="11"/>
      <c r="M703" s="218">
        <v>6172.61</v>
      </c>
      <c r="N703" s="222">
        <v>170.45</v>
      </c>
      <c r="O703" s="218">
        <v>3370.87</v>
      </c>
      <c r="P703" s="218">
        <v>2164.31</v>
      </c>
      <c r="Q703" s="218">
        <v>2642.58</v>
      </c>
      <c r="R703" s="11"/>
      <c r="S703" s="4"/>
      <c r="T703" s="4"/>
      <c r="U703" s="218">
        <v>143.55000000000001</v>
      </c>
      <c r="V703" s="218">
        <v>42.61</v>
      </c>
      <c r="W703" s="218">
        <v>86.43</v>
      </c>
      <c r="X703" s="218">
        <v>55.5</v>
      </c>
      <c r="Y703" s="218">
        <v>71.42</v>
      </c>
      <c r="Z703" s="11"/>
      <c r="AA703" s="4"/>
      <c r="AB703" s="11" t="s">
        <v>114</v>
      </c>
      <c r="AC703" s="11"/>
      <c r="AD703" s="70" t="s">
        <v>116</v>
      </c>
      <c r="AE703" s="24">
        <v>10</v>
      </c>
      <c r="AF703" s="24">
        <v>6</v>
      </c>
      <c r="AG703" s="24">
        <v>3</v>
      </c>
      <c r="AH703" s="24">
        <v>1</v>
      </c>
      <c r="AI703" s="24">
        <v>1</v>
      </c>
      <c r="AJ703" s="24"/>
      <c r="AK703" s="4"/>
      <c r="AL703" s="4"/>
      <c r="AM703" s="219">
        <v>419.19</v>
      </c>
      <c r="AN703" s="219">
        <v>262.26</v>
      </c>
      <c r="AO703" s="219">
        <v>188.13</v>
      </c>
      <c r="AP703" s="219">
        <v>16.14</v>
      </c>
      <c r="AQ703" s="219">
        <v>175.58</v>
      </c>
      <c r="AR703" s="24"/>
      <c r="AS703" s="4"/>
      <c r="AT703" s="4"/>
      <c r="AU703" s="219">
        <v>41.918999999999997</v>
      </c>
      <c r="AV703" s="219">
        <v>26.225999999999999</v>
      </c>
      <c r="AW703" s="219">
        <v>18.812999999999999</v>
      </c>
      <c r="AX703" s="219">
        <v>1.7933333333333299</v>
      </c>
      <c r="AY703" s="219">
        <v>17.558</v>
      </c>
      <c r="AZ703" s="24"/>
      <c r="BA703" s="4"/>
    </row>
    <row r="704" spans="2:53">
      <c r="B704" s="11" t="s">
        <v>112</v>
      </c>
      <c r="C704" s="11"/>
      <c r="D704" s="217">
        <v>8080</v>
      </c>
      <c r="E704" s="11">
        <v>82</v>
      </c>
      <c r="F704" s="11">
        <v>38</v>
      </c>
      <c r="G704" s="11">
        <v>25</v>
      </c>
      <c r="H704" s="11">
        <v>14</v>
      </c>
      <c r="I704" s="11">
        <v>20</v>
      </c>
      <c r="J704" s="11"/>
      <c r="M704" s="218">
        <v>14938.01</v>
      </c>
      <c r="N704" s="222">
        <v>10255.370000000001</v>
      </c>
      <c r="O704" s="218">
        <v>5323.64</v>
      </c>
      <c r="P704" s="218">
        <v>1685.22</v>
      </c>
      <c r="Q704" s="218">
        <v>8409.49</v>
      </c>
      <c r="R704" s="11"/>
      <c r="S704" s="4"/>
      <c r="T704" s="4"/>
      <c r="U704" s="218">
        <v>165.98</v>
      </c>
      <c r="V704" s="218">
        <v>116.54</v>
      </c>
      <c r="W704" s="218">
        <v>60.5</v>
      </c>
      <c r="X704" s="218">
        <v>20.059999999999999</v>
      </c>
      <c r="Y704" s="218">
        <v>91.41</v>
      </c>
      <c r="Z704" s="11"/>
      <c r="AA704" s="4"/>
      <c r="AB704" s="11" t="s">
        <v>119</v>
      </c>
      <c r="AC704" s="11"/>
      <c r="AD704" s="70" t="s">
        <v>120</v>
      </c>
      <c r="AE704" s="24">
        <v>8</v>
      </c>
      <c r="AF704" s="24">
        <v>1</v>
      </c>
      <c r="AG704" s="24">
        <v>1</v>
      </c>
      <c r="AH704" s="24"/>
      <c r="AI704" s="24"/>
      <c r="AJ704" s="24"/>
      <c r="AK704" s="4"/>
      <c r="AL704" s="4"/>
      <c r="AM704" s="219">
        <v>949.02</v>
      </c>
      <c r="AN704" s="219">
        <v>33.770000000000003</v>
      </c>
      <c r="AO704" s="219">
        <v>10.31</v>
      </c>
      <c r="AP704" s="219">
        <v>0</v>
      </c>
      <c r="AQ704" s="219">
        <v>0</v>
      </c>
      <c r="AR704" s="24"/>
      <c r="AS704" s="4"/>
      <c r="AT704" s="4"/>
      <c r="AU704" s="219">
        <v>118.6275</v>
      </c>
      <c r="AV704" s="219">
        <v>4.8242857142857103</v>
      </c>
      <c r="AW704" s="219">
        <v>1.2887500000000001</v>
      </c>
      <c r="AX704" s="219">
        <v>0</v>
      </c>
      <c r="AY704" s="219">
        <v>0</v>
      </c>
      <c r="AZ704" s="24"/>
      <c r="BA704" s="4"/>
    </row>
    <row r="705" spans="2:53">
      <c r="B705" s="11" t="s">
        <v>550</v>
      </c>
      <c r="C705" s="11"/>
      <c r="D705" s="217">
        <v>8224</v>
      </c>
      <c r="E705" s="11">
        <v>1</v>
      </c>
      <c r="F705" s="11"/>
      <c r="G705" s="11"/>
      <c r="H705" s="11"/>
      <c r="I705" s="11"/>
      <c r="J705" s="11"/>
      <c r="M705" s="218">
        <v>127.91</v>
      </c>
      <c r="N705" s="222">
        <v>0</v>
      </c>
      <c r="O705" s="218">
        <v>0</v>
      </c>
      <c r="P705" s="218">
        <v>0</v>
      </c>
      <c r="Q705" s="218">
        <v>0</v>
      </c>
      <c r="R705" s="11"/>
      <c r="S705" s="4"/>
      <c r="T705" s="4"/>
      <c r="U705" s="218">
        <v>127.91</v>
      </c>
      <c r="V705" s="218">
        <v>0</v>
      </c>
      <c r="W705" s="218">
        <v>0</v>
      </c>
      <c r="X705" s="218">
        <v>0</v>
      </c>
      <c r="Y705" s="218">
        <v>0</v>
      </c>
      <c r="Z705" s="11"/>
      <c r="AA705" s="4"/>
      <c r="AB705" s="11" t="s">
        <v>121</v>
      </c>
      <c r="AC705" s="11"/>
      <c r="AD705" s="70" t="s">
        <v>122</v>
      </c>
      <c r="AE705" s="24">
        <v>13</v>
      </c>
      <c r="AF705" s="24">
        <v>9</v>
      </c>
      <c r="AG705" s="24">
        <v>5</v>
      </c>
      <c r="AH705" s="24">
        <v>4</v>
      </c>
      <c r="AI705" s="24">
        <v>3</v>
      </c>
      <c r="AJ705" s="24"/>
      <c r="AK705" s="4"/>
      <c r="AL705" s="4"/>
      <c r="AM705" s="219">
        <v>1240.21</v>
      </c>
      <c r="AN705" s="219">
        <v>637.34</v>
      </c>
      <c r="AO705" s="219">
        <v>79.88</v>
      </c>
      <c r="AP705" s="219">
        <v>70.38</v>
      </c>
      <c r="AQ705" s="219">
        <v>48.85</v>
      </c>
      <c r="AR705" s="24"/>
      <c r="AS705" s="4"/>
      <c r="AT705" s="4"/>
      <c r="AU705" s="219">
        <v>95.4007692307692</v>
      </c>
      <c r="AV705" s="219">
        <v>49.026153846153797</v>
      </c>
      <c r="AW705" s="219">
        <v>6.1446153846153804</v>
      </c>
      <c r="AX705" s="219">
        <v>5.8650000000000002</v>
      </c>
      <c r="AY705" s="219">
        <v>3.7576923076923099</v>
      </c>
      <c r="AZ705" s="24"/>
      <c r="BA705" s="4"/>
    </row>
    <row r="706" spans="2:53">
      <c r="B706" s="11" t="s">
        <v>114</v>
      </c>
      <c r="C706" s="11"/>
      <c r="D706" s="217">
        <v>8008</v>
      </c>
      <c r="E706" s="11">
        <v>303</v>
      </c>
      <c r="F706" s="11">
        <v>122</v>
      </c>
      <c r="G706" s="11">
        <v>60</v>
      </c>
      <c r="H706" s="11">
        <v>47</v>
      </c>
      <c r="I706" s="11">
        <v>45</v>
      </c>
      <c r="J706" s="11"/>
      <c r="M706" s="218">
        <v>47825.74</v>
      </c>
      <c r="N706" s="222">
        <v>16816.04</v>
      </c>
      <c r="O706" s="218">
        <v>4525.91</v>
      </c>
      <c r="P706" s="218">
        <v>3983.41</v>
      </c>
      <c r="Q706" s="218">
        <v>9678.98</v>
      </c>
      <c r="R706" s="11"/>
      <c r="S706" s="4"/>
      <c r="T706" s="4"/>
      <c r="U706" s="218">
        <v>153.29</v>
      </c>
      <c r="V706" s="218">
        <v>55.13</v>
      </c>
      <c r="W706" s="218">
        <v>15.39</v>
      </c>
      <c r="X706" s="218">
        <v>13.78</v>
      </c>
      <c r="Y706" s="218">
        <v>31.53</v>
      </c>
      <c r="Z706" s="11"/>
      <c r="AA706" s="4"/>
      <c r="AB706" s="11" t="s">
        <v>123</v>
      </c>
      <c r="AC706" s="11"/>
      <c r="AD706" s="70" t="s">
        <v>91</v>
      </c>
      <c r="AE706" s="24">
        <v>137</v>
      </c>
      <c r="AF706" s="24">
        <v>66</v>
      </c>
      <c r="AG706" s="24">
        <v>39</v>
      </c>
      <c r="AH706" s="24">
        <v>27</v>
      </c>
      <c r="AI706" s="24">
        <v>22</v>
      </c>
      <c r="AJ706" s="24"/>
      <c r="AK706" s="4"/>
      <c r="AL706" s="4"/>
      <c r="AM706" s="219">
        <v>41076.85</v>
      </c>
      <c r="AN706" s="219">
        <v>19566.12</v>
      </c>
      <c r="AO706" s="219">
        <v>9671.19</v>
      </c>
      <c r="AP706" s="219">
        <v>4199.47</v>
      </c>
      <c r="AQ706" s="219">
        <v>21578.06</v>
      </c>
      <c r="AR706" s="24"/>
      <c r="AS706" s="4"/>
      <c r="AT706" s="4"/>
      <c r="AU706" s="219">
        <v>287.25069930069901</v>
      </c>
      <c r="AV706" s="219">
        <v>141.78347826087</v>
      </c>
      <c r="AW706" s="219">
        <v>68.59</v>
      </c>
      <c r="AX706" s="219">
        <v>31.107185185185202</v>
      </c>
      <c r="AY706" s="219">
        <v>158.66220588235299</v>
      </c>
      <c r="AZ706" s="24"/>
      <c r="BA706" s="4"/>
    </row>
    <row r="707" spans="2:53">
      <c r="B707" s="11" t="s">
        <v>114</v>
      </c>
      <c r="C707" s="11"/>
      <c r="D707" s="217">
        <v>8050</v>
      </c>
      <c r="E707" s="11">
        <v>310</v>
      </c>
      <c r="F707" s="11">
        <v>140</v>
      </c>
      <c r="G707" s="11">
        <v>72</v>
      </c>
      <c r="H707" s="11">
        <v>34</v>
      </c>
      <c r="I707" s="11">
        <v>37</v>
      </c>
      <c r="J707" s="11"/>
      <c r="M707" s="218">
        <v>45947.94</v>
      </c>
      <c r="N707" s="222">
        <v>21854.6</v>
      </c>
      <c r="O707" s="218">
        <v>8104.35</v>
      </c>
      <c r="P707" s="218">
        <v>1867.89</v>
      </c>
      <c r="Q707" s="218">
        <v>14757.54</v>
      </c>
      <c r="R707" s="11"/>
      <c r="S707" s="4"/>
      <c r="T707" s="4"/>
      <c r="U707" s="218">
        <v>138.82</v>
      </c>
      <c r="V707" s="218">
        <v>67.040000000000006</v>
      </c>
      <c r="W707" s="218">
        <v>25.33</v>
      </c>
      <c r="X707" s="218">
        <v>6.01</v>
      </c>
      <c r="Y707" s="218">
        <v>46.12</v>
      </c>
      <c r="Z707" s="11"/>
      <c r="AA707" s="4"/>
      <c r="AB707" s="11" t="s">
        <v>123</v>
      </c>
      <c r="AC707" s="11"/>
      <c r="AD707" s="70" t="s">
        <v>124</v>
      </c>
      <c r="AE707" s="24">
        <v>2</v>
      </c>
      <c r="AF707" s="24">
        <v>2</v>
      </c>
      <c r="AG707" s="24"/>
      <c r="AH707" s="24"/>
      <c r="AI707" s="24"/>
      <c r="AJ707" s="24"/>
      <c r="AK707" s="4"/>
      <c r="AL707" s="4"/>
      <c r="AM707" s="219">
        <v>804.47</v>
      </c>
      <c r="AN707" s="219">
        <v>911.96</v>
      </c>
      <c r="AO707" s="219">
        <v>0</v>
      </c>
      <c r="AP707" s="219">
        <v>0</v>
      </c>
      <c r="AQ707" s="219">
        <v>0</v>
      </c>
      <c r="AR707" s="24"/>
      <c r="AS707" s="4"/>
      <c r="AT707" s="4"/>
      <c r="AU707" s="219">
        <v>402.23500000000001</v>
      </c>
      <c r="AV707" s="219">
        <v>455.98</v>
      </c>
      <c r="AW707" s="219">
        <v>0</v>
      </c>
      <c r="AX707" s="219">
        <v>0</v>
      </c>
      <c r="AY707" s="219">
        <v>0</v>
      </c>
      <c r="AZ707" s="24"/>
      <c r="BA707" s="4"/>
    </row>
    <row r="708" spans="2:53">
      <c r="B708" s="11" t="s">
        <v>117</v>
      </c>
      <c r="C708" s="11"/>
      <c r="D708" s="217">
        <v>8223</v>
      </c>
      <c r="E708" s="11">
        <v>7</v>
      </c>
      <c r="F708" s="11">
        <v>3</v>
      </c>
      <c r="G708" s="11"/>
      <c r="H708" s="11"/>
      <c r="I708" s="11"/>
      <c r="J708" s="11"/>
      <c r="M708" s="218">
        <v>1403.85</v>
      </c>
      <c r="N708" s="222">
        <v>1107.67</v>
      </c>
      <c r="O708" s="218">
        <v>0</v>
      </c>
      <c r="P708" s="218">
        <v>0</v>
      </c>
      <c r="Q708" s="218">
        <v>0</v>
      </c>
      <c r="R708" s="11"/>
      <c r="S708" s="4"/>
      <c r="T708" s="4"/>
      <c r="U708" s="218">
        <v>200.55</v>
      </c>
      <c r="V708" s="218">
        <v>158.24</v>
      </c>
      <c r="W708" s="218">
        <v>0</v>
      </c>
      <c r="X708" s="218">
        <v>0</v>
      </c>
      <c r="Y708" s="218">
        <v>0</v>
      </c>
      <c r="Z708" s="11"/>
      <c r="AA708" s="4"/>
      <c r="AB708" s="11" t="s">
        <v>125</v>
      </c>
      <c r="AC708" s="11"/>
      <c r="AD708" s="70" t="s">
        <v>126</v>
      </c>
      <c r="AE708" s="24">
        <v>19</v>
      </c>
      <c r="AF708" s="24"/>
      <c r="AG708" s="24">
        <v>2</v>
      </c>
      <c r="AH708" s="24">
        <v>2</v>
      </c>
      <c r="AI708" s="24">
        <v>2</v>
      </c>
      <c r="AJ708" s="24"/>
      <c r="AK708" s="4"/>
      <c r="AL708" s="4"/>
      <c r="AM708" s="219">
        <v>17735.55</v>
      </c>
      <c r="AN708" s="219">
        <v>0</v>
      </c>
      <c r="AO708" s="219">
        <v>35.159999999999997</v>
      </c>
      <c r="AP708" s="219">
        <v>64.95</v>
      </c>
      <c r="AQ708" s="219">
        <v>356.79</v>
      </c>
      <c r="AR708" s="24"/>
      <c r="AS708" s="4"/>
      <c r="AT708" s="4"/>
      <c r="AU708" s="219">
        <v>933.45</v>
      </c>
      <c r="AV708" s="219">
        <v>0</v>
      </c>
      <c r="AW708" s="219">
        <v>2.70461538461538</v>
      </c>
      <c r="AX708" s="219">
        <v>3.4184210526315799</v>
      </c>
      <c r="AY708" s="219">
        <v>18.7784210526316</v>
      </c>
      <c r="AZ708" s="24"/>
      <c r="BA708" s="4"/>
    </row>
    <row r="709" spans="2:53">
      <c r="B709" s="11" t="s">
        <v>119</v>
      </c>
      <c r="C709" s="11"/>
      <c r="D709" s="217">
        <v>8330</v>
      </c>
      <c r="E709" s="11">
        <v>63</v>
      </c>
      <c r="F709" s="11">
        <v>42</v>
      </c>
      <c r="G709" s="11">
        <v>23</v>
      </c>
      <c r="H709" s="11">
        <v>16</v>
      </c>
      <c r="I709" s="11">
        <v>24</v>
      </c>
      <c r="J709" s="11"/>
      <c r="M709" s="218">
        <v>9741.7999999999993</v>
      </c>
      <c r="N709" s="222">
        <v>6890.97</v>
      </c>
      <c r="O709" s="218">
        <v>2769.13</v>
      </c>
      <c r="P709" s="218">
        <v>873.95</v>
      </c>
      <c r="Q709" s="218">
        <v>10234.209999999999</v>
      </c>
      <c r="R709" s="11"/>
      <c r="S709" s="4"/>
      <c r="T709" s="4"/>
      <c r="U709" s="218">
        <v>131.65</v>
      </c>
      <c r="V709" s="218">
        <v>94.4</v>
      </c>
      <c r="W709" s="218">
        <v>39</v>
      </c>
      <c r="X709" s="218">
        <v>12.85</v>
      </c>
      <c r="Y709" s="218">
        <v>138.30000000000001</v>
      </c>
      <c r="Z709" s="11"/>
      <c r="AA709" s="4"/>
      <c r="AB709" s="11" t="s">
        <v>127</v>
      </c>
      <c r="AC709" s="11"/>
      <c r="AD709" s="70" t="s">
        <v>95</v>
      </c>
      <c r="AE709" s="24">
        <v>13</v>
      </c>
      <c r="AF709" s="24">
        <v>4</v>
      </c>
      <c r="AG709" s="24">
        <v>3</v>
      </c>
      <c r="AH709" s="24">
        <v>3</v>
      </c>
      <c r="AI709" s="24">
        <v>3</v>
      </c>
      <c r="AJ709" s="24"/>
      <c r="AK709" s="4"/>
      <c r="AL709" s="4"/>
      <c r="AM709" s="219">
        <v>5200.12</v>
      </c>
      <c r="AN709" s="219">
        <v>244</v>
      </c>
      <c r="AO709" s="219">
        <v>195.46</v>
      </c>
      <c r="AP709" s="219">
        <v>203.61</v>
      </c>
      <c r="AQ709" s="219">
        <v>554.79999999999995</v>
      </c>
      <c r="AR709" s="24"/>
      <c r="AS709" s="4"/>
      <c r="AT709" s="4"/>
      <c r="AU709" s="219">
        <v>400.00923076923101</v>
      </c>
      <c r="AV709" s="219">
        <v>22.181818181818201</v>
      </c>
      <c r="AW709" s="219">
        <v>15.035384615384601</v>
      </c>
      <c r="AX709" s="219">
        <v>15.662307692307699</v>
      </c>
      <c r="AY709" s="219">
        <v>42.676923076923103</v>
      </c>
      <c r="AZ709" s="24"/>
      <c r="BA709" s="4"/>
    </row>
    <row r="710" spans="2:53">
      <c r="B710" s="11" t="s">
        <v>121</v>
      </c>
      <c r="C710" s="11"/>
      <c r="D710" s="217">
        <v>8270</v>
      </c>
      <c r="E710" s="11">
        <v>51</v>
      </c>
      <c r="F710" s="11">
        <v>22</v>
      </c>
      <c r="G710" s="11">
        <v>10</v>
      </c>
      <c r="H710" s="11">
        <v>4</v>
      </c>
      <c r="I710" s="11">
        <v>5</v>
      </c>
      <c r="J710" s="11"/>
      <c r="M710" s="218">
        <v>10028.66</v>
      </c>
      <c r="N710" s="222">
        <v>3583.14</v>
      </c>
      <c r="O710" s="218">
        <v>1314.28</v>
      </c>
      <c r="P710" s="218">
        <v>512.22</v>
      </c>
      <c r="Q710" s="218">
        <v>2397.52</v>
      </c>
      <c r="R710" s="11"/>
      <c r="S710" s="4"/>
      <c r="T710" s="4"/>
      <c r="U710" s="218">
        <v>182.34</v>
      </c>
      <c r="V710" s="218">
        <v>65.150000000000006</v>
      </c>
      <c r="W710" s="218">
        <v>24.34</v>
      </c>
      <c r="X710" s="218">
        <v>10.24</v>
      </c>
      <c r="Y710" s="218">
        <v>46.11</v>
      </c>
      <c r="Z710" s="11"/>
      <c r="AA710" s="4"/>
      <c r="AB710" s="11" t="s">
        <v>128</v>
      </c>
      <c r="AC710" s="11"/>
      <c r="AD710" s="70" t="s">
        <v>95</v>
      </c>
      <c r="AE710" s="24">
        <v>1</v>
      </c>
      <c r="AF710" s="24"/>
      <c r="AG710" s="24"/>
      <c r="AH710" s="24"/>
      <c r="AI710" s="24"/>
      <c r="AJ710" s="24"/>
      <c r="AK710" s="4"/>
      <c r="AL710" s="4"/>
      <c r="AM710" s="219">
        <v>15</v>
      </c>
      <c r="AN710" s="219"/>
      <c r="AO710" s="219"/>
      <c r="AP710" s="219"/>
      <c r="AQ710" s="219"/>
      <c r="AR710" s="24"/>
      <c r="AS710" s="4"/>
      <c r="AT710" s="4"/>
      <c r="AU710" s="219">
        <v>15</v>
      </c>
      <c r="AV710" s="219"/>
      <c r="AW710" s="219"/>
      <c r="AX710" s="219"/>
      <c r="AY710" s="219"/>
      <c r="AZ710" s="24"/>
      <c r="BA710" s="4"/>
    </row>
    <row r="711" spans="2:53">
      <c r="B711" s="11" t="s">
        <v>123</v>
      </c>
      <c r="C711" s="11"/>
      <c r="D711" s="217">
        <v>8009</v>
      </c>
      <c r="E711" s="11">
        <v>773</v>
      </c>
      <c r="F711" s="11">
        <v>436</v>
      </c>
      <c r="G711" s="11">
        <v>265</v>
      </c>
      <c r="H711" s="11">
        <v>162</v>
      </c>
      <c r="I711" s="11">
        <v>175</v>
      </c>
      <c r="J711" s="11"/>
      <c r="M711" s="218">
        <v>136709.04</v>
      </c>
      <c r="N711" s="222">
        <v>82292.160000000003</v>
      </c>
      <c r="O711" s="218">
        <v>43672.71</v>
      </c>
      <c r="P711" s="218">
        <v>20105.77</v>
      </c>
      <c r="Q711" s="218">
        <v>63274.01</v>
      </c>
      <c r="R711" s="11"/>
      <c r="S711" s="4"/>
      <c r="T711" s="4"/>
      <c r="U711" s="218">
        <v>160.08000000000001</v>
      </c>
      <c r="V711" s="218">
        <v>99.51</v>
      </c>
      <c r="W711" s="218">
        <v>52.94</v>
      </c>
      <c r="X711" s="218">
        <v>24.88</v>
      </c>
      <c r="Y711" s="218">
        <v>75.33</v>
      </c>
      <c r="Z711" s="11"/>
      <c r="AA711" s="4"/>
      <c r="AB711" s="11" t="s">
        <v>129</v>
      </c>
      <c r="AC711" s="11"/>
      <c r="AD711" s="70" t="s">
        <v>115</v>
      </c>
      <c r="AE711" s="24">
        <v>5</v>
      </c>
      <c r="AF711" s="24">
        <v>2</v>
      </c>
      <c r="AG711" s="24">
        <v>2</v>
      </c>
      <c r="AH711" s="24">
        <v>1</v>
      </c>
      <c r="AI711" s="24">
        <v>1</v>
      </c>
      <c r="AJ711" s="24"/>
      <c r="AK711" s="4"/>
      <c r="AL711" s="4"/>
      <c r="AM711" s="219">
        <v>23075.61</v>
      </c>
      <c r="AN711" s="219">
        <v>1419.86</v>
      </c>
      <c r="AO711" s="219">
        <v>1264.6500000000001</v>
      </c>
      <c r="AP711" s="219">
        <v>1055.1099999999999</v>
      </c>
      <c r="AQ711" s="219">
        <v>3809.25</v>
      </c>
      <c r="AR711" s="24"/>
      <c r="AS711" s="4"/>
      <c r="AT711" s="4"/>
      <c r="AU711" s="219">
        <v>4615.1220000000003</v>
      </c>
      <c r="AV711" s="219">
        <v>283.97199999999998</v>
      </c>
      <c r="AW711" s="219">
        <v>252.93</v>
      </c>
      <c r="AX711" s="219">
        <v>211.02199999999999</v>
      </c>
      <c r="AY711" s="219">
        <v>761.85</v>
      </c>
      <c r="AZ711" s="24"/>
      <c r="BA711" s="4"/>
    </row>
    <row r="712" spans="2:53">
      <c r="B712" s="11" t="s">
        <v>123</v>
      </c>
      <c r="C712" s="11"/>
      <c r="D712" s="217">
        <v>8091</v>
      </c>
      <c r="E712" s="11"/>
      <c r="F712" s="11"/>
      <c r="G712" s="11">
        <v>2</v>
      </c>
      <c r="H712" s="11">
        <v>1</v>
      </c>
      <c r="I712" s="11">
        <v>1</v>
      </c>
      <c r="J712" s="11"/>
      <c r="M712" s="218">
        <v>0</v>
      </c>
      <c r="N712" s="222">
        <v>0</v>
      </c>
      <c r="O712" s="218">
        <v>452.98</v>
      </c>
      <c r="P712" s="218">
        <v>191.82</v>
      </c>
      <c r="Q712" s="218">
        <v>980.27</v>
      </c>
      <c r="R712" s="11"/>
      <c r="S712" s="4"/>
      <c r="T712" s="4"/>
      <c r="U712" s="218">
        <v>0</v>
      </c>
      <c r="V712" s="218">
        <v>0</v>
      </c>
      <c r="W712" s="218">
        <v>226.49</v>
      </c>
      <c r="X712" s="218">
        <v>95.91</v>
      </c>
      <c r="Y712" s="218">
        <v>490.14</v>
      </c>
      <c r="Z712" s="11"/>
      <c r="AA712" s="4"/>
      <c r="AB712" s="11" t="s">
        <v>130</v>
      </c>
      <c r="AC712" s="11"/>
      <c r="AD712" s="70" t="s">
        <v>131</v>
      </c>
      <c r="AE712" s="24">
        <v>19</v>
      </c>
      <c r="AF712" s="24">
        <v>13</v>
      </c>
      <c r="AG712" s="24">
        <v>1</v>
      </c>
      <c r="AH712" s="24">
        <v>6</v>
      </c>
      <c r="AI712" s="24">
        <v>5</v>
      </c>
      <c r="AJ712" s="24"/>
      <c r="AK712" s="4"/>
      <c r="AL712" s="4"/>
      <c r="AM712" s="219">
        <v>7408.05</v>
      </c>
      <c r="AN712" s="219">
        <v>4172.8100000000004</v>
      </c>
      <c r="AO712" s="219">
        <v>34.56</v>
      </c>
      <c r="AP712" s="219">
        <v>8778.17</v>
      </c>
      <c r="AQ712" s="219">
        <v>3620.25</v>
      </c>
      <c r="AR712" s="24"/>
      <c r="AS712" s="4"/>
      <c r="AT712" s="4"/>
      <c r="AU712" s="219">
        <v>370.40249999999997</v>
      </c>
      <c r="AV712" s="219">
        <v>219.62157894736799</v>
      </c>
      <c r="AW712" s="219">
        <v>3.1418181818181798</v>
      </c>
      <c r="AX712" s="219">
        <v>487.67611111111103</v>
      </c>
      <c r="AY712" s="219">
        <v>212.95588235294099</v>
      </c>
      <c r="AZ712" s="24"/>
      <c r="BA712" s="4"/>
    </row>
    <row r="713" spans="2:53">
      <c r="B713" s="11" t="s">
        <v>459</v>
      </c>
      <c r="C713" s="11"/>
      <c r="D713" s="217">
        <v>8080</v>
      </c>
      <c r="E713" s="11">
        <v>1</v>
      </c>
      <c r="F713" s="11">
        <v>1</v>
      </c>
      <c r="G713" s="11">
        <v>1</v>
      </c>
      <c r="H713" s="11">
        <v>1</v>
      </c>
      <c r="I713" s="11"/>
      <c r="J713" s="11"/>
      <c r="M713" s="218">
        <v>199.44</v>
      </c>
      <c r="N713" s="222">
        <v>247.72</v>
      </c>
      <c r="O713" s="218">
        <v>158.68</v>
      </c>
      <c r="P713" s="218">
        <v>107.63</v>
      </c>
      <c r="Q713" s="218">
        <v>0</v>
      </c>
      <c r="R713" s="11"/>
      <c r="S713" s="4"/>
      <c r="T713" s="4"/>
      <c r="U713" s="218">
        <v>199.44</v>
      </c>
      <c r="V713" s="218">
        <v>247.72</v>
      </c>
      <c r="W713" s="218">
        <v>158.68</v>
      </c>
      <c r="X713" s="218">
        <v>107.63</v>
      </c>
      <c r="Y713" s="218">
        <v>0</v>
      </c>
      <c r="Z713" s="11"/>
      <c r="AA713" s="4"/>
      <c r="AB713" s="11" t="s">
        <v>132</v>
      </c>
      <c r="AC713" s="11"/>
      <c r="AD713" s="70" t="s">
        <v>133</v>
      </c>
      <c r="AE713" s="24">
        <v>435</v>
      </c>
      <c r="AF713" s="24">
        <v>209</v>
      </c>
      <c r="AG713" s="24">
        <v>129</v>
      </c>
      <c r="AH713" s="24">
        <v>95</v>
      </c>
      <c r="AI713" s="24">
        <v>88</v>
      </c>
      <c r="AJ713" s="24"/>
      <c r="AK713" s="4"/>
      <c r="AL713" s="4"/>
      <c r="AM713" s="219">
        <v>105848</v>
      </c>
      <c r="AN713" s="219">
        <v>51261.79</v>
      </c>
      <c r="AO713" s="219">
        <v>23440.25</v>
      </c>
      <c r="AP713" s="219">
        <v>15474.55</v>
      </c>
      <c r="AQ713" s="219">
        <v>40720.269999999997</v>
      </c>
      <c r="AR713" s="24"/>
      <c r="AS713" s="4"/>
      <c r="AT713" s="4"/>
      <c r="AU713" s="219">
        <v>240.56363636363699</v>
      </c>
      <c r="AV713" s="219">
        <v>131.104322250639</v>
      </c>
      <c r="AW713" s="219">
        <v>60.569121447028401</v>
      </c>
      <c r="AX713" s="219">
        <v>38.493905472636797</v>
      </c>
      <c r="AY713" s="219">
        <v>92.756879271070602</v>
      </c>
      <c r="AZ713" s="24"/>
      <c r="BA713" s="4"/>
    </row>
    <row r="714" spans="2:53">
      <c r="B714" s="11" t="s">
        <v>125</v>
      </c>
      <c r="C714" s="11"/>
      <c r="D714" s="217">
        <v>8012</v>
      </c>
      <c r="E714" s="11">
        <v>579</v>
      </c>
      <c r="F714" s="11">
        <v>328</v>
      </c>
      <c r="G714" s="11">
        <v>226</v>
      </c>
      <c r="H714" s="11">
        <v>158</v>
      </c>
      <c r="I714" s="11">
        <v>171</v>
      </c>
      <c r="J714" s="11"/>
      <c r="M714" s="218">
        <v>81290.7</v>
      </c>
      <c r="N714" s="222">
        <v>43654.1</v>
      </c>
      <c r="O714" s="218">
        <v>30945.51</v>
      </c>
      <c r="P714" s="218">
        <v>14767.68</v>
      </c>
      <c r="Q714" s="218">
        <v>39694.410000000003</v>
      </c>
      <c r="R714" s="11"/>
      <c r="S714" s="4"/>
      <c r="T714" s="4"/>
      <c r="U714" s="218">
        <v>130.27000000000001</v>
      </c>
      <c r="V714" s="218">
        <v>79.23</v>
      </c>
      <c r="W714" s="218">
        <v>56.47</v>
      </c>
      <c r="X714" s="218">
        <v>24.45</v>
      </c>
      <c r="Y714" s="218">
        <v>59.16</v>
      </c>
      <c r="Z714" s="11"/>
      <c r="AA714" s="4"/>
      <c r="AB714" s="11" t="s">
        <v>134</v>
      </c>
      <c r="AC714" s="11"/>
      <c r="AD714" s="70" t="s">
        <v>135</v>
      </c>
      <c r="AE714" s="24">
        <v>50</v>
      </c>
      <c r="AF714" s="24">
        <v>22</v>
      </c>
      <c r="AG714" s="24">
        <v>17</v>
      </c>
      <c r="AH714" s="24">
        <v>10</v>
      </c>
      <c r="AI714" s="24">
        <v>8</v>
      </c>
      <c r="AJ714" s="24"/>
      <c r="AK714" s="4"/>
      <c r="AL714" s="4"/>
      <c r="AM714" s="219">
        <v>13572.72</v>
      </c>
      <c r="AN714" s="219">
        <v>2331.37</v>
      </c>
      <c r="AO714" s="219">
        <v>780.56</v>
      </c>
      <c r="AP714" s="219">
        <v>371.22</v>
      </c>
      <c r="AQ714" s="219">
        <v>2559.77</v>
      </c>
      <c r="AR714" s="24"/>
      <c r="AS714" s="4"/>
      <c r="AT714" s="4"/>
      <c r="AU714" s="219">
        <v>271.45440000000002</v>
      </c>
      <c r="AV714" s="219">
        <v>47.578979591836699</v>
      </c>
      <c r="AW714" s="219">
        <v>16.607659574468101</v>
      </c>
      <c r="AX714" s="219">
        <v>8.4368181818181807</v>
      </c>
      <c r="AY714" s="219">
        <v>55.647173913043503</v>
      </c>
      <c r="AZ714" s="24"/>
      <c r="BA714" s="4"/>
    </row>
    <row r="715" spans="2:53">
      <c r="B715" s="11" t="s">
        <v>127</v>
      </c>
      <c r="C715" s="11"/>
      <c r="D715" s="217">
        <v>8037</v>
      </c>
      <c r="E715" s="11">
        <v>100</v>
      </c>
      <c r="F715" s="11">
        <v>52</v>
      </c>
      <c r="G715" s="11">
        <v>29</v>
      </c>
      <c r="H715" s="11">
        <v>17</v>
      </c>
      <c r="I715" s="11">
        <v>28</v>
      </c>
      <c r="J715" s="11"/>
      <c r="M715" s="218">
        <v>18146.16</v>
      </c>
      <c r="N715" s="222">
        <v>11140.05</v>
      </c>
      <c r="O715" s="218">
        <v>5496.1</v>
      </c>
      <c r="P715" s="218">
        <v>2019.34</v>
      </c>
      <c r="Q715" s="218">
        <v>7161.6</v>
      </c>
      <c r="R715" s="11"/>
      <c r="S715" s="4"/>
      <c r="T715" s="4"/>
      <c r="U715" s="218">
        <v>163.47999999999999</v>
      </c>
      <c r="V715" s="218">
        <v>105.09</v>
      </c>
      <c r="W715" s="218">
        <v>51.85</v>
      </c>
      <c r="X715" s="218">
        <v>19.61</v>
      </c>
      <c r="Y715" s="218">
        <v>62.27</v>
      </c>
      <c r="Z715" s="11"/>
      <c r="AA715" s="4"/>
      <c r="AB715" s="11" t="s">
        <v>137</v>
      </c>
      <c r="AC715" s="11"/>
      <c r="AD715" s="70" t="s">
        <v>138</v>
      </c>
      <c r="AE715" s="24">
        <v>50</v>
      </c>
      <c r="AF715" s="24">
        <v>18</v>
      </c>
      <c r="AG715" s="24">
        <v>11</v>
      </c>
      <c r="AH715" s="24">
        <v>5</v>
      </c>
      <c r="AI715" s="24">
        <v>5</v>
      </c>
      <c r="AJ715" s="24"/>
      <c r="AK715" s="4"/>
      <c r="AL715" s="4"/>
      <c r="AM715" s="219">
        <v>10645.7</v>
      </c>
      <c r="AN715" s="219">
        <v>4346.76</v>
      </c>
      <c r="AO715" s="219">
        <v>838.8</v>
      </c>
      <c r="AP715" s="219">
        <v>181.82</v>
      </c>
      <c r="AQ715" s="219">
        <v>3542.85</v>
      </c>
      <c r="AR715" s="24"/>
      <c r="AS715" s="4"/>
      <c r="AT715" s="4"/>
      <c r="AU715" s="219">
        <v>208.739215686275</v>
      </c>
      <c r="AV715" s="219">
        <v>88.709387755102</v>
      </c>
      <c r="AW715" s="219">
        <v>19.063636363636402</v>
      </c>
      <c r="AX715" s="219">
        <v>3.7879166666666699</v>
      </c>
      <c r="AY715" s="219">
        <v>77.0184782608696</v>
      </c>
      <c r="AZ715" s="24"/>
      <c r="BA715" s="4"/>
    </row>
    <row r="716" spans="2:53">
      <c r="B716" s="11" t="s">
        <v>128</v>
      </c>
      <c r="C716" s="11"/>
      <c r="D716" s="217">
        <v>8037</v>
      </c>
      <c r="E716" s="11">
        <v>37</v>
      </c>
      <c r="F716" s="11">
        <v>16</v>
      </c>
      <c r="G716" s="11">
        <v>7</v>
      </c>
      <c r="H716" s="11">
        <v>5</v>
      </c>
      <c r="I716" s="11">
        <v>4</v>
      </c>
      <c r="J716" s="11"/>
      <c r="M716" s="218">
        <v>6776.67</v>
      </c>
      <c r="N716" s="222">
        <v>3301.85</v>
      </c>
      <c r="O716" s="218">
        <v>817.46</v>
      </c>
      <c r="P716" s="218">
        <v>561.95000000000005</v>
      </c>
      <c r="Q716" s="218">
        <v>1757.1</v>
      </c>
      <c r="R716" s="11"/>
      <c r="S716" s="4"/>
      <c r="T716" s="4"/>
      <c r="U716" s="218">
        <v>178.33</v>
      </c>
      <c r="V716" s="218">
        <v>86.89</v>
      </c>
      <c r="W716" s="218">
        <v>22.09</v>
      </c>
      <c r="X716" s="218">
        <v>16.059999999999999</v>
      </c>
      <c r="Y716" s="218">
        <v>47.49</v>
      </c>
      <c r="Z716" s="11"/>
      <c r="AA716" s="4"/>
      <c r="AB716" s="11" t="s">
        <v>139</v>
      </c>
      <c r="AC716" s="11"/>
      <c r="AD716" s="70" t="s">
        <v>140</v>
      </c>
      <c r="AE716" s="24">
        <v>18</v>
      </c>
      <c r="AF716" s="24">
        <v>11</v>
      </c>
      <c r="AG716" s="24">
        <v>6</v>
      </c>
      <c r="AH716" s="24">
        <v>5</v>
      </c>
      <c r="AI716" s="24">
        <v>2</v>
      </c>
      <c r="AJ716" s="24"/>
      <c r="AK716" s="4"/>
      <c r="AL716" s="4"/>
      <c r="AM716" s="219">
        <v>3013.36</v>
      </c>
      <c r="AN716" s="219">
        <v>4057.86</v>
      </c>
      <c r="AO716" s="219">
        <v>182.17</v>
      </c>
      <c r="AP716" s="219">
        <v>104.59</v>
      </c>
      <c r="AQ716" s="219">
        <v>463.67</v>
      </c>
      <c r="AR716" s="24"/>
      <c r="AS716" s="4"/>
      <c r="AT716" s="4"/>
      <c r="AU716" s="219">
        <v>167.40888888888901</v>
      </c>
      <c r="AV716" s="219">
        <v>202.893</v>
      </c>
      <c r="AW716" s="219">
        <v>9.1084999999999994</v>
      </c>
      <c r="AX716" s="219">
        <v>5.5047368421052596</v>
      </c>
      <c r="AY716" s="219">
        <v>23.183499999999999</v>
      </c>
      <c r="AZ716" s="24"/>
      <c r="BA716" s="4"/>
    </row>
    <row r="717" spans="2:53">
      <c r="B717" s="11" t="s">
        <v>460</v>
      </c>
      <c r="C717" s="11"/>
      <c r="D717" s="217">
        <v>7826</v>
      </c>
      <c r="E717" s="11">
        <v>1</v>
      </c>
      <c r="F717" s="11">
        <v>1</v>
      </c>
      <c r="G717" s="11"/>
      <c r="H717" s="11"/>
      <c r="I717" s="11">
        <v>1</v>
      </c>
      <c r="J717" s="11"/>
      <c r="M717" s="218">
        <v>486.71</v>
      </c>
      <c r="N717" s="222">
        <v>229.58</v>
      </c>
      <c r="O717" s="218">
        <v>0</v>
      </c>
      <c r="P717" s="218">
        <v>0</v>
      </c>
      <c r="Q717" s="218">
        <v>336.68</v>
      </c>
      <c r="R717" s="11"/>
      <c r="S717" s="4"/>
      <c r="T717" s="4"/>
      <c r="U717" s="218">
        <v>486.71</v>
      </c>
      <c r="V717" s="218">
        <v>229.58</v>
      </c>
      <c r="W717" s="218">
        <v>0</v>
      </c>
      <c r="X717" s="218">
        <v>0</v>
      </c>
      <c r="Y717" s="218">
        <v>168.34</v>
      </c>
      <c r="Z717" s="11"/>
      <c r="AA717" s="4"/>
      <c r="AB717" s="11" t="s">
        <v>143</v>
      </c>
      <c r="AC717" s="11"/>
      <c r="AD717" s="70" t="s">
        <v>144</v>
      </c>
      <c r="AE717" s="24">
        <v>111</v>
      </c>
      <c r="AF717" s="24">
        <v>46</v>
      </c>
      <c r="AG717" s="24">
        <v>19</v>
      </c>
      <c r="AH717" s="24">
        <v>11</v>
      </c>
      <c r="AI717" s="24">
        <v>11</v>
      </c>
      <c r="AJ717" s="24"/>
      <c r="AK717" s="4"/>
      <c r="AL717" s="4"/>
      <c r="AM717" s="219">
        <v>46654.720000000001</v>
      </c>
      <c r="AN717" s="219">
        <v>10659.6</v>
      </c>
      <c r="AO717" s="219">
        <v>3923.44</v>
      </c>
      <c r="AP717" s="219">
        <v>2297.73</v>
      </c>
      <c r="AQ717" s="219">
        <v>10970.12</v>
      </c>
      <c r="AR717" s="24"/>
      <c r="AS717" s="4"/>
      <c r="AT717" s="4"/>
      <c r="AU717" s="219">
        <v>420.312792792793</v>
      </c>
      <c r="AV717" s="219">
        <v>99.622429906541996</v>
      </c>
      <c r="AW717" s="219">
        <v>35.994862385321099</v>
      </c>
      <c r="AX717" s="219">
        <v>21.080091743119301</v>
      </c>
      <c r="AY717" s="219">
        <v>101.57518518518501</v>
      </c>
      <c r="AZ717" s="24"/>
      <c r="BA717" s="4"/>
    </row>
    <row r="718" spans="2:53">
      <c r="B718" s="11" t="s">
        <v>129</v>
      </c>
      <c r="C718" s="11"/>
      <c r="D718" s="217">
        <v>8008</v>
      </c>
      <c r="E718" s="11">
        <v>68</v>
      </c>
      <c r="F718" s="11">
        <v>25</v>
      </c>
      <c r="G718" s="11">
        <v>14</v>
      </c>
      <c r="H718" s="11">
        <v>10</v>
      </c>
      <c r="I718" s="11">
        <v>8</v>
      </c>
      <c r="J718" s="11"/>
      <c r="M718" s="218">
        <v>11777.67</v>
      </c>
      <c r="N718" s="222">
        <v>4172.16</v>
      </c>
      <c r="O718" s="218">
        <v>825.06</v>
      </c>
      <c r="P718" s="218">
        <v>334.82</v>
      </c>
      <c r="Q718" s="218">
        <v>2300.39</v>
      </c>
      <c r="R718" s="11"/>
      <c r="S718" s="4"/>
      <c r="T718" s="4"/>
      <c r="U718" s="218">
        <v>170.69</v>
      </c>
      <c r="V718" s="218">
        <v>62.27</v>
      </c>
      <c r="W718" s="218">
        <v>12.31</v>
      </c>
      <c r="X718" s="218">
        <v>5.15</v>
      </c>
      <c r="Y718" s="218">
        <v>35.39</v>
      </c>
      <c r="Z718" s="11"/>
      <c r="AA718" s="4"/>
      <c r="AB718" s="11" t="s">
        <v>143</v>
      </c>
      <c r="AC718" s="11"/>
      <c r="AD718" s="70" t="s">
        <v>140</v>
      </c>
      <c r="AE718" s="24">
        <v>99</v>
      </c>
      <c r="AF718" s="24">
        <v>41</v>
      </c>
      <c r="AG718" s="24">
        <v>21</v>
      </c>
      <c r="AH718" s="24">
        <v>18</v>
      </c>
      <c r="AI718" s="24">
        <v>19</v>
      </c>
      <c r="AJ718" s="24"/>
      <c r="AK718" s="4"/>
      <c r="AL718" s="4"/>
      <c r="AM718" s="219">
        <v>36310.26</v>
      </c>
      <c r="AN718" s="219">
        <v>7569.47</v>
      </c>
      <c r="AO718" s="219">
        <v>3880.03</v>
      </c>
      <c r="AP718" s="219">
        <v>812.81</v>
      </c>
      <c r="AQ718" s="219">
        <v>8212.07</v>
      </c>
      <c r="AR718" s="24"/>
      <c r="AS718" s="4"/>
      <c r="AT718" s="4"/>
      <c r="AU718" s="219">
        <v>359.50752475247498</v>
      </c>
      <c r="AV718" s="219">
        <v>78.035773195876303</v>
      </c>
      <c r="AW718" s="219">
        <v>40.8424210526316</v>
      </c>
      <c r="AX718" s="219">
        <v>8.9319780219780291</v>
      </c>
      <c r="AY718" s="219">
        <v>83.796632653061195</v>
      </c>
      <c r="AZ718" s="24"/>
      <c r="BA718" s="4"/>
    </row>
    <row r="719" spans="2:53">
      <c r="B719" s="11" t="s">
        <v>130</v>
      </c>
      <c r="C719" s="11"/>
      <c r="D719" s="217">
        <v>8014</v>
      </c>
      <c r="E719" s="11">
        <v>50</v>
      </c>
      <c r="F719" s="11">
        <v>18</v>
      </c>
      <c r="G719" s="11">
        <v>6</v>
      </c>
      <c r="H719" s="11">
        <v>19</v>
      </c>
      <c r="I719" s="11">
        <v>21</v>
      </c>
      <c r="J719" s="11"/>
      <c r="M719" s="218">
        <v>7555.23</v>
      </c>
      <c r="N719" s="222">
        <v>2719.77</v>
      </c>
      <c r="O719" s="218">
        <v>879.02</v>
      </c>
      <c r="P719" s="218">
        <v>4519.21</v>
      </c>
      <c r="Q719" s="218">
        <v>13014.14</v>
      </c>
      <c r="R719" s="11"/>
      <c r="S719" s="4"/>
      <c r="T719" s="4"/>
      <c r="U719" s="218">
        <v>134.91</v>
      </c>
      <c r="V719" s="218">
        <v>56.66</v>
      </c>
      <c r="W719" s="218">
        <v>41.86</v>
      </c>
      <c r="X719" s="218">
        <v>85.27</v>
      </c>
      <c r="Y719" s="218">
        <v>236.62</v>
      </c>
      <c r="Z719" s="11"/>
      <c r="AA719" s="4"/>
      <c r="AB719" s="11" t="s">
        <v>143</v>
      </c>
      <c r="AC719" s="11"/>
      <c r="AD719" s="70" t="s">
        <v>145</v>
      </c>
      <c r="AE719" s="24">
        <v>4</v>
      </c>
      <c r="AF719" s="24"/>
      <c r="AG719" s="24"/>
      <c r="AH719" s="24"/>
      <c r="AI719" s="24"/>
      <c r="AJ719" s="24"/>
      <c r="AK719" s="4"/>
      <c r="AL719" s="4"/>
      <c r="AM719" s="219">
        <v>391.87</v>
      </c>
      <c r="AN719" s="219">
        <v>0</v>
      </c>
      <c r="AO719" s="219">
        <v>0</v>
      </c>
      <c r="AP719" s="219">
        <v>0</v>
      </c>
      <c r="AQ719" s="219">
        <v>0</v>
      </c>
      <c r="AR719" s="24"/>
      <c r="AS719" s="4"/>
      <c r="AT719" s="4"/>
      <c r="AU719" s="219">
        <v>97.967500000000001</v>
      </c>
      <c r="AV719" s="219">
        <v>0</v>
      </c>
      <c r="AW719" s="219">
        <v>0</v>
      </c>
      <c r="AX719" s="219">
        <v>0</v>
      </c>
      <c r="AY719" s="219">
        <v>0</v>
      </c>
      <c r="AZ719" s="24"/>
      <c r="BA719" s="4"/>
    </row>
    <row r="720" spans="2:53">
      <c r="B720" s="11" t="s">
        <v>132</v>
      </c>
      <c r="C720" s="11"/>
      <c r="D720" s="217">
        <v>8302</v>
      </c>
      <c r="E720" s="11">
        <v>3804</v>
      </c>
      <c r="F720" s="11">
        <v>2608</v>
      </c>
      <c r="G720" s="11">
        <v>1664</v>
      </c>
      <c r="H720" s="11">
        <v>1038</v>
      </c>
      <c r="I720" s="11">
        <v>1354</v>
      </c>
      <c r="J720" s="11"/>
      <c r="M720" s="218">
        <v>577661.69999999995</v>
      </c>
      <c r="N720" s="222">
        <v>436806.92</v>
      </c>
      <c r="O720" s="218">
        <v>262946.96000000002</v>
      </c>
      <c r="P720" s="218">
        <v>114984.14</v>
      </c>
      <c r="Q720" s="218">
        <v>460643.06</v>
      </c>
      <c r="R720" s="11"/>
      <c r="S720" s="4"/>
      <c r="T720" s="4"/>
      <c r="U720" s="218">
        <v>136.27000000000001</v>
      </c>
      <c r="V720" s="218">
        <v>103.24</v>
      </c>
      <c r="W720" s="218">
        <v>63.68</v>
      </c>
      <c r="X720" s="218">
        <v>28.2</v>
      </c>
      <c r="Y720" s="218">
        <v>102.14</v>
      </c>
      <c r="Z720" s="11"/>
      <c r="AA720" s="4"/>
      <c r="AB720" s="11" t="s">
        <v>146</v>
      </c>
      <c r="AC720" s="11"/>
      <c r="AD720" s="70" t="s">
        <v>99</v>
      </c>
      <c r="AE720" s="24">
        <v>5</v>
      </c>
      <c r="AF720" s="24">
        <v>2</v>
      </c>
      <c r="AG720" s="24">
        <v>1</v>
      </c>
      <c r="AH720" s="24">
        <v>1</v>
      </c>
      <c r="AI720" s="24">
        <v>1</v>
      </c>
      <c r="AJ720" s="24"/>
      <c r="AK720" s="4"/>
      <c r="AL720" s="4"/>
      <c r="AM720" s="219">
        <v>422.5</v>
      </c>
      <c r="AN720" s="219">
        <v>528.35</v>
      </c>
      <c r="AO720" s="219">
        <v>35.659999999999997</v>
      </c>
      <c r="AP720" s="219">
        <v>42.88</v>
      </c>
      <c r="AQ720" s="219">
        <v>44.3</v>
      </c>
      <c r="AR720" s="24"/>
      <c r="AS720" s="4"/>
      <c r="AT720" s="4"/>
      <c r="AU720" s="219">
        <v>84.5</v>
      </c>
      <c r="AV720" s="219">
        <v>105.67</v>
      </c>
      <c r="AW720" s="219">
        <v>7.1319999999999997</v>
      </c>
      <c r="AX720" s="219">
        <v>8.5760000000000005</v>
      </c>
      <c r="AY720" s="219">
        <v>8.86</v>
      </c>
      <c r="AZ720" s="24"/>
      <c r="BA720" s="4"/>
    </row>
    <row r="721" spans="2:53">
      <c r="B721" s="11" t="s">
        <v>132</v>
      </c>
      <c r="C721" s="11"/>
      <c r="D721" s="217">
        <v>8351</v>
      </c>
      <c r="E721" s="11">
        <v>4</v>
      </c>
      <c r="F721" s="11">
        <v>1</v>
      </c>
      <c r="G721" s="11"/>
      <c r="H721" s="11">
        <v>1</v>
      </c>
      <c r="I721" s="11"/>
      <c r="J721" s="11"/>
      <c r="M721" s="218">
        <v>672.2</v>
      </c>
      <c r="N721" s="222">
        <v>24</v>
      </c>
      <c r="O721" s="218">
        <v>0</v>
      </c>
      <c r="P721" s="218">
        <v>196.93</v>
      </c>
      <c r="Q721" s="218">
        <v>0</v>
      </c>
      <c r="R721" s="11"/>
      <c r="S721" s="4"/>
      <c r="T721" s="4"/>
      <c r="U721" s="218">
        <v>134.44</v>
      </c>
      <c r="V721" s="218">
        <v>4.8</v>
      </c>
      <c r="W721" s="218">
        <v>0</v>
      </c>
      <c r="X721" s="218">
        <v>39.39</v>
      </c>
      <c r="Y721" s="218">
        <v>0</v>
      </c>
      <c r="Z721" s="11"/>
      <c r="AA721" s="4"/>
      <c r="AB721" s="11" t="s">
        <v>146</v>
      </c>
      <c r="AC721" s="11"/>
      <c r="AD721" s="70" t="s">
        <v>108</v>
      </c>
      <c r="AE721" s="24">
        <v>11</v>
      </c>
      <c r="AF721" s="24">
        <v>6</v>
      </c>
      <c r="AG721" s="24">
        <v>2</v>
      </c>
      <c r="AH721" s="24">
        <v>2</v>
      </c>
      <c r="AI721" s="24">
        <v>3</v>
      </c>
      <c r="AJ721" s="24"/>
      <c r="AK721" s="4"/>
      <c r="AL721" s="4"/>
      <c r="AM721" s="219">
        <v>4038.91</v>
      </c>
      <c r="AN721" s="219">
        <v>886.32</v>
      </c>
      <c r="AO721" s="219">
        <v>402.39</v>
      </c>
      <c r="AP721" s="219">
        <v>235.51</v>
      </c>
      <c r="AQ721" s="219">
        <v>1191.0899999999999</v>
      </c>
      <c r="AR721" s="24"/>
      <c r="AS721" s="4"/>
      <c r="AT721" s="4"/>
      <c r="AU721" s="219">
        <v>367.17363636363598</v>
      </c>
      <c r="AV721" s="219">
        <v>80.574545454545401</v>
      </c>
      <c r="AW721" s="219">
        <v>36.580909090909103</v>
      </c>
      <c r="AX721" s="219">
        <v>26.1677777777778</v>
      </c>
      <c r="AY721" s="219">
        <v>119.10899999999999</v>
      </c>
      <c r="AZ721" s="24"/>
      <c r="BA721" s="4"/>
    </row>
    <row r="722" spans="2:53">
      <c r="B722" s="11" t="s">
        <v>134</v>
      </c>
      <c r="C722" s="11"/>
      <c r="D722" s="217">
        <v>8203</v>
      </c>
      <c r="E722" s="11">
        <v>1043</v>
      </c>
      <c r="F722" s="11">
        <v>548</v>
      </c>
      <c r="G722" s="11">
        <v>274</v>
      </c>
      <c r="H722" s="11">
        <v>146</v>
      </c>
      <c r="I722" s="11">
        <v>179</v>
      </c>
      <c r="J722" s="11"/>
      <c r="M722" s="218">
        <v>116580.41</v>
      </c>
      <c r="N722" s="222">
        <v>84091.53</v>
      </c>
      <c r="O722" s="218">
        <v>34922.14</v>
      </c>
      <c r="P722" s="218">
        <v>10870.96</v>
      </c>
      <c r="Q722" s="218">
        <v>57273.2</v>
      </c>
      <c r="R722" s="11"/>
      <c r="S722" s="4"/>
      <c r="T722" s="4"/>
      <c r="U722" s="218">
        <v>103.9</v>
      </c>
      <c r="V722" s="218">
        <v>77.72</v>
      </c>
      <c r="W722" s="218">
        <v>32.79</v>
      </c>
      <c r="X722" s="218">
        <v>10.39</v>
      </c>
      <c r="Y722" s="218">
        <v>53.73</v>
      </c>
      <c r="Z722" s="11"/>
      <c r="AA722" s="4"/>
      <c r="AB722" s="11" t="s">
        <v>147</v>
      </c>
      <c r="AC722" s="11"/>
      <c r="AD722" s="70" t="s">
        <v>148</v>
      </c>
      <c r="AE722" s="24">
        <v>8</v>
      </c>
      <c r="AF722" s="24">
        <v>4</v>
      </c>
      <c r="AG722" s="24">
        <v>4</v>
      </c>
      <c r="AH722" s="24">
        <v>2</v>
      </c>
      <c r="AI722" s="24">
        <v>3</v>
      </c>
      <c r="AJ722" s="24"/>
      <c r="AK722" s="4"/>
      <c r="AL722" s="4"/>
      <c r="AM722" s="219">
        <v>922.64</v>
      </c>
      <c r="AN722" s="219">
        <v>84.59</v>
      </c>
      <c r="AO722" s="219">
        <v>133.09</v>
      </c>
      <c r="AP722" s="219">
        <v>31.72</v>
      </c>
      <c r="AQ722" s="219">
        <v>320.91000000000003</v>
      </c>
      <c r="AR722" s="24"/>
      <c r="AS722" s="4"/>
      <c r="AT722" s="4"/>
      <c r="AU722" s="219">
        <v>115.33</v>
      </c>
      <c r="AV722" s="219">
        <v>10.57375</v>
      </c>
      <c r="AW722" s="219">
        <v>16.63625</v>
      </c>
      <c r="AX722" s="219">
        <v>5.2866666666666697</v>
      </c>
      <c r="AY722" s="219">
        <v>45.844285714285697</v>
      </c>
      <c r="AZ722" s="24"/>
      <c r="BA722" s="4"/>
    </row>
    <row r="723" spans="2:53">
      <c r="B723" s="11" t="s">
        <v>136</v>
      </c>
      <c r="C723" s="11"/>
      <c r="D723" s="217">
        <v>8302</v>
      </c>
      <c r="E723" s="11">
        <v>4</v>
      </c>
      <c r="F723" s="11">
        <v>2</v>
      </c>
      <c r="G723" s="11">
        <v>3</v>
      </c>
      <c r="H723" s="11">
        <v>3</v>
      </c>
      <c r="I723" s="11"/>
      <c r="J723" s="11"/>
      <c r="M723" s="218">
        <v>799.06</v>
      </c>
      <c r="N723" s="222">
        <v>888.34</v>
      </c>
      <c r="O723" s="218">
        <v>624.35</v>
      </c>
      <c r="P723" s="218">
        <v>836.67</v>
      </c>
      <c r="Q723" s="218">
        <v>0</v>
      </c>
      <c r="R723" s="11"/>
      <c r="S723" s="4"/>
      <c r="T723" s="4"/>
      <c r="U723" s="218">
        <v>133.18</v>
      </c>
      <c r="V723" s="218">
        <v>148.06</v>
      </c>
      <c r="W723" s="218">
        <v>104.06</v>
      </c>
      <c r="X723" s="218">
        <v>139.44999999999999</v>
      </c>
      <c r="Y723" s="218">
        <v>0</v>
      </c>
      <c r="Z723" s="11"/>
      <c r="AA723" s="4"/>
      <c r="AB723" s="11" t="s">
        <v>149</v>
      </c>
      <c r="AC723" s="11"/>
      <c r="AD723" s="70" t="s">
        <v>150</v>
      </c>
      <c r="AE723" s="24">
        <v>47</v>
      </c>
      <c r="AF723" s="24">
        <v>26</v>
      </c>
      <c r="AG723" s="24">
        <v>17</v>
      </c>
      <c r="AH723" s="24">
        <v>12</v>
      </c>
      <c r="AI723" s="24">
        <v>10</v>
      </c>
      <c r="AJ723" s="24"/>
      <c r="AK723" s="4"/>
      <c r="AL723" s="4"/>
      <c r="AM723" s="219">
        <v>10229.450000000001</v>
      </c>
      <c r="AN723" s="219">
        <v>4432.97</v>
      </c>
      <c r="AO723" s="219">
        <v>687.38</v>
      </c>
      <c r="AP723" s="219">
        <v>1831.17</v>
      </c>
      <c r="AQ723" s="219">
        <v>13412.91</v>
      </c>
      <c r="AR723" s="24"/>
      <c r="AS723" s="4"/>
      <c r="AT723" s="4"/>
      <c r="AU723" s="219">
        <v>213.113541666667</v>
      </c>
      <c r="AV723" s="219">
        <v>94.318510638297894</v>
      </c>
      <c r="AW723" s="219">
        <v>18.577837837837802</v>
      </c>
      <c r="AX723" s="219">
        <v>40.692666666666703</v>
      </c>
      <c r="AY723" s="219">
        <v>298.06466666666699</v>
      </c>
      <c r="AZ723" s="24"/>
      <c r="BA723" s="4"/>
    </row>
    <row r="724" spans="2:53">
      <c r="B724" s="11" t="s">
        <v>137</v>
      </c>
      <c r="C724" s="11"/>
      <c r="D724" s="217">
        <v>8310</v>
      </c>
      <c r="E724" s="11">
        <v>245</v>
      </c>
      <c r="F724" s="11">
        <v>155</v>
      </c>
      <c r="G724" s="11">
        <v>85</v>
      </c>
      <c r="H724" s="11">
        <v>57</v>
      </c>
      <c r="I724" s="11">
        <v>65</v>
      </c>
      <c r="J724" s="11"/>
      <c r="M724" s="218">
        <v>40100.339999999997</v>
      </c>
      <c r="N724" s="222">
        <v>29117.82</v>
      </c>
      <c r="O724" s="218">
        <v>14710.63</v>
      </c>
      <c r="P724" s="218">
        <v>8406.01</v>
      </c>
      <c r="Q724" s="218">
        <v>28044.52</v>
      </c>
      <c r="R724" s="11"/>
      <c r="S724" s="4"/>
      <c r="T724" s="4"/>
      <c r="U724" s="218">
        <v>142.19999999999999</v>
      </c>
      <c r="V724" s="218">
        <v>106.27</v>
      </c>
      <c r="W724" s="218">
        <v>55.3</v>
      </c>
      <c r="X724" s="218">
        <v>30.24</v>
      </c>
      <c r="Y724" s="218">
        <v>97.38</v>
      </c>
      <c r="Z724" s="11"/>
      <c r="AA724" s="4"/>
      <c r="AB724" s="11" t="s">
        <v>151</v>
      </c>
      <c r="AC724" s="11"/>
      <c r="AD724" s="70" t="s">
        <v>152</v>
      </c>
      <c r="AE724" s="24">
        <v>10</v>
      </c>
      <c r="AF724" s="24">
        <v>6</v>
      </c>
      <c r="AG724" s="24">
        <v>6</v>
      </c>
      <c r="AH724" s="24">
        <v>3</v>
      </c>
      <c r="AI724" s="24">
        <v>3</v>
      </c>
      <c r="AJ724" s="24"/>
      <c r="AK724" s="4"/>
      <c r="AL724" s="4"/>
      <c r="AM724" s="219">
        <v>1186.98</v>
      </c>
      <c r="AN724" s="219">
        <v>535.47</v>
      </c>
      <c r="AO724" s="219">
        <v>464.33</v>
      </c>
      <c r="AP724" s="219">
        <v>99.7</v>
      </c>
      <c r="AQ724" s="219">
        <v>238.46</v>
      </c>
      <c r="AR724" s="24"/>
      <c r="AS724" s="4"/>
      <c r="AT724" s="4"/>
      <c r="AU724" s="219">
        <v>118.69799999999999</v>
      </c>
      <c r="AV724" s="219">
        <v>53.546999999999997</v>
      </c>
      <c r="AW724" s="219">
        <v>46.433</v>
      </c>
      <c r="AX724" s="219">
        <v>9.9700000000000006</v>
      </c>
      <c r="AY724" s="219">
        <v>23.846</v>
      </c>
      <c r="AZ724" s="24"/>
      <c r="BA724" s="4"/>
    </row>
    <row r="725" spans="2:53">
      <c r="B725" s="11" t="s">
        <v>139</v>
      </c>
      <c r="C725" s="11"/>
      <c r="D725" s="217">
        <v>8210</v>
      </c>
      <c r="E725" s="11">
        <v>112</v>
      </c>
      <c r="F725" s="11">
        <v>67</v>
      </c>
      <c r="G725" s="11">
        <v>37</v>
      </c>
      <c r="H725" s="11">
        <v>24</v>
      </c>
      <c r="I725" s="11">
        <v>29</v>
      </c>
      <c r="J725" s="11"/>
      <c r="M725" s="218">
        <v>13904.81</v>
      </c>
      <c r="N725" s="222">
        <v>10248.969999999999</v>
      </c>
      <c r="O725" s="218">
        <v>5120.7299999999996</v>
      </c>
      <c r="P725" s="218">
        <v>2242</v>
      </c>
      <c r="Q725" s="218">
        <v>5278.45</v>
      </c>
      <c r="R725" s="11"/>
      <c r="S725" s="4"/>
      <c r="T725" s="4"/>
      <c r="U725" s="218">
        <v>106.96</v>
      </c>
      <c r="V725" s="218">
        <v>80.069999999999993</v>
      </c>
      <c r="W725" s="218">
        <v>40.01</v>
      </c>
      <c r="X725" s="218">
        <v>18.079999999999998</v>
      </c>
      <c r="Y725" s="218">
        <v>41.56</v>
      </c>
      <c r="Z725" s="11"/>
      <c r="AA725" s="4"/>
      <c r="AB725" s="11" t="s">
        <v>153</v>
      </c>
      <c r="AC725" s="11"/>
      <c r="AD725" s="70" t="s">
        <v>154</v>
      </c>
      <c r="AE725" s="24">
        <v>25</v>
      </c>
      <c r="AF725" s="24">
        <v>13</v>
      </c>
      <c r="AG725" s="24">
        <v>8</v>
      </c>
      <c r="AH725" s="24">
        <v>8</v>
      </c>
      <c r="AI725" s="24">
        <v>8</v>
      </c>
      <c r="AJ725" s="24"/>
      <c r="AK725" s="4"/>
      <c r="AL725" s="4"/>
      <c r="AM725" s="219">
        <v>9435.83</v>
      </c>
      <c r="AN725" s="219">
        <v>1751.58</v>
      </c>
      <c r="AO725" s="219">
        <v>586.49</v>
      </c>
      <c r="AP725" s="219">
        <v>354.05</v>
      </c>
      <c r="AQ725" s="219">
        <v>4395.63</v>
      </c>
      <c r="AR725" s="24"/>
      <c r="AS725" s="4"/>
      <c r="AT725" s="4"/>
      <c r="AU725" s="219">
        <v>362.91653846153901</v>
      </c>
      <c r="AV725" s="219">
        <v>70.063199999999995</v>
      </c>
      <c r="AW725" s="219">
        <v>24.437083333333302</v>
      </c>
      <c r="AX725" s="219">
        <v>14.162000000000001</v>
      </c>
      <c r="AY725" s="219">
        <v>175.8252</v>
      </c>
      <c r="AZ725" s="24"/>
      <c r="BA725" s="4"/>
    </row>
    <row r="726" spans="2:53">
      <c r="B726" s="11" t="s">
        <v>141</v>
      </c>
      <c r="C726" s="11"/>
      <c r="D726" s="217">
        <v>7006</v>
      </c>
      <c r="E726" s="11">
        <v>2</v>
      </c>
      <c r="F726" s="11"/>
      <c r="G726" s="11"/>
      <c r="H726" s="11"/>
      <c r="I726" s="11"/>
      <c r="J726" s="11"/>
      <c r="M726" s="218">
        <v>986.59</v>
      </c>
      <c r="N726" s="222">
        <v>0</v>
      </c>
      <c r="O726" s="218">
        <v>0</v>
      </c>
      <c r="P726" s="218">
        <v>0</v>
      </c>
      <c r="Q726" s="218">
        <v>0</v>
      </c>
      <c r="R726" s="11"/>
      <c r="S726" s="4"/>
      <c r="T726" s="4"/>
      <c r="U726" s="218">
        <v>493.3</v>
      </c>
      <c r="V726" s="218">
        <v>0</v>
      </c>
      <c r="W726" s="218">
        <v>0</v>
      </c>
      <c r="X726" s="218">
        <v>0</v>
      </c>
      <c r="Y726" s="218">
        <v>0</v>
      </c>
      <c r="Z726" s="11"/>
      <c r="AA726" s="4"/>
      <c r="AB726" s="11" t="s">
        <v>155</v>
      </c>
      <c r="AC726" s="11"/>
      <c r="AD726" s="70" t="s">
        <v>156</v>
      </c>
      <c r="AE726" s="24">
        <v>4</v>
      </c>
      <c r="AF726" s="24">
        <v>3</v>
      </c>
      <c r="AG726" s="24"/>
      <c r="AH726" s="24"/>
      <c r="AI726" s="24"/>
      <c r="AJ726" s="24"/>
      <c r="AK726" s="4"/>
      <c r="AL726" s="4"/>
      <c r="AM726" s="219">
        <v>96.51</v>
      </c>
      <c r="AN726" s="219">
        <v>61.05</v>
      </c>
      <c r="AO726" s="219">
        <v>0</v>
      </c>
      <c r="AP726" s="219">
        <v>0</v>
      </c>
      <c r="AQ726" s="219">
        <v>0</v>
      </c>
      <c r="AR726" s="24"/>
      <c r="AS726" s="4"/>
      <c r="AT726" s="4"/>
      <c r="AU726" s="219">
        <v>24.127500000000001</v>
      </c>
      <c r="AV726" s="219">
        <v>20.350000000000001</v>
      </c>
      <c r="AW726" s="219">
        <v>0</v>
      </c>
      <c r="AX726" s="219">
        <v>0</v>
      </c>
      <c r="AY726" s="219">
        <v>0</v>
      </c>
      <c r="AZ726" s="24"/>
      <c r="BA726" s="4"/>
    </row>
    <row r="727" spans="2:53">
      <c r="B727" s="11" t="s">
        <v>143</v>
      </c>
      <c r="C727" s="11"/>
      <c r="D727" s="217">
        <v>8204</v>
      </c>
      <c r="E727" s="11">
        <v>704</v>
      </c>
      <c r="F727" s="11">
        <v>326</v>
      </c>
      <c r="G727" s="11">
        <v>162</v>
      </c>
      <c r="H727" s="11">
        <v>92</v>
      </c>
      <c r="I727" s="11">
        <v>114</v>
      </c>
      <c r="J727" s="11"/>
      <c r="M727" s="218">
        <v>99885.92</v>
      </c>
      <c r="N727" s="222">
        <v>48467.519999999997</v>
      </c>
      <c r="O727" s="218">
        <v>18057.830000000002</v>
      </c>
      <c r="P727" s="218">
        <v>6823.57</v>
      </c>
      <c r="Q727" s="218">
        <v>23646.91</v>
      </c>
      <c r="R727" s="11"/>
      <c r="S727" s="4"/>
      <c r="T727" s="4"/>
      <c r="U727" s="218">
        <v>132.47</v>
      </c>
      <c r="V727" s="218">
        <v>66.67</v>
      </c>
      <c r="W727" s="218">
        <v>25.36</v>
      </c>
      <c r="X727" s="218">
        <v>9.83</v>
      </c>
      <c r="Y727" s="218">
        <v>32.39</v>
      </c>
      <c r="Z727" s="11"/>
      <c r="AA727" s="4"/>
      <c r="AB727" s="11" t="s">
        <v>157</v>
      </c>
      <c r="AC727" s="11"/>
      <c r="AD727" s="70" t="s">
        <v>158</v>
      </c>
      <c r="AE727" s="24">
        <v>40</v>
      </c>
      <c r="AF727" s="24">
        <v>23</v>
      </c>
      <c r="AG727" s="24">
        <v>13</v>
      </c>
      <c r="AH727" s="24">
        <v>15</v>
      </c>
      <c r="AI727" s="24">
        <v>9</v>
      </c>
      <c r="AJ727" s="24"/>
      <c r="AK727" s="4"/>
      <c r="AL727" s="4"/>
      <c r="AM727" s="219">
        <v>6762.39</v>
      </c>
      <c r="AN727" s="219">
        <v>2560.3000000000002</v>
      </c>
      <c r="AO727" s="219">
        <v>749.21</v>
      </c>
      <c r="AP727" s="219">
        <v>753.68</v>
      </c>
      <c r="AQ727" s="219">
        <v>948.21</v>
      </c>
      <c r="AR727" s="24"/>
      <c r="AS727" s="4"/>
      <c r="AT727" s="4"/>
      <c r="AU727" s="219">
        <v>169.05975000000001</v>
      </c>
      <c r="AV727" s="219">
        <v>64.007499999999993</v>
      </c>
      <c r="AW727" s="219">
        <v>22.035588235294099</v>
      </c>
      <c r="AX727" s="219">
        <v>17.944761904761901</v>
      </c>
      <c r="AY727" s="219">
        <v>22.0513953488372</v>
      </c>
      <c r="AZ727" s="24"/>
      <c r="BA727" s="4"/>
    </row>
    <row r="728" spans="2:53">
      <c r="B728" s="11" t="s">
        <v>143</v>
      </c>
      <c r="C728" s="11"/>
      <c r="D728" s="217">
        <v>8210</v>
      </c>
      <c r="E728" s="11">
        <v>776</v>
      </c>
      <c r="F728" s="11">
        <v>399</v>
      </c>
      <c r="G728" s="11">
        <v>215</v>
      </c>
      <c r="H728" s="11">
        <v>132</v>
      </c>
      <c r="I728" s="11">
        <v>142</v>
      </c>
      <c r="J728" s="11"/>
      <c r="M728" s="218">
        <v>104770.8</v>
      </c>
      <c r="N728" s="222">
        <v>67164.62</v>
      </c>
      <c r="O728" s="218">
        <v>31965.61</v>
      </c>
      <c r="P728" s="218">
        <v>12206.05</v>
      </c>
      <c r="Q728" s="218">
        <v>63479.74</v>
      </c>
      <c r="R728" s="11"/>
      <c r="S728" s="4"/>
      <c r="T728" s="4"/>
      <c r="U728" s="218">
        <v>125.47</v>
      </c>
      <c r="V728" s="218">
        <v>81.209999999999994</v>
      </c>
      <c r="W728" s="218">
        <v>39.22</v>
      </c>
      <c r="X728" s="218">
        <v>15.35</v>
      </c>
      <c r="Y728" s="218">
        <v>76.48</v>
      </c>
      <c r="Z728" s="11"/>
      <c r="AA728" s="4"/>
      <c r="AB728" s="11" t="s">
        <v>159</v>
      </c>
      <c r="AC728" s="11"/>
      <c r="AD728" s="70" t="s">
        <v>160</v>
      </c>
      <c r="AE728" s="24">
        <v>6</v>
      </c>
      <c r="AF728" s="24">
        <v>2</v>
      </c>
      <c r="AG728" s="24">
        <v>2</v>
      </c>
      <c r="AH728" s="24">
        <v>1</v>
      </c>
      <c r="AI728" s="24">
        <v>1</v>
      </c>
      <c r="AJ728" s="24"/>
      <c r="AK728" s="4"/>
      <c r="AL728" s="4"/>
      <c r="AM728" s="219">
        <v>8643.33</v>
      </c>
      <c r="AN728" s="219">
        <v>38.42</v>
      </c>
      <c r="AO728" s="219">
        <v>40.25</v>
      </c>
      <c r="AP728" s="219">
        <v>18.989999999999998</v>
      </c>
      <c r="AQ728" s="219">
        <v>121.96</v>
      </c>
      <c r="AR728" s="24"/>
      <c r="AS728" s="4"/>
      <c r="AT728" s="4"/>
      <c r="AU728" s="219">
        <v>1440.5550000000001</v>
      </c>
      <c r="AV728" s="219">
        <v>6.4033333333333298</v>
      </c>
      <c r="AW728" s="219">
        <v>6.7083333333333304</v>
      </c>
      <c r="AX728" s="219">
        <v>3.165</v>
      </c>
      <c r="AY728" s="219">
        <v>20.3266666666667</v>
      </c>
      <c r="AZ728" s="24"/>
      <c r="BA728" s="4"/>
    </row>
    <row r="729" spans="2:53">
      <c r="B729" s="11" t="s">
        <v>143</v>
      </c>
      <c r="C729" s="11"/>
      <c r="D729" s="217">
        <v>8212</v>
      </c>
      <c r="E729" s="11">
        <v>23</v>
      </c>
      <c r="F729" s="11">
        <v>10</v>
      </c>
      <c r="G729" s="11">
        <v>4</v>
      </c>
      <c r="H729" s="11">
        <v>4</v>
      </c>
      <c r="I729" s="11">
        <v>4</v>
      </c>
      <c r="J729" s="11"/>
      <c r="M729" s="218">
        <v>2873.25</v>
      </c>
      <c r="N729" s="222">
        <v>1064.55</v>
      </c>
      <c r="O729" s="218">
        <v>47.99</v>
      </c>
      <c r="P729" s="218">
        <v>106.89</v>
      </c>
      <c r="Q729" s="218">
        <v>739.95</v>
      </c>
      <c r="R729" s="11"/>
      <c r="S729" s="4"/>
      <c r="T729" s="4"/>
      <c r="U729" s="218">
        <v>124.92</v>
      </c>
      <c r="V729" s="218">
        <v>46.28</v>
      </c>
      <c r="W729" s="218">
        <v>2.1800000000000002</v>
      </c>
      <c r="X729" s="218">
        <v>5.09</v>
      </c>
      <c r="Y729" s="218">
        <v>32.17</v>
      </c>
      <c r="Z729" s="11"/>
      <c r="AA729" s="4"/>
      <c r="AB729" s="11" t="s">
        <v>161</v>
      </c>
      <c r="AC729" s="11"/>
      <c r="AD729" s="70" t="s">
        <v>162</v>
      </c>
      <c r="AE729" s="24">
        <v>10</v>
      </c>
      <c r="AF729" s="24">
        <v>4</v>
      </c>
      <c r="AG729" s="24">
        <v>2</v>
      </c>
      <c r="AH729" s="24">
        <v>1</v>
      </c>
      <c r="AI729" s="24">
        <v>1</v>
      </c>
      <c r="AJ729" s="24"/>
      <c r="AK729" s="4"/>
      <c r="AL729" s="4"/>
      <c r="AM729" s="219">
        <v>1483.73</v>
      </c>
      <c r="AN729" s="219">
        <v>42.62</v>
      </c>
      <c r="AO729" s="219">
        <v>51.68</v>
      </c>
      <c r="AP729" s="219">
        <v>12.13</v>
      </c>
      <c r="AQ729" s="219">
        <v>110.16</v>
      </c>
      <c r="AR729" s="24"/>
      <c r="AS729" s="4"/>
      <c r="AT729" s="4"/>
      <c r="AU729" s="219">
        <v>148.37299999999999</v>
      </c>
      <c r="AV729" s="219">
        <v>4.2619999999999996</v>
      </c>
      <c r="AW729" s="219">
        <v>5.1680000000000001</v>
      </c>
      <c r="AX729" s="219">
        <v>1.34777777777778</v>
      </c>
      <c r="AY729" s="219">
        <v>11.016</v>
      </c>
      <c r="AZ729" s="24"/>
      <c r="BA729" s="4"/>
    </row>
    <row r="730" spans="2:53">
      <c r="B730" s="11" t="s">
        <v>146</v>
      </c>
      <c r="C730" s="11"/>
      <c r="D730" s="217">
        <v>8232</v>
      </c>
      <c r="E730" s="11">
        <v>35</v>
      </c>
      <c r="F730" s="11">
        <v>21</v>
      </c>
      <c r="G730" s="11">
        <v>11</v>
      </c>
      <c r="H730" s="11">
        <v>6</v>
      </c>
      <c r="I730" s="11">
        <v>10</v>
      </c>
      <c r="J730" s="11"/>
      <c r="M730" s="218">
        <v>3444.14</v>
      </c>
      <c r="N730" s="222">
        <v>3195.6</v>
      </c>
      <c r="O730" s="218">
        <v>1377.39</v>
      </c>
      <c r="P730" s="218">
        <v>395.36</v>
      </c>
      <c r="Q730" s="218">
        <v>3323.81</v>
      </c>
      <c r="R730" s="11"/>
      <c r="S730" s="4"/>
      <c r="T730" s="4"/>
      <c r="U730" s="218">
        <v>86.1</v>
      </c>
      <c r="V730" s="218">
        <v>81.94</v>
      </c>
      <c r="W730" s="218">
        <v>35.32</v>
      </c>
      <c r="X730" s="218">
        <v>10.69</v>
      </c>
      <c r="Y730" s="218">
        <v>83.1</v>
      </c>
      <c r="Z730" s="11"/>
      <c r="AA730" s="4"/>
      <c r="AB730" s="11" t="s">
        <v>163</v>
      </c>
      <c r="AC730" s="11"/>
      <c r="AD730" s="70" t="s">
        <v>164</v>
      </c>
      <c r="AE730" s="24">
        <v>11</v>
      </c>
      <c r="AF730" s="24">
        <v>10</v>
      </c>
      <c r="AG730" s="24">
        <v>4</v>
      </c>
      <c r="AH730" s="24">
        <v>5</v>
      </c>
      <c r="AI730" s="24">
        <v>2</v>
      </c>
      <c r="AJ730" s="24"/>
      <c r="AK730" s="4"/>
      <c r="AL730" s="4"/>
      <c r="AM730" s="219">
        <v>2322.6</v>
      </c>
      <c r="AN730" s="219">
        <v>1642.05</v>
      </c>
      <c r="AO730" s="219">
        <v>784.82</v>
      </c>
      <c r="AP730" s="219">
        <v>373.2</v>
      </c>
      <c r="AQ730" s="219">
        <v>329.61</v>
      </c>
      <c r="AR730" s="24"/>
      <c r="AS730" s="4"/>
      <c r="AT730" s="4"/>
      <c r="AU730" s="219">
        <v>211.14545454545501</v>
      </c>
      <c r="AV730" s="219">
        <v>149.27727272727299</v>
      </c>
      <c r="AW730" s="219">
        <v>71.347272727272696</v>
      </c>
      <c r="AX730" s="219">
        <v>31.1</v>
      </c>
      <c r="AY730" s="219">
        <v>29.964545454545501</v>
      </c>
      <c r="AZ730" s="24"/>
      <c r="BA730" s="4"/>
    </row>
    <row r="731" spans="2:53">
      <c r="B731" s="11" t="s">
        <v>146</v>
      </c>
      <c r="C731" s="11"/>
      <c r="D731" s="217">
        <v>8234</v>
      </c>
      <c r="E731" s="11">
        <v>104</v>
      </c>
      <c r="F731" s="11">
        <v>74</v>
      </c>
      <c r="G731" s="11">
        <v>53</v>
      </c>
      <c r="H731" s="11">
        <v>37</v>
      </c>
      <c r="I731" s="11">
        <v>47</v>
      </c>
      <c r="J731" s="11"/>
      <c r="M731" s="218">
        <v>13436.26</v>
      </c>
      <c r="N731" s="222">
        <v>10317.41</v>
      </c>
      <c r="O731" s="218">
        <v>7208.86</v>
      </c>
      <c r="P731" s="218">
        <v>3221.33</v>
      </c>
      <c r="Q731" s="218">
        <v>22797.35</v>
      </c>
      <c r="R731" s="11"/>
      <c r="S731" s="4"/>
      <c r="T731" s="4"/>
      <c r="U731" s="218">
        <v>114.84</v>
      </c>
      <c r="V731" s="218">
        <v>89.72</v>
      </c>
      <c r="W731" s="218">
        <v>64.36</v>
      </c>
      <c r="X731" s="218">
        <v>29.02</v>
      </c>
      <c r="Y731" s="218">
        <v>191.57</v>
      </c>
      <c r="Z731" s="11"/>
      <c r="AA731" s="4"/>
      <c r="AB731" s="11" t="s">
        <v>165</v>
      </c>
      <c r="AC731" s="11"/>
      <c r="AD731" s="70" t="s">
        <v>166</v>
      </c>
      <c r="AE731" s="24">
        <v>13</v>
      </c>
      <c r="AF731" s="24">
        <v>7</v>
      </c>
      <c r="AG731" s="24">
        <v>6</v>
      </c>
      <c r="AH731" s="24">
        <v>3</v>
      </c>
      <c r="AI731" s="24">
        <v>1</v>
      </c>
      <c r="AJ731" s="24"/>
      <c r="AK731" s="4"/>
      <c r="AL731" s="4"/>
      <c r="AM731" s="219">
        <v>7086.83</v>
      </c>
      <c r="AN731" s="219">
        <v>4125.84</v>
      </c>
      <c r="AO731" s="219">
        <v>1013.23</v>
      </c>
      <c r="AP731" s="219">
        <v>527.6</v>
      </c>
      <c r="AQ731" s="219">
        <v>7242.76</v>
      </c>
      <c r="AR731" s="24"/>
      <c r="AS731" s="4"/>
      <c r="AT731" s="4"/>
      <c r="AU731" s="219">
        <v>545.14076923076902</v>
      </c>
      <c r="AV731" s="219">
        <v>375.07636363636402</v>
      </c>
      <c r="AW731" s="219">
        <v>84.435833333333306</v>
      </c>
      <c r="AX731" s="219">
        <v>43.966666666666697</v>
      </c>
      <c r="AY731" s="219">
        <v>557.13538461538496</v>
      </c>
      <c r="AZ731" s="24"/>
      <c r="BA731" s="4"/>
    </row>
    <row r="732" spans="2:53">
      <c r="B732" s="11" t="s">
        <v>147</v>
      </c>
      <c r="C732" s="11"/>
      <c r="D732" s="217">
        <v>8332</v>
      </c>
      <c r="E732" s="11">
        <v>36</v>
      </c>
      <c r="F732" s="11">
        <v>22</v>
      </c>
      <c r="G732" s="11">
        <v>21</v>
      </c>
      <c r="H732" s="11">
        <v>13</v>
      </c>
      <c r="I732" s="11">
        <v>8</v>
      </c>
      <c r="J732" s="11"/>
      <c r="M732" s="218">
        <v>8513.23</v>
      </c>
      <c r="N732" s="222">
        <v>3441.61</v>
      </c>
      <c r="O732" s="218">
        <v>3224.71</v>
      </c>
      <c r="P732" s="218">
        <v>657.93</v>
      </c>
      <c r="Q732" s="218">
        <v>1222.21</v>
      </c>
      <c r="R732" s="11"/>
      <c r="S732" s="4"/>
      <c r="T732" s="4"/>
      <c r="U732" s="218">
        <v>212.83</v>
      </c>
      <c r="V732" s="218">
        <v>88.25</v>
      </c>
      <c r="W732" s="218">
        <v>82.68</v>
      </c>
      <c r="X732" s="218">
        <v>17.78</v>
      </c>
      <c r="Y732" s="218">
        <v>33.03</v>
      </c>
      <c r="Z732" s="11"/>
      <c r="AA732" s="4"/>
      <c r="AB732" s="11" t="s">
        <v>167</v>
      </c>
      <c r="AC732" s="11"/>
      <c r="AD732" s="70" t="s">
        <v>168</v>
      </c>
      <c r="AE732" s="24">
        <v>58</v>
      </c>
      <c r="AF732" s="24">
        <v>24</v>
      </c>
      <c r="AG732" s="24">
        <v>15</v>
      </c>
      <c r="AH732" s="24">
        <v>7</v>
      </c>
      <c r="AI732" s="24">
        <v>8</v>
      </c>
      <c r="AJ732" s="24"/>
      <c r="AK732" s="4"/>
      <c r="AL732" s="4"/>
      <c r="AM732" s="219">
        <v>10415.42</v>
      </c>
      <c r="AN732" s="219">
        <v>3242.64</v>
      </c>
      <c r="AO732" s="219">
        <v>1163.3699999999999</v>
      </c>
      <c r="AP732" s="219">
        <v>496.67</v>
      </c>
      <c r="AQ732" s="219">
        <v>1425.72</v>
      </c>
      <c r="AR732" s="24"/>
      <c r="AS732" s="4"/>
      <c r="AT732" s="4"/>
      <c r="AU732" s="219">
        <v>179.57620689655201</v>
      </c>
      <c r="AV732" s="219">
        <v>55.907586206896603</v>
      </c>
      <c r="AW732" s="219">
        <v>20.41</v>
      </c>
      <c r="AX732" s="219">
        <v>9.0303636363636404</v>
      </c>
      <c r="AY732" s="219">
        <v>25.922181818181802</v>
      </c>
      <c r="AZ732" s="24"/>
      <c r="BA732" s="4"/>
    </row>
    <row r="733" spans="2:53">
      <c r="B733" s="11" t="s">
        <v>149</v>
      </c>
      <c r="C733" s="11"/>
      <c r="D733" s="217">
        <v>8069</v>
      </c>
      <c r="E733" s="11">
        <v>563</v>
      </c>
      <c r="F733" s="11">
        <v>384</v>
      </c>
      <c r="G733" s="11">
        <v>171</v>
      </c>
      <c r="H733" s="11">
        <v>148</v>
      </c>
      <c r="I733" s="11">
        <v>179</v>
      </c>
      <c r="J733" s="11"/>
      <c r="M733" s="218">
        <v>96420.23</v>
      </c>
      <c r="N733" s="222">
        <v>73041.03</v>
      </c>
      <c r="O733" s="218">
        <v>20245.810000000001</v>
      </c>
      <c r="P733" s="218">
        <v>19583.14</v>
      </c>
      <c r="Q733" s="218">
        <v>55446.61</v>
      </c>
      <c r="R733" s="11"/>
      <c r="S733" s="4"/>
      <c r="T733" s="4"/>
      <c r="U733" s="218">
        <v>154.77000000000001</v>
      </c>
      <c r="V733" s="218">
        <v>119.74</v>
      </c>
      <c r="W733" s="218">
        <v>48.09</v>
      </c>
      <c r="X733" s="218">
        <v>34.6</v>
      </c>
      <c r="Y733" s="218">
        <v>89.14</v>
      </c>
      <c r="Z733" s="11"/>
      <c r="AA733" s="4"/>
      <c r="AB733" s="11" t="s">
        <v>169</v>
      </c>
      <c r="AC733" s="11"/>
      <c r="AD733" s="70" t="s">
        <v>170</v>
      </c>
      <c r="AE733" s="24">
        <v>63</v>
      </c>
      <c r="AF733" s="24">
        <v>42</v>
      </c>
      <c r="AG733" s="24">
        <v>27</v>
      </c>
      <c r="AH733" s="24">
        <v>19</v>
      </c>
      <c r="AI733" s="24">
        <v>15</v>
      </c>
      <c r="AJ733" s="24"/>
      <c r="AK733" s="4"/>
      <c r="AL733" s="4"/>
      <c r="AM733" s="219">
        <v>32323.05</v>
      </c>
      <c r="AN733" s="219">
        <v>6457.78</v>
      </c>
      <c r="AO733" s="219">
        <v>3385.42</v>
      </c>
      <c r="AP733" s="219">
        <v>1695.97</v>
      </c>
      <c r="AQ733" s="219">
        <v>12139.09</v>
      </c>
      <c r="AR733" s="24"/>
      <c r="AS733" s="4"/>
      <c r="AT733" s="4"/>
      <c r="AU733" s="219">
        <v>505.04765624999999</v>
      </c>
      <c r="AV733" s="219">
        <v>100.9028125</v>
      </c>
      <c r="AW733" s="219">
        <v>55.4986885245902</v>
      </c>
      <c r="AX733" s="219">
        <v>28.266166666666699</v>
      </c>
      <c r="AY733" s="219">
        <v>192.683968253968</v>
      </c>
      <c r="AZ733" s="24"/>
      <c r="BA733" s="4"/>
    </row>
    <row r="734" spans="2:53">
      <c r="B734" s="11" t="s">
        <v>151</v>
      </c>
      <c r="C734" s="11"/>
      <c r="D734" s="217">
        <v>8094</v>
      </c>
      <c r="E734" s="11">
        <v>112</v>
      </c>
      <c r="F734" s="11">
        <v>74</v>
      </c>
      <c r="G734" s="11">
        <v>45</v>
      </c>
      <c r="H734" s="11">
        <v>25</v>
      </c>
      <c r="I734" s="11">
        <v>29</v>
      </c>
      <c r="J734" s="11"/>
      <c r="M734" s="218">
        <v>18964.599999999999</v>
      </c>
      <c r="N734" s="222">
        <v>14159.39</v>
      </c>
      <c r="O734" s="218">
        <v>7381.2</v>
      </c>
      <c r="P734" s="218">
        <v>2580.3200000000002</v>
      </c>
      <c r="Q734" s="218">
        <v>7896.71</v>
      </c>
      <c r="R734" s="11"/>
      <c r="S734" s="4"/>
      <c r="T734" s="4"/>
      <c r="U734" s="218">
        <v>148.16</v>
      </c>
      <c r="V734" s="218">
        <v>117.99</v>
      </c>
      <c r="W734" s="218">
        <v>63.09</v>
      </c>
      <c r="X734" s="218">
        <v>22.24</v>
      </c>
      <c r="Y734" s="218">
        <v>65.260000000000005</v>
      </c>
      <c r="Z734" s="11"/>
      <c r="AA734" s="4"/>
      <c r="AB734" s="11" t="s">
        <v>171</v>
      </c>
      <c r="AC734" s="11"/>
      <c r="AD734" s="70" t="s">
        <v>140</v>
      </c>
      <c r="AE734" s="24">
        <v>22</v>
      </c>
      <c r="AF734" s="24">
        <v>15</v>
      </c>
      <c r="AG734" s="24">
        <v>8</v>
      </c>
      <c r="AH734" s="24">
        <v>6</v>
      </c>
      <c r="AI734" s="24">
        <v>2</v>
      </c>
      <c r="AJ734" s="24"/>
      <c r="AK734" s="4"/>
      <c r="AL734" s="4"/>
      <c r="AM734" s="219">
        <v>4591.8500000000004</v>
      </c>
      <c r="AN734" s="219">
        <v>5275.16</v>
      </c>
      <c r="AO734" s="219">
        <v>496.47</v>
      </c>
      <c r="AP734" s="219">
        <v>275.72000000000003</v>
      </c>
      <c r="AQ734" s="219">
        <v>484.25</v>
      </c>
      <c r="AR734" s="24"/>
      <c r="AS734" s="4"/>
      <c r="AT734" s="4"/>
      <c r="AU734" s="219">
        <v>208.720454545455</v>
      </c>
      <c r="AV734" s="219">
        <v>239.78</v>
      </c>
      <c r="AW734" s="219">
        <v>24.823499999999999</v>
      </c>
      <c r="AX734" s="219">
        <v>13.1295238095238</v>
      </c>
      <c r="AY734" s="219">
        <v>23.0595238095238</v>
      </c>
      <c r="AZ734" s="24"/>
      <c r="BA734" s="4"/>
    </row>
    <row r="735" spans="2:53">
      <c r="B735" s="11" t="s">
        <v>153</v>
      </c>
      <c r="C735" s="11"/>
      <c r="D735" s="217">
        <v>8018</v>
      </c>
      <c r="E735" s="11">
        <v>348</v>
      </c>
      <c r="F735" s="11">
        <v>195</v>
      </c>
      <c r="G735" s="11">
        <v>128</v>
      </c>
      <c r="H735" s="11">
        <v>60</v>
      </c>
      <c r="I735" s="11">
        <v>102</v>
      </c>
      <c r="J735" s="11"/>
      <c r="M735" s="218">
        <v>64893.27</v>
      </c>
      <c r="N735" s="222">
        <v>42285.67</v>
      </c>
      <c r="O735" s="218">
        <v>26905.96</v>
      </c>
      <c r="P735" s="218">
        <v>6923.01</v>
      </c>
      <c r="Q735" s="218">
        <v>33061.910000000003</v>
      </c>
      <c r="R735" s="11"/>
      <c r="S735" s="4"/>
      <c r="T735" s="4"/>
      <c r="U735" s="218">
        <v>161.43</v>
      </c>
      <c r="V735" s="218">
        <v>107.05</v>
      </c>
      <c r="W735" s="218">
        <v>68.81</v>
      </c>
      <c r="X735" s="218">
        <v>17.84</v>
      </c>
      <c r="Y735" s="218">
        <v>78.72</v>
      </c>
      <c r="Z735" s="11"/>
      <c r="AA735" s="4"/>
      <c r="AB735" s="11" t="s">
        <v>172</v>
      </c>
      <c r="AC735" s="11"/>
      <c r="AD735" s="70" t="s">
        <v>144</v>
      </c>
      <c r="AE735" s="24">
        <v>43</v>
      </c>
      <c r="AF735" s="24">
        <v>15</v>
      </c>
      <c r="AG735" s="24">
        <v>9</v>
      </c>
      <c r="AH735" s="24">
        <v>2</v>
      </c>
      <c r="AI735" s="24">
        <v>2</v>
      </c>
      <c r="AJ735" s="24"/>
      <c r="AK735" s="4"/>
      <c r="AL735" s="4"/>
      <c r="AM735" s="219">
        <v>20504.91</v>
      </c>
      <c r="AN735" s="219">
        <v>4909.66</v>
      </c>
      <c r="AO735" s="219">
        <v>590.27</v>
      </c>
      <c r="AP735" s="219">
        <v>74.67</v>
      </c>
      <c r="AQ735" s="219">
        <v>137.96</v>
      </c>
      <c r="AR735" s="24"/>
      <c r="AS735" s="4"/>
      <c r="AT735" s="4"/>
      <c r="AU735" s="219">
        <v>476.85837209302298</v>
      </c>
      <c r="AV735" s="219">
        <v>114.178139534884</v>
      </c>
      <c r="AW735" s="219">
        <v>14.75675</v>
      </c>
      <c r="AX735" s="219">
        <v>1.9146153846153799</v>
      </c>
      <c r="AY735" s="219">
        <v>3.5374358974359001</v>
      </c>
      <c r="AZ735" s="24"/>
      <c r="BA735" s="4"/>
    </row>
    <row r="736" spans="2:53">
      <c r="B736" s="11" t="s">
        <v>155</v>
      </c>
      <c r="C736" s="11"/>
      <c r="D736" s="217">
        <v>8092</v>
      </c>
      <c r="E736" s="11">
        <v>62</v>
      </c>
      <c r="F736" s="11">
        <v>39</v>
      </c>
      <c r="G736" s="11">
        <v>19</v>
      </c>
      <c r="H736" s="11">
        <v>13</v>
      </c>
      <c r="I736" s="11">
        <v>14</v>
      </c>
      <c r="J736" s="11"/>
      <c r="M736" s="218">
        <v>11506.94</v>
      </c>
      <c r="N736" s="222">
        <v>7397.26</v>
      </c>
      <c r="O736" s="218">
        <v>2333.46</v>
      </c>
      <c r="P736" s="218">
        <v>1125.45</v>
      </c>
      <c r="Q736" s="218">
        <v>4431.6899999999996</v>
      </c>
      <c r="R736" s="11"/>
      <c r="S736" s="4"/>
      <c r="T736" s="4"/>
      <c r="U736" s="218">
        <v>171.75</v>
      </c>
      <c r="V736" s="218">
        <v>112.08</v>
      </c>
      <c r="W736" s="218">
        <v>36.46</v>
      </c>
      <c r="X736" s="218">
        <v>18.45</v>
      </c>
      <c r="Y736" s="218">
        <v>68.180000000000007</v>
      </c>
      <c r="Z736" s="11"/>
      <c r="AA736" s="4"/>
      <c r="AB736" s="11" t="s">
        <v>173</v>
      </c>
      <c r="AC736" s="11"/>
      <c r="AD736" s="70" t="s">
        <v>152</v>
      </c>
      <c r="AE736" s="24">
        <v>11</v>
      </c>
      <c r="AF736" s="24">
        <v>7</v>
      </c>
      <c r="AG736" s="24">
        <v>7</v>
      </c>
      <c r="AH736" s="24">
        <v>4</v>
      </c>
      <c r="AI736" s="24">
        <v>3</v>
      </c>
      <c r="AJ736" s="24"/>
      <c r="AK736" s="4"/>
      <c r="AL736" s="4"/>
      <c r="AM736" s="219">
        <v>355.23</v>
      </c>
      <c r="AN736" s="219">
        <v>115.6</v>
      </c>
      <c r="AO736" s="219">
        <v>120.31</v>
      </c>
      <c r="AP736" s="219">
        <v>64.3</v>
      </c>
      <c r="AQ736" s="219">
        <v>1415.41</v>
      </c>
      <c r="AR736" s="24"/>
      <c r="AS736" s="4"/>
      <c r="AT736" s="4"/>
      <c r="AU736" s="219">
        <v>32.293636363636402</v>
      </c>
      <c r="AV736" s="219">
        <v>10.509090909090901</v>
      </c>
      <c r="AW736" s="219">
        <v>10.937272727272701</v>
      </c>
      <c r="AX736" s="219">
        <v>7.1444444444444404</v>
      </c>
      <c r="AY736" s="219">
        <v>141.541</v>
      </c>
      <c r="AZ736" s="24"/>
      <c r="BA736" s="4"/>
    </row>
    <row r="737" spans="2:53">
      <c r="B737" s="11" t="s">
        <v>155</v>
      </c>
      <c r="C737" s="11"/>
      <c r="D737" s="217">
        <v>8092</v>
      </c>
      <c r="E737" s="11">
        <v>1</v>
      </c>
      <c r="F737" s="11">
        <v>1</v>
      </c>
      <c r="G737" s="11"/>
      <c r="H737" s="11"/>
      <c r="I737" s="11"/>
      <c r="J737" s="11"/>
      <c r="M737" s="218">
        <v>122.95</v>
      </c>
      <c r="N737" s="222">
        <v>88.49</v>
      </c>
      <c r="O737" s="218">
        <v>0</v>
      </c>
      <c r="P737" s="218">
        <v>0</v>
      </c>
      <c r="Q737" s="218">
        <v>0</v>
      </c>
      <c r="R737" s="11"/>
      <c r="S737" s="4"/>
      <c r="T737" s="4"/>
      <c r="U737" s="218">
        <v>122.95</v>
      </c>
      <c r="V737" s="218">
        <v>88.49</v>
      </c>
      <c r="W737" s="218">
        <v>0</v>
      </c>
      <c r="X737" s="218">
        <v>0</v>
      </c>
      <c r="Y737" s="218">
        <v>0</v>
      </c>
      <c r="Z737" s="11"/>
      <c r="AA737" s="4"/>
      <c r="AB737" s="11" t="s">
        <v>174</v>
      </c>
      <c r="AC737" s="11"/>
      <c r="AD737" s="70" t="s">
        <v>175</v>
      </c>
      <c r="AE737" s="24">
        <v>12</v>
      </c>
      <c r="AF737" s="24">
        <v>4</v>
      </c>
      <c r="AG737" s="24">
        <v>1</v>
      </c>
      <c r="AH737" s="24">
        <v>1</v>
      </c>
      <c r="AI737" s="24"/>
      <c r="AJ737" s="24"/>
      <c r="AK737" s="4"/>
      <c r="AL737" s="4"/>
      <c r="AM737" s="219">
        <v>2014.75</v>
      </c>
      <c r="AN737" s="219">
        <v>175.43</v>
      </c>
      <c r="AO737" s="219">
        <v>59.47</v>
      </c>
      <c r="AP737" s="219">
        <v>39.54</v>
      </c>
      <c r="AQ737" s="219">
        <v>0</v>
      </c>
      <c r="AR737" s="24"/>
      <c r="AS737" s="4"/>
      <c r="AT737" s="4"/>
      <c r="AU737" s="219">
        <v>167.895833333333</v>
      </c>
      <c r="AV737" s="219">
        <v>15.9481818181818</v>
      </c>
      <c r="AW737" s="219">
        <v>4.95583333333333</v>
      </c>
      <c r="AX737" s="219">
        <v>3.2949999999999999</v>
      </c>
      <c r="AY737" s="219">
        <v>0</v>
      </c>
      <c r="AZ737" s="24"/>
      <c r="BA737" s="4"/>
    </row>
    <row r="738" spans="2:53">
      <c r="B738" s="11" t="s">
        <v>157</v>
      </c>
      <c r="C738" s="11"/>
      <c r="D738" s="217">
        <v>8311</v>
      </c>
      <c r="E738" s="11">
        <v>219</v>
      </c>
      <c r="F738" s="11">
        <v>144</v>
      </c>
      <c r="G738" s="11">
        <v>79</v>
      </c>
      <c r="H738" s="11">
        <v>46</v>
      </c>
      <c r="I738" s="11">
        <v>68</v>
      </c>
      <c r="J738" s="11"/>
      <c r="M738" s="218">
        <v>40944.29</v>
      </c>
      <c r="N738" s="222">
        <v>33320.32</v>
      </c>
      <c r="O738" s="218">
        <v>13302.05</v>
      </c>
      <c r="P738" s="218">
        <v>4455.34</v>
      </c>
      <c r="Q738" s="218">
        <v>40165.46</v>
      </c>
      <c r="R738" s="11"/>
      <c r="S738" s="4"/>
      <c r="T738" s="4"/>
      <c r="U738" s="218">
        <v>167.12</v>
      </c>
      <c r="V738" s="218">
        <v>133.28</v>
      </c>
      <c r="W738" s="218">
        <v>58.86</v>
      </c>
      <c r="X738" s="218">
        <v>18.11</v>
      </c>
      <c r="Y738" s="218">
        <v>149.87</v>
      </c>
      <c r="Z738" s="11"/>
      <c r="AA738" s="4"/>
      <c r="AB738" s="11" t="s">
        <v>176</v>
      </c>
      <c r="AC738" s="11"/>
      <c r="AD738" s="70" t="s">
        <v>122</v>
      </c>
      <c r="AE738" s="24">
        <v>9</v>
      </c>
      <c r="AF738" s="24">
        <v>3</v>
      </c>
      <c r="AG738" s="24">
        <v>1</v>
      </c>
      <c r="AH738" s="24"/>
      <c r="AI738" s="24"/>
      <c r="AJ738" s="24"/>
      <c r="AK738" s="4"/>
      <c r="AL738" s="4"/>
      <c r="AM738" s="219">
        <v>1290.42</v>
      </c>
      <c r="AN738" s="219">
        <v>1425.69</v>
      </c>
      <c r="AO738" s="219">
        <v>15</v>
      </c>
      <c r="AP738" s="219">
        <v>0</v>
      </c>
      <c r="AQ738" s="219">
        <v>0</v>
      </c>
      <c r="AR738" s="24"/>
      <c r="AS738" s="4"/>
      <c r="AT738" s="4"/>
      <c r="AU738" s="219">
        <v>143.38</v>
      </c>
      <c r="AV738" s="219">
        <v>158.41</v>
      </c>
      <c r="AW738" s="219">
        <v>1.6666666666666701</v>
      </c>
      <c r="AX738" s="219">
        <v>0</v>
      </c>
      <c r="AY738" s="219">
        <v>0</v>
      </c>
      <c r="AZ738" s="24"/>
      <c r="BA738" s="4"/>
    </row>
    <row r="739" spans="2:53">
      <c r="B739" s="11" t="s">
        <v>159</v>
      </c>
      <c r="C739" s="11"/>
      <c r="D739" s="217">
        <v>8318</v>
      </c>
      <c r="E739" s="11">
        <v>72</v>
      </c>
      <c r="F739" s="11">
        <v>43</v>
      </c>
      <c r="G739" s="11">
        <v>26</v>
      </c>
      <c r="H739" s="11">
        <v>12</v>
      </c>
      <c r="I739" s="11">
        <v>12</v>
      </c>
      <c r="J739" s="11"/>
      <c r="M739" s="218">
        <v>12680.3</v>
      </c>
      <c r="N739" s="222">
        <v>7537.24</v>
      </c>
      <c r="O739" s="218">
        <v>6584.09</v>
      </c>
      <c r="P739" s="218">
        <v>2127.3000000000002</v>
      </c>
      <c r="Q739" s="218">
        <v>4640.8599999999997</v>
      </c>
      <c r="R739" s="11"/>
      <c r="S739" s="4"/>
      <c r="T739" s="4"/>
      <c r="U739" s="218">
        <v>150.96</v>
      </c>
      <c r="V739" s="218">
        <v>91.92</v>
      </c>
      <c r="W739" s="218">
        <v>82.3</v>
      </c>
      <c r="X739" s="218">
        <v>26.26</v>
      </c>
      <c r="Y739" s="218">
        <v>55.91</v>
      </c>
      <c r="Z739" s="11"/>
      <c r="AA739" s="4"/>
      <c r="AB739" s="11" t="s">
        <v>177</v>
      </c>
      <c r="AC739" s="11"/>
      <c r="AD739" s="70" t="s">
        <v>113</v>
      </c>
      <c r="AE739" s="24">
        <v>1</v>
      </c>
      <c r="AF739" s="24">
        <v>1</v>
      </c>
      <c r="AG739" s="24"/>
      <c r="AH739" s="24">
        <v>1</v>
      </c>
      <c r="AI739" s="24"/>
      <c r="AJ739" s="24"/>
      <c r="AK739" s="4"/>
      <c r="AL739" s="4"/>
      <c r="AM739" s="219">
        <v>38.69</v>
      </c>
      <c r="AN739" s="219">
        <v>35.9</v>
      </c>
      <c r="AO739" s="219"/>
      <c r="AP739" s="219">
        <v>32.31</v>
      </c>
      <c r="AQ739" s="219">
        <v>0</v>
      </c>
      <c r="AR739" s="24"/>
      <c r="AS739" s="4"/>
      <c r="AT739" s="4"/>
      <c r="AU739" s="219">
        <v>38.69</v>
      </c>
      <c r="AV739" s="219">
        <v>35.9</v>
      </c>
      <c r="AW739" s="219"/>
      <c r="AX739" s="219">
        <v>32.31</v>
      </c>
      <c r="AY739" s="219">
        <v>0</v>
      </c>
      <c r="AZ739" s="24"/>
      <c r="BA739" s="4"/>
    </row>
    <row r="740" spans="2:53">
      <c r="B740" s="11" t="s">
        <v>161</v>
      </c>
      <c r="C740" s="11"/>
      <c r="D740" s="217">
        <v>8019</v>
      </c>
      <c r="E740" s="11">
        <v>63</v>
      </c>
      <c r="F740" s="11">
        <v>37</v>
      </c>
      <c r="G740" s="11">
        <v>23</v>
      </c>
      <c r="H740" s="11">
        <v>12</v>
      </c>
      <c r="I740" s="11">
        <v>24</v>
      </c>
      <c r="J740" s="11"/>
      <c r="M740" s="218">
        <v>11047.71</v>
      </c>
      <c r="N740" s="222">
        <v>9127.06</v>
      </c>
      <c r="O740" s="218">
        <v>4633.1899999999996</v>
      </c>
      <c r="P740" s="218">
        <v>2155.0500000000002</v>
      </c>
      <c r="Q740" s="218">
        <v>10169.1</v>
      </c>
      <c r="R740" s="11"/>
      <c r="S740" s="4"/>
      <c r="T740" s="4"/>
      <c r="U740" s="218">
        <v>157.82</v>
      </c>
      <c r="V740" s="218">
        <v>134.22</v>
      </c>
      <c r="W740" s="218">
        <v>66.19</v>
      </c>
      <c r="X740" s="218">
        <v>31.69</v>
      </c>
      <c r="Y740" s="218">
        <v>125.54</v>
      </c>
      <c r="Z740" s="11"/>
      <c r="AA740" s="4"/>
      <c r="AB740" s="11" t="s">
        <v>178</v>
      </c>
      <c r="AC740" s="11"/>
      <c r="AD740" s="70" t="s">
        <v>160</v>
      </c>
      <c r="AE740" s="24">
        <v>3</v>
      </c>
      <c r="AF740" s="24"/>
      <c r="AG740" s="24"/>
      <c r="AH740" s="24"/>
      <c r="AI740" s="24"/>
      <c r="AJ740" s="24"/>
      <c r="AK740" s="4"/>
      <c r="AL740" s="4"/>
      <c r="AM740" s="219">
        <v>114.29</v>
      </c>
      <c r="AN740" s="219">
        <v>0</v>
      </c>
      <c r="AO740" s="219">
        <v>0</v>
      </c>
      <c r="AP740" s="219">
        <v>0</v>
      </c>
      <c r="AQ740" s="219">
        <v>0</v>
      </c>
      <c r="AR740" s="24"/>
      <c r="AS740" s="4"/>
      <c r="AT740" s="4"/>
      <c r="AU740" s="219">
        <v>38.0966666666667</v>
      </c>
      <c r="AV740" s="219">
        <v>0</v>
      </c>
      <c r="AW740" s="219">
        <v>0</v>
      </c>
      <c r="AX740" s="219">
        <v>0</v>
      </c>
      <c r="AY740" s="219">
        <v>0</v>
      </c>
      <c r="AZ740" s="24"/>
      <c r="BA740" s="4"/>
    </row>
    <row r="741" spans="2:53">
      <c r="B741" s="11" t="s">
        <v>163</v>
      </c>
      <c r="C741" s="11"/>
      <c r="D741" s="217">
        <v>8089</v>
      </c>
      <c r="E741" s="11">
        <v>182</v>
      </c>
      <c r="F741" s="11">
        <v>140</v>
      </c>
      <c r="G741" s="11">
        <v>91</v>
      </c>
      <c r="H741" s="11">
        <v>40</v>
      </c>
      <c r="I741" s="11">
        <v>53</v>
      </c>
      <c r="J741" s="11"/>
      <c r="M741" s="218">
        <v>26705.38</v>
      </c>
      <c r="N741" s="222">
        <v>24446.2</v>
      </c>
      <c r="O741" s="218">
        <v>15707.28</v>
      </c>
      <c r="P741" s="218">
        <v>4656.25</v>
      </c>
      <c r="Q741" s="218">
        <v>21061.7</v>
      </c>
      <c r="R741" s="11"/>
      <c r="S741" s="4"/>
      <c r="T741" s="4"/>
      <c r="U741" s="218">
        <v>125.38</v>
      </c>
      <c r="V741" s="218">
        <v>115.86</v>
      </c>
      <c r="W741" s="218">
        <v>77</v>
      </c>
      <c r="X741" s="218">
        <v>23.4</v>
      </c>
      <c r="Y741" s="218">
        <v>97.51</v>
      </c>
      <c r="Z741" s="11"/>
      <c r="AA741" s="4"/>
      <c r="AB741" s="11" t="s">
        <v>179</v>
      </c>
      <c r="AC741" s="11"/>
      <c r="AD741" s="70" t="s">
        <v>180</v>
      </c>
      <c r="AE741" s="24">
        <v>4</v>
      </c>
      <c r="AF741" s="24">
        <v>3</v>
      </c>
      <c r="AG741" s="24"/>
      <c r="AH741" s="24">
        <v>2</v>
      </c>
      <c r="AI741" s="24">
        <v>2</v>
      </c>
      <c r="AJ741" s="24"/>
      <c r="AK741" s="4"/>
      <c r="AL741" s="4"/>
      <c r="AM741" s="219">
        <v>298.26</v>
      </c>
      <c r="AN741" s="219">
        <v>59.98</v>
      </c>
      <c r="AO741" s="219"/>
      <c r="AP741" s="219">
        <v>52.17</v>
      </c>
      <c r="AQ741" s="219">
        <v>428.1</v>
      </c>
      <c r="AR741" s="24"/>
      <c r="AS741" s="4"/>
      <c r="AT741" s="4"/>
      <c r="AU741" s="219">
        <v>74.564999999999998</v>
      </c>
      <c r="AV741" s="219">
        <v>14.994999999999999</v>
      </c>
      <c r="AW741" s="219"/>
      <c r="AX741" s="219">
        <v>13.0425</v>
      </c>
      <c r="AY741" s="219">
        <v>107.02500000000001</v>
      </c>
      <c r="AZ741" s="24"/>
      <c r="BA741" s="4"/>
    </row>
    <row r="742" spans="2:53">
      <c r="B742" s="11" t="s">
        <v>516</v>
      </c>
      <c r="C742" s="11"/>
      <c r="D742" s="217">
        <v>8241</v>
      </c>
      <c r="E742" s="11">
        <v>1</v>
      </c>
      <c r="F742" s="11"/>
      <c r="G742" s="11"/>
      <c r="H742" s="11"/>
      <c r="I742" s="11"/>
      <c r="J742" s="11"/>
      <c r="M742" s="218">
        <v>5.58</v>
      </c>
      <c r="N742" s="222">
        <v>0</v>
      </c>
      <c r="O742" s="218">
        <v>0</v>
      </c>
      <c r="P742" s="218">
        <v>0</v>
      </c>
      <c r="Q742" s="218">
        <v>0</v>
      </c>
      <c r="R742" s="11"/>
      <c r="S742" s="4"/>
      <c r="T742" s="4"/>
      <c r="U742" s="218">
        <v>5.58</v>
      </c>
      <c r="V742" s="218">
        <v>0</v>
      </c>
      <c r="W742" s="218">
        <v>0</v>
      </c>
      <c r="X742" s="218">
        <v>0</v>
      </c>
      <c r="Y742" s="218">
        <v>0</v>
      </c>
      <c r="Z742" s="11"/>
      <c r="AA742" s="4"/>
      <c r="AB742" s="11" t="s">
        <v>181</v>
      </c>
      <c r="AC742" s="11"/>
      <c r="AD742" s="70" t="s">
        <v>133</v>
      </c>
      <c r="AE742" s="24">
        <v>1</v>
      </c>
      <c r="AF742" s="24">
        <v>1</v>
      </c>
      <c r="AG742" s="24">
        <v>1</v>
      </c>
      <c r="AH742" s="24"/>
      <c r="AI742" s="24"/>
      <c r="AJ742" s="24"/>
      <c r="AK742" s="4"/>
      <c r="AL742" s="4"/>
      <c r="AM742" s="219">
        <v>29.44</v>
      </c>
      <c r="AN742" s="219">
        <v>12.32</v>
      </c>
      <c r="AO742" s="219">
        <v>15.52</v>
      </c>
      <c r="AP742" s="219">
        <v>0</v>
      </c>
      <c r="AQ742" s="219">
        <v>0</v>
      </c>
      <c r="AR742" s="24"/>
      <c r="AS742" s="4"/>
      <c r="AT742" s="4"/>
      <c r="AU742" s="219">
        <v>29.44</v>
      </c>
      <c r="AV742" s="219">
        <v>12.32</v>
      </c>
      <c r="AW742" s="219">
        <v>15.52</v>
      </c>
      <c r="AX742" s="219">
        <v>0</v>
      </c>
      <c r="AY742" s="219">
        <v>0</v>
      </c>
      <c r="AZ742" s="24"/>
      <c r="BA742" s="4"/>
    </row>
    <row r="743" spans="2:53">
      <c r="B743" s="11" t="s">
        <v>165</v>
      </c>
      <c r="C743" s="11"/>
      <c r="D743" s="217">
        <v>8020</v>
      </c>
      <c r="E743" s="11">
        <v>97</v>
      </c>
      <c r="F743" s="11">
        <v>53</v>
      </c>
      <c r="G743" s="11">
        <v>23</v>
      </c>
      <c r="H743" s="11">
        <v>10</v>
      </c>
      <c r="I743" s="11">
        <v>18</v>
      </c>
      <c r="J743" s="11"/>
      <c r="M743" s="218">
        <v>18012.41</v>
      </c>
      <c r="N743" s="222">
        <v>7843.89</v>
      </c>
      <c r="O743" s="218">
        <v>1721.85</v>
      </c>
      <c r="P743" s="218">
        <v>683.7</v>
      </c>
      <c r="Q743" s="218">
        <v>3841.48</v>
      </c>
      <c r="R743" s="11"/>
      <c r="S743" s="4"/>
      <c r="T743" s="4"/>
      <c r="U743" s="218">
        <v>168.34</v>
      </c>
      <c r="V743" s="218">
        <v>78.44</v>
      </c>
      <c r="W743" s="218">
        <v>17.75</v>
      </c>
      <c r="X743" s="218">
        <v>7.35</v>
      </c>
      <c r="Y743" s="218">
        <v>40.020000000000003</v>
      </c>
      <c r="Z743" s="11"/>
      <c r="AA743" s="4"/>
      <c r="AB743" s="11" t="s">
        <v>181</v>
      </c>
      <c r="AC743" s="11"/>
      <c r="AD743" s="70" t="s">
        <v>182</v>
      </c>
      <c r="AE743" s="24">
        <v>6</v>
      </c>
      <c r="AF743" s="24">
        <v>3</v>
      </c>
      <c r="AG743" s="24">
        <v>3</v>
      </c>
      <c r="AH743" s="24">
        <v>2</v>
      </c>
      <c r="AI743" s="24">
        <v>2</v>
      </c>
      <c r="AJ743" s="24"/>
      <c r="AK743" s="4"/>
      <c r="AL743" s="4"/>
      <c r="AM743" s="219">
        <v>109.59</v>
      </c>
      <c r="AN743" s="219">
        <v>76.510000000000005</v>
      </c>
      <c r="AO743" s="219">
        <v>242.48</v>
      </c>
      <c r="AP743" s="219">
        <v>51.46</v>
      </c>
      <c r="AQ743" s="219">
        <v>117.82</v>
      </c>
      <c r="AR743" s="24"/>
      <c r="AS743" s="4"/>
      <c r="AT743" s="4"/>
      <c r="AU743" s="219">
        <v>18.265000000000001</v>
      </c>
      <c r="AV743" s="219">
        <v>15.302</v>
      </c>
      <c r="AW743" s="219">
        <v>40.413333333333298</v>
      </c>
      <c r="AX743" s="219">
        <v>10.292</v>
      </c>
      <c r="AY743" s="219">
        <v>23.564</v>
      </c>
      <c r="AZ743" s="24"/>
      <c r="BA743" s="4"/>
    </row>
    <row r="744" spans="2:53">
      <c r="B744" s="11" t="s">
        <v>167</v>
      </c>
      <c r="C744" s="11"/>
      <c r="D744" s="217">
        <v>8311</v>
      </c>
      <c r="E744" s="11">
        <v>2</v>
      </c>
      <c r="F744" s="11">
        <v>2</v>
      </c>
      <c r="G744" s="11">
        <v>2</v>
      </c>
      <c r="H744" s="11">
        <v>2</v>
      </c>
      <c r="I744" s="11">
        <v>2</v>
      </c>
      <c r="J744" s="11"/>
      <c r="M744" s="218">
        <v>338.03</v>
      </c>
      <c r="N744" s="222">
        <v>300.33999999999997</v>
      </c>
      <c r="O744" s="218">
        <v>345.46</v>
      </c>
      <c r="P744" s="218">
        <v>255.52</v>
      </c>
      <c r="Q744" s="218">
        <v>741.36</v>
      </c>
      <c r="R744" s="11"/>
      <c r="S744" s="4"/>
      <c r="T744" s="4"/>
      <c r="U744" s="218">
        <v>169.02</v>
      </c>
      <c r="V744" s="218">
        <v>150.16999999999999</v>
      </c>
      <c r="W744" s="218">
        <v>172.73</v>
      </c>
      <c r="X744" s="218">
        <v>127.76</v>
      </c>
      <c r="Y744" s="218">
        <v>370.68</v>
      </c>
      <c r="Z744" s="11"/>
      <c r="AA744" s="4"/>
      <c r="AB744" s="11" t="s">
        <v>183</v>
      </c>
      <c r="AC744" s="11"/>
      <c r="AD744" s="70" t="s">
        <v>184</v>
      </c>
      <c r="AE744" s="24">
        <v>1</v>
      </c>
      <c r="AF744" s="24">
        <v>1</v>
      </c>
      <c r="AG744" s="24">
        <v>1</v>
      </c>
      <c r="AH744" s="24">
        <v>1</v>
      </c>
      <c r="AI744" s="24">
        <v>2</v>
      </c>
      <c r="AJ744" s="24"/>
      <c r="AK744" s="4"/>
      <c r="AL744" s="4"/>
      <c r="AM744" s="219">
        <v>50.53</v>
      </c>
      <c r="AN744" s="219">
        <v>49.39</v>
      </c>
      <c r="AO744" s="219">
        <v>41.5</v>
      </c>
      <c r="AP744" s="219">
        <v>12.28</v>
      </c>
      <c r="AQ744" s="219">
        <v>356.59</v>
      </c>
      <c r="AR744" s="24"/>
      <c r="AS744" s="4"/>
      <c r="AT744" s="4"/>
      <c r="AU744" s="219">
        <v>25.265000000000001</v>
      </c>
      <c r="AV744" s="219">
        <v>24.695</v>
      </c>
      <c r="AW744" s="219">
        <v>20.75</v>
      </c>
      <c r="AX744" s="219">
        <v>6.14</v>
      </c>
      <c r="AY744" s="219">
        <v>178.29499999999999</v>
      </c>
      <c r="AZ744" s="24"/>
      <c r="BA744" s="4"/>
    </row>
    <row r="745" spans="2:53">
      <c r="B745" s="11" t="s">
        <v>167</v>
      </c>
      <c r="C745" s="11"/>
      <c r="D745" s="217">
        <v>8312</v>
      </c>
      <c r="E745" s="11">
        <v>870</v>
      </c>
      <c r="F745" s="11">
        <v>537</v>
      </c>
      <c r="G745" s="11">
        <v>329</v>
      </c>
      <c r="H745" s="11">
        <v>187</v>
      </c>
      <c r="I745" s="11">
        <v>242</v>
      </c>
      <c r="J745" s="11"/>
      <c r="M745" s="218">
        <v>132333.14000000001</v>
      </c>
      <c r="N745" s="222">
        <v>91684.95</v>
      </c>
      <c r="O745" s="218">
        <v>48547.3</v>
      </c>
      <c r="P745" s="218">
        <v>17405.78</v>
      </c>
      <c r="Q745" s="218">
        <v>62312.3</v>
      </c>
      <c r="R745" s="11"/>
      <c r="S745" s="4"/>
      <c r="T745" s="4"/>
      <c r="U745" s="218">
        <v>136.85</v>
      </c>
      <c r="V745" s="218">
        <v>97.43</v>
      </c>
      <c r="W745" s="218">
        <v>51.59</v>
      </c>
      <c r="X745" s="218">
        <v>19.399999999999999</v>
      </c>
      <c r="Y745" s="218">
        <v>64.040000000000006</v>
      </c>
      <c r="Z745" s="11"/>
      <c r="AA745" s="4"/>
      <c r="AB745" s="11" t="s">
        <v>185</v>
      </c>
      <c r="AC745" s="11"/>
      <c r="AD745" s="70" t="s">
        <v>186</v>
      </c>
      <c r="AE745" s="24">
        <v>1</v>
      </c>
      <c r="AF745" s="24">
        <v>1</v>
      </c>
      <c r="AG745" s="24">
        <v>1</v>
      </c>
      <c r="AH745" s="24">
        <v>1</v>
      </c>
      <c r="AI745" s="24">
        <v>1</v>
      </c>
      <c r="AJ745" s="24"/>
      <c r="AK745" s="4"/>
      <c r="AL745" s="4"/>
      <c r="AM745" s="219">
        <v>10.96</v>
      </c>
      <c r="AN745" s="219">
        <v>9.9600000000000009</v>
      </c>
      <c r="AO745" s="219">
        <v>9.6300000000000008</v>
      </c>
      <c r="AP745" s="219">
        <v>11.29</v>
      </c>
      <c r="AQ745" s="219">
        <v>163.46</v>
      </c>
      <c r="AR745" s="24"/>
      <c r="AS745" s="4"/>
      <c r="AT745" s="4"/>
      <c r="AU745" s="219">
        <v>10.96</v>
      </c>
      <c r="AV745" s="219">
        <v>9.9600000000000009</v>
      </c>
      <c r="AW745" s="219">
        <v>9.6300000000000008</v>
      </c>
      <c r="AX745" s="219">
        <v>11.29</v>
      </c>
      <c r="AY745" s="219">
        <v>163.46</v>
      </c>
      <c r="AZ745" s="24"/>
      <c r="BA745" s="4"/>
    </row>
    <row r="746" spans="2:53">
      <c r="B746" s="11" t="s">
        <v>169</v>
      </c>
      <c r="C746" s="11"/>
      <c r="D746" s="217">
        <v>8021</v>
      </c>
      <c r="E746" s="11">
        <v>1667</v>
      </c>
      <c r="F746" s="11">
        <v>1115</v>
      </c>
      <c r="G746" s="11">
        <v>685</v>
      </c>
      <c r="H746" s="11">
        <v>425</v>
      </c>
      <c r="I746" s="11">
        <v>673</v>
      </c>
      <c r="J746" s="11"/>
      <c r="M746" s="218">
        <v>255291.49</v>
      </c>
      <c r="N746" s="222">
        <v>181304.1</v>
      </c>
      <c r="O746" s="218">
        <v>90645.31</v>
      </c>
      <c r="P746" s="218">
        <v>45690.42</v>
      </c>
      <c r="Q746" s="218">
        <v>219911.88</v>
      </c>
      <c r="R746" s="11"/>
      <c r="S746" s="4"/>
      <c r="T746" s="4"/>
      <c r="U746" s="218">
        <v>136.08000000000001</v>
      </c>
      <c r="V746" s="218">
        <v>98.59</v>
      </c>
      <c r="W746" s="218">
        <v>50.78</v>
      </c>
      <c r="X746" s="218">
        <v>26.08</v>
      </c>
      <c r="Y746" s="218">
        <v>110.12</v>
      </c>
      <c r="Z746" s="11"/>
      <c r="AA746" s="4"/>
      <c r="AB746" s="11" t="s">
        <v>187</v>
      </c>
      <c r="AC746" s="11"/>
      <c r="AD746" s="70" t="s">
        <v>188</v>
      </c>
      <c r="AE746" s="24">
        <v>9</v>
      </c>
      <c r="AF746" s="24">
        <v>7</v>
      </c>
      <c r="AG746" s="24">
        <v>5</v>
      </c>
      <c r="AH746" s="24">
        <v>4</v>
      </c>
      <c r="AI746" s="24">
        <v>2</v>
      </c>
      <c r="AJ746" s="24"/>
      <c r="AK746" s="4"/>
      <c r="AL746" s="4"/>
      <c r="AM746" s="219">
        <v>187.92</v>
      </c>
      <c r="AN746" s="219">
        <v>131.74</v>
      </c>
      <c r="AO746" s="219">
        <v>103.82</v>
      </c>
      <c r="AP746" s="219">
        <v>100.27</v>
      </c>
      <c r="AQ746" s="219">
        <v>74.489999999999995</v>
      </c>
      <c r="AR746" s="24"/>
      <c r="AS746" s="4"/>
      <c r="AT746" s="4"/>
      <c r="AU746" s="219">
        <v>20.88</v>
      </c>
      <c r="AV746" s="219">
        <v>14.637777777777799</v>
      </c>
      <c r="AW746" s="219">
        <v>11.5355555555556</v>
      </c>
      <c r="AX746" s="219">
        <v>11.141111111111099</v>
      </c>
      <c r="AY746" s="219">
        <v>9.3112499999999994</v>
      </c>
      <c r="AZ746" s="24"/>
      <c r="BA746" s="4"/>
    </row>
    <row r="747" spans="2:53">
      <c r="B747" s="11" t="s">
        <v>171</v>
      </c>
      <c r="C747" s="11"/>
      <c r="D747" s="217">
        <v>8210</v>
      </c>
      <c r="E747" s="11">
        <v>66</v>
      </c>
      <c r="F747" s="11">
        <v>33</v>
      </c>
      <c r="G747" s="11">
        <v>14</v>
      </c>
      <c r="H747" s="11">
        <v>4</v>
      </c>
      <c r="I747" s="11">
        <v>8</v>
      </c>
      <c r="J747" s="11"/>
      <c r="M747" s="218">
        <v>13561.53</v>
      </c>
      <c r="N747" s="222">
        <v>7685.49</v>
      </c>
      <c r="O747" s="218">
        <v>2732.13</v>
      </c>
      <c r="P747" s="218">
        <v>421.22</v>
      </c>
      <c r="Q747" s="218">
        <v>2166.4299999999998</v>
      </c>
      <c r="R747" s="11"/>
      <c r="S747" s="4"/>
      <c r="T747" s="4"/>
      <c r="U747" s="218">
        <v>193.74</v>
      </c>
      <c r="V747" s="218">
        <v>114.71</v>
      </c>
      <c r="W747" s="218">
        <v>39.6</v>
      </c>
      <c r="X747" s="218">
        <v>6.58</v>
      </c>
      <c r="Y747" s="218">
        <v>30.95</v>
      </c>
      <c r="Z747" s="11"/>
      <c r="AA747" s="4"/>
      <c r="AB747" s="11" t="s">
        <v>191</v>
      </c>
      <c r="AC747" s="11"/>
      <c r="AD747" s="70" t="s">
        <v>192</v>
      </c>
      <c r="AE747" s="24">
        <v>14</v>
      </c>
      <c r="AF747" s="24">
        <v>7</v>
      </c>
      <c r="AG747" s="24">
        <v>4</v>
      </c>
      <c r="AH747" s="24">
        <v>3</v>
      </c>
      <c r="AI747" s="24">
        <v>4</v>
      </c>
      <c r="AJ747" s="24"/>
      <c r="AK747" s="4"/>
      <c r="AL747" s="4"/>
      <c r="AM747" s="219">
        <v>1556.1</v>
      </c>
      <c r="AN747" s="219">
        <v>1450.34</v>
      </c>
      <c r="AO747" s="219">
        <v>404.36</v>
      </c>
      <c r="AP747" s="219">
        <v>234.68</v>
      </c>
      <c r="AQ747" s="219">
        <v>8098.25</v>
      </c>
      <c r="AR747" s="24"/>
      <c r="AS747" s="4"/>
      <c r="AT747" s="4"/>
      <c r="AU747" s="219">
        <v>111.15</v>
      </c>
      <c r="AV747" s="219">
        <v>103.595714285714</v>
      </c>
      <c r="AW747" s="219">
        <v>28.882857142857102</v>
      </c>
      <c r="AX747" s="219">
        <v>18.0523076923077</v>
      </c>
      <c r="AY747" s="219">
        <v>674.85416666666697</v>
      </c>
      <c r="AZ747" s="24"/>
      <c r="BA747" s="4"/>
    </row>
    <row r="748" spans="2:53">
      <c r="B748" s="11" t="s">
        <v>172</v>
      </c>
      <c r="C748" s="11"/>
      <c r="D748" s="217">
        <v>8204</v>
      </c>
      <c r="E748" s="11">
        <v>227</v>
      </c>
      <c r="F748" s="11">
        <v>133</v>
      </c>
      <c r="G748" s="11">
        <v>80</v>
      </c>
      <c r="H748" s="11">
        <v>45</v>
      </c>
      <c r="I748" s="11">
        <v>45</v>
      </c>
      <c r="J748" s="11"/>
      <c r="M748" s="218">
        <v>26309.43</v>
      </c>
      <c r="N748" s="222">
        <v>15553.22</v>
      </c>
      <c r="O748" s="218">
        <v>7875.98</v>
      </c>
      <c r="P748" s="218">
        <v>18399.55</v>
      </c>
      <c r="Q748" s="218">
        <v>6040.72</v>
      </c>
      <c r="R748" s="11"/>
      <c r="S748" s="4"/>
      <c r="T748" s="4"/>
      <c r="U748" s="218">
        <v>110.08</v>
      </c>
      <c r="V748" s="218">
        <v>65.08</v>
      </c>
      <c r="W748" s="218">
        <v>33.659999999999997</v>
      </c>
      <c r="X748" s="218">
        <v>81.78</v>
      </c>
      <c r="Y748" s="218">
        <v>26.04</v>
      </c>
      <c r="Z748" s="11"/>
      <c r="AA748" s="4"/>
      <c r="AB748" s="11" t="s">
        <v>193</v>
      </c>
      <c r="AC748" s="11"/>
      <c r="AD748" s="70" t="s">
        <v>194</v>
      </c>
      <c r="AE748" s="24">
        <v>4</v>
      </c>
      <c r="AF748" s="24"/>
      <c r="AG748" s="24">
        <v>1</v>
      </c>
      <c r="AH748" s="24">
        <v>1</v>
      </c>
      <c r="AI748" s="24">
        <v>1</v>
      </c>
      <c r="AJ748" s="24"/>
      <c r="AK748" s="4"/>
      <c r="AL748" s="4"/>
      <c r="AM748" s="219">
        <v>73.12</v>
      </c>
      <c r="AN748" s="219">
        <v>0</v>
      </c>
      <c r="AO748" s="219">
        <v>27.64</v>
      </c>
      <c r="AP748" s="219">
        <v>65.02</v>
      </c>
      <c r="AQ748" s="219">
        <v>17.66</v>
      </c>
      <c r="AR748" s="24"/>
      <c r="AS748" s="4"/>
      <c r="AT748" s="4"/>
      <c r="AU748" s="219">
        <v>18.28</v>
      </c>
      <c r="AV748" s="219">
        <v>0</v>
      </c>
      <c r="AW748" s="219">
        <v>9.2133333333333294</v>
      </c>
      <c r="AX748" s="219">
        <v>16.254999999999999</v>
      </c>
      <c r="AY748" s="219">
        <v>4.415</v>
      </c>
      <c r="AZ748" s="24"/>
      <c r="BA748" s="4"/>
    </row>
    <row r="749" spans="2:53">
      <c r="B749" s="11" t="s">
        <v>173</v>
      </c>
      <c r="C749" s="11"/>
      <c r="D749" s="217">
        <v>8094</v>
      </c>
      <c r="E749" s="11">
        <v>316</v>
      </c>
      <c r="F749" s="11">
        <v>215</v>
      </c>
      <c r="G749" s="11">
        <v>147</v>
      </c>
      <c r="H749" s="11">
        <v>89</v>
      </c>
      <c r="I749" s="11">
        <v>106</v>
      </c>
      <c r="J749" s="11"/>
      <c r="M749" s="218">
        <v>46357.9</v>
      </c>
      <c r="N749" s="222">
        <v>38773.58</v>
      </c>
      <c r="O749" s="218">
        <v>29795.78</v>
      </c>
      <c r="P749" s="218">
        <v>13193.9</v>
      </c>
      <c r="Q749" s="218">
        <v>33475.49</v>
      </c>
      <c r="R749" s="11"/>
      <c r="S749" s="4"/>
      <c r="T749" s="4"/>
      <c r="U749" s="218">
        <v>126.66</v>
      </c>
      <c r="V749" s="218">
        <v>105.08</v>
      </c>
      <c r="W749" s="218">
        <v>83.46</v>
      </c>
      <c r="X749" s="218">
        <v>37.17</v>
      </c>
      <c r="Y749" s="218">
        <v>88.79</v>
      </c>
      <c r="Z749" s="11"/>
      <c r="AA749" s="4"/>
      <c r="AB749" s="11" t="s">
        <v>195</v>
      </c>
      <c r="AC749" s="11"/>
      <c r="AD749" s="70" t="s">
        <v>122</v>
      </c>
      <c r="AE749" s="24">
        <v>1</v>
      </c>
      <c r="AF749" s="24"/>
      <c r="AG749" s="24"/>
      <c r="AH749" s="24"/>
      <c r="AI749" s="24"/>
      <c r="AJ749" s="24"/>
      <c r="AK749" s="4"/>
      <c r="AL749" s="4"/>
      <c r="AM749" s="219">
        <v>52.12</v>
      </c>
      <c r="AN749" s="219">
        <v>0</v>
      </c>
      <c r="AO749" s="219">
        <v>0</v>
      </c>
      <c r="AP749" s="219">
        <v>0</v>
      </c>
      <c r="AQ749" s="219">
        <v>0</v>
      </c>
      <c r="AR749" s="24"/>
      <c r="AS749" s="4"/>
      <c r="AT749" s="4"/>
      <c r="AU749" s="219">
        <v>52.12</v>
      </c>
      <c r="AV749" s="219">
        <v>0</v>
      </c>
      <c r="AW749" s="219">
        <v>0</v>
      </c>
      <c r="AX749" s="219">
        <v>0</v>
      </c>
      <c r="AY749" s="219">
        <v>0</v>
      </c>
      <c r="AZ749" s="24"/>
      <c r="BA749" s="4"/>
    </row>
    <row r="750" spans="2:53">
      <c r="B750" s="11" t="s">
        <v>174</v>
      </c>
      <c r="C750" s="11"/>
      <c r="D750" s="217">
        <v>8213</v>
      </c>
      <c r="E750" s="11">
        <v>65</v>
      </c>
      <c r="F750" s="11">
        <v>33</v>
      </c>
      <c r="G750" s="11">
        <v>20</v>
      </c>
      <c r="H750" s="11">
        <v>15</v>
      </c>
      <c r="I750" s="11">
        <v>13</v>
      </c>
      <c r="J750" s="11"/>
      <c r="M750" s="218">
        <v>11228.2</v>
      </c>
      <c r="N750" s="222">
        <v>6236.74</v>
      </c>
      <c r="O750" s="218">
        <v>5008.88</v>
      </c>
      <c r="P750" s="218">
        <v>2979.13</v>
      </c>
      <c r="Q750" s="218">
        <v>6561.7</v>
      </c>
      <c r="R750" s="11"/>
      <c r="S750" s="4"/>
      <c r="T750" s="4"/>
      <c r="U750" s="218">
        <v>158.13999999999999</v>
      </c>
      <c r="V750" s="218">
        <v>91.72</v>
      </c>
      <c r="W750" s="218">
        <v>73.66</v>
      </c>
      <c r="X750" s="218">
        <v>46.55</v>
      </c>
      <c r="Y750" s="218">
        <v>97.94</v>
      </c>
      <c r="Z750" s="11"/>
      <c r="AA750" s="4"/>
      <c r="AB750" s="11" t="s">
        <v>195</v>
      </c>
      <c r="AC750" s="11"/>
      <c r="AD750" s="70" t="s">
        <v>196</v>
      </c>
      <c r="AE750" s="24">
        <v>5</v>
      </c>
      <c r="AF750" s="24"/>
      <c r="AG750" s="24"/>
      <c r="AH750" s="24"/>
      <c r="AI750" s="24"/>
      <c r="AJ750" s="24"/>
      <c r="AK750" s="4"/>
      <c r="AL750" s="4"/>
      <c r="AM750" s="219">
        <v>929.96</v>
      </c>
      <c r="AN750" s="219">
        <v>0</v>
      </c>
      <c r="AO750" s="219">
        <v>0</v>
      </c>
      <c r="AP750" s="219">
        <v>0</v>
      </c>
      <c r="AQ750" s="219">
        <v>0</v>
      </c>
      <c r="AR750" s="24"/>
      <c r="AS750" s="4"/>
      <c r="AT750" s="4"/>
      <c r="AU750" s="219">
        <v>185.99199999999999</v>
      </c>
      <c r="AV750" s="219">
        <v>0</v>
      </c>
      <c r="AW750" s="219">
        <v>0</v>
      </c>
      <c r="AX750" s="219">
        <v>0</v>
      </c>
      <c r="AY750" s="219">
        <v>0</v>
      </c>
      <c r="AZ750" s="24"/>
      <c r="BA750" s="4"/>
    </row>
    <row r="751" spans="2:53">
      <c r="B751" s="11" t="s">
        <v>176</v>
      </c>
      <c r="C751" s="11"/>
      <c r="D751" s="217">
        <v>8270</v>
      </c>
      <c r="E751" s="11">
        <v>48</v>
      </c>
      <c r="F751" s="11">
        <v>24</v>
      </c>
      <c r="G751" s="11">
        <v>17</v>
      </c>
      <c r="H751" s="11">
        <v>9</v>
      </c>
      <c r="I751" s="11">
        <v>9</v>
      </c>
      <c r="J751" s="11"/>
      <c r="M751" s="218">
        <v>8202.51</v>
      </c>
      <c r="N751" s="222">
        <v>4139.47</v>
      </c>
      <c r="O751" s="218">
        <v>2925.01</v>
      </c>
      <c r="P751" s="218">
        <v>699.56</v>
      </c>
      <c r="Q751" s="218">
        <v>9606.19</v>
      </c>
      <c r="R751" s="11"/>
      <c r="S751" s="4"/>
      <c r="T751" s="4"/>
      <c r="U751" s="218">
        <v>141.41999999999999</v>
      </c>
      <c r="V751" s="218">
        <v>72.62</v>
      </c>
      <c r="W751" s="218">
        <v>52.23</v>
      </c>
      <c r="X751" s="218">
        <v>12.49</v>
      </c>
      <c r="Y751" s="218">
        <v>171.54</v>
      </c>
      <c r="Z751" s="11"/>
      <c r="AA751" s="4"/>
      <c r="AB751" s="11" t="s">
        <v>197</v>
      </c>
      <c r="AC751" s="11"/>
      <c r="AD751" s="70" t="s">
        <v>198</v>
      </c>
      <c r="AE751" s="24">
        <v>4</v>
      </c>
      <c r="AF751" s="24">
        <v>3</v>
      </c>
      <c r="AG751" s="24">
        <v>1</v>
      </c>
      <c r="AH751" s="24"/>
      <c r="AI751" s="24"/>
      <c r="AJ751" s="24"/>
      <c r="AK751" s="4"/>
      <c r="AL751" s="4"/>
      <c r="AM751" s="219">
        <v>1188.22</v>
      </c>
      <c r="AN751" s="219">
        <v>171.43</v>
      </c>
      <c r="AO751" s="219">
        <v>29.33</v>
      </c>
      <c r="AP751" s="219">
        <v>0</v>
      </c>
      <c r="AQ751" s="219">
        <v>0</v>
      </c>
      <c r="AR751" s="24"/>
      <c r="AS751" s="4"/>
      <c r="AT751" s="4"/>
      <c r="AU751" s="219">
        <v>297.05500000000001</v>
      </c>
      <c r="AV751" s="219">
        <v>42.857500000000002</v>
      </c>
      <c r="AW751" s="219">
        <v>7.3324999999999996</v>
      </c>
      <c r="AX751" s="219">
        <v>0</v>
      </c>
      <c r="AY751" s="219">
        <v>0</v>
      </c>
      <c r="AZ751" s="24"/>
      <c r="BA751" s="4"/>
    </row>
    <row r="752" spans="2:53">
      <c r="B752" s="11" t="s">
        <v>177</v>
      </c>
      <c r="C752" s="11"/>
      <c r="D752" s="217">
        <v>8080</v>
      </c>
      <c r="E752" s="11">
        <v>1</v>
      </c>
      <c r="F752" s="11"/>
      <c r="G752" s="11"/>
      <c r="H752" s="11"/>
      <c r="I752" s="11"/>
      <c r="J752" s="11"/>
      <c r="M752" s="218">
        <v>0.69</v>
      </c>
      <c r="N752" s="222">
        <v>0</v>
      </c>
      <c r="O752" s="218">
        <v>0</v>
      </c>
      <c r="P752" s="218">
        <v>0</v>
      </c>
      <c r="Q752" s="218">
        <v>0</v>
      </c>
      <c r="R752" s="11"/>
      <c r="S752" s="4"/>
      <c r="T752" s="4"/>
      <c r="U752" s="218">
        <v>0.69</v>
      </c>
      <c r="V752" s="218">
        <v>0</v>
      </c>
      <c r="W752" s="218">
        <v>0</v>
      </c>
      <c r="X752" s="218">
        <v>0</v>
      </c>
      <c r="Y752" s="218">
        <v>0</v>
      </c>
      <c r="Z752" s="11"/>
      <c r="AA752" s="4"/>
      <c r="AB752" s="11" t="s">
        <v>199</v>
      </c>
      <c r="AC752" s="11"/>
      <c r="AD752" s="70" t="s">
        <v>138</v>
      </c>
      <c r="AE752" s="24">
        <v>1</v>
      </c>
      <c r="AF752" s="24"/>
      <c r="AG752" s="24"/>
      <c r="AH752" s="24"/>
      <c r="AI752" s="24"/>
      <c r="AJ752" s="24"/>
      <c r="AK752" s="4"/>
      <c r="AL752" s="4"/>
      <c r="AM752" s="219">
        <v>0.43</v>
      </c>
      <c r="AN752" s="219"/>
      <c r="AO752" s="219">
        <v>0</v>
      </c>
      <c r="AP752" s="219">
        <v>0</v>
      </c>
      <c r="AQ752" s="219">
        <v>0</v>
      </c>
      <c r="AR752" s="24"/>
      <c r="AS752" s="4"/>
      <c r="AT752" s="4"/>
      <c r="AU752" s="219">
        <v>0.43</v>
      </c>
      <c r="AV752" s="219"/>
      <c r="AW752" s="219">
        <v>0</v>
      </c>
      <c r="AX752" s="219">
        <v>0</v>
      </c>
      <c r="AY752" s="219">
        <v>0</v>
      </c>
      <c r="AZ752" s="24"/>
      <c r="BA752" s="4"/>
    </row>
    <row r="753" spans="2:53">
      <c r="B753" s="11" t="s">
        <v>178</v>
      </c>
      <c r="C753" s="11"/>
      <c r="D753" s="217">
        <v>8318</v>
      </c>
      <c r="E753" s="11">
        <v>12</v>
      </c>
      <c r="F753" s="11">
        <v>7</v>
      </c>
      <c r="G753" s="11">
        <v>3</v>
      </c>
      <c r="H753" s="11">
        <v>1</v>
      </c>
      <c r="I753" s="11">
        <v>2</v>
      </c>
      <c r="J753" s="11"/>
      <c r="M753" s="218">
        <v>1221.6199999999999</v>
      </c>
      <c r="N753" s="222">
        <v>628.75</v>
      </c>
      <c r="O753" s="218">
        <v>173.19</v>
      </c>
      <c r="P753" s="218">
        <v>52.91</v>
      </c>
      <c r="Q753" s="218">
        <v>31.05</v>
      </c>
      <c r="R753" s="11"/>
      <c r="S753" s="4"/>
      <c r="T753" s="4"/>
      <c r="U753" s="218">
        <v>101.8</v>
      </c>
      <c r="V753" s="218">
        <v>52.4</v>
      </c>
      <c r="W753" s="218">
        <v>15.74</v>
      </c>
      <c r="X753" s="218">
        <v>4.8099999999999996</v>
      </c>
      <c r="Y753" s="218">
        <v>2.59</v>
      </c>
      <c r="Z753" s="11"/>
      <c r="AA753" s="4"/>
      <c r="AB753" s="11" t="s">
        <v>200</v>
      </c>
      <c r="AC753" s="11"/>
      <c r="AD753" s="70" t="s">
        <v>201</v>
      </c>
      <c r="AE753" s="24">
        <v>2</v>
      </c>
      <c r="AF753" s="24">
        <v>1</v>
      </c>
      <c r="AG753" s="24"/>
      <c r="AH753" s="24"/>
      <c r="AI753" s="24"/>
      <c r="AJ753" s="24"/>
      <c r="AK753" s="4"/>
      <c r="AL753" s="4"/>
      <c r="AM753" s="219">
        <v>356.27</v>
      </c>
      <c r="AN753" s="219">
        <v>158.32</v>
      </c>
      <c r="AO753" s="219">
        <v>0</v>
      </c>
      <c r="AP753" s="219">
        <v>0</v>
      </c>
      <c r="AQ753" s="219">
        <v>0</v>
      </c>
      <c r="AR753" s="24"/>
      <c r="AS753" s="4"/>
      <c r="AT753" s="4"/>
      <c r="AU753" s="219">
        <v>178.13499999999999</v>
      </c>
      <c r="AV753" s="219">
        <v>79.16</v>
      </c>
      <c r="AW753" s="219">
        <v>0</v>
      </c>
      <c r="AX753" s="219">
        <v>0</v>
      </c>
      <c r="AY753" s="219">
        <v>0</v>
      </c>
      <c r="AZ753" s="24"/>
      <c r="BA753" s="4"/>
    </row>
    <row r="754" spans="2:53">
      <c r="B754" s="11" t="s">
        <v>179</v>
      </c>
      <c r="C754" s="11"/>
      <c r="D754" s="217">
        <v>8023</v>
      </c>
      <c r="E754" s="11">
        <v>44</v>
      </c>
      <c r="F754" s="11">
        <v>29</v>
      </c>
      <c r="G754" s="11">
        <v>3</v>
      </c>
      <c r="H754" s="11">
        <v>18</v>
      </c>
      <c r="I754" s="11">
        <v>15</v>
      </c>
      <c r="J754" s="11"/>
      <c r="M754" s="218">
        <v>8246.98</v>
      </c>
      <c r="N754" s="222">
        <v>5865.44</v>
      </c>
      <c r="O754" s="218">
        <v>25.78</v>
      </c>
      <c r="P754" s="218">
        <v>3426.81</v>
      </c>
      <c r="Q754" s="218">
        <v>6651.06</v>
      </c>
      <c r="R754" s="11"/>
      <c r="S754" s="4"/>
      <c r="T754" s="4"/>
      <c r="U754" s="218">
        <v>168.31</v>
      </c>
      <c r="V754" s="218">
        <v>130.34</v>
      </c>
      <c r="W754" s="218">
        <v>5.16</v>
      </c>
      <c r="X754" s="218">
        <v>79.69</v>
      </c>
      <c r="Y754" s="218">
        <v>158.36000000000001</v>
      </c>
      <c r="Z754" s="11"/>
      <c r="AA754" s="4"/>
      <c r="AB754" s="11" t="s">
        <v>200</v>
      </c>
      <c r="AC754" s="11"/>
      <c r="AD754" s="70" t="s">
        <v>192</v>
      </c>
      <c r="AE754" s="24">
        <v>169</v>
      </c>
      <c r="AF754" s="24">
        <v>87</v>
      </c>
      <c r="AG754" s="24">
        <v>23</v>
      </c>
      <c r="AH754" s="24">
        <v>16</v>
      </c>
      <c r="AI754" s="24">
        <v>10</v>
      </c>
      <c r="AJ754" s="24"/>
      <c r="AK754" s="4"/>
      <c r="AL754" s="4"/>
      <c r="AM754" s="219">
        <v>24793.200000000001</v>
      </c>
      <c r="AN754" s="219">
        <v>11380.9</v>
      </c>
      <c r="AO754" s="219">
        <v>5895.84</v>
      </c>
      <c r="AP754" s="219">
        <v>1611.5</v>
      </c>
      <c r="AQ754" s="219">
        <v>4713.33</v>
      </c>
      <c r="AR754" s="24"/>
      <c r="AS754" s="4"/>
      <c r="AT754" s="4"/>
      <c r="AU754" s="219">
        <v>144.14651162790699</v>
      </c>
      <c r="AV754" s="219">
        <v>68.149101796407194</v>
      </c>
      <c r="AW754" s="219">
        <v>35.950243902438999</v>
      </c>
      <c r="AX754" s="219">
        <v>9.94753086419753</v>
      </c>
      <c r="AY754" s="219">
        <v>27.7254705882353</v>
      </c>
      <c r="AZ754" s="24"/>
      <c r="BA754" s="4"/>
    </row>
    <row r="755" spans="2:53">
      <c r="B755" s="11" t="s">
        <v>181</v>
      </c>
      <c r="C755" s="11"/>
      <c r="D755" s="217">
        <v>8313</v>
      </c>
      <c r="E755" s="11">
        <v>40</v>
      </c>
      <c r="F755" s="11">
        <v>28</v>
      </c>
      <c r="G755" s="11">
        <v>21</v>
      </c>
      <c r="H755" s="11">
        <v>16</v>
      </c>
      <c r="I755" s="11">
        <v>15</v>
      </c>
      <c r="J755" s="11"/>
      <c r="M755" s="218">
        <v>7390.06</v>
      </c>
      <c r="N755" s="222">
        <v>5901.33</v>
      </c>
      <c r="O755" s="218">
        <v>2922.27</v>
      </c>
      <c r="P755" s="218">
        <v>2866.07</v>
      </c>
      <c r="Q755" s="218">
        <v>6435.85</v>
      </c>
      <c r="R755" s="11"/>
      <c r="S755" s="4"/>
      <c r="T755" s="4"/>
      <c r="U755" s="218">
        <v>153.96</v>
      </c>
      <c r="V755" s="218">
        <v>118.03</v>
      </c>
      <c r="W755" s="218">
        <v>58.45</v>
      </c>
      <c r="X755" s="218">
        <v>56.2</v>
      </c>
      <c r="Y755" s="218">
        <v>121.43</v>
      </c>
      <c r="Z755" s="11"/>
      <c r="AA755" s="4"/>
      <c r="AB755" s="11" t="s">
        <v>200</v>
      </c>
      <c r="AC755" s="11"/>
      <c r="AD755" s="70" t="s">
        <v>108</v>
      </c>
      <c r="AE755" s="24">
        <v>106</v>
      </c>
      <c r="AF755" s="24">
        <v>44</v>
      </c>
      <c r="AG755" s="24">
        <v>22</v>
      </c>
      <c r="AH755" s="24">
        <v>14</v>
      </c>
      <c r="AI755" s="24">
        <v>10</v>
      </c>
      <c r="AJ755" s="24"/>
      <c r="AK755" s="4"/>
      <c r="AL755" s="4"/>
      <c r="AM755" s="219">
        <v>50974.879999999997</v>
      </c>
      <c r="AN755" s="219">
        <v>18746.36</v>
      </c>
      <c r="AO755" s="219">
        <v>9801.49</v>
      </c>
      <c r="AP755" s="219">
        <v>945.42</v>
      </c>
      <c r="AQ755" s="219">
        <v>58313.52</v>
      </c>
      <c r="AR755" s="24"/>
      <c r="AS755" s="4"/>
      <c r="AT755" s="4"/>
      <c r="AU755" s="219">
        <v>476.40074766355099</v>
      </c>
      <c r="AV755" s="219">
        <v>183.78784313725501</v>
      </c>
      <c r="AW755" s="219">
        <v>98.014899999999997</v>
      </c>
      <c r="AX755" s="219">
        <v>9.8481249999999996</v>
      </c>
      <c r="AY755" s="219">
        <v>577.36158415841601</v>
      </c>
      <c r="AZ755" s="24"/>
      <c r="BA755" s="4"/>
    </row>
    <row r="756" spans="2:53">
      <c r="B756" s="11" t="s">
        <v>183</v>
      </c>
      <c r="C756" s="11"/>
      <c r="D756" s="217">
        <v>8251</v>
      </c>
      <c r="E756" s="11">
        <v>128</v>
      </c>
      <c r="F756" s="11">
        <v>84</v>
      </c>
      <c r="G756" s="11">
        <v>50</v>
      </c>
      <c r="H756" s="11">
        <v>30</v>
      </c>
      <c r="I756" s="11">
        <v>42</v>
      </c>
      <c r="J756" s="11"/>
      <c r="M756" s="218">
        <v>18741.830000000002</v>
      </c>
      <c r="N756" s="222">
        <v>14527.57</v>
      </c>
      <c r="O756" s="218">
        <v>8134.7</v>
      </c>
      <c r="P756" s="218">
        <v>3145.13</v>
      </c>
      <c r="Q756" s="218">
        <v>12301.69</v>
      </c>
      <c r="R756" s="11"/>
      <c r="S756" s="4"/>
      <c r="T756" s="4"/>
      <c r="U756" s="218">
        <v>130.15</v>
      </c>
      <c r="V756" s="218">
        <v>103.03</v>
      </c>
      <c r="W756" s="218">
        <v>57.29</v>
      </c>
      <c r="X756" s="218">
        <v>22.96</v>
      </c>
      <c r="Y756" s="218">
        <v>83.12</v>
      </c>
      <c r="Z756" s="11"/>
      <c r="AA756" s="4"/>
      <c r="AB756" s="11" t="s">
        <v>202</v>
      </c>
      <c r="AC756" s="11"/>
      <c r="AD756" s="70" t="s">
        <v>122</v>
      </c>
      <c r="AE756" s="24">
        <v>5</v>
      </c>
      <c r="AF756" s="24">
        <v>5</v>
      </c>
      <c r="AG756" s="24">
        <v>3</v>
      </c>
      <c r="AH756" s="24">
        <v>3</v>
      </c>
      <c r="AI756" s="24">
        <v>2</v>
      </c>
      <c r="AJ756" s="24"/>
      <c r="AK756" s="4"/>
      <c r="AL756" s="4"/>
      <c r="AM756" s="219">
        <v>417.8</v>
      </c>
      <c r="AN756" s="219">
        <v>302.88</v>
      </c>
      <c r="AO756" s="219">
        <v>59.43</v>
      </c>
      <c r="AP756" s="219">
        <v>60</v>
      </c>
      <c r="AQ756" s="219">
        <v>670.11</v>
      </c>
      <c r="AR756" s="24"/>
      <c r="AS756" s="4"/>
      <c r="AT756" s="4"/>
      <c r="AU756" s="219">
        <v>83.56</v>
      </c>
      <c r="AV756" s="219">
        <v>60.576000000000001</v>
      </c>
      <c r="AW756" s="219">
        <v>11.885999999999999</v>
      </c>
      <c r="AX756" s="219">
        <v>12</v>
      </c>
      <c r="AY756" s="219">
        <v>134.02199999999999</v>
      </c>
      <c r="AZ756" s="24"/>
      <c r="BA756" s="4"/>
    </row>
    <row r="757" spans="2:53">
      <c r="B757" s="11" t="s">
        <v>185</v>
      </c>
      <c r="C757" s="11"/>
      <c r="D757" s="217">
        <v>8314</v>
      </c>
      <c r="E757" s="11">
        <v>20</v>
      </c>
      <c r="F757" s="11">
        <v>13</v>
      </c>
      <c r="G757" s="11">
        <v>9</v>
      </c>
      <c r="H757" s="11">
        <v>8</v>
      </c>
      <c r="I757" s="11">
        <v>10</v>
      </c>
      <c r="J757" s="11"/>
      <c r="M757" s="218">
        <v>2016.09</v>
      </c>
      <c r="N757" s="222">
        <v>1908.63</v>
      </c>
      <c r="O757" s="218">
        <v>874.24</v>
      </c>
      <c r="P757" s="218">
        <v>451.22</v>
      </c>
      <c r="Q757" s="218">
        <v>3452.72</v>
      </c>
      <c r="R757" s="11"/>
      <c r="S757" s="4"/>
      <c r="T757" s="4"/>
      <c r="U757" s="218">
        <v>87.66</v>
      </c>
      <c r="V757" s="218">
        <v>86.76</v>
      </c>
      <c r="W757" s="218">
        <v>41.63</v>
      </c>
      <c r="X757" s="218">
        <v>22.56</v>
      </c>
      <c r="Y757" s="218">
        <v>150.12</v>
      </c>
      <c r="Z757" s="11"/>
      <c r="AA757" s="4"/>
      <c r="AB757" s="11" t="s">
        <v>203</v>
      </c>
      <c r="AC757" s="11"/>
      <c r="AD757" s="70" t="s">
        <v>95</v>
      </c>
      <c r="AE757" s="24">
        <v>11</v>
      </c>
      <c r="AF757" s="24">
        <v>6</v>
      </c>
      <c r="AG757" s="24">
        <v>3</v>
      </c>
      <c r="AH757" s="24">
        <v>2</v>
      </c>
      <c r="AI757" s="24">
        <v>2</v>
      </c>
      <c r="AJ757" s="24"/>
      <c r="AK757" s="4"/>
      <c r="AL757" s="4"/>
      <c r="AM757" s="219">
        <v>7119.14</v>
      </c>
      <c r="AN757" s="219">
        <v>481.79</v>
      </c>
      <c r="AO757" s="219">
        <v>120.41</v>
      </c>
      <c r="AP757" s="219">
        <v>44.13</v>
      </c>
      <c r="AQ757" s="219">
        <v>411.3</v>
      </c>
      <c r="AR757" s="24"/>
      <c r="AS757" s="4"/>
      <c r="AT757" s="4"/>
      <c r="AU757" s="219">
        <v>647.19454545454505</v>
      </c>
      <c r="AV757" s="219">
        <v>43.7990909090909</v>
      </c>
      <c r="AW757" s="219">
        <v>10.9463636363636</v>
      </c>
      <c r="AX757" s="219">
        <v>4.4130000000000003</v>
      </c>
      <c r="AY757" s="219">
        <v>41.13</v>
      </c>
      <c r="AZ757" s="24"/>
      <c r="BA757" s="4"/>
    </row>
    <row r="758" spans="2:53">
      <c r="B758" s="11" t="s">
        <v>187</v>
      </c>
      <c r="C758" s="11"/>
      <c r="D758" s="217">
        <v>8214</v>
      </c>
      <c r="E758" s="11">
        <v>97</v>
      </c>
      <c r="F758" s="11">
        <v>55</v>
      </c>
      <c r="G758" s="11">
        <v>36</v>
      </c>
      <c r="H758" s="11">
        <v>18</v>
      </c>
      <c r="I758" s="11">
        <v>17</v>
      </c>
      <c r="J758" s="11"/>
      <c r="M758" s="218">
        <v>14555.44</v>
      </c>
      <c r="N758" s="222">
        <v>6880.01</v>
      </c>
      <c r="O758" s="218">
        <v>2499.02</v>
      </c>
      <c r="P758" s="218">
        <v>898.81</v>
      </c>
      <c r="Q758" s="218">
        <v>5687.15</v>
      </c>
      <c r="R758" s="11"/>
      <c r="S758" s="4"/>
      <c r="T758" s="4"/>
      <c r="U758" s="218">
        <v>141.31</v>
      </c>
      <c r="V758" s="218">
        <v>67.45</v>
      </c>
      <c r="W758" s="218">
        <v>24.5</v>
      </c>
      <c r="X758" s="218">
        <v>8.99</v>
      </c>
      <c r="Y758" s="218">
        <v>57.45</v>
      </c>
      <c r="Z758" s="11"/>
      <c r="AA758" s="4"/>
      <c r="AB758" s="11" t="s">
        <v>204</v>
      </c>
      <c r="AC758" s="11"/>
      <c r="AD758" s="70" t="s">
        <v>160</v>
      </c>
      <c r="AE758" s="24">
        <v>85</v>
      </c>
      <c r="AF758" s="24">
        <v>39</v>
      </c>
      <c r="AG758" s="24">
        <v>22</v>
      </c>
      <c r="AH758" s="24">
        <v>15</v>
      </c>
      <c r="AI758" s="24">
        <v>14</v>
      </c>
      <c r="AJ758" s="24"/>
      <c r="AK758" s="4"/>
      <c r="AL758" s="4"/>
      <c r="AM758" s="219">
        <v>28434.13</v>
      </c>
      <c r="AN758" s="219">
        <v>5537.93</v>
      </c>
      <c r="AO758" s="219">
        <v>3968.29</v>
      </c>
      <c r="AP758" s="219">
        <v>443.95</v>
      </c>
      <c r="AQ758" s="219">
        <v>2802.1</v>
      </c>
      <c r="AR758" s="24"/>
      <c r="AS758" s="4"/>
      <c r="AT758" s="4"/>
      <c r="AU758" s="219">
        <v>315.93477777777798</v>
      </c>
      <c r="AV758" s="219">
        <v>62.223932584269697</v>
      </c>
      <c r="AW758" s="219">
        <v>47.241547619047601</v>
      </c>
      <c r="AX758" s="219">
        <v>5.2229411764705898</v>
      </c>
      <c r="AY758" s="219">
        <v>32.582558139534903</v>
      </c>
      <c r="AZ758" s="24"/>
      <c r="BA758" s="4"/>
    </row>
    <row r="759" spans="2:53">
      <c r="B759" s="11" t="s">
        <v>189</v>
      </c>
      <c r="C759" s="11"/>
      <c r="D759" s="217">
        <v>8090</v>
      </c>
      <c r="E759" s="11">
        <v>3</v>
      </c>
      <c r="F759" s="11">
        <v>2</v>
      </c>
      <c r="G759" s="11">
        <v>1</v>
      </c>
      <c r="H759" s="11">
        <v>1</v>
      </c>
      <c r="I759" s="11">
        <v>2</v>
      </c>
      <c r="J759" s="11"/>
      <c r="M759" s="218">
        <v>338.6</v>
      </c>
      <c r="N759" s="222">
        <v>329.15</v>
      </c>
      <c r="O759" s="218">
        <v>44.96</v>
      </c>
      <c r="P759" s="218">
        <v>125.47</v>
      </c>
      <c r="Q759" s="218">
        <v>398</v>
      </c>
      <c r="R759" s="11"/>
      <c r="S759" s="4"/>
      <c r="T759" s="4"/>
      <c r="U759" s="218">
        <v>112.87</v>
      </c>
      <c r="V759" s="218">
        <v>109.72</v>
      </c>
      <c r="W759" s="218">
        <v>14.99</v>
      </c>
      <c r="X759" s="218">
        <v>31.37</v>
      </c>
      <c r="Y759" s="218">
        <v>79.599999999999994</v>
      </c>
      <c r="Z759" s="11"/>
      <c r="AA759" s="4"/>
      <c r="AB759" s="11" t="s">
        <v>205</v>
      </c>
      <c r="AC759" s="11"/>
      <c r="AD759" s="70" t="s">
        <v>206</v>
      </c>
      <c r="AE759" s="24">
        <v>24</v>
      </c>
      <c r="AF759" s="24">
        <v>10</v>
      </c>
      <c r="AG759" s="24">
        <v>7</v>
      </c>
      <c r="AH759" s="24">
        <v>6</v>
      </c>
      <c r="AI759" s="24">
        <v>6</v>
      </c>
      <c r="AJ759" s="24"/>
      <c r="AK759" s="4"/>
      <c r="AL759" s="4"/>
      <c r="AM759" s="219">
        <v>17238.580000000002</v>
      </c>
      <c r="AN759" s="219">
        <v>633.55999999999995</v>
      </c>
      <c r="AO759" s="219">
        <v>158.69</v>
      </c>
      <c r="AP759" s="219">
        <v>124.87</v>
      </c>
      <c r="AQ759" s="219">
        <v>791.47</v>
      </c>
      <c r="AR759" s="24"/>
      <c r="AS759" s="4"/>
      <c r="AT759" s="4"/>
      <c r="AU759" s="219">
        <v>718.27416666666704</v>
      </c>
      <c r="AV759" s="219">
        <v>28.798181818181799</v>
      </c>
      <c r="AW759" s="219">
        <v>6.61208333333333</v>
      </c>
      <c r="AX759" s="219">
        <v>5.2029166666666704</v>
      </c>
      <c r="AY759" s="219">
        <v>32.977916666666701</v>
      </c>
      <c r="AZ759" s="24"/>
      <c r="BA759" s="4"/>
    </row>
    <row r="760" spans="2:53">
      <c r="B760" s="11" t="s">
        <v>191</v>
      </c>
      <c r="C760" s="11"/>
      <c r="D760" s="217">
        <v>8215</v>
      </c>
      <c r="E760" s="11">
        <v>92</v>
      </c>
      <c r="F760" s="11">
        <v>55</v>
      </c>
      <c r="G760" s="11">
        <v>28</v>
      </c>
      <c r="H760" s="11">
        <v>19</v>
      </c>
      <c r="I760" s="11">
        <v>24</v>
      </c>
      <c r="J760" s="11"/>
      <c r="M760" s="218">
        <v>13665</v>
      </c>
      <c r="N760" s="222">
        <v>9342.58</v>
      </c>
      <c r="O760" s="218">
        <v>3832.51</v>
      </c>
      <c r="P760" s="218">
        <v>1764.54</v>
      </c>
      <c r="Q760" s="218">
        <v>5927.89</v>
      </c>
      <c r="R760" s="11"/>
      <c r="S760" s="4"/>
      <c r="T760" s="4"/>
      <c r="U760" s="218">
        <v>130.13999999999999</v>
      </c>
      <c r="V760" s="218">
        <v>90.7</v>
      </c>
      <c r="W760" s="218">
        <v>37.57</v>
      </c>
      <c r="X760" s="218">
        <v>18.010000000000002</v>
      </c>
      <c r="Y760" s="218">
        <v>55.4</v>
      </c>
      <c r="Z760" s="11"/>
      <c r="AA760" s="4"/>
      <c r="AB760" s="11" t="s">
        <v>207</v>
      </c>
      <c r="AC760" s="11"/>
      <c r="AD760" s="70" t="s">
        <v>108</v>
      </c>
      <c r="AE760" s="24">
        <v>4</v>
      </c>
      <c r="AF760" s="24">
        <v>4</v>
      </c>
      <c r="AG760" s="24">
        <v>3</v>
      </c>
      <c r="AH760" s="24">
        <v>1</v>
      </c>
      <c r="AI760" s="24"/>
      <c r="AJ760" s="24"/>
      <c r="AK760" s="4"/>
      <c r="AL760" s="4"/>
      <c r="AM760" s="219">
        <v>551.77</v>
      </c>
      <c r="AN760" s="219">
        <v>69.959999999999994</v>
      </c>
      <c r="AO760" s="219">
        <v>38.5</v>
      </c>
      <c r="AP760" s="219">
        <v>7.29</v>
      </c>
      <c r="AQ760" s="219">
        <v>0</v>
      </c>
      <c r="AR760" s="24"/>
      <c r="AS760" s="4"/>
      <c r="AT760" s="4"/>
      <c r="AU760" s="219">
        <v>137.9425</v>
      </c>
      <c r="AV760" s="219">
        <v>17.489999999999998</v>
      </c>
      <c r="AW760" s="219">
        <v>9.625</v>
      </c>
      <c r="AX760" s="219">
        <v>2.4300000000000002</v>
      </c>
      <c r="AY760" s="219">
        <v>0</v>
      </c>
      <c r="AZ760" s="24"/>
      <c r="BA760" s="4"/>
    </row>
    <row r="761" spans="2:53">
      <c r="B761" s="11" t="s">
        <v>518</v>
      </c>
      <c r="C761" s="11"/>
      <c r="D761" s="217">
        <v>8260</v>
      </c>
      <c r="E761" s="11">
        <v>1</v>
      </c>
      <c r="F761" s="11"/>
      <c r="G761" s="11"/>
      <c r="H761" s="11"/>
      <c r="I761" s="11"/>
      <c r="J761" s="11"/>
      <c r="M761" s="218">
        <v>141.27000000000001</v>
      </c>
      <c r="N761" s="222">
        <v>0</v>
      </c>
      <c r="O761" s="218">
        <v>0</v>
      </c>
      <c r="P761" s="218">
        <v>0</v>
      </c>
      <c r="Q761" s="218">
        <v>0</v>
      </c>
      <c r="R761" s="11"/>
      <c r="S761" s="4"/>
      <c r="T761" s="4"/>
      <c r="U761" s="218">
        <v>141.27000000000001</v>
      </c>
      <c r="V761" s="218">
        <v>0</v>
      </c>
      <c r="W761" s="218">
        <v>0</v>
      </c>
      <c r="X761" s="218">
        <v>0</v>
      </c>
      <c r="Y761" s="218">
        <v>0</v>
      </c>
      <c r="Z761" s="11"/>
      <c r="AA761" s="4"/>
      <c r="AB761" s="11" t="s">
        <v>207</v>
      </c>
      <c r="AC761" s="11"/>
      <c r="AD761" s="70" t="s">
        <v>120</v>
      </c>
      <c r="AE761" s="24">
        <v>1</v>
      </c>
      <c r="AF761" s="24">
        <v>1</v>
      </c>
      <c r="AG761" s="24">
        <v>1</v>
      </c>
      <c r="AH761" s="24">
        <v>1</v>
      </c>
      <c r="AI761" s="24">
        <v>1</v>
      </c>
      <c r="AJ761" s="24"/>
      <c r="AK761" s="4"/>
      <c r="AL761" s="4"/>
      <c r="AM761" s="219">
        <v>23.58</v>
      </c>
      <c r="AN761" s="219">
        <v>20.86</v>
      </c>
      <c r="AO761" s="219">
        <v>20.52</v>
      </c>
      <c r="AP761" s="219">
        <v>22.9</v>
      </c>
      <c r="AQ761" s="219">
        <v>266.05</v>
      </c>
      <c r="AR761" s="24"/>
      <c r="AS761" s="4"/>
      <c r="AT761" s="4"/>
      <c r="AU761" s="219">
        <v>23.58</v>
      </c>
      <c r="AV761" s="219">
        <v>20.86</v>
      </c>
      <c r="AW761" s="219">
        <v>20.52</v>
      </c>
      <c r="AX761" s="219">
        <v>22.9</v>
      </c>
      <c r="AY761" s="219">
        <v>266.05</v>
      </c>
      <c r="AZ761" s="24"/>
      <c r="BA761" s="4"/>
    </row>
    <row r="762" spans="2:53">
      <c r="B762" s="11" t="s">
        <v>463</v>
      </c>
      <c r="C762" s="11"/>
      <c r="D762" s="217">
        <v>8210</v>
      </c>
      <c r="E762" s="11">
        <v>3</v>
      </c>
      <c r="F762" s="11">
        <v>1</v>
      </c>
      <c r="G762" s="11">
        <v>1</v>
      </c>
      <c r="H762" s="11">
        <v>1</v>
      </c>
      <c r="I762" s="11"/>
      <c r="J762" s="11"/>
      <c r="M762" s="218">
        <v>318.05</v>
      </c>
      <c r="N762" s="222">
        <v>193.68</v>
      </c>
      <c r="O762" s="218">
        <v>224.28</v>
      </c>
      <c r="P762" s="218">
        <v>27.19</v>
      </c>
      <c r="Q762" s="218">
        <v>0</v>
      </c>
      <c r="R762" s="11"/>
      <c r="S762" s="4"/>
      <c r="T762" s="4"/>
      <c r="U762" s="218">
        <v>106.02</v>
      </c>
      <c r="V762" s="218">
        <v>64.56</v>
      </c>
      <c r="W762" s="218">
        <v>74.760000000000005</v>
      </c>
      <c r="X762" s="218">
        <v>9.06</v>
      </c>
      <c r="Y762" s="218">
        <v>0</v>
      </c>
      <c r="Z762" s="11"/>
      <c r="AA762" s="4"/>
      <c r="AB762" s="11" t="s">
        <v>208</v>
      </c>
      <c r="AC762" s="11"/>
      <c r="AD762" s="70" t="s">
        <v>209</v>
      </c>
      <c r="AE762" s="24">
        <v>65</v>
      </c>
      <c r="AF762" s="24">
        <v>33</v>
      </c>
      <c r="AG762" s="24">
        <v>18</v>
      </c>
      <c r="AH762" s="24">
        <v>17</v>
      </c>
      <c r="AI762" s="24">
        <v>17</v>
      </c>
      <c r="AJ762" s="24"/>
      <c r="AK762" s="4"/>
      <c r="AL762" s="4"/>
      <c r="AM762" s="219">
        <v>16211.83</v>
      </c>
      <c r="AN762" s="219">
        <v>1709.54</v>
      </c>
      <c r="AO762" s="219">
        <v>913.62</v>
      </c>
      <c r="AP762" s="219">
        <v>395.1</v>
      </c>
      <c r="AQ762" s="219">
        <v>2904.99</v>
      </c>
      <c r="AR762" s="24"/>
      <c r="AS762" s="4"/>
      <c r="AT762" s="4"/>
      <c r="AU762" s="219">
        <v>245.63378787878801</v>
      </c>
      <c r="AV762" s="219">
        <v>28.025245901639298</v>
      </c>
      <c r="AW762" s="219">
        <v>15.7520689655172</v>
      </c>
      <c r="AX762" s="219">
        <v>6.3725806451612899</v>
      </c>
      <c r="AY762" s="219">
        <v>46.110952380952398</v>
      </c>
      <c r="AZ762" s="24"/>
      <c r="BA762" s="4"/>
    </row>
    <row r="763" spans="2:53">
      <c r="B763" s="11" t="s">
        <v>193</v>
      </c>
      <c r="C763" s="11"/>
      <c r="D763" s="217">
        <v>8315</v>
      </c>
      <c r="E763" s="11">
        <v>41</v>
      </c>
      <c r="F763" s="11">
        <v>13</v>
      </c>
      <c r="G763" s="11">
        <v>22</v>
      </c>
      <c r="H763" s="11">
        <v>11</v>
      </c>
      <c r="I763" s="11">
        <v>18</v>
      </c>
      <c r="J763" s="11"/>
      <c r="M763" s="218">
        <v>8125</v>
      </c>
      <c r="N763" s="222">
        <v>2417.65</v>
      </c>
      <c r="O763" s="218">
        <v>5522.35</v>
      </c>
      <c r="P763" s="218">
        <v>1967.04</v>
      </c>
      <c r="Q763" s="218">
        <v>6870.11</v>
      </c>
      <c r="R763" s="11"/>
      <c r="S763" s="4"/>
      <c r="T763" s="4"/>
      <c r="U763" s="218">
        <v>172.87</v>
      </c>
      <c r="V763" s="218">
        <v>127.24</v>
      </c>
      <c r="W763" s="218">
        <v>125.51</v>
      </c>
      <c r="X763" s="218">
        <v>43.71</v>
      </c>
      <c r="Y763" s="218">
        <v>137.4</v>
      </c>
      <c r="Z763" s="11"/>
      <c r="AA763" s="4"/>
      <c r="AB763" s="11" t="s">
        <v>210</v>
      </c>
      <c r="AC763" s="11"/>
      <c r="AD763" s="70" t="s">
        <v>144</v>
      </c>
      <c r="AE763" s="24">
        <v>53</v>
      </c>
      <c r="AF763" s="24">
        <v>12</v>
      </c>
      <c r="AG763" s="24">
        <v>5</v>
      </c>
      <c r="AH763" s="24">
        <v>4</v>
      </c>
      <c r="AI763" s="24">
        <v>4</v>
      </c>
      <c r="AJ763" s="24"/>
      <c r="AK763" s="4"/>
      <c r="AL763" s="4"/>
      <c r="AM763" s="219">
        <v>16374.47</v>
      </c>
      <c r="AN763" s="219">
        <v>783.42</v>
      </c>
      <c r="AO763" s="219">
        <v>76.75</v>
      </c>
      <c r="AP763" s="219">
        <v>45.42</v>
      </c>
      <c r="AQ763" s="219">
        <v>354.28</v>
      </c>
      <c r="AR763" s="24"/>
      <c r="AS763" s="4"/>
      <c r="AT763" s="4"/>
      <c r="AU763" s="219">
        <v>308.95226415094299</v>
      </c>
      <c r="AV763" s="219">
        <v>31.3368</v>
      </c>
      <c r="AW763" s="219">
        <v>1.5349999999999999</v>
      </c>
      <c r="AX763" s="219">
        <v>0.89058823529411801</v>
      </c>
      <c r="AY763" s="219">
        <v>6.9466666666666699</v>
      </c>
      <c r="AZ763" s="24"/>
      <c r="BA763" s="4"/>
    </row>
    <row r="764" spans="2:53">
      <c r="B764" s="11" t="s">
        <v>195</v>
      </c>
      <c r="C764" s="11"/>
      <c r="D764" s="217">
        <v>8316</v>
      </c>
      <c r="E764" s="11">
        <v>43</v>
      </c>
      <c r="F764" s="11">
        <v>27</v>
      </c>
      <c r="G764" s="11">
        <v>14</v>
      </c>
      <c r="H764" s="11">
        <v>11</v>
      </c>
      <c r="I764" s="11">
        <v>11</v>
      </c>
      <c r="J764" s="11"/>
      <c r="M764" s="218">
        <v>7828.65</v>
      </c>
      <c r="N764" s="222">
        <v>7870.78</v>
      </c>
      <c r="O764" s="218">
        <v>2810.41</v>
      </c>
      <c r="P764" s="218">
        <v>1446.96</v>
      </c>
      <c r="Q764" s="218">
        <v>7835.27</v>
      </c>
      <c r="R764" s="11"/>
      <c r="S764" s="4"/>
      <c r="T764" s="4"/>
      <c r="U764" s="218">
        <v>166.57</v>
      </c>
      <c r="V764" s="218">
        <v>167.46</v>
      </c>
      <c r="W764" s="218">
        <v>61.1</v>
      </c>
      <c r="X764" s="218">
        <v>33.65</v>
      </c>
      <c r="Y764" s="218">
        <v>170.33</v>
      </c>
      <c r="Z764" s="11"/>
      <c r="AA764" s="4"/>
      <c r="AB764" s="11" t="s">
        <v>211</v>
      </c>
      <c r="AC764" s="11"/>
      <c r="AD764" s="70" t="s">
        <v>212</v>
      </c>
      <c r="AE764" s="24">
        <v>10</v>
      </c>
      <c r="AF764" s="24">
        <v>5</v>
      </c>
      <c r="AG764" s="24">
        <v>4</v>
      </c>
      <c r="AH764" s="24">
        <v>2</v>
      </c>
      <c r="AI764" s="24">
        <v>2</v>
      </c>
      <c r="AJ764" s="24"/>
      <c r="AK764" s="4"/>
      <c r="AL764" s="4"/>
      <c r="AM764" s="219">
        <v>672.66</v>
      </c>
      <c r="AN764" s="219">
        <v>600.25</v>
      </c>
      <c r="AO764" s="219">
        <v>678.74</v>
      </c>
      <c r="AP764" s="219">
        <v>562</v>
      </c>
      <c r="AQ764" s="219">
        <v>1858.03</v>
      </c>
      <c r="AR764" s="24"/>
      <c r="AS764" s="4"/>
      <c r="AT764" s="4"/>
      <c r="AU764" s="219">
        <v>67.266000000000005</v>
      </c>
      <c r="AV764" s="219">
        <v>60.024999999999999</v>
      </c>
      <c r="AW764" s="219">
        <v>67.873999999999995</v>
      </c>
      <c r="AX764" s="219">
        <v>70.25</v>
      </c>
      <c r="AY764" s="219">
        <v>232.25375</v>
      </c>
      <c r="AZ764" s="24"/>
      <c r="BA764" s="4"/>
    </row>
    <row r="765" spans="2:53">
      <c r="B765" s="11" t="s">
        <v>195</v>
      </c>
      <c r="C765" s="11"/>
      <c r="D765" s="217">
        <v>8318</v>
      </c>
      <c r="E765" s="11">
        <v>1</v>
      </c>
      <c r="F765" s="11">
        <v>1</v>
      </c>
      <c r="G765" s="11"/>
      <c r="H765" s="11"/>
      <c r="I765" s="11"/>
      <c r="J765" s="11"/>
      <c r="M765" s="218">
        <v>483.63</v>
      </c>
      <c r="N765" s="222">
        <v>215.19</v>
      </c>
      <c r="O765" s="218">
        <v>0</v>
      </c>
      <c r="P765" s="218">
        <v>0</v>
      </c>
      <c r="Q765" s="218">
        <v>0</v>
      </c>
      <c r="R765" s="11"/>
      <c r="S765" s="4"/>
      <c r="T765" s="4"/>
      <c r="U765" s="218">
        <v>483.63</v>
      </c>
      <c r="V765" s="218">
        <v>215.19</v>
      </c>
      <c r="W765" s="218">
        <v>0</v>
      </c>
      <c r="X765" s="218">
        <v>0</v>
      </c>
      <c r="Y765" s="218">
        <v>0</v>
      </c>
      <c r="Z765" s="11"/>
      <c r="AA765" s="4"/>
      <c r="AB765" s="11" t="s">
        <v>213</v>
      </c>
      <c r="AC765" s="11"/>
      <c r="AD765" s="70" t="s">
        <v>214</v>
      </c>
      <c r="AE765" s="24">
        <v>3</v>
      </c>
      <c r="AF765" s="24">
        <v>1</v>
      </c>
      <c r="AG765" s="24">
        <v>2</v>
      </c>
      <c r="AH765" s="24"/>
      <c r="AI765" s="24"/>
      <c r="AJ765" s="24"/>
      <c r="AK765" s="4"/>
      <c r="AL765" s="4"/>
      <c r="AM765" s="219">
        <v>1444.69</v>
      </c>
      <c r="AN765" s="219">
        <v>3304.36</v>
      </c>
      <c r="AO765" s="219">
        <v>2834.62</v>
      </c>
      <c r="AP765" s="219">
        <v>0</v>
      </c>
      <c r="AQ765" s="219">
        <v>0</v>
      </c>
      <c r="AR765" s="24"/>
      <c r="AS765" s="4"/>
      <c r="AT765" s="4"/>
      <c r="AU765" s="219">
        <v>481.56333333333299</v>
      </c>
      <c r="AV765" s="219">
        <v>1652.18</v>
      </c>
      <c r="AW765" s="219">
        <v>944.87333333333299</v>
      </c>
      <c r="AX765" s="219">
        <v>0</v>
      </c>
      <c r="AY765" s="219">
        <v>0</v>
      </c>
      <c r="AZ765" s="24"/>
      <c r="BA765" s="4"/>
    </row>
    <row r="766" spans="2:53">
      <c r="B766" s="11" t="s">
        <v>197</v>
      </c>
      <c r="C766" s="11"/>
      <c r="D766" s="217">
        <v>8317</v>
      </c>
      <c r="E766" s="11">
        <v>85</v>
      </c>
      <c r="F766" s="11">
        <v>49</v>
      </c>
      <c r="G766" s="11">
        <v>25</v>
      </c>
      <c r="H766" s="11">
        <v>13</v>
      </c>
      <c r="I766" s="11">
        <v>18</v>
      </c>
      <c r="J766" s="11"/>
      <c r="M766" s="218">
        <v>16716.43</v>
      </c>
      <c r="N766" s="222">
        <v>11616.49</v>
      </c>
      <c r="O766" s="218">
        <v>3950.6</v>
      </c>
      <c r="P766" s="218">
        <v>1414.05</v>
      </c>
      <c r="Q766" s="218">
        <v>8382.8700000000008</v>
      </c>
      <c r="R766" s="11"/>
      <c r="S766" s="4"/>
      <c r="T766" s="4"/>
      <c r="U766" s="218">
        <v>172.33</v>
      </c>
      <c r="V766" s="218">
        <v>124.91</v>
      </c>
      <c r="W766" s="218">
        <v>42.03</v>
      </c>
      <c r="X766" s="218">
        <v>15.04</v>
      </c>
      <c r="Y766" s="218">
        <v>86.42</v>
      </c>
      <c r="Z766" s="11"/>
      <c r="AA766" s="4"/>
      <c r="AB766" s="11" t="s">
        <v>215</v>
      </c>
      <c r="AC766" s="11"/>
      <c r="AD766" s="70" t="s">
        <v>133</v>
      </c>
      <c r="AE766" s="24">
        <v>3</v>
      </c>
      <c r="AF766" s="24">
        <v>3</v>
      </c>
      <c r="AG766" s="24">
        <v>2</v>
      </c>
      <c r="AH766" s="24">
        <v>1</v>
      </c>
      <c r="AI766" s="24">
        <v>1</v>
      </c>
      <c r="AJ766" s="24"/>
      <c r="AK766" s="4"/>
      <c r="AL766" s="4"/>
      <c r="AM766" s="219">
        <v>523.97</v>
      </c>
      <c r="AN766" s="219">
        <v>361.75</v>
      </c>
      <c r="AO766" s="219">
        <v>390.62</v>
      </c>
      <c r="AP766" s="219">
        <v>27.35</v>
      </c>
      <c r="AQ766" s="219">
        <v>86.44</v>
      </c>
      <c r="AR766" s="24"/>
      <c r="AS766" s="4"/>
      <c r="AT766" s="4"/>
      <c r="AU766" s="219">
        <v>174.65666666666701</v>
      </c>
      <c r="AV766" s="219">
        <v>72.349999999999994</v>
      </c>
      <c r="AW766" s="219">
        <v>78.123999999999995</v>
      </c>
      <c r="AX766" s="219">
        <v>5.47</v>
      </c>
      <c r="AY766" s="219">
        <v>17.288</v>
      </c>
      <c r="AZ766" s="24"/>
      <c r="BA766" s="4"/>
    </row>
    <row r="767" spans="2:53">
      <c r="B767" s="11" t="s">
        <v>200</v>
      </c>
      <c r="C767" s="11"/>
      <c r="D767" s="217">
        <v>8087</v>
      </c>
      <c r="E767" s="11">
        <v>41</v>
      </c>
      <c r="F767" s="11">
        <v>24</v>
      </c>
      <c r="G767" s="11">
        <v>15</v>
      </c>
      <c r="H767" s="11">
        <v>7</v>
      </c>
      <c r="I767" s="11">
        <v>15</v>
      </c>
      <c r="J767" s="11"/>
      <c r="M767" s="218">
        <v>6744.5</v>
      </c>
      <c r="N767" s="222">
        <v>3834.15</v>
      </c>
      <c r="O767" s="218">
        <v>3107.71</v>
      </c>
      <c r="P767" s="218">
        <v>1285.76</v>
      </c>
      <c r="Q767" s="218">
        <v>7874.33</v>
      </c>
      <c r="R767" s="11"/>
      <c r="S767" s="4"/>
      <c r="T767" s="4"/>
      <c r="U767" s="218">
        <v>137.63999999999999</v>
      </c>
      <c r="V767" s="218">
        <v>83.35</v>
      </c>
      <c r="W767" s="218">
        <v>66.12</v>
      </c>
      <c r="X767" s="218">
        <v>26.79</v>
      </c>
      <c r="Y767" s="218">
        <v>157.49</v>
      </c>
      <c r="Z767" s="11"/>
      <c r="AA767" s="4"/>
      <c r="AB767" s="11" t="s">
        <v>216</v>
      </c>
      <c r="AC767" s="11"/>
      <c r="AD767" s="70" t="s">
        <v>217</v>
      </c>
      <c r="AE767" s="24">
        <v>11</v>
      </c>
      <c r="AF767" s="24">
        <v>13</v>
      </c>
      <c r="AG767" s="24">
        <v>3</v>
      </c>
      <c r="AH767" s="24">
        <v>4</v>
      </c>
      <c r="AI767" s="24">
        <v>1</v>
      </c>
      <c r="AJ767" s="24"/>
      <c r="AK767" s="4"/>
      <c r="AL767" s="4"/>
      <c r="AM767" s="219">
        <v>936.66</v>
      </c>
      <c r="AN767" s="219">
        <v>548.73</v>
      </c>
      <c r="AO767" s="219">
        <v>38.28</v>
      </c>
      <c r="AP767" s="219">
        <v>57.33</v>
      </c>
      <c r="AQ767" s="219">
        <v>304.70999999999998</v>
      </c>
      <c r="AR767" s="24"/>
      <c r="AS767" s="4"/>
      <c r="AT767" s="4"/>
      <c r="AU767" s="219">
        <v>85.150909090909096</v>
      </c>
      <c r="AV767" s="219">
        <v>32.2782352941176</v>
      </c>
      <c r="AW767" s="219">
        <v>3.8279999999999998</v>
      </c>
      <c r="AX767" s="219">
        <v>3.5831249999999999</v>
      </c>
      <c r="AY767" s="219">
        <v>19.044374999999999</v>
      </c>
      <c r="AZ767" s="24"/>
      <c r="BA767" s="4"/>
    </row>
    <row r="768" spans="2:53">
      <c r="B768" s="11" t="s">
        <v>200</v>
      </c>
      <c r="C768" s="11"/>
      <c r="D768" s="217">
        <v>8215</v>
      </c>
      <c r="E768" s="11">
        <v>801</v>
      </c>
      <c r="F768" s="11">
        <v>553</v>
      </c>
      <c r="G768" s="11">
        <v>326</v>
      </c>
      <c r="H768" s="11">
        <v>233</v>
      </c>
      <c r="I768" s="11">
        <v>276</v>
      </c>
      <c r="J768" s="11"/>
      <c r="M768" s="218">
        <v>105192.18</v>
      </c>
      <c r="N768" s="222">
        <v>81042.06</v>
      </c>
      <c r="O768" s="218">
        <v>37294.17</v>
      </c>
      <c r="P768" s="218">
        <v>17487.689999999999</v>
      </c>
      <c r="Q768" s="218">
        <v>74059.13</v>
      </c>
      <c r="R768" s="11"/>
      <c r="S768" s="4"/>
      <c r="T768" s="4"/>
      <c r="U768" s="218">
        <v>119.67</v>
      </c>
      <c r="V768" s="218">
        <v>93.15</v>
      </c>
      <c r="W768" s="218">
        <v>44.14</v>
      </c>
      <c r="X768" s="218">
        <v>20.99</v>
      </c>
      <c r="Y768" s="218">
        <v>81.03</v>
      </c>
      <c r="Z768" s="11"/>
      <c r="AA768" s="4"/>
      <c r="AB768" s="11" t="s">
        <v>484</v>
      </c>
      <c r="AC768" s="11"/>
      <c r="AD768" s="70" t="s">
        <v>113</v>
      </c>
      <c r="AE768" s="24">
        <v>5</v>
      </c>
      <c r="AF768" s="24">
        <v>4</v>
      </c>
      <c r="AG768" s="24">
        <v>2</v>
      </c>
      <c r="AH768" s="24">
        <v>2</v>
      </c>
      <c r="AI768" s="24">
        <v>2</v>
      </c>
      <c r="AJ768" s="24"/>
      <c r="AK768" s="4"/>
      <c r="AL768" s="4"/>
      <c r="AM768" s="219">
        <v>1448.12</v>
      </c>
      <c r="AN768" s="219">
        <v>910.46</v>
      </c>
      <c r="AO768" s="219">
        <v>897.3</v>
      </c>
      <c r="AP768" s="219">
        <v>796.33</v>
      </c>
      <c r="AQ768" s="219">
        <v>1002.5</v>
      </c>
      <c r="AR768" s="24"/>
      <c r="AS768" s="4"/>
      <c r="AT768" s="4"/>
      <c r="AU768" s="219">
        <v>289.62400000000002</v>
      </c>
      <c r="AV768" s="219">
        <v>182.09200000000001</v>
      </c>
      <c r="AW768" s="219">
        <v>179.46</v>
      </c>
      <c r="AX768" s="219">
        <v>159.26599999999999</v>
      </c>
      <c r="AY768" s="219">
        <v>200.5</v>
      </c>
      <c r="AZ768" s="24"/>
      <c r="BA768" s="4"/>
    </row>
    <row r="769" spans="2:53">
      <c r="B769" s="11" t="s">
        <v>200</v>
      </c>
      <c r="C769" s="11"/>
      <c r="D769" s="217">
        <v>8234</v>
      </c>
      <c r="E769" s="11">
        <v>1321</v>
      </c>
      <c r="F769" s="11">
        <v>859</v>
      </c>
      <c r="G769" s="11">
        <v>505</v>
      </c>
      <c r="H769" s="11">
        <v>298</v>
      </c>
      <c r="I769" s="11">
        <v>390</v>
      </c>
      <c r="J769" s="11"/>
      <c r="M769" s="218">
        <v>216104.13</v>
      </c>
      <c r="N769" s="222">
        <v>147737.01</v>
      </c>
      <c r="O769" s="218">
        <v>69955.98</v>
      </c>
      <c r="P769" s="218">
        <v>30580.720000000001</v>
      </c>
      <c r="Q769" s="218">
        <v>111445.11</v>
      </c>
      <c r="R769" s="11"/>
      <c r="S769" s="4"/>
      <c r="T769" s="4"/>
      <c r="U769" s="218">
        <v>144.44999999999999</v>
      </c>
      <c r="V769" s="218">
        <v>100.71</v>
      </c>
      <c r="W769" s="218">
        <v>48.61</v>
      </c>
      <c r="X769" s="218">
        <v>22.1</v>
      </c>
      <c r="Y769" s="218">
        <v>74.8</v>
      </c>
      <c r="Z769" s="11"/>
      <c r="AA769" s="4"/>
      <c r="AB769" s="11" t="s">
        <v>218</v>
      </c>
      <c r="AC769" s="11"/>
      <c r="AD769" s="70" t="s">
        <v>99</v>
      </c>
      <c r="AE769" s="24">
        <v>1</v>
      </c>
      <c r="AF769" s="24"/>
      <c r="AG769" s="24"/>
      <c r="AH769" s="24"/>
      <c r="AI769" s="24"/>
      <c r="AJ769" s="24"/>
      <c r="AK769" s="4"/>
      <c r="AL769" s="4"/>
      <c r="AM769" s="219">
        <v>179.78</v>
      </c>
      <c r="AN769" s="219">
        <v>0</v>
      </c>
      <c r="AO769" s="219">
        <v>0</v>
      </c>
      <c r="AP769" s="219">
        <v>0</v>
      </c>
      <c r="AQ769" s="219">
        <v>0</v>
      </c>
      <c r="AR769" s="24"/>
      <c r="AS769" s="4"/>
      <c r="AT769" s="4"/>
      <c r="AU769" s="219">
        <v>179.78</v>
      </c>
      <c r="AV769" s="219">
        <v>0</v>
      </c>
      <c r="AW769" s="219">
        <v>0</v>
      </c>
      <c r="AX769" s="219">
        <v>0</v>
      </c>
      <c r="AY769" s="219">
        <v>0</v>
      </c>
      <c r="AZ769" s="24"/>
      <c r="BA769" s="4"/>
    </row>
    <row r="770" spans="2:53">
      <c r="B770" s="11" t="s">
        <v>202</v>
      </c>
      <c r="C770" s="11"/>
      <c r="D770" s="217">
        <v>8270</v>
      </c>
      <c r="E770" s="11">
        <v>24</v>
      </c>
      <c r="F770" s="11">
        <v>8</v>
      </c>
      <c r="G770" s="11">
        <v>4</v>
      </c>
      <c r="H770" s="11">
        <v>3</v>
      </c>
      <c r="I770" s="11">
        <v>4</v>
      </c>
      <c r="J770" s="11"/>
      <c r="M770" s="218">
        <v>4140.3900000000003</v>
      </c>
      <c r="N770" s="222">
        <v>2897.96</v>
      </c>
      <c r="O770" s="218">
        <v>1596.36</v>
      </c>
      <c r="P770" s="218">
        <v>122.37</v>
      </c>
      <c r="Q770" s="218">
        <v>2233.25</v>
      </c>
      <c r="R770" s="11"/>
      <c r="S770" s="4"/>
      <c r="T770" s="4"/>
      <c r="U770" s="218">
        <v>159.25</v>
      </c>
      <c r="V770" s="218">
        <v>111.46</v>
      </c>
      <c r="W770" s="218">
        <v>61.4</v>
      </c>
      <c r="X770" s="218">
        <v>4.71</v>
      </c>
      <c r="Y770" s="218">
        <v>85.89</v>
      </c>
      <c r="Z770" s="11"/>
      <c r="AA770" s="4"/>
      <c r="AB770" s="11" t="s">
        <v>219</v>
      </c>
      <c r="AC770" s="11"/>
      <c r="AD770" s="70" t="s">
        <v>220</v>
      </c>
      <c r="AE770" s="24">
        <v>2</v>
      </c>
      <c r="AF770" s="24">
        <v>2</v>
      </c>
      <c r="AG770" s="24">
        <v>2</v>
      </c>
      <c r="AH770" s="24"/>
      <c r="AI770" s="24"/>
      <c r="AJ770" s="24"/>
      <c r="AK770" s="4"/>
      <c r="AL770" s="4"/>
      <c r="AM770" s="219">
        <v>74.709999999999994</v>
      </c>
      <c r="AN770" s="219">
        <v>66.55</v>
      </c>
      <c r="AO770" s="219">
        <v>55.16</v>
      </c>
      <c r="AP770" s="219">
        <v>0</v>
      </c>
      <c r="AQ770" s="219">
        <v>0</v>
      </c>
      <c r="AR770" s="24"/>
      <c r="AS770" s="4"/>
      <c r="AT770" s="4"/>
      <c r="AU770" s="219">
        <v>37.354999999999997</v>
      </c>
      <c r="AV770" s="219">
        <v>33.274999999999999</v>
      </c>
      <c r="AW770" s="219">
        <v>27.58</v>
      </c>
      <c r="AX770" s="219">
        <v>0</v>
      </c>
      <c r="AY770" s="219">
        <v>0</v>
      </c>
      <c r="AZ770" s="24"/>
      <c r="BA770" s="4"/>
    </row>
    <row r="771" spans="2:53">
      <c r="B771" s="11" t="s">
        <v>203</v>
      </c>
      <c r="C771" s="11"/>
      <c r="D771" s="217">
        <v>8037</v>
      </c>
      <c r="E771" s="11">
        <v>52</v>
      </c>
      <c r="F771" s="11">
        <v>33</v>
      </c>
      <c r="G771" s="11">
        <v>14</v>
      </c>
      <c r="H771" s="11">
        <v>10</v>
      </c>
      <c r="I771" s="11">
        <v>25</v>
      </c>
      <c r="J771" s="11"/>
      <c r="M771" s="218">
        <v>8296.7199999999993</v>
      </c>
      <c r="N771" s="222">
        <v>5436.47</v>
      </c>
      <c r="O771" s="218">
        <v>2258.14</v>
      </c>
      <c r="P771" s="218">
        <v>1234.81</v>
      </c>
      <c r="Q771" s="218">
        <v>5147.17</v>
      </c>
      <c r="R771" s="11"/>
      <c r="S771" s="4"/>
      <c r="T771" s="4"/>
      <c r="U771" s="218">
        <v>131.69</v>
      </c>
      <c r="V771" s="218">
        <v>84.94</v>
      </c>
      <c r="W771" s="218">
        <v>36.42</v>
      </c>
      <c r="X771" s="218">
        <v>21.29</v>
      </c>
      <c r="Y771" s="218">
        <v>75.69</v>
      </c>
      <c r="Z771" s="11"/>
      <c r="AA771" s="4"/>
      <c r="AB771" s="11" t="s">
        <v>221</v>
      </c>
      <c r="AC771" s="11"/>
      <c r="AD771" s="70" t="s">
        <v>144</v>
      </c>
      <c r="AE771" s="24">
        <v>1</v>
      </c>
      <c r="AF771" s="24"/>
      <c r="AG771" s="24"/>
      <c r="AH771" s="24"/>
      <c r="AI771" s="24"/>
      <c r="AJ771" s="24"/>
      <c r="AK771" s="4"/>
      <c r="AL771" s="4"/>
      <c r="AM771" s="219">
        <v>36.72</v>
      </c>
      <c r="AN771" s="219">
        <v>0</v>
      </c>
      <c r="AO771" s="219">
        <v>0</v>
      </c>
      <c r="AP771" s="219">
        <v>0</v>
      </c>
      <c r="AQ771" s="219">
        <v>0</v>
      </c>
      <c r="AR771" s="24"/>
      <c r="AS771" s="4"/>
      <c r="AT771" s="4"/>
      <c r="AU771" s="219">
        <v>36.72</v>
      </c>
      <c r="AV771" s="219">
        <v>0</v>
      </c>
      <c r="AW771" s="219">
        <v>0</v>
      </c>
      <c r="AX771" s="219">
        <v>0</v>
      </c>
      <c r="AY771" s="219">
        <v>0</v>
      </c>
      <c r="AZ771" s="24"/>
      <c r="BA771" s="4"/>
    </row>
    <row r="772" spans="2:53">
      <c r="B772" s="11" t="s">
        <v>204</v>
      </c>
      <c r="C772" s="11"/>
      <c r="D772" s="217">
        <v>8318</v>
      </c>
      <c r="E772" s="11">
        <v>559</v>
      </c>
      <c r="F772" s="11">
        <v>319</v>
      </c>
      <c r="G772" s="11">
        <v>181</v>
      </c>
      <c r="H772" s="11">
        <v>100</v>
      </c>
      <c r="I772" s="11">
        <v>108</v>
      </c>
      <c r="J772" s="11"/>
      <c r="M772" s="218">
        <v>96888.03</v>
      </c>
      <c r="N772" s="222">
        <v>65155.81</v>
      </c>
      <c r="O772" s="218">
        <v>33794.69</v>
      </c>
      <c r="P772" s="218">
        <v>13199.49</v>
      </c>
      <c r="Q772" s="218">
        <v>57586.37</v>
      </c>
      <c r="R772" s="11"/>
      <c r="S772" s="4"/>
      <c r="T772" s="4"/>
      <c r="U772" s="218">
        <v>155.27000000000001</v>
      </c>
      <c r="V772" s="218">
        <v>106.99</v>
      </c>
      <c r="W772" s="218">
        <v>56.14</v>
      </c>
      <c r="X772" s="218">
        <v>22.3</v>
      </c>
      <c r="Y772" s="218">
        <v>93.79</v>
      </c>
      <c r="Z772" s="11"/>
      <c r="AA772" s="4"/>
      <c r="AB772" s="11" t="s">
        <v>221</v>
      </c>
      <c r="AC772" s="11"/>
      <c r="AD772" s="70" t="s">
        <v>184</v>
      </c>
      <c r="AE772" s="24">
        <v>5</v>
      </c>
      <c r="AF772" s="24">
        <v>1</v>
      </c>
      <c r="AG772" s="24"/>
      <c r="AH772" s="24"/>
      <c r="AI772" s="24"/>
      <c r="AJ772" s="24"/>
      <c r="AK772" s="4"/>
      <c r="AL772" s="4"/>
      <c r="AM772" s="219">
        <v>148.99</v>
      </c>
      <c r="AN772" s="219">
        <v>10.44</v>
      </c>
      <c r="AO772" s="219">
        <v>0</v>
      </c>
      <c r="AP772" s="219">
        <v>0</v>
      </c>
      <c r="AQ772" s="219">
        <v>0</v>
      </c>
      <c r="AR772" s="24"/>
      <c r="AS772" s="4"/>
      <c r="AT772" s="4"/>
      <c r="AU772" s="219">
        <v>29.797999999999998</v>
      </c>
      <c r="AV772" s="219">
        <v>3.48</v>
      </c>
      <c r="AW772" s="219">
        <v>0</v>
      </c>
      <c r="AX772" s="219">
        <v>0</v>
      </c>
      <c r="AY772" s="219">
        <v>0</v>
      </c>
      <c r="AZ772" s="24"/>
      <c r="BA772" s="4"/>
    </row>
    <row r="773" spans="2:53">
      <c r="B773" s="11" t="s">
        <v>521</v>
      </c>
      <c r="C773" s="11"/>
      <c r="D773" s="217">
        <v>8079</v>
      </c>
      <c r="E773" s="11">
        <v>1</v>
      </c>
      <c r="F773" s="11">
        <v>1</v>
      </c>
      <c r="G773" s="11">
        <v>1</v>
      </c>
      <c r="H773" s="11"/>
      <c r="I773" s="11"/>
      <c r="J773" s="11"/>
      <c r="M773" s="218">
        <v>78.89</v>
      </c>
      <c r="N773" s="222">
        <v>126.46</v>
      </c>
      <c r="O773" s="218">
        <v>75.41</v>
      </c>
      <c r="P773" s="218">
        <v>0</v>
      </c>
      <c r="Q773" s="218">
        <v>0</v>
      </c>
      <c r="R773" s="11"/>
      <c r="S773" s="4"/>
      <c r="T773" s="4"/>
      <c r="U773" s="218">
        <v>78.89</v>
      </c>
      <c r="V773" s="218">
        <v>126.46</v>
      </c>
      <c r="W773" s="218">
        <v>75.41</v>
      </c>
      <c r="X773" s="218">
        <v>0</v>
      </c>
      <c r="Y773" s="218">
        <v>0</v>
      </c>
      <c r="Z773" s="11"/>
      <c r="AA773" s="4"/>
      <c r="AB773" s="11" t="s">
        <v>222</v>
      </c>
      <c r="AC773" s="11"/>
      <c r="AD773" s="70" t="s">
        <v>95</v>
      </c>
      <c r="AE773" s="24">
        <v>25</v>
      </c>
      <c r="AF773" s="24">
        <v>9</v>
      </c>
      <c r="AG773" s="24">
        <v>8</v>
      </c>
      <c r="AH773" s="24">
        <v>6</v>
      </c>
      <c r="AI773" s="24">
        <v>4</v>
      </c>
      <c r="AJ773" s="24"/>
      <c r="AK773" s="4"/>
      <c r="AL773" s="4"/>
      <c r="AM773" s="219">
        <v>18296</v>
      </c>
      <c r="AN773" s="219">
        <v>2193.5</v>
      </c>
      <c r="AO773" s="219">
        <v>1189.8699999999999</v>
      </c>
      <c r="AP773" s="219">
        <v>231.37</v>
      </c>
      <c r="AQ773" s="219">
        <v>851.77</v>
      </c>
      <c r="AR773" s="24"/>
      <c r="AS773" s="4"/>
      <c r="AT773" s="4"/>
      <c r="AU773" s="219">
        <v>731.84</v>
      </c>
      <c r="AV773" s="219">
        <v>121.861111111111</v>
      </c>
      <c r="AW773" s="219">
        <v>47.594799999999999</v>
      </c>
      <c r="AX773" s="219">
        <v>9.6404166666666704</v>
      </c>
      <c r="AY773" s="219">
        <v>35.490416666666697</v>
      </c>
      <c r="AZ773" s="24"/>
      <c r="BA773" s="4"/>
    </row>
    <row r="774" spans="2:53">
      <c r="B774" s="11" t="s">
        <v>205</v>
      </c>
      <c r="C774" s="11"/>
      <c r="D774" s="217">
        <v>8217</v>
      </c>
      <c r="E774" s="11">
        <v>172</v>
      </c>
      <c r="F774" s="11">
        <v>96</v>
      </c>
      <c r="G774" s="11">
        <v>57</v>
      </c>
      <c r="H774" s="11">
        <v>42</v>
      </c>
      <c r="I774" s="11">
        <v>50</v>
      </c>
      <c r="J774" s="11"/>
      <c r="M774" s="218">
        <v>29632.75</v>
      </c>
      <c r="N774" s="222">
        <v>15680.45</v>
      </c>
      <c r="O774" s="218">
        <v>12274.69</v>
      </c>
      <c r="P774" s="218">
        <v>5139.1400000000003</v>
      </c>
      <c r="Q774" s="218">
        <v>15779.89</v>
      </c>
      <c r="R774" s="11"/>
      <c r="S774" s="4"/>
      <c r="T774" s="4"/>
      <c r="U774" s="218">
        <v>154.34</v>
      </c>
      <c r="V774" s="218">
        <v>82.97</v>
      </c>
      <c r="W774" s="218">
        <v>65.64</v>
      </c>
      <c r="X774" s="218">
        <v>28.87</v>
      </c>
      <c r="Y774" s="218">
        <v>83.05</v>
      </c>
      <c r="Z774" s="11"/>
      <c r="AA774" s="4"/>
      <c r="AB774" s="11" t="s">
        <v>223</v>
      </c>
      <c r="AC774" s="11"/>
      <c r="AD774" s="70" t="s">
        <v>224</v>
      </c>
      <c r="AE774" s="24">
        <v>1</v>
      </c>
      <c r="AF774" s="24"/>
      <c r="AG774" s="24">
        <v>1</v>
      </c>
      <c r="AH774" s="24">
        <v>1</v>
      </c>
      <c r="AI774" s="24">
        <v>2</v>
      </c>
      <c r="AJ774" s="24"/>
      <c r="AK774" s="4"/>
      <c r="AL774" s="4"/>
      <c r="AM774" s="219">
        <v>47.06</v>
      </c>
      <c r="AN774" s="219"/>
      <c r="AO774" s="219">
        <v>26.53</v>
      </c>
      <c r="AP774" s="219">
        <v>23.95</v>
      </c>
      <c r="AQ774" s="219">
        <v>459.46</v>
      </c>
      <c r="AR774" s="24"/>
      <c r="AS774" s="4"/>
      <c r="AT774" s="4"/>
      <c r="AU774" s="219">
        <v>23.53</v>
      </c>
      <c r="AV774" s="219"/>
      <c r="AW774" s="219">
        <v>13.265000000000001</v>
      </c>
      <c r="AX774" s="219">
        <v>11.975</v>
      </c>
      <c r="AY774" s="219">
        <v>229.73</v>
      </c>
      <c r="AZ774" s="24"/>
      <c r="BA774" s="4"/>
    </row>
    <row r="775" spans="2:53">
      <c r="B775" s="11" t="s">
        <v>464</v>
      </c>
      <c r="C775" s="11"/>
      <c r="D775" s="217">
        <v>7632</v>
      </c>
      <c r="E775" s="11">
        <v>1</v>
      </c>
      <c r="F775" s="11"/>
      <c r="G775" s="11"/>
      <c r="H775" s="11"/>
      <c r="I775" s="11"/>
      <c r="J775" s="11"/>
      <c r="M775" s="218">
        <v>334.38</v>
      </c>
      <c r="N775" s="222">
        <v>0</v>
      </c>
      <c r="O775" s="218">
        <v>0</v>
      </c>
      <c r="P775" s="218">
        <v>0</v>
      </c>
      <c r="Q775" s="218">
        <v>0</v>
      </c>
      <c r="R775" s="11"/>
      <c r="S775" s="4"/>
      <c r="T775" s="4"/>
      <c r="U775" s="218">
        <v>334.38</v>
      </c>
      <c r="V775" s="218">
        <v>0</v>
      </c>
      <c r="W775" s="218">
        <v>0</v>
      </c>
      <c r="X775" s="218">
        <v>0</v>
      </c>
      <c r="Y775" s="218">
        <v>0</v>
      </c>
      <c r="Z775" s="11"/>
      <c r="AA775" s="4"/>
      <c r="AB775" s="11" t="s">
        <v>225</v>
      </c>
      <c r="AC775" s="11"/>
      <c r="AD775" s="70" t="s">
        <v>226</v>
      </c>
      <c r="AE775" s="24">
        <v>1</v>
      </c>
      <c r="AF775" s="24"/>
      <c r="AG775" s="24"/>
      <c r="AH775" s="24"/>
      <c r="AI775" s="24"/>
      <c r="AJ775" s="24"/>
      <c r="AK775" s="4"/>
      <c r="AL775" s="4"/>
      <c r="AM775" s="219">
        <v>29.3</v>
      </c>
      <c r="AN775" s="219"/>
      <c r="AO775" s="219">
        <v>0</v>
      </c>
      <c r="AP775" s="219">
        <v>0</v>
      </c>
      <c r="AQ775" s="219">
        <v>0</v>
      </c>
      <c r="AR775" s="24"/>
      <c r="AS775" s="4"/>
      <c r="AT775" s="4"/>
      <c r="AU775" s="219">
        <v>29.3</v>
      </c>
      <c r="AV775" s="219"/>
      <c r="AW775" s="219">
        <v>0</v>
      </c>
      <c r="AX775" s="219">
        <v>0</v>
      </c>
      <c r="AY775" s="219">
        <v>0</v>
      </c>
      <c r="AZ775" s="24"/>
      <c r="BA775" s="4"/>
    </row>
    <row r="776" spans="2:53">
      <c r="B776" s="11" t="s">
        <v>207</v>
      </c>
      <c r="C776" s="11"/>
      <c r="D776" s="217">
        <v>8234</v>
      </c>
      <c r="E776" s="11">
        <v>7</v>
      </c>
      <c r="F776" s="11">
        <v>5</v>
      </c>
      <c r="G776" s="11">
        <v>4</v>
      </c>
      <c r="H776" s="11">
        <v>2</v>
      </c>
      <c r="I776" s="11">
        <v>2</v>
      </c>
      <c r="J776" s="11"/>
      <c r="M776" s="218">
        <v>1033.19</v>
      </c>
      <c r="N776" s="222">
        <v>934.46</v>
      </c>
      <c r="O776" s="218">
        <v>359.15</v>
      </c>
      <c r="P776" s="218">
        <v>156.27000000000001</v>
      </c>
      <c r="Q776" s="218">
        <v>172.1</v>
      </c>
      <c r="R776" s="11"/>
      <c r="S776" s="4"/>
      <c r="T776" s="4"/>
      <c r="U776" s="218">
        <v>147.6</v>
      </c>
      <c r="V776" s="218">
        <v>133.49</v>
      </c>
      <c r="W776" s="218">
        <v>51.31</v>
      </c>
      <c r="X776" s="218">
        <v>22.32</v>
      </c>
      <c r="Y776" s="218">
        <v>24.59</v>
      </c>
      <c r="Z776" s="11"/>
      <c r="AA776" s="4"/>
      <c r="AB776" s="11" t="s">
        <v>227</v>
      </c>
      <c r="AC776" s="11"/>
      <c r="AD776" s="70" t="s">
        <v>228</v>
      </c>
      <c r="AE776" s="24">
        <v>67</v>
      </c>
      <c r="AF776" s="24">
        <v>37</v>
      </c>
      <c r="AG776" s="24">
        <v>27</v>
      </c>
      <c r="AH776" s="24">
        <v>18</v>
      </c>
      <c r="AI776" s="24">
        <v>16</v>
      </c>
      <c r="AJ776" s="24"/>
      <c r="AK776" s="4"/>
      <c r="AL776" s="4"/>
      <c r="AM776" s="219">
        <v>29232</v>
      </c>
      <c r="AN776" s="219">
        <v>22150.37</v>
      </c>
      <c r="AO776" s="219">
        <v>1479.32</v>
      </c>
      <c r="AP776" s="219">
        <v>707.93</v>
      </c>
      <c r="AQ776" s="219">
        <v>6285.61</v>
      </c>
      <c r="AR776" s="24"/>
      <c r="AS776" s="4"/>
      <c r="AT776" s="4"/>
      <c r="AU776" s="219">
        <v>417.6</v>
      </c>
      <c r="AV776" s="219">
        <v>351.59317460317499</v>
      </c>
      <c r="AW776" s="219">
        <v>22.079402985074601</v>
      </c>
      <c r="AX776" s="219">
        <v>10.2598550724638</v>
      </c>
      <c r="AY776" s="219">
        <v>88.529718309859206</v>
      </c>
      <c r="AZ776" s="24"/>
      <c r="BA776" s="4"/>
    </row>
    <row r="777" spans="2:53">
      <c r="B777" s="11" t="s">
        <v>207</v>
      </c>
      <c r="C777" s="11"/>
      <c r="D777" s="217">
        <v>8330</v>
      </c>
      <c r="E777" s="11">
        <v>47</v>
      </c>
      <c r="F777" s="11">
        <v>20</v>
      </c>
      <c r="G777" s="11">
        <v>15</v>
      </c>
      <c r="H777" s="11">
        <v>8</v>
      </c>
      <c r="I777" s="11">
        <v>14</v>
      </c>
      <c r="J777" s="11"/>
      <c r="M777" s="218">
        <v>7616.72</v>
      </c>
      <c r="N777" s="222">
        <v>2660.45</v>
      </c>
      <c r="O777" s="218">
        <v>1788.08</v>
      </c>
      <c r="P777" s="218">
        <v>427.45</v>
      </c>
      <c r="Q777" s="218">
        <v>4315.34</v>
      </c>
      <c r="R777" s="11"/>
      <c r="S777" s="4"/>
      <c r="T777" s="4"/>
      <c r="U777" s="218">
        <v>141.05000000000001</v>
      </c>
      <c r="V777" s="218">
        <v>49.27</v>
      </c>
      <c r="W777" s="218">
        <v>33.74</v>
      </c>
      <c r="X777" s="218">
        <v>8.5500000000000007</v>
      </c>
      <c r="Y777" s="218">
        <v>79.91</v>
      </c>
      <c r="Z777" s="11"/>
      <c r="AA777" s="4"/>
      <c r="AB777" s="11" t="s">
        <v>227</v>
      </c>
      <c r="AC777" s="11"/>
      <c r="AD777" s="70" t="s">
        <v>226</v>
      </c>
      <c r="AE777" s="24">
        <v>1</v>
      </c>
      <c r="AF777" s="24">
        <v>1</v>
      </c>
      <c r="AG777" s="24">
        <v>1</v>
      </c>
      <c r="AH777" s="24"/>
      <c r="AI777" s="24">
        <v>1</v>
      </c>
      <c r="AJ777" s="24"/>
      <c r="AK777" s="4"/>
      <c r="AL777" s="4"/>
      <c r="AM777" s="219">
        <v>97.1</v>
      </c>
      <c r="AN777" s="219">
        <v>87.9</v>
      </c>
      <c r="AO777" s="219">
        <v>132.52000000000001</v>
      </c>
      <c r="AP777" s="219">
        <v>0</v>
      </c>
      <c r="AQ777" s="219">
        <v>492.94</v>
      </c>
      <c r="AR777" s="24"/>
      <c r="AS777" s="4"/>
      <c r="AT777" s="4"/>
      <c r="AU777" s="219">
        <v>97.1</v>
      </c>
      <c r="AV777" s="219">
        <v>87.9</v>
      </c>
      <c r="AW777" s="219">
        <v>132.52000000000001</v>
      </c>
      <c r="AX777" s="219">
        <v>0</v>
      </c>
      <c r="AY777" s="219">
        <v>492.94</v>
      </c>
      <c r="AZ777" s="24"/>
      <c r="BA777" s="4"/>
    </row>
    <row r="778" spans="2:53">
      <c r="B778" s="11" t="s">
        <v>208</v>
      </c>
      <c r="C778" s="11"/>
      <c r="D778" s="217">
        <v>8012</v>
      </c>
      <c r="E778" s="11">
        <v>1</v>
      </c>
      <c r="F778" s="11"/>
      <c r="G778" s="11"/>
      <c r="H778" s="11"/>
      <c r="I778" s="11"/>
      <c r="J778" s="11"/>
      <c r="M778" s="218">
        <v>435.26</v>
      </c>
      <c r="N778" s="222"/>
      <c r="O778" s="218">
        <v>0</v>
      </c>
      <c r="P778" s="218">
        <v>0</v>
      </c>
      <c r="Q778" s="218">
        <v>0</v>
      </c>
      <c r="R778" s="11"/>
      <c r="S778" s="4"/>
      <c r="T778" s="4"/>
      <c r="U778" s="218">
        <v>435.26</v>
      </c>
      <c r="V778" s="218"/>
      <c r="W778" s="218">
        <v>0</v>
      </c>
      <c r="X778" s="218">
        <v>0</v>
      </c>
      <c r="Y778" s="218">
        <v>0</v>
      </c>
      <c r="Z778" s="11"/>
      <c r="AA778" s="4"/>
      <c r="AB778" s="11" t="s">
        <v>229</v>
      </c>
      <c r="AC778" s="11"/>
      <c r="AD778" s="70" t="s">
        <v>89</v>
      </c>
      <c r="AE778" s="24">
        <v>4</v>
      </c>
      <c r="AF778" s="24"/>
      <c r="AG778" s="24"/>
      <c r="AH778" s="24"/>
      <c r="AI778" s="24"/>
      <c r="AJ778" s="24"/>
      <c r="AK778" s="4"/>
      <c r="AL778" s="4"/>
      <c r="AM778" s="219">
        <v>11275.48</v>
      </c>
      <c r="AN778" s="219">
        <v>0</v>
      </c>
      <c r="AO778" s="219">
        <v>0</v>
      </c>
      <c r="AP778" s="219">
        <v>0</v>
      </c>
      <c r="AQ778" s="219">
        <v>0</v>
      </c>
      <c r="AR778" s="24"/>
      <c r="AS778" s="4"/>
      <c r="AT778" s="4"/>
      <c r="AU778" s="219">
        <v>2818.87</v>
      </c>
      <c r="AV778" s="219">
        <v>0</v>
      </c>
      <c r="AW778" s="219">
        <v>0</v>
      </c>
      <c r="AX778" s="219">
        <v>0</v>
      </c>
      <c r="AY778" s="219">
        <v>0</v>
      </c>
      <c r="AZ778" s="24"/>
      <c r="BA778" s="4"/>
    </row>
    <row r="779" spans="2:53">
      <c r="B779" s="11" t="s">
        <v>208</v>
      </c>
      <c r="C779" s="11"/>
      <c r="D779" s="217">
        <v>8081</v>
      </c>
      <c r="E779" s="11">
        <v>1681</v>
      </c>
      <c r="F779" s="11">
        <v>1015</v>
      </c>
      <c r="G779" s="11">
        <v>617</v>
      </c>
      <c r="H779" s="11">
        <v>316</v>
      </c>
      <c r="I779" s="11">
        <v>614</v>
      </c>
      <c r="J779" s="11"/>
      <c r="M779" s="218">
        <v>275003.99</v>
      </c>
      <c r="N779" s="222">
        <v>204979.11</v>
      </c>
      <c r="O779" s="218">
        <v>118756.87</v>
      </c>
      <c r="P779" s="218">
        <v>37792.800000000003</v>
      </c>
      <c r="Q779" s="218">
        <v>290449.55</v>
      </c>
      <c r="R779" s="11"/>
      <c r="S779" s="4"/>
      <c r="T779" s="4"/>
      <c r="U779" s="218">
        <v>143.76</v>
      </c>
      <c r="V779" s="218">
        <v>113.06</v>
      </c>
      <c r="W779" s="218">
        <v>66.09</v>
      </c>
      <c r="X779" s="218">
        <v>20.73</v>
      </c>
      <c r="Y779" s="218">
        <v>135.97999999999999</v>
      </c>
      <c r="Z779" s="11"/>
      <c r="AA779" s="4"/>
      <c r="AB779" s="11" t="s">
        <v>230</v>
      </c>
      <c r="AC779" s="11"/>
      <c r="AD779" s="70" t="s">
        <v>231</v>
      </c>
      <c r="AE779" s="24">
        <v>1</v>
      </c>
      <c r="AF779" s="24"/>
      <c r="AG779" s="24"/>
      <c r="AH779" s="24"/>
      <c r="AI779" s="24"/>
      <c r="AJ779" s="24"/>
      <c r="AK779" s="4"/>
      <c r="AL779" s="4"/>
      <c r="AM779" s="219">
        <v>171.3</v>
      </c>
      <c r="AN779" s="219">
        <v>0</v>
      </c>
      <c r="AO779" s="219">
        <v>0</v>
      </c>
      <c r="AP779" s="219">
        <v>0</v>
      </c>
      <c r="AQ779" s="219">
        <v>0</v>
      </c>
      <c r="AR779" s="24"/>
      <c r="AS779" s="4"/>
      <c r="AT779" s="4"/>
      <c r="AU779" s="219">
        <v>171.3</v>
      </c>
      <c r="AV779" s="219">
        <v>0</v>
      </c>
      <c r="AW779" s="219">
        <v>0</v>
      </c>
      <c r="AX779" s="219">
        <v>0</v>
      </c>
      <c r="AY779" s="219">
        <v>0</v>
      </c>
      <c r="AZ779" s="24"/>
      <c r="BA779" s="4"/>
    </row>
    <row r="780" spans="2:53">
      <c r="B780" s="11" t="s">
        <v>210</v>
      </c>
      <c r="C780" s="11"/>
      <c r="D780" s="217">
        <v>8204</v>
      </c>
      <c r="E780" s="11">
        <v>273</v>
      </c>
      <c r="F780" s="11">
        <v>151</v>
      </c>
      <c r="G780" s="11">
        <v>86</v>
      </c>
      <c r="H780" s="11">
        <v>39</v>
      </c>
      <c r="I780" s="11">
        <v>58</v>
      </c>
      <c r="J780" s="11"/>
      <c r="M780" s="218">
        <v>37485.22</v>
      </c>
      <c r="N780" s="222">
        <v>25152.63</v>
      </c>
      <c r="O780" s="218">
        <v>9951.33</v>
      </c>
      <c r="P780" s="218">
        <v>2339.6999999999998</v>
      </c>
      <c r="Q780" s="218">
        <v>16082.1</v>
      </c>
      <c r="R780" s="11"/>
      <c r="S780" s="4"/>
      <c r="T780" s="4"/>
      <c r="U780" s="218">
        <v>130.61000000000001</v>
      </c>
      <c r="V780" s="218">
        <v>89.19</v>
      </c>
      <c r="W780" s="218">
        <v>35.29</v>
      </c>
      <c r="X780" s="218">
        <v>8.57</v>
      </c>
      <c r="Y780" s="218">
        <v>55.84</v>
      </c>
      <c r="Z780" s="11"/>
      <c r="AA780" s="4"/>
      <c r="AB780" s="11" t="s">
        <v>232</v>
      </c>
      <c r="AC780" s="11"/>
      <c r="AD780" s="70" t="s">
        <v>192</v>
      </c>
      <c r="AE780" s="24">
        <v>21</v>
      </c>
      <c r="AF780" s="24">
        <v>14</v>
      </c>
      <c r="AG780" s="24">
        <v>11</v>
      </c>
      <c r="AH780" s="24">
        <v>9</v>
      </c>
      <c r="AI780" s="24">
        <v>11</v>
      </c>
      <c r="AJ780" s="24"/>
      <c r="AK780" s="4"/>
      <c r="AL780" s="4"/>
      <c r="AM780" s="219">
        <v>7034.31</v>
      </c>
      <c r="AN780" s="219">
        <v>1188.97</v>
      </c>
      <c r="AO780" s="219">
        <v>367.5</v>
      </c>
      <c r="AP780" s="219">
        <v>235.23</v>
      </c>
      <c r="AQ780" s="219">
        <v>5365.49</v>
      </c>
      <c r="AR780" s="24"/>
      <c r="AS780" s="4"/>
      <c r="AT780" s="4"/>
      <c r="AU780" s="219">
        <v>319.74136363636399</v>
      </c>
      <c r="AV780" s="219">
        <v>62.577368421052597</v>
      </c>
      <c r="AW780" s="219">
        <v>17.5</v>
      </c>
      <c r="AX780" s="219">
        <v>11.7615</v>
      </c>
      <c r="AY780" s="219">
        <v>214.61959999999999</v>
      </c>
      <c r="AZ780" s="24"/>
      <c r="BA780" s="4"/>
    </row>
    <row r="781" spans="2:53">
      <c r="B781" s="11" t="s">
        <v>211</v>
      </c>
      <c r="C781" s="11"/>
      <c r="D781" s="217">
        <v>8319</v>
      </c>
      <c r="E781" s="11">
        <v>94</v>
      </c>
      <c r="F781" s="11">
        <v>61</v>
      </c>
      <c r="G781" s="11">
        <v>36</v>
      </c>
      <c r="H781" s="11">
        <v>31</v>
      </c>
      <c r="I781" s="11">
        <v>34</v>
      </c>
      <c r="J781" s="11"/>
      <c r="M781" s="218">
        <v>14909.79</v>
      </c>
      <c r="N781" s="222">
        <v>9472.82</v>
      </c>
      <c r="O781" s="218">
        <v>3629.76</v>
      </c>
      <c r="P781" s="218">
        <v>2710.22</v>
      </c>
      <c r="Q781" s="218">
        <v>16840.36</v>
      </c>
      <c r="R781" s="11"/>
      <c r="S781" s="4"/>
      <c r="T781" s="4"/>
      <c r="U781" s="218">
        <v>136.79</v>
      </c>
      <c r="V781" s="218">
        <v>87.71</v>
      </c>
      <c r="W781" s="218">
        <v>34.24</v>
      </c>
      <c r="X781" s="218">
        <v>26.06</v>
      </c>
      <c r="Y781" s="218">
        <v>154.5</v>
      </c>
      <c r="Z781" s="11"/>
      <c r="AA781" s="4"/>
      <c r="AB781" s="11" t="s">
        <v>233</v>
      </c>
      <c r="AC781" s="11"/>
      <c r="AD781" s="70" t="s">
        <v>234</v>
      </c>
      <c r="AE781" s="24">
        <v>21</v>
      </c>
      <c r="AF781" s="24">
        <v>8</v>
      </c>
      <c r="AG781" s="24">
        <v>7</v>
      </c>
      <c r="AH781" s="24">
        <v>6</v>
      </c>
      <c r="AI781" s="24">
        <v>4</v>
      </c>
      <c r="AJ781" s="24"/>
      <c r="AK781" s="4"/>
      <c r="AL781" s="4"/>
      <c r="AM781" s="219">
        <v>1977.6</v>
      </c>
      <c r="AN781" s="219">
        <v>356.17</v>
      </c>
      <c r="AO781" s="219">
        <v>285.99</v>
      </c>
      <c r="AP781" s="219">
        <v>186.58</v>
      </c>
      <c r="AQ781" s="219">
        <v>638.02</v>
      </c>
      <c r="AR781" s="24"/>
      <c r="AS781" s="4"/>
      <c r="AT781" s="4"/>
      <c r="AU781" s="219">
        <v>94.171428571428507</v>
      </c>
      <c r="AV781" s="219">
        <v>16.9604761904762</v>
      </c>
      <c r="AW781" s="219">
        <v>13.6185714285714</v>
      </c>
      <c r="AX781" s="219">
        <v>8.8847619047619002</v>
      </c>
      <c r="AY781" s="219">
        <v>30.381904761904799</v>
      </c>
      <c r="AZ781" s="24"/>
      <c r="BA781" s="4"/>
    </row>
    <row r="782" spans="2:53">
      <c r="B782" s="11" t="s">
        <v>213</v>
      </c>
      <c r="C782" s="11"/>
      <c r="D782" s="217">
        <v>8025</v>
      </c>
      <c r="E782" s="11">
        <v>28</v>
      </c>
      <c r="F782" s="11">
        <v>10</v>
      </c>
      <c r="G782" s="11">
        <v>6</v>
      </c>
      <c r="H782" s="11">
        <v>4</v>
      </c>
      <c r="I782" s="11">
        <v>3</v>
      </c>
      <c r="J782" s="11"/>
      <c r="M782" s="218">
        <v>5209.12</v>
      </c>
      <c r="N782" s="222">
        <v>1664.85</v>
      </c>
      <c r="O782" s="218">
        <v>1634.41</v>
      </c>
      <c r="P782" s="218">
        <v>598.61</v>
      </c>
      <c r="Q782" s="218">
        <v>291.25</v>
      </c>
      <c r="R782" s="11"/>
      <c r="S782" s="4"/>
      <c r="T782" s="4"/>
      <c r="U782" s="218">
        <v>173.64</v>
      </c>
      <c r="V782" s="218">
        <v>64.03</v>
      </c>
      <c r="W782" s="218">
        <v>52.72</v>
      </c>
      <c r="X782" s="218">
        <v>19.95</v>
      </c>
      <c r="Y782" s="218">
        <v>9.7100000000000009</v>
      </c>
      <c r="Z782" s="11"/>
      <c r="AA782" s="4"/>
      <c r="AB782" s="11" t="s">
        <v>235</v>
      </c>
      <c r="AC782" s="11"/>
      <c r="AD782" s="70" t="s">
        <v>236</v>
      </c>
      <c r="AE782" s="24">
        <v>21</v>
      </c>
      <c r="AF782" s="24">
        <v>7</v>
      </c>
      <c r="AG782" s="24">
        <v>8</v>
      </c>
      <c r="AH782" s="24">
        <v>8</v>
      </c>
      <c r="AI782" s="24">
        <v>7</v>
      </c>
      <c r="AJ782" s="24"/>
      <c r="AK782" s="4"/>
      <c r="AL782" s="4"/>
      <c r="AM782" s="219">
        <v>1655.08</v>
      </c>
      <c r="AN782" s="219">
        <v>771.16</v>
      </c>
      <c r="AO782" s="219">
        <v>709.67</v>
      </c>
      <c r="AP782" s="219">
        <v>669.69</v>
      </c>
      <c r="AQ782" s="219">
        <v>718.32</v>
      </c>
      <c r="AR782" s="24"/>
      <c r="AS782" s="4"/>
      <c r="AT782" s="4"/>
      <c r="AU782" s="219">
        <v>75.230909090909094</v>
      </c>
      <c r="AV782" s="219">
        <v>55.082857142857101</v>
      </c>
      <c r="AW782" s="219">
        <v>39.426111111111098</v>
      </c>
      <c r="AX782" s="219">
        <v>35.246842105263198</v>
      </c>
      <c r="AY782" s="219">
        <v>37.8063157894737</v>
      </c>
      <c r="AZ782" s="24"/>
      <c r="BA782" s="4"/>
    </row>
    <row r="783" spans="2:53">
      <c r="B783" s="11" t="s">
        <v>215</v>
      </c>
      <c r="C783" s="11"/>
      <c r="D783" s="217">
        <v>8302</v>
      </c>
      <c r="E783" s="11">
        <v>27</v>
      </c>
      <c r="F783" s="11">
        <v>27</v>
      </c>
      <c r="G783" s="11">
        <v>14</v>
      </c>
      <c r="H783" s="11">
        <v>7</v>
      </c>
      <c r="I783" s="11">
        <v>8</v>
      </c>
      <c r="J783" s="11"/>
      <c r="M783" s="218">
        <v>3711.51</v>
      </c>
      <c r="N783" s="222">
        <v>4050.24</v>
      </c>
      <c r="O783" s="218">
        <v>1722.14</v>
      </c>
      <c r="P783" s="218">
        <v>706.1</v>
      </c>
      <c r="Q783" s="218">
        <v>1736.62</v>
      </c>
      <c r="R783" s="11"/>
      <c r="S783" s="4"/>
      <c r="T783" s="4"/>
      <c r="U783" s="218">
        <v>123.72</v>
      </c>
      <c r="V783" s="218">
        <v>119.12</v>
      </c>
      <c r="W783" s="218">
        <v>50.65</v>
      </c>
      <c r="X783" s="218">
        <v>20.170000000000002</v>
      </c>
      <c r="Y783" s="218">
        <v>44.53</v>
      </c>
      <c r="Z783" s="11"/>
      <c r="AA783" s="4"/>
      <c r="AB783" s="11" t="s">
        <v>237</v>
      </c>
      <c r="AC783" s="11"/>
      <c r="AD783" s="70" t="s">
        <v>104</v>
      </c>
      <c r="AE783" s="24">
        <v>162</v>
      </c>
      <c r="AF783" s="24">
        <v>56</v>
      </c>
      <c r="AG783" s="24">
        <v>31</v>
      </c>
      <c r="AH783" s="24">
        <v>20</v>
      </c>
      <c r="AI783" s="24">
        <v>20</v>
      </c>
      <c r="AJ783" s="24"/>
      <c r="AK783" s="4"/>
      <c r="AL783" s="4"/>
      <c r="AM783" s="219">
        <v>55448.85</v>
      </c>
      <c r="AN783" s="219">
        <v>10498.09</v>
      </c>
      <c r="AO783" s="219">
        <v>6123.92</v>
      </c>
      <c r="AP783" s="219">
        <v>1509.4</v>
      </c>
      <c r="AQ783" s="219">
        <v>5937.17</v>
      </c>
      <c r="AR783" s="24"/>
      <c r="AS783" s="4"/>
      <c r="AT783" s="4"/>
      <c r="AU783" s="219">
        <v>332.02904191616801</v>
      </c>
      <c r="AV783" s="219">
        <v>69.523774834437106</v>
      </c>
      <c r="AW783" s="219">
        <v>38.758987341772098</v>
      </c>
      <c r="AX783" s="219">
        <v>9.4930817610062892</v>
      </c>
      <c r="AY783" s="219">
        <v>37.340691823899398</v>
      </c>
      <c r="AZ783" s="24"/>
      <c r="BA783" s="4"/>
    </row>
    <row r="784" spans="2:53">
      <c r="B784" s="11" t="s">
        <v>215</v>
      </c>
      <c r="C784" s="11"/>
      <c r="D784" s="217">
        <v>8320</v>
      </c>
      <c r="E784" s="11">
        <v>1</v>
      </c>
      <c r="F784" s="11"/>
      <c r="G784" s="11">
        <v>1</v>
      </c>
      <c r="H784" s="11">
        <v>1</v>
      </c>
      <c r="I784" s="11">
        <v>2</v>
      </c>
      <c r="J784" s="11"/>
      <c r="M784" s="218">
        <v>498.01</v>
      </c>
      <c r="N784" s="222">
        <v>0</v>
      </c>
      <c r="O784" s="218">
        <v>548.5</v>
      </c>
      <c r="P784" s="218">
        <v>130.88999999999999</v>
      </c>
      <c r="Q784" s="218">
        <v>782</v>
      </c>
      <c r="R784" s="11"/>
      <c r="S784" s="4"/>
      <c r="T784" s="4"/>
      <c r="U784" s="218">
        <v>498.01</v>
      </c>
      <c r="V784" s="218">
        <v>0</v>
      </c>
      <c r="W784" s="218">
        <v>548.5</v>
      </c>
      <c r="X784" s="218">
        <v>130.88999999999999</v>
      </c>
      <c r="Y784" s="218">
        <v>391</v>
      </c>
      <c r="Z784" s="11"/>
      <c r="AA784" s="4"/>
      <c r="AB784" s="11" t="s">
        <v>238</v>
      </c>
      <c r="AC784" s="11"/>
      <c r="AD784" s="70" t="s">
        <v>140</v>
      </c>
      <c r="AE784" s="24">
        <v>1</v>
      </c>
      <c r="AF784" s="24">
        <v>1</v>
      </c>
      <c r="AG784" s="24">
        <v>1</v>
      </c>
      <c r="AH784" s="24">
        <v>1</v>
      </c>
      <c r="AI784" s="24">
        <v>1</v>
      </c>
      <c r="AJ784" s="24"/>
      <c r="AK784" s="4"/>
      <c r="AL784" s="4"/>
      <c r="AM784" s="219">
        <v>14.18</v>
      </c>
      <c r="AN784" s="219">
        <v>13.87</v>
      </c>
      <c r="AO784" s="219">
        <v>13.9</v>
      </c>
      <c r="AP784" s="219">
        <v>15.31</v>
      </c>
      <c r="AQ784" s="219">
        <v>170.68</v>
      </c>
      <c r="AR784" s="24"/>
      <c r="AS784" s="4"/>
      <c r="AT784" s="4"/>
      <c r="AU784" s="219">
        <v>14.18</v>
      </c>
      <c r="AV784" s="219">
        <v>13.87</v>
      </c>
      <c r="AW784" s="219">
        <v>13.9</v>
      </c>
      <c r="AX784" s="219">
        <v>15.31</v>
      </c>
      <c r="AY784" s="219">
        <v>170.68</v>
      </c>
      <c r="AZ784" s="24"/>
      <c r="BA784" s="4"/>
    </row>
    <row r="785" spans="2:53">
      <c r="B785" s="11" t="s">
        <v>216</v>
      </c>
      <c r="C785" s="11"/>
      <c r="D785" s="217">
        <v>8320</v>
      </c>
      <c r="E785" s="11">
        <v>64</v>
      </c>
      <c r="F785" s="11">
        <v>49</v>
      </c>
      <c r="G785" s="11">
        <v>28</v>
      </c>
      <c r="H785" s="11">
        <v>16</v>
      </c>
      <c r="I785" s="11">
        <v>32</v>
      </c>
      <c r="J785" s="11"/>
      <c r="M785" s="218">
        <v>12175.84</v>
      </c>
      <c r="N785" s="222">
        <v>9755.1299999999992</v>
      </c>
      <c r="O785" s="218">
        <v>4787.2299999999996</v>
      </c>
      <c r="P785" s="218">
        <v>1927.08</v>
      </c>
      <c r="Q785" s="218">
        <v>9589.42</v>
      </c>
      <c r="R785" s="11"/>
      <c r="S785" s="4"/>
      <c r="T785" s="4"/>
      <c r="U785" s="218">
        <v>158.13</v>
      </c>
      <c r="V785" s="218">
        <v>117.53</v>
      </c>
      <c r="W785" s="218">
        <v>59.84</v>
      </c>
      <c r="X785" s="218">
        <v>22.41</v>
      </c>
      <c r="Y785" s="218">
        <v>103.11</v>
      </c>
      <c r="Z785" s="11"/>
      <c r="AA785" s="4"/>
      <c r="AB785" s="11" t="s">
        <v>238</v>
      </c>
      <c r="AC785" s="11"/>
      <c r="AD785" s="70" t="s">
        <v>239</v>
      </c>
      <c r="AE785" s="24">
        <v>7</v>
      </c>
      <c r="AF785" s="24">
        <v>5</v>
      </c>
      <c r="AG785" s="24">
        <v>3</v>
      </c>
      <c r="AH785" s="24">
        <v>2</v>
      </c>
      <c r="AI785" s="24">
        <v>1</v>
      </c>
      <c r="AJ785" s="24"/>
      <c r="AK785" s="4"/>
      <c r="AL785" s="4"/>
      <c r="AM785" s="219">
        <v>615.12</v>
      </c>
      <c r="AN785" s="219">
        <v>604.07000000000005</v>
      </c>
      <c r="AO785" s="219">
        <v>289.81</v>
      </c>
      <c r="AP785" s="219">
        <v>17.489999999999998</v>
      </c>
      <c r="AQ785" s="219">
        <v>2131.42</v>
      </c>
      <c r="AR785" s="24"/>
      <c r="AS785" s="4"/>
      <c r="AT785" s="4"/>
      <c r="AU785" s="219">
        <v>87.874285714285705</v>
      </c>
      <c r="AV785" s="219">
        <v>86.295714285714297</v>
      </c>
      <c r="AW785" s="219">
        <v>48.301666666666698</v>
      </c>
      <c r="AX785" s="219">
        <v>2.915</v>
      </c>
      <c r="AY785" s="219">
        <v>355.23666666666702</v>
      </c>
      <c r="AZ785" s="24"/>
      <c r="BA785" s="4"/>
    </row>
    <row r="786" spans="2:53">
      <c r="B786" s="11" t="s">
        <v>218</v>
      </c>
      <c r="C786" s="11"/>
      <c r="D786" s="217">
        <v>8232</v>
      </c>
      <c r="E786" s="11">
        <v>2</v>
      </c>
      <c r="F786" s="11">
        <v>1</v>
      </c>
      <c r="G786" s="11">
        <v>1</v>
      </c>
      <c r="H786" s="11">
        <v>1</v>
      </c>
      <c r="I786" s="11">
        <v>2</v>
      </c>
      <c r="J786" s="11"/>
      <c r="M786" s="218">
        <v>699.38</v>
      </c>
      <c r="N786" s="222">
        <v>31.71</v>
      </c>
      <c r="O786" s="218">
        <v>28.91</v>
      </c>
      <c r="P786" s="218">
        <v>31.29</v>
      </c>
      <c r="Q786" s="218">
        <v>124.27</v>
      </c>
      <c r="R786" s="11"/>
      <c r="S786" s="4"/>
      <c r="T786" s="4"/>
      <c r="U786" s="218">
        <v>349.69</v>
      </c>
      <c r="V786" s="218">
        <v>15.86</v>
      </c>
      <c r="W786" s="218">
        <v>14.46</v>
      </c>
      <c r="X786" s="218">
        <v>15.65</v>
      </c>
      <c r="Y786" s="218">
        <v>41.42</v>
      </c>
      <c r="Z786" s="11"/>
      <c r="AA786" s="4"/>
      <c r="AB786" s="11" t="s">
        <v>240</v>
      </c>
      <c r="AC786" s="11"/>
      <c r="AD786" s="70" t="s">
        <v>241</v>
      </c>
      <c r="AE786" s="24">
        <v>3</v>
      </c>
      <c r="AF786" s="24">
        <v>1</v>
      </c>
      <c r="AG786" s="24">
        <v>1</v>
      </c>
      <c r="AH786" s="24">
        <v>1</v>
      </c>
      <c r="AI786" s="24"/>
      <c r="AJ786" s="24"/>
      <c r="AK786" s="4"/>
      <c r="AL786" s="4"/>
      <c r="AM786" s="219">
        <v>463.49</v>
      </c>
      <c r="AN786" s="219">
        <v>65</v>
      </c>
      <c r="AO786" s="219">
        <v>67.78</v>
      </c>
      <c r="AP786" s="219">
        <v>2.88</v>
      </c>
      <c r="AQ786" s="219">
        <v>0</v>
      </c>
      <c r="AR786" s="24"/>
      <c r="AS786" s="4"/>
      <c r="AT786" s="4"/>
      <c r="AU786" s="219">
        <v>154.49666666666701</v>
      </c>
      <c r="AV786" s="219">
        <v>32.5</v>
      </c>
      <c r="AW786" s="219">
        <v>33.89</v>
      </c>
      <c r="AX786" s="219">
        <v>1.44</v>
      </c>
      <c r="AY786" s="219">
        <v>0</v>
      </c>
      <c r="AZ786" s="24"/>
      <c r="BA786" s="4"/>
    </row>
    <row r="787" spans="2:53">
      <c r="B787" s="11" t="s">
        <v>218</v>
      </c>
      <c r="C787" s="11"/>
      <c r="D787" s="217">
        <v>8234</v>
      </c>
      <c r="E787" s="11">
        <v>1</v>
      </c>
      <c r="F787" s="11"/>
      <c r="G787" s="11"/>
      <c r="H787" s="11"/>
      <c r="I787" s="11"/>
      <c r="J787" s="11"/>
      <c r="M787" s="218">
        <v>343.03</v>
      </c>
      <c r="N787" s="222">
        <v>0</v>
      </c>
      <c r="O787" s="218"/>
      <c r="P787" s="218">
        <v>0</v>
      </c>
      <c r="Q787" s="218">
        <v>0</v>
      </c>
      <c r="R787" s="11"/>
      <c r="S787" s="4"/>
      <c r="T787" s="4"/>
      <c r="U787" s="218">
        <v>343.03</v>
      </c>
      <c r="V787" s="218">
        <v>0</v>
      </c>
      <c r="W787" s="218"/>
      <c r="X787" s="218">
        <v>0</v>
      </c>
      <c r="Y787" s="218">
        <v>0</v>
      </c>
      <c r="Z787" s="11"/>
      <c r="AA787" s="4"/>
      <c r="AB787" s="11" t="s">
        <v>242</v>
      </c>
      <c r="AC787" s="11"/>
      <c r="AD787" s="70" t="s">
        <v>192</v>
      </c>
      <c r="AE787" s="24">
        <v>3</v>
      </c>
      <c r="AF787" s="24">
        <v>1</v>
      </c>
      <c r="AG787" s="24">
        <v>1</v>
      </c>
      <c r="AH787" s="24"/>
      <c r="AI787" s="24"/>
      <c r="AJ787" s="24"/>
      <c r="AK787" s="4"/>
      <c r="AL787" s="4"/>
      <c r="AM787" s="219">
        <v>49.84</v>
      </c>
      <c r="AN787" s="219">
        <v>41.95</v>
      </c>
      <c r="AO787" s="219">
        <v>40.869999999999997</v>
      </c>
      <c r="AP787" s="219">
        <v>0</v>
      </c>
      <c r="AQ787" s="219">
        <v>0</v>
      </c>
      <c r="AR787" s="24"/>
      <c r="AS787" s="4"/>
      <c r="AT787" s="4"/>
      <c r="AU787" s="219">
        <v>16.613333333333301</v>
      </c>
      <c r="AV787" s="219">
        <v>20.975000000000001</v>
      </c>
      <c r="AW787" s="219">
        <v>13.623333333333299</v>
      </c>
      <c r="AX787" s="219">
        <v>0</v>
      </c>
      <c r="AY787" s="219">
        <v>0</v>
      </c>
      <c r="AZ787" s="24"/>
      <c r="BA787" s="4"/>
    </row>
    <row r="788" spans="2:53">
      <c r="B788" s="11" t="s">
        <v>466</v>
      </c>
      <c r="C788" s="11"/>
      <c r="D788" s="217">
        <v>7405</v>
      </c>
      <c r="E788" s="11">
        <v>7</v>
      </c>
      <c r="F788" s="11">
        <v>4</v>
      </c>
      <c r="G788" s="11">
        <v>4</v>
      </c>
      <c r="H788" s="11">
        <v>3</v>
      </c>
      <c r="I788" s="11">
        <v>2</v>
      </c>
      <c r="J788" s="11"/>
      <c r="M788" s="218">
        <v>576.79</v>
      </c>
      <c r="N788" s="222">
        <v>464.82</v>
      </c>
      <c r="O788" s="218">
        <v>375.32</v>
      </c>
      <c r="P788" s="218">
        <v>189.62</v>
      </c>
      <c r="Q788" s="218">
        <v>677.99</v>
      </c>
      <c r="R788" s="11"/>
      <c r="S788" s="4"/>
      <c r="T788" s="4"/>
      <c r="U788" s="218">
        <v>82.4</v>
      </c>
      <c r="V788" s="218">
        <v>66.400000000000006</v>
      </c>
      <c r="W788" s="218">
        <v>53.62</v>
      </c>
      <c r="X788" s="218">
        <v>27.09</v>
      </c>
      <c r="Y788" s="218">
        <v>113</v>
      </c>
      <c r="Z788" s="11"/>
      <c r="AA788" s="4"/>
      <c r="AB788" s="11" t="s">
        <v>243</v>
      </c>
      <c r="AC788" s="11"/>
      <c r="AD788" s="70" t="s">
        <v>244</v>
      </c>
      <c r="AE788" s="24">
        <v>6</v>
      </c>
      <c r="AF788" s="24">
        <v>5</v>
      </c>
      <c r="AG788" s="24">
        <v>3</v>
      </c>
      <c r="AH788" s="24">
        <v>2</v>
      </c>
      <c r="AI788" s="24">
        <v>1</v>
      </c>
      <c r="AJ788" s="24"/>
      <c r="AK788" s="4"/>
      <c r="AL788" s="4"/>
      <c r="AM788" s="219">
        <v>437.76</v>
      </c>
      <c r="AN788" s="219">
        <v>629.97</v>
      </c>
      <c r="AO788" s="219">
        <v>236.27</v>
      </c>
      <c r="AP788" s="219">
        <v>65.849999999999994</v>
      </c>
      <c r="AQ788" s="219">
        <v>85.51</v>
      </c>
      <c r="AR788" s="24"/>
      <c r="AS788" s="4"/>
      <c r="AT788" s="4"/>
      <c r="AU788" s="219">
        <v>72.959999999999994</v>
      </c>
      <c r="AV788" s="219">
        <v>89.9957142857143</v>
      </c>
      <c r="AW788" s="219">
        <v>33.752857142857103</v>
      </c>
      <c r="AX788" s="219">
        <v>9.4071428571428601</v>
      </c>
      <c r="AY788" s="219">
        <v>12.2157142857143</v>
      </c>
      <c r="AZ788" s="24"/>
      <c r="BA788" s="4"/>
    </row>
    <row r="789" spans="2:53">
      <c r="B789" s="11" t="s">
        <v>219</v>
      </c>
      <c r="C789" s="11"/>
      <c r="D789" s="217">
        <v>8343</v>
      </c>
      <c r="E789" s="11">
        <v>17</v>
      </c>
      <c r="F789" s="11">
        <v>12</v>
      </c>
      <c r="G789" s="11">
        <v>6</v>
      </c>
      <c r="H789" s="11">
        <v>1</v>
      </c>
      <c r="I789" s="11">
        <v>4</v>
      </c>
      <c r="J789" s="11"/>
      <c r="M789" s="218">
        <v>5290.44</v>
      </c>
      <c r="N789" s="222">
        <v>2518.21</v>
      </c>
      <c r="O789" s="218">
        <v>1036.78</v>
      </c>
      <c r="P789" s="218">
        <v>19.920000000000002</v>
      </c>
      <c r="Q789" s="218">
        <v>14569.32</v>
      </c>
      <c r="R789" s="11"/>
      <c r="S789" s="4"/>
      <c r="T789" s="4"/>
      <c r="U789" s="218">
        <v>278.44</v>
      </c>
      <c r="V789" s="218">
        <v>139.9</v>
      </c>
      <c r="W789" s="218">
        <v>60.99</v>
      </c>
      <c r="X789" s="218">
        <v>1.17</v>
      </c>
      <c r="Y789" s="218">
        <v>857.02</v>
      </c>
      <c r="Z789" s="11"/>
      <c r="AA789" s="4"/>
      <c r="AB789" s="11" t="s">
        <v>245</v>
      </c>
      <c r="AC789" s="11"/>
      <c r="AD789" s="70" t="s">
        <v>246</v>
      </c>
      <c r="AE789" s="24">
        <v>11</v>
      </c>
      <c r="AF789" s="24">
        <v>6</v>
      </c>
      <c r="AG789" s="24">
        <v>1</v>
      </c>
      <c r="AH789" s="24">
        <v>1</v>
      </c>
      <c r="AI789" s="24">
        <v>2</v>
      </c>
      <c r="AJ789" s="24"/>
      <c r="AK789" s="4"/>
      <c r="AL789" s="4"/>
      <c r="AM789" s="219">
        <v>3533.99</v>
      </c>
      <c r="AN789" s="219">
        <v>3125.37</v>
      </c>
      <c r="AO789" s="219">
        <v>19.100000000000001</v>
      </c>
      <c r="AP789" s="219">
        <v>16.149999999999999</v>
      </c>
      <c r="AQ789" s="219">
        <v>349.11</v>
      </c>
      <c r="AR789" s="24"/>
      <c r="AS789" s="4"/>
      <c r="AT789" s="4"/>
      <c r="AU789" s="219">
        <v>321.27181818181799</v>
      </c>
      <c r="AV789" s="219">
        <v>284.12454545454602</v>
      </c>
      <c r="AW789" s="219">
        <v>1.7363636363636401</v>
      </c>
      <c r="AX789" s="219">
        <v>1.46818181818182</v>
      </c>
      <c r="AY789" s="219">
        <v>29.092500000000001</v>
      </c>
      <c r="AZ789" s="24"/>
      <c r="BA789" s="4"/>
    </row>
    <row r="790" spans="2:53">
      <c r="B790" s="11" t="s">
        <v>221</v>
      </c>
      <c r="C790" s="11"/>
      <c r="D790" s="217">
        <v>8204</v>
      </c>
      <c r="E790" s="11">
        <v>92</v>
      </c>
      <c r="F790" s="11">
        <v>55</v>
      </c>
      <c r="G790" s="11">
        <v>32</v>
      </c>
      <c r="H790" s="11">
        <v>18</v>
      </c>
      <c r="I790" s="11">
        <v>25</v>
      </c>
      <c r="J790" s="11"/>
      <c r="M790" s="218">
        <v>16513.560000000001</v>
      </c>
      <c r="N790" s="222">
        <v>10627.12</v>
      </c>
      <c r="O790" s="218">
        <v>6104.86</v>
      </c>
      <c r="P790" s="218">
        <v>2795.57</v>
      </c>
      <c r="Q790" s="218">
        <v>8499.3700000000008</v>
      </c>
      <c r="R790" s="11"/>
      <c r="S790" s="4"/>
      <c r="T790" s="4"/>
      <c r="U790" s="218">
        <v>155.79</v>
      </c>
      <c r="V790" s="218">
        <v>102.18</v>
      </c>
      <c r="W790" s="218">
        <v>58.7</v>
      </c>
      <c r="X790" s="218">
        <v>27.96</v>
      </c>
      <c r="Y790" s="218">
        <v>78.7</v>
      </c>
      <c r="Z790" s="11"/>
      <c r="AA790" s="4"/>
      <c r="AB790" s="11" t="s">
        <v>247</v>
      </c>
      <c r="AC790" s="11"/>
      <c r="AD790" s="70" t="s">
        <v>248</v>
      </c>
      <c r="AE790" s="24">
        <v>5</v>
      </c>
      <c r="AF790" s="24">
        <v>3</v>
      </c>
      <c r="AG790" s="24">
        <v>1</v>
      </c>
      <c r="AH790" s="24"/>
      <c r="AI790" s="24"/>
      <c r="AJ790" s="24"/>
      <c r="AK790" s="4"/>
      <c r="AL790" s="4"/>
      <c r="AM790" s="219">
        <v>1497.08</v>
      </c>
      <c r="AN790" s="219">
        <v>1249.67</v>
      </c>
      <c r="AO790" s="219">
        <v>157.69</v>
      </c>
      <c r="AP790" s="219">
        <v>0</v>
      </c>
      <c r="AQ790" s="219">
        <v>0</v>
      </c>
      <c r="AR790" s="24"/>
      <c r="AS790" s="4"/>
      <c r="AT790" s="4"/>
      <c r="AU790" s="219">
        <v>299.416</v>
      </c>
      <c r="AV790" s="219">
        <v>312.41750000000002</v>
      </c>
      <c r="AW790" s="219">
        <v>39.422499999999999</v>
      </c>
      <c r="AX790" s="219">
        <v>0</v>
      </c>
      <c r="AY790" s="219">
        <v>0</v>
      </c>
      <c r="AZ790" s="24"/>
      <c r="BA790" s="4"/>
    </row>
    <row r="791" spans="2:53">
      <c r="B791" s="11" t="s">
        <v>221</v>
      </c>
      <c r="C791" s="11"/>
      <c r="D791" s="217">
        <v>8251</v>
      </c>
      <c r="E791" s="11">
        <v>4</v>
      </c>
      <c r="F791" s="11">
        <v>3</v>
      </c>
      <c r="G791" s="11"/>
      <c r="H791" s="11"/>
      <c r="I791" s="11"/>
      <c r="J791" s="11"/>
      <c r="M791" s="218">
        <v>278.45</v>
      </c>
      <c r="N791" s="222">
        <v>122.47</v>
      </c>
      <c r="O791" s="218">
        <v>0</v>
      </c>
      <c r="P791" s="218">
        <v>0</v>
      </c>
      <c r="Q791" s="218">
        <v>0</v>
      </c>
      <c r="R791" s="11"/>
      <c r="S791" s="4"/>
      <c r="T791" s="4"/>
      <c r="U791" s="218">
        <v>69.61</v>
      </c>
      <c r="V791" s="218">
        <v>30.62</v>
      </c>
      <c r="W791" s="218">
        <v>0</v>
      </c>
      <c r="X791" s="218">
        <v>0</v>
      </c>
      <c r="Y791" s="218">
        <v>0</v>
      </c>
      <c r="Z791" s="11"/>
      <c r="AA791" s="4"/>
      <c r="AB791" s="11" t="s">
        <v>249</v>
      </c>
      <c r="AC791" s="11"/>
      <c r="AD791" s="70" t="s">
        <v>95</v>
      </c>
      <c r="AE791" s="24">
        <v>214</v>
      </c>
      <c r="AF791" s="24">
        <v>112</v>
      </c>
      <c r="AG791" s="24">
        <v>67</v>
      </c>
      <c r="AH791" s="24">
        <v>41</v>
      </c>
      <c r="AI791" s="24">
        <v>36</v>
      </c>
      <c r="AJ791" s="24"/>
      <c r="AK791" s="4"/>
      <c r="AL791" s="4"/>
      <c r="AM791" s="219">
        <v>56610.66</v>
      </c>
      <c r="AN791" s="219">
        <v>23307.62</v>
      </c>
      <c r="AO791" s="219">
        <v>6783.88</v>
      </c>
      <c r="AP791" s="219">
        <v>4686.21</v>
      </c>
      <c r="AQ791" s="219">
        <v>23571.34</v>
      </c>
      <c r="AR791" s="24"/>
      <c r="AS791" s="4"/>
      <c r="AT791" s="4"/>
      <c r="AU791" s="219">
        <v>256.15683257918602</v>
      </c>
      <c r="AV791" s="219">
        <v>106.91568807339399</v>
      </c>
      <c r="AW791" s="219">
        <v>32.304190476190499</v>
      </c>
      <c r="AX791" s="219">
        <v>22.209526066350701</v>
      </c>
      <c r="AY791" s="219">
        <v>111.185566037736</v>
      </c>
      <c r="AZ791" s="24"/>
      <c r="BA791" s="4"/>
    </row>
    <row r="792" spans="2:53">
      <c r="B792" s="11" t="s">
        <v>522</v>
      </c>
      <c r="C792" s="11"/>
      <c r="D792" s="217">
        <v>8009</v>
      </c>
      <c r="E792" s="11">
        <v>2</v>
      </c>
      <c r="F792" s="11">
        <v>1</v>
      </c>
      <c r="G792" s="11">
        <v>1</v>
      </c>
      <c r="H792" s="11">
        <v>1</v>
      </c>
      <c r="I792" s="11"/>
      <c r="J792" s="11"/>
      <c r="M792" s="218">
        <v>265.44</v>
      </c>
      <c r="N792" s="222">
        <v>200.83</v>
      </c>
      <c r="O792" s="218">
        <v>215.8</v>
      </c>
      <c r="P792" s="218">
        <v>103.08</v>
      </c>
      <c r="Q792" s="218">
        <v>0</v>
      </c>
      <c r="R792" s="11"/>
      <c r="S792" s="4"/>
      <c r="T792" s="4"/>
      <c r="U792" s="218">
        <v>132.72</v>
      </c>
      <c r="V792" s="218">
        <v>100.42</v>
      </c>
      <c r="W792" s="218">
        <v>107.9</v>
      </c>
      <c r="X792" s="218">
        <v>51.54</v>
      </c>
      <c r="Y792" s="218">
        <v>0</v>
      </c>
      <c r="Z792" s="11"/>
      <c r="AA792" s="4"/>
      <c r="AB792" s="11" t="s">
        <v>250</v>
      </c>
      <c r="AC792" s="11"/>
      <c r="AD792" s="70" t="s">
        <v>251</v>
      </c>
      <c r="AE792" s="24">
        <v>7</v>
      </c>
      <c r="AF792" s="24">
        <v>3</v>
      </c>
      <c r="AG792" s="24">
        <v>2</v>
      </c>
      <c r="AH792" s="24">
        <v>1</v>
      </c>
      <c r="AI792" s="24"/>
      <c r="AJ792" s="24"/>
      <c r="AK792" s="4"/>
      <c r="AL792" s="4"/>
      <c r="AM792" s="219">
        <v>354.03</v>
      </c>
      <c r="AN792" s="219">
        <v>166.56</v>
      </c>
      <c r="AO792" s="219">
        <v>69.53</v>
      </c>
      <c r="AP792" s="219">
        <v>29.53</v>
      </c>
      <c r="AQ792" s="219">
        <v>0</v>
      </c>
      <c r="AR792" s="24"/>
      <c r="AS792" s="4"/>
      <c r="AT792" s="4"/>
      <c r="AU792" s="219">
        <v>50.575714285714298</v>
      </c>
      <c r="AV792" s="219">
        <v>23.794285714285699</v>
      </c>
      <c r="AW792" s="219">
        <v>11.588333333333299</v>
      </c>
      <c r="AX792" s="219">
        <v>4.2185714285714297</v>
      </c>
      <c r="AY792" s="219">
        <v>0</v>
      </c>
      <c r="AZ792" s="24"/>
      <c r="BA792" s="4"/>
    </row>
    <row r="793" spans="2:53">
      <c r="B793" s="11" t="s">
        <v>222</v>
      </c>
      <c r="C793" s="11"/>
      <c r="D793" s="217">
        <v>8037</v>
      </c>
      <c r="E793" s="11">
        <v>75</v>
      </c>
      <c r="F793" s="11">
        <v>53</v>
      </c>
      <c r="G793" s="11">
        <v>36</v>
      </c>
      <c r="H793" s="11">
        <v>22</v>
      </c>
      <c r="I793" s="11">
        <v>25</v>
      </c>
      <c r="J793" s="11"/>
      <c r="M793" s="218">
        <v>13952.89</v>
      </c>
      <c r="N793" s="222">
        <v>11537.11</v>
      </c>
      <c r="O793" s="218">
        <v>9184.36</v>
      </c>
      <c r="P793" s="218">
        <v>2584.46</v>
      </c>
      <c r="Q793" s="218">
        <v>25148.73</v>
      </c>
      <c r="R793" s="11"/>
      <c r="S793" s="4"/>
      <c r="T793" s="4"/>
      <c r="U793" s="218">
        <v>162.24</v>
      </c>
      <c r="V793" s="218">
        <v>132.61000000000001</v>
      </c>
      <c r="W793" s="218">
        <v>104.37</v>
      </c>
      <c r="X793" s="218">
        <v>31.52</v>
      </c>
      <c r="Y793" s="218">
        <v>276.36</v>
      </c>
      <c r="Z793" s="11"/>
      <c r="AA793" s="4"/>
      <c r="AB793" s="11" t="s">
        <v>253</v>
      </c>
      <c r="AC793" s="11"/>
      <c r="AD793" s="70" t="s">
        <v>254</v>
      </c>
      <c r="AE793" s="24">
        <v>11</v>
      </c>
      <c r="AF793" s="24">
        <v>7</v>
      </c>
      <c r="AG793" s="24">
        <v>3</v>
      </c>
      <c r="AH793" s="24">
        <v>1</v>
      </c>
      <c r="AI793" s="24">
        <v>1</v>
      </c>
      <c r="AJ793" s="24"/>
      <c r="AK793" s="4"/>
      <c r="AL793" s="4"/>
      <c r="AM793" s="219">
        <v>2528.8200000000002</v>
      </c>
      <c r="AN793" s="219">
        <v>279.77999999999997</v>
      </c>
      <c r="AO793" s="219">
        <v>263.02</v>
      </c>
      <c r="AP793" s="219">
        <v>4.53</v>
      </c>
      <c r="AQ793" s="219">
        <v>60.98</v>
      </c>
      <c r="AR793" s="24"/>
      <c r="AS793" s="4"/>
      <c r="AT793" s="4"/>
      <c r="AU793" s="219">
        <v>229.892727272727</v>
      </c>
      <c r="AV793" s="219">
        <v>25.4345454545455</v>
      </c>
      <c r="AW793" s="219">
        <v>23.910909090909101</v>
      </c>
      <c r="AX793" s="219">
        <v>0.41181818181818203</v>
      </c>
      <c r="AY793" s="219">
        <v>5.5436363636363604</v>
      </c>
      <c r="AZ793" s="24"/>
      <c r="BA793" s="4"/>
    </row>
    <row r="794" spans="2:53">
      <c r="B794" s="11" t="s">
        <v>223</v>
      </c>
      <c r="C794" s="11"/>
      <c r="D794" s="217">
        <v>8321</v>
      </c>
      <c r="E794" s="11">
        <v>66</v>
      </c>
      <c r="F794" s="11">
        <v>8</v>
      </c>
      <c r="G794" s="11">
        <v>28</v>
      </c>
      <c r="H794" s="11">
        <v>19</v>
      </c>
      <c r="I794" s="11">
        <v>18</v>
      </c>
      <c r="J794" s="11"/>
      <c r="M794" s="218">
        <v>7664.79</v>
      </c>
      <c r="N794" s="222">
        <v>454.01</v>
      </c>
      <c r="O794" s="218">
        <v>1786.95</v>
      </c>
      <c r="P794" s="218">
        <v>494.62</v>
      </c>
      <c r="Q794" s="218">
        <v>2598.6799999999998</v>
      </c>
      <c r="R794" s="11"/>
      <c r="S794" s="4"/>
      <c r="T794" s="4"/>
      <c r="U794" s="218">
        <v>99.54</v>
      </c>
      <c r="V794" s="218">
        <v>34.92</v>
      </c>
      <c r="W794" s="218">
        <v>28.36</v>
      </c>
      <c r="X794" s="218">
        <v>6.68</v>
      </c>
      <c r="Y794" s="218">
        <v>35.119999999999997</v>
      </c>
      <c r="Z794" s="11"/>
      <c r="AA794" s="4"/>
      <c r="AB794" s="11" t="s">
        <v>255</v>
      </c>
      <c r="AC794" s="11"/>
      <c r="AD794" s="70" t="s">
        <v>115</v>
      </c>
      <c r="AE794" s="24">
        <v>1</v>
      </c>
      <c r="AF794" s="24">
        <v>1</v>
      </c>
      <c r="AG794" s="24"/>
      <c r="AH794" s="24">
        <v>1</v>
      </c>
      <c r="AI794" s="24">
        <v>1</v>
      </c>
      <c r="AJ794" s="24"/>
      <c r="AK794" s="4"/>
      <c r="AL794" s="4"/>
      <c r="AM794" s="219">
        <v>27.03</v>
      </c>
      <c r="AN794" s="219">
        <v>25.43</v>
      </c>
      <c r="AO794" s="219"/>
      <c r="AP794" s="219">
        <v>29.36</v>
      </c>
      <c r="AQ794" s="219">
        <v>49.19</v>
      </c>
      <c r="AR794" s="24"/>
      <c r="AS794" s="4"/>
      <c r="AT794" s="4"/>
      <c r="AU794" s="219">
        <v>27.03</v>
      </c>
      <c r="AV794" s="219">
        <v>25.43</v>
      </c>
      <c r="AW794" s="219"/>
      <c r="AX794" s="219">
        <v>29.36</v>
      </c>
      <c r="AY794" s="219">
        <v>49.19</v>
      </c>
      <c r="AZ794" s="24"/>
      <c r="BA794" s="4"/>
    </row>
    <row r="795" spans="2:53">
      <c r="B795" s="11" t="s">
        <v>225</v>
      </c>
      <c r="C795" s="11"/>
      <c r="D795" s="217">
        <v>8344</v>
      </c>
      <c r="E795" s="11">
        <v>2</v>
      </c>
      <c r="F795" s="11">
        <v>1</v>
      </c>
      <c r="G795" s="11">
        <v>1</v>
      </c>
      <c r="H795" s="11">
        <v>1</v>
      </c>
      <c r="I795" s="11">
        <v>1</v>
      </c>
      <c r="J795" s="11"/>
      <c r="M795" s="218">
        <v>20.77</v>
      </c>
      <c r="N795" s="222">
        <v>5.58</v>
      </c>
      <c r="O795" s="218">
        <v>6.35</v>
      </c>
      <c r="P795" s="218">
        <v>6.35</v>
      </c>
      <c r="Q795" s="218">
        <v>42.09</v>
      </c>
      <c r="R795" s="11"/>
      <c r="S795" s="4"/>
      <c r="T795" s="4"/>
      <c r="U795" s="218">
        <v>10.39</v>
      </c>
      <c r="V795" s="218">
        <v>5.58</v>
      </c>
      <c r="W795" s="218">
        <v>6.35</v>
      </c>
      <c r="X795" s="218">
        <v>6.35</v>
      </c>
      <c r="Y795" s="218">
        <v>42.09</v>
      </c>
      <c r="Z795" s="11"/>
      <c r="AA795" s="4"/>
      <c r="AB795" s="11" t="s">
        <v>256</v>
      </c>
      <c r="AC795" s="11"/>
      <c r="AD795" s="70" t="s">
        <v>257</v>
      </c>
      <c r="AE795" s="24">
        <v>2</v>
      </c>
      <c r="AF795" s="24">
        <v>2</v>
      </c>
      <c r="AG795" s="24"/>
      <c r="AH795" s="24"/>
      <c r="AI795" s="24"/>
      <c r="AJ795" s="24"/>
      <c r="AK795" s="4"/>
      <c r="AL795" s="4"/>
      <c r="AM795" s="219">
        <v>297</v>
      </c>
      <c r="AN795" s="219">
        <v>351.15</v>
      </c>
      <c r="AO795" s="219">
        <v>0</v>
      </c>
      <c r="AP795" s="219">
        <v>0</v>
      </c>
      <c r="AQ795" s="219">
        <v>0</v>
      </c>
      <c r="AR795" s="24"/>
      <c r="AS795" s="4"/>
      <c r="AT795" s="4"/>
      <c r="AU795" s="219">
        <v>148.5</v>
      </c>
      <c r="AV795" s="219">
        <v>175.57499999999999</v>
      </c>
      <c r="AW795" s="219">
        <v>0</v>
      </c>
      <c r="AX795" s="219">
        <v>0</v>
      </c>
      <c r="AY795" s="219">
        <v>0</v>
      </c>
      <c r="AZ795" s="24"/>
      <c r="BA795" s="4"/>
    </row>
    <row r="796" spans="2:53">
      <c r="B796" s="11" t="s">
        <v>227</v>
      </c>
      <c r="C796" s="11"/>
      <c r="D796" s="217">
        <v>8322</v>
      </c>
      <c r="E796" s="11">
        <v>859</v>
      </c>
      <c r="F796" s="11">
        <v>434</v>
      </c>
      <c r="G796" s="11">
        <v>263</v>
      </c>
      <c r="H796" s="11">
        <v>145</v>
      </c>
      <c r="I796" s="11">
        <v>198</v>
      </c>
      <c r="J796" s="11"/>
      <c r="M796" s="218">
        <v>170383.82</v>
      </c>
      <c r="N796" s="222">
        <v>88615.79</v>
      </c>
      <c r="O796" s="218">
        <v>43250.93</v>
      </c>
      <c r="P796" s="218">
        <v>18857.8</v>
      </c>
      <c r="Q796" s="218">
        <v>85729.76</v>
      </c>
      <c r="R796" s="11"/>
      <c r="S796" s="4"/>
      <c r="T796" s="4"/>
      <c r="U796" s="218">
        <v>177.11</v>
      </c>
      <c r="V796" s="218">
        <v>97.92</v>
      </c>
      <c r="W796" s="218">
        <v>46.61</v>
      </c>
      <c r="X796" s="218">
        <v>20.72</v>
      </c>
      <c r="Y796" s="218">
        <v>88.29</v>
      </c>
      <c r="Z796" s="11"/>
      <c r="AA796" s="4"/>
      <c r="AB796" s="11" t="s">
        <v>258</v>
      </c>
      <c r="AC796" s="11"/>
      <c r="AD796" s="70" t="s">
        <v>259</v>
      </c>
      <c r="AE796" s="24">
        <v>1</v>
      </c>
      <c r="AF796" s="24"/>
      <c r="AG796" s="24"/>
      <c r="AH796" s="24"/>
      <c r="AI796" s="24"/>
      <c r="AJ796" s="24"/>
      <c r="AK796" s="4"/>
      <c r="AL796" s="4"/>
      <c r="AM796" s="219">
        <v>0.94</v>
      </c>
      <c r="AN796" s="219">
        <v>0</v>
      </c>
      <c r="AO796" s="219">
        <v>0</v>
      </c>
      <c r="AP796" s="219">
        <v>0</v>
      </c>
      <c r="AQ796" s="219">
        <v>0</v>
      </c>
      <c r="AR796" s="24"/>
      <c r="AS796" s="4"/>
      <c r="AT796" s="4"/>
      <c r="AU796" s="219">
        <v>0.94</v>
      </c>
      <c r="AV796" s="219">
        <v>0</v>
      </c>
      <c r="AW796" s="219">
        <v>0</v>
      </c>
      <c r="AX796" s="219">
        <v>0</v>
      </c>
      <c r="AY796" s="219">
        <v>0</v>
      </c>
      <c r="AZ796" s="24"/>
      <c r="BA796" s="4"/>
    </row>
    <row r="797" spans="2:53">
      <c r="B797" s="11" t="s">
        <v>227</v>
      </c>
      <c r="C797" s="11"/>
      <c r="D797" s="217">
        <v>8873</v>
      </c>
      <c r="E797" s="11">
        <v>3</v>
      </c>
      <c r="F797" s="11">
        <v>2</v>
      </c>
      <c r="G797" s="11"/>
      <c r="H797" s="11"/>
      <c r="I797" s="11"/>
      <c r="J797" s="11"/>
      <c r="M797" s="218">
        <v>514.54</v>
      </c>
      <c r="N797" s="222">
        <v>354.18</v>
      </c>
      <c r="O797" s="218">
        <v>0</v>
      </c>
      <c r="P797" s="218">
        <v>0</v>
      </c>
      <c r="Q797" s="218">
        <v>0</v>
      </c>
      <c r="R797" s="11"/>
      <c r="S797" s="4"/>
      <c r="T797" s="4"/>
      <c r="U797" s="218">
        <v>171.51</v>
      </c>
      <c r="V797" s="218">
        <v>118.06</v>
      </c>
      <c r="W797" s="218">
        <v>0</v>
      </c>
      <c r="X797" s="218">
        <v>0</v>
      </c>
      <c r="Y797" s="218">
        <v>0</v>
      </c>
      <c r="Z797" s="11"/>
      <c r="AA797" s="4"/>
      <c r="AB797" s="11" t="s">
        <v>524</v>
      </c>
      <c r="AC797" s="11"/>
      <c r="AD797" s="70" t="s">
        <v>201</v>
      </c>
      <c r="AE797" s="24">
        <v>1</v>
      </c>
      <c r="AF797" s="24"/>
      <c r="AG797" s="24"/>
      <c r="AH797" s="24"/>
      <c r="AI797" s="24"/>
      <c r="AJ797" s="24"/>
      <c r="AK797" s="4"/>
      <c r="AL797" s="4"/>
      <c r="AM797" s="219">
        <v>4.72</v>
      </c>
      <c r="AN797" s="219"/>
      <c r="AO797" s="219"/>
      <c r="AP797" s="219"/>
      <c r="AQ797" s="219">
        <v>0</v>
      </c>
      <c r="AR797" s="24"/>
      <c r="AS797" s="4"/>
      <c r="AT797" s="4"/>
      <c r="AU797" s="219">
        <v>4.72</v>
      </c>
      <c r="AV797" s="219"/>
      <c r="AW797" s="219"/>
      <c r="AX797" s="219"/>
      <c r="AY797" s="219">
        <v>0</v>
      </c>
      <c r="AZ797" s="24"/>
      <c r="BA797" s="4"/>
    </row>
    <row r="798" spans="2:53">
      <c r="B798" s="11" t="s">
        <v>229</v>
      </c>
      <c r="C798" s="11"/>
      <c r="D798" s="217">
        <v>8205</v>
      </c>
      <c r="E798" s="11">
        <v>132</v>
      </c>
      <c r="F798" s="11">
        <v>74</v>
      </c>
      <c r="G798" s="11">
        <v>43</v>
      </c>
      <c r="H798" s="11">
        <v>22</v>
      </c>
      <c r="I798" s="11">
        <v>18</v>
      </c>
      <c r="J798" s="11"/>
      <c r="M798" s="218">
        <v>15012.44</v>
      </c>
      <c r="N798" s="222">
        <v>11178.48</v>
      </c>
      <c r="O798" s="218">
        <v>6661.81</v>
      </c>
      <c r="P798" s="218">
        <v>1853.26</v>
      </c>
      <c r="Q798" s="218">
        <v>1796.65</v>
      </c>
      <c r="R798" s="11"/>
      <c r="S798" s="4"/>
      <c r="T798" s="4"/>
      <c r="U798" s="218">
        <v>108</v>
      </c>
      <c r="V798" s="218">
        <v>83.42</v>
      </c>
      <c r="W798" s="218">
        <v>51.64</v>
      </c>
      <c r="X798" s="218">
        <v>14.83</v>
      </c>
      <c r="Y798" s="218">
        <v>14.37</v>
      </c>
      <c r="Z798" s="11"/>
      <c r="AA798" s="4"/>
      <c r="AB798" s="11" t="s">
        <v>261</v>
      </c>
      <c r="AC798" s="11"/>
      <c r="AD798" s="70" t="s">
        <v>113</v>
      </c>
      <c r="AE798" s="24">
        <v>3</v>
      </c>
      <c r="AF798" s="24">
        <v>2</v>
      </c>
      <c r="AG798" s="24"/>
      <c r="AH798" s="24"/>
      <c r="AI798" s="24"/>
      <c r="AJ798" s="24"/>
      <c r="AK798" s="4"/>
      <c r="AL798" s="4"/>
      <c r="AM798" s="219">
        <v>738.26</v>
      </c>
      <c r="AN798" s="219">
        <v>495.65</v>
      </c>
      <c r="AO798" s="219">
        <v>0</v>
      </c>
      <c r="AP798" s="219">
        <v>0</v>
      </c>
      <c r="AQ798" s="219">
        <v>0</v>
      </c>
      <c r="AR798" s="24"/>
      <c r="AS798" s="4"/>
      <c r="AT798" s="4"/>
      <c r="AU798" s="219">
        <v>246.08666666666701</v>
      </c>
      <c r="AV798" s="219">
        <v>165.21666666666701</v>
      </c>
      <c r="AW798" s="219">
        <v>0</v>
      </c>
      <c r="AX798" s="219">
        <v>0</v>
      </c>
      <c r="AY798" s="219">
        <v>0</v>
      </c>
      <c r="AZ798" s="24"/>
      <c r="BA798" s="4"/>
    </row>
    <row r="799" spans="2:53">
      <c r="B799" s="11" t="s">
        <v>230</v>
      </c>
      <c r="C799" s="11"/>
      <c r="D799" s="217">
        <v>8345</v>
      </c>
      <c r="E799" s="11">
        <v>12</v>
      </c>
      <c r="F799" s="11">
        <v>9</v>
      </c>
      <c r="G799" s="11">
        <v>8</v>
      </c>
      <c r="H799" s="11">
        <v>7</v>
      </c>
      <c r="I799" s="11">
        <v>5</v>
      </c>
      <c r="J799" s="11"/>
      <c r="M799" s="218">
        <v>452.67</v>
      </c>
      <c r="N799" s="222">
        <v>577.44000000000005</v>
      </c>
      <c r="O799" s="218">
        <v>529.22</v>
      </c>
      <c r="P799" s="218">
        <v>183.61</v>
      </c>
      <c r="Q799" s="218">
        <v>305.49</v>
      </c>
      <c r="R799" s="11"/>
      <c r="S799" s="4"/>
      <c r="T799" s="4"/>
      <c r="U799" s="218">
        <v>37.72</v>
      </c>
      <c r="V799" s="218">
        <v>48.12</v>
      </c>
      <c r="W799" s="218">
        <v>44.1</v>
      </c>
      <c r="X799" s="218">
        <v>15.3</v>
      </c>
      <c r="Y799" s="218">
        <v>27.77</v>
      </c>
      <c r="Z799" s="11"/>
      <c r="AA799" s="4"/>
      <c r="AB799" s="11" t="s">
        <v>262</v>
      </c>
      <c r="AC799" s="11"/>
      <c r="AD799" s="70" t="s">
        <v>263</v>
      </c>
      <c r="AE799" s="24">
        <v>15</v>
      </c>
      <c r="AF799" s="24">
        <v>10</v>
      </c>
      <c r="AG799" s="24">
        <v>5</v>
      </c>
      <c r="AH799" s="24">
        <v>5</v>
      </c>
      <c r="AI799" s="24">
        <v>2</v>
      </c>
      <c r="AJ799" s="24"/>
      <c r="AK799" s="4"/>
      <c r="AL799" s="4"/>
      <c r="AM799" s="219">
        <v>1107.68</v>
      </c>
      <c r="AN799" s="219">
        <v>976.76</v>
      </c>
      <c r="AO799" s="219">
        <v>90.93</v>
      </c>
      <c r="AP799" s="219">
        <v>78.97</v>
      </c>
      <c r="AQ799" s="219">
        <v>43.98</v>
      </c>
      <c r="AR799" s="24"/>
      <c r="AS799" s="4"/>
      <c r="AT799" s="4"/>
      <c r="AU799" s="219">
        <v>69.23</v>
      </c>
      <c r="AV799" s="219">
        <v>69.768571428571406</v>
      </c>
      <c r="AW799" s="219">
        <v>6.99461538461538</v>
      </c>
      <c r="AX799" s="219">
        <v>6.58083333333333</v>
      </c>
      <c r="AY799" s="219">
        <v>2.9319999999999999</v>
      </c>
      <c r="AZ799" s="24"/>
      <c r="BA799" s="4"/>
    </row>
    <row r="800" spans="2:53">
      <c r="B800" s="11" t="s">
        <v>232</v>
      </c>
      <c r="C800" s="11"/>
      <c r="D800" s="217">
        <v>8215</v>
      </c>
      <c r="E800" s="11">
        <v>115</v>
      </c>
      <c r="F800" s="11">
        <v>65</v>
      </c>
      <c r="G800" s="11">
        <v>36</v>
      </c>
      <c r="H800" s="11">
        <v>22</v>
      </c>
      <c r="I800" s="11">
        <v>24</v>
      </c>
      <c r="J800" s="11"/>
      <c r="M800" s="218">
        <v>19697.86</v>
      </c>
      <c r="N800" s="222">
        <v>12607.2</v>
      </c>
      <c r="O800" s="218">
        <v>7224.74</v>
      </c>
      <c r="P800" s="218">
        <v>6192.27</v>
      </c>
      <c r="Q800" s="218">
        <v>8268.64</v>
      </c>
      <c r="R800" s="11"/>
      <c r="S800" s="4"/>
      <c r="T800" s="4"/>
      <c r="U800" s="218">
        <v>152.69999999999999</v>
      </c>
      <c r="V800" s="218">
        <v>96.98</v>
      </c>
      <c r="W800" s="218">
        <v>57.8</v>
      </c>
      <c r="X800" s="218">
        <v>49.94</v>
      </c>
      <c r="Y800" s="218">
        <v>64.099999999999994</v>
      </c>
      <c r="Z800" s="11"/>
      <c r="AA800" s="4"/>
      <c r="AB800" s="11" t="s">
        <v>267</v>
      </c>
      <c r="AC800" s="11"/>
      <c r="AD800" s="70" t="s">
        <v>268</v>
      </c>
      <c r="AE800" s="24">
        <v>11</v>
      </c>
      <c r="AF800" s="24">
        <v>6</v>
      </c>
      <c r="AG800" s="24">
        <v>4</v>
      </c>
      <c r="AH800" s="24">
        <v>2</v>
      </c>
      <c r="AI800" s="24">
        <v>4</v>
      </c>
      <c r="AJ800" s="24"/>
      <c r="AK800" s="4"/>
      <c r="AL800" s="4"/>
      <c r="AM800" s="219">
        <v>3562.85</v>
      </c>
      <c r="AN800" s="219">
        <v>648.39</v>
      </c>
      <c r="AO800" s="219">
        <v>314.52999999999997</v>
      </c>
      <c r="AP800" s="219">
        <v>121.17</v>
      </c>
      <c r="AQ800" s="219">
        <v>7089.57</v>
      </c>
      <c r="AR800" s="24"/>
      <c r="AS800" s="4"/>
      <c r="AT800" s="4"/>
      <c r="AU800" s="219">
        <v>296.90416666666698</v>
      </c>
      <c r="AV800" s="219">
        <v>54.032499999999999</v>
      </c>
      <c r="AW800" s="219">
        <v>26.210833333333301</v>
      </c>
      <c r="AX800" s="219">
        <v>12.117000000000001</v>
      </c>
      <c r="AY800" s="219">
        <v>644.50636363636397</v>
      </c>
      <c r="AZ800" s="24"/>
      <c r="BA800" s="4"/>
    </row>
    <row r="801" spans="2:53">
      <c r="B801" s="11" t="s">
        <v>233</v>
      </c>
      <c r="C801" s="11"/>
      <c r="D801" s="217">
        <v>8026</v>
      </c>
      <c r="E801" s="11">
        <v>138</v>
      </c>
      <c r="F801" s="11">
        <v>81</v>
      </c>
      <c r="G801" s="11">
        <v>35</v>
      </c>
      <c r="H801" s="11">
        <v>19</v>
      </c>
      <c r="I801" s="11">
        <v>18</v>
      </c>
      <c r="J801" s="11"/>
      <c r="M801" s="218">
        <v>29634.46</v>
      </c>
      <c r="N801" s="222">
        <v>16826.68</v>
      </c>
      <c r="O801" s="218">
        <v>5736.75</v>
      </c>
      <c r="P801" s="218">
        <v>2640.54</v>
      </c>
      <c r="Q801" s="218">
        <v>18257.05</v>
      </c>
      <c r="R801" s="11"/>
      <c r="S801" s="4"/>
      <c r="T801" s="4"/>
      <c r="U801" s="218">
        <v>204.38</v>
      </c>
      <c r="V801" s="218">
        <v>119.34</v>
      </c>
      <c r="W801" s="218">
        <v>41.27</v>
      </c>
      <c r="X801" s="218">
        <v>19.559999999999999</v>
      </c>
      <c r="Y801" s="218">
        <v>128.57</v>
      </c>
      <c r="Z801" s="11"/>
      <c r="AA801" s="4"/>
      <c r="AB801" s="11" t="s">
        <v>269</v>
      </c>
      <c r="AC801" s="11"/>
      <c r="AD801" s="70" t="s">
        <v>270</v>
      </c>
      <c r="AE801" s="24">
        <v>22</v>
      </c>
      <c r="AF801" s="24">
        <v>10</v>
      </c>
      <c r="AG801" s="24">
        <v>5</v>
      </c>
      <c r="AH801" s="24">
        <v>2</v>
      </c>
      <c r="AI801" s="24">
        <v>2</v>
      </c>
      <c r="AJ801" s="24"/>
      <c r="AK801" s="4"/>
      <c r="AL801" s="4"/>
      <c r="AM801" s="219">
        <v>11081.84</v>
      </c>
      <c r="AN801" s="219">
        <v>7626.95</v>
      </c>
      <c r="AO801" s="219">
        <v>209.92</v>
      </c>
      <c r="AP801" s="219">
        <v>73.69</v>
      </c>
      <c r="AQ801" s="219">
        <v>474.77</v>
      </c>
      <c r="AR801" s="24"/>
      <c r="AS801" s="4"/>
      <c r="AT801" s="4"/>
      <c r="AU801" s="219">
        <v>503.72</v>
      </c>
      <c r="AV801" s="219">
        <v>363.188095238095</v>
      </c>
      <c r="AW801" s="219">
        <v>9.9961904761904794</v>
      </c>
      <c r="AX801" s="219">
        <v>3.3495454545454502</v>
      </c>
      <c r="AY801" s="219">
        <v>21.580454545454501</v>
      </c>
      <c r="AZ801" s="24"/>
      <c r="BA801" s="4"/>
    </row>
    <row r="802" spans="2:53">
      <c r="B802" s="11" t="s">
        <v>235</v>
      </c>
      <c r="C802" s="11"/>
      <c r="D802" s="217">
        <v>8027</v>
      </c>
      <c r="E802" s="11">
        <v>306</v>
      </c>
      <c r="F802" s="11">
        <v>126</v>
      </c>
      <c r="G802" s="11">
        <v>149</v>
      </c>
      <c r="H802" s="11">
        <v>98</v>
      </c>
      <c r="I802" s="11">
        <v>86</v>
      </c>
      <c r="J802" s="11"/>
      <c r="M802" s="218">
        <v>58805.89</v>
      </c>
      <c r="N802" s="222">
        <v>19751.27</v>
      </c>
      <c r="O802" s="218">
        <v>23521.65</v>
      </c>
      <c r="P802" s="218">
        <v>13505.54</v>
      </c>
      <c r="Q802" s="218">
        <v>27568.01</v>
      </c>
      <c r="R802" s="11"/>
      <c r="S802" s="4"/>
      <c r="T802" s="4"/>
      <c r="U802" s="218">
        <v>168.02</v>
      </c>
      <c r="V802" s="218">
        <v>96.82</v>
      </c>
      <c r="W802" s="218">
        <v>69.8</v>
      </c>
      <c r="X802" s="218">
        <v>40.32</v>
      </c>
      <c r="Y802" s="218">
        <v>80.14</v>
      </c>
      <c r="Z802" s="11"/>
      <c r="AA802" s="4"/>
      <c r="AB802" s="11" t="s">
        <v>272</v>
      </c>
      <c r="AC802" s="11"/>
      <c r="AD802" s="70" t="s">
        <v>273</v>
      </c>
      <c r="AE802" s="24">
        <v>21</v>
      </c>
      <c r="AF802" s="24">
        <v>14</v>
      </c>
      <c r="AG802" s="24">
        <v>8</v>
      </c>
      <c r="AH802" s="24">
        <v>6</v>
      </c>
      <c r="AI802" s="24">
        <v>5</v>
      </c>
      <c r="AJ802" s="24"/>
      <c r="AK802" s="4"/>
      <c r="AL802" s="4"/>
      <c r="AM802" s="219">
        <v>7943.37</v>
      </c>
      <c r="AN802" s="219">
        <v>6749.42</v>
      </c>
      <c r="AO802" s="219">
        <v>963.56</v>
      </c>
      <c r="AP802" s="219">
        <v>9856.44</v>
      </c>
      <c r="AQ802" s="219">
        <v>17222.55</v>
      </c>
      <c r="AR802" s="24"/>
      <c r="AS802" s="4"/>
      <c r="AT802" s="4"/>
      <c r="AU802" s="219">
        <v>378.25571428571402</v>
      </c>
      <c r="AV802" s="219">
        <v>449.96133333333302</v>
      </c>
      <c r="AW802" s="219">
        <v>64.237333333333297</v>
      </c>
      <c r="AX802" s="219">
        <v>492.822</v>
      </c>
      <c r="AY802" s="219">
        <v>906.45</v>
      </c>
      <c r="AZ802" s="24"/>
      <c r="BA802" s="4"/>
    </row>
    <row r="803" spans="2:53">
      <c r="B803" s="11" t="s">
        <v>237</v>
      </c>
      <c r="C803" s="11"/>
      <c r="D803" s="217">
        <v>8028</v>
      </c>
      <c r="E803" s="11">
        <v>1560</v>
      </c>
      <c r="F803" s="11">
        <v>990</v>
      </c>
      <c r="G803" s="11">
        <v>655</v>
      </c>
      <c r="H803" s="11">
        <v>394</v>
      </c>
      <c r="I803" s="11">
        <v>423</v>
      </c>
      <c r="J803" s="11"/>
      <c r="M803" s="218">
        <v>209455.28</v>
      </c>
      <c r="N803" s="222">
        <v>153524.32999999999</v>
      </c>
      <c r="O803" s="218">
        <v>96599.99</v>
      </c>
      <c r="P803" s="218">
        <v>36499.97</v>
      </c>
      <c r="Q803" s="218">
        <v>126203.74</v>
      </c>
      <c r="R803" s="11"/>
      <c r="S803" s="4"/>
      <c r="T803" s="4"/>
      <c r="U803" s="218">
        <v>122.7</v>
      </c>
      <c r="V803" s="218">
        <v>93.33</v>
      </c>
      <c r="W803" s="218">
        <v>60</v>
      </c>
      <c r="X803" s="218">
        <v>23.5</v>
      </c>
      <c r="Y803" s="218">
        <v>77.239999999999995</v>
      </c>
      <c r="Z803" s="11"/>
      <c r="AA803" s="4"/>
      <c r="AB803" s="11" t="s">
        <v>274</v>
      </c>
      <c r="AC803" s="11"/>
      <c r="AD803" s="70" t="s">
        <v>148</v>
      </c>
      <c r="AE803" s="24">
        <v>8</v>
      </c>
      <c r="AF803" s="24">
        <v>4</v>
      </c>
      <c r="AG803" s="24">
        <v>6</v>
      </c>
      <c r="AH803" s="24">
        <v>6</v>
      </c>
      <c r="AI803" s="24">
        <v>3</v>
      </c>
      <c r="AJ803" s="24"/>
      <c r="AK803" s="4"/>
      <c r="AL803" s="4"/>
      <c r="AM803" s="219">
        <v>1463.18</v>
      </c>
      <c r="AN803" s="219">
        <v>95.35</v>
      </c>
      <c r="AO803" s="219">
        <v>1356.31</v>
      </c>
      <c r="AP803" s="219">
        <v>2627.24</v>
      </c>
      <c r="AQ803" s="219">
        <v>404.69</v>
      </c>
      <c r="AR803" s="24"/>
      <c r="AS803" s="4"/>
      <c r="AT803" s="4"/>
      <c r="AU803" s="219">
        <v>182.89750000000001</v>
      </c>
      <c r="AV803" s="219">
        <v>19.07</v>
      </c>
      <c r="AW803" s="219">
        <v>226.05166666666699</v>
      </c>
      <c r="AX803" s="219">
        <v>328.40499999999997</v>
      </c>
      <c r="AY803" s="219">
        <v>50.58625</v>
      </c>
      <c r="AZ803" s="24"/>
      <c r="BA803" s="4"/>
    </row>
    <row r="804" spans="2:53">
      <c r="B804" s="11" t="s">
        <v>237</v>
      </c>
      <c r="C804" s="11"/>
      <c r="D804" s="217">
        <v>8094</v>
      </c>
      <c r="E804" s="11">
        <v>1</v>
      </c>
      <c r="F804" s="11">
        <v>1</v>
      </c>
      <c r="G804" s="11">
        <v>1</v>
      </c>
      <c r="H804" s="11">
        <v>1</v>
      </c>
      <c r="I804" s="11">
        <v>1</v>
      </c>
      <c r="J804" s="11"/>
      <c r="M804" s="218">
        <v>7.55</v>
      </c>
      <c r="N804" s="222">
        <v>7.03</v>
      </c>
      <c r="O804" s="218">
        <v>8.15</v>
      </c>
      <c r="P804" s="218">
        <v>7.41</v>
      </c>
      <c r="Q804" s="218">
        <v>102.4</v>
      </c>
      <c r="R804" s="11"/>
      <c r="S804" s="4"/>
      <c r="T804" s="4"/>
      <c r="U804" s="218">
        <v>7.55</v>
      </c>
      <c r="V804" s="218">
        <v>7.03</v>
      </c>
      <c r="W804" s="218">
        <v>8.15</v>
      </c>
      <c r="X804" s="218">
        <v>7.41</v>
      </c>
      <c r="Y804" s="218">
        <v>102.4</v>
      </c>
      <c r="Z804" s="11"/>
      <c r="AA804" s="4"/>
      <c r="AB804" s="11" t="s">
        <v>275</v>
      </c>
      <c r="AC804" s="11"/>
      <c r="AD804" s="70" t="s">
        <v>170</v>
      </c>
      <c r="AE804" s="24">
        <v>17</v>
      </c>
      <c r="AF804" s="24">
        <v>8</v>
      </c>
      <c r="AG804" s="24">
        <v>6</v>
      </c>
      <c r="AH804" s="24">
        <v>5</v>
      </c>
      <c r="AI804" s="24">
        <v>5</v>
      </c>
      <c r="AJ804" s="24"/>
      <c r="AK804" s="4"/>
      <c r="AL804" s="4"/>
      <c r="AM804" s="219">
        <v>4334.25</v>
      </c>
      <c r="AN804" s="219">
        <v>795.62</v>
      </c>
      <c r="AO804" s="219">
        <v>641.67999999999995</v>
      </c>
      <c r="AP804" s="219">
        <v>761.59</v>
      </c>
      <c r="AQ804" s="219">
        <v>2040.76</v>
      </c>
      <c r="AR804" s="24"/>
      <c r="AS804" s="4"/>
      <c r="AT804" s="4"/>
      <c r="AU804" s="219">
        <v>254.95588235294099</v>
      </c>
      <c r="AV804" s="219">
        <v>46.801176470588203</v>
      </c>
      <c r="AW804" s="219">
        <v>40.104999999999997</v>
      </c>
      <c r="AX804" s="219">
        <v>44.799411764705901</v>
      </c>
      <c r="AY804" s="219">
        <v>120.044705882353</v>
      </c>
      <c r="AZ804" s="24"/>
      <c r="BA804" s="4"/>
    </row>
    <row r="805" spans="2:53">
      <c r="B805" s="11" t="s">
        <v>237</v>
      </c>
      <c r="C805" s="11"/>
      <c r="D805" s="217">
        <v>8343</v>
      </c>
      <c r="E805" s="11">
        <v>1</v>
      </c>
      <c r="F805" s="11"/>
      <c r="G805" s="11"/>
      <c r="H805" s="11"/>
      <c r="I805" s="11"/>
      <c r="J805" s="11"/>
      <c r="M805" s="218">
        <v>64.010000000000005</v>
      </c>
      <c r="N805" s="222">
        <v>0</v>
      </c>
      <c r="O805" s="218">
        <v>0</v>
      </c>
      <c r="P805" s="218">
        <v>0</v>
      </c>
      <c r="Q805" s="218">
        <v>0</v>
      </c>
      <c r="R805" s="11"/>
      <c r="S805" s="4"/>
      <c r="T805" s="4"/>
      <c r="U805" s="218">
        <v>64.010000000000005</v>
      </c>
      <c r="V805" s="218">
        <v>0</v>
      </c>
      <c r="W805" s="218">
        <v>0</v>
      </c>
      <c r="X805" s="218">
        <v>0</v>
      </c>
      <c r="Y805" s="218">
        <v>0</v>
      </c>
      <c r="Z805" s="11"/>
      <c r="AA805" s="4"/>
      <c r="AB805" s="11" t="s">
        <v>276</v>
      </c>
      <c r="AC805" s="11"/>
      <c r="AD805" s="70" t="s">
        <v>88</v>
      </c>
      <c r="AE805" s="24">
        <v>1</v>
      </c>
      <c r="AF805" s="24">
        <v>1</v>
      </c>
      <c r="AG805" s="24"/>
      <c r="AH805" s="24"/>
      <c r="AI805" s="24"/>
      <c r="AJ805" s="24"/>
      <c r="AK805" s="4"/>
      <c r="AL805" s="4"/>
      <c r="AM805" s="219">
        <v>389.17</v>
      </c>
      <c r="AN805" s="219">
        <v>124.76</v>
      </c>
      <c r="AO805" s="219">
        <v>0</v>
      </c>
      <c r="AP805" s="219">
        <v>0</v>
      </c>
      <c r="AQ805" s="219">
        <v>0</v>
      </c>
      <c r="AR805" s="24"/>
      <c r="AS805" s="4"/>
      <c r="AT805" s="4"/>
      <c r="AU805" s="219">
        <v>389.17</v>
      </c>
      <c r="AV805" s="219">
        <v>124.76</v>
      </c>
      <c r="AW805" s="219">
        <v>0</v>
      </c>
      <c r="AX805" s="219">
        <v>0</v>
      </c>
      <c r="AY805" s="219">
        <v>0</v>
      </c>
      <c r="AZ805" s="24"/>
      <c r="BA805" s="4"/>
    </row>
    <row r="806" spans="2:53">
      <c r="B806" s="11" t="s">
        <v>238</v>
      </c>
      <c r="C806" s="11"/>
      <c r="D806" s="217">
        <v>8210</v>
      </c>
      <c r="E806" s="11">
        <v>1</v>
      </c>
      <c r="F806" s="11"/>
      <c r="G806" s="11"/>
      <c r="H806" s="11"/>
      <c r="I806" s="11"/>
      <c r="J806" s="11"/>
      <c r="M806" s="218">
        <v>176.44</v>
      </c>
      <c r="N806" s="222">
        <v>0</v>
      </c>
      <c r="O806" s="218">
        <v>0</v>
      </c>
      <c r="P806" s="218">
        <v>0</v>
      </c>
      <c r="Q806" s="218">
        <v>0</v>
      </c>
      <c r="R806" s="11"/>
      <c r="S806" s="4"/>
      <c r="T806" s="4"/>
      <c r="U806" s="218">
        <v>176.44</v>
      </c>
      <c r="V806" s="218">
        <v>0</v>
      </c>
      <c r="W806" s="218">
        <v>0</v>
      </c>
      <c r="X806" s="218">
        <v>0</v>
      </c>
      <c r="Y806" s="218">
        <v>0</v>
      </c>
      <c r="Z806" s="11"/>
      <c r="AA806" s="4"/>
      <c r="AB806" s="11" t="s">
        <v>280</v>
      </c>
      <c r="AC806" s="11"/>
      <c r="AD806" s="70" t="s">
        <v>281</v>
      </c>
      <c r="AE806" s="24">
        <v>4</v>
      </c>
      <c r="AF806" s="24">
        <v>2</v>
      </c>
      <c r="AG806" s="24">
        <v>2</v>
      </c>
      <c r="AH806" s="24">
        <v>1</v>
      </c>
      <c r="AI806" s="24"/>
      <c r="AJ806" s="24"/>
      <c r="AK806" s="4"/>
      <c r="AL806" s="4"/>
      <c r="AM806" s="219">
        <v>3881.44</v>
      </c>
      <c r="AN806" s="219">
        <v>3443.84</v>
      </c>
      <c r="AO806" s="219">
        <v>1439.56</v>
      </c>
      <c r="AP806" s="219">
        <v>21.86</v>
      </c>
      <c r="AQ806" s="219">
        <v>0</v>
      </c>
      <c r="AR806" s="24"/>
      <c r="AS806" s="4"/>
      <c r="AT806" s="4"/>
      <c r="AU806" s="219">
        <v>970.36</v>
      </c>
      <c r="AV806" s="219">
        <v>860.96</v>
      </c>
      <c r="AW806" s="219">
        <v>359.89</v>
      </c>
      <c r="AX806" s="219">
        <v>5.4649999999999999</v>
      </c>
      <c r="AY806" s="219">
        <v>0</v>
      </c>
      <c r="AZ806" s="24"/>
      <c r="BA806" s="4"/>
    </row>
    <row r="807" spans="2:53">
      <c r="B807" s="11" t="s">
        <v>238</v>
      </c>
      <c r="C807" s="11"/>
      <c r="D807" s="217">
        <v>8218</v>
      </c>
      <c r="E807" s="11">
        <v>46</v>
      </c>
      <c r="F807" s="11">
        <v>30</v>
      </c>
      <c r="G807" s="11">
        <v>15</v>
      </c>
      <c r="H807" s="11">
        <v>7</v>
      </c>
      <c r="I807" s="11">
        <v>14</v>
      </c>
      <c r="J807" s="11"/>
      <c r="M807" s="218">
        <v>8983.7099999999991</v>
      </c>
      <c r="N807" s="222">
        <v>4119.24</v>
      </c>
      <c r="O807" s="218">
        <v>2199.14</v>
      </c>
      <c r="P807" s="218">
        <v>775.42</v>
      </c>
      <c r="Q807" s="218">
        <v>1974.42</v>
      </c>
      <c r="R807" s="11"/>
      <c r="S807" s="4"/>
      <c r="T807" s="4"/>
      <c r="U807" s="218">
        <v>166.37</v>
      </c>
      <c r="V807" s="218">
        <v>77.72</v>
      </c>
      <c r="W807" s="218">
        <v>42.29</v>
      </c>
      <c r="X807" s="218">
        <v>15.2</v>
      </c>
      <c r="Y807" s="218">
        <v>34.64</v>
      </c>
      <c r="Z807" s="11"/>
      <c r="AA807" s="4"/>
      <c r="AB807" s="11" t="s">
        <v>282</v>
      </c>
      <c r="AC807" s="11"/>
      <c r="AD807" s="70" t="s">
        <v>170</v>
      </c>
      <c r="AE807" s="24">
        <v>59</v>
      </c>
      <c r="AF807" s="24">
        <v>34</v>
      </c>
      <c r="AG807" s="24">
        <v>21</v>
      </c>
      <c r="AH807" s="24">
        <v>11</v>
      </c>
      <c r="AI807" s="24">
        <v>7</v>
      </c>
      <c r="AJ807" s="24"/>
      <c r="AK807" s="4"/>
      <c r="AL807" s="4"/>
      <c r="AM807" s="219">
        <v>38306.080000000002</v>
      </c>
      <c r="AN807" s="219">
        <v>20267.47</v>
      </c>
      <c r="AO807" s="219">
        <v>12666.38</v>
      </c>
      <c r="AP807" s="219">
        <v>5967.29</v>
      </c>
      <c r="AQ807" s="219">
        <v>18906.32</v>
      </c>
      <c r="AR807" s="24"/>
      <c r="AS807" s="4"/>
      <c r="AT807" s="4"/>
      <c r="AU807" s="219">
        <v>627.96852459016395</v>
      </c>
      <c r="AV807" s="219">
        <v>332.253606557377</v>
      </c>
      <c r="AW807" s="219">
        <v>211.106333333333</v>
      </c>
      <c r="AX807" s="219">
        <v>104.689298245614</v>
      </c>
      <c r="AY807" s="219">
        <v>325.97103448275902</v>
      </c>
      <c r="AZ807" s="24"/>
      <c r="BA807" s="4"/>
    </row>
    <row r="808" spans="2:53">
      <c r="B808" s="11" t="s">
        <v>240</v>
      </c>
      <c r="C808" s="11"/>
      <c r="D808" s="217">
        <v>8260</v>
      </c>
      <c r="E808" s="11">
        <v>10</v>
      </c>
      <c r="F808" s="11">
        <v>7</v>
      </c>
      <c r="G808" s="11">
        <v>8</v>
      </c>
      <c r="H808" s="11">
        <v>4</v>
      </c>
      <c r="I808" s="11">
        <v>7</v>
      </c>
      <c r="J808" s="11"/>
      <c r="M808" s="218">
        <v>1116.97</v>
      </c>
      <c r="N808" s="222">
        <v>750.37</v>
      </c>
      <c r="O808" s="218">
        <v>477.33</v>
      </c>
      <c r="P808" s="218">
        <v>441.52</v>
      </c>
      <c r="Q808" s="218">
        <v>6039.02</v>
      </c>
      <c r="R808" s="11"/>
      <c r="S808" s="4"/>
      <c r="T808" s="4"/>
      <c r="U808" s="218">
        <v>111.7</v>
      </c>
      <c r="V808" s="218">
        <v>107.2</v>
      </c>
      <c r="W808" s="218">
        <v>47.73</v>
      </c>
      <c r="X808" s="218">
        <v>49.06</v>
      </c>
      <c r="Y808" s="218">
        <v>503.25</v>
      </c>
      <c r="Z808" s="11"/>
      <c r="AA808" s="4"/>
      <c r="AB808" s="11" t="s">
        <v>283</v>
      </c>
      <c r="AC808" s="11"/>
      <c r="AD808" s="70" t="s">
        <v>284</v>
      </c>
      <c r="AE808" s="24">
        <v>28</v>
      </c>
      <c r="AF808" s="24">
        <v>9</v>
      </c>
      <c r="AG808" s="24">
        <v>3</v>
      </c>
      <c r="AH808" s="24">
        <v>3</v>
      </c>
      <c r="AI808" s="24">
        <v>2</v>
      </c>
      <c r="AJ808" s="24"/>
      <c r="AK808" s="4"/>
      <c r="AL808" s="4"/>
      <c r="AM808" s="219">
        <v>4524.78</v>
      </c>
      <c r="AN808" s="219">
        <v>426.52</v>
      </c>
      <c r="AO808" s="219">
        <v>211.35</v>
      </c>
      <c r="AP808" s="219">
        <v>163.29</v>
      </c>
      <c r="AQ808" s="219">
        <v>231.8</v>
      </c>
      <c r="AR808" s="24"/>
      <c r="AS808" s="4"/>
      <c r="AT808" s="4"/>
      <c r="AU808" s="219">
        <v>161.599285714286</v>
      </c>
      <c r="AV808" s="219">
        <v>15.797037037037001</v>
      </c>
      <c r="AW808" s="219">
        <v>8.1288461538461494</v>
      </c>
      <c r="AX808" s="219">
        <v>5.8317857142857097</v>
      </c>
      <c r="AY808" s="219">
        <v>8.2785714285714302</v>
      </c>
      <c r="AZ808" s="24"/>
      <c r="BA808" s="4"/>
    </row>
    <row r="809" spans="2:53">
      <c r="B809" s="11" t="s">
        <v>242</v>
      </c>
      <c r="C809" s="11"/>
      <c r="D809" s="217">
        <v>8215</v>
      </c>
      <c r="E809" s="11">
        <v>65</v>
      </c>
      <c r="F809" s="11">
        <v>40</v>
      </c>
      <c r="G809" s="11">
        <v>26</v>
      </c>
      <c r="H809" s="11">
        <v>21</v>
      </c>
      <c r="I809" s="11">
        <v>18</v>
      </c>
      <c r="J809" s="11"/>
      <c r="M809" s="218">
        <v>4682.99</v>
      </c>
      <c r="N809" s="222">
        <v>4279.3</v>
      </c>
      <c r="O809" s="218">
        <v>2949.91</v>
      </c>
      <c r="P809" s="218">
        <v>1420.39</v>
      </c>
      <c r="Q809" s="218">
        <v>4391.0600000000004</v>
      </c>
      <c r="R809" s="11"/>
      <c r="S809" s="4"/>
      <c r="T809" s="4"/>
      <c r="U809" s="218">
        <v>69.900000000000006</v>
      </c>
      <c r="V809" s="218">
        <v>65.84</v>
      </c>
      <c r="W809" s="218">
        <v>46.82</v>
      </c>
      <c r="X809" s="218">
        <v>22.91</v>
      </c>
      <c r="Y809" s="218">
        <v>71.98</v>
      </c>
      <c r="Z809" s="11"/>
      <c r="AA809" s="4"/>
      <c r="AB809" s="11" t="s">
        <v>285</v>
      </c>
      <c r="AC809" s="11"/>
      <c r="AD809" s="70" t="s">
        <v>115</v>
      </c>
      <c r="AE809" s="24">
        <v>7</v>
      </c>
      <c r="AF809" s="24">
        <v>4</v>
      </c>
      <c r="AG809" s="24">
        <v>3</v>
      </c>
      <c r="AH809" s="24">
        <v>1</v>
      </c>
      <c r="AI809" s="24">
        <v>1</v>
      </c>
      <c r="AJ809" s="24"/>
      <c r="AK809" s="4"/>
      <c r="AL809" s="4"/>
      <c r="AM809" s="219">
        <v>2457.06</v>
      </c>
      <c r="AN809" s="219">
        <v>1605.49</v>
      </c>
      <c r="AO809" s="219">
        <v>723.3</v>
      </c>
      <c r="AP809" s="219">
        <v>22.3</v>
      </c>
      <c r="AQ809" s="219">
        <v>311.2</v>
      </c>
      <c r="AR809" s="24"/>
      <c r="AS809" s="4"/>
      <c r="AT809" s="4"/>
      <c r="AU809" s="219">
        <v>351.00857142857097</v>
      </c>
      <c r="AV809" s="219">
        <v>229.35571428571399</v>
      </c>
      <c r="AW809" s="219">
        <v>103.328571428571</v>
      </c>
      <c r="AX809" s="219">
        <v>3.1857142857142899</v>
      </c>
      <c r="AY809" s="219">
        <v>44.457142857142898</v>
      </c>
      <c r="AZ809" s="24"/>
      <c r="BA809" s="4"/>
    </row>
    <row r="810" spans="2:53">
      <c r="B810" s="11" t="s">
        <v>243</v>
      </c>
      <c r="C810" s="11"/>
      <c r="D810" s="217">
        <v>8219</v>
      </c>
      <c r="E810" s="11">
        <v>124</v>
      </c>
      <c r="F810" s="11">
        <v>88</v>
      </c>
      <c r="G810" s="11">
        <v>50</v>
      </c>
      <c r="H810" s="11">
        <v>23</v>
      </c>
      <c r="I810" s="11">
        <v>33</v>
      </c>
      <c r="J810" s="11"/>
      <c r="M810" s="218">
        <v>19229.46</v>
      </c>
      <c r="N810" s="222">
        <v>13446.39</v>
      </c>
      <c r="O810" s="218">
        <v>5916.1</v>
      </c>
      <c r="P810" s="218">
        <v>1967.88</v>
      </c>
      <c r="Q810" s="218">
        <v>7868.5</v>
      </c>
      <c r="R810" s="11"/>
      <c r="S810" s="4"/>
      <c r="T810" s="4"/>
      <c r="U810" s="218">
        <v>141.38999999999999</v>
      </c>
      <c r="V810" s="218">
        <v>98.15</v>
      </c>
      <c r="W810" s="218">
        <v>44.82</v>
      </c>
      <c r="X810" s="218">
        <v>14.91</v>
      </c>
      <c r="Y810" s="218">
        <v>55.02</v>
      </c>
      <c r="Z810" s="11"/>
      <c r="AA810" s="4"/>
      <c r="AB810" s="11" t="s">
        <v>286</v>
      </c>
      <c r="AC810" s="11"/>
      <c r="AD810" s="70" t="s">
        <v>287</v>
      </c>
      <c r="AE810" s="24">
        <v>5</v>
      </c>
      <c r="AF810" s="24">
        <v>4</v>
      </c>
      <c r="AG810" s="24">
        <v>1</v>
      </c>
      <c r="AH810" s="24"/>
      <c r="AI810" s="24">
        <v>1</v>
      </c>
      <c r="AJ810" s="24"/>
      <c r="AK810" s="4"/>
      <c r="AL810" s="4"/>
      <c r="AM810" s="219">
        <v>3912.56</v>
      </c>
      <c r="AN810" s="219">
        <v>216.73</v>
      </c>
      <c r="AO810" s="219">
        <v>185.63</v>
      </c>
      <c r="AP810" s="219">
        <v>0</v>
      </c>
      <c r="AQ810" s="219">
        <v>1562.04</v>
      </c>
      <c r="AR810" s="24"/>
      <c r="AS810" s="4"/>
      <c r="AT810" s="4"/>
      <c r="AU810" s="219">
        <v>652.09333333333302</v>
      </c>
      <c r="AV810" s="219">
        <v>36.121666666666698</v>
      </c>
      <c r="AW810" s="219">
        <v>30.938333333333301</v>
      </c>
      <c r="AX810" s="219">
        <v>0</v>
      </c>
      <c r="AY810" s="219">
        <v>260.33999999999997</v>
      </c>
      <c r="AZ810" s="24"/>
      <c r="BA810" s="4"/>
    </row>
    <row r="811" spans="2:53">
      <c r="B811" s="11" t="s">
        <v>245</v>
      </c>
      <c r="C811" s="11"/>
      <c r="D811" s="217">
        <v>8323</v>
      </c>
      <c r="E811" s="11">
        <v>55</v>
      </c>
      <c r="F811" s="11">
        <v>33</v>
      </c>
      <c r="G811" s="11">
        <v>27</v>
      </c>
      <c r="H811" s="11">
        <v>16</v>
      </c>
      <c r="I811" s="11">
        <v>16</v>
      </c>
      <c r="J811" s="11"/>
      <c r="M811" s="218">
        <v>10136.99</v>
      </c>
      <c r="N811" s="222">
        <v>4842.7299999999996</v>
      </c>
      <c r="O811" s="218">
        <v>4255.01</v>
      </c>
      <c r="P811" s="218">
        <v>1549.17</v>
      </c>
      <c r="Q811" s="218">
        <v>10127.58</v>
      </c>
      <c r="R811" s="11"/>
      <c r="S811" s="4"/>
      <c r="T811" s="4"/>
      <c r="U811" s="218">
        <v>166.18</v>
      </c>
      <c r="V811" s="218">
        <v>88.05</v>
      </c>
      <c r="W811" s="218">
        <v>78.8</v>
      </c>
      <c r="X811" s="218">
        <v>28.69</v>
      </c>
      <c r="Y811" s="218">
        <v>184.14</v>
      </c>
      <c r="Z811" s="11"/>
      <c r="AA811" s="4"/>
      <c r="AB811" s="11" t="s">
        <v>288</v>
      </c>
      <c r="AC811" s="11"/>
      <c r="AD811" s="70" t="s">
        <v>115</v>
      </c>
      <c r="AE811" s="24">
        <v>1</v>
      </c>
      <c r="AF811" s="24"/>
      <c r="AG811" s="24"/>
      <c r="AH811" s="24"/>
      <c r="AI811" s="24"/>
      <c r="AJ811" s="24"/>
      <c r="AK811" s="4"/>
      <c r="AL811" s="4"/>
      <c r="AM811" s="219">
        <v>5.38</v>
      </c>
      <c r="AN811" s="219">
        <v>0</v>
      </c>
      <c r="AO811" s="219"/>
      <c r="AP811" s="219">
        <v>0</v>
      </c>
      <c r="AQ811" s="219">
        <v>0</v>
      </c>
      <c r="AR811" s="24"/>
      <c r="AS811" s="4"/>
      <c r="AT811" s="4"/>
      <c r="AU811" s="219">
        <v>5.38</v>
      </c>
      <c r="AV811" s="219">
        <v>0</v>
      </c>
      <c r="AW811" s="219"/>
      <c r="AX811" s="219">
        <v>0</v>
      </c>
      <c r="AY811" s="219">
        <v>0</v>
      </c>
      <c r="AZ811" s="24"/>
      <c r="BA811" s="4"/>
    </row>
    <row r="812" spans="2:53">
      <c r="B812" s="11" t="s">
        <v>247</v>
      </c>
      <c r="C812" s="11"/>
      <c r="D812" s="217">
        <v>8032</v>
      </c>
      <c r="E812" s="11">
        <v>70</v>
      </c>
      <c r="F812" s="11">
        <v>37</v>
      </c>
      <c r="G812" s="11">
        <v>19</v>
      </c>
      <c r="H812" s="11">
        <v>11</v>
      </c>
      <c r="I812" s="11">
        <v>10</v>
      </c>
      <c r="J812" s="11"/>
      <c r="M812" s="218">
        <v>10314.780000000001</v>
      </c>
      <c r="N812" s="222">
        <v>5565.01</v>
      </c>
      <c r="O812" s="218">
        <v>3543.54</v>
      </c>
      <c r="P812" s="218">
        <v>1062.0899999999999</v>
      </c>
      <c r="Q812" s="218">
        <v>7833.96</v>
      </c>
      <c r="R812" s="11"/>
      <c r="S812" s="4"/>
      <c r="T812" s="4"/>
      <c r="U812" s="218">
        <v>139.38999999999999</v>
      </c>
      <c r="V812" s="218">
        <v>76.23</v>
      </c>
      <c r="W812" s="218">
        <v>49.22</v>
      </c>
      <c r="X812" s="218">
        <v>15.17</v>
      </c>
      <c r="Y812" s="218">
        <v>107.31</v>
      </c>
      <c r="Z812" s="11"/>
      <c r="AA812" s="4"/>
      <c r="AB812" s="11" t="s">
        <v>289</v>
      </c>
      <c r="AC812" s="11"/>
      <c r="AD812" s="70" t="s">
        <v>192</v>
      </c>
      <c r="AE812" s="24">
        <v>1</v>
      </c>
      <c r="AF812" s="24"/>
      <c r="AG812" s="24"/>
      <c r="AH812" s="24"/>
      <c r="AI812" s="24"/>
      <c r="AJ812" s="24"/>
      <c r="AK812" s="4"/>
      <c r="AL812" s="4"/>
      <c r="AM812" s="219">
        <v>75.73</v>
      </c>
      <c r="AN812" s="219">
        <v>0</v>
      </c>
      <c r="AO812" s="219">
        <v>0</v>
      </c>
      <c r="AP812" s="219">
        <v>0</v>
      </c>
      <c r="AQ812" s="219">
        <v>0</v>
      </c>
      <c r="AR812" s="24"/>
      <c r="AS812" s="4"/>
      <c r="AT812" s="4"/>
      <c r="AU812" s="219">
        <v>75.73</v>
      </c>
      <c r="AV812" s="219">
        <v>0</v>
      </c>
      <c r="AW812" s="219">
        <v>0</v>
      </c>
      <c r="AX812" s="219">
        <v>0</v>
      </c>
      <c r="AY812" s="219">
        <v>0</v>
      </c>
      <c r="AZ812" s="24"/>
      <c r="BA812" s="4"/>
    </row>
    <row r="813" spans="2:53">
      <c r="B813" s="11" t="s">
        <v>247</v>
      </c>
      <c r="C813" s="11"/>
      <c r="D813" s="217">
        <v>8088</v>
      </c>
      <c r="E813" s="11">
        <v>10</v>
      </c>
      <c r="F813" s="11">
        <v>5</v>
      </c>
      <c r="G813" s="11">
        <v>3</v>
      </c>
      <c r="H813" s="11">
        <v>1</v>
      </c>
      <c r="I813" s="11">
        <v>2</v>
      </c>
      <c r="J813" s="11"/>
      <c r="M813" s="218">
        <v>1932.99</v>
      </c>
      <c r="N813" s="222">
        <v>1281.06</v>
      </c>
      <c r="O813" s="218">
        <v>349.81</v>
      </c>
      <c r="P813" s="218">
        <v>34.47</v>
      </c>
      <c r="Q813" s="218">
        <v>1869.24</v>
      </c>
      <c r="R813" s="11"/>
      <c r="S813" s="4"/>
      <c r="T813" s="4"/>
      <c r="U813" s="218">
        <v>175.73</v>
      </c>
      <c r="V813" s="218">
        <v>116.46</v>
      </c>
      <c r="W813" s="218">
        <v>31.8</v>
      </c>
      <c r="X813" s="218">
        <v>3.45</v>
      </c>
      <c r="Y813" s="218">
        <v>169.93</v>
      </c>
      <c r="Z813" s="11"/>
      <c r="AA813" s="4"/>
      <c r="AB813" s="11" t="s">
        <v>290</v>
      </c>
      <c r="AC813" s="11"/>
      <c r="AD813" s="70" t="s">
        <v>291</v>
      </c>
      <c r="AE813" s="24">
        <v>25</v>
      </c>
      <c r="AF813" s="24">
        <v>19</v>
      </c>
      <c r="AG813" s="24">
        <v>15</v>
      </c>
      <c r="AH813" s="24">
        <v>10</v>
      </c>
      <c r="AI813" s="24">
        <v>8</v>
      </c>
      <c r="AJ813" s="24"/>
      <c r="AK813" s="4"/>
      <c r="AL813" s="4"/>
      <c r="AM813" s="219">
        <v>8726.49</v>
      </c>
      <c r="AN813" s="219">
        <v>4964.51</v>
      </c>
      <c r="AO813" s="219">
        <v>6728.05</v>
      </c>
      <c r="AP813" s="219">
        <v>1794.58</v>
      </c>
      <c r="AQ813" s="219">
        <v>5894.97</v>
      </c>
      <c r="AR813" s="24"/>
      <c r="AS813" s="4"/>
      <c r="AT813" s="4"/>
      <c r="AU813" s="219">
        <v>349.05959999999999</v>
      </c>
      <c r="AV813" s="219">
        <v>198.5804</v>
      </c>
      <c r="AW813" s="219">
        <v>280.33541666666702</v>
      </c>
      <c r="AX813" s="219">
        <v>78.025217391304395</v>
      </c>
      <c r="AY813" s="219">
        <v>245.62375</v>
      </c>
      <c r="AZ813" s="24"/>
      <c r="BA813" s="4"/>
    </row>
    <row r="814" spans="2:53">
      <c r="B814" s="11" t="s">
        <v>249</v>
      </c>
      <c r="C814" s="11"/>
      <c r="D814" s="217">
        <v>8037</v>
      </c>
      <c r="E814" s="11">
        <v>1189</v>
      </c>
      <c r="F814" s="11">
        <v>664</v>
      </c>
      <c r="G814" s="11">
        <v>353</v>
      </c>
      <c r="H814" s="11">
        <v>213</v>
      </c>
      <c r="I814" s="11">
        <v>245</v>
      </c>
      <c r="J814" s="11"/>
      <c r="M814" s="218">
        <v>187086.18</v>
      </c>
      <c r="N814" s="222">
        <v>123654.51</v>
      </c>
      <c r="O814" s="218">
        <v>57837.08</v>
      </c>
      <c r="P814" s="218">
        <v>23540.19</v>
      </c>
      <c r="Q814" s="218">
        <v>62836.42</v>
      </c>
      <c r="R814" s="11"/>
      <c r="S814" s="4"/>
      <c r="T814" s="4"/>
      <c r="U814" s="218">
        <v>144.36000000000001</v>
      </c>
      <c r="V814" s="218">
        <v>97.44</v>
      </c>
      <c r="W814" s="218">
        <v>46.27</v>
      </c>
      <c r="X814" s="218">
        <v>19.28</v>
      </c>
      <c r="Y814" s="218">
        <v>49.59</v>
      </c>
      <c r="Z814" s="11"/>
      <c r="AA814" s="4"/>
      <c r="AB814" s="11" t="s">
        <v>292</v>
      </c>
      <c r="AC814" s="11"/>
      <c r="AD814" s="70" t="s">
        <v>116</v>
      </c>
      <c r="AE814" s="24">
        <v>182</v>
      </c>
      <c r="AF814" s="24">
        <v>81</v>
      </c>
      <c r="AG814" s="24">
        <v>32</v>
      </c>
      <c r="AH814" s="24">
        <v>15</v>
      </c>
      <c r="AI814" s="24">
        <v>13</v>
      </c>
      <c r="AJ814" s="24"/>
      <c r="AK814" s="4"/>
      <c r="AL814" s="4"/>
      <c r="AM814" s="219">
        <v>128041.85</v>
      </c>
      <c r="AN814" s="219">
        <v>13729.87</v>
      </c>
      <c r="AO814" s="219">
        <v>4757.07</v>
      </c>
      <c r="AP814" s="219">
        <v>445.3</v>
      </c>
      <c r="AQ814" s="219">
        <v>1893.1</v>
      </c>
      <c r="AR814" s="24"/>
      <c r="AS814" s="4"/>
      <c r="AT814" s="4"/>
      <c r="AU814" s="219">
        <v>699.68224043715895</v>
      </c>
      <c r="AV814" s="219">
        <v>77.569887005649704</v>
      </c>
      <c r="AW814" s="219">
        <v>27.657383720930198</v>
      </c>
      <c r="AX814" s="219">
        <v>2.6194117647058799</v>
      </c>
      <c r="AY814" s="219">
        <v>10.817714285714301</v>
      </c>
      <c r="AZ814" s="24"/>
      <c r="BA814" s="4"/>
    </row>
    <row r="815" spans="2:53">
      <c r="B815" s="11" t="s">
        <v>250</v>
      </c>
      <c r="C815" s="11"/>
      <c r="D815" s="217">
        <v>8038</v>
      </c>
      <c r="E815" s="11">
        <v>40</v>
      </c>
      <c r="F815" s="11">
        <v>15</v>
      </c>
      <c r="G815" s="11">
        <v>10</v>
      </c>
      <c r="H815" s="11">
        <v>7</v>
      </c>
      <c r="I815" s="11">
        <v>6</v>
      </c>
      <c r="J815" s="11"/>
      <c r="M815" s="218">
        <v>7721.86</v>
      </c>
      <c r="N815" s="222">
        <v>3430.95</v>
      </c>
      <c r="O815" s="218">
        <v>1372.63</v>
      </c>
      <c r="P815" s="218">
        <v>1198.81</v>
      </c>
      <c r="Q815" s="218">
        <v>5811.3</v>
      </c>
      <c r="R815" s="11"/>
      <c r="S815" s="4"/>
      <c r="T815" s="4"/>
      <c r="U815" s="218">
        <v>175.5</v>
      </c>
      <c r="V815" s="218">
        <v>77.98</v>
      </c>
      <c r="W815" s="218">
        <v>33.479999999999997</v>
      </c>
      <c r="X815" s="218">
        <v>29.97</v>
      </c>
      <c r="Y815" s="218">
        <v>141.74</v>
      </c>
      <c r="Z815" s="11"/>
      <c r="AA815" s="4"/>
      <c r="AB815" s="11" t="s">
        <v>293</v>
      </c>
      <c r="AC815" s="11"/>
      <c r="AD815" s="70" t="s">
        <v>294</v>
      </c>
      <c r="AE815" s="24">
        <v>29</v>
      </c>
      <c r="AF815" s="24">
        <v>15</v>
      </c>
      <c r="AG815" s="24">
        <v>10</v>
      </c>
      <c r="AH815" s="24">
        <v>6</v>
      </c>
      <c r="AI815" s="24">
        <v>6</v>
      </c>
      <c r="AJ815" s="24"/>
      <c r="AK815" s="4"/>
      <c r="AL815" s="4"/>
      <c r="AM815" s="219">
        <v>4653.3500000000004</v>
      </c>
      <c r="AN815" s="219">
        <v>1651.76</v>
      </c>
      <c r="AO815" s="219">
        <v>861.01</v>
      </c>
      <c r="AP815" s="219">
        <v>384.22</v>
      </c>
      <c r="AQ815" s="219">
        <v>1322.32</v>
      </c>
      <c r="AR815" s="24"/>
      <c r="AS815" s="4"/>
      <c r="AT815" s="4"/>
      <c r="AU815" s="219">
        <v>160.460344827586</v>
      </c>
      <c r="AV815" s="219">
        <v>58.9914285714286</v>
      </c>
      <c r="AW815" s="219">
        <v>33.115769230769203</v>
      </c>
      <c r="AX815" s="219">
        <v>14.7776923076923</v>
      </c>
      <c r="AY815" s="219">
        <v>48.974814814814799</v>
      </c>
      <c r="AZ815" s="24"/>
      <c r="BA815" s="4"/>
    </row>
    <row r="816" spans="2:53">
      <c r="B816" s="11" t="s">
        <v>252</v>
      </c>
      <c r="C816" s="11"/>
      <c r="D816" s="217">
        <v>8344</v>
      </c>
      <c r="E816" s="11">
        <v>7</v>
      </c>
      <c r="F816" s="11">
        <v>6</v>
      </c>
      <c r="G816" s="11">
        <v>4</v>
      </c>
      <c r="H816" s="11">
        <v>1</v>
      </c>
      <c r="I816" s="11">
        <v>2</v>
      </c>
      <c r="J816" s="11"/>
      <c r="M816" s="218">
        <v>739.52</v>
      </c>
      <c r="N816" s="222">
        <v>1048.96</v>
      </c>
      <c r="O816" s="218">
        <v>328.23</v>
      </c>
      <c r="P816" s="218">
        <v>132.62</v>
      </c>
      <c r="Q816" s="218">
        <v>91.88</v>
      </c>
      <c r="R816" s="11"/>
      <c r="S816" s="4"/>
      <c r="T816" s="4"/>
      <c r="U816" s="218">
        <v>82.17</v>
      </c>
      <c r="V816" s="218">
        <v>131.12</v>
      </c>
      <c r="W816" s="218">
        <v>41.03</v>
      </c>
      <c r="X816" s="218">
        <v>18.95</v>
      </c>
      <c r="Y816" s="218">
        <v>11.49</v>
      </c>
      <c r="Z816" s="11"/>
      <c r="AA816" s="4"/>
      <c r="AB816" s="11" t="s">
        <v>295</v>
      </c>
      <c r="AC816" s="11"/>
      <c r="AD816" s="70" t="s">
        <v>296</v>
      </c>
      <c r="AE816" s="24">
        <v>66</v>
      </c>
      <c r="AF816" s="24">
        <v>18</v>
      </c>
      <c r="AG816" s="24">
        <v>11</v>
      </c>
      <c r="AH816" s="24">
        <v>9</v>
      </c>
      <c r="AI816" s="24">
        <v>7</v>
      </c>
      <c r="AJ816" s="24"/>
      <c r="AK816" s="4"/>
      <c r="AL816" s="4"/>
      <c r="AM816" s="219">
        <v>11757.09</v>
      </c>
      <c r="AN816" s="219">
        <v>5866.02</v>
      </c>
      <c r="AO816" s="219">
        <v>523.45000000000005</v>
      </c>
      <c r="AP816" s="219">
        <v>215.67</v>
      </c>
      <c r="AQ816" s="219">
        <v>3949.71</v>
      </c>
      <c r="AR816" s="24"/>
      <c r="AS816" s="4"/>
      <c r="AT816" s="4"/>
      <c r="AU816" s="219">
        <v>178.13772727272701</v>
      </c>
      <c r="AV816" s="219">
        <v>94.613225806451595</v>
      </c>
      <c r="AW816" s="219">
        <v>8.5811475409836095</v>
      </c>
      <c r="AX816" s="219">
        <v>3.5355737704918</v>
      </c>
      <c r="AY816" s="219">
        <v>63.704999999999998</v>
      </c>
      <c r="AZ816" s="24"/>
      <c r="BA816" s="4"/>
    </row>
    <row r="817" spans="2:53">
      <c r="B817" s="11" t="s">
        <v>253</v>
      </c>
      <c r="C817" s="11"/>
      <c r="D817" s="217">
        <v>8039</v>
      </c>
      <c r="E817" s="11">
        <v>32</v>
      </c>
      <c r="F817" s="11">
        <v>16</v>
      </c>
      <c r="G817" s="11">
        <v>11</v>
      </c>
      <c r="H817" s="11">
        <v>4</v>
      </c>
      <c r="I817" s="11">
        <v>9</v>
      </c>
      <c r="J817" s="11"/>
      <c r="M817" s="218">
        <v>6337.8</v>
      </c>
      <c r="N817" s="222">
        <v>2048.94</v>
      </c>
      <c r="O817" s="218">
        <v>1796.88</v>
      </c>
      <c r="P817" s="218">
        <v>627.79</v>
      </c>
      <c r="Q817" s="218">
        <v>2198.6799999999998</v>
      </c>
      <c r="R817" s="11"/>
      <c r="S817" s="4"/>
      <c r="T817" s="4"/>
      <c r="U817" s="218">
        <v>158.44999999999999</v>
      </c>
      <c r="V817" s="218">
        <v>62.09</v>
      </c>
      <c r="W817" s="218">
        <v>51.34</v>
      </c>
      <c r="X817" s="218">
        <v>16.97</v>
      </c>
      <c r="Y817" s="218">
        <v>57.86</v>
      </c>
      <c r="Z817" s="11"/>
      <c r="AA817" s="4"/>
      <c r="AB817" s="11" t="s">
        <v>295</v>
      </c>
      <c r="AC817" s="11"/>
      <c r="AD817" s="70" t="s">
        <v>311</v>
      </c>
      <c r="AE817" s="24">
        <v>4</v>
      </c>
      <c r="AF817" s="24">
        <v>2</v>
      </c>
      <c r="AG817" s="24">
        <v>2</v>
      </c>
      <c r="AH817" s="24">
        <v>2</v>
      </c>
      <c r="AI817" s="24">
        <v>2</v>
      </c>
      <c r="AJ817" s="24"/>
      <c r="AK817" s="4"/>
      <c r="AL817" s="4"/>
      <c r="AM817" s="219">
        <v>18.27</v>
      </c>
      <c r="AN817" s="219">
        <v>1.64</v>
      </c>
      <c r="AO817" s="219">
        <v>1.82</v>
      </c>
      <c r="AP817" s="219">
        <v>1.73</v>
      </c>
      <c r="AQ817" s="219">
        <v>95.11</v>
      </c>
      <c r="AR817" s="24"/>
      <c r="AS817" s="4"/>
      <c r="AT817" s="4"/>
      <c r="AU817" s="219">
        <v>4.5674999999999999</v>
      </c>
      <c r="AV817" s="219">
        <v>0.41</v>
      </c>
      <c r="AW817" s="219">
        <v>0.45500000000000002</v>
      </c>
      <c r="AX817" s="219">
        <v>0.4325</v>
      </c>
      <c r="AY817" s="219">
        <v>23.7775</v>
      </c>
      <c r="AZ817" s="24"/>
      <c r="BA817" s="4"/>
    </row>
    <row r="818" spans="2:53">
      <c r="B818" s="11" t="s">
        <v>255</v>
      </c>
      <c r="C818" s="11"/>
      <c r="D818" s="217">
        <v>8008</v>
      </c>
      <c r="E818" s="11">
        <v>42</v>
      </c>
      <c r="F818" s="11">
        <v>16</v>
      </c>
      <c r="G818" s="11">
        <v>2</v>
      </c>
      <c r="H818" s="11">
        <v>7</v>
      </c>
      <c r="I818" s="11">
        <v>5</v>
      </c>
      <c r="J818" s="11"/>
      <c r="M818" s="218">
        <v>10790.79</v>
      </c>
      <c r="N818" s="222">
        <v>1914.7</v>
      </c>
      <c r="O818" s="218">
        <v>43.31</v>
      </c>
      <c r="P818" s="218">
        <v>224.4</v>
      </c>
      <c r="Q818" s="218">
        <v>1580.47</v>
      </c>
      <c r="R818" s="11"/>
      <c r="S818" s="4"/>
      <c r="T818" s="4"/>
      <c r="U818" s="218">
        <v>239.8</v>
      </c>
      <c r="V818" s="218">
        <v>42.55</v>
      </c>
      <c r="W818" s="218">
        <v>2.5499999999999998</v>
      </c>
      <c r="X818" s="218">
        <v>5.61</v>
      </c>
      <c r="Y818" s="218">
        <v>37.630000000000003</v>
      </c>
      <c r="Z818" s="11"/>
      <c r="AA818" s="4"/>
      <c r="AB818" s="11" t="s">
        <v>295</v>
      </c>
      <c r="AC818" s="11"/>
      <c r="AD818" s="70" t="s">
        <v>113</v>
      </c>
      <c r="AE818" s="24">
        <v>1</v>
      </c>
      <c r="AF818" s="24">
        <v>1</v>
      </c>
      <c r="AG818" s="24">
        <v>1</v>
      </c>
      <c r="AH818" s="24"/>
      <c r="AI818" s="24"/>
      <c r="AJ818" s="24"/>
      <c r="AK818" s="4"/>
      <c r="AL818" s="4"/>
      <c r="AM818" s="219">
        <v>176.06</v>
      </c>
      <c r="AN818" s="219">
        <v>176.79</v>
      </c>
      <c r="AO818" s="219">
        <v>18.96</v>
      </c>
      <c r="AP818" s="219">
        <v>0</v>
      </c>
      <c r="AQ818" s="219">
        <v>0</v>
      </c>
      <c r="AR818" s="24"/>
      <c r="AS818" s="4"/>
      <c r="AT818" s="4"/>
      <c r="AU818" s="219">
        <v>176.06</v>
      </c>
      <c r="AV818" s="219">
        <v>176.79</v>
      </c>
      <c r="AW818" s="219">
        <v>18.96</v>
      </c>
      <c r="AX818" s="219">
        <v>0</v>
      </c>
      <c r="AY818" s="219">
        <v>0</v>
      </c>
      <c r="AZ818" s="24"/>
      <c r="BA818" s="4"/>
    </row>
    <row r="819" spans="2:53">
      <c r="B819" s="11" t="s">
        <v>551</v>
      </c>
      <c r="C819" s="11"/>
      <c r="D819" s="217">
        <v>8008</v>
      </c>
      <c r="E819" s="11">
        <v>1</v>
      </c>
      <c r="F819" s="11"/>
      <c r="G819" s="11"/>
      <c r="H819" s="11"/>
      <c r="I819" s="11"/>
      <c r="J819" s="11"/>
      <c r="M819" s="218">
        <v>65</v>
      </c>
      <c r="N819" s="222">
        <v>0</v>
      </c>
      <c r="O819" s="218"/>
      <c r="P819" s="218"/>
      <c r="Q819" s="218"/>
      <c r="R819" s="11"/>
      <c r="S819" s="4"/>
      <c r="T819" s="4"/>
      <c r="U819" s="218">
        <v>65</v>
      </c>
      <c r="V819" s="218">
        <v>0</v>
      </c>
      <c r="W819" s="218"/>
      <c r="X819" s="218"/>
      <c r="Y819" s="218"/>
      <c r="Z819" s="11"/>
      <c r="AA819" s="4"/>
      <c r="AB819" s="11" t="s">
        <v>297</v>
      </c>
      <c r="AC819" s="11"/>
      <c r="AD819" s="70" t="s">
        <v>298</v>
      </c>
      <c r="AE819" s="24">
        <v>39</v>
      </c>
      <c r="AF819" s="24">
        <v>15</v>
      </c>
      <c r="AG819" s="24">
        <v>7</v>
      </c>
      <c r="AH819" s="24">
        <v>7</v>
      </c>
      <c r="AI819" s="24">
        <v>6</v>
      </c>
      <c r="AJ819" s="24"/>
      <c r="AK819" s="4"/>
      <c r="AL819" s="4"/>
      <c r="AM819" s="219">
        <v>43053.13</v>
      </c>
      <c r="AN819" s="219">
        <v>3023.33</v>
      </c>
      <c r="AO819" s="219">
        <v>271.92</v>
      </c>
      <c r="AP819" s="219">
        <v>527.29999999999995</v>
      </c>
      <c r="AQ819" s="219">
        <v>1024.1199999999999</v>
      </c>
      <c r="AR819" s="24"/>
      <c r="AS819" s="4"/>
      <c r="AT819" s="4"/>
      <c r="AU819" s="219">
        <v>1076.32825</v>
      </c>
      <c r="AV819" s="219">
        <v>77.521282051282</v>
      </c>
      <c r="AW819" s="219">
        <v>7.3491891891891896</v>
      </c>
      <c r="AX819" s="219">
        <v>13.876315789473701</v>
      </c>
      <c r="AY819" s="219">
        <v>26.259487179487198</v>
      </c>
      <c r="AZ819" s="24"/>
      <c r="BA819" s="4"/>
    </row>
    <row r="820" spans="2:53">
      <c r="B820" s="11" t="s">
        <v>256</v>
      </c>
      <c r="C820" s="11"/>
      <c r="D820" s="217">
        <v>8324</v>
      </c>
      <c r="E820" s="11">
        <v>35</v>
      </c>
      <c r="F820" s="11">
        <v>25</v>
      </c>
      <c r="G820" s="11">
        <v>12</v>
      </c>
      <c r="H820" s="11">
        <v>6</v>
      </c>
      <c r="I820" s="11">
        <v>11</v>
      </c>
      <c r="J820" s="11"/>
      <c r="M820" s="218">
        <v>6175.94</v>
      </c>
      <c r="N820" s="222">
        <v>4506.1899999999996</v>
      </c>
      <c r="O820" s="218">
        <v>3676.08</v>
      </c>
      <c r="P820" s="218">
        <v>261.99</v>
      </c>
      <c r="Q820" s="218">
        <v>2695.14</v>
      </c>
      <c r="R820" s="11"/>
      <c r="S820" s="4"/>
      <c r="T820" s="4"/>
      <c r="U820" s="218">
        <v>154.4</v>
      </c>
      <c r="V820" s="218">
        <v>107.29</v>
      </c>
      <c r="W820" s="218">
        <v>91.9</v>
      </c>
      <c r="X820" s="218">
        <v>6.55</v>
      </c>
      <c r="Y820" s="218">
        <v>61.25</v>
      </c>
      <c r="Z820" s="11"/>
      <c r="AA820" s="4"/>
      <c r="AB820" s="11" t="s">
        <v>299</v>
      </c>
      <c r="AC820" s="11"/>
      <c r="AD820" s="70" t="s">
        <v>270</v>
      </c>
      <c r="AE820" s="24">
        <v>13</v>
      </c>
      <c r="AF820" s="24"/>
      <c r="AG820" s="24"/>
      <c r="AH820" s="24"/>
      <c r="AI820" s="24"/>
      <c r="AJ820" s="24"/>
      <c r="AK820" s="4"/>
      <c r="AL820" s="4"/>
      <c r="AM820" s="219">
        <v>671.01</v>
      </c>
      <c r="AN820" s="219">
        <v>0</v>
      </c>
      <c r="AO820" s="219">
        <v>0</v>
      </c>
      <c r="AP820" s="219">
        <v>0</v>
      </c>
      <c r="AQ820" s="219">
        <v>0</v>
      </c>
      <c r="AR820" s="24"/>
      <c r="AS820" s="4"/>
      <c r="AT820" s="4"/>
      <c r="AU820" s="219">
        <v>51.6161538461538</v>
      </c>
      <c r="AV820" s="219">
        <v>0</v>
      </c>
      <c r="AW820" s="219">
        <v>0</v>
      </c>
      <c r="AX820" s="219">
        <v>0</v>
      </c>
      <c r="AY820" s="219">
        <v>0</v>
      </c>
      <c r="AZ820" s="24"/>
      <c r="BA820" s="4"/>
    </row>
    <row r="821" spans="2:53">
      <c r="B821" s="11" t="s">
        <v>258</v>
      </c>
      <c r="C821" s="11"/>
      <c r="D821" s="217">
        <v>8083</v>
      </c>
      <c r="E821" s="11">
        <v>65</v>
      </c>
      <c r="F821" s="11">
        <v>52</v>
      </c>
      <c r="G821" s="11">
        <v>26</v>
      </c>
      <c r="H821" s="11">
        <v>13</v>
      </c>
      <c r="I821" s="11">
        <v>11</v>
      </c>
      <c r="J821" s="11"/>
      <c r="M821" s="218">
        <v>7059.93</v>
      </c>
      <c r="N821" s="222">
        <v>6225.33</v>
      </c>
      <c r="O821" s="218">
        <v>3443.19</v>
      </c>
      <c r="P821" s="218">
        <v>736.67</v>
      </c>
      <c r="Q821" s="218">
        <v>2200.14</v>
      </c>
      <c r="R821" s="11"/>
      <c r="S821" s="4"/>
      <c r="T821" s="4"/>
      <c r="U821" s="218">
        <v>100.86</v>
      </c>
      <c r="V821" s="218">
        <v>92.92</v>
      </c>
      <c r="W821" s="218">
        <v>52.97</v>
      </c>
      <c r="X821" s="218">
        <v>12.49</v>
      </c>
      <c r="Y821" s="218">
        <v>35.49</v>
      </c>
      <c r="Z821" s="11"/>
      <c r="AA821" s="4"/>
      <c r="AB821" s="11" t="s">
        <v>300</v>
      </c>
      <c r="AC821" s="11"/>
      <c r="AD821" s="70" t="s">
        <v>118</v>
      </c>
      <c r="AE821" s="24">
        <v>55</v>
      </c>
      <c r="AF821" s="24">
        <v>22</v>
      </c>
      <c r="AG821" s="24">
        <v>9</v>
      </c>
      <c r="AH821" s="24">
        <v>4</v>
      </c>
      <c r="AI821" s="24">
        <v>3</v>
      </c>
      <c r="AJ821" s="24"/>
      <c r="AK821" s="4"/>
      <c r="AL821" s="4"/>
      <c r="AM821" s="219">
        <v>13185.22</v>
      </c>
      <c r="AN821" s="219">
        <v>3053.06</v>
      </c>
      <c r="AO821" s="219">
        <v>793.72</v>
      </c>
      <c r="AP821" s="219">
        <v>431.46</v>
      </c>
      <c r="AQ821" s="219">
        <v>657.72</v>
      </c>
      <c r="AR821" s="24"/>
      <c r="AS821" s="4"/>
      <c r="AT821" s="4"/>
      <c r="AU821" s="219">
        <v>235.450357142857</v>
      </c>
      <c r="AV821" s="219">
        <v>57.604905660377398</v>
      </c>
      <c r="AW821" s="219">
        <v>14.975849056603799</v>
      </c>
      <c r="AX821" s="219">
        <v>8.2973076923076903</v>
      </c>
      <c r="AY821" s="219">
        <v>12.6484615384615</v>
      </c>
      <c r="AZ821" s="24"/>
      <c r="BA821" s="4"/>
    </row>
    <row r="822" spans="2:53">
      <c r="B822" s="11" t="s">
        <v>260</v>
      </c>
      <c r="C822" s="11"/>
      <c r="D822" s="217">
        <v>8008</v>
      </c>
      <c r="E822" s="11">
        <v>13</v>
      </c>
      <c r="F822" s="11">
        <v>1</v>
      </c>
      <c r="G822" s="11">
        <v>5</v>
      </c>
      <c r="H822" s="11">
        <v>3</v>
      </c>
      <c r="I822" s="11">
        <v>3</v>
      </c>
      <c r="J822" s="11"/>
      <c r="M822" s="218">
        <v>2504.8200000000002</v>
      </c>
      <c r="N822" s="222">
        <v>26.79</v>
      </c>
      <c r="O822" s="218">
        <v>1612.08</v>
      </c>
      <c r="P822" s="218">
        <v>597.91</v>
      </c>
      <c r="Q822" s="218">
        <v>195.61</v>
      </c>
      <c r="R822" s="11"/>
      <c r="S822" s="4"/>
      <c r="T822" s="4"/>
      <c r="U822" s="218">
        <v>192.68</v>
      </c>
      <c r="V822" s="218">
        <v>8.93</v>
      </c>
      <c r="W822" s="218">
        <v>134.34</v>
      </c>
      <c r="X822" s="218">
        <v>45.99</v>
      </c>
      <c r="Y822" s="218">
        <v>15.05</v>
      </c>
      <c r="Z822" s="11"/>
      <c r="AA822" s="4"/>
      <c r="AB822" s="11" t="s">
        <v>302</v>
      </c>
      <c r="AC822" s="11"/>
      <c r="AD822" s="70" t="s">
        <v>303</v>
      </c>
      <c r="AE822" s="24">
        <v>3</v>
      </c>
      <c r="AF822" s="24"/>
      <c r="AG822" s="24">
        <v>3</v>
      </c>
      <c r="AH822" s="24">
        <v>2</v>
      </c>
      <c r="AI822" s="24">
        <v>1</v>
      </c>
      <c r="AJ822" s="24"/>
      <c r="AK822" s="4"/>
      <c r="AL822" s="4"/>
      <c r="AM822" s="219">
        <v>57.11</v>
      </c>
      <c r="AN822" s="219"/>
      <c r="AO822" s="219">
        <v>78.48</v>
      </c>
      <c r="AP822" s="219">
        <v>46.83</v>
      </c>
      <c r="AQ822" s="219">
        <v>8.14</v>
      </c>
      <c r="AR822" s="24"/>
      <c r="AS822" s="4"/>
      <c r="AT822" s="4"/>
      <c r="AU822" s="219">
        <v>19.036666666666701</v>
      </c>
      <c r="AV822" s="219"/>
      <c r="AW822" s="219">
        <v>26.16</v>
      </c>
      <c r="AX822" s="219">
        <v>15.61</v>
      </c>
      <c r="AY822" s="219">
        <v>4.07</v>
      </c>
      <c r="AZ822" s="24"/>
      <c r="BA822" s="4"/>
    </row>
    <row r="823" spans="2:53">
      <c r="B823" s="11" t="s">
        <v>476</v>
      </c>
      <c r="C823" s="11"/>
      <c r="D823" s="217">
        <v>8525</v>
      </c>
      <c r="E823" s="11">
        <v>1</v>
      </c>
      <c r="F823" s="11"/>
      <c r="G823" s="11"/>
      <c r="H823" s="11"/>
      <c r="I823" s="11"/>
      <c r="J823" s="11"/>
      <c r="M823" s="218">
        <v>0.65</v>
      </c>
      <c r="N823" s="222">
        <v>0</v>
      </c>
      <c r="O823" s="218">
        <v>0</v>
      </c>
      <c r="P823" s="218">
        <v>0</v>
      </c>
      <c r="Q823" s="218">
        <v>0</v>
      </c>
      <c r="R823" s="11"/>
      <c r="S823" s="4"/>
      <c r="T823" s="4"/>
      <c r="U823" s="218">
        <v>0.65</v>
      </c>
      <c r="V823" s="218">
        <v>0</v>
      </c>
      <c r="W823" s="218">
        <v>0</v>
      </c>
      <c r="X823" s="218">
        <v>0</v>
      </c>
      <c r="Y823" s="218">
        <v>0</v>
      </c>
      <c r="Z823" s="11"/>
      <c r="AA823" s="4"/>
      <c r="AB823" s="11" t="s">
        <v>304</v>
      </c>
      <c r="AC823" s="11"/>
      <c r="AD823" s="70" t="s">
        <v>156</v>
      </c>
      <c r="AE823" s="24">
        <v>4</v>
      </c>
      <c r="AF823" s="24">
        <v>2</v>
      </c>
      <c r="AG823" s="24">
        <v>1</v>
      </c>
      <c r="AH823" s="24"/>
      <c r="AI823" s="24"/>
      <c r="AJ823" s="24"/>
      <c r="AK823" s="4"/>
      <c r="AL823" s="4"/>
      <c r="AM823" s="219">
        <v>1217.74</v>
      </c>
      <c r="AN823" s="219">
        <v>259.82</v>
      </c>
      <c r="AO823" s="219">
        <v>170.21</v>
      </c>
      <c r="AP823" s="219">
        <v>0</v>
      </c>
      <c r="AQ823" s="219">
        <v>0</v>
      </c>
      <c r="AR823" s="24"/>
      <c r="AS823" s="4"/>
      <c r="AT823" s="4"/>
      <c r="AU823" s="219">
        <v>304.435</v>
      </c>
      <c r="AV823" s="219">
        <v>86.606666666666698</v>
      </c>
      <c r="AW823" s="219">
        <v>42.552500000000002</v>
      </c>
      <c r="AX823" s="219">
        <v>0</v>
      </c>
      <c r="AY823" s="219">
        <v>0</v>
      </c>
      <c r="AZ823" s="24"/>
      <c r="BA823" s="4"/>
    </row>
    <row r="824" spans="2:53">
      <c r="B824" s="11" t="s">
        <v>261</v>
      </c>
      <c r="C824" s="11"/>
      <c r="D824" s="217">
        <v>8080</v>
      </c>
      <c r="E824" s="11">
        <v>6</v>
      </c>
      <c r="F824" s="11">
        <v>3</v>
      </c>
      <c r="G824" s="11">
        <v>2</v>
      </c>
      <c r="H824" s="11">
        <v>1</v>
      </c>
      <c r="I824" s="11">
        <v>1</v>
      </c>
      <c r="J824" s="11"/>
      <c r="M824" s="218">
        <v>1167.18</v>
      </c>
      <c r="N824" s="222">
        <v>667.81</v>
      </c>
      <c r="O824" s="218">
        <v>302.56</v>
      </c>
      <c r="P824" s="218">
        <v>88.21</v>
      </c>
      <c r="Q824" s="218">
        <v>616.46</v>
      </c>
      <c r="R824" s="11"/>
      <c r="S824" s="4"/>
      <c r="T824" s="4"/>
      <c r="U824" s="218">
        <v>194.53</v>
      </c>
      <c r="V824" s="218">
        <v>111.3</v>
      </c>
      <c r="W824" s="218">
        <v>60.51</v>
      </c>
      <c r="X824" s="218">
        <v>17.64</v>
      </c>
      <c r="Y824" s="218">
        <v>102.74</v>
      </c>
      <c r="Z824" s="11"/>
      <c r="AA824" s="4"/>
      <c r="AB824" s="11" t="s">
        <v>305</v>
      </c>
      <c r="AC824" s="11"/>
      <c r="AD824" s="70" t="s">
        <v>120</v>
      </c>
      <c r="AE824" s="24">
        <v>114</v>
      </c>
      <c r="AF824" s="24">
        <v>50</v>
      </c>
      <c r="AG824" s="24">
        <v>27</v>
      </c>
      <c r="AH824" s="24">
        <v>18</v>
      </c>
      <c r="AI824" s="24">
        <v>17</v>
      </c>
      <c r="AJ824" s="24"/>
      <c r="AK824" s="4"/>
      <c r="AL824" s="4"/>
      <c r="AM824" s="219">
        <v>64492.91</v>
      </c>
      <c r="AN824" s="219">
        <v>51573.21</v>
      </c>
      <c r="AO824" s="219">
        <v>10014.6</v>
      </c>
      <c r="AP824" s="219">
        <v>3217.68</v>
      </c>
      <c r="AQ824" s="219">
        <v>8558.61</v>
      </c>
      <c r="AR824" s="24"/>
      <c r="AS824" s="4"/>
      <c r="AT824" s="4"/>
      <c r="AU824" s="219">
        <v>560.80791304347804</v>
      </c>
      <c r="AV824" s="219">
        <v>460.47508928571398</v>
      </c>
      <c r="AW824" s="219">
        <v>91.041818181818201</v>
      </c>
      <c r="AX824" s="219">
        <v>30.9392307692308</v>
      </c>
      <c r="AY824" s="219">
        <v>75.739911504424796</v>
      </c>
      <c r="AZ824" s="24"/>
      <c r="BA824" s="4"/>
    </row>
    <row r="825" spans="2:53">
      <c r="B825" s="11" t="s">
        <v>262</v>
      </c>
      <c r="C825" s="11"/>
      <c r="D825" s="217">
        <v>8088</v>
      </c>
      <c r="E825" s="11">
        <v>222</v>
      </c>
      <c r="F825" s="11">
        <v>102</v>
      </c>
      <c r="G825" s="11">
        <v>69</v>
      </c>
      <c r="H825" s="11">
        <v>49</v>
      </c>
      <c r="I825" s="11">
        <v>55</v>
      </c>
      <c r="J825" s="11"/>
      <c r="M825" s="218">
        <v>50631.63</v>
      </c>
      <c r="N825" s="222">
        <v>25268.61</v>
      </c>
      <c r="O825" s="218">
        <v>13220.6</v>
      </c>
      <c r="P825" s="218">
        <v>7359.43</v>
      </c>
      <c r="Q825" s="218">
        <v>15780.48</v>
      </c>
      <c r="R825" s="11"/>
      <c r="S825" s="4"/>
      <c r="T825" s="4"/>
      <c r="U825" s="218">
        <v>200.92</v>
      </c>
      <c r="V825" s="218">
        <v>125.71</v>
      </c>
      <c r="W825" s="218">
        <v>58.24</v>
      </c>
      <c r="X825" s="218">
        <v>30.66</v>
      </c>
      <c r="Y825" s="218">
        <v>63.12</v>
      </c>
      <c r="Z825" s="11"/>
      <c r="AA825" s="4"/>
      <c r="AB825" s="11" t="s">
        <v>306</v>
      </c>
      <c r="AC825" s="11"/>
      <c r="AD825" s="70" t="s">
        <v>140</v>
      </c>
      <c r="AE825" s="24">
        <v>8</v>
      </c>
      <c r="AF825" s="24">
        <v>2</v>
      </c>
      <c r="AG825" s="24"/>
      <c r="AH825" s="24">
        <v>1</v>
      </c>
      <c r="AI825" s="24">
        <v>1</v>
      </c>
      <c r="AJ825" s="24"/>
      <c r="AK825" s="4"/>
      <c r="AL825" s="4"/>
      <c r="AM825" s="219">
        <v>1557.63</v>
      </c>
      <c r="AN825" s="219">
        <v>415.19</v>
      </c>
      <c r="AO825" s="219">
        <v>0</v>
      </c>
      <c r="AP825" s="219">
        <v>331.16</v>
      </c>
      <c r="AQ825" s="219">
        <v>68.94</v>
      </c>
      <c r="AR825" s="24"/>
      <c r="AS825" s="4"/>
      <c r="AT825" s="4"/>
      <c r="AU825" s="219">
        <v>194.70375000000001</v>
      </c>
      <c r="AV825" s="219">
        <v>59.312857142857098</v>
      </c>
      <c r="AW825" s="219">
        <v>0</v>
      </c>
      <c r="AX825" s="219">
        <v>55.1933333333333</v>
      </c>
      <c r="AY825" s="219">
        <v>9.8485714285714305</v>
      </c>
      <c r="AZ825" s="24"/>
      <c r="BA825" s="4"/>
    </row>
    <row r="826" spans="2:53">
      <c r="B826" s="11" t="s">
        <v>529</v>
      </c>
      <c r="C826" s="11"/>
      <c r="D826" s="217">
        <v>8322</v>
      </c>
      <c r="E826" s="11">
        <v>2</v>
      </c>
      <c r="F826" s="11"/>
      <c r="G826" s="11"/>
      <c r="H826" s="11"/>
      <c r="I826" s="11"/>
      <c r="J826" s="11"/>
      <c r="M826" s="218">
        <v>327.57</v>
      </c>
      <c r="N826" s="222">
        <v>0</v>
      </c>
      <c r="O826" s="218">
        <v>0</v>
      </c>
      <c r="P826" s="218">
        <v>0</v>
      </c>
      <c r="Q826" s="218">
        <v>0</v>
      </c>
      <c r="R826" s="11"/>
      <c r="S826" s="4"/>
      <c r="T826" s="4"/>
      <c r="U826" s="218">
        <v>163.79</v>
      </c>
      <c r="V826" s="218">
        <v>0</v>
      </c>
      <c r="W826" s="218">
        <v>0</v>
      </c>
      <c r="X826" s="218">
        <v>0</v>
      </c>
      <c r="Y826" s="218">
        <v>0</v>
      </c>
      <c r="Z826" s="11"/>
      <c r="AA826" s="4"/>
      <c r="AB826" s="11" t="s">
        <v>307</v>
      </c>
      <c r="AC826" s="11"/>
      <c r="AD826" s="70" t="s">
        <v>108</v>
      </c>
      <c r="AE826" s="24">
        <v>29</v>
      </c>
      <c r="AF826" s="24">
        <v>11</v>
      </c>
      <c r="AG826" s="24">
        <v>3</v>
      </c>
      <c r="AH826" s="24">
        <v>3</v>
      </c>
      <c r="AI826" s="24">
        <v>2</v>
      </c>
      <c r="AJ826" s="24"/>
      <c r="AK826" s="4"/>
      <c r="AL826" s="4"/>
      <c r="AM826" s="219">
        <v>11525.35</v>
      </c>
      <c r="AN826" s="219">
        <v>8064.83</v>
      </c>
      <c r="AO826" s="219">
        <v>50.32</v>
      </c>
      <c r="AP826" s="219">
        <v>52.05</v>
      </c>
      <c r="AQ826" s="219">
        <v>575.89</v>
      </c>
      <c r="AR826" s="24"/>
      <c r="AS826" s="4"/>
      <c r="AT826" s="4"/>
      <c r="AU826" s="219">
        <v>397.42586206896601</v>
      </c>
      <c r="AV826" s="219">
        <v>288.02964285714302</v>
      </c>
      <c r="AW826" s="219">
        <v>2.0127999999999999</v>
      </c>
      <c r="AX826" s="219">
        <v>1.92777777777778</v>
      </c>
      <c r="AY826" s="219">
        <v>22.149615384615402</v>
      </c>
      <c r="AZ826" s="24"/>
      <c r="BA826" s="4"/>
    </row>
    <row r="827" spans="2:53">
      <c r="B827" s="11" t="s">
        <v>265</v>
      </c>
      <c r="C827" s="11"/>
      <c r="D827" s="217">
        <v>8080</v>
      </c>
      <c r="E827" s="11">
        <v>7</v>
      </c>
      <c r="F827" s="11">
        <v>6</v>
      </c>
      <c r="G827" s="11">
        <v>3</v>
      </c>
      <c r="H827" s="11">
        <v>3</v>
      </c>
      <c r="I827" s="11">
        <v>3</v>
      </c>
      <c r="J827" s="11"/>
      <c r="M827" s="218">
        <v>1726.19</v>
      </c>
      <c r="N827" s="222">
        <v>979.53</v>
      </c>
      <c r="O827" s="218">
        <v>511.82</v>
      </c>
      <c r="P827" s="218">
        <v>316.7</v>
      </c>
      <c r="Q827" s="218">
        <v>942.69</v>
      </c>
      <c r="R827" s="11"/>
      <c r="S827" s="4"/>
      <c r="T827" s="4"/>
      <c r="U827" s="218">
        <v>215.77</v>
      </c>
      <c r="V827" s="218">
        <v>122.44</v>
      </c>
      <c r="W827" s="218">
        <v>73.12</v>
      </c>
      <c r="X827" s="218">
        <v>45.24</v>
      </c>
      <c r="Y827" s="218">
        <v>104.74</v>
      </c>
      <c r="Z827" s="11"/>
      <c r="AA827" s="4"/>
      <c r="AB827" s="11" t="s">
        <v>308</v>
      </c>
      <c r="AC827" s="11"/>
      <c r="AD827" s="70" t="s">
        <v>309</v>
      </c>
      <c r="AE827" s="24">
        <v>12</v>
      </c>
      <c r="AF827" s="24">
        <v>4</v>
      </c>
      <c r="AG827" s="24">
        <v>2</v>
      </c>
      <c r="AH827" s="24">
        <v>2</v>
      </c>
      <c r="AI827" s="24">
        <v>2</v>
      </c>
      <c r="AJ827" s="24"/>
      <c r="AK827" s="4"/>
      <c r="AL827" s="4"/>
      <c r="AM827" s="219">
        <v>784.95</v>
      </c>
      <c r="AN827" s="219">
        <v>69.540000000000006</v>
      </c>
      <c r="AO827" s="219">
        <v>140.68</v>
      </c>
      <c r="AP827" s="219">
        <v>260.12</v>
      </c>
      <c r="AQ827" s="219">
        <v>3527.84</v>
      </c>
      <c r="AR827" s="24"/>
      <c r="AS827" s="4"/>
      <c r="AT827" s="4"/>
      <c r="AU827" s="219">
        <v>65.412499999999994</v>
      </c>
      <c r="AV827" s="219">
        <v>6.3218181818181796</v>
      </c>
      <c r="AW827" s="219">
        <v>14.068</v>
      </c>
      <c r="AX827" s="219">
        <v>26.012</v>
      </c>
      <c r="AY827" s="219">
        <v>352.78399999999999</v>
      </c>
      <c r="AZ827" s="24"/>
      <c r="BA827" s="4"/>
    </row>
    <row r="828" spans="2:53">
      <c r="B828" s="11" t="s">
        <v>468</v>
      </c>
      <c r="C828" s="11"/>
      <c r="D828" s="217">
        <v>8080</v>
      </c>
      <c r="E828" s="11">
        <v>2</v>
      </c>
      <c r="F828" s="11">
        <v>2</v>
      </c>
      <c r="G828" s="11">
        <v>1</v>
      </c>
      <c r="H828" s="11">
        <v>1</v>
      </c>
      <c r="I828" s="11">
        <v>1</v>
      </c>
      <c r="J828" s="11"/>
      <c r="M828" s="218">
        <v>255.98</v>
      </c>
      <c r="N828" s="222">
        <v>234.61</v>
      </c>
      <c r="O828" s="218">
        <v>121.85</v>
      </c>
      <c r="P828" s="218">
        <v>5.97</v>
      </c>
      <c r="Q828" s="218">
        <v>1375.27</v>
      </c>
      <c r="R828" s="11"/>
      <c r="S828" s="4"/>
      <c r="T828" s="4"/>
      <c r="U828" s="218">
        <v>127.99</v>
      </c>
      <c r="V828" s="218">
        <v>117.31</v>
      </c>
      <c r="W828" s="218">
        <v>60.93</v>
      </c>
      <c r="X828" s="218">
        <v>2.99</v>
      </c>
      <c r="Y828" s="218">
        <v>687.64</v>
      </c>
      <c r="Z828" s="11"/>
      <c r="AA828" s="4"/>
      <c r="AB828" s="11" t="s">
        <v>310</v>
      </c>
      <c r="AC828" s="11"/>
      <c r="AD828" s="70" t="s">
        <v>311</v>
      </c>
      <c r="AE828" s="24">
        <v>25</v>
      </c>
      <c r="AF828" s="24">
        <v>16</v>
      </c>
      <c r="AG828" s="24">
        <v>9</v>
      </c>
      <c r="AH828" s="24">
        <v>7</v>
      </c>
      <c r="AI828" s="24">
        <v>7</v>
      </c>
      <c r="AJ828" s="24"/>
      <c r="AK828" s="4"/>
      <c r="AL828" s="4"/>
      <c r="AM828" s="219">
        <v>3153.06</v>
      </c>
      <c r="AN828" s="219">
        <v>1532.07</v>
      </c>
      <c r="AO828" s="219">
        <v>788.41</v>
      </c>
      <c r="AP828" s="219">
        <v>990.71</v>
      </c>
      <c r="AQ828" s="219">
        <v>1294.98</v>
      </c>
      <c r="AR828" s="24"/>
      <c r="AS828" s="4"/>
      <c r="AT828" s="4"/>
      <c r="AU828" s="219">
        <v>121.271538461538</v>
      </c>
      <c r="AV828" s="219">
        <v>61.282800000000002</v>
      </c>
      <c r="AW828" s="219">
        <v>34.278695652173901</v>
      </c>
      <c r="AX828" s="219">
        <v>39.628399999999999</v>
      </c>
      <c r="AY828" s="219">
        <v>47.962222222222202</v>
      </c>
      <c r="AZ828" s="24"/>
      <c r="BA828" s="4"/>
    </row>
    <row r="829" spans="2:53">
      <c r="B829" s="11" t="s">
        <v>267</v>
      </c>
      <c r="C829" s="11"/>
      <c r="D829" s="217">
        <v>8043</v>
      </c>
      <c r="E829" s="11">
        <v>117</v>
      </c>
      <c r="F829" s="11">
        <v>65</v>
      </c>
      <c r="G829" s="11">
        <v>37</v>
      </c>
      <c r="H829" s="11">
        <v>21</v>
      </c>
      <c r="I829" s="11">
        <v>25</v>
      </c>
      <c r="J829" s="11"/>
      <c r="M829" s="218">
        <v>15270.92</v>
      </c>
      <c r="N829" s="222">
        <v>10511.61</v>
      </c>
      <c r="O829" s="218">
        <v>4940.8</v>
      </c>
      <c r="P829" s="218">
        <v>1650.94</v>
      </c>
      <c r="Q829" s="218">
        <v>6050.56</v>
      </c>
      <c r="R829" s="11"/>
      <c r="S829" s="4"/>
      <c r="T829" s="4"/>
      <c r="U829" s="218">
        <v>113.12</v>
      </c>
      <c r="V829" s="218">
        <v>83.43</v>
      </c>
      <c r="W829" s="218">
        <v>40.5</v>
      </c>
      <c r="X829" s="218">
        <v>13.64</v>
      </c>
      <c r="Y829" s="218">
        <v>48.4</v>
      </c>
      <c r="Z829" s="11"/>
      <c r="AA829" s="4"/>
      <c r="AB829" s="11" t="s">
        <v>312</v>
      </c>
      <c r="AC829" s="11"/>
      <c r="AD829" s="70" t="s">
        <v>148</v>
      </c>
      <c r="AE829" s="24">
        <v>264</v>
      </c>
      <c r="AF829" s="24">
        <v>145</v>
      </c>
      <c r="AG829" s="24">
        <v>80</v>
      </c>
      <c r="AH829" s="24">
        <v>62</v>
      </c>
      <c r="AI829" s="24">
        <v>53</v>
      </c>
      <c r="AJ829" s="24"/>
      <c r="AK829" s="4"/>
      <c r="AL829" s="4"/>
      <c r="AM829" s="219">
        <v>73926.660000000105</v>
      </c>
      <c r="AN829" s="219">
        <v>22095.87</v>
      </c>
      <c r="AO829" s="219">
        <v>8162.37</v>
      </c>
      <c r="AP829" s="219">
        <v>15759.08</v>
      </c>
      <c r="AQ829" s="219">
        <v>49517.27</v>
      </c>
      <c r="AR829" s="24"/>
      <c r="AS829" s="4"/>
      <c r="AT829" s="4"/>
      <c r="AU829" s="219">
        <v>275.84574626865702</v>
      </c>
      <c r="AV829" s="219">
        <v>86.991614173228399</v>
      </c>
      <c r="AW829" s="219">
        <v>33.046032388664003</v>
      </c>
      <c r="AX829" s="219">
        <v>63.036320000000003</v>
      </c>
      <c r="AY829" s="219">
        <v>190.45103846153901</v>
      </c>
      <c r="AZ829" s="24"/>
      <c r="BA829" s="4"/>
    </row>
    <row r="830" spans="2:53">
      <c r="B830" s="11" t="s">
        <v>269</v>
      </c>
      <c r="C830" s="11"/>
      <c r="D830" s="217">
        <v>8043</v>
      </c>
      <c r="E830" s="11">
        <v>1</v>
      </c>
      <c r="F830" s="11"/>
      <c r="G830" s="11"/>
      <c r="H830" s="11"/>
      <c r="I830" s="11"/>
      <c r="J830" s="11"/>
      <c r="M830" s="218">
        <v>0.39</v>
      </c>
      <c r="N830" s="222">
        <v>0</v>
      </c>
      <c r="O830" s="218">
        <v>0</v>
      </c>
      <c r="P830" s="218">
        <v>0</v>
      </c>
      <c r="Q830" s="218">
        <v>0</v>
      </c>
      <c r="R830" s="11"/>
      <c r="S830" s="4"/>
      <c r="T830" s="4"/>
      <c r="U830" s="218">
        <v>0.39</v>
      </c>
      <c r="V830" s="218">
        <v>0</v>
      </c>
      <c r="W830" s="218">
        <v>0</v>
      </c>
      <c r="X830" s="218">
        <v>0</v>
      </c>
      <c r="Y830" s="218">
        <v>0</v>
      </c>
      <c r="Z830" s="11"/>
      <c r="AA830" s="4"/>
      <c r="AB830" s="11" t="s">
        <v>313</v>
      </c>
      <c r="AC830" s="11"/>
      <c r="AD830" s="70" t="s">
        <v>314</v>
      </c>
      <c r="AE830" s="24">
        <v>4</v>
      </c>
      <c r="AF830" s="24">
        <v>2</v>
      </c>
      <c r="AG830" s="24">
        <v>1</v>
      </c>
      <c r="AH830" s="24">
        <v>1</v>
      </c>
      <c r="AI830" s="24"/>
      <c r="AJ830" s="24"/>
      <c r="AK830" s="4"/>
      <c r="AL830" s="4"/>
      <c r="AM830" s="219">
        <v>187.81</v>
      </c>
      <c r="AN830" s="219">
        <v>84.88</v>
      </c>
      <c r="AO830" s="219">
        <v>18.66</v>
      </c>
      <c r="AP830" s="219">
        <v>19.850000000000001</v>
      </c>
      <c r="AQ830" s="219">
        <v>0</v>
      </c>
      <c r="AR830" s="24"/>
      <c r="AS830" s="4"/>
      <c r="AT830" s="4"/>
      <c r="AU830" s="219">
        <v>46.952500000000001</v>
      </c>
      <c r="AV830" s="219">
        <v>21.22</v>
      </c>
      <c r="AW830" s="219">
        <v>4.665</v>
      </c>
      <c r="AX830" s="219">
        <v>4.9625000000000004</v>
      </c>
      <c r="AY830" s="219">
        <v>0</v>
      </c>
      <c r="AZ830" s="24"/>
      <c r="BA830" s="4"/>
    </row>
    <row r="831" spans="2:53">
      <c r="B831" s="11" t="s">
        <v>269</v>
      </c>
      <c r="C831" s="11"/>
      <c r="D831" s="217">
        <v>8053</v>
      </c>
      <c r="E831" s="11">
        <v>124</v>
      </c>
      <c r="F831" s="11">
        <v>50</v>
      </c>
      <c r="G831" s="11">
        <v>29</v>
      </c>
      <c r="H831" s="11">
        <v>16</v>
      </c>
      <c r="I831" s="11">
        <v>18</v>
      </c>
      <c r="J831" s="11"/>
      <c r="M831" s="218">
        <v>30000.68</v>
      </c>
      <c r="N831" s="222">
        <v>15537.21</v>
      </c>
      <c r="O831" s="218">
        <v>6324.49</v>
      </c>
      <c r="P831" s="218">
        <v>2931.36</v>
      </c>
      <c r="Q831" s="218">
        <v>6852.09</v>
      </c>
      <c r="R831" s="11"/>
      <c r="S831" s="4"/>
      <c r="T831" s="4"/>
      <c r="U831" s="218">
        <v>225.57</v>
      </c>
      <c r="V831" s="218">
        <v>120.44</v>
      </c>
      <c r="W831" s="218">
        <v>49.03</v>
      </c>
      <c r="X831" s="218">
        <v>23.64</v>
      </c>
      <c r="Y831" s="218">
        <v>53.53</v>
      </c>
      <c r="Z831" s="11"/>
      <c r="AA831" s="4"/>
      <c r="AB831" s="11" t="s">
        <v>315</v>
      </c>
      <c r="AC831" s="11"/>
      <c r="AD831" s="70" t="s">
        <v>316</v>
      </c>
      <c r="AE831" s="24">
        <v>9</v>
      </c>
      <c r="AF831" s="24">
        <v>5</v>
      </c>
      <c r="AG831" s="24">
        <v>4</v>
      </c>
      <c r="AH831" s="24">
        <v>4</v>
      </c>
      <c r="AI831" s="24">
        <v>2</v>
      </c>
      <c r="AJ831" s="24"/>
      <c r="AK831" s="4"/>
      <c r="AL831" s="4"/>
      <c r="AM831" s="219">
        <v>2651.41</v>
      </c>
      <c r="AN831" s="219">
        <v>710.47</v>
      </c>
      <c r="AO831" s="219">
        <v>648.27</v>
      </c>
      <c r="AP831" s="219">
        <v>276.52</v>
      </c>
      <c r="AQ831" s="219">
        <v>103.69</v>
      </c>
      <c r="AR831" s="24"/>
      <c r="AS831" s="4"/>
      <c r="AT831" s="4"/>
      <c r="AU831" s="219">
        <v>294.60111111111098</v>
      </c>
      <c r="AV831" s="219">
        <v>88.808750000000003</v>
      </c>
      <c r="AW831" s="219">
        <v>81.033749999999998</v>
      </c>
      <c r="AX831" s="219">
        <v>34.564999999999998</v>
      </c>
      <c r="AY831" s="219">
        <v>11.5211111111111</v>
      </c>
      <c r="AZ831" s="24"/>
      <c r="BA831" s="4"/>
    </row>
    <row r="832" spans="2:53">
      <c r="B832" s="11" t="s">
        <v>272</v>
      </c>
      <c r="C832" s="11"/>
      <c r="D832" s="217">
        <v>8326</v>
      </c>
      <c r="E832" s="11">
        <v>200</v>
      </c>
      <c r="F832" s="11">
        <v>102</v>
      </c>
      <c r="G832" s="11">
        <v>84</v>
      </c>
      <c r="H832" s="11">
        <v>61</v>
      </c>
      <c r="I832" s="11">
        <v>46</v>
      </c>
      <c r="J832" s="11"/>
      <c r="M832" s="218">
        <v>39245.69</v>
      </c>
      <c r="N832" s="222">
        <v>18128.53</v>
      </c>
      <c r="O832" s="218">
        <v>17097.759999999998</v>
      </c>
      <c r="P832" s="218">
        <v>8556.85</v>
      </c>
      <c r="Q832" s="218">
        <v>54505.43</v>
      </c>
      <c r="R832" s="11"/>
      <c r="S832" s="4"/>
      <c r="T832" s="4"/>
      <c r="U832" s="218">
        <v>180.03</v>
      </c>
      <c r="V832" s="218">
        <v>107.91</v>
      </c>
      <c r="W832" s="218">
        <v>89.99</v>
      </c>
      <c r="X832" s="218">
        <v>40.36</v>
      </c>
      <c r="Y832" s="218">
        <v>252.34</v>
      </c>
      <c r="Z832" s="11"/>
      <c r="AA832" s="4"/>
      <c r="AB832" s="11" t="s">
        <v>317</v>
      </c>
      <c r="AC832" s="11"/>
      <c r="AD832" s="70" t="s">
        <v>120</v>
      </c>
      <c r="AE832" s="24">
        <v>1</v>
      </c>
      <c r="AF832" s="24">
        <v>1</v>
      </c>
      <c r="AG832" s="24"/>
      <c r="AH832" s="24"/>
      <c r="AI832" s="24">
        <v>1</v>
      </c>
      <c r="AJ832" s="24"/>
      <c r="AK832" s="4"/>
      <c r="AL832" s="4"/>
      <c r="AM832" s="219">
        <v>14.14</v>
      </c>
      <c r="AN832" s="219">
        <v>15.94</v>
      </c>
      <c r="AO832" s="219">
        <v>0</v>
      </c>
      <c r="AP832" s="219">
        <v>0</v>
      </c>
      <c r="AQ832" s="219">
        <v>272.68</v>
      </c>
      <c r="AR832" s="24"/>
      <c r="AS832" s="4"/>
      <c r="AT832" s="4"/>
      <c r="AU832" s="219">
        <v>14.14</v>
      </c>
      <c r="AV832" s="219">
        <v>15.94</v>
      </c>
      <c r="AW832" s="219">
        <v>0</v>
      </c>
      <c r="AX832" s="219">
        <v>0</v>
      </c>
      <c r="AY832" s="219">
        <v>272.68</v>
      </c>
      <c r="AZ832" s="24"/>
      <c r="BA832" s="4"/>
    </row>
    <row r="833" spans="2:53">
      <c r="B833" s="11" t="s">
        <v>274</v>
      </c>
      <c r="C833" s="11"/>
      <c r="D833" s="217">
        <v>8332</v>
      </c>
      <c r="E833" s="11">
        <v>348</v>
      </c>
      <c r="F833" s="11">
        <v>239</v>
      </c>
      <c r="G833" s="11">
        <v>89</v>
      </c>
      <c r="H833" s="11">
        <v>131</v>
      </c>
      <c r="I833" s="11">
        <v>150</v>
      </c>
      <c r="J833" s="11"/>
      <c r="M833" s="218">
        <v>57851.42</v>
      </c>
      <c r="N833" s="222">
        <v>42773.67</v>
      </c>
      <c r="O833" s="218">
        <v>12451.96</v>
      </c>
      <c r="P833" s="218">
        <v>19978.59</v>
      </c>
      <c r="Q833" s="218">
        <v>67667.16</v>
      </c>
      <c r="R833" s="11"/>
      <c r="S833" s="4"/>
      <c r="T833" s="4"/>
      <c r="U833" s="218">
        <v>142.13999999999999</v>
      </c>
      <c r="V833" s="218">
        <v>111.39</v>
      </c>
      <c r="W833" s="218">
        <v>60.15</v>
      </c>
      <c r="X833" s="218">
        <v>52.85</v>
      </c>
      <c r="Y833" s="218">
        <v>158.84</v>
      </c>
      <c r="Z833" s="11"/>
      <c r="AA833" s="4"/>
      <c r="AB833" s="11" t="s">
        <v>317</v>
      </c>
      <c r="AC833" s="11"/>
      <c r="AD833" s="70" t="s">
        <v>318</v>
      </c>
      <c r="AE833" s="24">
        <v>12</v>
      </c>
      <c r="AF833" s="24">
        <v>8</v>
      </c>
      <c r="AG833" s="24">
        <v>3</v>
      </c>
      <c r="AH833" s="24">
        <v>2</v>
      </c>
      <c r="AI833" s="24">
        <v>2</v>
      </c>
      <c r="AJ833" s="24"/>
      <c r="AK833" s="4"/>
      <c r="AL833" s="4"/>
      <c r="AM833" s="219">
        <v>1794.62</v>
      </c>
      <c r="AN833" s="219">
        <v>1386.98</v>
      </c>
      <c r="AO833" s="219">
        <v>407.66</v>
      </c>
      <c r="AP833" s="219">
        <v>150.59</v>
      </c>
      <c r="AQ833" s="219">
        <v>178.5</v>
      </c>
      <c r="AR833" s="24"/>
      <c r="AS833" s="4"/>
      <c r="AT833" s="4"/>
      <c r="AU833" s="219">
        <v>149.55166666666699</v>
      </c>
      <c r="AV833" s="219">
        <v>115.581666666667</v>
      </c>
      <c r="AW833" s="219">
        <v>33.9716666666667</v>
      </c>
      <c r="AX833" s="219">
        <v>12.5491666666667</v>
      </c>
      <c r="AY833" s="219">
        <v>16.227272727272702</v>
      </c>
      <c r="AZ833" s="24"/>
      <c r="BA833" s="4"/>
    </row>
    <row r="834" spans="2:53">
      <c r="B834" s="11" t="s">
        <v>275</v>
      </c>
      <c r="C834" s="11"/>
      <c r="D834" s="217">
        <v>8021</v>
      </c>
      <c r="E834" s="11">
        <v>241</v>
      </c>
      <c r="F834" s="11">
        <v>146</v>
      </c>
      <c r="G834" s="11">
        <v>85</v>
      </c>
      <c r="H834" s="11">
        <v>42</v>
      </c>
      <c r="I834" s="11">
        <v>60</v>
      </c>
      <c r="J834" s="11"/>
      <c r="M834" s="218">
        <v>46603.62</v>
      </c>
      <c r="N834" s="222">
        <v>25782.15</v>
      </c>
      <c r="O834" s="218">
        <v>11808.26</v>
      </c>
      <c r="P834" s="218">
        <v>4009.98</v>
      </c>
      <c r="Q834" s="218">
        <v>13600.3</v>
      </c>
      <c r="R834" s="11"/>
      <c r="S834" s="4"/>
      <c r="T834" s="4"/>
      <c r="U834" s="218">
        <v>180.63</v>
      </c>
      <c r="V834" s="218">
        <v>102.31</v>
      </c>
      <c r="W834" s="218">
        <v>49</v>
      </c>
      <c r="X834" s="218">
        <v>16.989999999999998</v>
      </c>
      <c r="Y834" s="218">
        <v>52.51</v>
      </c>
      <c r="Z834" s="11"/>
      <c r="AA834" s="4"/>
      <c r="AB834" s="11" t="s">
        <v>319</v>
      </c>
      <c r="AC834" s="11"/>
      <c r="AD834" s="70" t="s">
        <v>220</v>
      </c>
      <c r="AE834" s="24">
        <v>30</v>
      </c>
      <c r="AF834" s="24">
        <v>12</v>
      </c>
      <c r="AG834" s="24">
        <v>8</v>
      </c>
      <c r="AH834" s="24">
        <v>6</v>
      </c>
      <c r="AI834" s="24">
        <v>7</v>
      </c>
      <c r="AJ834" s="24"/>
      <c r="AK834" s="4"/>
      <c r="AL834" s="4"/>
      <c r="AM834" s="219">
        <v>2305.2199999999998</v>
      </c>
      <c r="AN834" s="219">
        <v>784.93</v>
      </c>
      <c r="AO834" s="219">
        <v>547.86</v>
      </c>
      <c r="AP834" s="219">
        <v>148.1</v>
      </c>
      <c r="AQ834" s="219">
        <v>655.32000000000005</v>
      </c>
      <c r="AR834" s="24"/>
      <c r="AS834" s="4"/>
      <c r="AT834" s="4"/>
      <c r="AU834" s="219">
        <v>74.361935483870994</v>
      </c>
      <c r="AV834" s="219">
        <v>26.1643333333333</v>
      </c>
      <c r="AW834" s="219">
        <v>18.891724137931</v>
      </c>
      <c r="AX834" s="219">
        <v>5.4851851851851903</v>
      </c>
      <c r="AY834" s="219">
        <v>21.844000000000001</v>
      </c>
      <c r="AZ834" s="24"/>
      <c r="BA834" s="4"/>
    </row>
    <row r="835" spans="2:53">
      <c r="B835" s="11" t="s">
        <v>276</v>
      </c>
      <c r="C835" s="11"/>
      <c r="D835" s="217">
        <v>8220</v>
      </c>
      <c r="E835" s="11">
        <v>38</v>
      </c>
      <c r="F835" s="11">
        <v>21</v>
      </c>
      <c r="G835" s="11">
        <v>11</v>
      </c>
      <c r="H835" s="11">
        <v>5</v>
      </c>
      <c r="I835" s="11">
        <v>1</v>
      </c>
      <c r="J835" s="11"/>
      <c r="M835" s="218">
        <v>7080.75</v>
      </c>
      <c r="N835" s="222">
        <v>4505.16</v>
      </c>
      <c r="O835" s="218">
        <v>1586.87</v>
      </c>
      <c r="P835" s="218">
        <v>872.55</v>
      </c>
      <c r="Q835" s="218">
        <v>15</v>
      </c>
      <c r="R835" s="11"/>
      <c r="S835" s="4"/>
      <c r="T835" s="4"/>
      <c r="U835" s="218">
        <v>172.7</v>
      </c>
      <c r="V835" s="218">
        <v>118.56</v>
      </c>
      <c r="W835" s="218">
        <v>44.08</v>
      </c>
      <c r="X835" s="218">
        <v>21.28</v>
      </c>
      <c r="Y835" s="218">
        <v>0.38</v>
      </c>
      <c r="Z835" s="11"/>
      <c r="AA835" s="4"/>
      <c r="AB835" s="11" t="s">
        <v>320</v>
      </c>
      <c r="AC835" s="11"/>
      <c r="AD835" s="70" t="s">
        <v>88</v>
      </c>
      <c r="AE835" s="24">
        <v>2</v>
      </c>
      <c r="AF835" s="24"/>
      <c r="AG835" s="24"/>
      <c r="AH835" s="24"/>
      <c r="AI835" s="24"/>
      <c r="AJ835" s="24"/>
      <c r="AK835" s="4"/>
      <c r="AL835" s="4"/>
      <c r="AM835" s="219">
        <v>1885.72</v>
      </c>
      <c r="AN835" s="219">
        <v>0</v>
      </c>
      <c r="AO835" s="219">
        <v>0</v>
      </c>
      <c r="AP835" s="219">
        <v>0</v>
      </c>
      <c r="AQ835" s="219">
        <v>0</v>
      </c>
      <c r="AR835" s="24"/>
      <c r="AS835" s="4"/>
      <c r="AT835" s="4"/>
      <c r="AU835" s="219">
        <v>942.86</v>
      </c>
      <c r="AV835" s="219">
        <v>0</v>
      </c>
      <c r="AW835" s="219">
        <v>0</v>
      </c>
      <c r="AX835" s="219">
        <v>0</v>
      </c>
      <c r="AY835" s="219">
        <v>0</v>
      </c>
      <c r="AZ835" s="24"/>
      <c r="BA835" s="4"/>
    </row>
    <row r="836" spans="2:53">
      <c r="B836" s="11" t="s">
        <v>280</v>
      </c>
      <c r="C836" s="11"/>
      <c r="D836" s="217">
        <v>8327</v>
      </c>
      <c r="E836" s="11">
        <v>59</v>
      </c>
      <c r="F836" s="11">
        <v>30</v>
      </c>
      <c r="G836" s="11">
        <v>16</v>
      </c>
      <c r="H836" s="11">
        <v>12</v>
      </c>
      <c r="I836" s="11">
        <v>18</v>
      </c>
      <c r="J836" s="11"/>
      <c r="M836" s="218">
        <v>10995.31</v>
      </c>
      <c r="N836" s="222">
        <v>5830.5</v>
      </c>
      <c r="O836" s="218">
        <v>1574.17</v>
      </c>
      <c r="P836" s="218">
        <v>506.51</v>
      </c>
      <c r="Q836" s="218">
        <v>3628.42</v>
      </c>
      <c r="R836" s="11"/>
      <c r="S836" s="4"/>
      <c r="T836" s="4"/>
      <c r="U836" s="218">
        <v>171.8</v>
      </c>
      <c r="V836" s="218">
        <v>92.55</v>
      </c>
      <c r="W836" s="218">
        <v>24.99</v>
      </c>
      <c r="X836" s="218">
        <v>8.0399999999999991</v>
      </c>
      <c r="Y836" s="218">
        <v>54.16</v>
      </c>
      <c r="Z836" s="11"/>
      <c r="AA836" s="4"/>
      <c r="AB836" s="11" t="s">
        <v>321</v>
      </c>
      <c r="AC836" s="11"/>
      <c r="AD836" s="70" t="s">
        <v>322</v>
      </c>
      <c r="AE836" s="24">
        <v>8</v>
      </c>
      <c r="AF836" s="24">
        <v>4</v>
      </c>
      <c r="AG836" s="24">
        <v>4</v>
      </c>
      <c r="AH836" s="24">
        <v>2</v>
      </c>
      <c r="AI836" s="24">
        <v>2</v>
      </c>
      <c r="AJ836" s="24"/>
      <c r="AK836" s="4"/>
      <c r="AL836" s="4"/>
      <c r="AM836" s="219">
        <v>1049.75</v>
      </c>
      <c r="AN836" s="219">
        <v>147.54</v>
      </c>
      <c r="AO836" s="219">
        <v>802.74</v>
      </c>
      <c r="AP836" s="219">
        <v>62.15</v>
      </c>
      <c r="AQ836" s="219">
        <v>388.55</v>
      </c>
      <c r="AR836" s="24"/>
      <c r="AS836" s="4"/>
      <c r="AT836" s="4"/>
      <c r="AU836" s="219">
        <v>131.21875</v>
      </c>
      <c r="AV836" s="219">
        <v>24.59</v>
      </c>
      <c r="AW836" s="219">
        <v>100.3425</v>
      </c>
      <c r="AX836" s="219">
        <v>7.7687499999999998</v>
      </c>
      <c r="AY836" s="219">
        <v>48.568750000000001</v>
      </c>
      <c r="AZ836" s="24"/>
      <c r="BA836" s="4"/>
    </row>
    <row r="837" spans="2:53">
      <c r="B837" s="11" t="s">
        <v>282</v>
      </c>
      <c r="C837" s="11"/>
      <c r="D837" s="217">
        <v>8021</v>
      </c>
      <c r="E837" s="11">
        <v>2606</v>
      </c>
      <c r="F837" s="11">
        <v>1813</v>
      </c>
      <c r="G837" s="11">
        <v>1115</v>
      </c>
      <c r="H837" s="11">
        <v>722</v>
      </c>
      <c r="I837" s="11">
        <v>819</v>
      </c>
      <c r="J837" s="11"/>
      <c r="M837" s="218">
        <v>338194.51</v>
      </c>
      <c r="N837" s="222">
        <v>263352.46999999997</v>
      </c>
      <c r="O837" s="218">
        <v>124203.84</v>
      </c>
      <c r="P837" s="218">
        <v>61276.14</v>
      </c>
      <c r="Q837" s="218">
        <v>242355.76</v>
      </c>
      <c r="R837" s="11"/>
      <c r="S837" s="4"/>
      <c r="T837" s="4"/>
      <c r="U837" s="218">
        <v>118.29</v>
      </c>
      <c r="V837" s="218">
        <v>94.19</v>
      </c>
      <c r="W837" s="218">
        <v>45.65</v>
      </c>
      <c r="X837" s="218">
        <v>23.37</v>
      </c>
      <c r="Y837" s="218">
        <v>86.52</v>
      </c>
      <c r="Z837" s="11"/>
      <c r="AA837" s="4"/>
      <c r="AB837" s="11" t="s">
        <v>323</v>
      </c>
      <c r="AC837" s="11"/>
      <c r="AD837" s="70" t="s">
        <v>324</v>
      </c>
      <c r="AE837" s="24">
        <v>29</v>
      </c>
      <c r="AF837" s="24">
        <v>13</v>
      </c>
      <c r="AG837" s="24">
        <v>11</v>
      </c>
      <c r="AH837" s="24">
        <v>9</v>
      </c>
      <c r="AI837" s="24">
        <v>6</v>
      </c>
      <c r="AJ837" s="24"/>
      <c r="AK837" s="4"/>
      <c r="AL837" s="4"/>
      <c r="AM837" s="219">
        <v>3156.58</v>
      </c>
      <c r="AN837" s="219">
        <v>1863.53</v>
      </c>
      <c r="AO837" s="219">
        <v>1807.08</v>
      </c>
      <c r="AP837" s="219">
        <v>336.68</v>
      </c>
      <c r="AQ837" s="219">
        <v>10049.69</v>
      </c>
      <c r="AR837" s="24"/>
      <c r="AS837" s="4"/>
      <c r="AT837" s="4"/>
      <c r="AU837" s="219">
        <v>108.84758620689701</v>
      </c>
      <c r="AV837" s="219">
        <v>77.647083333333299</v>
      </c>
      <c r="AW837" s="219">
        <v>75.295000000000002</v>
      </c>
      <c r="AX837" s="219">
        <v>15.3036363636364</v>
      </c>
      <c r="AY837" s="219">
        <v>436.94304347826102</v>
      </c>
      <c r="AZ837" s="24"/>
      <c r="BA837" s="4"/>
    </row>
    <row r="838" spans="2:53">
      <c r="B838" s="11" t="s">
        <v>283</v>
      </c>
      <c r="C838" s="11"/>
      <c r="D838" s="217">
        <v>8221</v>
      </c>
      <c r="E838" s="11">
        <v>296</v>
      </c>
      <c r="F838" s="11">
        <v>136</v>
      </c>
      <c r="G838" s="11">
        <v>40</v>
      </c>
      <c r="H838" s="11">
        <v>42</v>
      </c>
      <c r="I838" s="11">
        <v>40</v>
      </c>
      <c r="J838" s="11"/>
      <c r="M838" s="218">
        <v>64746.91</v>
      </c>
      <c r="N838" s="222">
        <v>26806.15</v>
      </c>
      <c r="O838" s="218">
        <v>7515.22</v>
      </c>
      <c r="P838" s="218">
        <v>5643.44</v>
      </c>
      <c r="Q838" s="218">
        <v>8245.35</v>
      </c>
      <c r="R838" s="11"/>
      <c r="S838" s="4"/>
      <c r="T838" s="4"/>
      <c r="U838" s="218">
        <v>202.97</v>
      </c>
      <c r="V838" s="218">
        <v>90.26</v>
      </c>
      <c r="W838" s="218">
        <v>36.659999999999997</v>
      </c>
      <c r="X838" s="218">
        <v>18.940000000000001</v>
      </c>
      <c r="Y838" s="218">
        <v>27.3</v>
      </c>
      <c r="Z838" s="11"/>
      <c r="AA838" s="4"/>
      <c r="AB838" s="11" t="s">
        <v>325</v>
      </c>
      <c r="AC838" s="11"/>
      <c r="AD838" s="70" t="s">
        <v>201</v>
      </c>
      <c r="AE838" s="24">
        <v>2</v>
      </c>
      <c r="AF838" s="24">
        <v>1</v>
      </c>
      <c r="AG838" s="24"/>
      <c r="AH838" s="24"/>
      <c r="AI838" s="24"/>
      <c r="AJ838" s="24"/>
      <c r="AK838" s="4"/>
      <c r="AL838" s="4"/>
      <c r="AM838" s="219">
        <v>42.08</v>
      </c>
      <c r="AN838" s="219">
        <v>5.2</v>
      </c>
      <c r="AO838" s="219">
        <v>0</v>
      </c>
      <c r="AP838" s="219">
        <v>0</v>
      </c>
      <c r="AQ838" s="219">
        <v>0</v>
      </c>
      <c r="AR838" s="24"/>
      <c r="AS838" s="4"/>
      <c r="AT838" s="4"/>
      <c r="AU838" s="219">
        <v>21.04</v>
      </c>
      <c r="AV838" s="219">
        <v>2.6</v>
      </c>
      <c r="AW838" s="219">
        <v>0</v>
      </c>
      <c r="AX838" s="219">
        <v>0</v>
      </c>
      <c r="AY838" s="219">
        <v>0</v>
      </c>
      <c r="AZ838" s="24"/>
      <c r="BA838" s="4"/>
    </row>
    <row r="839" spans="2:53">
      <c r="B839" s="11" t="s">
        <v>285</v>
      </c>
      <c r="C839" s="11"/>
      <c r="D839" s="217">
        <v>8008</v>
      </c>
      <c r="E839" s="11">
        <v>77</v>
      </c>
      <c r="F839" s="11">
        <v>31</v>
      </c>
      <c r="G839" s="11">
        <v>21</v>
      </c>
      <c r="H839" s="11">
        <v>9</v>
      </c>
      <c r="I839" s="11">
        <v>11</v>
      </c>
      <c r="J839" s="11"/>
      <c r="M839" s="218">
        <v>15161.37</v>
      </c>
      <c r="N839" s="222">
        <v>4570.93</v>
      </c>
      <c r="O839" s="218">
        <v>1960.91</v>
      </c>
      <c r="P839" s="218">
        <v>742.26</v>
      </c>
      <c r="Q839" s="218">
        <v>3644.72</v>
      </c>
      <c r="R839" s="11"/>
      <c r="S839" s="4"/>
      <c r="T839" s="4"/>
      <c r="U839" s="218">
        <v>189.52</v>
      </c>
      <c r="V839" s="218">
        <v>60.14</v>
      </c>
      <c r="W839" s="218">
        <v>26.15</v>
      </c>
      <c r="X839" s="218">
        <v>10.31</v>
      </c>
      <c r="Y839" s="218">
        <v>49.25</v>
      </c>
      <c r="Z839" s="11"/>
      <c r="AA839" s="4"/>
      <c r="AB839" s="11" t="s">
        <v>326</v>
      </c>
      <c r="AC839" s="11"/>
      <c r="AD839" s="70" t="s">
        <v>95</v>
      </c>
      <c r="AE839" s="24">
        <v>5</v>
      </c>
      <c r="AF839" s="24">
        <v>2</v>
      </c>
      <c r="AG839" s="24">
        <v>1</v>
      </c>
      <c r="AH839" s="24">
        <v>1</v>
      </c>
      <c r="AI839" s="24">
        <v>1</v>
      </c>
      <c r="AJ839" s="24"/>
      <c r="AK839" s="4"/>
      <c r="AL839" s="4"/>
      <c r="AM839" s="219">
        <v>463.68</v>
      </c>
      <c r="AN839" s="219">
        <v>22.64</v>
      </c>
      <c r="AO839" s="219">
        <v>12.87</v>
      </c>
      <c r="AP839" s="219">
        <v>13.94</v>
      </c>
      <c r="AQ839" s="219">
        <v>419.48</v>
      </c>
      <c r="AR839" s="24"/>
      <c r="AS839" s="4"/>
      <c r="AT839" s="4"/>
      <c r="AU839" s="219">
        <v>92.736000000000004</v>
      </c>
      <c r="AV839" s="219">
        <v>4.5279999999999996</v>
      </c>
      <c r="AW839" s="219">
        <v>2.5739999999999998</v>
      </c>
      <c r="AX839" s="219">
        <v>2.7879999999999998</v>
      </c>
      <c r="AY839" s="219">
        <v>83.896000000000001</v>
      </c>
      <c r="AZ839" s="24"/>
      <c r="BA839" s="4"/>
    </row>
    <row r="840" spans="2:53">
      <c r="B840" s="11" t="s">
        <v>286</v>
      </c>
      <c r="C840" s="11"/>
      <c r="D840" s="217">
        <v>8403</v>
      </c>
      <c r="E840" s="11">
        <v>82</v>
      </c>
      <c r="F840" s="11">
        <v>37</v>
      </c>
      <c r="G840" s="11">
        <v>18</v>
      </c>
      <c r="H840" s="11">
        <v>13</v>
      </c>
      <c r="I840" s="11">
        <v>15</v>
      </c>
      <c r="J840" s="11"/>
      <c r="M840" s="218">
        <v>14119.25</v>
      </c>
      <c r="N840" s="222">
        <v>6560.44</v>
      </c>
      <c r="O840" s="218">
        <v>1966.84</v>
      </c>
      <c r="P840" s="218">
        <v>850.43</v>
      </c>
      <c r="Q840" s="218">
        <v>4399.42</v>
      </c>
      <c r="R840" s="11"/>
      <c r="S840" s="4"/>
      <c r="T840" s="4"/>
      <c r="U840" s="218">
        <v>168.09</v>
      </c>
      <c r="V840" s="218">
        <v>78.099999999999994</v>
      </c>
      <c r="W840" s="218">
        <v>23.7</v>
      </c>
      <c r="X840" s="218">
        <v>10.63</v>
      </c>
      <c r="Y840" s="218">
        <v>53.65</v>
      </c>
      <c r="Z840" s="11"/>
      <c r="AA840" s="4"/>
      <c r="AB840" s="11" t="s">
        <v>327</v>
      </c>
      <c r="AC840" s="11"/>
      <c r="AD840" s="70" t="s">
        <v>279</v>
      </c>
      <c r="AE840" s="24">
        <v>24</v>
      </c>
      <c r="AF840" s="24">
        <v>17</v>
      </c>
      <c r="AG840" s="24">
        <v>6</v>
      </c>
      <c r="AH840" s="24">
        <v>4</v>
      </c>
      <c r="AI840" s="24">
        <v>4</v>
      </c>
      <c r="AJ840" s="24"/>
      <c r="AK840" s="4"/>
      <c r="AL840" s="4"/>
      <c r="AM840" s="219">
        <v>4556.8500000000004</v>
      </c>
      <c r="AN840" s="219">
        <v>481.68</v>
      </c>
      <c r="AO840" s="219">
        <v>170.6</v>
      </c>
      <c r="AP840" s="219">
        <v>72.099999999999994</v>
      </c>
      <c r="AQ840" s="219">
        <v>3261.14</v>
      </c>
      <c r="AR840" s="24"/>
      <c r="AS840" s="4"/>
      <c r="AT840" s="4"/>
      <c r="AU840" s="219">
        <v>189.86875000000001</v>
      </c>
      <c r="AV840" s="219">
        <v>21.894545454545501</v>
      </c>
      <c r="AW840" s="219">
        <v>7.1083333333333298</v>
      </c>
      <c r="AX840" s="219">
        <v>3.1347826086956498</v>
      </c>
      <c r="AY840" s="219">
        <v>141.788695652174</v>
      </c>
      <c r="AZ840" s="24"/>
      <c r="BA840" s="4"/>
    </row>
    <row r="841" spans="2:53">
      <c r="B841" s="11" t="s">
        <v>288</v>
      </c>
      <c r="C841" s="11"/>
      <c r="D841" s="217">
        <v>8008</v>
      </c>
      <c r="E841" s="11">
        <v>20</v>
      </c>
      <c r="F841" s="11">
        <v>8</v>
      </c>
      <c r="G841" s="11">
        <v>1</v>
      </c>
      <c r="H841" s="11">
        <v>2</v>
      </c>
      <c r="I841" s="11">
        <v>3</v>
      </c>
      <c r="J841" s="11"/>
      <c r="M841" s="218">
        <v>6386.61</v>
      </c>
      <c r="N841" s="222">
        <v>1785.83</v>
      </c>
      <c r="O841" s="218">
        <v>418.27</v>
      </c>
      <c r="P841" s="218">
        <v>491.67</v>
      </c>
      <c r="Q841" s="218">
        <v>3632.39</v>
      </c>
      <c r="R841" s="11"/>
      <c r="S841" s="4"/>
      <c r="T841" s="4"/>
      <c r="U841" s="218">
        <v>290.3</v>
      </c>
      <c r="V841" s="218">
        <v>119.06</v>
      </c>
      <c r="W841" s="218">
        <v>34.86</v>
      </c>
      <c r="X841" s="218">
        <v>25.88</v>
      </c>
      <c r="Y841" s="218">
        <v>201.8</v>
      </c>
      <c r="Z841" s="11"/>
      <c r="AA841" s="4"/>
      <c r="AB841" s="11" t="s">
        <v>329</v>
      </c>
      <c r="AC841" s="11"/>
      <c r="AD841" s="70" t="s">
        <v>226</v>
      </c>
      <c r="AE841" s="24">
        <v>50</v>
      </c>
      <c r="AF841" s="24">
        <v>27</v>
      </c>
      <c r="AG841" s="24">
        <v>18</v>
      </c>
      <c r="AH841" s="24">
        <v>18</v>
      </c>
      <c r="AI841" s="24">
        <v>10</v>
      </c>
      <c r="AJ841" s="24"/>
      <c r="AK841" s="4"/>
      <c r="AL841" s="4"/>
      <c r="AM841" s="219">
        <v>7848.72</v>
      </c>
      <c r="AN841" s="219">
        <v>3209.06</v>
      </c>
      <c r="AO841" s="219">
        <v>1681.89</v>
      </c>
      <c r="AP841" s="219">
        <v>1069.82</v>
      </c>
      <c r="AQ841" s="219">
        <v>1755.55</v>
      </c>
      <c r="AR841" s="24"/>
      <c r="AS841" s="4"/>
      <c r="AT841" s="4"/>
      <c r="AU841" s="219">
        <v>156.9744</v>
      </c>
      <c r="AV841" s="219">
        <v>72.933181818181794</v>
      </c>
      <c r="AW841" s="219">
        <v>35.784893617021297</v>
      </c>
      <c r="AX841" s="219">
        <v>22.762127659574499</v>
      </c>
      <c r="AY841" s="219">
        <v>39.012222222222199</v>
      </c>
      <c r="AZ841" s="24"/>
      <c r="BA841" s="4"/>
    </row>
    <row r="842" spans="2:53">
      <c r="B842" s="11" t="s">
        <v>289</v>
      </c>
      <c r="C842" s="11"/>
      <c r="D842" s="217">
        <v>8215</v>
      </c>
      <c r="E842" s="11">
        <v>22</v>
      </c>
      <c r="F842" s="11">
        <v>10</v>
      </c>
      <c r="G842" s="11">
        <v>2</v>
      </c>
      <c r="H842" s="11"/>
      <c r="I842" s="11">
        <v>4</v>
      </c>
      <c r="J842" s="11"/>
      <c r="M842" s="218">
        <v>4251.67</v>
      </c>
      <c r="N842" s="222">
        <v>1743.84</v>
      </c>
      <c r="O842" s="218">
        <v>163.09</v>
      </c>
      <c r="P842" s="218">
        <v>0</v>
      </c>
      <c r="Q842" s="218">
        <v>1606.24</v>
      </c>
      <c r="R842" s="11"/>
      <c r="S842" s="4"/>
      <c r="T842" s="4"/>
      <c r="U842" s="218">
        <v>170.07</v>
      </c>
      <c r="V842" s="218">
        <v>69.75</v>
      </c>
      <c r="W842" s="218">
        <v>6.52</v>
      </c>
      <c r="X842" s="218">
        <v>0</v>
      </c>
      <c r="Y842" s="218">
        <v>61.78</v>
      </c>
      <c r="Z842" s="11"/>
      <c r="AA842" s="4"/>
      <c r="AB842" s="11" t="s">
        <v>330</v>
      </c>
      <c r="AC842" s="11"/>
      <c r="AD842" s="70" t="s">
        <v>231</v>
      </c>
      <c r="AE842" s="24">
        <v>17</v>
      </c>
      <c r="AF842" s="24">
        <v>7</v>
      </c>
      <c r="AG842" s="24">
        <v>5</v>
      </c>
      <c r="AH842" s="24">
        <v>3</v>
      </c>
      <c r="AI842" s="24">
        <v>3</v>
      </c>
      <c r="AJ842" s="24"/>
      <c r="AK842" s="4"/>
      <c r="AL842" s="4"/>
      <c r="AM842" s="219">
        <v>2895.82</v>
      </c>
      <c r="AN842" s="219">
        <v>754.99</v>
      </c>
      <c r="AO842" s="219">
        <v>676.46</v>
      </c>
      <c r="AP842" s="219">
        <v>410.9</v>
      </c>
      <c r="AQ842" s="219">
        <v>323.45</v>
      </c>
      <c r="AR842" s="24"/>
      <c r="AS842" s="4"/>
      <c r="AT842" s="4"/>
      <c r="AU842" s="219">
        <v>170.34235294117599</v>
      </c>
      <c r="AV842" s="219">
        <v>53.9278571428571</v>
      </c>
      <c r="AW842" s="219">
        <v>39.7917647058824</v>
      </c>
      <c r="AX842" s="219">
        <v>24.170588235294101</v>
      </c>
      <c r="AY842" s="219">
        <v>19.026470588235298</v>
      </c>
      <c r="AZ842" s="24"/>
      <c r="BA842" s="4"/>
    </row>
    <row r="843" spans="2:53">
      <c r="B843" s="11" t="s">
        <v>290</v>
      </c>
      <c r="C843" s="11"/>
      <c r="D843" s="217">
        <v>8328</v>
      </c>
      <c r="E843" s="11">
        <v>182</v>
      </c>
      <c r="F843" s="11">
        <v>112</v>
      </c>
      <c r="G843" s="11">
        <v>71</v>
      </c>
      <c r="H843" s="11">
        <v>45</v>
      </c>
      <c r="I843" s="11">
        <v>62</v>
      </c>
      <c r="J843" s="11"/>
      <c r="M843" s="218">
        <v>31609.4</v>
      </c>
      <c r="N843" s="222">
        <v>19863.46</v>
      </c>
      <c r="O843" s="218">
        <v>9342.8799999999992</v>
      </c>
      <c r="P843" s="218">
        <v>5036.47</v>
      </c>
      <c r="Q843" s="218">
        <v>34389.129999999997</v>
      </c>
      <c r="R843" s="11"/>
      <c r="S843" s="4"/>
      <c r="T843" s="4"/>
      <c r="U843" s="218">
        <v>149.81</v>
      </c>
      <c r="V843" s="218">
        <v>101.34</v>
      </c>
      <c r="W843" s="218">
        <v>48.41</v>
      </c>
      <c r="X843" s="218">
        <v>26.79</v>
      </c>
      <c r="Y843" s="218">
        <v>170.24</v>
      </c>
      <c r="Z843" s="11"/>
      <c r="AA843" s="4"/>
      <c r="AB843" s="11" t="s">
        <v>331</v>
      </c>
      <c r="AC843" s="11"/>
      <c r="AD843" s="70" t="s">
        <v>332</v>
      </c>
      <c r="AE843" s="24">
        <v>13</v>
      </c>
      <c r="AF843" s="24">
        <v>10</v>
      </c>
      <c r="AG843" s="24">
        <v>6</v>
      </c>
      <c r="AH843" s="24">
        <v>5</v>
      </c>
      <c r="AI843" s="24">
        <v>6</v>
      </c>
      <c r="AJ843" s="24"/>
      <c r="AK843" s="4"/>
      <c r="AL843" s="4"/>
      <c r="AM843" s="219">
        <v>1232.07</v>
      </c>
      <c r="AN843" s="219">
        <v>956.9</v>
      </c>
      <c r="AO843" s="219">
        <v>437.44</v>
      </c>
      <c r="AP843" s="219">
        <v>279.02</v>
      </c>
      <c r="AQ843" s="219">
        <v>2031.32</v>
      </c>
      <c r="AR843" s="24"/>
      <c r="AS843" s="4"/>
      <c r="AT843" s="4"/>
      <c r="AU843" s="219">
        <v>94.774615384615402</v>
      </c>
      <c r="AV843" s="219">
        <v>73.607692307692304</v>
      </c>
      <c r="AW843" s="219">
        <v>36.453333333333298</v>
      </c>
      <c r="AX843" s="219">
        <v>25.365454545454501</v>
      </c>
      <c r="AY843" s="219">
        <v>145.094285714286</v>
      </c>
      <c r="AZ843" s="24"/>
      <c r="BA843" s="4"/>
    </row>
    <row r="844" spans="2:53">
      <c r="B844" s="11" t="s">
        <v>290</v>
      </c>
      <c r="C844" s="11"/>
      <c r="D844" s="217">
        <v>8344</v>
      </c>
      <c r="E844" s="11">
        <v>1</v>
      </c>
      <c r="F844" s="11">
        <v>1</v>
      </c>
      <c r="G844" s="11"/>
      <c r="H844" s="11"/>
      <c r="I844" s="11"/>
      <c r="J844" s="11"/>
      <c r="M844" s="218">
        <v>51.13</v>
      </c>
      <c r="N844" s="222">
        <v>16.64</v>
      </c>
      <c r="O844" s="218">
        <v>0</v>
      </c>
      <c r="P844" s="218">
        <v>0</v>
      </c>
      <c r="Q844" s="218">
        <v>0</v>
      </c>
      <c r="R844" s="11"/>
      <c r="S844" s="4"/>
      <c r="T844" s="4"/>
      <c r="U844" s="218">
        <v>51.13</v>
      </c>
      <c r="V844" s="218">
        <v>16.64</v>
      </c>
      <c r="W844" s="218">
        <v>0</v>
      </c>
      <c r="X844" s="218">
        <v>0</v>
      </c>
      <c r="Y844" s="218">
        <v>0</v>
      </c>
      <c r="Z844" s="11"/>
      <c r="AA844" s="4"/>
      <c r="AB844" s="11" t="s">
        <v>333</v>
      </c>
      <c r="AC844" s="11"/>
      <c r="AD844" s="70" t="s">
        <v>334</v>
      </c>
      <c r="AE844" s="24">
        <v>16</v>
      </c>
      <c r="AF844" s="24">
        <v>11</v>
      </c>
      <c r="AG844" s="24">
        <v>9</v>
      </c>
      <c r="AH844" s="24">
        <v>9</v>
      </c>
      <c r="AI844" s="24">
        <v>9</v>
      </c>
      <c r="AJ844" s="24"/>
      <c r="AK844" s="4"/>
      <c r="AL844" s="4"/>
      <c r="AM844" s="219">
        <v>911.62</v>
      </c>
      <c r="AN844" s="219">
        <v>584.91999999999996</v>
      </c>
      <c r="AO844" s="219">
        <v>546.51</v>
      </c>
      <c r="AP844" s="219">
        <v>596.49</v>
      </c>
      <c r="AQ844" s="219">
        <v>3783.47</v>
      </c>
      <c r="AR844" s="24"/>
      <c r="AS844" s="4"/>
      <c r="AT844" s="4"/>
      <c r="AU844" s="219">
        <v>56.97625</v>
      </c>
      <c r="AV844" s="219">
        <v>36.557499999999997</v>
      </c>
      <c r="AW844" s="219">
        <v>32.147647058823502</v>
      </c>
      <c r="AX844" s="219">
        <v>35.087647058823499</v>
      </c>
      <c r="AY844" s="219">
        <v>222.55705882352899</v>
      </c>
      <c r="AZ844" s="24"/>
      <c r="BA844" s="4"/>
    </row>
    <row r="845" spans="2:53">
      <c r="B845" s="11" t="s">
        <v>292</v>
      </c>
      <c r="C845" s="11"/>
      <c r="D845" s="217">
        <v>7405</v>
      </c>
      <c r="E845" s="11"/>
      <c r="F845" s="11"/>
      <c r="G845" s="11"/>
      <c r="H845" s="11"/>
      <c r="I845" s="11">
        <v>1</v>
      </c>
      <c r="J845" s="11"/>
      <c r="M845" s="218">
        <v>0</v>
      </c>
      <c r="N845" s="222">
        <v>0</v>
      </c>
      <c r="O845" s="218">
        <v>0</v>
      </c>
      <c r="P845" s="218">
        <v>0</v>
      </c>
      <c r="Q845" s="218">
        <v>64.959999999999994</v>
      </c>
      <c r="R845" s="11"/>
      <c r="S845" s="4"/>
      <c r="T845" s="4"/>
      <c r="U845" s="218">
        <v>0</v>
      </c>
      <c r="V845" s="218">
        <v>0</v>
      </c>
      <c r="W845" s="218">
        <v>0</v>
      </c>
      <c r="X845" s="218">
        <v>0</v>
      </c>
      <c r="Y845" s="218">
        <v>64.959999999999994</v>
      </c>
      <c r="Z845" s="11"/>
      <c r="AA845" s="4"/>
      <c r="AB845" s="11" t="s">
        <v>335</v>
      </c>
      <c r="AC845" s="11"/>
      <c r="AD845" s="70" t="s">
        <v>336</v>
      </c>
      <c r="AE845" s="24">
        <v>56</v>
      </c>
      <c r="AF845" s="24">
        <v>26</v>
      </c>
      <c r="AG845" s="24">
        <v>20</v>
      </c>
      <c r="AH845" s="24">
        <v>12</v>
      </c>
      <c r="AI845" s="24">
        <v>11</v>
      </c>
      <c r="AJ845" s="24"/>
      <c r="AK845" s="4"/>
      <c r="AL845" s="4"/>
      <c r="AM845" s="219">
        <v>13525.5</v>
      </c>
      <c r="AN845" s="219">
        <v>10668.5</v>
      </c>
      <c r="AO845" s="219">
        <v>7217.53</v>
      </c>
      <c r="AP845" s="219">
        <v>4205.22</v>
      </c>
      <c r="AQ845" s="219">
        <v>4088.06</v>
      </c>
      <c r="AR845" s="24"/>
      <c r="AS845" s="4"/>
      <c r="AT845" s="4"/>
      <c r="AU845" s="219">
        <v>225.42500000000001</v>
      </c>
      <c r="AV845" s="219">
        <v>187.166666666667</v>
      </c>
      <c r="AW845" s="219">
        <v>124.44017241379299</v>
      </c>
      <c r="AX845" s="219">
        <v>72.503793103448302</v>
      </c>
      <c r="AY845" s="219">
        <v>69.289152542372904</v>
      </c>
      <c r="AZ845" s="24"/>
      <c r="BA845" s="4"/>
    </row>
    <row r="846" spans="2:53">
      <c r="B846" s="11" t="s">
        <v>292</v>
      </c>
      <c r="C846" s="11"/>
      <c r="D846" s="217">
        <v>8050</v>
      </c>
      <c r="E846" s="11">
        <v>1422</v>
      </c>
      <c r="F846" s="11">
        <v>765</v>
      </c>
      <c r="G846" s="11">
        <v>388</v>
      </c>
      <c r="H846" s="11">
        <v>205</v>
      </c>
      <c r="I846" s="11">
        <v>237</v>
      </c>
      <c r="J846" s="11"/>
      <c r="M846" s="218">
        <v>260340.87</v>
      </c>
      <c r="N846" s="222">
        <v>168578.06</v>
      </c>
      <c r="O846" s="218">
        <v>62506.15</v>
      </c>
      <c r="P846" s="218">
        <v>19740.349999999999</v>
      </c>
      <c r="Q846" s="218">
        <v>68315.490000000005</v>
      </c>
      <c r="R846" s="11"/>
      <c r="S846" s="4"/>
      <c r="T846" s="4"/>
      <c r="U846" s="218">
        <v>163.12</v>
      </c>
      <c r="V846" s="218">
        <v>106.9</v>
      </c>
      <c r="W846" s="218">
        <v>40.4</v>
      </c>
      <c r="X846" s="218">
        <v>13</v>
      </c>
      <c r="Y846" s="218">
        <v>42.97</v>
      </c>
      <c r="Z846" s="11"/>
      <c r="AA846" s="4"/>
      <c r="AB846" s="11" t="s">
        <v>532</v>
      </c>
      <c r="AC846" s="11"/>
      <c r="AD846" s="70" t="s">
        <v>116</v>
      </c>
      <c r="AE846" s="24">
        <v>1</v>
      </c>
      <c r="AF846" s="24"/>
      <c r="AG846" s="24"/>
      <c r="AH846" s="24"/>
      <c r="AI846" s="24"/>
      <c r="AJ846" s="24"/>
      <c r="AK846" s="4"/>
      <c r="AL846" s="4"/>
      <c r="AM846" s="219">
        <v>8376.24</v>
      </c>
      <c r="AN846" s="219"/>
      <c r="AO846" s="219">
        <v>0</v>
      </c>
      <c r="AP846" s="219">
        <v>0</v>
      </c>
      <c r="AQ846" s="219">
        <v>0</v>
      </c>
      <c r="AR846" s="24"/>
      <c r="AS846" s="4"/>
      <c r="AT846" s="4"/>
      <c r="AU846" s="219">
        <v>8376.24</v>
      </c>
      <c r="AV846" s="219"/>
      <c r="AW846" s="219">
        <v>0</v>
      </c>
      <c r="AX846" s="219">
        <v>0</v>
      </c>
      <c r="AY846" s="219">
        <v>0</v>
      </c>
      <c r="AZ846" s="24"/>
      <c r="BA846" s="4"/>
    </row>
    <row r="847" spans="2:53">
      <c r="B847" s="11" t="s">
        <v>293</v>
      </c>
      <c r="C847" s="11"/>
      <c r="D847" s="217">
        <v>8079</v>
      </c>
      <c r="E847" s="11">
        <v>64</v>
      </c>
      <c r="F847" s="11">
        <v>35</v>
      </c>
      <c r="G847" s="11">
        <v>16</v>
      </c>
      <c r="H847" s="11">
        <v>9</v>
      </c>
      <c r="I847" s="11">
        <v>8</v>
      </c>
      <c r="J847" s="11"/>
      <c r="M847" s="218">
        <v>10989.3</v>
      </c>
      <c r="N847" s="222">
        <v>7139.52</v>
      </c>
      <c r="O847" s="218">
        <v>2888.61</v>
      </c>
      <c r="P847" s="218">
        <v>365.64</v>
      </c>
      <c r="Q847" s="218">
        <v>1540.33</v>
      </c>
      <c r="R847" s="11"/>
      <c r="S847" s="4"/>
      <c r="T847" s="4"/>
      <c r="U847" s="218">
        <v>154.78</v>
      </c>
      <c r="V847" s="218">
        <v>108.17</v>
      </c>
      <c r="W847" s="218">
        <v>44.44</v>
      </c>
      <c r="X847" s="218">
        <v>5.8</v>
      </c>
      <c r="Y847" s="218">
        <v>22.99</v>
      </c>
      <c r="Z847" s="11"/>
      <c r="AA847" s="4"/>
      <c r="AB847" s="11" t="s">
        <v>337</v>
      </c>
      <c r="AC847" s="11"/>
      <c r="AD847" s="70" t="s">
        <v>338</v>
      </c>
      <c r="AE847" s="24">
        <v>164</v>
      </c>
      <c r="AF847" s="24">
        <v>67</v>
      </c>
      <c r="AG847" s="24">
        <v>38</v>
      </c>
      <c r="AH847" s="24">
        <v>25</v>
      </c>
      <c r="AI847" s="24">
        <v>27</v>
      </c>
      <c r="AJ847" s="24"/>
      <c r="AK847" s="4"/>
      <c r="AL847" s="4"/>
      <c r="AM847" s="219">
        <v>40969.83</v>
      </c>
      <c r="AN847" s="219">
        <v>17810.87</v>
      </c>
      <c r="AO847" s="219">
        <v>8404.89</v>
      </c>
      <c r="AP847" s="219">
        <v>2334.5100000000002</v>
      </c>
      <c r="AQ847" s="219">
        <v>6790.51</v>
      </c>
      <c r="AR847" s="24"/>
      <c r="AS847" s="4"/>
      <c r="AT847" s="4"/>
      <c r="AU847" s="219">
        <v>242.425029585799</v>
      </c>
      <c r="AV847" s="219">
        <v>110.62652173913</v>
      </c>
      <c r="AW847" s="219">
        <v>53.195506329113897</v>
      </c>
      <c r="AX847" s="219">
        <v>14.9648076923077</v>
      </c>
      <c r="AY847" s="219">
        <v>42.440687500000003</v>
      </c>
      <c r="AZ847" s="24"/>
      <c r="BA847" s="4"/>
    </row>
    <row r="848" spans="2:53">
      <c r="B848" s="11" t="s">
        <v>295</v>
      </c>
      <c r="C848" s="11"/>
      <c r="D848" s="217">
        <v>8051</v>
      </c>
      <c r="E848" s="11">
        <v>753</v>
      </c>
      <c r="F848" s="11">
        <v>435</v>
      </c>
      <c r="G848" s="11">
        <v>256</v>
      </c>
      <c r="H848" s="11">
        <v>146</v>
      </c>
      <c r="I848" s="11">
        <v>157</v>
      </c>
      <c r="J848" s="11"/>
      <c r="M848" s="218">
        <v>123904.76</v>
      </c>
      <c r="N848" s="222">
        <v>73756.88</v>
      </c>
      <c r="O848" s="218">
        <v>33606.67</v>
      </c>
      <c r="P848" s="218">
        <v>13758.37</v>
      </c>
      <c r="Q848" s="218">
        <v>49643.58</v>
      </c>
      <c r="R848" s="11"/>
      <c r="S848" s="4"/>
      <c r="T848" s="4"/>
      <c r="U848" s="218">
        <v>152.4</v>
      </c>
      <c r="V848" s="218">
        <v>91.97</v>
      </c>
      <c r="W848" s="218">
        <v>42.65</v>
      </c>
      <c r="X848" s="218">
        <v>17.87</v>
      </c>
      <c r="Y848" s="218">
        <v>61.21</v>
      </c>
      <c r="Z848" s="11"/>
      <c r="AA848" s="4"/>
      <c r="AB848" s="11" t="s">
        <v>339</v>
      </c>
      <c r="AC848" s="11"/>
      <c r="AD848" s="70" t="s">
        <v>340</v>
      </c>
      <c r="AE848" s="24">
        <v>58</v>
      </c>
      <c r="AF848" s="24">
        <v>41</v>
      </c>
      <c r="AG848" s="24">
        <v>9</v>
      </c>
      <c r="AH848" s="24">
        <v>12</v>
      </c>
      <c r="AI848" s="24">
        <v>2</v>
      </c>
      <c r="AJ848" s="24"/>
      <c r="AK848" s="4"/>
      <c r="AL848" s="4"/>
      <c r="AM848" s="219">
        <v>15342.86</v>
      </c>
      <c r="AN848" s="219">
        <v>8146.12</v>
      </c>
      <c r="AO848" s="219">
        <v>603.64</v>
      </c>
      <c r="AP848" s="219">
        <v>311.01</v>
      </c>
      <c r="AQ848" s="219">
        <v>375.06</v>
      </c>
      <c r="AR848" s="24"/>
      <c r="AS848" s="4"/>
      <c r="AT848" s="4"/>
      <c r="AU848" s="219">
        <v>264.532068965517</v>
      </c>
      <c r="AV848" s="219">
        <v>140.45034482758601</v>
      </c>
      <c r="AW848" s="219">
        <v>10.4075862068966</v>
      </c>
      <c r="AX848" s="219">
        <v>4.8595312499999999</v>
      </c>
      <c r="AY848" s="219">
        <v>6.6974999999999998</v>
      </c>
      <c r="AZ848" s="24"/>
      <c r="BA848" s="4"/>
    </row>
    <row r="849" spans="2:53">
      <c r="B849" s="11" t="s">
        <v>295</v>
      </c>
      <c r="C849" s="11"/>
      <c r="D849" s="217">
        <v>8056</v>
      </c>
      <c r="E849" s="11">
        <v>5</v>
      </c>
      <c r="F849" s="11">
        <v>5</v>
      </c>
      <c r="G849" s="11">
        <v>4</v>
      </c>
      <c r="H849" s="11">
        <v>2</v>
      </c>
      <c r="I849" s="11">
        <v>2</v>
      </c>
      <c r="J849" s="11"/>
      <c r="M849" s="218">
        <v>548.6</v>
      </c>
      <c r="N849" s="222">
        <v>939.65</v>
      </c>
      <c r="O849" s="218">
        <v>407.45</v>
      </c>
      <c r="P849" s="218">
        <v>194.66</v>
      </c>
      <c r="Q849" s="218">
        <v>1416.15</v>
      </c>
      <c r="R849" s="11"/>
      <c r="S849" s="4"/>
      <c r="T849" s="4"/>
      <c r="U849" s="218">
        <v>109.72</v>
      </c>
      <c r="V849" s="218">
        <v>187.93</v>
      </c>
      <c r="W849" s="218">
        <v>101.86</v>
      </c>
      <c r="X849" s="218">
        <v>38.93</v>
      </c>
      <c r="Y849" s="218">
        <v>283.23</v>
      </c>
      <c r="Z849" s="11"/>
      <c r="AA849" s="4"/>
      <c r="AB849" s="11" t="s">
        <v>341</v>
      </c>
      <c r="AC849" s="11"/>
      <c r="AD849" s="70" t="s">
        <v>342</v>
      </c>
      <c r="AE849" s="24">
        <v>11</v>
      </c>
      <c r="AF849" s="24">
        <v>5</v>
      </c>
      <c r="AG849" s="24">
        <v>4</v>
      </c>
      <c r="AH849" s="24">
        <v>3</v>
      </c>
      <c r="AI849" s="24">
        <v>3</v>
      </c>
      <c r="AJ849" s="24"/>
      <c r="AK849" s="4"/>
      <c r="AL849" s="4"/>
      <c r="AM849" s="219">
        <v>7461.19</v>
      </c>
      <c r="AN849" s="219">
        <v>336.82</v>
      </c>
      <c r="AO849" s="219">
        <v>112.61</v>
      </c>
      <c r="AP849" s="219">
        <v>59.95</v>
      </c>
      <c r="AQ849" s="219">
        <v>880.77</v>
      </c>
      <c r="AR849" s="24"/>
      <c r="AS849" s="4"/>
      <c r="AT849" s="4"/>
      <c r="AU849" s="219">
        <v>678.29</v>
      </c>
      <c r="AV849" s="219">
        <v>33.682000000000002</v>
      </c>
      <c r="AW849" s="219">
        <v>16.087142857142901</v>
      </c>
      <c r="AX849" s="219">
        <v>5.45</v>
      </c>
      <c r="AY849" s="219">
        <v>80.069999999999993</v>
      </c>
      <c r="AZ849" s="24"/>
      <c r="BA849" s="4"/>
    </row>
    <row r="850" spans="2:53">
      <c r="B850" s="11" t="s">
        <v>297</v>
      </c>
      <c r="C850" s="11"/>
      <c r="D850" s="217">
        <v>8402</v>
      </c>
      <c r="E850" s="11">
        <v>390</v>
      </c>
      <c r="F850" s="11">
        <v>178</v>
      </c>
      <c r="G850" s="11">
        <v>93</v>
      </c>
      <c r="H850" s="11">
        <v>59</v>
      </c>
      <c r="I850" s="11">
        <v>55</v>
      </c>
      <c r="J850" s="11"/>
      <c r="M850" s="218">
        <v>57415.43</v>
      </c>
      <c r="N850" s="222">
        <v>25948.5</v>
      </c>
      <c r="O850" s="218">
        <v>9245.43</v>
      </c>
      <c r="P850" s="218">
        <v>2959.16</v>
      </c>
      <c r="Q850" s="218">
        <v>10411.92</v>
      </c>
      <c r="R850" s="11"/>
      <c r="S850" s="4"/>
      <c r="T850" s="4"/>
      <c r="U850" s="218">
        <v>141.77000000000001</v>
      </c>
      <c r="V850" s="218">
        <v>66.36</v>
      </c>
      <c r="W850" s="218">
        <v>23.77</v>
      </c>
      <c r="X850" s="218">
        <v>7.93</v>
      </c>
      <c r="Y850" s="218">
        <v>26.77</v>
      </c>
      <c r="Z850" s="11"/>
      <c r="AA850" s="4"/>
      <c r="AB850" s="11" t="s">
        <v>344</v>
      </c>
      <c r="AC850" s="11"/>
      <c r="AD850" s="70" t="s">
        <v>118</v>
      </c>
      <c r="AE850" s="24">
        <v>7</v>
      </c>
      <c r="AF850" s="24">
        <v>4</v>
      </c>
      <c r="AG850" s="24">
        <v>3</v>
      </c>
      <c r="AH850" s="24">
        <v>3</v>
      </c>
      <c r="AI850" s="24">
        <v>4</v>
      </c>
      <c r="AJ850" s="24"/>
      <c r="AK850" s="4"/>
      <c r="AL850" s="4"/>
      <c r="AM850" s="219">
        <v>542.41</v>
      </c>
      <c r="AN850" s="219">
        <v>170.4</v>
      </c>
      <c r="AO850" s="219">
        <v>169.37</v>
      </c>
      <c r="AP850" s="219">
        <v>65.459999999999994</v>
      </c>
      <c r="AQ850" s="219">
        <v>2394.13</v>
      </c>
      <c r="AR850" s="24"/>
      <c r="AS850" s="4"/>
      <c r="AT850" s="4"/>
      <c r="AU850" s="219">
        <v>60.267777777777802</v>
      </c>
      <c r="AV850" s="219">
        <v>24.342857142857099</v>
      </c>
      <c r="AW850" s="219">
        <v>24.195714285714299</v>
      </c>
      <c r="AX850" s="219">
        <v>9.3514285714285705</v>
      </c>
      <c r="AY850" s="219">
        <v>342.01857142857102</v>
      </c>
      <c r="AZ850" s="24"/>
      <c r="BA850" s="4"/>
    </row>
    <row r="851" spans="2:53">
      <c r="B851" s="11" t="s">
        <v>552</v>
      </c>
      <c r="C851" s="11"/>
      <c r="D851" s="217">
        <v>8302</v>
      </c>
      <c r="E851" s="11">
        <v>1</v>
      </c>
      <c r="F851" s="11">
        <v>1</v>
      </c>
      <c r="G851" s="11"/>
      <c r="H851" s="11"/>
      <c r="I851" s="11"/>
      <c r="J851" s="11"/>
      <c r="M851" s="218">
        <v>145.57</v>
      </c>
      <c r="N851" s="222">
        <v>93.06</v>
      </c>
      <c r="O851" s="218">
        <v>0</v>
      </c>
      <c r="P851" s="218">
        <v>0</v>
      </c>
      <c r="Q851" s="218">
        <v>0</v>
      </c>
      <c r="R851" s="11"/>
      <c r="S851" s="4"/>
      <c r="T851" s="4"/>
      <c r="U851" s="218">
        <v>145.57</v>
      </c>
      <c r="V851" s="218">
        <v>93.06</v>
      </c>
      <c r="W851" s="218">
        <v>0</v>
      </c>
      <c r="X851" s="218">
        <v>0</v>
      </c>
      <c r="Y851" s="218">
        <v>0</v>
      </c>
      <c r="Z851" s="11"/>
      <c r="AA851" s="4"/>
      <c r="AB851" s="11" t="s">
        <v>345</v>
      </c>
      <c r="AC851" s="11"/>
      <c r="AD851" s="70" t="s">
        <v>201</v>
      </c>
      <c r="AE851" s="24">
        <v>35</v>
      </c>
      <c r="AF851" s="24">
        <v>26</v>
      </c>
      <c r="AG851" s="24">
        <v>16</v>
      </c>
      <c r="AH851" s="24">
        <v>11</v>
      </c>
      <c r="AI851" s="24">
        <v>12</v>
      </c>
      <c r="AJ851" s="24"/>
      <c r="AK851" s="4"/>
      <c r="AL851" s="4"/>
      <c r="AM851" s="219">
        <v>8461.51</v>
      </c>
      <c r="AN851" s="219">
        <v>3038.59</v>
      </c>
      <c r="AO851" s="219">
        <v>902.17</v>
      </c>
      <c r="AP851" s="219">
        <v>441.36</v>
      </c>
      <c r="AQ851" s="219">
        <v>2616.11</v>
      </c>
      <c r="AR851" s="24"/>
      <c r="AS851" s="4"/>
      <c r="AT851" s="4"/>
      <c r="AU851" s="219">
        <v>235.04194444444499</v>
      </c>
      <c r="AV851" s="219">
        <v>86.816857142857103</v>
      </c>
      <c r="AW851" s="219">
        <v>25.776285714285699</v>
      </c>
      <c r="AX851" s="219">
        <v>12.6102857142857</v>
      </c>
      <c r="AY851" s="219">
        <v>70.705675675675707</v>
      </c>
      <c r="AZ851" s="24"/>
      <c r="BA851" s="4"/>
    </row>
    <row r="852" spans="2:53">
      <c r="B852" s="11" t="s">
        <v>299</v>
      </c>
      <c r="C852" s="11"/>
      <c r="D852" s="217">
        <v>8053</v>
      </c>
      <c r="E852" s="11">
        <v>362</v>
      </c>
      <c r="F852" s="11">
        <v>107</v>
      </c>
      <c r="G852" s="11">
        <v>120</v>
      </c>
      <c r="H852" s="11">
        <v>103</v>
      </c>
      <c r="I852" s="11">
        <v>79</v>
      </c>
      <c r="J852" s="11"/>
      <c r="M852" s="218">
        <v>64689.5</v>
      </c>
      <c r="N852" s="222">
        <v>17465.509999999998</v>
      </c>
      <c r="O852" s="218">
        <v>23202.34</v>
      </c>
      <c r="P852" s="218">
        <v>19677.04</v>
      </c>
      <c r="Q852" s="218">
        <v>30951.83</v>
      </c>
      <c r="R852" s="11"/>
      <c r="S852" s="4"/>
      <c r="T852" s="4"/>
      <c r="U852" s="218">
        <v>160.52000000000001</v>
      </c>
      <c r="V852" s="218">
        <v>82.77</v>
      </c>
      <c r="W852" s="218">
        <v>72.28</v>
      </c>
      <c r="X852" s="218">
        <v>50.07</v>
      </c>
      <c r="Y852" s="218">
        <v>77.77</v>
      </c>
      <c r="Z852" s="11"/>
      <c r="AA852" s="4"/>
      <c r="AB852" s="11" t="s">
        <v>346</v>
      </c>
      <c r="AC852" s="11"/>
      <c r="AD852" s="70" t="s">
        <v>347</v>
      </c>
      <c r="AE852" s="24">
        <v>38</v>
      </c>
      <c r="AF852" s="24">
        <v>14</v>
      </c>
      <c r="AG852" s="24">
        <v>15</v>
      </c>
      <c r="AH852" s="24">
        <v>14</v>
      </c>
      <c r="AI852" s="24">
        <v>14</v>
      </c>
      <c r="AJ852" s="24"/>
      <c r="AK852" s="4"/>
      <c r="AL852" s="4"/>
      <c r="AM852" s="219">
        <v>15931.01</v>
      </c>
      <c r="AN852" s="219">
        <v>1229.6300000000001</v>
      </c>
      <c r="AO852" s="219">
        <v>1394.26</v>
      </c>
      <c r="AP852" s="219">
        <v>992.15</v>
      </c>
      <c r="AQ852" s="219">
        <v>2801.42</v>
      </c>
      <c r="AR852" s="24"/>
      <c r="AS852" s="4"/>
      <c r="AT852" s="4"/>
      <c r="AU852" s="219">
        <v>419.23710526315801</v>
      </c>
      <c r="AV852" s="219">
        <v>51.234583333333298</v>
      </c>
      <c r="AW852" s="219">
        <v>42.250303030303002</v>
      </c>
      <c r="AX852" s="219">
        <v>27.559722222222199</v>
      </c>
      <c r="AY852" s="219">
        <v>73.7215789473684</v>
      </c>
      <c r="AZ852" s="24"/>
      <c r="BA852" s="4"/>
    </row>
    <row r="853" spans="2:53">
      <c r="B853" s="11" t="s">
        <v>300</v>
      </c>
      <c r="C853" s="11"/>
      <c r="D853" s="217">
        <v>8223</v>
      </c>
      <c r="E853" s="11">
        <v>212</v>
      </c>
      <c r="F853" s="11">
        <v>117</v>
      </c>
      <c r="G853" s="11">
        <v>64</v>
      </c>
      <c r="H853" s="11">
        <v>45</v>
      </c>
      <c r="I853" s="11">
        <v>50</v>
      </c>
      <c r="J853" s="11"/>
      <c r="M853" s="218">
        <v>33120.080000000002</v>
      </c>
      <c r="N853" s="222">
        <v>20624.66</v>
      </c>
      <c r="O853" s="218">
        <v>7439.8</v>
      </c>
      <c r="P853" s="218">
        <v>2776.58</v>
      </c>
      <c r="Q853" s="218">
        <v>9776.5400000000009</v>
      </c>
      <c r="R853" s="11"/>
      <c r="S853" s="4"/>
      <c r="T853" s="4"/>
      <c r="U853" s="218">
        <v>140.34</v>
      </c>
      <c r="V853" s="218">
        <v>88.9</v>
      </c>
      <c r="W853" s="218">
        <v>32.770000000000003</v>
      </c>
      <c r="X853" s="218">
        <v>12.23</v>
      </c>
      <c r="Y853" s="218">
        <v>41.6</v>
      </c>
      <c r="Z853" s="11"/>
      <c r="AA853" s="4"/>
      <c r="AB853" s="11" t="s">
        <v>348</v>
      </c>
      <c r="AC853" s="11"/>
      <c r="AD853" s="70" t="s">
        <v>349</v>
      </c>
      <c r="AE853" s="24">
        <v>14</v>
      </c>
      <c r="AF853" s="24">
        <v>8</v>
      </c>
      <c r="AG853" s="24">
        <v>4</v>
      </c>
      <c r="AH853" s="24">
        <v>6</v>
      </c>
      <c r="AI853" s="24">
        <v>5</v>
      </c>
      <c r="AJ853" s="24"/>
      <c r="AK853" s="4"/>
      <c r="AL853" s="4"/>
      <c r="AM853" s="219">
        <v>420.38</v>
      </c>
      <c r="AN853" s="219">
        <v>233.63</v>
      </c>
      <c r="AO853" s="219">
        <v>89.59</v>
      </c>
      <c r="AP853" s="219">
        <v>220.54</v>
      </c>
      <c r="AQ853" s="219">
        <v>750.41</v>
      </c>
      <c r="AR853" s="24"/>
      <c r="AS853" s="4"/>
      <c r="AT853" s="4"/>
      <c r="AU853" s="219">
        <v>30.027142857142898</v>
      </c>
      <c r="AV853" s="219">
        <v>17.971538461538501</v>
      </c>
      <c r="AW853" s="219">
        <v>9.9544444444444409</v>
      </c>
      <c r="AX853" s="219">
        <v>16.964615384615399</v>
      </c>
      <c r="AY853" s="219">
        <v>62.5341666666667</v>
      </c>
      <c r="AZ853" s="24"/>
      <c r="BA853" s="4"/>
    </row>
    <row r="854" spans="2:53">
      <c r="B854" s="11" t="s">
        <v>301</v>
      </c>
      <c r="C854" s="11"/>
      <c r="D854" s="217">
        <v>8224</v>
      </c>
      <c r="E854" s="11">
        <v>2</v>
      </c>
      <c r="F854" s="11">
        <v>1</v>
      </c>
      <c r="G854" s="11"/>
      <c r="H854" s="11"/>
      <c r="I854" s="11"/>
      <c r="J854" s="11"/>
      <c r="M854" s="218">
        <v>888.65</v>
      </c>
      <c r="N854" s="222">
        <v>325.26</v>
      </c>
      <c r="O854" s="218">
        <v>0</v>
      </c>
      <c r="P854" s="218">
        <v>0</v>
      </c>
      <c r="Q854" s="218">
        <v>0</v>
      </c>
      <c r="R854" s="11"/>
      <c r="S854" s="4"/>
      <c r="T854" s="4"/>
      <c r="U854" s="218">
        <v>444.33</v>
      </c>
      <c r="V854" s="218">
        <v>162.63</v>
      </c>
      <c r="W854" s="218">
        <v>0</v>
      </c>
      <c r="X854" s="218">
        <v>0</v>
      </c>
      <c r="Y854" s="218">
        <v>0</v>
      </c>
      <c r="Z854" s="11"/>
      <c r="AA854" s="4"/>
      <c r="AB854" s="11" t="s">
        <v>350</v>
      </c>
      <c r="AC854" s="11"/>
      <c r="AD854" s="70" t="s">
        <v>150</v>
      </c>
      <c r="AE854" s="24">
        <v>73</v>
      </c>
      <c r="AF854" s="24">
        <v>45</v>
      </c>
      <c r="AG854" s="24">
        <v>19</v>
      </c>
      <c r="AH854" s="24">
        <v>21</v>
      </c>
      <c r="AI854" s="24">
        <v>17</v>
      </c>
      <c r="AJ854" s="24"/>
      <c r="AK854" s="4"/>
      <c r="AL854" s="4"/>
      <c r="AM854" s="219">
        <v>21381.59</v>
      </c>
      <c r="AN854" s="219">
        <v>16473.97</v>
      </c>
      <c r="AO854" s="219">
        <v>6529.25</v>
      </c>
      <c r="AP854" s="219">
        <v>7640.78</v>
      </c>
      <c r="AQ854" s="219">
        <v>8900.5400000000009</v>
      </c>
      <c r="AR854" s="24"/>
      <c r="AS854" s="4"/>
      <c r="AT854" s="4"/>
      <c r="AU854" s="219">
        <v>270.653037974683</v>
      </c>
      <c r="AV854" s="219">
        <v>216.76276315789499</v>
      </c>
      <c r="AW854" s="219">
        <v>110.665254237288</v>
      </c>
      <c r="AX854" s="219">
        <v>101.87706666666701</v>
      </c>
      <c r="AY854" s="219">
        <v>118.673866666667</v>
      </c>
      <c r="AZ854" s="24"/>
      <c r="BA854" s="4"/>
    </row>
    <row r="855" spans="2:53">
      <c r="B855" s="11" t="s">
        <v>302</v>
      </c>
      <c r="C855" s="11"/>
      <c r="D855" s="217">
        <v>8329</v>
      </c>
      <c r="E855" s="11">
        <v>10</v>
      </c>
      <c r="F855" s="11">
        <v>2</v>
      </c>
      <c r="G855" s="11">
        <v>6</v>
      </c>
      <c r="H855" s="11">
        <v>5</v>
      </c>
      <c r="I855" s="11">
        <v>4</v>
      </c>
      <c r="J855" s="11"/>
      <c r="M855" s="218">
        <v>1601.42</v>
      </c>
      <c r="N855" s="222">
        <v>573.17999999999995</v>
      </c>
      <c r="O855" s="218">
        <v>1042.6400000000001</v>
      </c>
      <c r="P855" s="218">
        <v>1258.98</v>
      </c>
      <c r="Q855" s="218">
        <v>967.52</v>
      </c>
      <c r="R855" s="11"/>
      <c r="S855" s="4"/>
      <c r="T855" s="4"/>
      <c r="U855" s="218">
        <v>145.58000000000001</v>
      </c>
      <c r="V855" s="218">
        <v>143.30000000000001</v>
      </c>
      <c r="W855" s="218">
        <v>148.94999999999999</v>
      </c>
      <c r="X855" s="218">
        <v>114.45</v>
      </c>
      <c r="Y855" s="218">
        <v>87.96</v>
      </c>
      <c r="Z855" s="11"/>
      <c r="AA855" s="4"/>
      <c r="AB855" s="11" t="s">
        <v>351</v>
      </c>
      <c r="AC855" s="11"/>
      <c r="AD855" s="70" t="s">
        <v>352</v>
      </c>
      <c r="AE855" s="24">
        <v>72</v>
      </c>
      <c r="AF855" s="24">
        <v>32</v>
      </c>
      <c r="AG855" s="24">
        <v>22</v>
      </c>
      <c r="AH855" s="24">
        <v>12</v>
      </c>
      <c r="AI855" s="24">
        <v>9</v>
      </c>
      <c r="AJ855" s="24"/>
      <c r="AK855" s="4"/>
      <c r="AL855" s="4"/>
      <c r="AM855" s="219">
        <v>22877.38</v>
      </c>
      <c r="AN855" s="219">
        <v>4104.8100000000004</v>
      </c>
      <c r="AO855" s="219">
        <v>1782.76</v>
      </c>
      <c r="AP855" s="219">
        <v>265.29000000000002</v>
      </c>
      <c r="AQ855" s="219">
        <v>928.9</v>
      </c>
      <c r="AR855" s="24"/>
      <c r="AS855" s="4"/>
      <c r="AT855" s="4"/>
      <c r="AU855" s="219">
        <v>313.38876712328801</v>
      </c>
      <c r="AV855" s="219">
        <v>57.8142253521127</v>
      </c>
      <c r="AW855" s="219">
        <v>25.468</v>
      </c>
      <c r="AX855" s="219">
        <v>3.9013235294117701</v>
      </c>
      <c r="AY855" s="219">
        <v>13.27</v>
      </c>
      <c r="AZ855" s="24"/>
      <c r="BA855" s="4"/>
    </row>
    <row r="856" spans="2:53">
      <c r="B856" s="11" t="s">
        <v>304</v>
      </c>
      <c r="C856" s="11"/>
      <c r="D856" s="217">
        <v>8092</v>
      </c>
      <c r="E856" s="11">
        <v>33</v>
      </c>
      <c r="F856" s="11">
        <v>16</v>
      </c>
      <c r="G856" s="11">
        <v>12</v>
      </c>
      <c r="H856" s="11">
        <v>4</v>
      </c>
      <c r="I856" s="11">
        <v>7</v>
      </c>
      <c r="J856" s="11"/>
      <c r="M856" s="218">
        <v>7345.84</v>
      </c>
      <c r="N856" s="222">
        <v>5259</v>
      </c>
      <c r="O856" s="218">
        <v>3655.43</v>
      </c>
      <c r="P856" s="218">
        <v>522.70000000000005</v>
      </c>
      <c r="Q856" s="218">
        <v>1978.7</v>
      </c>
      <c r="R856" s="11"/>
      <c r="S856" s="4"/>
      <c r="T856" s="4"/>
      <c r="U856" s="218">
        <v>198.54</v>
      </c>
      <c r="V856" s="218">
        <v>146.08000000000001</v>
      </c>
      <c r="W856" s="218">
        <v>104.44</v>
      </c>
      <c r="X856" s="218">
        <v>15.84</v>
      </c>
      <c r="Y856" s="218">
        <v>58.2</v>
      </c>
      <c r="Z856" s="11"/>
      <c r="AA856" s="4"/>
      <c r="AB856" s="11" t="s">
        <v>353</v>
      </c>
      <c r="AC856" s="11"/>
      <c r="AD856" s="70" t="s">
        <v>122</v>
      </c>
      <c r="AE856" s="24">
        <v>9</v>
      </c>
      <c r="AF856" s="24">
        <v>5</v>
      </c>
      <c r="AG856" s="24">
        <v>4</v>
      </c>
      <c r="AH856" s="24">
        <v>4</v>
      </c>
      <c r="AI856" s="24">
        <v>4</v>
      </c>
      <c r="AJ856" s="24"/>
      <c r="AK856" s="4"/>
      <c r="AL856" s="4"/>
      <c r="AM856" s="219">
        <v>359.86</v>
      </c>
      <c r="AN856" s="219">
        <v>95.27</v>
      </c>
      <c r="AO856" s="219">
        <v>76.66</v>
      </c>
      <c r="AP856" s="219">
        <v>73.849999999999994</v>
      </c>
      <c r="AQ856" s="219">
        <v>1335.43</v>
      </c>
      <c r="AR856" s="24"/>
      <c r="AS856" s="4"/>
      <c r="AT856" s="4"/>
      <c r="AU856" s="219">
        <v>39.984444444444399</v>
      </c>
      <c r="AV856" s="219">
        <v>10.585555555555599</v>
      </c>
      <c r="AW856" s="219">
        <v>8.5177777777777806</v>
      </c>
      <c r="AX856" s="219">
        <v>8.2055555555555593</v>
      </c>
      <c r="AY856" s="219">
        <v>148.38111111111101</v>
      </c>
      <c r="AZ856" s="24"/>
      <c r="BA856" s="4"/>
    </row>
    <row r="857" spans="2:53">
      <c r="B857" s="11" t="s">
        <v>305</v>
      </c>
      <c r="C857" s="11"/>
      <c r="D857" s="217">
        <v>8330</v>
      </c>
      <c r="E857" s="11">
        <v>2163</v>
      </c>
      <c r="F857" s="11">
        <v>1375</v>
      </c>
      <c r="G857" s="11">
        <v>796</v>
      </c>
      <c r="H857" s="11">
        <v>512</v>
      </c>
      <c r="I857" s="11">
        <v>705</v>
      </c>
      <c r="J857" s="11"/>
      <c r="M857" s="218">
        <v>377954.3</v>
      </c>
      <c r="N857" s="222">
        <v>243866.73</v>
      </c>
      <c r="O857" s="218">
        <v>107183.81</v>
      </c>
      <c r="P857" s="218">
        <v>59817.49</v>
      </c>
      <c r="Q857" s="218">
        <v>282031.15000000002</v>
      </c>
      <c r="R857" s="11"/>
      <c r="S857" s="4"/>
      <c r="T857" s="4"/>
      <c r="U857" s="218">
        <v>153.94999999999999</v>
      </c>
      <c r="V857" s="218">
        <v>101.61</v>
      </c>
      <c r="W857" s="218">
        <v>45.63</v>
      </c>
      <c r="X857" s="218">
        <v>26.57</v>
      </c>
      <c r="Y857" s="218">
        <v>115.49</v>
      </c>
      <c r="Z857" s="11"/>
      <c r="AA857" s="4"/>
      <c r="AB857" s="11" t="s">
        <v>354</v>
      </c>
      <c r="AC857" s="11"/>
      <c r="AD857" s="70" t="s">
        <v>355</v>
      </c>
      <c r="AE857" s="24">
        <v>9</v>
      </c>
      <c r="AF857" s="24">
        <v>4</v>
      </c>
      <c r="AG857" s="24">
        <v>3</v>
      </c>
      <c r="AH857" s="24">
        <v>2</v>
      </c>
      <c r="AI857" s="24">
        <v>2</v>
      </c>
      <c r="AJ857" s="24"/>
      <c r="AK857" s="4"/>
      <c r="AL857" s="4"/>
      <c r="AM857" s="219">
        <v>336.21</v>
      </c>
      <c r="AN857" s="219">
        <v>102.12</v>
      </c>
      <c r="AO857" s="219">
        <v>52.82</v>
      </c>
      <c r="AP857" s="219">
        <v>28.95</v>
      </c>
      <c r="AQ857" s="219">
        <v>321.64999999999998</v>
      </c>
      <c r="AR857" s="24"/>
      <c r="AS857" s="4"/>
      <c r="AT857" s="4"/>
      <c r="AU857" s="219">
        <v>37.356666666666698</v>
      </c>
      <c r="AV857" s="219">
        <v>11.3466666666667</v>
      </c>
      <c r="AW857" s="219">
        <v>5.8688888888888897</v>
      </c>
      <c r="AX857" s="219">
        <v>3.2166666666666699</v>
      </c>
      <c r="AY857" s="219">
        <v>35.738888888888901</v>
      </c>
      <c r="AZ857" s="24"/>
      <c r="BA857" s="4"/>
    </row>
    <row r="858" spans="2:53">
      <c r="B858" s="11" t="s">
        <v>306</v>
      </c>
      <c r="C858" s="11"/>
      <c r="D858" s="217">
        <v>8210</v>
      </c>
      <c r="E858" s="11">
        <v>140</v>
      </c>
      <c r="F858" s="11">
        <v>81</v>
      </c>
      <c r="G858" s="11">
        <v>52</v>
      </c>
      <c r="H858" s="11">
        <v>29</v>
      </c>
      <c r="I858" s="11">
        <v>39</v>
      </c>
      <c r="J858" s="11"/>
      <c r="M858" s="218">
        <v>13780.52</v>
      </c>
      <c r="N858" s="222">
        <v>12903.46</v>
      </c>
      <c r="O858" s="218">
        <v>7236.65</v>
      </c>
      <c r="P858" s="218">
        <v>2262.4899999999998</v>
      </c>
      <c r="Q858" s="218">
        <v>9025.84</v>
      </c>
      <c r="R858" s="11"/>
      <c r="S858" s="4"/>
      <c r="T858" s="4"/>
      <c r="U858" s="218">
        <v>91.87</v>
      </c>
      <c r="V858" s="218">
        <v>87.19</v>
      </c>
      <c r="W858" s="218">
        <v>49.23</v>
      </c>
      <c r="X858" s="218">
        <v>16.16</v>
      </c>
      <c r="Y858" s="218">
        <v>57.86</v>
      </c>
      <c r="Z858" s="11"/>
      <c r="AA858" s="4"/>
      <c r="AB858" s="11" t="s">
        <v>356</v>
      </c>
      <c r="AC858" s="11"/>
      <c r="AD858" s="70" t="s">
        <v>170</v>
      </c>
      <c r="AE858" s="24">
        <v>51</v>
      </c>
      <c r="AF858" s="24">
        <v>13</v>
      </c>
      <c r="AG858" s="24">
        <v>9</v>
      </c>
      <c r="AH858" s="24">
        <v>3</v>
      </c>
      <c r="AI858" s="24">
        <v>2</v>
      </c>
      <c r="AJ858" s="24"/>
      <c r="AK858" s="4"/>
      <c r="AL858" s="4"/>
      <c r="AM858" s="219">
        <v>3780.19</v>
      </c>
      <c r="AN858" s="219">
        <v>1593.48</v>
      </c>
      <c r="AO858" s="219">
        <v>316.02</v>
      </c>
      <c r="AP858" s="219">
        <v>137.04</v>
      </c>
      <c r="AQ858" s="219">
        <v>773.53</v>
      </c>
      <c r="AR858" s="24"/>
      <c r="AS858" s="4"/>
      <c r="AT858" s="4"/>
      <c r="AU858" s="219">
        <v>74.121372549019597</v>
      </c>
      <c r="AV858" s="219">
        <v>31.2447058823529</v>
      </c>
      <c r="AW858" s="219">
        <v>6.3204000000000002</v>
      </c>
      <c r="AX858" s="219">
        <v>2.7967346938775499</v>
      </c>
      <c r="AY858" s="219">
        <v>24.172812499999999</v>
      </c>
      <c r="AZ858" s="24"/>
      <c r="BA858" s="4"/>
    </row>
    <row r="859" spans="2:53">
      <c r="B859" s="11" t="s">
        <v>307</v>
      </c>
      <c r="C859" s="11"/>
      <c r="D859" s="217">
        <v>8232</v>
      </c>
      <c r="E859" s="11">
        <v>6</v>
      </c>
      <c r="F859" s="11">
        <v>4</v>
      </c>
      <c r="G859" s="11">
        <v>1</v>
      </c>
      <c r="H859" s="11"/>
      <c r="I859" s="11">
        <v>2</v>
      </c>
      <c r="J859" s="11"/>
      <c r="M859" s="218">
        <v>748.43</v>
      </c>
      <c r="N859" s="222">
        <v>561.36</v>
      </c>
      <c r="O859" s="218">
        <v>135.57</v>
      </c>
      <c r="P859" s="218">
        <v>0</v>
      </c>
      <c r="Q859" s="218">
        <v>196.44</v>
      </c>
      <c r="R859" s="11"/>
      <c r="S859" s="4"/>
      <c r="T859" s="4"/>
      <c r="U859" s="218">
        <v>106.92</v>
      </c>
      <c r="V859" s="218">
        <v>80.19</v>
      </c>
      <c r="W859" s="218">
        <v>22.6</v>
      </c>
      <c r="X859" s="218">
        <v>0</v>
      </c>
      <c r="Y859" s="218">
        <v>28.06</v>
      </c>
      <c r="Z859" s="11"/>
      <c r="AA859" s="4"/>
      <c r="AB859" s="11" t="s">
        <v>357</v>
      </c>
      <c r="AC859" s="11"/>
      <c r="AD859" s="70" t="s">
        <v>88</v>
      </c>
      <c r="AE859" s="24">
        <v>3</v>
      </c>
      <c r="AF859" s="24">
        <v>2</v>
      </c>
      <c r="AG859" s="24">
        <v>2</v>
      </c>
      <c r="AH859" s="24">
        <v>1</v>
      </c>
      <c r="AI859" s="24">
        <v>2</v>
      </c>
      <c r="AJ859" s="24"/>
      <c r="AK859" s="4"/>
      <c r="AL859" s="4"/>
      <c r="AM859" s="219">
        <v>620.5</v>
      </c>
      <c r="AN859" s="219">
        <v>68.94</v>
      </c>
      <c r="AO859" s="219">
        <v>72.790000000000006</v>
      </c>
      <c r="AP859" s="219">
        <v>14.48</v>
      </c>
      <c r="AQ859" s="219">
        <v>785.76</v>
      </c>
      <c r="AR859" s="24"/>
      <c r="AS859" s="4"/>
      <c r="AT859" s="4"/>
      <c r="AU859" s="219">
        <v>206.833333333333</v>
      </c>
      <c r="AV859" s="219">
        <v>22.98</v>
      </c>
      <c r="AW859" s="219">
        <v>24.2633333333333</v>
      </c>
      <c r="AX859" s="219">
        <v>4.8266666666666698</v>
      </c>
      <c r="AY859" s="219">
        <v>196.44</v>
      </c>
      <c r="AZ859" s="24"/>
      <c r="BA859" s="4"/>
    </row>
    <row r="860" spans="2:53">
      <c r="B860" s="11" t="s">
        <v>307</v>
      </c>
      <c r="C860" s="11"/>
      <c r="D860" s="217">
        <v>8234</v>
      </c>
      <c r="E860" s="11">
        <v>779</v>
      </c>
      <c r="F860" s="11">
        <v>485</v>
      </c>
      <c r="G860" s="11">
        <v>246</v>
      </c>
      <c r="H860" s="11">
        <v>138</v>
      </c>
      <c r="I860" s="11">
        <v>163</v>
      </c>
      <c r="J860" s="11"/>
      <c r="M860" s="218">
        <v>139916.93</v>
      </c>
      <c r="N860" s="222">
        <v>102090.02</v>
      </c>
      <c r="O860" s="218">
        <v>36047.49</v>
      </c>
      <c r="P860" s="218">
        <v>16427.650000000001</v>
      </c>
      <c r="Q860" s="218">
        <v>62979.43</v>
      </c>
      <c r="R860" s="11"/>
      <c r="S860" s="4"/>
      <c r="T860" s="4"/>
      <c r="U860" s="218">
        <v>161.94</v>
      </c>
      <c r="V860" s="218">
        <v>118.71</v>
      </c>
      <c r="W860" s="218">
        <v>42.66</v>
      </c>
      <c r="X860" s="218">
        <v>19.98</v>
      </c>
      <c r="Y860" s="218">
        <v>72.22</v>
      </c>
      <c r="Z860" s="11"/>
      <c r="AA860" s="4"/>
      <c r="AB860" s="11" t="s">
        <v>358</v>
      </c>
      <c r="AC860" s="11"/>
      <c r="AD860" s="70" t="s">
        <v>359</v>
      </c>
      <c r="AE860" s="24">
        <v>45</v>
      </c>
      <c r="AF860" s="24">
        <v>21</v>
      </c>
      <c r="AG860" s="24">
        <v>14</v>
      </c>
      <c r="AH860" s="24">
        <v>9</v>
      </c>
      <c r="AI860" s="24">
        <v>10</v>
      </c>
      <c r="AJ860" s="24"/>
      <c r="AK860" s="4"/>
      <c r="AL860" s="4"/>
      <c r="AM860" s="219">
        <v>8342.81</v>
      </c>
      <c r="AN860" s="219">
        <v>3431.7</v>
      </c>
      <c r="AO860" s="219">
        <v>1205.1500000000001</v>
      </c>
      <c r="AP860" s="219">
        <v>1046.27</v>
      </c>
      <c r="AQ860" s="219">
        <v>2548.84</v>
      </c>
      <c r="AR860" s="24"/>
      <c r="AS860" s="4"/>
      <c r="AT860" s="4"/>
      <c r="AU860" s="219">
        <v>185.39577777777799</v>
      </c>
      <c r="AV860" s="219">
        <v>81.707142857142898</v>
      </c>
      <c r="AW860" s="219">
        <v>28.0267441860465</v>
      </c>
      <c r="AX860" s="219">
        <v>23.778863636363599</v>
      </c>
      <c r="AY860" s="219">
        <v>57.928181818181798</v>
      </c>
      <c r="AZ860" s="24"/>
      <c r="BA860" s="4"/>
    </row>
    <row r="861" spans="2:53">
      <c r="B861" s="11" t="s">
        <v>308</v>
      </c>
      <c r="C861" s="11"/>
      <c r="D861" s="217">
        <v>8055</v>
      </c>
      <c r="E861" s="11">
        <v>165</v>
      </c>
      <c r="F861" s="11">
        <v>70</v>
      </c>
      <c r="G861" s="11">
        <v>39</v>
      </c>
      <c r="H861" s="11">
        <v>18</v>
      </c>
      <c r="I861" s="11">
        <v>17</v>
      </c>
      <c r="J861" s="11"/>
      <c r="M861" s="218">
        <v>47119.24</v>
      </c>
      <c r="N861" s="222">
        <v>24733.61</v>
      </c>
      <c r="O861" s="218">
        <v>12816.76</v>
      </c>
      <c r="P861" s="218">
        <v>4333.71</v>
      </c>
      <c r="Q861" s="218">
        <v>3627.45</v>
      </c>
      <c r="R861" s="11"/>
      <c r="S861" s="4"/>
      <c r="T861" s="4"/>
      <c r="U861" s="218">
        <v>257.48</v>
      </c>
      <c r="V861" s="218">
        <v>150.81</v>
      </c>
      <c r="W861" s="218">
        <v>76.75</v>
      </c>
      <c r="X861" s="218">
        <v>25.05</v>
      </c>
      <c r="Y861" s="218">
        <v>20.61</v>
      </c>
      <c r="Z861" s="11"/>
      <c r="AA861" s="4"/>
      <c r="AB861" s="11" t="s">
        <v>361</v>
      </c>
      <c r="AC861" s="11"/>
      <c r="AD861" s="70" t="s">
        <v>99</v>
      </c>
      <c r="AE861" s="24">
        <v>295</v>
      </c>
      <c r="AF861" s="24">
        <v>165</v>
      </c>
      <c r="AG861" s="24">
        <v>108</v>
      </c>
      <c r="AH861" s="24">
        <v>82</v>
      </c>
      <c r="AI861" s="24">
        <v>77</v>
      </c>
      <c r="AJ861" s="24"/>
      <c r="AK861" s="4"/>
      <c r="AL861" s="4"/>
      <c r="AM861" s="219">
        <v>111533.31</v>
      </c>
      <c r="AN861" s="219">
        <v>52270.02</v>
      </c>
      <c r="AO861" s="219">
        <v>25506.43</v>
      </c>
      <c r="AP861" s="219">
        <v>9760.7999999999993</v>
      </c>
      <c r="AQ861" s="219">
        <v>42240.29</v>
      </c>
      <c r="AR861" s="24"/>
      <c r="AS861" s="4"/>
      <c r="AT861" s="4"/>
      <c r="AU861" s="219">
        <v>364.487941176471</v>
      </c>
      <c r="AV861" s="219">
        <v>175.993333333333</v>
      </c>
      <c r="AW861" s="219">
        <v>85.305785953177306</v>
      </c>
      <c r="AX861" s="219">
        <v>33.542268041237101</v>
      </c>
      <c r="AY861" s="219">
        <v>139.40689768976901</v>
      </c>
      <c r="AZ861" s="24"/>
      <c r="BA861" s="4"/>
    </row>
    <row r="862" spans="2:53">
      <c r="B862" s="11" t="s">
        <v>310</v>
      </c>
      <c r="C862" s="11"/>
      <c r="D862" s="217">
        <v>8027</v>
      </c>
      <c r="E862" s="11">
        <v>1</v>
      </c>
      <c r="F862" s="11">
        <v>1</v>
      </c>
      <c r="G862" s="11"/>
      <c r="H862" s="11"/>
      <c r="I862" s="11"/>
      <c r="J862" s="11"/>
      <c r="M862" s="218">
        <v>124.18</v>
      </c>
      <c r="N862" s="222">
        <v>103.25</v>
      </c>
      <c r="O862" s="218">
        <v>0</v>
      </c>
      <c r="P862" s="218">
        <v>0</v>
      </c>
      <c r="Q862" s="218">
        <v>0</v>
      </c>
      <c r="R862" s="11"/>
      <c r="S862" s="4"/>
      <c r="T862" s="4"/>
      <c r="U862" s="218">
        <v>124.18</v>
      </c>
      <c r="V862" s="218">
        <v>103.25</v>
      </c>
      <c r="W862" s="218">
        <v>0</v>
      </c>
      <c r="X862" s="218">
        <v>0</v>
      </c>
      <c r="Y862" s="218">
        <v>0</v>
      </c>
      <c r="Z862" s="11"/>
      <c r="AA862" s="4"/>
      <c r="AB862" s="11" t="s">
        <v>362</v>
      </c>
      <c r="AC862" s="11"/>
      <c r="AD862" s="70" t="s">
        <v>363</v>
      </c>
      <c r="AE862" s="24">
        <v>23</v>
      </c>
      <c r="AF862" s="24">
        <v>5</v>
      </c>
      <c r="AG862" s="24">
        <v>3</v>
      </c>
      <c r="AH862" s="24">
        <v>1</v>
      </c>
      <c r="AI862" s="24">
        <v>2</v>
      </c>
      <c r="AJ862" s="24"/>
      <c r="AK862" s="4"/>
      <c r="AL862" s="4"/>
      <c r="AM862" s="219">
        <v>10049.33</v>
      </c>
      <c r="AN862" s="219">
        <v>1387.99</v>
      </c>
      <c r="AO862" s="219">
        <v>1044.53</v>
      </c>
      <c r="AP862" s="219">
        <v>106.72</v>
      </c>
      <c r="AQ862" s="219">
        <v>322.82</v>
      </c>
      <c r="AR862" s="24"/>
      <c r="AS862" s="4"/>
      <c r="AT862" s="4"/>
      <c r="AU862" s="219">
        <v>436.92739130434802</v>
      </c>
      <c r="AV862" s="219">
        <v>63.090454545454499</v>
      </c>
      <c r="AW862" s="219">
        <v>47.478636363636397</v>
      </c>
      <c r="AX862" s="219">
        <v>4.8509090909090897</v>
      </c>
      <c r="AY862" s="219">
        <v>14.035652173913</v>
      </c>
      <c r="AZ862" s="24"/>
      <c r="BA862" s="4"/>
    </row>
    <row r="863" spans="2:53">
      <c r="B863" s="11" t="s">
        <v>310</v>
      </c>
      <c r="C863" s="11"/>
      <c r="D863" s="217">
        <v>8056</v>
      </c>
      <c r="E863" s="11">
        <v>135</v>
      </c>
      <c r="F863" s="11">
        <v>62</v>
      </c>
      <c r="G863" s="11">
        <v>25</v>
      </c>
      <c r="H863" s="11">
        <v>13</v>
      </c>
      <c r="I863" s="11">
        <v>19</v>
      </c>
      <c r="J863" s="11"/>
      <c r="M863" s="218">
        <v>34467.089999999997</v>
      </c>
      <c r="N863" s="222">
        <v>16054.72</v>
      </c>
      <c r="O863" s="218">
        <v>4841.59</v>
      </c>
      <c r="P863" s="218">
        <v>3631.14</v>
      </c>
      <c r="Q863" s="218">
        <v>10793.52</v>
      </c>
      <c r="R863" s="11"/>
      <c r="S863" s="4"/>
      <c r="T863" s="4"/>
      <c r="U863" s="218">
        <v>234.47</v>
      </c>
      <c r="V863" s="218">
        <v>113.06</v>
      </c>
      <c r="W863" s="218">
        <v>35.08</v>
      </c>
      <c r="X863" s="218">
        <v>26.12</v>
      </c>
      <c r="Y863" s="218">
        <v>74.44</v>
      </c>
      <c r="Z863" s="11"/>
      <c r="AA863" s="4"/>
      <c r="AB863" s="11" t="s">
        <v>365</v>
      </c>
      <c r="AC863" s="11"/>
      <c r="AD863" s="70" t="s">
        <v>366</v>
      </c>
      <c r="AE863" s="24">
        <v>7</v>
      </c>
      <c r="AF863" s="24">
        <v>1</v>
      </c>
      <c r="AG863" s="24">
        <v>1</v>
      </c>
      <c r="AH863" s="24">
        <v>1</v>
      </c>
      <c r="AI863" s="24"/>
      <c r="AJ863" s="24"/>
      <c r="AK863" s="4"/>
      <c r="AL863" s="4"/>
      <c r="AM863" s="219">
        <v>251.41</v>
      </c>
      <c r="AN863" s="219">
        <v>7.64</v>
      </c>
      <c r="AO863" s="219">
        <v>19.309999999999999</v>
      </c>
      <c r="AP863" s="219">
        <v>9.74</v>
      </c>
      <c r="AQ863" s="219">
        <v>0</v>
      </c>
      <c r="AR863" s="24"/>
      <c r="AS863" s="4"/>
      <c r="AT863" s="4"/>
      <c r="AU863" s="219">
        <v>35.915714285714301</v>
      </c>
      <c r="AV863" s="219">
        <v>1.2733333333333301</v>
      </c>
      <c r="AW863" s="219">
        <v>3.8620000000000001</v>
      </c>
      <c r="AX863" s="219">
        <v>1.3914285714285699</v>
      </c>
      <c r="AY863" s="219">
        <v>0</v>
      </c>
      <c r="AZ863" s="24"/>
      <c r="BA863" s="4"/>
    </row>
    <row r="864" spans="2:53">
      <c r="B864" s="11" t="s">
        <v>312</v>
      </c>
      <c r="C864" s="11"/>
      <c r="D864" s="217">
        <v>8332</v>
      </c>
      <c r="E864" s="11">
        <v>3060</v>
      </c>
      <c r="F864" s="11">
        <v>1966</v>
      </c>
      <c r="G864" s="11">
        <v>1274</v>
      </c>
      <c r="H864" s="11">
        <v>830</v>
      </c>
      <c r="I864" s="11">
        <v>992</v>
      </c>
      <c r="J864" s="11"/>
      <c r="M864" s="218">
        <v>486499.45</v>
      </c>
      <c r="N864" s="222">
        <v>344396.59</v>
      </c>
      <c r="O864" s="218">
        <v>193384.64</v>
      </c>
      <c r="P864" s="218">
        <v>93222.34</v>
      </c>
      <c r="Q864" s="218">
        <v>346681.68</v>
      </c>
      <c r="R864" s="11"/>
      <c r="S864" s="4"/>
      <c r="T864" s="4"/>
      <c r="U864" s="218">
        <v>141.75</v>
      </c>
      <c r="V864" s="218">
        <v>106.76</v>
      </c>
      <c r="W864" s="218">
        <v>60.62</v>
      </c>
      <c r="X864" s="218">
        <v>29.62</v>
      </c>
      <c r="Y864" s="218">
        <v>101.79</v>
      </c>
      <c r="Z864" s="11"/>
      <c r="AA864" s="4"/>
      <c r="AB864" s="11" t="s">
        <v>367</v>
      </c>
      <c r="AC864" s="11"/>
      <c r="AD864" s="70" t="s">
        <v>368</v>
      </c>
      <c r="AE864" s="24">
        <v>4</v>
      </c>
      <c r="AF864" s="24">
        <v>1</v>
      </c>
      <c r="AG864" s="24">
        <v>3</v>
      </c>
      <c r="AH864" s="24">
        <v>3</v>
      </c>
      <c r="AI864" s="24">
        <v>2</v>
      </c>
      <c r="AJ864" s="24"/>
      <c r="AK864" s="4"/>
      <c r="AL864" s="4"/>
      <c r="AM864" s="219">
        <v>171.87</v>
      </c>
      <c r="AN864" s="219">
        <v>2.2799999999999998</v>
      </c>
      <c r="AO864" s="219">
        <v>830.98</v>
      </c>
      <c r="AP864" s="219">
        <v>162.94999999999999</v>
      </c>
      <c r="AQ864" s="219">
        <v>101.96</v>
      </c>
      <c r="AR864" s="24"/>
      <c r="AS864" s="4"/>
      <c r="AT864" s="4"/>
      <c r="AU864" s="219">
        <v>34.374000000000002</v>
      </c>
      <c r="AV864" s="219">
        <v>2.2799999999999998</v>
      </c>
      <c r="AW864" s="219">
        <v>207.745</v>
      </c>
      <c r="AX864" s="219">
        <v>32.590000000000003</v>
      </c>
      <c r="AY864" s="219">
        <v>16.9933333333333</v>
      </c>
      <c r="AZ864" s="24"/>
      <c r="BA864" s="4"/>
    </row>
    <row r="865" spans="2:53">
      <c r="B865" s="11" t="s">
        <v>313</v>
      </c>
      <c r="C865" s="11"/>
      <c r="D865" s="217">
        <v>8340</v>
      </c>
      <c r="E865" s="11">
        <v>44</v>
      </c>
      <c r="F865" s="11">
        <v>25</v>
      </c>
      <c r="G865" s="11">
        <v>11</v>
      </c>
      <c r="H865" s="11">
        <v>10</v>
      </c>
      <c r="I865" s="11">
        <v>11</v>
      </c>
      <c r="J865" s="11"/>
      <c r="M865" s="218">
        <v>6204.58</v>
      </c>
      <c r="N865" s="222">
        <v>4132.26</v>
      </c>
      <c r="O865" s="218">
        <v>1492.91</v>
      </c>
      <c r="P865" s="218">
        <v>1260.82</v>
      </c>
      <c r="Q865" s="218">
        <v>15910.03</v>
      </c>
      <c r="R865" s="11"/>
      <c r="S865" s="4"/>
      <c r="T865" s="4"/>
      <c r="U865" s="218">
        <v>121.66</v>
      </c>
      <c r="V865" s="218">
        <v>82.65</v>
      </c>
      <c r="W865" s="218">
        <v>31.76</v>
      </c>
      <c r="X865" s="218">
        <v>26.27</v>
      </c>
      <c r="Y865" s="218">
        <v>311.95999999999998</v>
      </c>
      <c r="Z865" s="11"/>
      <c r="AA865" s="4"/>
      <c r="AB865" s="11" t="s">
        <v>369</v>
      </c>
      <c r="AC865" s="11"/>
      <c r="AD865" s="70" t="s">
        <v>370</v>
      </c>
      <c r="AE865" s="24">
        <v>23</v>
      </c>
      <c r="AF865" s="24">
        <v>16</v>
      </c>
      <c r="AG865" s="24">
        <v>4</v>
      </c>
      <c r="AH865" s="24">
        <v>2</v>
      </c>
      <c r="AI865" s="24">
        <v>1</v>
      </c>
      <c r="AJ865" s="24"/>
      <c r="AK865" s="4"/>
      <c r="AL865" s="4"/>
      <c r="AM865" s="219">
        <v>6492.09</v>
      </c>
      <c r="AN865" s="219">
        <v>5385.26</v>
      </c>
      <c r="AO865" s="219">
        <v>356.71</v>
      </c>
      <c r="AP865" s="219">
        <v>62.95</v>
      </c>
      <c r="AQ865" s="219">
        <v>223.02</v>
      </c>
      <c r="AR865" s="24"/>
      <c r="AS865" s="4"/>
      <c r="AT865" s="4"/>
      <c r="AU865" s="219">
        <v>282.26478260869601</v>
      </c>
      <c r="AV865" s="219">
        <v>234.14173913043501</v>
      </c>
      <c r="AW865" s="219">
        <v>15.5091304347826</v>
      </c>
      <c r="AX865" s="219">
        <v>4.4964285714285701</v>
      </c>
      <c r="AY865" s="219">
        <v>9.6965217391304392</v>
      </c>
      <c r="AZ865" s="24"/>
      <c r="BA865" s="4"/>
    </row>
    <row r="866" spans="2:53">
      <c r="B866" s="11" t="s">
        <v>315</v>
      </c>
      <c r="C866" s="11"/>
      <c r="D866" s="217">
        <v>8341</v>
      </c>
      <c r="E866" s="11">
        <v>239</v>
      </c>
      <c r="F866" s="11">
        <v>141</v>
      </c>
      <c r="G866" s="11">
        <v>97</v>
      </c>
      <c r="H866" s="11">
        <v>52</v>
      </c>
      <c r="I866" s="11">
        <v>64</v>
      </c>
      <c r="J866" s="11"/>
      <c r="M866" s="218">
        <v>33964.26</v>
      </c>
      <c r="N866" s="222">
        <v>22420.65</v>
      </c>
      <c r="O866" s="218">
        <v>13836.35</v>
      </c>
      <c r="P866" s="218">
        <v>4833.87</v>
      </c>
      <c r="Q866" s="218">
        <v>15545.24</v>
      </c>
      <c r="R866" s="11"/>
      <c r="S866" s="4"/>
      <c r="T866" s="4"/>
      <c r="U866" s="218">
        <v>131.63999999999999</v>
      </c>
      <c r="V866" s="218">
        <v>95.41</v>
      </c>
      <c r="W866" s="218">
        <v>55.57</v>
      </c>
      <c r="X866" s="218">
        <v>19.89</v>
      </c>
      <c r="Y866" s="218">
        <v>60.49</v>
      </c>
      <c r="Z866" s="11"/>
      <c r="AA866" s="4"/>
      <c r="AB866" s="11" t="s">
        <v>371</v>
      </c>
      <c r="AC866" s="11"/>
      <c r="AD866" s="70" t="s">
        <v>372</v>
      </c>
      <c r="AE866" s="24">
        <v>30</v>
      </c>
      <c r="AF866" s="24">
        <v>19</v>
      </c>
      <c r="AG866" s="24">
        <v>11</v>
      </c>
      <c r="AH866" s="24">
        <v>7</v>
      </c>
      <c r="AI866" s="24">
        <v>10</v>
      </c>
      <c r="AJ866" s="24"/>
      <c r="AK866" s="4"/>
      <c r="AL866" s="4"/>
      <c r="AM866" s="219">
        <v>10566.97</v>
      </c>
      <c r="AN866" s="219">
        <v>5239.41</v>
      </c>
      <c r="AO866" s="219">
        <v>1956.74</v>
      </c>
      <c r="AP866" s="219">
        <v>1300.6600000000001</v>
      </c>
      <c r="AQ866" s="219">
        <v>5260.72</v>
      </c>
      <c r="AR866" s="24"/>
      <c r="AS866" s="4"/>
      <c r="AT866" s="4"/>
      <c r="AU866" s="219">
        <v>340.87</v>
      </c>
      <c r="AV866" s="219">
        <v>174.64699999999999</v>
      </c>
      <c r="AW866" s="219">
        <v>69.8835714285714</v>
      </c>
      <c r="AX866" s="219">
        <v>44.850344827586198</v>
      </c>
      <c r="AY866" s="219">
        <v>169.70064516129</v>
      </c>
      <c r="AZ866" s="24"/>
      <c r="BA866" s="4"/>
    </row>
    <row r="867" spans="2:53">
      <c r="B867" s="11" t="s">
        <v>317</v>
      </c>
      <c r="C867" s="11"/>
      <c r="D867" s="217">
        <v>8342</v>
      </c>
      <c r="E867" s="11">
        <v>138</v>
      </c>
      <c r="F867" s="11">
        <v>86</v>
      </c>
      <c r="G867" s="11">
        <v>52</v>
      </c>
      <c r="H867" s="11">
        <v>29</v>
      </c>
      <c r="I867" s="11">
        <v>44</v>
      </c>
      <c r="J867" s="11"/>
      <c r="M867" s="218">
        <v>23310.26</v>
      </c>
      <c r="N867" s="222">
        <v>15991.69</v>
      </c>
      <c r="O867" s="218">
        <v>8256.0400000000009</v>
      </c>
      <c r="P867" s="218">
        <v>3000.29</v>
      </c>
      <c r="Q867" s="218">
        <v>20658.05</v>
      </c>
      <c r="R867" s="11"/>
      <c r="S867" s="4"/>
      <c r="T867" s="4"/>
      <c r="U867" s="218">
        <v>148.47</v>
      </c>
      <c r="V867" s="218">
        <v>104.52</v>
      </c>
      <c r="W867" s="218">
        <v>53.61</v>
      </c>
      <c r="X867" s="218">
        <v>19.61</v>
      </c>
      <c r="Y867" s="218">
        <v>125.96</v>
      </c>
      <c r="Z867" s="11"/>
      <c r="AA867" s="4"/>
      <c r="AB867" s="11" t="s">
        <v>469</v>
      </c>
      <c r="AC867" s="11"/>
      <c r="AD867" s="70" t="s">
        <v>372</v>
      </c>
      <c r="AE867" s="24">
        <v>3</v>
      </c>
      <c r="AF867" s="24">
        <v>1</v>
      </c>
      <c r="AG867" s="24">
        <v>1</v>
      </c>
      <c r="AH867" s="24"/>
      <c r="AI867" s="24"/>
      <c r="AJ867" s="24"/>
      <c r="AK867" s="4"/>
      <c r="AL867" s="4"/>
      <c r="AM867" s="219">
        <v>224.77</v>
      </c>
      <c r="AN867" s="219">
        <v>9.8000000000000007</v>
      </c>
      <c r="AO867" s="219">
        <v>21.58</v>
      </c>
      <c r="AP867" s="219">
        <v>0</v>
      </c>
      <c r="AQ867" s="219">
        <v>0</v>
      </c>
      <c r="AR867" s="24"/>
      <c r="AS867" s="4"/>
      <c r="AT867" s="4"/>
      <c r="AU867" s="219">
        <v>74.923333333333304</v>
      </c>
      <c r="AV867" s="219">
        <v>4.9000000000000004</v>
      </c>
      <c r="AW867" s="219">
        <v>10.79</v>
      </c>
      <c r="AX867" s="219">
        <v>0</v>
      </c>
      <c r="AY867" s="219">
        <v>0</v>
      </c>
      <c r="AZ867" s="24"/>
      <c r="BA867" s="4"/>
    </row>
    <row r="868" spans="2:53">
      <c r="B868" s="11" t="s">
        <v>319</v>
      </c>
      <c r="C868" s="11"/>
      <c r="D868" s="217">
        <v>8343</v>
      </c>
      <c r="E868" s="11">
        <v>227</v>
      </c>
      <c r="F868" s="11">
        <v>120</v>
      </c>
      <c r="G868" s="11">
        <v>64</v>
      </c>
      <c r="H868" s="11">
        <v>52</v>
      </c>
      <c r="I868" s="11">
        <v>59</v>
      </c>
      <c r="J868" s="11"/>
      <c r="M868" s="218">
        <v>38625.46</v>
      </c>
      <c r="N868" s="222">
        <v>22483.9</v>
      </c>
      <c r="O868" s="218">
        <v>8636.89</v>
      </c>
      <c r="P868" s="218">
        <v>7031.88</v>
      </c>
      <c r="Q868" s="218">
        <v>22681.759999999998</v>
      </c>
      <c r="R868" s="11"/>
      <c r="S868" s="4"/>
      <c r="T868" s="4"/>
      <c r="U868" s="218">
        <v>152.66999999999999</v>
      </c>
      <c r="V868" s="218">
        <v>89.94</v>
      </c>
      <c r="W868" s="218">
        <v>35.11</v>
      </c>
      <c r="X868" s="218">
        <v>29.3</v>
      </c>
      <c r="Y868" s="218">
        <v>91.83</v>
      </c>
      <c r="Z868" s="11"/>
      <c r="AA868" s="4"/>
      <c r="AB868" s="11" t="s">
        <v>374</v>
      </c>
      <c r="AC868" s="11"/>
      <c r="AD868" s="70" t="s">
        <v>375</v>
      </c>
      <c r="AE868" s="24">
        <v>29</v>
      </c>
      <c r="AF868" s="24">
        <v>4</v>
      </c>
      <c r="AG868" s="24">
        <v>4</v>
      </c>
      <c r="AH868" s="24">
        <v>4</v>
      </c>
      <c r="AI868" s="24">
        <v>4</v>
      </c>
      <c r="AJ868" s="24"/>
      <c r="AK868" s="4"/>
      <c r="AL868" s="4"/>
      <c r="AM868" s="219">
        <v>3391.46</v>
      </c>
      <c r="AN868" s="219">
        <v>424.86</v>
      </c>
      <c r="AO868" s="219">
        <v>429.26</v>
      </c>
      <c r="AP868" s="219">
        <v>343.44</v>
      </c>
      <c r="AQ868" s="219">
        <v>1352.65</v>
      </c>
      <c r="AR868" s="24"/>
      <c r="AS868" s="4"/>
      <c r="AT868" s="4"/>
      <c r="AU868" s="219">
        <v>116.946896551724</v>
      </c>
      <c r="AV868" s="219">
        <v>15.1735714285714</v>
      </c>
      <c r="AW868" s="219">
        <v>15.8985185185185</v>
      </c>
      <c r="AX868" s="219">
        <v>12.72</v>
      </c>
      <c r="AY868" s="219">
        <v>46.643103448275902</v>
      </c>
      <c r="AZ868" s="24"/>
      <c r="BA868" s="4"/>
    </row>
    <row r="869" spans="2:53">
      <c r="B869" s="11" t="s">
        <v>320</v>
      </c>
      <c r="C869" s="11"/>
      <c r="D869" s="217">
        <v>8201</v>
      </c>
      <c r="E869" s="11">
        <v>3</v>
      </c>
      <c r="F869" s="11">
        <v>2</v>
      </c>
      <c r="G869" s="11">
        <v>2</v>
      </c>
      <c r="H869" s="11">
        <v>1</v>
      </c>
      <c r="I869" s="11">
        <v>1</v>
      </c>
      <c r="J869" s="11"/>
      <c r="M869" s="218">
        <v>303.23</v>
      </c>
      <c r="N869" s="222">
        <v>317.39999999999998</v>
      </c>
      <c r="O869" s="218">
        <v>387.07</v>
      </c>
      <c r="P869" s="218">
        <v>528.19000000000005</v>
      </c>
      <c r="Q869" s="218">
        <v>103.68</v>
      </c>
      <c r="R869" s="11"/>
      <c r="S869" s="4"/>
      <c r="T869" s="4"/>
      <c r="U869" s="218">
        <v>75.81</v>
      </c>
      <c r="V869" s="218">
        <v>79.349999999999994</v>
      </c>
      <c r="W869" s="218">
        <v>96.77</v>
      </c>
      <c r="X869" s="218">
        <v>132.05000000000001</v>
      </c>
      <c r="Y869" s="218">
        <v>25.92</v>
      </c>
      <c r="Z869" s="11"/>
      <c r="AA869" s="4"/>
      <c r="AB869" s="11" t="s">
        <v>376</v>
      </c>
      <c r="AC869" s="11"/>
      <c r="AD869" s="70" t="s">
        <v>377</v>
      </c>
      <c r="AE869" s="24">
        <v>4</v>
      </c>
      <c r="AF869" s="24">
        <v>4</v>
      </c>
      <c r="AG869" s="24">
        <v>2</v>
      </c>
      <c r="AH869" s="24">
        <v>2</v>
      </c>
      <c r="AI869" s="24">
        <v>2</v>
      </c>
      <c r="AJ869" s="24"/>
      <c r="AK869" s="4"/>
      <c r="AL869" s="4"/>
      <c r="AM869" s="219">
        <v>646.66</v>
      </c>
      <c r="AN869" s="219">
        <v>186.44</v>
      </c>
      <c r="AO869" s="219">
        <v>42.01</v>
      </c>
      <c r="AP869" s="219">
        <v>44.67</v>
      </c>
      <c r="AQ869" s="219">
        <v>39.01</v>
      </c>
      <c r="AR869" s="24"/>
      <c r="AS869" s="4"/>
      <c r="AT869" s="4"/>
      <c r="AU869" s="219">
        <v>129.33199999999999</v>
      </c>
      <c r="AV869" s="219">
        <v>37.287999999999997</v>
      </c>
      <c r="AW869" s="219">
        <v>8.4019999999999992</v>
      </c>
      <c r="AX869" s="219">
        <v>8.9339999999999993</v>
      </c>
      <c r="AY869" s="219">
        <v>6.5016666666666696</v>
      </c>
      <c r="AZ869" s="24"/>
      <c r="BA869" s="4"/>
    </row>
    <row r="870" spans="2:53">
      <c r="B870" s="11" t="s">
        <v>320</v>
      </c>
      <c r="C870" s="11"/>
      <c r="D870" s="217">
        <v>8205</v>
      </c>
      <c r="E870" s="11">
        <v>1</v>
      </c>
      <c r="F870" s="11"/>
      <c r="G870" s="11"/>
      <c r="H870" s="11"/>
      <c r="I870" s="11"/>
      <c r="J870" s="11"/>
      <c r="M870" s="218">
        <v>257.49</v>
      </c>
      <c r="N870" s="222">
        <v>0</v>
      </c>
      <c r="O870" s="218"/>
      <c r="P870" s="218">
        <v>0</v>
      </c>
      <c r="Q870" s="218">
        <v>0</v>
      </c>
      <c r="R870" s="11"/>
      <c r="S870" s="4"/>
      <c r="T870" s="4"/>
      <c r="U870" s="218">
        <v>257.49</v>
      </c>
      <c r="V870" s="218">
        <v>0</v>
      </c>
      <c r="W870" s="218"/>
      <c r="X870" s="218">
        <v>0</v>
      </c>
      <c r="Y870" s="218">
        <v>0</v>
      </c>
      <c r="Z870" s="11"/>
      <c r="AA870" s="4"/>
      <c r="AB870" s="11" t="s">
        <v>378</v>
      </c>
      <c r="AC870" s="11"/>
      <c r="AD870" s="70" t="s">
        <v>379</v>
      </c>
      <c r="AE870" s="24">
        <v>64</v>
      </c>
      <c r="AF870" s="24">
        <v>18</v>
      </c>
      <c r="AG870" s="24">
        <v>9</v>
      </c>
      <c r="AH870" s="24">
        <v>5</v>
      </c>
      <c r="AI870" s="24">
        <v>5</v>
      </c>
      <c r="AJ870" s="24"/>
      <c r="AK870" s="4"/>
      <c r="AL870" s="4"/>
      <c r="AM870" s="219">
        <v>37088.82</v>
      </c>
      <c r="AN870" s="219">
        <v>3336.61</v>
      </c>
      <c r="AO870" s="219">
        <v>1474.3</v>
      </c>
      <c r="AP870" s="219">
        <v>861.57</v>
      </c>
      <c r="AQ870" s="219">
        <v>7280.25</v>
      </c>
      <c r="AR870" s="24"/>
      <c r="AS870" s="4"/>
      <c r="AT870" s="4"/>
      <c r="AU870" s="219">
        <v>570.59723076923103</v>
      </c>
      <c r="AV870" s="219">
        <v>52.9620634920635</v>
      </c>
      <c r="AW870" s="219">
        <v>24.988135593220299</v>
      </c>
      <c r="AX870" s="219">
        <v>15.3851785714286</v>
      </c>
      <c r="AY870" s="219">
        <v>125.52155172413801</v>
      </c>
      <c r="AZ870" s="24"/>
      <c r="BA870" s="4"/>
    </row>
    <row r="871" spans="2:53">
      <c r="B871" s="11" t="s">
        <v>321</v>
      </c>
      <c r="C871" s="11"/>
      <c r="D871" s="217">
        <v>8061</v>
      </c>
      <c r="E871" s="11">
        <v>188</v>
      </c>
      <c r="F871" s="11">
        <v>51</v>
      </c>
      <c r="G871" s="11">
        <v>71</v>
      </c>
      <c r="H871" s="11">
        <v>47</v>
      </c>
      <c r="I871" s="11">
        <v>35</v>
      </c>
      <c r="J871" s="11"/>
      <c r="M871" s="218">
        <v>37067.589999999997</v>
      </c>
      <c r="N871" s="222">
        <v>11281.74</v>
      </c>
      <c r="O871" s="218">
        <v>12736.29</v>
      </c>
      <c r="P871" s="218">
        <v>7080.24</v>
      </c>
      <c r="Q871" s="218">
        <v>12594.81</v>
      </c>
      <c r="R871" s="11"/>
      <c r="S871" s="4"/>
      <c r="T871" s="4"/>
      <c r="U871" s="218">
        <v>183.5</v>
      </c>
      <c r="V871" s="218">
        <v>103.5</v>
      </c>
      <c r="W871" s="218">
        <v>65.650000000000006</v>
      </c>
      <c r="X871" s="218">
        <v>36.5</v>
      </c>
      <c r="Y871" s="218">
        <v>63.93</v>
      </c>
      <c r="Z871" s="11"/>
      <c r="AA871" s="4"/>
      <c r="AB871" s="11" t="s">
        <v>380</v>
      </c>
      <c r="AC871" s="11"/>
      <c r="AD871" s="70" t="s">
        <v>95</v>
      </c>
      <c r="AE871" s="24">
        <v>1</v>
      </c>
      <c r="AF871" s="24"/>
      <c r="AG871" s="24"/>
      <c r="AH871" s="24"/>
      <c r="AI871" s="24"/>
      <c r="AJ871" s="24"/>
      <c r="AK871" s="4"/>
      <c r="AL871" s="4"/>
      <c r="AM871" s="219">
        <v>112.95</v>
      </c>
      <c r="AN871" s="219"/>
      <c r="AO871" s="219">
        <v>0</v>
      </c>
      <c r="AP871" s="219">
        <v>0</v>
      </c>
      <c r="AQ871" s="219">
        <v>0</v>
      </c>
      <c r="AR871" s="24"/>
      <c r="AS871" s="4"/>
      <c r="AT871" s="4"/>
      <c r="AU871" s="219">
        <v>112.95</v>
      </c>
      <c r="AV871" s="219"/>
      <c r="AW871" s="219">
        <v>0</v>
      </c>
      <c r="AX871" s="219">
        <v>0</v>
      </c>
      <c r="AY871" s="219">
        <v>0</v>
      </c>
      <c r="AZ871" s="24"/>
      <c r="BA871" s="4"/>
    </row>
    <row r="872" spans="2:53">
      <c r="B872" s="11" t="s">
        <v>321</v>
      </c>
      <c r="C872" s="11"/>
      <c r="D872" s="217">
        <v>8062</v>
      </c>
      <c r="E872" s="11">
        <v>1</v>
      </c>
      <c r="F872" s="11"/>
      <c r="G872" s="11">
        <v>1</v>
      </c>
      <c r="H872" s="11">
        <v>1</v>
      </c>
      <c r="I872" s="11">
        <v>2</v>
      </c>
      <c r="J872" s="11"/>
      <c r="M872" s="218">
        <v>209.03</v>
      </c>
      <c r="N872" s="222"/>
      <c r="O872" s="218">
        <v>220.13</v>
      </c>
      <c r="P872" s="218">
        <v>341.4</v>
      </c>
      <c r="Q872" s="218">
        <v>753.04</v>
      </c>
      <c r="R872" s="11"/>
      <c r="S872" s="4"/>
      <c r="T872" s="4"/>
      <c r="U872" s="218">
        <v>209.03</v>
      </c>
      <c r="V872" s="218"/>
      <c r="W872" s="218">
        <v>220.13</v>
      </c>
      <c r="X872" s="218">
        <v>341.4</v>
      </c>
      <c r="Y872" s="218">
        <v>376.52</v>
      </c>
      <c r="Z872" s="11"/>
      <c r="AA872" s="4"/>
      <c r="AB872" s="11" t="s">
        <v>381</v>
      </c>
      <c r="AC872" s="11"/>
      <c r="AD872" s="70" t="s">
        <v>382</v>
      </c>
      <c r="AE872" s="24">
        <v>49</v>
      </c>
      <c r="AF872" s="24">
        <v>24</v>
      </c>
      <c r="AG872" s="24">
        <v>10</v>
      </c>
      <c r="AH872" s="24">
        <v>9</v>
      </c>
      <c r="AI872" s="24">
        <v>10</v>
      </c>
      <c r="AJ872" s="24"/>
      <c r="AK872" s="4"/>
      <c r="AL872" s="4"/>
      <c r="AM872" s="219">
        <v>5990.33</v>
      </c>
      <c r="AN872" s="219">
        <v>2810.7</v>
      </c>
      <c r="AO872" s="219">
        <v>317.04000000000002</v>
      </c>
      <c r="AP872" s="219">
        <v>316.12</v>
      </c>
      <c r="AQ872" s="219">
        <v>2496.58</v>
      </c>
      <c r="AR872" s="24"/>
      <c r="AS872" s="4"/>
      <c r="AT872" s="4"/>
      <c r="AU872" s="219">
        <v>119.8066</v>
      </c>
      <c r="AV872" s="219">
        <v>62.46</v>
      </c>
      <c r="AW872" s="219">
        <v>7.0453333333333301</v>
      </c>
      <c r="AX872" s="219">
        <v>6.87217391304348</v>
      </c>
      <c r="AY872" s="219">
        <v>52.012083333333301</v>
      </c>
      <c r="AZ872" s="24"/>
      <c r="BA872" s="4"/>
    </row>
    <row r="873" spans="2:53">
      <c r="B873" s="11" t="s">
        <v>323</v>
      </c>
      <c r="C873" s="11"/>
      <c r="D873" s="217">
        <v>8062</v>
      </c>
      <c r="E873" s="11">
        <v>552</v>
      </c>
      <c r="F873" s="11">
        <v>292</v>
      </c>
      <c r="G873" s="11">
        <v>149</v>
      </c>
      <c r="H873" s="11">
        <v>82</v>
      </c>
      <c r="I873" s="11">
        <v>107</v>
      </c>
      <c r="J873" s="11"/>
      <c r="M873" s="218">
        <v>120428.84</v>
      </c>
      <c r="N873" s="222">
        <v>57758.239999999998</v>
      </c>
      <c r="O873" s="218">
        <v>26364.29</v>
      </c>
      <c r="P873" s="218">
        <v>9830.67</v>
      </c>
      <c r="Q873" s="218">
        <v>34213.360000000001</v>
      </c>
      <c r="R873" s="11"/>
      <c r="S873" s="4"/>
      <c r="T873" s="4"/>
      <c r="U873" s="218">
        <v>195.82</v>
      </c>
      <c r="V873" s="218">
        <v>98.4</v>
      </c>
      <c r="W873" s="218">
        <v>44.99</v>
      </c>
      <c r="X873" s="218">
        <v>16.98</v>
      </c>
      <c r="Y873" s="218">
        <v>55.72</v>
      </c>
      <c r="Z873" s="11"/>
      <c r="AA873" s="4"/>
      <c r="AB873" s="11" t="s">
        <v>383</v>
      </c>
      <c r="AC873" s="11"/>
      <c r="AD873" s="70" t="s">
        <v>294</v>
      </c>
      <c r="AE873" s="24">
        <v>153</v>
      </c>
      <c r="AF873" s="24">
        <v>68</v>
      </c>
      <c r="AG873" s="24">
        <v>50</v>
      </c>
      <c r="AH873" s="24">
        <v>32</v>
      </c>
      <c r="AI873" s="24">
        <v>32</v>
      </c>
      <c r="AJ873" s="24"/>
      <c r="AK873" s="4"/>
      <c r="AL873" s="4"/>
      <c r="AM873" s="219">
        <v>49321.65</v>
      </c>
      <c r="AN873" s="219">
        <v>15142.29</v>
      </c>
      <c r="AO873" s="219">
        <v>6349.95</v>
      </c>
      <c r="AP873" s="219">
        <v>2501.91</v>
      </c>
      <c r="AQ873" s="219">
        <v>13111.7</v>
      </c>
      <c r="AR873" s="24"/>
      <c r="AS873" s="4"/>
      <c r="AT873" s="4"/>
      <c r="AU873" s="219">
        <v>318.20419354838702</v>
      </c>
      <c r="AV873" s="219">
        <v>100.9486</v>
      </c>
      <c r="AW873" s="219">
        <v>42.6171140939597</v>
      </c>
      <c r="AX873" s="219">
        <v>17.870785714285699</v>
      </c>
      <c r="AY873" s="219">
        <v>87.411333333333303</v>
      </c>
      <c r="AZ873" s="24"/>
      <c r="BA873" s="4"/>
    </row>
    <row r="874" spans="2:53">
      <c r="B874" s="11" t="s">
        <v>325</v>
      </c>
      <c r="C874" s="11"/>
      <c r="D874" s="217">
        <v>8087</v>
      </c>
      <c r="E874" s="11">
        <v>145</v>
      </c>
      <c r="F874" s="11">
        <v>78</v>
      </c>
      <c r="G874" s="11">
        <v>48</v>
      </c>
      <c r="H874" s="11">
        <v>26</v>
      </c>
      <c r="I874" s="11">
        <v>20</v>
      </c>
      <c r="J874" s="11"/>
      <c r="M874" s="218">
        <v>15717.85</v>
      </c>
      <c r="N874" s="222">
        <v>10515.73</v>
      </c>
      <c r="O874" s="218">
        <v>6758.65</v>
      </c>
      <c r="P874" s="218">
        <v>2031.58</v>
      </c>
      <c r="Q874" s="218">
        <v>3232.52</v>
      </c>
      <c r="R874" s="11"/>
      <c r="S874" s="4"/>
      <c r="T874" s="4"/>
      <c r="U874" s="218">
        <v>103.41</v>
      </c>
      <c r="V874" s="218">
        <v>72.03</v>
      </c>
      <c r="W874" s="218">
        <v>47.26</v>
      </c>
      <c r="X874" s="218">
        <v>14.21</v>
      </c>
      <c r="Y874" s="218">
        <v>22.61</v>
      </c>
      <c r="Z874" s="11"/>
      <c r="AA874" s="4"/>
      <c r="AB874" s="11" t="s">
        <v>384</v>
      </c>
      <c r="AC874" s="11"/>
      <c r="AD874" s="70" t="s">
        <v>108</v>
      </c>
      <c r="AE874" s="24">
        <v>2</v>
      </c>
      <c r="AF874" s="24"/>
      <c r="AG874" s="24"/>
      <c r="AH874" s="24"/>
      <c r="AI874" s="24"/>
      <c r="AJ874" s="24"/>
      <c r="AK874" s="4"/>
      <c r="AL874" s="4"/>
      <c r="AM874" s="219">
        <v>86.6</v>
      </c>
      <c r="AN874" s="219">
        <v>0</v>
      </c>
      <c r="AO874" s="219">
        <v>0</v>
      </c>
      <c r="AP874" s="219">
        <v>0</v>
      </c>
      <c r="AQ874" s="219">
        <v>0</v>
      </c>
      <c r="AR874" s="24"/>
      <c r="AS874" s="4"/>
      <c r="AT874" s="4"/>
      <c r="AU874" s="219">
        <v>43.3</v>
      </c>
      <c r="AV874" s="219">
        <v>0</v>
      </c>
      <c r="AW874" s="219">
        <v>0</v>
      </c>
      <c r="AX874" s="219">
        <v>0</v>
      </c>
      <c r="AY874" s="219">
        <v>0</v>
      </c>
      <c r="AZ874" s="24"/>
      <c r="BA874" s="4"/>
    </row>
    <row r="875" spans="2:53">
      <c r="B875" s="11" t="s">
        <v>326</v>
      </c>
      <c r="C875" s="11"/>
      <c r="D875" s="217">
        <v>8037</v>
      </c>
      <c r="E875" s="11">
        <v>39</v>
      </c>
      <c r="F875" s="11">
        <v>24</v>
      </c>
      <c r="G875" s="11">
        <v>14</v>
      </c>
      <c r="H875" s="11">
        <v>5</v>
      </c>
      <c r="I875" s="11">
        <v>11</v>
      </c>
      <c r="J875" s="11"/>
      <c r="M875" s="218">
        <v>7205.49</v>
      </c>
      <c r="N875" s="222">
        <v>5144.5600000000004</v>
      </c>
      <c r="O875" s="218">
        <v>2627.14</v>
      </c>
      <c r="P875" s="218">
        <v>511.5</v>
      </c>
      <c r="Q875" s="218">
        <v>17904.53</v>
      </c>
      <c r="R875" s="11"/>
      <c r="S875" s="4"/>
      <c r="T875" s="4"/>
      <c r="U875" s="218">
        <v>163.76</v>
      </c>
      <c r="V875" s="218">
        <v>119.64</v>
      </c>
      <c r="W875" s="218">
        <v>61.1</v>
      </c>
      <c r="X875" s="218">
        <v>12.18</v>
      </c>
      <c r="Y875" s="218">
        <v>397.88</v>
      </c>
      <c r="Z875" s="11"/>
      <c r="AA875" s="4"/>
      <c r="AB875" s="11" t="s">
        <v>384</v>
      </c>
      <c r="AC875" s="11"/>
      <c r="AD875" s="70" t="s">
        <v>385</v>
      </c>
      <c r="AE875" s="24">
        <v>1</v>
      </c>
      <c r="AF875" s="24">
        <v>1</v>
      </c>
      <c r="AG875" s="24"/>
      <c r="AH875" s="24"/>
      <c r="AI875" s="24"/>
      <c r="AJ875" s="24"/>
      <c r="AK875" s="4"/>
      <c r="AL875" s="4"/>
      <c r="AM875" s="219">
        <v>19.34</v>
      </c>
      <c r="AN875" s="219">
        <v>17.36</v>
      </c>
      <c r="AO875" s="219">
        <v>0</v>
      </c>
      <c r="AP875" s="219">
        <v>0</v>
      </c>
      <c r="AQ875" s="219">
        <v>0</v>
      </c>
      <c r="AR875" s="24"/>
      <c r="AS875" s="4"/>
      <c r="AT875" s="4"/>
      <c r="AU875" s="219">
        <v>19.34</v>
      </c>
      <c r="AV875" s="219">
        <v>17.36</v>
      </c>
      <c r="AW875" s="219">
        <v>0</v>
      </c>
      <c r="AX875" s="219">
        <v>0</v>
      </c>
      <c r="AY875" s="219">
        <v>0</v>
      </c>
      <c r="AZ875" s="24"/>
      <c r="BA875" s="4"/>
    </row>
    <row r="876" spans="2:53">
      <c r="B876" s="11" t="s">
        <v>327</v>
      </c>
      <c r="C876" s="11"/>
      <c r="D876" s="217">
        <v>8092</v>
      </c>
      <c r="E876" s="11"/>
      <c r="F876" s="11"/>
      <c r="G876" s="11">
        <v>1</v>
      </c>
      <c r="H876" s="11"/>
      <c r="I876" s="11"/>
      <c r="J876" s="11"/>
      <c r="M876" s="218">
        <v>0</v>
      </c>
      <c r="N876" s="222">
        <v>0</v>
      </c>
      <c r="O876" s="218">
        <v>332.29</v>
      </c>
      <c r="P876" s="218">
        <v>0</v>
      </c>
      <c r="Q876" s="218">
        <v>0</v>
      </c>
      <c r="R876" s="11"/>
      <c r="S876" s="4"/>
      <c r="T876" s="4"/>
      <c r="U876" s="218">
        <v>0</v>
      </c>
      <c r="V876" s="218">
        <v>0</v>
      </c>
      <c r="W876" s="218">
        <v>332.29</v>
      </c>
      <c r="X876" s="218">
        <v>0</v>
      </c>
      <c r="Y876" s="218">
        <v>0</v>
      </c>
      <c r="Z876" s="11"/>
      <c r="AA876" s="4"/>
      <c r="AB876" s="11" t="s">
        <v>384</v>
      </c>
      <c r="AC876" s="11"/>
      <c r="AD876" s="70" t="s">
        <v>120</v>
      </c>
      <c r="AE876" s="24">
        <v>1</v>
      </c>
      <c r="AF876" s="24">
        <v>1</v>
      </c>
      <c r="AG876" s="24"/>
      <c r="AH876" s="24"/>
      <c r="AI876" s="24"/>
      <c r="AJ876" s="24"/>
      <c r="AK876" s="4"/>
      <c r="AL876" s="4"/>
      <c r="AM876" s="219">
        <v>81.540000000000006</v>
      </c>
      <c r="AN876" s="219">
        <v>98.06</v>
      </c>
      <c r="AO876" s="219">
        <v>0</v>
      </c>
      <c r="AP876" s="219">
        <v>0</v>
      </c>
      <c r="AQ876" s="219">
        <v>0</v>
      </c>
      <c r="AR876" s="24"/>
      <c r="AS876" s="4"/>
      <c r="AT876" s="4"/>
      <c r="AU876" s="219">
        <v>81.540000000000006</v>
      </c>
      <c r="AV876" s="219">
        <v>98.06</v>
      </c>
      <c r="AW876" s="219">
        <v>0</v>
      </c>
      <c r="AX876" s="219">
        <v>0</v>
      </c>
      <c r="AY876" s="219">
        <v>0</v>
      </c>
      <c r="AZ876" s="24"/>
      <c r="BA876" s="4"/>
    </row>
    <row r="877" spans="2:53">
      <c r="B877" s="11" t="s">
        <v>327</v>
      </c>
      <c r="C877" s="11"/>
      <c r="D877" s="217">
        <v>8224</v>
      </c>
      <c r="E877" s="11">
        <v>191</v>
      </c>
      <c r="F877" s="11">
        <v>95</v>
      </c>
      <c r="G877" s="11">
        <v>59</v>
      </c>
      <c r="H877" s="11">
        <v>32</v>
      </c>
      <c r="I877" s="11">
        <v>33</v>
      </c>
      <c r="J877" s="11"/>
      <c r="M877" s="218">
        <v>18066.009999999998</v>
      </c>
      <c r="N877" s="222">
        <v>14781.92</v>
      </c>
      <c r="O877" s="218">
        <v>8119.41</v>
      </c>
      <c r="P877" s="218">
        <v>2511.39</v>
      </c>
      <c r="Q877" s="218">
        <v>5275.18</v>
      </c>
      <c r="R877" s="11"/>
      <c r="S877" s="4"/>
      <c r="T877" s="4"/>
      <c r="U877" s="218">
        <v>86.03</v>
      </c>
      <c r="V877" s="218">
        <v>71.41</v>
      </c>
      <c r="W877" s="218">
        <v>39.04</v>
      </c>
      <c r="X877" s="218">
        <v>12.25</v>
      </c>
      <c r="Y877" s="218">
        <v>25.36</v>
      </c>
      <c r="Z877" s="11"/>
      <c r="AA877" s="4"/>
      <c r="AB877" s="11" t="s">
        <v>386</v>
      </c>
      <c r="AC877" s="11"/>
      <c r="AD877" s="70" t="s">
        <v>135</v>
      </c>
      <c r="AE877" s="24">
        <v>1</v>
      </c>
      <c r="AF877" s="24"/>
      <c r="AG877" s="24"/>
      <c r="AH877" s="24"/>
      <c r="AI877" s="24"/>
      <c r="AJ877" s="24"/>
      <c r="AK877" s="4"/>
      <c r="AL877" s="4"/>
      <c r="AM877" s="219">
        <v>92.43</v>
      </c>
      <c r="AN877" s="219">
        <v>0</v>
      </c>
      <c r="AO877" s="219">
        <v>0</v>
      </c>
      <c r="AP877" s="219">
        <v>0</v>
      </c>
      <c r="AQ877" s="219">
        <v>0</v>
      </c>
      <c r="AR877" s="24"/>
      <c r="AS877" s="4"/>
      <c r="AT877" s="4"/>
      <c r="AU877" s="219">
        <v>92.43</v>
      </c>
      <c r="AV877" s="219">
        <v>0</v>
      </c>
      <c r="AW877" s="219">
        <v>0</v>
      </c>
      <c r="AX877" s="219">
        <v>0</v>
      </c>
      <c r="AY877" s="219">
        <v>0</v>
      </c>
      <c r="AZ877" s="24"/>
      <c r="BA877" s="4"/>
    </row>
    <row r="878" spans="2:53">
      <c r="B878" s="11" t="s">
        <v>327</v>
      </c>
      <c r="C878" s="11"/>
      <c r="D878" s="217">
        <v>8244</v>
      </c>
      <c r="E878" s="11">
        <v>1</v>
      </c>
      <c r="F878" s="11">
        <v>1</v>
      </c>
      <c r="G878" s="11">
        <v>1</v>
      </c>
      <c r="H878" s="11">
        <v>1</v>
      </c>
      <c r="I878" s="11"/>
      <c r="J878" s="11"/>
      <c r="M878" s="218">
        <v>250.54</v>
      </c>
      <c r="N878" s="222">
        <v>443.79</v>
      </c>
      <c r="O878" s="218">
        <v>433.35</v>
      </c>
      <c r="P878" s="218">
        <v>135.6</v>
      </c>
      <c r="Q878" s="218">
        <v>0</v>
      </c>
      <c r="R878" s="11"/>
      <c r="S878" s="4"/>
      <c r="T878" s="4"/>
      <c r="U878" s="218">
        <v>250.54</v>
      </c>
      <c r="V878" s="218">
        <v>443.79</v>
      </c>
      <c r="W878" s="218">
        <v>433.35</v>
      </c>
      <c r="X878" s="218">
        <v>135.6</v>
      </c>
      <c r="Y878" s="218">
        <v>0</v>
      </c>
      <c r="Z878" s="11"/>
      <c r="AA878" s="4"/>
      <c r="AB878" s="11" t="s">
        <v>386</v>
      </c>
      <c r="AC878" s="11"/>
      <c r="AD878" s="70" t="s">
        <v>387</v>
      </c>
      <c r="AE878" s="24">
        <v>36</v>
      </c>
      <c r="AF878" s="24">
        <v>14</v>
      </c>
      <c r="AG878" s="24">
        <v>5</v>
      </c>
      <c r="AH878" s="24">
        <v>3</v>
      </c>
      <c r="AI878" s="24">
        <v>5</v>
      </c>
      <c r="AJ878" s="24"/>
      <c r="AK878" s="4"/>
      <c r="AL878" s="4"/>
      <c r="AM878" s="219">
        <v>16211.42</v>
      </c>
      <c r="AN878" s="219">
        <v>3967.31</v>
      </c>
      <c r="AO878" s="219">
        <v>235.05</v>
      </c>
      <c r="AP878" s="219">
        <v>39.18</v>
      </c>
      <c r="AQ878" s="219">
        <v>863.8</v>
      </c>
      <c r="AR878" s="24"/>
      <c r="AS878" s="4"/>
      <c r="AT878" s="4"/>
      <c r="AU878" s="219">
        <v>426.61631578947402</v>
      </c>
      <c r="AV878" s="219">
        <v>107.224594594595</v>
      </c>
      <c r="AW878" s="219">
        <v>6.3527027027027003</v>
      </c>
      <c r="AX878" s="219">
        <v>1.0589189189189201</v>
      </c>
      <c r="AY878" s="219">
        <v>23.3459459459459</v>
      </c>
      <c r="AZ878" s="24"/>
      <c r="BA878" s="4"/>
    </row>
    <row r="879" spans="2:53">
      <c r="B879" s="11" t="s">
        <v>329</v>
      </c>
      <c r="C879" s="11"/>
      <c r="D879" s="217">
        <v>8344</v>
      </c>
      <c r="E879" s="11">
        <v>441</v>
      </c>
      <c r="F879" s="11">
        <v>242</v>
      </c>
      <c r="G879" s="11">
        <v>145</v>
      </c>
      <c r="H879" s="11">
        <v>93</v>
      </c>
      <c r="I879" s="11">
        <v>111</v>
      </c>
      <c r="J879" s="11"/>
      <c r="M879" s="218">
        <v>81563.22</v>
      </c>
      <c r="N879" s="222">
        <v>46513.120000000003</v>
      </c>
      <c r="O879" s="218">
        <v>24685.79</v>
      </c>
      <c r="P879" s="218">
        <v>13438.52</v>
      </c>
      <c r="Q879" s="218">
        <v>35841.120000000003</v>
      </c>
      <c r="R879" s="11"/>
      <c r="S879" s="4"/>
      <c r="T879" s="4"/>
      <c r="U879" s="218">
        <v>167.14</v>
      </c>
      <c r="V879" s="218">
        <v>106.93</v>
      </c>
      <c r="W879" s="218">
        <v>53.32</v>
      </c>
      <c r="X879" s="218">
        <v>29.93</v>
      </c>
      <c r="Y879" s="218">
        <v>75.930000000000007</v>
      </c>
      <c r="Z879" s="11"/>
      <c r="AA879" s="4"/>
      <c r="AB879" s="11" t="s">
        <v>388</v>
      </c>
      <c r="AC879" s="11"/>
      <c r="AD879" s="70" t="s">
        <v>133</v>
      </c>
      <c r="AE879" s="24">
        <v>7</v>
      </c>
      <c r="AF879" s="24">
        <v>3</v>
      </c>
      <c r="AG879" s="24">
        <v>2</v>
      </c>
      <c r="AH879" s="24">
        <v>2</v>
      </c>
      <c r="AI879" s="24">
        <v>2</v>
      </c>
      <c r="AJ879" s="24"/>
      <c r="AK879" s="4"/>
      <c r="AL879" s="4"/>
      <c r="AM879" s="219">
        <v>570.08000000000004</v>
      </c>
      <c r="AN879" s="219">
        <v>177.11</v>
      </c>
      <c r="AO879" s="219">
        <v>68.790000000000006</v>
      </c>
      <c r="AP879" s="219">
        <v>71.430000000000007</v>
      </c>
      <c r="AQ879" s="219">
        <v>328.03</v>
      </c>
      <c r="AR879" s="24"/>
      <c r="AS879" s="4"/>
      <c r="AT879" s="4"/>
      <c r="AU879" s="219">
        <v>81.44</v>
      </c>
      <c r="AV879" s="219">
        <v>25.301428571428598</v>
      </c>
      <c r="AW879" s="219">
        <v>9.8271428571428601</v>
      </c>
      <c r="AX879" s="219">
        <v>10.2042857142857</v>
      </c>
      <c r="AY879" s="219">
        <v>46.861428571428597</v>
      </c>
      <c r="AZ879" s="24"/>
      <c r="BA879" s="4"/>
    </row>
    <row r="880" spans="2:53">
      <c r="B880" s="11" t="s">
        <v>330</v>
      </c>
      <c r="C880" s="11"/>
      <c r="D880" s="217">
        <v>8345</v>
      </c>
      <c r="E880" s="11">
        <v>88</v>
      </c>
      <c r="F880" s="11">
        <v>47</v>
      </c>
      <c r="G880" s="11">
        <v>45</v>
      </c>
      <c r="H880" s="11">
        <v>30</v>
      </c>
      <c r="I880" s="11">
        <v>34</v>
      </c>
      <c r="J880" s="11"/>
      <c r="M880" s="218">
        <v>13173.42</v>
      </c>
      <c r="N880" s="222">
        <v>5897.77</v>
      </c>
      <c r="O880" s="218">
        <v>7611.34</v>
      </c>
      <c r="P880" s="218">
        <v>3310.23</v>
      </c>
      <c r="Q880" s="218">
        <v>17624.02</v>
      </c>
      <c r="R880" s="11"/>
      <c r="S880" s="4"/>
      <c r="T880" s="4"/>
      <c r="U880" s="218">
        <v>131.72999999999999</v>
      </c>
      <c r="V880" s="218">
        <v>71.92</v>
      </c>
      <c r="W880" s="218">
        <v>75.36</v>
      </c>
      <c r="X880" s="218">
        <v>32.14</v>
      </c>
      <c r="Y880" s="218">
        <v>161.69</v>
      </c>
      <c r="Z880" s="11"/>
      <c r="AA880" s="4"/>
      <c r="AB880" s="11" t="s">
        <v>390</v>
      </c>
      <c r="AC880" s="11"/>
      <c r="AD880" s="70" t="s">
        <v>340</v>
      </c>
      <c r="AE880" s="24">
        <v>13</v>
      </c>
      <c r="AF880" s="24">
        <v>4</v>
      </c>
      <c r="AG880" s="24">
        <v>3</v>
      </c>
      <c r="AH880" s="24">
        <v>2</v>
      </c>
      <c r="AI880" s="24">
        <v>2</v>
      </c>
      <c r="AJ880" s="24"/>
      <c r="AK880" s="4"/>
      <c r="AL880" s="4"/>
      <c r="AM880" s="219">
        <v>7608.59</v>
      </c>
      <c r="AN880" s="219">
        <v>472.37</v>
      </c>
      <c r="AO880" s="219">
        <v>262.45999999999998</v>
      </c>
      <c r="AP880" s="219">
        <v>28.28</v>
      </c>
      <c r="AQ880" s="219">
        <v>311.31</v>
      </c>
      <c r="AR880" s="24"/>
      <c r="AS880" s="4"/>
      <c r="AT880" s="4"/>
      <c r="AU880" s="219">
        <v>585.27615384615399</v>
      </c>
      <c r="AV880" s="219">
        <v>39.364166666666698</v>
      </c>
      <c r="AW880" s="219">
        <v>21.871666666666702</v>
      </c>
      <c r="AX880" s="219">
        <v>2.35666666666667</v>
      </c>
      <c r="AY880" s="219">
        <v>25.942499999999999</v>
      </c>
      <c r="AZ880" s="24"/>
      <c r="BA880" s="4"/>
    </row>
    <row r="881" spans="2:53">
      <c r="B881" s="11" t="s">
        <v>331</v>
      </c>
      <c r="C881" s="11"/>
      <c r="D881" s="217">
        <v>8346</v>
      </c>
      <c r="E881" s="11">
        <v>149</v>
      </c>
      <c r="F881" s="11">
        <v>106</v>
      </c>
      <c r="G881" s="11">
        <v>65</v>
      </c>
      <c r="H881" s="11">
        <v>35</v>
      </c>
      <c r="I881" s="11">
        <v>42</v>
      </c>
      <c r="J881" s="11"/>
      <c r="M881" s="218">
        <v>18793.97</v>
      </c>
      <c r="N881" s="222">
        <v>17577.330000000002</v>
      </c>
      <c r="O881" s="218">
        <v>7884.44</v>
      </c>
      <c r="P881" s="218">
        <v>3048.4</v>
      </c>
      <c r="Q881" s="218">
        <v>10570.91</v>
      </c>
      <c r="R881" s="11"/>
      <c r="S881" s="4"/>
      <c r="T881" s="4"/>
      <c r="U881" s="218">
        <v>110.55</v>
      </c>
      <c r="V881" s="218">
        <v>107.18</v>
      </c>
      <c r="W881" s="218">
        <v>48.37</v>
      </c>
      <c r="X881" s="218">
        <v>18.93</v>
      </c>
      <c r="Y881" s="218">
        <v>62.18</v>
      </c>
      <c r="Z881" s="11"/>
      <c r="AA881" s="4"/>
      <c r="AB881" s="11" t="s">
        <v>390</v>
      </c>
      <c r="AC881" s="11"/>
      <c r="AD881" s="70" t="s">
        <v>404</v>
      </c>
      <c r="AE881" s="24">
        <v>1</v>
      </c>
      <c r="AF881" s="24"/>
      <c r="AG881" s="24"/>
      <c r="AH881" s="24"/>
      <c r="AI881" s="24"/>
      <c r="AJ881" s="24"/>
      <c r="AK881" s="4"/>
      <c r="AL881" s="4"/>
      <c r="AM881" s="219">
        <v>13.39</v>
      </c>
      <c r="AN881" s="219">
        <v>0</v>
      </c>
      <c r="AO881" s="219">
        <v>0</v>
      </c>
      <c r="AP881" s="219">
        <v>0</v>
      </c>
      <c r="AQ881" s="219">
        <v>0</v>
      </c>
      <c r="AR881" s="24"/>
      <c r="AS881" s="4"/>
      <c r="AT881" s="4"/>
      <c r="AU881" s="219">
        <v>13.39</v>
      </c>
      <c r="AV881" s="219">
        <v>0</v>
      </c>
      <c r="AW881" s="219">
        <v>0</v>
      </c>
      <c r="AX881" s="219">
        <v>0</v>
      </c>
      <c r="AY881" s="219">
        <v>0</v>
      </c>
      <c r="AZ881" s="24"/>
      <c r="BA881" s="4"/>
    </row>
    <row r="882" spans="2:53">
      <c r="B882" s="11" t="s">
        <v>333</v>
      </c>
      <c r="C882" s="11"/>
      <c r="D882" s="217">
        <v>8347</v>
      </c>
      <c r="E882" s="11">
        <v>66</v>
      </c>
      <c r="F882" s="11">
        <v>41</v>
      </c>
      <c r="G882" s="11">
        <v>27</v>
      </c>
      <c r="H882" s="11">
        <v>15</v>
      </c>
      <c r="I882" s="11">
        <v>18</v>
      </c>
      <c r="J882" s="11"/>
      <c r="M882" s="218">
        <v>10818.15</v>
      </c>
      <c r="N882" s="222">
        <v>8876.5</v>
      </c>
      <c r="O882" s="218">
        <v>4247.7299999999996</v>
      </c>
      <c r="P882" s="218">
        <v>2070.04</v>
      </c>
      <c r="Q882" s="218">
        <v>7920.09</v>
      </c>
      <c r="R882" s="11"/>
      <c r="S882" s="4"/>
      <c r="T882" s="4"/>
      <c r="U882" s="218">
        <v>138.69</v>
      </c>
      <c r="V882" s="218">
        <v>119.95</v>
      </c>
      <c r="W882" s="218">
        <v>58.19</v>
      </c>
      <c r="X882" s="218">
        <v>29.16</v>
      </c>
      <c r="Y882" s="218">
        <v>101.54</v>
      </c>
      <c r="Z882" s="11"/>
      <c r="AA882" s="4"/>
      <c r="AB882" s="11" t="s">
        <v>391</v>
      </c>
      <c r="AC882" s="11"/>
      <c r="AD882" s="70" t="s">
        <v>113</v>
      </c>
      <c r="AE882" s="24">
        <v>132</v>
      </c>
      <c r="AF882" s="24">
        <v>38</v>
      </c>
      <c r="AG882" s="24">
        <v>23</v>
      </c>
      <c r="AH882" s="24">
        <v>15</v>
      </c>
      <c r="AI882" s="24">
        <v>11</v>
      </c>
      <c r="AJ882" s="24"/>
      <c r="AK882" s="4"/>
      <c r="AL882" s="4"/>
      <c r="AM882" s="219">
        <v>71445.899999999994</v>
      </c>
      <c r="AN882" s="219">
        <v>8284.15</v>
      </c>
      <c r="AO882" s="219">
        <v>3176.68</v>
      </c>
      <c r="AP882" s="219">
        <v>632.53</v>
      </c>
      <c r="AQ882" s="219">
        <v>5724.22</v>
      </c>
      <c r="AR882" s="24"/>
      <c r="AS882" s="4"/>
      <c r="AT882" s="4"/>
      <c r="AU882" s="219">
        <v>541.25681818181795</v>
      </c>
      <c r="AV882" s="219">
        <v>68.464049586776895</v>
      </c>
      <c r="AW882" s="219">
        <v>26.038360655737701</v>
      </c>
      <c r="AX882" s="219">
        <v>5.0200793650793596</v>
      </c>
      <c r="AY882" s="219">
        <v>45.430317460317497</v>
      </c>
      <c r="AZ882" s="24"/>
      <c r="BA882" s="4"/>
    </row>
    <row r="883" spans="2:53">
      <c r="B883" s="11" t="s">
        <v>553</v>
      </c>
      <c r="C883" s="11"/>
      <c r="D883" s="217">
        <v>8360</v>
      </c>
      <c r="E883" s="11">
        <v>1</v>
      </c>
      <c r="F883" s="11"/>
      <c r="G883" s="11"/>
      <c r="H883" s="11"/>
      <c r="I883" s="11"/>
      <c r="J883" s="11"/>
      <c r="M883" s="218">
        <v>159</v>
      </c>
      <c r="N883" s="222">
        <v>0</v>
      </c>
      <c r="O883" s="218">
        <v>0</v>
      </c>
      <c r="P883" s="218">
        <v>0</v>
      </c>
      <c r="Q883" s="218">
        <v>0</v>
      </c>
      <c r="R883" s="11"/>
      <c r="S883" s="4"/>
      <c r="T883" s="4"/>
      <c r="U883" s="218">
        <v>159</v>
      </c>
      <c r="V883" s="218">
        <v>0</v>
      </c>
      <c r="W883" s="218">
        <v>0</v>
      </c>
      <c r="X883" s="218">
        <v>0</v>
      </c>
      <c r="Y883" s="218">
        <v>0</v>
      </c>
      <c r="Z883" s="11"/>
      <c r="AA883" s="4"/>
      <c r="AB883" s="11" t="s">
        <v>392</v>
      </c>
      <c r="AC883" s="11"/>
      <c r="AD883" s="70" t="s">
        <v>355</v>
      </c>
      <c r="AE883" s="24">
        <v>11</v>
      </c>
      <c r="AF883" s="24">
        <v>4</v>
      </c>
      <c r="AG883" s="24">
        <v>2</v>
      </c>
      <c r="AH883" s="24">
        <v>1</v>
      </c>
      <c r="AI883" s="24">
        <v>1</v>
      </c>
      <c r="AJ883" s="24"/>
      <c r="AK883" s="4"/>
      <c r="AL883" s="4"/>
      <c r="AM883" s="219">
        <v>933.34</v>
      </c>
      <c r="AN883" s="219">
        <v>482.81</v>
      </c>
      <c r="AO883" s="219">
        <v>28.23</v>
      </c>
      <c r="AP883" s="219">
        <v>18.46</v>
      </c>
      <c r="AQ883" s="219">
        <v>21.76</v>
      </c>
      <c r="AR883" s="24"/>
      <c r="AS883" s="4"/>
      <c r="AT883" s="4"/>
      <c r="AU883" s="219">
        <v>84.849090909090904</v>
      </c>
      <c r="AV883" s="219">
        <v>43.891818181818202</v>
      </c>
      <c r="AW883" s="219">
        <v>2.823</v>
      </c>
      <c r="AX883" s="219">
        <v>1.8460000000000001</v>
      </c>
      <c r="AY883" s="219">
        <v>2.1760000000000002</v>
      </c>
      <c r="AZ883" s="24"/>
      <c r="BA883" s="4"/>
    </row>
    <row r="884" spans="2:53">
      <c r="B884" s="11" t="s">
        <v>335</v>
      </c>
      <c r="C884" s="11"/>
      <c r="D884" s="217">
        <v>8225</v>
      </c>
      <c r="E884" s="11">
        <v>446</v>
      </c>
      <c r="F884" s="11">
        <v>228</v>
      </c>
      <c r="G884" s="11">
        <v>99</v>
      </c>
      <c r="H884" s="11">
        <v>60</v>
      </c>
      <c r="I884" s="11">
        <v>69</v>
      </c>
      <c r="J884" s="11"/>
      <c r="M884" s="218">
        <v>86735.97</v>
      </c>
      <c r="N884" s="222">
        <v>49082.78</v>
      </c>
      <c r="O884" s="218">
        <v>12358.1</v>
      </c>
      <c r="P884" s="218">
        <v>6842.14</v>
      </c>
      <c r="Q884" s="218">
        <v>27865.75</v>
      </c>
      <c r="R884" s="11"/>
      <c r="S884" s="4"/>
      <c r="T884" s="4"/>
      <c r="U884" s="218">
        <v>178.1</v>
      </c>
      <c r="V884" s="218">
        <v>102.26</v>
      </c>
      <c r="W884" s="218">
        <v>26.18</v>
      </c>
      <c r="X884" s="218">
        <v>14.94</v>
      </c>
      <c r="Y884" s="218">
        <v>58.42</v>
      </c>
      <c r="Z884" s="11"/>
      <c r="AA884" s="4"/>
      <c r="AB884" s="11" t="s">
        <v>393</v>
      </c>
      <c r="AC884" s="11"/>
      <c r="AD884" s="70" t="s">
        <v>394</v>
      </c>
      <c r="AE884" s="24">
        <v>1</v>
      </c>
      <c r="AF884" s="24">
        <v>1</v>
      </c>
      <c r="AG884" s="24">
        <v>1</v>
      </c>
      <c r="AH884" s="24">
        <v>1</v>
      </c>
      <c r="AI884" s="24">
        <v>1</v>
      </c>
      <c r="AJ884" s="24"/>
      <c r="AK884" s="4"/>
      <c r="AL884" s="4"/>
      <c r="AM884" s="219">
        <v>1798.31</v>
      </c>
      <c r="AN884" s="219">
        <v>11.59</v>
      </c>
      <c r="AO884" s="219">
        <v>12.36</v>
      </c>
      <c r="AP884" s="219">
        <v>11.59</v>
      </c>
      <c r="AQ884" s="219">
        <v>250.51</v>
      </c>
      <c r="AR884" s="24"/>
      <c r="AS884" s="4"/>
      <c r="AT884" s="4"/>
      <c r="AU884" s="219">
        <v>1798.31</v>
      </c>
      <c r="AV884" s="219">
        <v>5.7949999999999999</v>
      </c>
      <c r="AW884" s="219">
        <v>6.18</v>
      </c>
      <c r="AX884" s="219">
        <v>5.7949999999999999</v>
      </c>
      <c r="AY884" s="219">
        <v>125.255</v>
      </c>
      <c r="AZ884" s="24"/>
      <c r="BA884" s="4"/>
    </row>
    <row r="885" spans="2:53">
      <c r="B885" s="11" t="s">
        <v>337</v>
      </c>
      <c r="C885" s="11"/>
      <c r="D885" s="217">
        <v>8226</v>
      </c>
      <c r="E885" s="11">
        <v>1427</v>
      </c>
      <c r="F885" s="11">
        <v>612</v>
      </c>
      <c r="G885" s="11">
        <v>314</v>
      </c>
      <c r="H885" s="11">
        <v>171</v>
      </c>
      <c r="I885" s="11">
        <v>181</v>
      </c>
      <c r="J885" s="11"/>
      <c r="M885" s="218">
        <v>145820.43</v>
      </c>
      <c r="N885" s="222">
        <v>91989.55</v>
      </c>
      <c r="O885" s="218">
        <v>43099.02</v>
      </c>
      <c r="P885" s="218">
        <v>11032.49</v>
      </c>
      <c r="Q885" s="218">
        <v>42453.3</v>
      </c>
      <c r="R885" s="11"/>
      <c r="S885" s="4"/>
      <c r="T885" s="4"/>
      <c r="U885" s="218">
        <v>97.8</v>
      </c>
      <c r="V885" s="218">
        <v>63.57</v>
      </c>
      <c r="W885" s="218">
        <v>30.35</v>
      </c>
      <c r="X885" s="218">
        <v>7.91</v>
      </c>
      <c r="Y885" s="218">
        <v>29.75</v>
      </c>
      <c r="Z885" s="11"/>
      <c r="AA885" s="4"/>
      <c r="AB885" s="11" t="s">
        <v>395</v>
      </c>
      <c r="AC885" s="11"/>
      <c r="AD885" s="70" t="s">
        <v>115</v>
      </c>
      <c r="AE885" s="24">
        <v>14</v>
      </c>
      <c r="AF885" s="24">
        <v>8</v>
      </c>
      <c r="AG885" s="24">
        <v>5</v>
      </c>
      <c r="AH885" s="24">
        <v>2</v>
      </c>
      <c r="AI885" s="24">
        <v>2</v>
      </c>
      <c r="AJ885" s="24"/>
      <c r="AK885" s="4"/>
      <c r="AL885" s="4"/>
      <c r="AM885" s="219">
        <v>2248.66</v>
      </c>
      <c r="AN885" s="219">
        <v>1266.92</v>
      </c>
      <c r="AO885" s="219">
        <v>544.77</v>
      </c>
      <c r="AP885" s="219">
        <v>148.44999999999999</v>
      </c>
      <c r="AQ885" s="219">
        <v>647.94000000000005</v>
      </c>
      <c r="AR885" s="24"/>
      <c r="AS885" s="4"/>
      <c r="AT885" s="4"/>
      <c r="AU885" s="219">
        <v>132.274117647059</v>
      </c>
      <c r="AV885" s="219">
        <v>79.182500000000005</v>
      </c>
      <c r="AW885" s="219">
        <v>32.045294117647103</v>
      </c>
      <c r="AX885" s="219">
        <v>8.7323529411764707</v>
      </c>
      <c r="AY885" s="219">
        <v>38.114117647058798</v>
      </c>
      <c r="AZ885" s="24"/>
      <c r="BA885" s="4"/>
    </row>
    <row r="886" spans="2:53">
      <c r="B886" s="11" t="s">
        <v>337</v>
      </c>
      <c r="C886" s="11"/>
      <c r="D886" s="217">
        <v>8319</v>
      </c>
      <c r="E886" s="11">
        <v>1</v>
      </c>
      <c r="F886" s="11"/>
      <c r="G886" s="11"/>
      <c r="H886" s="11"/>
      <c r="I886" s="11"/>
      <c r="J886" s="11"/>
      <c r="M886" s="218">
        <v>0.1</v>
      </c>
      <c r="N886" s="222">
        <v>0</v>
      </c>
      <c r="O886" s="218">
        <v>0</v>
      </c>
      <c r="P886" s="218">
        <v>0</v>
      </c>
      <c r="Q886" s="218">
        <v>0</v>
      </c>
      <c r="R886" s="11"/>
      <c r="S886" s="4"/>
      <c r="T886" s="4"/>
      <c r="U886" s="218">
        <v>0.1</v>
      </c>
      <c r="V886" s="218">
        <v>0</v>
      </c>
      <c r="W886" s="218">
        <v>0</v>
      </c>
      <c r="X886" s="218">
        <v>0</v>
      </c>
      <c r="Y886" s="218">
        <v>0</v>
      </c>
      <c r="Z886" s="11"/>
      <c r="AA886" s="4"/>
      <c r="AB886" s="11" t="s">
        <v>396</v>
      </c>
      <c r="AC886" s="11"/>
      <c r="AD886" s="70" t="s">
        <v>209</v>
      </c>
      <c r="AE886" s="24">
        <v>109</v>
      </c>
      <c r="AF886" s="24">
        <v>48</v>
      </c>
      <c r="AG886" s="24">
        <v>24</v>
      </c>
      <c r="AH886" s="24">
        <v>12</v>
      </c>
      <c r="AI886" s="24">
        <v>14</v>
      </c>
      <c r="AJ886" s="24"/>
      <c r="AK886" s="4"/>
      <c r="AL886" s="4"/>
      <c r="AM886" s="219">
        <v>41696.080000000002</v>
      </c>
      <c r="AN886" s="219">
        <v>20316.87</v>
      </c>
      <c r="AO886" s="219">
        <v>4346.9399999999996</v>
      </c>
      <c r="AP886" s="219">
        <v>1561.85</v>
      </c>
      <c r="AQ886" s="219">
        <v>4032.73</v>
      </c>
      <c r="AR886" s="24"/>
      <c r="AS886" s="4"/>
      <c r="AT886" s="4"/>
      <c r="AU886" s="219">
        <v>372.28642857142898</v>
      </c>
      <c r="AV886" s="219">
        <v>188.11916666666701</v>
      </c>
      <c r="AW886" s="219">
        <v>44.813814432989702</v>
      </c>
      <c r="AX886" s="219">
        <v>15.9372448979592</v>
      </c>
      <c r="AY886" s="219">
        <v>39.152718446602002</v>
      </c>
      <c r="AZ886" s="24"/>
      <c r="BA886" s="4"/>
    </row>
    <row r="887" spans="2:53">
      <c r="B887" s="11" t="s">
        <v>339</v>
      </c>
      <c r="C887" s="11"/>
      <c r="D887" s="217">
        <v>8230</v>
      </c>
      <c r="E887" s="11">
        <v>156</v>
      </c>
      <c r="F887" s="11">
        <v>88</v>
      </c>
      <c r="G887" s="11">
        <v>41</v>
      </c>
      <c r="H887" s="11">
        <v>18</v>
      </c>
      <c r="I887" s="11">
        <v>22</v>
      </c>
      <c r="J887" s="11"/>
      <c r="M887" s="218">
        <v>24317.77</v>
      </c>
      <c r="N887" s="222">
        <v>15702.34</v>
      </c>
      <c r="O887" s="218">
        <v>6051.37</v>
      </c>
      <c r="P887" s="218">
        <v>1035.28</v>
      </c>
      <c r="Q887" s="218">
        <v>3671.31</v>
      </c>
      <c r="R887" s="11"/>
      <c r="S887" s="4"/>
      <c r="T887" s="4"/>
      <c r="U887" s="218">
        <v>146.49</v>
      </c>
      <c r="V887" s="218">
        <v>95.17</v>
      </c>
      <c r="W887" s="218">
        <v>36.450000000000003</v>
      </c>
      <c r="X887" s="218">
        <v>6.51</v>
      </c>
      <c r="Y887" s="218">
        <v>22.25</v>
      </c>
      <c r="Z887" s="11"/>
      <c r="AA887" s="4"/>
      <c r="AB887" s="11" t="s">
        <v>398</v>
      </c>
      <c r="AC887" s="11"/>
      <c r="AD887" s="70" t="s">
        <v>88</v>
      </c>
      <c r="AE887" s="24">
        <v>18</v>
      </c>
      <c r="AF887" s="24">
        <v>3</v>
      </c>
      <c r="AG887" s="24">
        <v>1</v>
      </c>
      <c r="AH887" s="24"/>
      <c r="AI887" s="24"/>
      <c r="AJ887" s="24"/>
      <c r="AK887" s="4"/>
      <c r="AL887" s="4"/>
      <c r="AM887" s="219">
        <v>17716.93</v>
      </c>
      <c r="AN887" s="219">
        <v>586.38</v>
      </c>
      <c r="AO887" s="219">
        <v>11.29</v>
      </c>
      <c r="AP887" s="219">
        <v>0</v>
      </c>
      <c r="AQ887" s="219">
        <v>0</v>
      </c>
      <c r="AR887" s="24"/>
      <c r="AS887" s="4"/>
      <c r="AT887" s="4"/>
      <c r="AU887" s="219">
        <v>984.27388888888902</v>
      </c>
      <c r="AV887" s="219">
        <v>32.576666666666704</v>
      </c>
      <c r="AW887" s="219">
        <v>0.80642857142857105</v>
      </c>
      <c r="AX887" s="219">
        <v>0</v>
      </c>
      <c r="AY887" s="219">
        <v>0</v>
      </c>
      <c r="AZ887" s="24"/>
      <c r="BA887" s="4"/>
    </row>
    <row r="888" spans="2:53">
      <c r="B888" s="11" t="s">
        <v>341</v>
      </c>
      <c r="C888" s="11"/>
      <c r="D888" s="217">
        <v>8231</v>
      </c>
      <c r="E888" s="11">
        <v>81</v>
      </c>
      <c r="F888" s="11">
        <v>52</v>
      </c>
      <c r="G888" s="11">
        <v>30</v>
      </c>
      <c r="H888" s="11">
        <v>11</v>
      </c>
      <c r="I888" s="11">
        <v>17</v>
      </c>
      <c r="J888" s="11"/>
      <c r="M888" s="218">
        <v>12726.66</v>
      </c>
      <c r="N888" s="222">
        <v>10358.16</v>
      </c>
      <c r="O888" s="218">
        <v>5632.17</v>
      </c>
      <c r="P888" s="218">
        <v>1223.51</v>
      </c>
      <c r="Q888" s="218">
        <v>4247.8599999999997</v>
      </c>
      <c r="R888" s="11"/>
      <c r="S888" s="4"/>
      <c r="T888" s="4"/>
      <c r="U888" s="218">
        <v>144.62</v>
      </c>
      <c r="V888" s="218">
        <v>120.44</v>
      </c>
      <c r="W888" s="218">
        <v>68.69</v>
      </c>
      <c r="X888" s="218">
        <v>14.23</v>
      </c>
      <c r="Y888" s="218">
        <v>48.83</v>
      </c>
      <c r="Z888" s="11"/>
      <c r="AA888" s="4"/>
      <c r="AB888" s="11" t="s">
        <v>398</v>
      </c>
      <c r="AC888" s="11"/>
      <c r="AD888" s="70" t="s">
        <v>89</v>
      </c>
      <c r="AE888" s="24">
        <v>35</v>
      </c>
      <c r="AF888" s="24">
        <v>13</v>
      </c>
      <c r="AG888" s="24">
        <v>4</v>
      </c>
      <c r="AH888" s="24">
        <v>3</v>
      </c>
      <c r="AI888" s="24">
        <v>2</v>
      </c>
      <c r="AJ888" s="24"/>
      <c r="AK888" s="4"/>
      <c r="AL888" s="4"/>
      <c r="AM888" s="219">
        <v>7262.52</v>
      </c>
      <c r="AN888" s="219">
        <v>3007.24</v>
      </c>
      <c r="AO888" s="219">
        <v>939.8</v>
      </c>
      <c r="AP888" s="219">
        <v>178.63</v>
      </c>
      <c r="AQ888" s="219">
        <v>354.59</v>
      </c>
      <c r="AR888" s="24"/>
      <c r="AS888" s="4"/>
      <c r="AT888" s="4"/>
      <c r="AU888" s="219">
        <v>201.73666666666699</v>
      </c>
      <c r="AV888" s="219">
        <v>88.448235294117595</v>
      </c>
      <c r="AW888" s="219">
        <v>33.564285714285703</v>
      </c>
      <c r="AX888" s="219">
        <v>5.1037142857142896</v>
      </c>
      <c r="AY888" s="219">
        <v>9.8497222222222192</v>
      </c>
      <c r="AZ888" s="24"/>
      <c r="BA888" s="4"/>
    </row>
    <row r="889" spans="2:53">
      <c r="B889" s="11" t="s">
        <v>344</v>
      </c>
      <c r="C889" s="11"/>
      <c r="D889" s="217">
        <v>8223</v>
      </c>
      <c r="E889" s="11">
        <v>109</v>
      </c>
      <c r="F889" s="11">
        <v>56</v>
      </c>
      <c r="G889" s="11">
        <v>24</v>
      </c>
      <c r="H889" s="11">
        <v>11</v>
      </c>
      <c r="I889" s="11">
        <v>21</v>
      </c>
      <c r="J889" s="11"/>
      <c r="M889" s="218">
        <v>17685.099999999999</v>
      </c>
      <c r="N889" s="222">
        <v>11342.5</v>
      </c>
      <c r="O889" s="218">
        <v>5477.73</v>
      </c>
      <c r="P889" s="218">
        <v>1386.26</v>
      </c>
      <c r="Q889" s="218">
        <v>7650.77</v>
      </c>
      <c r="R889" s="11"/>
      <c r="S889" s="4"/>
      <c r="T889" s="4"/>
      <c r="U889" s="218">
        <v>140.36000000000001</v>
      </c>
      <c r="V889" s="218">
        <v>90.74</v>
      </c>
      <c r="W889" s="218">
        <v>44.9</v>
      </c>
      <c r="X889" s="218">
        <v>11.36</v>
      </c>
      <c r="Y889" s="218">
        <v>61.7</v>
      </c>
      <c r="Z889" s="11"/>
      <c r="AA889" s="4"/>
      <c r="AB889" s="11" t="s">
        <v>399</v>
      </c>
      <c r="AC889" s="11"/>
      <c r="AD889" s="70" t="s">
        <v>259</v>
      </c>
      <c r="AE889" s="24">
        <v>4</v>
      </c>
      <c r="AF889" s="24">
        <v>4</v>
      </c>
      <c r="AG889" s="24">
        <v>4</v>
      </c>
      <c r="AH889" s="24">
        <v>3</v>
      </c>
      <c r="AI889" s="24">
        <v>2</v>
      </c>
      <c r="AJ889" s="24"/>
      <c r="AK889" s="4"/>
      <c r="AL889" s="4"/>
      <c r="AM889" s="219">
        <v>441.24</v>
      </c>
      <c r="AN889" s="219">
        <v>451.94</v>
      </c>
      <c r="AO889" s="219">
        <v>431.4</v>
      </c>
      <c r="AP889" s="219">
        <v>170.23</v>
      </c>
      <c r="AQ889" s="219">
        <v>355.97</v>
      </c>
      <c r="AR889" s="24"/>
      <c r="AS889" s="4"/>
      <c r="AT889" s="4"/>
      <c r="AU889" s="219">
        <v>110.31</v>
      </c>
      <c r="AV889" s="219">
        <v>112.985</v>
      </c>
      <c r="AW889" s="219">
        <v>107.85</v>
      </c>
      <c r="AX889" s="219">
        <v>42.557499999999997</v>
      </c>
      <c r="AY889" s="219">
        <v>88.992500000000007</v>
      </c>
      <c r="AZ889" s="24"/>
      <c r="BA889" s="4"/>
    </row>
    <row r="890" spans="2:53">
      <c r="B890" s="11" t="s">
        <v>344</v>
      </c>
      <c r="C890" s="11"/>
      <c r="D890" s="217">
        <v>8230</v>
      </c>
      <c r="E890" s="11">
        <v>1</v>
      </c>
      <c r="F890" s="11">
        <v>1</v>
      </c>
      <c r="G890" s="11"/>
      <c r="H890" s="11"/>
      <c r="I890" s="11"/>
      <c r="J890" s="11"/>
      <c r="M890" s="218">
        <v>219.95</v>
      </c>
      <c r="N890" s="222">
        <v>39.409999999999997</v>
      </c>
      <c r="O890" s="218">
        <v>0</v>
      </c>
      <c r="P890" s="218">
        <v>0</v>
      </c>
      <c r="Q890" s="218">
        <v>0</v>
      </c>
      <c r="R890" s="11"/>
      <c r="S890" s="4"/>
      <c r="T890" s="4"/>
      <c r="U890" s="218">
        <v>219.95</v>
      </c>
      <c r="V890" s="218">
        <v>39.409999999999997</v>
      </c>
      <c r="W890" s="218">
        <v>0</v>
      </c>
      <c r="X890" s="218">
        <v>0</v>
      </c>
      <c r="Y890" s="218">
        <v>0</v>
      </c>
      <c r="Z890" s="11"/>
      <c r="AA890" s="4"/>
      <c r="AB890" s="11" t="s">
        <v>400</v>
      </c>
      <c r="AC890" s="11"/>
      <c r="AD890" s="70" t="s">
        <v>328</v>
      </c>
      <c r="AE890" s="24">
        <v>59</v>
      </c>
      <c r="AF890" s="24">
        <v>18</v>
      </c>
      <c r="AG890" s="24">
        <v>12</v>
      </c>
      <c r="AH890" s="24">
        <v>15</v>
      </c>
      <c r="AI890" s="24">
        <v>11</v>
      </c>
      <c r="AJ890" s="24"/>
      <c r="AK890" s="4"/>
      <c r="AL890" s="4"/>
      <c r="AM890" s="219">
        <v>22721.69</v>
      </c>
      <c r="AN890" s="219">
        <v>3030.51</v>
      </c>
      <c r="AO890" s="219">
        <v>581.07000000000005</v>
      </c>
      <c r="AP890" s="219">
        <v>776.4</v>
      </c>
      <c r="AQ890" s="219">
        <v>1550.04</v>
      </c>
      <c r="AR890" s="24"/>
      <c r="AS890" s="4"/>
      <c r="AT890" s="4"/>
      <c r="AU890" s="219">
        <v>385.11338983050899</v>
      </c>
      <c r="AV890" s="219">
        <v>64.478936170212805</v>
      </c>
      <c r="AW890" s="219">
        <v>17.090294117647101</v>
      </c>
      <c r="AX890" s="219">
        <v>14.930769230769201</v>
      </c>
      <c r="AY890" s="219">
        <v>28.182545454545501</v>
      </c>
      <c r="AZ890" s="24"/>
      <c r="BA890" s="4"/>
    </row>
    <row r="891" spans="2:53">
      <c r="B891" s="11" t="s">
        <v>345</v>
      </c>
      <c r="C891" s="11"/>
      <c r="D891" s="217">
        <v>8087</v>
      </c>
      <c r="E891" s="11">
        <v>193</v>
      </c>
      <c r="F891" s="11">
        <v>106</v>
      </c>
      <c r="G891" s="11">
        <v>59</v>
      </c>
      <c r="H891" s="11">
        <v>40</v>
      </c>
      <c r="I891" s="11">
        <v>47</v>
      </c>
      <c r="J891" s="11"/>
      <c r="M891" s="218">
        <v>26317.360000000001</v>
      </c>
      <c r="N891" s="222">
        <v>18926.310000000001</v>
      </c>
      <c r="O891" s="218">
        <v>7776.85</v>
      </c>
      <c r="P891" s="218">
        <v>3305.55</v>
      </c>
      <c r="Q891" s="218">
        <v>17439.080000000002</v>
      </c>
      <c r="R891" s="11"/>
      <c r="S891" s="4"/>
      <c r="T891" s="4"/>
      <c r="U891" s="218">
        <v>123.56</v>
      </c>
      <c r="V891" s="218">
        <v>90.99</v>
      </c>
      <c r="W891" s="218">
        <v>37.75</v>
      </c>
      <c r="X891" s="218">
        <v>16.45</v>
      </c>
      <c r="Y891" s="218">
        <v>84.66</v>
      </c>
      <c r="Z891" s="11"/>
      <c r="AA891" s="4"/>
      <c r="AB891" s="11" t="s">
        <v>401</v>
      </c>
      <c r="AC891" s="11"/>
      <c r="AD891" s="70" t="s">
        <v>402</v>
      </c>
      <c r="AE891" s="24">
        <v>4</v>
      </c>
      <c r="AF891" s="24">
        <v>2</v>
      </c>
      <c r="AG891" s="24">
        <v>3</v>
      </c>
      <c r="AH891" s="24">
        <v>2</v>
      </c>
      <c r="AI891" s="24">
        <v>2</v>
      </c>
      <c r="AJ891" s="24"/>
      <c r="AK891" s="4"/>
      <c r="AL891" s="4"/>
      <c r="AM891" s="219">
        <v>187.63</v>
      </c>
      <c r="AN891" s="219">
        <v>28.25</v>
      </c>
      <c r="AO891" s="219">
        <v>39.74</v>
      </c>
      <c r="AP891" s="219">
        <v>21.91</v>
      </c>
      <c r="AQ891" s="219">
        <v>51.45</v>
      </c>
      <c r="AR891" s="24"/>
      <c r="AS891" s="4"/>
      <c r="AT891" s="4"/>
      <c r="AU891" s="219">
        <v>37.526000000000003</v>
      </c>
      <c r="AV891" s="219">
        <v>4.7083333333333304</v>
      </c>
      <c r="AW891" s="219">
        <v>6.6233333333333304</v>
      </c>
      <c r="AX891" s="219">
        <v>3.6516666666666699</v>
      </c>
      <c r="AY891" s="219">
        <v>8.5749999999999993</v>
      </c>
      <c r="AZ891" s="24"/>
      <c r="BA891" s="4"/>
    </row>
    <row r="892" spans="2:53">
      <c r="B892" s="11" t="s">
        <v>346</v>
      </c>
      <c r="C892" s="11"/>
      <c r="D892" s="217">
        <v>8066</v>
      </c>
      <c r="E892" s="11">
        <v>724</v>
      </c>
      <c r="F892" s="11">
        <v>238</v>
      </c>
      <c r="G892" s="11">
        <v>400</v>
      </c>
      <c r="H892" s="11">
        <v>296</v>
      </c>
      <c r="I892" s="11">
        <v>338</v>
      </c>
      <c r="J892" s="11"/>
      <c r="M892" s="218">
        <v>121738.11</v>
      </c>
      <c r="N892" s="222">
        <v>34817.78</v>
      </c>
      <c r="O892" s="218">
        <v>59908.73</v>
      </c>
      <c r="P892" s="218">
        <v>43299.86</v>
      </c>
      <c r="Q892" s="218">
        <v>174536.95999999999</v>
      </c>
      <c r="R892" s="11"/>
      <c r="S892" s="4"/>
      <c r="T892" s="4"/>
      <c r="U892" s="218">
        <v>148.82</v>
      </c>
      <c r="V892" s="218">
        <v>94.61</v>
      </c>
      <c r="W892" s="218">
        <v>80.31</v>
      </c>
      <c r="X892" s="218">
        <v>58.67</v>
      </c>
      <c r="Y892" s="218">
        <v>208.78</v>
      </c>
      <c r="Z892" s="11"/>
      <c r="AA892" s="4"/>
      <c r="AB892" s="11" t="s">
        <v>403</v>
      </c>
      <c r="AC892" s="11"/>
      <c r="AD892" s="70" t="s">
        <v>404</v>
      </c>
      <c r="AE892" s="24">
        <v>6</v>
      </c>
      <c r="AF892" s="24">
        <v>3</v>
      </c>
      <c r="AG892" s="24">
        <v>2</v>
      </c>
      <c r="AH892" s="24">
        <v>3</v>
      </c>
      <c r="AI892" s="24">
        <v>1</v>
      </c>
      <c r="AJ892" s="24"/>
      <c r="AK892" s="4"/>
      <c r="AL892" s="4"/>
      <c r="AM892" s="219">
        <v>476.79</v>
      </c>
      <c r="AN892" s="219">
        <v>249.97</v>
      </c>
      <c r="AO892" s="219">
        <v>40.75</v>
      </c>
      <c r="AP892" s="219">
        <v>90.57</v>
      </c>
      <c r="AQ892" s="219">
        <v>339.02</v>
      </c>
      <c r="AR892" s="24"/>
      <c r="AS892" s="4"/>
      <c r="AT892" s="4"/>
      <c r="AU892" s="219">
        <v>79.465000000000003</v>
      </c>
      <c r="AV892" s="219">
        <v>41.661666666666697</v>
      </c>
      <c r="AW892" s="219">
        <v>8.15</v>
      </c>
      <c r="AX892" s="219">
        <v>15.095000000000001</v>
      </c>
      <c r="AY892" s="219">
        <v>67.804000000000002</v>
      </c>
      <c r="AZ892" s="24"/>
      <c r="BA892" s="4"/>
    </row>
    <row r="893" spans="2:53">
      <c r="B893" s="11" t="s">
        <v>348</v>
      </c>
      <c r="C893" s="11"/>
      <c r="D893" s="217">
        <v>8067</v>
      </c>
      <c r="E893" s="11">
        <v>112</v>
      </c>
      <c r="F893" s="11">
        <v>66</v>
      </c>
      <c r="G893" s="11">
        <v>37</v>
      </c>
      <c r="H893" s="11">
        <v>30</v>
      </c>
      <c r="I893" s="11">
        <v>35</v>
      </c>
      <c r="J893" s="11"/>
      <c r="M893" s="218">
        <v>22029.15</v>
      </c>
      <c r="N893" s="222">
        <v>9722.15</v>
      </c>
      <c r="O893" s="218">
        <v>3910.08</v>
      </c>
      <c r="P893" s="218">
        <v>2556.4299999999998</v>
      </c>
      <c r="Q893" s="218">
        <v>8897.43</v>
      </c>
      <c r="R893" s="11"/>
      <c r="S893" s="4"/>
      <c r="T893" s="4"/>
      <c r="U893" s="218">
        <v>173.46</v>
      </c>
      <c r="V893" s="218">
        <v>83.1</v>
      </c>
      <c r="W893" s="218">
        <v>32.58</v>
      </c>
      <c r="X893" s="218">
        <v>21.48</v>
      </c>
      <c r="Y893" s="218">
        <v>68.44</v>
      </c>
      <c r="Z893" s="11"/>
      <c r="AA893" s="4"/>
      <c r="AB893" s="11" t="s">
        <v>406</v>
      </c>
      <c r="AC893" s="11"/>
      <c r="AD893" s="70" t="s">
        <v>156</v>
      </c>
      <c r="AE893" s="24">
        <v>1</v>
      </c>
      <c r="AF893" s="24">
        <v>1</v>
      </c>
      <c r="AG893" s="24"/>
      <c r="AH893" s="24"/>
      <c r="AI893" s="24">
        <v>1</v>
      </c>
      <c r="AJ893" s="24"/>
      <c r="AK893" s="4"/>
      <c r="AL893" s="4"/>
      <c r="AM893" s="219">
        <v>2995.93</v>
      </c>
      <c r="AN893" s="219">
        <v>705.41</v>
      </c>
      <c r="AO893" s="219">
        <v>0</v>
      </c>
      <c r="AP893" s="219">
        <v>0</v>
      </c>
      <c r="AQ893" s="219">
        <v>1067.93</v>
      </c>
      <c r="AR893" s="24"/>
      <c r="AS893" s="4"/>
      <c r="AT893" s="4"/>
      <c r="AU893" s="219">
        <v>2995.93</v>
      </c>
      <c r="AV893" s="219">
        <v>705.41</v>
      </c>
      <c r="AW893" s="219">
        <v>0</v>
      </c>
      <c r="AX893" s="219">
        <v>0</v>
      </c>
      <c r="AY893" s="219">
        <v>533.96500000000003</v>
      </c>
      <c r="AZ893" s="24"/>
      <c r="BA893" s="4"/>
    </row>
    <row r="894" spans="2:53">
      <c r="B894" s="11" t="s">
        <v>350</v>
      </c>
      <c r="C894" s="11"/>
      <c r="D894" s="217">
        <v>8069</v>
      </c>
      <c r="E894" s="11">
        <v>749</v>
      </c>
      <c r="F894" s="11">
        <v>492</v>
      </c>
      <c r="G894" s="11">
        <v>325</v>
      </c>
      <c r="H894" s="11">
        <v>228</v>
      </c>
      <c r="I894" s="11">
        <v>302</v>
      </c>
      <c r="J894" s="11"/>
      <c r="M894" s="218">
        <v>113064.29</v>
      </c>
      <c r="N894" s="222">
        <v>78909.679999999993</v>
      </c>
      <c r="O894" s="218">
        <v>51182.61</v>
      </c>
      <c r="P894" s="218">
        <v>27382.46</v>
      </c>
      <c r="Q894" s="218">
        <v>125239.12</v>
      </c>
      <c r="R894" s="11"/>
      <c r="S894" s="4"/>
      <c r="T894" s="4"/>
      <c r="U894" s="218">
        <v>135.08000000000001</v>
      </c>
      <c r="V894" s="218">
        <v>100.01</v>
      </c>
      <c r="W894" s="218">
        <v>64.790000000000006</v>
      </c>
      <c r="X894" s="218">
        <v>35.75</v>
      </c>
      <c r="Y894" s="218">
        <v>144.28</v>
      </c>
      <c r="Z894" s="11"/>
      <c r="AA894" s="4"/>
      <c r="AB894" s="11" t="s">
        <v>408</v>
      </c>
      <c r="AC894" s="11"/>
      <c r="AD894" s="70" t="s">
        <v>108</v>
      </c>
      <c r="AE894" s="24">
        <v>5</v>
      </c>
      <c r="AF894" s="24">
        <v>4</v>
      </c>
      <c r="AG894" s="24">
        <v>2</v>
      </c>
      <c r="AH894" s="24">
        <v>2</v>
      </c>
      <c r="AI894" s="24">
        <v>2</v>
      </c>
      <c r="AJ894" s="24"/>
      <c r="AK894" s="4"/>
      <c r="AL894" s="4"/>
      <c r="AM894" s="219">
        <v>227.7</v>
      </c>
      <c r="AN894" s="219">
        <v>122.25</v>
      </c>
      <c r="AO894" s="219">
        <v>29.43</v>
      </c>
      <c r="AP894" s="219">
        <v>158.26</v>
      </c>
      <c r="AQ894" s="219">
        <v>115.37</v>
      </c>
      <c r="AR894" s="24"/>
      <c r="AS894" s="4"/>
      <c r="AT894" s="4"/>
      <c r="AU894" s="219">
        <v>45.54</v>
      </c>
      <c r="AV894" s="219">
        <v>24.45</v>
      </c>
      <c r="AW894" s="219">
        <v>9.81</v>
      </c>
      <c r="AX894" s="219">
        <v>31.652000000000001</v>
      </c>
      <c r="AY894" s="219">
        <v>23.074000000000002</v>
      </c>
      <c r="AZ894" s="24"/>
      <c r="BA894" s="4"/>
    </row>
    <row r="895" spans="2:53">
      <c r="B895" s="11" t="s">
        <v>351</v>
      </c>
      <c r="C895" s="11"/>
      <c r="D895" s="217">
        <v>8070</v>
      </c>
      <c r="E895" s="11">
        <v>1014</v>
      </c>
      <c r="F895" s="11">
        <v>595</v>
      </c>
      <c r="G895" s="11">
        <v>320</v>
      </c>
      <c r="H895" s="11">
        <v>209</v>
      </c>
      <c r="I895" s="11">
        <v>254</v>
      </c>
      <c r="J895" s="11"/>
      <c r="M895" s="218">
        <v>177890.58</v>
      </c>
      <c r="N895" s="222">
        <v>113463.53</v>
      </c>
      <c r="O895" s="218">
        <v>52295.58</v>
      </c>
      <c r="P895" s="218">
        <v>29882.13</v>
      </c>
      <c r="Q895" s="218">
        <v>69062.960000000006</v>
      </c>
      <c r="R895" s="11"/>
      <c r="S895" s="4"/>
      <c r="T895" s="4"/>
      <c r="U895" s="218">
        <v>158.69</v>
      </c>
      <c r="V895" s="218">
        <v>107.14</v>
      </c>
      <c r="W895" s="218">
        <v>52.77</v>
      </c>
      <c r="X895" s="218">
        <v>29.32</v>
      </c>
      <c r="Y895" s="218">
        <v>64.790000000000006</v>
      </c>
      <c r="Z895" s="11"/>
      <c r="AA895" s="4"/>
      <c r="AB895" s="11" t="s">
        <v>409</v>
      </c>
      <c r="AC895" s="11"/>
      <c r="AD895" s="70" t="s">
        <v>410</v>
      </c>
      <c r="AE895" s="24">
        <v>25</v>
      </c>
      <c r="AF895" s="24">
        <v>5</v>
      </c>
      <c r="AG895" s="24">
        <v>6</v>
      </c>
      <c r="AH895" s="24">
        <v>4</v>
      </c>
      <c r="AI895" s="24">
        <v>5</v>
      </c>
      <c r="AJ895" s="24"/>
      <c r="AK895" s="4"/>
      <c r="AL895" s="4"/>
      <c r="AM895" s="219">
        <v>7542.86</v>
      </c>
      <c r="AN895" s="219">
        <v>826.66</v>
      </c>
      <c r="AO895" s="219">
        <v>322.52</v>
      </c>
      <c r="AP895" s="219">
        <v>584.41999999999996</v>
      </c>
      <c r="AQ895" s="219">
        <v>3469.9</v>
      </c>
      <c r="AR895" s="24"/>
      <c r="AS895" s="4"/>
      <c r="AT895" s="4"/>
      <c r="AU895" s="219">
        <v>301.71440000000001</v>
      </c>
      <c r="AV895" s="219">
        <v>43.508421052631597</v>
      </c>
      <c r="AW895" s="219">
        <v>23.0371428571429</v>
      </c>
      <c r="AX895" s="219">
        <v>24.350833333333298</v>
      </c>
      <c r="AY895" s="219">
        <v>138.79599999999999</v>
      </c>
      <c r="AZ895" s="24"/>
      <c r="BA895" s="4"/>
    </row>
    <row r="896" spans="2:53">
      <c r="B896" s="11" t="s">
        <v>353</v>
      </c>
      <c r="C896" s="11"/>
      <c r="D896" s="217">
        <v>8270</v>
      </c>
      <c r="E896" s="11">
        <v>130</v>
      </c>
      <c r="F896" s="11">
        <v>69</v>
      </c>
      <c r="G896" s="11">
        <v>37</v>
      </c>
      <c r="H896" s="11">
        <v>16</v>
      </c>
      <c r="I896" s="11">
        <v>26</v>
      </c>
      <c r="J896" s="11"/>
      <c r="M896" s="218">
        <v>28000.79</v>
      </c>
      <c r="N896" s="222">
        <v>15711.75</v>
      </c>
      <c r="O896" s="218">
        <v>6111.17</v>
      </c>
      <c r="P896" s="218">
        <v>2188.67</v>
      </c>
      <c r="Q896" s="218">
        <v>7323.9</v>
      </c>
      <c r="R896" s="11"/>
      <c r="S896" s="4"/>
      <c r="T896" s="4"/>
      <c r="U896" s="218">
        <v>191.79</v>
      </c>
      <c r="V896" s="218">
        <v>111.43</v>
      </c>
      <c r="W896" s="218">
        <v>44.28</v>
      </c>
      <c r="X896" s="218">
        <v>15.98</v>
      </c>
      <c r="Y896" s="218">
        <v>50.86</v>
      </c>
      <c r="Z896" s="11"/>
      <c r="AA896" s="4"/>
      <c r="AB896" s="11" t="s">
        <v>412</v>
      </c>
      <c r="AC896" s="11"/>
      <c r="AD896" s="70" t="s">
        <v>413</v>
      </c>
      <c r="AE896" s="24">
        <v>32</v>
      </c>
      <c r="AF896" s="24">
        <v>25</v>
      </c>
      <c r="AG896" s="24">
        <v>12</v>
      </c>
      <c r="AH896" s="24">
        <v>6</v>
      </c>
      <c r="AI896" s="24">
        <v>6</v>
      </c>
      <c r="AJ896" s="24"/>
      <c r="AK896" s="4"/>
      <c r="AL896" s="4"/>
      <c r="AM896" s="219">
        <v>14373.87</v>
      </c>
      <c r="AN896" s="219">
        <v>5164.1000000000004</v>
      </c>
      <c r="AO896" s="219">
        <v>808.67</v>
      </c>
      <c r="AP896" s="219">
        <v>596.95000000000005</v>
      </c>
      <c r="AQ896" s="219">
        <v>1216.8900000000001</v>
      </c>
      <c r="AR896" s="24"/>
      <c r="AS896" s="4"/>
      <c r="AT896" s="4"/>
      <c r="AU896" s="219">
        <v>410.68200000000002</v>
      </c>
      <c r="AV896" s="219">
        <v>147.54571428571401</v>
      </c>
      <c r="AW896" s="219">
        <v>23.104857142857099</v>
      </c>
      <c r="AX896" s="219">
        <v>17.055714285714298</v>
      </c>
      <c r="AY896" s="219">
        <v>34.768285714285703</v>
      </c>
      <c r="AZ896" s="24"/>
      <c r="BA896" s="4"/>
    </row>
    <row r="897" spans="2:53">
      <c r="B897" s="11" t="s">
        <v>354</v>
      </c>
      <c r="C897" s="11"/>
      <c r="D897" s="217">
        <v>8098</v>
      </c>
      <c r="E897" s="11">
        <v>36</v>
      </c>
      <c r="F897" s="11">
        <v>17</v>
      </c>
      <c r="G897" s="11">
        <v>13</v>
      </c>
      <c r="H897" s="11">
        <v>8</v>
      </c>
      <c r="I897" s="11">
        <v>6</v>
      </c>
      <c r="J897" s="11"/>
      <c r="M897" s="218">
        <v>5382.76</v>
      </c>
      <c r="N897" s="222">
        <v>2581.8000000000002</v>
      </c>
      <c r="O897" s="218">
        <v>1822.37</v>
      </c>
      <c r="P897" s="218">
        <v>509.13</v>
      </c>
      <c r="Q897" s="218">
        <v>4456.49</v>
      </c>
      <c r="R897" s="11"/>
      <c r="S897" s="4"/>
      <c r="T897" s="4"/>
      <c r="U897" s="218">
        <v>141.65</v>
      </c>
      <c r="V897" s="218">
        <v>69.78</v>
      </c>
      <c r="W897" s="218">
        <v>49.25</v>
      </c>
      <c r="X897" s="218">
        <v>14.14</v>
      </c>
      <c r="Y897" s="218">
        <v>117.28</v>
      </c>
      <c r="Z897" s="11"/>
      <c r="AA897" s="4"/>
      <c r="AB897" s="11" t="s">
        <v>470</v>
      </c>
      <c r="AC897" s="11"/>
      <c r="AD897" s="70" t="s">
        <v>471</v>
      </c>
      <c r="AE897" s="24">
        <v>2</v>
      </c>
      <c r="AF897" s="24"/>
      <c r="AG897" s="24"/>
      <c r="AH897" s="24"/>
      <c r="AI897" s="24"/>
      <c r="AJ897" s="24"/>
      <c r="AK897" s="4"/>
      <c r="AL897" s="4"/>
      <c r="AM897" s="219">
        <v>15.2</v>
      </c>
      <c r="AN897" s="219">
        <v>0</v>
      </c>
      <c r="AO897" s="219">
        <v>0</v>
      </c>
      <c r="AP897" s="219">
        <v>0</v>
      </c>
      <c r="AQ897" s="219">
        <v>0</v>
      </c>
      <c r="AR897" s="24"/>
      <c r="AS897" s="4"/>
      <c r="AT897" s="4"/>
      <c r="AU897" s="219">
        <v>7.6</v>
      </c>
      <c r="AV897" s="219">
        <v>0</v>
      </c>
      <c r="AW897" s="219">
        <v>0</v>
      </c>
      <c r="AX897" s="219">
        <v>0</v>
      </c>
      <c r="AY897" s="219">
        <v>0</v>
      </c>
      <c r="AZ897" s="24"/>
      <c r="BA897" s="4"/>
    </row>
    <row r="898" spans="2:53">
      <c r="B898" s="11" t="s">
        <v>356</v>
      </c>
      <c r="C898" s="11"/>
      <c r="D898" s="217">
        <v>8021</v>
      </c>
      <c r="E898" s="11">
        <v>1226</v>
      </c>
      <c r="F898" s="11">
        <v>960</v>
      </c>
      <c r="G898" s="11">
        <v>668</v>
      </c>
      <c r="H898" s="11">
        <v>485</v>
      </c>
      <c r="I898" s="11">
        <v>432</v>
      </c>
      <c r="J898" s="11"/>
      <c r="M898" s="218">
        <v>180336.68</v>
      </c>
      <c r="N898" s="222">
        <v>149924.54</v>
      </c>
      <c r="O898" s="218">
        <v>109788.15</v>
      </c>
      <c r="P898" s="218">
        <v>64074.07</v>
      </c>
      <c r="Q898" s="218">
        <v>114137.26</v>
      </c>
      <c r="R898" s="11"/>
      <c r="S898" s="4"/>
      <c r="T898" s="4"/>
      <c r="U898" s="218">
        <v>132.69999999999999</v>
      </c>
      <c r="V898" s="218">
        <v>107.7</v>
      </c>
      <c r="W898" s="218">
        <v>78.59</v>
      </c>
      <c r="X898" s="218">
        <v>42.18</v>
      </c>
      <c r="Y898" s="218">
        <v>69.38</v>
      </c>
      <c r="Z898" s="11"/>
      <c r="AA898" s="4"/>
      <c r="AB898" s="11" t="s">
        <v>414</v>
      </c>
      <c r="AC898" s="11"/>
      <c r="AD898" s="70" t="s">
        <v>115</v>
      </c>
      <c r="AE898" s="24">
        <v>8</v>
      </c>
      <c r="AF898" s="24">
        <v>4</v>
      </c>
      <c r="AG898" s="24">
        <v>1</v>
      </c>
      <c r="AH898" s="24"/>
      <c r="AI898" s="24"/>
      <c r="AJ898" s="24"/>
      <c r="AK898" s="4"/>
      <c r="AL898" s="4"/>
      <c r="AM898" s="219">
        <v>4386.6499999999996</v>
      </c>
      <c r="AN898" s="219">
        <v>3679.3</v>
      </c>
      <c r="AO898" s="219">
        <v>354.44</v>
      </c>
      <c r="AP898" s="219">
        <v>0</v>
      </c>
      <c r="AQ898" s="219">
        <v>0</v>
      </c>
      <c r="AR898" s="24"/>
      <c r="AS898" s="4"/>
      <c r="AT898" s="4"/>
      <c r="AU898" s="219">
        <v>548.33124999999995</v>
      </c>
      <c r="AV898" s="219">
        <v>459.91250000000002</v>
      </c>
      <c r="AW898" s="219">
        <v>50.634285714285703</v>
      </c>
      <c r="AX898" s="219">
        <v>0</v>
      </c>
      <c r="AY898" s="219">
        <v>0</v>
      </c>
      <c r="AZ898" s="24"/>
      <c r="BA898" s="4"/>
    </row>
    <row r="899" spans="2:53">
      <c r="B899" s="11" t="s">
        <v>357</v>
      </c>
      <c r="C899" s="11"/>
      <c r="D899" s="217">
        <v>8201</v>
      </c>
      <c r="E899" s="11">
        <v>95</v>
      </c>
      <c r="F899" s="11">
        <v>66</v>
      </c>
      <c r="G899" s="11">
        <v>43</v>
      </c>
      <c r="H899" s="11">
        <v>23</v>
      </c>
      <c r="I899" s="11">
        <v>29</v>
      </c>
      <c r="J899" s="11"/>
      <c r="M899" s="218">
        <v>11479.18</v>
      </c>
      <c r="N899" s="222">
        <v>9781.99</v>
      </c>
      <c r="O899" s="218">
        <v>7252.09</v>
      </c>
      <c r="P899" s="218">
        <v>2625.57</v>
      </c>
      <c r="Q899" s="218">
        <v>22124.37</v>
      </c>
      <c r="R899" s="11"/>
      <c r="S899" s="4"/>
      <c r="T899" s="4"/>
      <c r="U899" s="218">
        <v>105.31</v>
      </c>
      <c r="V899" s="218">
        <v>93.16</v>
      </c>
      <c r="W899" s="218">
        <v>67.78</v>
      </c>
      <c r="X899" s="218">
        <v>24.77</v>
      </c>
      <c r="Y899" s="218">
        <v>190.73</v>
      </c>
      <c r="Z899" s="11"/>
      <c r="AA899" s="4"/>
      <c r="AB899" s="11" t="s">
        <v>415</v>
      </c>
      <c r="AC899" s="11"/>
      <c r="AD899" s="70" t="s">
        <v>140</v>
      </c>
      <c r="AE899" s="24">
        <v>18</v>
      </c>
      <c r="AF899" s="24">
        <v>11</v>
      </c>
      <c r="AG899" s="24">
        <v>5</v>
      </c>
      <c r="AH899" s="24">
        <v>5</v>
      </c>
      <c r="AI899" s="24">
        <v>6</v>
      </c>
      <c r="AJ899" s="24"/>
      <c r="AK899" s="4"/>
      <c r="AL899" s="4"/>
      <c r="AM899" s="219">
        <v>9550</v>
      </c>
      <c r="AN899" s="219">
        <v>6091.06</v>
      </c>
      <c r="AO899" s="219">
        <v>116.86</v>
      </c>
      <c r="AP899" s="219">
        <v>101.99</v>
      </c>
      <c r="AQ899" s="219">
        <v>5246.34</v>
      </c>
      <c r="AR899" s="24"/>
      <c r="AS899" s="4"/>
      <c r="AT899" s="4"/>
      <c r="AU899" s="219">
        <v>530.555555555556</v>
      </c>
      <c r="AV899" s="219">
        <v>338.39222222222202</v>
      </c>
      <c r="AW899" s="219">
        <v>7.7906666666666702</v>
      </c>
      <c r="AX899" s="219">
        <v>5.9994117647058802</v>
      </c>
      <c r="AY899" s="219">
        <v>308.608235294118</v>
      </c>
      <c r="AZ899" s="24"/>
      <c r="BA899" s="4"/>
    </row>
    <row r="900" spans="2:53">
      <c r="B900" s="11" t="s">
        <v>358</v>
      </c>
      <c r="C900" s="11"/>
      <c r="D900" s="217">
        <v>8071</v>
      </c>
      <c r="E900" s="11">
        <v>710</v>
      </c>
      <c r="F900" s="11">
        <v>392</v>
      </c>
      <c r="G900" s="11">
        <v>232</v>
      </c>
      <c r="H900" s="11">
        <v>134</v>
      </c>
      <c r="I900" s="11">
        <v>157</v>
      </c>
      <c r="J900" s="11"/>
      <c r="M900" s="218">
        <v>101565.55</v>
      </c>
      <c r="N900" s="222">
        <v>65754.429999999993</v>
      </c>
      <c r="O900" s="218">
        <v>34032.69</v>
      </c>
      <c r="P900" s="218">
        <v>13695.04</v>
      </c>
      <c r="Q900" s="218">
        <v>39530.36</v>
      </c>
      <c r="R900" s="11"/>
      <c r="S900" s="4"/>
      <c r="T900" s="4"/>
      <c r="U900" s="218">
        <v>131.38999999999999</v>
      </c>
      <c r="V900" s="218">
        <v>86.98</v>
      </c>
      <c r="W900" s="218">
        <v>46.05</v>
      </c>
      <c r="X900" s="218">
        <v>18.84</v>
      </c>
      <c r="Y900" s="218">
        <v>52.71</v>
      </c>
      <c r="Z900" s="11"/>
      <c r="AA900" s="4"/>
      <c r="AB900" s="11" t="s">
        <v>416</v>
      </c>
      <c r="AC900" s="11"/>
      <c r="AD900" s="70" t="s">
        <v>102</v>
      </c>
      <c r="AE900" s="24">
        <v>80</v>
      </c>
      <c r="AF900" s="24">
        <v>41</v>
      </c>
      <c r="AG900" s="24">
        <v>21</v>
      </c>
      <c r="AH900" s="24">
        <v>15</v>
      </c>
      <c r="AI900" s="24">
        <v>18</v>
      </c>
      <c r="AJ900" s="24"/>
      <c r="AK900" s="4"/>
      <c r="AL900" s="4"/>
      <c r="AM900" s="219">
        <v>71904.5</v>
      </c>
      <c r="AN900" s="219">
        <v>4803.03</v>
      </c>
      <c r="AO900" s="219">
        <v>1846.23</v>
      </c>
      <c r="AP900" s="219">
        <v>485.37</v>
      </c>
      <c r="AQ900" s="219">
        <v>2754.69</v>
      </c>
      <c r="AR900" s="24"/>
      <c r="AS900" s="4"/>
      <c r="AT900" s="4"/>
      <c r="AU900" s="219">
        <v>898.80624999999998</v>
      </c>
      <c r="AV900" s="219">
        <v>68.6147142857143</v>
      </c>
      <c r="AW900" s="219">
        <v>26.374714285714301</v>
      </c>
      <c r="AX900" s="219">
        <v>7.1377941176470596</v>
      </c>
      <c r="AY900" s="219">
        <v>37.2255405405405</v>
      </c>
      <c r="AZ900" s="24"/>
      <c r="BA900" s="4"/>
    </row>
    <row r="901" spans="2:53">
      <c r="B901" s="11" t="s">
        <v>360</v>
      </c>
      <c r="C901" s="11"/>
      <c r="D901" s="217">
        <v>8318</v>
      </c>
      <c r="E901" s="11">
        <v>3</v>
      </c>
      <c r="F901" s="11">
        <v>2</v>
      </c>
      <c r="G901" s="11">
        <v>2</v>
      </c>
      <c r="H901" s="11">
        <v>2</v>
      </c>
      <c r="I901" s="11">
        <v>2</v>
      </c>
      <c r="J901" s="11"/>
      <c r="M901" s="218">
        <v>342.48</v>
      </c>
      <c r="N901" s="222">
        <v>303.17</v>
      </c>
      <c r="O901" s="218">
        <v>418.24</v>
      </c>
      <c r="P901" s="218">
        <v>130.54</v>
      </c>
      <c r="Q901" s="218">
        <v>359.41</v>
      </c>
      <c r="R901" s="11"/>
      <c r="S901" s="4"/>
      <c r="T901" s="4"/>
      <c r="U901" s="218">
        <v>114.16</v>
      </c>
      <c r="V901" s="218">
        <v>101.06</v>
      </c>
      <c r="W901" s="218">
        <v>139.41</v>
      </c>
      <c r="X901" s="218">
        <v>43.51</v>
      </c>
      <c r="Y901" s="218">
        <v>119.8</v>
      </c>
      <c r="Z901" s="11"/>
      <c r="AA901" s="4"/>
      <c r="AB901" s="11" t="s">
        <v>417</v>
      </c>
      <c r="AC901" s="11"/>
      <c r="AD901" s="70" t="s">
        <v>95</v>
      </c>
      <c r="AE901" s="24">
        <v>4</v>
      </c>
      <c r="AF901" s="24">
        <v>2</v>
      </c>
      <c r="AG901" s="24">
        <v>1</v>
      </c>
      <c r="AH901" s="24">
        <v>1</v>
      </c>
      <c r="AI901" s="24">
        <v>1</v>
      </c>
      <c r="AJ901" s="24"/>
      <c r="AK901" s="4"/>
      <c r="AL901" s="4"/>
      <c r="AM901" s="219">
        <v>1550.47</v>
      </c>
      <c r="AN901" s="219">
        <v>193.72</v>
      </c>
      <c r="AO901" s="219">
        <v>42.08</v>
      </c>
      <c r="AP901" s="219">
        <v>40.799999999999997</v>
      </c>
      <c r="AQ901" s="219">
        <v>486.74</v>
      </c>
      <c r="AR901" s="24"/>
      <c r="AS901" s="4"/>
      <c r="AT901" s="4"/>
      <c r="AU901" s="219">
        <v>387.61750000000001</v>
      </c>
      <c r="AV901" s="219">
        <v>64.573333333333295</v>
      </c>
      <c r="AW901" s="219">
        <v>10.52</v>
      </c>
      <c r="AX901" s="219">
        <v>10.199999999999999</v>
      </c>
      <c r="AY901" s="219">
        <v>121.685</v>
      </c>
      <c r="AZ901" s="24"/>
      <c r="BA901" s="4"/>
    </row>
    <row r="902" spans="2:53">
      <c r="B902" s="11" t="s">
        <v>536</v>
      </c>
      <c r="C902" s="11"/>
      <c r="D902" s="217">
        <v>8322</v>
      </c>
      <c r="E902" s="11">
        <v>1</v>
      </c>
      <c r="F902" s="11"/>
      <c r="G902" s="11"/>
      <c r="H902" s="11"/>
      <c r="I902" s="11"/>
      <c r="J902" s="11"/>
      <c r="M902" s="218">
        <v>301</v>
      </c>
      <c r="N902" s="222">
        <v>0</v>
      </c>
      <c r="O902" s="218">
        <v>0</v>
      </c>
      <c r="P902" s="218">
        <v>0</v>
      </c>
      <c r="Q902" s="218">
        <v>0</v>
      </c>
      <c r="R902" s="11"/>
      <c r="S902" s="4"/>
      <c r="T902" s="4"/>
      <c r="U902" s="218">
        <v>301</v>
      </c>
      <c r="V902" s="218">
        <v>0</v>
      </c>
      <c r="W902" s="218">
        <v>0</v>
      </c>
      <c r="X902" s="218">
        <v>0</v>
      </c>
      <c r="Y902" s="218">
        <v>0</v>
      </c>
      <c r="Z902" s="11"/>
      <c r="AA902" s="4"/>
      <c r="AB902" s="11" t="s">
        <v>418</v>
      </c>
      <c r="AC902" s="11"/>
      <c r="AD902" s="70" t="s">
        <v>263</v>
      </c>
      <c r="AE902" s="24">
        <v>5</v>
      </c>
      <c r="AF902" s="24">
        <v>5</v>
      </c>
      <c r="AG902" s="24">
        <v>1</v>
      </c>
      <c r="AH902" s="24"/>
      <c r="AI902" s="24"/>
      <c r="AJ902" s="24"/>
      <c r="AK902" s="4"/>
      <c r="AL902" s="4"/>
      <c r="AM902" s="219">
        <v>90.51</v>
      </c>
      <c r="AN902" s="219">
        <v>63.93</v>
      </c>
      <c r="AO902" s="219">
        <v>20.27</v>
      </c>
      <c r="AP902" s="219">
        <v>0</v>
      </c>
      <c r="AQ902" s="219">
        <v>0</v>
      </c>
      <c r="AR902" s="24"/>
      <c r="AS902" s="4"/>
      <c r="AT902" s="4"/>
      <c r="AU902" s="219">
        <v>18.102</v>
      </c>
      <c r="AV902" s="219">
        <v>12.786</v>
      </c>
      <c r="AW902" s="219">
        <v>4.0540000000000003</v>
      </c>
      <c r="AX902" s="219">
        <v>0</v>
      </c>
      <c r="AY902" s="219">
        <v>0</v>
      </c>
      <c r="AZ902" s="24"/>
      <c r="BA902" s="4"/>
    </row>
    <row r="903" spans="2:53">
      <c r="B903" s="11" t="s">
        <v>361</v>
      </c>
      <c r="C903" s="11"/>
      <c r="D903" s="217">
        <v>8232</v>
      </c>
      <c r="E903" s="11">
        <v>2637</v>
      </c>
      <c r="F903" s="11">
        <v>1849</v>
      </c>
      <c r="G903" s="11">
        <v>1140</v>
      </c>
      <c r="H903" s="11">
        <v>753</v>
      </c>
      <c r="I903" s="11">
        <v>934</v>
      </c>
      <c r="J903" s="11"/>
      <c r="M903" s="218">
        <v>289677.31</v>
      </c>
      <c r="N903" s="222">
        <v>258228.85</v>
      </c>
      <c r="O903" s="218">
        <v>139592.73000000001</v>
      </c>
      <c r="P903" s="218">
        <v>56670.12</v>
      </c>
      <c r="Q903" s="218">
        <v>289616.2</v>
      </c>
      <c r="R903" s="11"/>
      <c r="S903" s="4"/>
      <c r="T903" s="4"/>
      <c r="U903" s="218">
        <v>100.83</v>
      </c>
      <c r="V903" s="218">
        <v>91.25</v>
      </c>
      <c r="W903" s="218">
        <v>50.8</v>
      </c>
      <c r="X903" s="218">
        <v>21.25</v>
      </c>
      <c r="Y903" s="218">
        <v>99.49</v>
      </c>
      <c r="Z903" s="11"/>
      <c r="AA903" s="4"/>
      <c r="AB903" s="11" t="s">
        <v>419</v>
      </c>
      <c r="AC903" s="11"/>
      <c r="AD903" s="70" t="s">
        <v>91</v>
      </c>
      <c r="AE903" s="24">
        <v>13</v>
      </c>
      <c r="AF903" s="24">
        <v>4</v>
      </c>
      <c r="AG903" s="24">
        <v>1</v>
      </c>
      <c r="AH903" s="24">
        <v>1</v>
      </c>
      <c r="AI903" s="24">
        <v>2</v>
      </c>
      <c r="AJ903" s="24"/>
      <c r="AK903" s="4"/>
      <c r="AL903" s="4"/>
      <c r="AM903" s="219">
        <v>3571.65</v>
      </c>
      <c r="AN903" s="219">
        <v>2121.19</v>
      </c>
      <c r="AO903" s="219">
        <v>70.88</v>
      </c>
      <c r="AP903" s="219">
        <v>66.17</v>
      </c>
      <c r="AQ903" s="219">
        <v>8257.74</v>
      </c>
      <c r="AR903" s="24"/>
      <c r="AS903" s="4"/>
      <c r="AT903" s="4"/>
      <c r="AU903" s="219">
        <v>255.11785714285699</v>
      </c>
      <c r="AV903" s="219">
        <v>151.513571428571</v>
      </c>
      <c r="AW903" s="219">
        <v>5.0628571428571396</v>
      </c>
      <c r="AX903" s="219">
        <v>5.09</v>
      </c>
      <c r="AY903" s="219">
        <v>589.83857142857096</v>
      </c>
      <c r="AZ903" s="24"/>
      <c r="BA903" s="4"/>
    </row>
    <row r="904" spans="2:53">
      <c r="B904" s="11" t="s">
        <v>362</v>
      </c>
      <c r="C904" s="11"/>
      <c r="D904" s="217">
        <v>8205</v>
      </c>
      <c r="E904" s="11">
        <v>1</v>
      </c>
      <c r="F904" s="11">
        <v>1</v>
      </c>
      <c r="G904" s="11"/>
      <c r="H904" s="11"/>
      <c r="I904" s="11"/>
      <c r="J904" s="11"/>
      <c r="M904" s="218">
        <v>5.39</v>
      </c>
      <c r="N904" s="222">
        <v>6.35</v>
      </c>
      <c r="O904" s="218">
        <v>0</v>
      </c>
      <c r="P904" s="218">
        <v>0</v>
      </c>
      <c r="Q904" s="218">
        <v>0</v>
      </c>
      <c r="R904" s="11"/>
      <c r="S904" s="4"/>
      <c r="T904" s="4"/>
      <c r="U904" s="218">
        <v>5.39</v>
      </c>
      <c r="V904" s="218">
        <v>6.35</v>
      </c>
      <c r="W904" s="218">
        <v>0</v>
      </c>
      <c r="X904" s="218">
        <v>0</v>
      </c>
      <c r="Y904" s="218">
        <v>0</v>
      </c>
      <c r="Z904" s="11"/>
      <c r="AA904" s="4"/>
      <c r="AB904" s="11" t="s">
        <v>420</v>
      </c>
      <c r="AC904" s="11"/>
      <c r="AD904" s="70" t="s">
        <v>144</v>
      </c>
      <c r="AE904" s="24">
        <v>2</v>
      </c>
      <c r="AF904" s="24"/>
      <c r="AG904" s="24"/>
      <c r="AH904" s="24"/>
      <c r="AI904" s="24"/>
      <c r="AJ904" s="24"/>
      <c r="AK904" s="4"/>
      <c r="AL904" s="4"/>
      <c r="AM904" s="219">
        <v>439.5</v>
      </c>
      <c r="AN904" s="219">
        <v>0</v>
      </c>
      <c r="AO904" s="219">
        <v>0</v>
      </c>
      <c r="AP904" s="219">
        <v>0</v>
      </c>
      <c r="AQ904" s="219">
        <v>0</v>
      </c>
      <c r="AR904" s="24"/>
      <c r="AS904" s="4"/>
      <c r="AT904" s="4"/>
      <c r="AU904" s="219">
        <v>219.75</v>
      </c>
      <c r="AV904" s="219">
        <v>0</v>
      </c>
      <c r="AW904" s="219">
        <v>0</v>
      </c>
      <c r="AX904" s="219">
        <v>0</v>
      </c>
      <c r="AY904" s="219">
        <v>0</v>
      </c>
      <c r="AZ904" s="24"/>
      <c r="BA904" s="4"/>
    </row>
    <row r="905" spans="2:53">
      <c r="B905" s="11" t="s">
        <v>362</v>
      </c>
      <c r="C905" s="11"/>
      <c r="D905" s="217">
        <v>8240</v>
      </c>
      <c r="E905" s="11">
        <v>243</v>
      </c>
      <c r="F905" s="11">
        <v>140</v>
      </c>
      <c r="G905" s="11">
        <v>87</v>
      </c>
      <c r="H905" s="11">
        <v>40</v>
      </c>
      <c r="I905" s="11">
        <v>53</v>
      </c>
      <c r="J905" s="11"/>
      <c r="M905" s="218">
        <v>37002.199999999997</v>
      </c>
      <c r="N905" s="222">
        <v>24937.85</v>
      </c>
      <c r="O905" s="218">
        <v>14553.21</v>
      </c>
      <c r="P905" s="218">
        <v>6607.64</v>
      </c>
      <c r="Q905" s="218">
        <v>21314.31</v>
      </c>
      <c r="R905" s="11"/>
      <c r="S905" s="4"/>
      <c r="T905" s="4"/>
      <c r="U905" s="218">
        <v>135.54</v>
      </c>
      <c r="V905" s="218">
        <v>94.46</v>
      </c>
      <c r="W905" s="218">
        <v>56.41</v>
      </c>
      <c r="X905" s="218">
        <v>26.54</v>
      </c>
      <c r="Y905" s="218">
        <v>81.66</v>
      </c>
      <c r="Z905" s="11"/>
      <c r="AA905" s="4"/>
      <c r="AB905" s="11" t="s">
        <v>421</v>
      </c>
      <c r="AC905" s="11"/>
      <c r="AD905" s="70" t="s">
        <v>422</v>
      </c>
      <c r="AE905" s="24">
        <v>4</v>
      </c>
      <c r="AF905" s="24">
        <v>2</v>
      </c>
      <c r="AG905" s="24"/>
      <c r="AH905" s="24"/>
      <c r="AI905" s="24">
        <v>1</v>
      </c>
      <c r="AJ905" s="24"/>
      <c r="AK905" s="4"/>
      <c r="AL905" s="4"/>
      <c r="AM905" s="219">
        <v>45832.76</v>
      </c>
      <c r="AN905" s="219">
        <v>29.96</v>
      </c>
      <c r="AO905" s="219">
        <v>0</v>
      </c>
      <c r="AP905" s="219">
        <v>0</v>
      </c>
      <c r="AQ905" s="219">
        <v>15</v>
      </c>
      <c r="AR905" s="24"/>
      <c r="AS905" s="4"/>
      <c r="AT905" s="4"/>
      <c r="AU905" s="219">
        <v>11458.19</v>
      </c>
      <c r="AV905" s="219">
        <v>9.9866666666666699</v>
      </c>
      <c r="AW905" s="219">
        <v>0</v>
      </c>
      <c r="AX905" s="219">
        <v>0</v>
      </c>
      <c r="AY905" s="219">
        <v>5</v>
      </c>
      <c r="AZ905" s="24"/>
      <c r="BA905" s="4"/>
    </row>
    <row r="906" spans="2:53">
      <c r="B906" s="11" t="s">
        <v>364</v>
      </c>
      <c r="C906" s="11"/>
      <c r="D906" s="217">
        <v>8344</v>
      </c>
      <c r="E906" s="11">
        <v>2</v>
      </c>
      <c r="F906" s="11">
        <v>1</v>
      </c>
      <c r="G906" s="11">
        <v>1</v>
      </c>
      <c r="H906" s="11"/>
      <c r="I906" s="11"/>
      <c r="J906" s="11"/>
      <c r="M906" s="218">
        <v>58.79</v>
      </c>
      <c r="N906" s="222">
        <v>4.8099999999999996</v>
      </c>
      <c r="O906" s="218">
        <v>15</v>
      </c>
      <c r="P906" s="218"/>
      <c r="Q906" s="218"/>
      <c r="R906" s="11"/>
      <c r="S906" s="4"/>
      <c r="T906" s="4"/>
      <c r="U906" s="218">
        <v>29.4</v>
      </c>
      <c r="V906" s="218">
        <v>2.41</v>
      </c>
      <c r="W906" s="218">
        <v>15</v>
      </c>
      <c r="X906" s="218"/>
      <c r="Y906" s="218"/>
      <c r="Z906" s="11"/>
      <c r="AA906" s="4"/>
      <c r="AB906" s="11" t="s">
        <v>421</v>
      </c>
      <c r="AC906" s="11"/>
      <c r="AD906" s="70" t="s">
        <v>122</v>
      </c>
      <c r="AE906" s="24">
        <v>1</v>
      </c>
      <c r="AF906" s="24">
        <v>1</v>
      </c>
      <c r="AG906" s="24">
        <v>1</v>
      </c>
      <c r="AH906" s="24"/>
      <c r="AI906" s="24"/>
      <c r="AJ906" s="24"/>
      <c r="AK906" s="4"/>
      <c r="AL906" s="4"/>
      <c r="AM906" s="219">
        <v>11.97</v>
      </c>
      <c r="AN906" s="219">
        <v>11.81</v>
      </c>
      <c r="AO906" s="219">
        <v>7.29</v>
      </c>
      <c r="AP906" s="219">
        <v>0</v>
      </c>
      <c r="AQ906" s="219">
        <v>0</v>
      </c>
      <c r="AR906" s="24"/>
      <c r="AS906" s="4"/>
      <c r="AT906" s="4"/>
      <c r="AU906" s="219">
        <v>11.97</v>
      </c>
      <c r="AV906" s="219">
        <v>11.81</v>
      </c>
      <c r="AW906" s="219">
        <v>7.29</v>
      </c>
      <c r="AX906" s="219">
        <v>0</v>
      </c>
      <c r="AY906" s="219">
        <v>0</v>
      </c>
      <c r="AZ906" s="24"/>
      <c r="BA906" s="4"/>
    </row>
    <row r="907" spans="2:53">
      <c r="B907" s="11" t="s">
        <v>365</v>
      </c>
      <c r="C907" s="11"/>
      <c r="D907" s="217">
        <v>8348</v>
      </c>
      <c r="E907" s="11">
        <v>35</v>
      </c>
      <c r="F907" s="11">
        <v>11</v>
      </c>
      <c r="G907" s="11">
        <v>18</v>
      </c>
      <c r="H907" s="11">
        <v>14</v>
      </c>
      <c r="I907" s="11">
        <v>12</v>
      </c>
      <c r="J907" s="11"/>
      <c r="M907" s="218">
        <v>5753.19</v>
      </c>
      <c r="N907" s="222">
        <v>915.34</v>
      </c>
      <c r="O907" s="218">
        <v>4369.96</v>
      </c>
      <c r="P907" s="218">
        <v>3483.66</v>
      </c>
      <c r="Q907" s="218">
        <v>9992.51</v>
      </c>
      <c r="R907" s="11"/>
      <c r="S907" s="4"/>
      <c r="T907" s="4"/>
      <c r="U907" s="218">
        <v>140.32</v>
      </c>
      <c r="V907" s="218">
        <v>45.77</v>
      </c>
      <c r="W907" s="218">
        <v>118.11</v>
      </c>
      <c r="X907" s="218">
        <v>87.09</v>
      </c>
      <c r="Y907" s="218">
        <v>256.22000000000003</v>
      </c>
      <c r="Z907" s="11"/>
      <c r="AA907" s="4"/>
      <c r="AB907" s="11" t="s">
        <v>423</v>
      </c>
      <c r="AC907" s="11"/>
      <c r="AD907" s="70" t="s">
        <v>201</v>
      </c>
      <c r="AE907" s="24">
        <v>140</v>
      </c>
      <c r="AF907" s="24">
        <v>67</v>
      </c>
      <c r="AG907" s="24">
        <v>38</v>
      </c>
      <c r="AH907" s="24">
        <v>22</v>
      </c>
      <c r="AI907" s="24">
        <v>25</v>
      </c>
      <c r="AJ907" s="24"/>
      <c r="AK907" s="4"/>
      <c r="AL907" s="4"/>
      <c r="AM907" s="219">
        <v>33266.43</v>
      </c>
      <c r="AN907" s="219">
        <v>11056.66</v>
      </c>
      <c r="AO907" s="219">
        <v>3564.68</v>
      </c>
      <c r="AP907" s="219">
        <v>1514.88</v>
      </c>
      <c r="AQ907" s="219">
        <v>16974.82</v>
      </c>
      <c r="AR907" s="24"/>
      <c r="AS907" s="4"/>
      <c r="AT907" s="4"/>
      <c r="AU907" s="219">
        <v>235.93212765957401</v>
      </c>
      <c r="AV907" s="219">
        <v>83.132781954887193</v>
      </c>
      <c r="AW907" s="219">
        <v>27.211297709923699</v>
      </c>
      <c r="AX907" s="219">
        <v>11.476363636363599</v>
      </c>
      <c r="AY907" s="219">
        <v>126.67776119403</v>
      </c>
      <c r="AZ907" s="24"/>
      <c r="BA907" s="4"/>
    </row>
    <row r="908" spans="2:53">
      <c r="B908" s="11" t="s">
        <v>554</v>
      </c>
      <c r="C908" s="11"/>
      <c r="D908" s="217">
        <v>8348</v>
      </c>
      <c r="E908" s="11">
        <v>3</v>
      </c>
      <c r="F908" s="11"/>
      <c r="G908" s="11">
        <v>1</v>
      </c>
      <c r="H908" s="11"/>
      <c r="I908" s="11"/>
      <c r="J908" s="11"/>
      <c r="M908" s="218">
        <v>251.05</v>
      </c>
      <c r="N908" s="222"/>
      <c r="O908" s="218">
        <v>94.8</v>
      </c>
      <c r="P908" s="218">
        <v>0</v>
      </c>
      <c r="Q908" s="218">
        <v>0</v>
      </c>
      <c r="R908" s="11"/>
      <c r="S908" s="4"/>
      <c r="T908" s="4"/>
      <c r="U908" s="218">
        <v>83.68</v>
      </c>
      <c r="V908" s="218"/>
      <c r="W908" s="218">
        <v>31.6</v>
      </c>
      <c r="X908" s="218">
        <v>0</v>
      </c>
      <c r="Y908" s="218">
        <v>0</v>
      </c>
      <c r="Z908" s="11"/>
      <c r="AA908" s="4"/>
      <c r="AB908" s="11" t="s">
        <v>424</v>
      </c>
      <c r="AC908" s="11"/>
      <c r="AD908" s="70" t="s">
        <v>126</v>
      </c>
      <c r="AE908" s="24">
        <v>372</v>
      </c>
      <c r="AF908" s="24">
        <v>96</v>
      </c>
      <c r="AG908" s="24">
        <v>57</v>
      </c>
      <c r="AH908" s="24">
        <v>41</v>
      </c>
      <c r="AI908" s="24">
        <v>35</v>
      </c>
      <c r="AJ908" s="24"/>
      <c r="AK908" s="4"/>
      <c r="AL908" s="4"/>
      <c r="AM908" s="219">
        <v>203013.87</v>
      </c>
      <c r="AN908" s="219">
        <v>46085.8</v>
      </c>
      <c r="AO908" s="219">
        <v>16100.19</v>
      </c>
      <c r="AP908" s="219">
        <v>20224.349999999999</v>
      </c>
      <c r="AQ908" s="219">
        <v>34040.230000000003</v>
      </c>
      <c r="AR908" s="24"/>
      <c r="AS908" s="4"/>
      <c r="AT908" s="4"/>
      <c r="AU908" s="219">
        <v>537.07373015872997</v>
      </c>
      <c r="AV908" s="219">
        <v>130.55467422096299</v>
      </c>
      <c r="AW908" s="219">
        <v>44.972597765363098</v>
      </c>
      <c r="AX908" s="219">
        <v>54.957472826086899</v>
      </c>
      <c r="AY908" s="219">
        <v>89.815910290237397</v>
      </c>
      <c r="AZ908" s="24"/>
      <c r="BA908" s="4"/>
    </row>
    <row r="909" spans="2:53">
      <c r="B909" s="11" t="s">
        <v>367</v>
      </c>
      <c r="C909" s="11"/>
      <c r="D909" s="217">
        <v>8349</v>
      </c>
      <c r="E909" s="11">
        <v>153</v>
      </c>
      <c r="F909" s="11">
        <v>21</v>
      </c>
      <c r="G909" s="11">
        <v>82</v>
      </c>
      <c r="H909" s="11">
        <v>59</v>
      </c>
      <c r="I909" s="11">
        <v>59</v>
      </c>
      <c r="J909" s="11"/>
      <c r="M909" s="218">
        <v>24760.1</v>
      </c>
      <c r="N909" s="222">
        <v>2111.84</v>
      </c>
      <c r="O909" s="218">
        <v>15234.71</v>
      </c>
      <c r="P909" s="218">
        <v>10572.77</v>
      </c>
      <c r="Q909" s="218">
        <v>24476.1</v>
      </c>
      <c r="R909" s="11"/>
      <c r="S909" s="4"/>
      <c r="T909" s="4"/>
      <c r="U909" s="218">
        <v>140.68</v>
      </c>
      <c r="V909" s="218">
        <v>51.51</v>
      </c>
      <c r="W909" s="218">
        <v>105.07</v>
      </c>
      <c r="X909" s="218">
        <v>63.69</v>
      </c>
      <c r="Y909" s="218">
        <v>138.28</v>
      </c>
      <c r="Z909" s="11"/>
      <c r="AA909" s="4"/>
      <c r="AB909" s="11" t="s">
        <v>424</v>
      </c>
      <c r="AC909" s="11"/>
      <c r="AD909" s="70" t="s">
        <v>113</v>
      </c>
      <c r="AE909" s="24">
        <v>1</v>
      </c>
      <c r="AF909" s="24"/>
      <c r="AG909" s="24"/>
      <c r="AH909" s="24"/>
      <c r="AI909" s="24"/>
      <c r="AJ909" s="24"/>
      <c r="AK909" s="4"/>
      <c r="AL909" s="4"/>
      <c r="AM909" s="219">
        <v>365.66</v>
      </c>
      <c r="AN909" s="219">
        <v>0</v>
      </c>
      <c r="AO909" s="219">
        <v>0</v>
      </c>
      <c r="AP909" s="219">
        <v>0</v>
      </c>
      <c r="AQ909" s="219">
        <v>0</v>
      </c>
      <c r="AR909" s="24"/>
      <c r="AS909" s="4"/>
      <c r="AT909" s="4"/>
      <c r="AU909" s="219">
        <v>365.66</v>
      </c>
      <c r="AV909" s="219">
        <v>0</v>
      </c>
      <c r="AW909" s="219">
        <v>0</v>
      </c>
      <c r="AX909" s="219">
        <v>0</v>
      </c>
      <c r="AY909" s="219">
        <v>0</v>
      </c>
      <c r="AZ909" s="24"/>
      <c r="BA909" s="4"/>
    </row>
    <row r="910" spans="2:53">
      <c r="B910" s="11" t="s">
        <v>369</v>
      </c>
      <c r="C910" s="11"/>
      <c r="D910" s="217">
        <v>8241</v>
      </c>
      <c r="E910" s="11">
        <v>98</v>
      </c>
      <c r="F910" s="11">
        <v>47</v>
      </c>
      <c r="G910" s="11">
        <v>26</v>
      </c>
      <c r="H910" s="11">
        <v>12</v>
      </c>
      <c r="I910" s="11">
        <v>11</v>
      </c>
      <c r="J910" s="11"/>
      <c r="M910" s="218">
        <v>17427.95</v>
      </c>
      <c r="N910" s="222">
        <v>9851.36</v>
      </c>
      <c r="O910" s="218">
        <v>5977.6</v>
      </c>
      <c r="P910" s="218">
        <v>2589.9899999999998</v>
      </c>
      <c r="Q910" s="218">
        <v>14385.73</v>
      </c>
      <c r="R910" s="11"/>
      <c r="S910" s="4"/>
      <c r="T910" s="4"/>
      <c r="U910" s="218">
        <v>162.88</v>
      </c>
      <c r="V910" s="218">
        <v>96.58</v>
      </c>
      <c r="W910" s="218">
        <v>56.39</v>
      </c>
      <c r="X910" s="218">
        <v>24.67</v>
      </c>
      <c r="Y910" s="218">
        <v>137.01</v>
      </c>
      <c r="Z910" s="11"/>
      <c r="AA910" s="4"/>
      <c r="AB910" s="11" t="s">
        <v>425</v>
      </c>
      <c r="AC910" s="11"/>
      <c r="AD910" s="70" t="s">
        <v>133</v>
      </c>
      <c r="AE910" s="24">
        <v>4</v>
      </c>
      <c r="AF910" s="24">
        <v>3</v>
      </c>
      <c r="AG910" s="24">
        <v>1</v>
      </c>
      <c r="AH910" s="24">
        <v>1</v>
      </c>
      <c r="AI910" s="24">
        <v>1</v>
      </c>
      <c r="AJ910" s="24"/>
      <c r="AK910" s="4"/>
      <c r="AL910" s="4"/>
      <c r="AM910" s="219">
        <v>520.52</v>
      </c>
      <c r="AN910" s="219">
        <v>549.04999999999995</v>
      </c>
      <c r="AO910" s="219">
        <v>19.100000000000001</v>
      </c>
      <c r="AP910" s="219">
        <v>21.71</v>
      </c>
      <c r="AQ910" s="219">
        <v>5.96</v>
      </c>
      <c r="AR910" s="24"/>
      <c r="AS910" s="4"/>
      <c r="AT910" s="4"/>
      <c r="AU910" s="219">
        <v>130.13</v>
      </c>
      <c r="AV910" s="219">
        <v>137.26249999999999</v>
      </c>
      <c r="AW910" s="219">
        <v>6.3666666666666698</v>
      </c>
      <c r="AX910" s="219">
        <v>10.855</v>
      </c>
      <c r="AY910" s="219">
        <v>1.49</v>
      </c>
      <c r="AZ910" s="24"/>
      <c r="BA910" s="4"/>
    </row>
    <row r="911" spans="2:53">
      <c r="B911" s="11" t="s">
        <v>371</v>
      </c>
      <c r="C911" s="11"/>
      <c r="D911" s="217">
        <v>8072</v>
      </c>
      <c r="E911" s="11">
        <v>120</v>
      </c>
      <c r="F911" s="11">
        <v>81</v>
      </c>
      <c r="G911" s="11">
        <v>50</v>
      </c>
      <c r="H911" s="11">
        <v>33</v>
      </c>
      <c r="I911" s="11">
        <v>39</v>
      </c>
      <c r="J911" s="11"/>
      <c r="M911" s="218">
        <v>21897.01</v>
      </c>
      <c r="N911" s="222">
        <v>15382.91</v>
      </c>
      <c r="O911" s="218">
        <v>7677.66</v>
      </c>
      <c r="P911" s="218">
        <v>3532.05</v>
      </c>
      <c r="Q911" s="218">
        <v>16316.68</v>
      </c>
      <c r="R911" s="11"/>
      <c r="S911" s="4"/>
      <c r="T911" s="4"/>
      <c r="U911" s="218">
        <v>155.30000000000001</v>
      </c>
      <c r="V911" s="218">
        <v>113.95</v>
      </c>
      <c r="W911" s="218">
        <v>56.04</v>
      </c>
      <c r="X911" s="218">
        <v>26.16</v>
      </c>
      <c r="Y911" s="218">
        <v>114.1</v>
      </c>
      <c r="Z911" s="11"/>
      <c r="AA911" s="4"/>
      <c r="AB911" s="11" t="s">
        <v>429</v>
      </c>
      <c r="AC911" s="11"/>
      <c r="AD911" s="70" t="s">
        <v>428</v>
      </c>
      <c r="AE911" s="24">
        <v>50</v>
      </c>
      <c r="AF911" s="24">
        <v>21</v>
      </c>
      <c r="AG911" s="24">
        <v>11</v>
      </c>
      <c r="AH911" s="24">
        <v>6</v>
      </c>
      <c r="AI911" s="24">
        <v>8</v>
      </c>
      <c r="AJ911" s="24"/>
      <c r="AK911" s="4"/>
      <c r="AL911" s="4"/>
      <c r="AM911" s="219">
        <v>27460.99</v>
      </c>
      <c r="AN911" s="219">
        <v>9375.94</v>
      </c>
      <c r="AO911" s="219">
        <v>7237.48</v>
      </c>
      <c r="AP911" s="219">
        <v>2595.09</v>
      </c>
      <c r="AQ911" s="219">
        <v>12289.8</v>
      </c>
      <c r="AR911" s="24"/>
      <c r="AS911" s="4"/>
      <c r="AT911" s="4"/>
      <c r="AU911" s="219">
        <v>549.21979999999996</v>
      </c>
      <c r="AV911" s="219">
        <v>208.35422222222201</v>
      </c>
      <c r="AW911" s="219">
        <v>190.46</v>
      </c>
      <c r="AX911" s="219">
        <v>60.350930232558099</v>
      </c>
      <c r="AY911" s="219">
        <v>256.03750000000002</v>
      </c>
      <c r="AZ911" s="24"/>
      <c r="BA911" s="4"/>
    </row>
    <row r="912" spans="2:53">
      <c r="B912" s="11" t="s">
        <v>469</v>
      </c>
      <c r="C912" s="11"/>
      <c r="D912" s="217">
        <v>8072</v>
      </c>
      <c r="E912" s="11">
        <v>23</v>
      </c>
      <c r="F912" s="11">
        <v>9</v>
      </c>
      <c r="G912" s="11">
        <v>5</v>
      </c>
      <c r="H912" s="11">
        <v>4</v>
      </c>
      <c r="I912" s="11">
        <v>2</v>
      </c>
      <c r="J912" s="11"/>
      <c r="M912" s="218">
        <v>4914.28</v>
      </c>
      <c r="N912" s="222">
        <v>2342.4299999999998</v>
      </c>
      <c r="O912" s="218">
        <v>419.47</v>
      </c>
      <c r="P912" s="218">
        <v>209.03</v>
      </c>
      <c r="Q912" s="218">
        <v>611.1</v>
      </c>
      <c r="R912" s="11"/>
      <c r="S912" s="4"/>
      <c r="T912" s="4"/>
      <c r="U912" s="218">
        <v>204.76</v>
      </c>
      <c r="V912" s="218">
        <v>97.6</v>
      </c>
      <c r="W912" s="218">
        <v>18.239999999999998</v>
      </c>
      <c r="X912" s="218">
        <v>9.9499999999999993</v>
      </c>
      <c r="Y912" s="218">
        <v>29.1</v>
      </c>
      <c r="Z912" s="11"/>
      <c r="AA912" s="4"/>
      <c r="AB912" s="11" t="s">
        <v>431</v>
      </c>
      <c r="AC912" s="11"/>
      <c r="AD912" s="70" t="s">
        <v>184</v>
      </c>
      <c r="AE912" s="24">
        <v>47</v>
      </c>
      <c r="AF912" s="24">
        <v>12</v>
      </c>
      <c r="AG912" s="24">
        <v>6</v>
      </c>
      <c r="AH912" s="24">
        <v>5</v>
      </c>
      <c r="AI912" s="24">
        <v>4</v>
      </c>
      <c r="AJ912" s="24"/>
      <c r="AK912" s="4"/>
      <c r="AL912" s="4"/>
      <c r="AM912" s="219">
        <v>11031.89</v>
      </c>
      <c r="AN912" s="219">
        <v>1428.5</v>
      </c>
      <c r="AO912" s="219">
        <v>903</v>
      </c>
      <c r="AP912" s="219">
        <v>201.58</v>
      </c>
      <c r="AQ912" s="219">
        <v>3241.18</v>
      </c>
      <c r="AR912" s="24"/>
      <c r="AS912" s="4"/>
      <c r="AT912" s="4"/>
      <c r="AU912" s="219">
        <v>234.721063829787</v>
      </c>
      <c r="AV912" s="219">
        <v>31.054347826087</v>
      </c>
      <c r="AW912" s="219">
        <v>20.066666666666698</v>
      </c>
      <c r="AX912" s="219">
        <v>4.6879069767441903</v>
      </c>
      <c r="AY912" s="219">
        <v>73.663181818181798</v>
      </c>
      <c r="AZ912" s="24"/>
      <c r="BA912" s="4"/>
    </row>
    <row r="913" spans="2:53">
      <c r="B913" s="11" t="s">
        <v>538</v>
      </c>
      <c r="C913" s="11"/>
      <c r="D913" s="217">
        <v>8066</v>
      </c>
      <c r="E913" s="11">
        <v>6</v>
      </c>
      <c r="F913" s="11">
        <v>5</v>
      </c>
      <c r="G913" s="11">
        <v>7</v>
      </c>
      <c r="H913" s="11">
        <v>6</v>
      </c>
      <c r="I913" s="11">
        <v>7</v>
      </c>
      <c r="J913" s="11"/>
      <c r="M913" s="218">
        <v>764.07</v>
      </c>
      <c r="N913" s="222">
        <v>879.38</v>
      </c>
      <c r="O913" s="218">
        <v>975.06</v>
      </c>
      <c r="P913" s="218">
        <v>465.82</v>
      </c>
      <c r="Q913" s="218">
        <v>1346.75</v>
      </c>
      <c r="R913" s="11"/>
      <c r="S913" s="4"/>
      <c r="T913" s="4"/>
      <c r="U913" s="218">
        <v>95.51</v>
      </c>
      <c r="V913" s="218">
        <v>146.56</v>
      </c>
      <c r="W913" s="218">
        <v>108.34</v>
      </c>
      <c r="X913" s="218">
        <v>51.76</v>
      </c>
      <c r="Y913" s="218">
        <v>149.63999999999999</v>
      </c>
      <c r="Z913" s="11"/>
      <c r="AA913" s="4"/>
      <c r="AB913" s="11" t="s">
        <v>432</v>
      </c>
      <c r="AC913" s="11"/>
      <c r="AD913" s="70" t="s">
        <v>263</v>
      </c>
      <c r="AE913" s="24">
        <v>41</v>
      </c>
      <c r="AF913" s="24">
        <v>17</v>
      </c>
      <c r="AG913" s="24">
        <v>9</v>
      </c>
      <c r="AH913" s="24">
        <v>6</v>
      </c>
      <c r="AI913" s="24">
        <v>5</v>
      </c>
      <c r="AJ913" s="24"/>
      <c r="AK913" s="4"/>
      <c r="AL913" s="4"/>
      <c r="AM913" s="219">
        <v>9588.69</v>
      </c>
      <c r="AN913" s="219">
        <v>3607.68</v>
      </c>
      <c r="AO913" s="219">
        <v>2256.6</v>
      </c>
      <c r="AP913" s="219">
        <v>140.56</v>
      </c>
      <c r="AQ913" s="219">
        <v>539.77</v>
      </c>
      <c r="AR913" s="24"/>
      <c r="AS913" s="4"/>
      <c r="AT913" s="4"/>
      <c r="AU913" s="219">
        <v>222.992790697674</v>
      </c>
      <c r="AV913" s="219">
        <v>85.897142857142896</v>
      </c>
      <c r="AW913" s="219">
        <v>57.861538461538501</v>
      </c>
      <c r="AX913" s="219">
        <v>3.6989473684210501</v>
      </c>
      <c r="AY913" s="219">
        <v>12.8516666666667</v>
      </c>
      <c r="AZ913" s="24"/>
      <c r="BA913" s="4"/>
    </row>
    <row r="914" spans="2:53">
      <c r="B914" s="11" t="s">
        <v>374</v>
      </c>
      <c r="C914" s="11"/>
      <c r="D914" s="217">
        <v>8009</v>
      </c>
      <c r="E914" s="11">
        <v>5</v>
      </c>
      <c r="F914" s="11">
        <v>4</v>
      </c>
      <c r="G914" s="11">
        <v>4</v>
      </c>
      <c r="H914" s="11">
        <v>1</v>
      </c>
      <c r="I914" s="11">
        <v>1</v>
      </c>
      <c r="J914" s="11"/>
      <c r="M914" s="218">
        <v>737.62</v>
      </c>
      <c r="N914" s="222">
        <v>682.17</v>
      </c>
      <c r="O914" s="218">
        <v>346.85</v>
      </c>
      <c r="P914" s="218">
        <v>68.25</v>
      </c>
      <c r="Q914" s="218">
        <v>53.87</v>
      </c>
      <c r="R914" s="11"/>
      <c r="S914" s="4"/>
      <c r="T914" s="4"/>
      <c r="U914" s="218">
        <v>147.52000000000001</v>
      </c>
      <c r="V914" s="218">
        <v>136.43</v>
      </c>
      <c r="W914" s="218">
        <v>69.37</v>
      </c>
      <c r="X914" s="218">
        <v>13.65</v>
      </c>
      <c r="Y914" s="218">
        <v>10.77</v>
      </c>
      <c r="Z914" s="11"/>
      <c r="AA914" s="4"/>
      <c r="AB914" s="11" t="s">
        <v>433</v>
      </c>
      <c r="AC914" s="11"/>
      <c r="AD914" s="70" t="s">
        <v>434</v>
      </c>
      <c r="AE914" s="24">
        <v>10</v>
      </c>
      <c r="AF914" s="24">
        <v>3</v>
      </c>
      <c r="AG914" s="24">
        <v>5</v>
      </c>
      <c r="AH914" s="24">
        <v>3</v>
      </c>
      <c r="AI914" s="24">
        <v>2</v>
      </c>
      <c r="AJ914" s="24"/>
      <c r="AK914" s="4"/>
      <c r="AL914" s="4"/>
      <c r="AM914" s="219">
        <v>4404.8999999999996</v>
      </c>
      <c r="AN914" s="219">
        <v>120.11</v>
      </c>
      <c r="AO914" s="219">
        <v>236.16</v>
      </c>
      <c r="AP914" s="219">
        <v>98.31</v>
      </c>
      <c r="AQ914" s="219">
        <v>135.30000000000001</v>
      </c>
      <c r="AR914" s="24"/>
      <c r="AS914" s="4"/>
      <c r="AT914" s="4"/>
      <c r="AU914" s="219">
        <v>440.49</v>
      </c>
      <c r="AV914" s="219">
        <v>20.018333333333299</v>
      </c>
      <c r="AW914" s="219">
        <v>23.616</v>
      </c>
      <c r="AX914" s="219">
        <v>9.8309999999999995</v>
      </c>
      <c r="AY914" s="219">
        <v>13.53</v>
      </c>
      <c r="AZ914" s="24"/>
      <c r="BA914" s="4"/>
    </row>
    <row r="915" spans="2:53">
      <c r="B915" s="11" t="s">
        <v>374</v>
      </c>
      <c r="C915" s="11"/>
      <c r="D915" s="217">
        <v>8350</v>
      </c>
      <c r="E915" s="11">
        <v>93</v>
      </c>
      <c r="F915" s="11">
        <v>56</v>
      </c>
      <c r="G915" s="11">
        <v>33</v>
      </c>
      <c r="H915" s="11">
        <v>21</v>
      </c>
      <c r="I915" s="11">
        <v>20</v>
      </c>
      <c r="J915" s="11"/>
      <c r="M915" s="218">
        <v>14725.31</v>
      </c>
      <c r="N915" s="222">
        <v>10074.790000000001</v>
      </c>
      <c r="O915" s="218">
        <v>5155.0600000000004</v>
      </c>
      <c r="P915" s="218">
        <v>2870.94</v>
      </c>
      <c r="Q915" s="218">
        <v>12529.56</v>
      </c>
      <c r="R915" s="11"/>
      <c r="S915" s="4"/>
      <c r="T915" s="4"/>
      <c r="U915" s="218">
        <v>145.80000000000001</v>
      </c>
      <c r="V915" s="218">
        <v>108.33</v>
      </c>
      <c r="W915" s="218">
        <v>52.07</v>
      </c>
      <c r="X915" s="218">
        <v>29.3</v>
      </c>
      <c r="Y915" s="218">
        <v>122.84</v>
      </c>
      <c r="Z915" s="11"/>
      <c r="AA915" s="4"/>
      <c r="AB915" s="11" t="s">
        <v>436</v>
      </c>
      <c r="AC915" s="11"/>
      <c r="AD915" s="70" t="s">
        <v>268</v>
      </c>
      <c r="AE915" s="24">
        <v>25</v>
      </c>
      <c r="AF915" s="24">
        <v>11</v>
      </c>
      <c r="AG915" s="24">
        <v>9</v>
      </c>
      <c r="AH915" s="24">
        <v>6</v>
      </c>
      <c r="AI915" s="24">
        <v>3</v>
      </c>
      <c r="AJ915" s="24"/>
      <c r="AK915" s="4"/>
      <c r="AL915" s="4"/>
      <c r="AM915" s="219">
        <v>9864.4500000000007</v>
      </c>
      <c r="AN915" s="219">
        <v>2971.01</v>
      </c>
      <c r="AO915" s="219">
        <v>2232.71</v>
      </c>
      <c r="AP915" s="219">
        <v>806.07</v>
      </c>
      <c r="AQ915" s="219">
        <v>2086.1999999999998</v>
      </c>
      <c r="AR915" s="24"/>
      <c r="AS915" s="4"/>
      <c r="AT915" s="4"/>
      <c r="AU915" s="219">
        <v>394.57799999999997</v>
      </c>
      <c r="AV915" s="219">
        <v>123.792083333333</v>
      </c>
      <c r="AW915" s="219">
        <v>93.029583333333306</v>
      </c>
      <c r="AX915" s="219">
        <v>35.046521739130398</v>
      </c>
      <c r="AY915" s="219">
        <v>86.924999999999997</v>
      </c>
      <c r="AZ915" s="24"/>
      <c r="BA915" s="4"/>
    </row>
    <row r="916" spans="2:53">
      <c r="B916" s="11" t="s">
        <v>376</v>
      </c>
      <c r="C916" s="11"/>
      <c r="D916" s="217">
        <v>8074</v>
      </c>
      <c r="E916" s="11">
        <v>30</v>
      </c>
      <c r="F916" s="11">
        <v>14</v>
      </c>
      <c r="G916" s="11">
        <v>8</v>
      </c>
      <c r="H916" s="11">
        <v>5</v>
      </c>
      <c r="I916" s="11">
        <v>9</v>
      </c>
      <c r="J916" s="11"/>
      <c r="M916" s="218">
        <v>7786.12</v>
      </c>
      <c r="N916" s="222">
        <v>2925.13</v>
      </c>
      <c r="O916" s="218">
        <v>1610.69</v>
      </c>
      <c r="P916" s="218">
        <v>113.23</v>
      </c>
      <c r="Q916" s="218">
        <v>3118.4</v>
      </c>
      <c r="R916" s="11"/>
      <c r="S916" s="4"/>
      <c r="T916" s="4"/>
      <c r="U916" s="218">
        <v>229</v>
      </c>
      <c r="V916" s="218">
        <v>88.64</v>
      </c>
      <c r="W916" s="218">
        <v>48.81</v>
      </c>
      <c r="X916" s="218">
        <v>3.65</v>
      </c>
      <c r="Y916" s="218">
        <v>91.72</v>
      </c>
      <c r="Z916" s="11"/>
      <c r="AA916" s="4"/>
      <c r="AB916" s="11" t="s">
        <v>438</v>
      </c>
      <c r="AC916" s="11"/>
      <c r="AD916" s="70" t="s">
        <v>110</v>
      </c>
      <c r="AE916" s="24">
        <v>6</v>
      </c>
      <c r="AF916" s="24">
        <v>1</v>
      </c>
      <c r="AG916" s="24">
        <v>1</v>
      </c>
      <c r="AH916" s="24">
        <v>1</v>
      </c>
      <c r="AI916" s="24">
        <v>1</v>
      </c>
      <c r="AJ916" s="24"/>
      <c r="AK916" s="4"/>
      <c r="AL916" s="4"/>
      <c r="AM916" s="219">
        <v>784.93</v>
      </c>
      <c r="AN916" s="219">
        <v>11.29</v>
      </c>
      <c r="AO916" s="219">
        <v>10.62</v>
      </c>
      <c r="AP916" s="219">
        <v>7.97</v>
      </c>
      <c r="AQ916" s="219">
        <v>33.840000000000003</v>
      </c>
      <c r="AR916" s="24"/>
      <c r="AS916" s="4"/>
      <c r="AT916" s="4"/>
      <c r="AU916" s="219">
        <v>130.821666666667</v>
      </c>
      <c r="AV916" s="219">
        <v>3.7633333333333301</v>
      </c>
      <c r="AW916" s="219">
        <v>3.54</v>
      </c>
      <c r="AX916" s="219">
        <v>2.6566666666666698</v>
      </c>
      <c r="AY916" s="219">
        <v>8.4600000000000009</v>
      </c>
      <c r="AZ916" s="24"/>
      <c r="BA916" s="4"/>
    </row>
    <row r="917" spans="2:53">
      <c r="B917" s="11" t="s">
        <v>378</v>
      </c>
      <c r="C917" s="11"/>
      <c r="D917" s="217">
        <v>8242</v>
      </c>
      <c r="E917" s="11">
        <v>367</v>
      </c>
      <c r="F917" s="11">
        <v>247</v>
      </c>
      <c r="G917" s="11">
        <v>144</v>
      </c>
      <c r="H917" s="11">
        <v>79</v>
      </c>
      <c r="I917" s="11">
        <v>117</v>
      </c>
      <c r="J917" s="11"/>
      <c r="M917" s="218">
        <v>47338.69</v>
      </c>
      <c r="N917" s="222">
        <v>39857.75</v>
      </c>
      <c r="O917" s="218">
        <v>19222.25</v>
      </c>
      <c r="P917" s="218">
        <v>7648.77</v>
      </c>
      <c r="Q917" s="218">
        <v>32349.07</v>
      </c>
      <c r="R917" s="11"/>
      <c r="S917" s="4"/>
      <c r="T917" s="4"/>
      <c r="U917" s="218">
        <v>116.03</v>
      </c>
      <c r="V917" s="218">
        <v>99.4</v>
      </c>
      <c r="W917" s="218">
        <v>49.29</v>
      </c>
      <c r="X917" s="218">
        <v>20.079999999999998</v>
      </c>
      <c r="Y917" s="218">
        <v>76.84</v>
      </c>
      <c r="Z917" s="11"/>
      <c r="AA917" s="4"/>
      <c r="AB917" s="11" t="s">
        <v>441</v>
      </c>
      <c r="AC917" s="11"/>
      <c r="AD917" s="70" t="s">
        <v>164</v>
      </c>
      <c r="AE917" s="24">
        <v>25</v>
      </c>
      <c r="AF917" s="24">
        <v>13</v>
      </c>
      <c r="AG917" s="24">
        <v>10</v>
      </c>
      <c r="AH917" s="24">
        <v>8</v>
      </c>
      <c r="AI917" s="24">
        <v>4</v>
      </c>
      <c r="AJ917" s="24"/>
      <c r="AK917" s="4"/>
      <c r="AL917" s="4"/>
      <c r="AM917" s="219">
        <v>7189.7</v>
      </c>
      <c r="AN917" s="219">
        <v>1869.95</v>
      </c>
      <c r="AO917" s="219">
        <v>829.81</v>
      </c>
      <c r="AP917" s="219">
        <v>503.07</v>
      </c>
      <c r="AQ917" s="219">
        <v>1135</v>
      </c>
      <c r="AR917" s="24"/>
      <c r="AS917" s="4"/>
      <c r="AT917" s="4"/>
      <c r="AU917" s="219">
        <v>276.52692307692303</v>
      </c>
      <c r="AV917" s="219">
        <v>81.302173913043504</v>
      </c>
      <c r="AW917" s="219">
        <v>34.575416666666698</v>
      </c>
      <c r="AX917" s="219">
        <v>20.96125</v>
      </c>
      <c r="AY917" s="219">
        <v>45.4</v>
      </c>
      <c r="AZ917" s="24"/>
      <c r="BA917" s="4"/>
    </row>
    <row r="918" spans="2:53">
      <c r="B918" s="11" t="s">
        <v>380</v>
      </c>
      <c r="C918" s="11"/>
      <c r="D918" s="217">
        <v>8037</v>
      </c>
      <c r="E918" s="11">
        <v>24</v>
      </c>
      <c r="F918" s="11">
        <v>13</v>
      </c>
      <c r="G918" s="11">
        <v>8</v>
      </c>
      <c r="H918" s="11">
        <v>2</v>
      </c>
      <c r="I918" s="11">
        <v>8</v>
      </c>
      <c r="J918" s="11"/>
      <c r="M918" s="218">
        <v>2743.46</v>
      </c>
      <c r="N918" s="222">
        <v>2782.23</v>
      </c>
      <c r="O918" s="218">
        <v>1201.95</v>
      </c>
      <c r="P918" s="218">
        <v>150.28</v>
      </c>
      <c r="Q918" s="218">
        <v>1812.46</v>
      </c>
      <c r="R918" s="11"/>
      <c r="S918" s="4"/>
      <c r="T918" s="4"/>
      <c r="U918" s="218">
        <v>94.6</v>
      </c>
      <c r="V918" s="218">
        <v>107.01</v>
      </c>
      <c r="W918" s="218">
        <v>46.23</v>
      </c>
      <c r="X918" s="218">
        <v>5.78</v>
      </c>
      <c r="Y918" s="218">
        <v>60.42</v>
      </c>
      <c r="Z918" s="11"/>
      <c r="AA918" s="4"/>
      <c r="AB918" s="11" t="s">
        <v>443</v>
      </c>
      <c r="AC918" s="11"/>
      <c r="AD918" s="70" t="s">
        <v>190</v>
      </c>
      <c r="AE918" s="24"/>
      <c r="AF918" s="24"/>
      <c r="AG918" s="24">
        <v>2</v>
      </c>
      <c r="AH918" s="24"/>
      <c r="AI918" s="24"/>
      <c r="AJ918" s="24"/>
      <c r="AK918" s="4"/>
      <c r="AL918" s="4"/>
      <c r="AM918" s="219">
        <v>0</v>
      </c>
      <c r="AN918" s="219">
        <v>0</v>
      </c>
      <c r="AO918" s="219">
        <v>577.92999999999995</v>
      </c>
      <c r="AP918" s="219">
        <v>0</v>
      </c>
      <c r="AQ918" s="219">
        <v>0</v>
      </c>
      <c r="AR918" s="24"/>
      <c r="AS918" s="4"/>
      <c r="AT918" s="4"/>
      <c r="AU918" s="219">
        <v>0</v>
      </c>
      <c r="AV918" s="219">
        <v>0</v>
      </c>
      <c r="AW918" s="219">
        <v>288.96499999999997</v>
      </c>
      <c r="AX918" s="219">
        <v>0</v>
      </c>
      <c r="AY918" s="219">
        <v>0</v>
      </c>
      <c r="AZ918" s="24"/>
      <c r="BA918" s="4"/>
    </row>
    <row r="919" spans="2:53">
      <c r="B919" s="11" t="s">
        <v>381</v>
      </c>
      <c r="C919" s="11"/>
      <c r="D919" s="217">
        <v>8352</v>
      </c>
      <c r="E919" s="11">
        <v>138</v>
      </c>
      <c r="F919" s="11">
        <v>91</v>
      </c>
      <c r="G919" s="11">
        <v>55</v>
      </c>
      <c r="H919" s="11">
        <v>33</v>
      </c>
      <c r="I919" s="11">
        <v>31</v>
      </c>
      <c r="J919" s="11"/>
      <c r="M919" s="218">
        <v>26179.41</v>
      </c>
      <c r="N919" s="222">
        <v>19652</v>
      </c>
      <c r="O919" s="218">
        <v>12700.26</v>
      </c>
      <c r="P919" s="218">
        <v>3661.18</v>
      </c>
      <c r="Q919" s="218">
        <v>13480.52</v>
      </c>
      <c r="R919" s="11"/>
      <c r="S919" s="4"/>
      <c r="T919" s="4"/>
      <c r="U919" s="218">
        <v>165.69</v>
      </c>
      <c r="V919" s="218">
        <v>129.29</v>
      </c>
      <c r="W919" s="218">
        <v>85.24</v>
      </c>
      <c r="X919" s="218">
        <v>25.42</v>
      </c>
      <c r="Y919" s="218">
        <v>88.69</v>
      </c>
      <c r="Z919" s="11"/>
      <c r="AA919" s="4"/>
      <c r="AB919" s="11" t="s">
        <v>444</v>
      </c>
      <c r="AC919" s="11"/>
      <c r="AD919" s="70" t="s">
        <v>91</v>
      </c>
      <c r="AE919" s="24">
        <v>1</v>
      </c>
      <c r="AF919" s="24"/>
      <c r="AG919" s="24"/>
      <c r="AH919" s="24"/>
      <c r="AI919" s="24">
        <v>1</v>
      </c>
      <c r="AJ919" s="24"/>
      <c r="AK919" s="4"/>
      <c r="AL919" s="4"/>
      <c r="AM919" s="219">
        <v>33.159999999999997</v>
      </c>
      <c r="AN919" s="219">
        <v>0</v>
      </c>
      <c r="AO919" s="219">
        <v>0</v>
      </c>
      <c r="AP919" s="219">
        <v>0</v>
      </c>
      <c r="AQ919" s="219">
        <v>59.79</v>
      </c>
      <c r="AR919" s="24"/>
      <c r="AS919" s="4"/>
      <c r="AT919" s="4"/>
      <c r="AU919" s="219">
        <v>33.159999999999997</v>
      </c>
      <c r="AV919" s="219">
        <v>0</v>
      </c>
      <c r="AW919" s="219">
        <v>0</v>
      </c>
      <c r="AX919" s="219">
        <v>0</v>
      </c>
      <c r="AY919" s="219">
        <v>29.895</v>
      </c>
      <c r="AZ919" s="24"/>
      <c r="BA919" s="4"/>
    </row>
    <row r="920" spans="2:53">
      <c r="B920" s="11" t="s">
        <v>383</v>
      </c>
      <c r="C920" s="11"/>
      <c r="D920" s="217">
        <v>8079</v>
      </c>
      <c r="E920" s="11">
        <v>1170</v>
      </c>
      <c r="F920" s="11">
        <v>737</v>
      </c>
      <c r="G920" s="11">
        <v>497</v>
      </c>
      <c r="H920" s="11">
        <v>339</v>
      </c>
      <c r="I920" s="11">
        <v>441</v>
      </c>
      <c r="J920" s="11"/>
      <c r="M920" s="218">
        <v>162772.67000000001</v>
      </c>
      <c r="N920" s="222">
        <v>110659.14</v>
      </c>
      <c r="O920" s="218">
        <v>77220.14</v>
      </c>
      <c r="P920" s="218">
        <v>35248.050000000003</v>
      </c>
      <c r="Q920" s="218">
        <v>173546.7</v>
      </c>
      <c r="R920" s="11"/>
      <c r="S920" s="4"/>
      <c r="T920" s="4"/>
      <c r="U920" s="218">
        <v>125.21</v>
      </c>
      <c r="V920" s="218">
        <v>88.74</v>
      </c>
      <c r="W920" s="218">
        <v>63.71</v>
      </c>
      <c r="X920" s="218">
        <v>30.23</v>
      </c>
      <c r="Y920" s="218">
        <v>134.94999999999999</v>
      </c>
      <c r="Z920" s="11"/>
      <c r="AA920" s="4"/>
      <c r="AB920" s="11" t="s">
        <v>444</v>
      </c>
      <c r="AC920" s="11"/>
      <c r="AD920" s="70" t="s">
        <v>124</v>
      </c>
      <c r="AE920" s="24">
        <v>78</v>
      </c>
      <c r="AF920" s="24">
        <v>32</v>
      </c>
      <c r="AG920" s="24">
        <v>26</v>
      </c>
      <c r="AH920" s="24">
        <v>20</v>
      </c>
      <c r="AI920" s="24">
        <v>12</v>
      </c>
      <c r="AJ920" s="24"/>
      <c r="AK920" s="4"/>
      <c r="AL920" s="4"/>
      <c r="AM920" s="219">
        <v>23724.61</v>
      </c>
      <c r="AN920" s="219">
        <v>7439.03</v>
      </c>
      <c r="AO920" s="219">
        <v>4954.8599999999997</v>
      </c>
      <c r="AP920" s="219">
        <v>3788.09</v>
      </c>
      <c r="AQ920" s="219">
        <v>8218.61</v>
      </c>
      <c r="AR920" s="24"/>
      <c r="AS920" s="4"/>
      <c r="AT920" s="4"/>
      <c r="AU920" s="219">
        <v>300.31151898734203</v>
      </c>
      <c r="AV920" s="219">
        <v>100.52743243243199</v>
      </c>
      <c r="AW920" s="219">
        <v>66.064800000000005</v>
      </c>
      <c r="AX920" s="219">
        <v>51.1904054054054</v>
      </c>
      <c r="AY920" s="219">
        <v>122.665820895522</v>
      </c>
      <c r="AZ920" s="24"/>
      <c r="BA920" s="4"/>
    </row>
    <row r="921" spans="2:53">
      <c r="B921" s="11" t="s">
        <v>384</v>
      </c>
      <c r="C921" s="11"/>
      <c r="D921" s="217">
        <v>8234</v>
      </c>
      <c r="E921" s="11">
        <v>11</v>
      </c>
      <c r="F921" s="11">
        <v>6</v>
      </c>
      <c r="G921" s="11">
        <v>3</v>
      </c>
      <c r="H921" s="11">
        <v>1</v>
      </c>
      <c r="I921" s="11">
        <v>1</v>
      </c>
      <c r="J921" s="11"/>
      <c r="M921" s="218">
        <v>1636.87</v>
      </c>
      <c r="N921" s="222">
        <v>1436.66</v>
      </c>
      <c r="O921" s="218">
        <v>512.96</v>
      </c>
      <c r="P921" s="218">
        <v>140.22</v>
      </c>
      <c r="Q921" s="218">
        <v>54.91</v>
      </c>
      <c r="R921" s="11"/>
      <c r="S921" s="4"/>
      <c r="T921" s="4"/>
      <c r="U921" s="218">
        <v>148.81</v>
      </c>
      <c r="V921" s="218">
        <v>130.61000000000001</v>
      </c>
      <c r="W921" s="218">
        <v>46.63</v>
      </c>
      <c r="X921" s="218">
        <v>12.75</v>
      </c>
      <c r="Y921" s="218">
        <v>4.99</v>
      </c>
      <c r="Z921" s="11"/>
      <c r="AA921" s="4"/>
      <c r="AB921" s="11" t="s">
        <v>445</v>
      </c>
      <c r="AC921" s="11"/>
      <c r="AD921" s="70" t="s">
        <v>156</v>
      </c>
      <c r="AE921" s="24">
        <v>36</v>
      </c>
      <c r="AF921" s="24">
        <v>18</v>
      </c>
      <c r="AG921" s="24">
        <v>12</v>
      </c>
      <c r="AH921" s="24">
        <v>9</v>
      </c>
      <c r="AI921" s="24">
        <v>9</v>
      </c>
      <c r="AJ921" s="24"/>
      <c r="AK921" s="4"/>
      <c r="AL921" s="4"/>
      <c r="AM921" s="219">
        <v>5946.98</v>
      </c>
      <c r="AN921" s="219">
        <v>2165.4899999999998</v>
      </c>
      <c r="AO921" s="219">
        <v>661.91</v>
      </c>
      <c r="AP921" s="219">
        <v>428.85</v>
      </c>
      <c r="AQ921" s="219">
        <v>2357.2199999999998</v>
      </c>
      <c r="AR921" s="24"/>
      <c r="AS921" s="4"/>
      <c r="AT921" s="4"/>
      <c r="AU921" s="219">
        <v>165.19388888888901</v>
      </c>
      <c r="AV921" s="219">
        <v>60.152500000000003</v>
      </c>
      <c r="AW921" s="219">
        <v>18.386388888888899</v>
      </c>
      <c r="AX921" s="219">
        <v>12.252857142857099</v>
      </c>
      <c r="AY921" s="219">
        <v>67.349142857142894</v>
      </c>
      <c r="AZ921" s="24"/>
      <c r="BA921" s="4"/>
    </row>
    <row r="922" spans="2:53">
      <c r="B922" s="11" t="s">
        <v>384</v>
      </c>
      <c r="C922" s="11"/>
      <c r="D922" s="217">
        <v>8300</v>
      </c>
      <c r="E922" s="11">
        <v>29</v>
      </c>
      <c r="F922" s="11">
        <v>18</v>
      </c>
      <c r="G922" s="11">
        <v>9</v>
      </c>
      <c r="H922" s="11">
        <v>7</v>
      </c>
      <c r="I922" s="11">
        <v>4</v>
      </c>
      <c r="J922" s="11"/>
      <c r="M922" s="218">
        <v>5060.21</v>
      </c>
      <c r="N922" s="222">
        <v>3986.43</v>
      </c>
      <c r="O922" s="218">
        <v>800.34</v>
      </c>
      <c r="P922" s="218">
        <v>759.4</v>
      </c>
      <c r="Q922" s="218">
        <v>682.06</v>
      </c>
      <c r="R922" s="11"/>
      <c r="S922" s="4"/>
      <c r="T922" s="4"/>
      <c r="U922" s="218">
        <v>163.22999999999999</v>
      </c>
      <c r="V922" s="218">
        <v>137.46</v>
      </c>
      <c r="W922" s="218">
        <v>25.82</v>
      </c>
      <c r="X922" s="218">
        <v>26.19</v>
      </c>
      <c r="Y922" s="218">
        <v>22.74</v>
      </c>
      <c r="Z922" s="11"/>
      <c r="AA922" s="4"/>
      <c r="AB922" s="11" t="s">
        <v>446</v>
      </c>
      <c r="AC922" s="11"/>
      <c r="AD922" s="70" t="s">
        <v>120</v>
      </c>
      <c r="AE922" s="24">
        <v>13</v>
      </c>
      <c r="AF922" s="24">
        <v>7</v>
      </c>
      <c r="AG922" s="24">
        <v>5</v>
      </c>
      <c r="AH922" s="24">
        <v>3</v>
      </c>
      <c r="AI922" s="24">
        <v>3</v>
      </c>
      <c r="AJ922" s="24"/>
      <c r="AK922" s="4"/>
      <c r="AL922" s="4"/>
      <c r="AM922" s="219">
        <v>459.5</v>
      </c>
      <c r="AN922" s="219">
        <v>2153.89</v>
      </c>
      <c r="AO922" s="219">
        <v>723.26</v>
      </c>
      <c r="AP922" s="219">
        <v>50.06</v>
      </c>
      <c r="AQ922" s="219">
        <v>456.82</v>
      </c>
      <c r="AR922" s="24"/>
      <c r="AS922" s="4"/>
      <c r="AT922" s="4"/>
      <c r="AU922" s="219">
        <v>30.633333333333301</v>
      </c>
      <c r="AV922" s="219">
        <v>153.849285714286</v>
      </c>
      <c r="AW922" s="219">
        <v>51.661428571428601</v>
      </c>
      <c r="AX922" s="219">
        <v>3.8507692307692301</v>
      </c>
      <c r="AY922" s="219">
        <v>35.14</v>
      </c>
      <c r="AZ922" s="24"/>
      <c r="BA922" s="4"/>
    </row>
    <row r="923" spans="2:53">
      <c r="B923" s="11" t="s">
        <v>384</v>
      </c>
      <c r="C923" s="11"/>
      <c r="D923" s="217">
        <v>8330</v>
      </c>
      <c r="E923" s="11">
        <v>18</v>
      </c>
      <c r="F923" s="11">
        <v>7</v>
      </c>
      <c r="G923" s="11">
        <v>7</v>
      </c>
      <c r="H923" s="11">
        <v>5</v>
      </c>
      <c r="I923" s="11">
        <v>10</v>
      </c>
      <c r="J923" s="11"/>
      <c r="M923" s="218">
        <v>3467.19</v>
      </c>
      <c r="N923" s="222">
        <v>1395.05</v>
      </c>
      <c r="O923" s="218">
        <v>665</v>
      </c>
      <c r="P923" s="218">
        <v>470.99</v>
      </c>
      <c r="Q923" s="218">
        <v>1943.25</v>
      </c>
      <c r="R923" s="11"/>
      <c r="S923" s="4"/>
      <c r="T923" s="4"/>
      <c r="U923" s="218">
        <v>157.6</v>
      </c>
      <c r="V923" s="218">
        <v>66.430000000000007</v>
      </c>
      <c r="W923" s="218">
        <v>31.67</v>
      </c>
      <c r="X923" s="218">
        <v>22.43</v>
      </c>
      <c r="Y923" s="218">
        <v>84.49</v>
      </c>
      <c r="Z923" s="11"/>
      <c r="AA923" s="4"/>
      <c r="AB923" s="11" t="s">
        <v>447</v>
      </c>
      <c r="AC923" s="11"/>
      <c r="AD923" s="70" t="s">
        <v>448</v>
      </c>
      <c r="AE923" s="24">
        <v>4</v>
      </c>
      <c r="AF923" s="24">
        <v>3</v>
      </c>
      <c r="AG923" s="24">
        <v>1</v>
      </c>
      <c r="AH923" s="24"/>
      <c r="AI923" s="24"/>
      <c r="AJ923" s="24"/>
      <c r="AK923" s="4"/>
      <c r="AL923" s="4"/>
      <c r="AM923" s="219">
        <v>1870</v>
      </c>
      <c r="AN923" s="219">
        <v>585.49</v>
      </c>
      <c r="AO923" s="219">
        <v>396.16</v>
      </c>
      <c r="AP923" s="219">
        <v>0</v>
      </c>
      <c r="AQ923" s="219">
        <v>0</v>
      </c>
      <c r="AR923" s="24"/>
      <c r="AS923" s="4"/>
      <c r="AT923" s="4"/>
      <c r="AU923" s="219">
        <v>467.5</v>
      </c>
      <c r="AV923" s="219">
        <v>146.3725</v>
      </c>
      <c r="AW923" s="219">
        <v>99.04</v>
      </c>
      <c r="AX923" s="219">
        <v>0</v>
      </c>
      <c r="AY923" s="219">
        <v>0</v>
      </c>
      <c r="AZ923" s="24"/>
      <c r="BA923" s="4"/>
    </row>
    <row r="924" spans="2:53">
      <c r="B924" s="11" t="s">
        <v>386</v>
      </c>
      <c r="C924" s="11"/>
      <c r="D924" s="217">
        <v>8243</v>
      </c>
      <c r="E924" s="11">
        <v>246</v>
      </c>
      <c r="F924" s="11">
        <v>76</v>
      </c>
      <c r="G924" s="11">
        <v>29</v>
      </c>
      <c r="H924" s="11">
        <v>16</v>
      </c>
      <c r="I924" s="11">
        <v>18</v>
      </c>
      <c r="J924" s="11"/>
      <c r="M924" s="218">
        <v>44248.81</v>
      </c>
      <c r="N924" s="222">
        <v>14449.3</v>
      </c>
      <c r="O924" s="218">
        <v>2942.23</v>
      </c>
      <c r="P924" s="218">
        <v>803.09</v>
      </c>
      <c r="Q924" s="218">
        <v>3559.58</v>
      </c>
      <c r="R924" s="11"/>
      <c r="S924" s="4"/>
      <c r="T924" s="4"/>
      <c r="U924" s="218">
        <v>174.9</v>
      </c>
      <c r="V924" s="218">
        <v>59.46</v>
      </c>
      <c r="W924" s="218">
        <v>12.26</v>
      </c>
      <c r="X924" s="218">
        <v>3.46</v>
      </c>
      <c r="Y924" s="218">
        <v>15.02</v>
      </c>
      <c r="Z924" s="11"/>
      <c r="AA924" s="4"/>
      <c r="AB924" s="11" t="s">
        <v>449</v>
      </c>
      <c r="AC924" s="11"/>
      <c r="AD924" s="70" t="s">
        <v>241</v>
      </c>
      <c r="AE924" s="24">
        <v>245</v>
      </c>
      <c r="AF924" s="24">
        <v>118</v>
      </c>
      <c r="AG924" s="24">
        <v>60</v>
      </c>
      <c r="AH924" s="24">
        <v>48</v>
      </c>
      <c r="AI924" s="24">
        <v>43</v>
      </c>
      <c r="AJ924" s="24"/>
      <c r="AK924" s="4"/>
      <c r="AL924" s="4"/>
      <c r="AM924" s="219">
        <v>99385.01</v>
      </c>
      <c r="AN924" s="219">
        <v>39836.1</v>
      </c>
      <c r="AO924" s="219">
        <v>20005.28</v>
      </c>
      <c r="AP924" s="219">
        <v>7251.3</v>
      </c>
      <c r="AQ924" s="219">
        <v>25298.09</v>
      </c>
      <c r="AR924" s="24"/>
      <c r="AS924" s="4"/>
      <c r="AT924" s="4"/>
      <c r="AU924" s="219">
        <v>400.74600806451599</v>
      </c>
      <c r="AV924" s="219">
        <v>170.97038626609401</v>
      </c>
      <c r="AW924" s="219">
        <v>86.979478260869598</v>
      </c>
      <c r="AX924" s="219">
        <v>30.856595744680899</v>
      </c>
      <c r="AY924" s="219">
        <v>102.008427419355</v>
      </c>
      <c r="AZ924" s="24"/>
      <c r="BA924" s="4"/>
    </row>
    <row r="925" spans="2:53">
      <c r="B925" s="11" t="s">
        <v>388</v>
      </c>
      <c r="C925" s="11"/>
      <c r="D925" s="217">
        <v>8302</v>
      </c>
      <c r="E925" s="11">
        <v>3</v>
      </c>
      <c r="F925" s="11">
        <v>3</v>
      </c>
      <c r="G925" s="11">
        <v>2</v>
      </c>
      <c r="H925" s="11"/>
      <c r="I925" s="11">
        <v>2</v>
      </c>
      <c r="J925" s="11"/>
      <c r="M925" s="218">
        <v>370.98</v>
      </c>
      <c r="N925" s="222">
        <v>386.94</v>
      </c>
      <c r="O925" s="218">
        <v>195.95</v>
      </c>
      <c r="P925" s="218">
        <v>0</v>
      </c>
      <c r="Q925" s="218">
        <v>135.69999999999999</v>
      </c>
      <c r="R925" s="11"/>
      <c r="S925" s="4"/>
      <c r="T925" s="4"/>
      <c r="U925" s="218">
        <v>92.75</v>
      </c>
      <c r="V925" s="218">
        <v>96.74</v>
      </c>
      <c r="W925" s="218">
        <v>65.319999999999993</v>
      </c>
      <c r="X925" s="218">
        <v>0</v>
      </c>
      <c r="Y925" s="218">
        <v>27.14</v>
      </c>
      <c r="Z925" s="11"/>
      <c r="AA925" s="4"/>
      <c r="AB925" s="11" t="s">
        <v>450</v>
      </c>
      <c r="AC925" s="11"/>
      <c r="AD925" s="70" t="s">
        <v>91</v>
      </c>
      <c r="AE925" s="24">
        <v>1</v>
      </c>
      <c r="AF925" s="24"/>
      <c r="AG925" s="24"/>
      <c r="AH925" s="24"/>
      <c r="AI925" s="24"/>
      <c r="AJ925" s="24"/>
      <c r="AK925" s="4"/>
      <c r="AL925" s="4"/>
      <c r="AM925" s="219">
        <v>257.92</v>
      </c>
      <c r="AN925" s="219">
        <v>0</v>
      </c>
      <c r="AO925" s="219">
        <v>0</v>
      </c>
      <c r="AP925" s="219">
        <v>0</v>
      </c>
      <c r="AQ925" s="219">
        <v>0</v>
      </c>
      <c r="AR925" s="24"/>
      <c r="AS925" s="4"/>
      <c r="AT925" s="4"/>
      <c r="AU925" s="219">
        <v>257.92</v>
      </c>
      <c r="AV925" s="219">
        <v>0</v>
      </c>
      <c r="AW925" s="219">
        <v>0</v>
      </c>
      <c r="AX925" s="219">
        <v>0</v>
      </c>
      <c r="AY925" s="219">
        <v>0</v>
      </c>
      <c r="AZ925" s="24"/>
      <c r="BA925" s="4"/>
    </row>
    <row r="926" spans="2:53">
      <c r="B926" s="11" t="s">
        <v>488</v>
      </c>
      <c r="C926" s="11"/>
      <c r="D926" s="217">
        <v>8201</v>
      </c>
      <c r="E926" s="11">
        <v>2</v>
      </c>
      <c r="F926" s="11">
        <v>1</v>
      </c>
      <c r="G926" s="11"/>
      <c r="H926" s="11"/>
      <c r="I926" s="11"/>
      <c r="J926" s="11"/>
      <c r="M926" s="218">
        <v>193.66</v>
      </c>
      <c r="N926" s="222">
        <v>1.62</v>
      </c>
      <c r="O926" s="218">
        <v>0</v>
      </c>
      <c r="P926" s="218">
        <v>0</v>
      </c>
      <c r="Q926" s="218">
        <v>0</v>
      </c>
      <c r="R926" s="11"/>
      <c r="S926" s="4"/>
      <c r="T926" s="4"/>
      <c r="U926" s="218">
        <v>96.83</v>
      </c>
      <c r="V926" s="218">
        <v>0.81</v>
      </c>
      <c r="W926" s="218">
        <v>0</v>
      </c>
      <c r="X926" s="218">
        <v>0</v>
      </c>
      <c r="Y926" s="218">
        <v>0</v>
      </c>
      <c r="Z926" s="11"/>
      <c r="AA926" s="4"/>
      <c r="AB926" s="11" t="s">
        <v>450</v>
      </c>
      <c r="AC926" s="11"/>
      <c r="AD926" s="70" t="s">
        <v>152</v>
      </c>
      <c r="AE926" s="24">
        <v>193</v>
      </c>
      <c r="AF926" s="24">
        <v>90</v>
      </c>
      <c r="AG926" s="24">
        <v>54</v>
      </c>
      <c r="AH926" s="24">
        <v>41</v>
      </c>
      <c r="AI926" s="24">
        <v>37</v>
      </c>
      <c r="AJ926" s="24"/>
      <c r="AK926" s="4"/>
      <c r="AL926" s="4"/>
      <c r="AM926" s="219">
        <v>85576.1700000001</v>
      </c>
      <c r="AN926" s="219">
        <v>15642.85</v>
      </c>
      <c r="AO926" s="219">
        <v>6396.87</v>
      </c>
      <c r="AP926" s="219">
        <v>3769.01</v>
      </c>
      <c r="AQ926" s="219">
        <v>12621.81</v>
      </c>
      <c r="AR926" s="24"/>
      <c r="AS926" s="4"/>
      <c r="AT926" s="4"/>
      <c r="AU926" s="219">
        <v>434.39680203045702</v>
      </c>
      <c r="AV926" s="219">
        <v>82.766402116402105</v>
      </c>
      <c r="AW926" s="219">
        <v>34.207860962566798</v>
      </c>
      <c r="AX926" s="219">
        <v>20.373027027027</v>
      </c>
      <c r="AY926" s="219">
        <v>66.7820634920635</v>
      </c>
      <c r="AZ926" s="24"/>
      <c r="BA926" s="4"/>
    </row>
    <row r="927" spans="2:53">
      <c r="B927" s="11" t="s">
        <v>389</v>
      </c>
      <c r="C927" s="11"/>
      <c r="D927" s="217">
        <v>8201</v>
      </c>
      <c r="E927" s="11">
        <v>4</v>
      </c>
      <c r="F927" s="11">
        <v>2</v>
      </c>
      <c r="G927" s="11">
        <v>2</v>
      </c>
      <c r="H927" s="11"/>
      <c r="I927" s="11">
        <v>1</v>
      </c>
      <c r="J927" s="11"/>
      <c r="M927" s="218">
        <v>340.95</v>
      </c>
      <c r="N927" s="222">
        <v>92.25</v>
      </c>
      <c r="O927" s="218">
        <v>7.11</v>
      </c>
      <c r="P927" s="218">
        <v>0</v>
      </c>
      <c r="Q927" s="218">
        <v>134.88</v>
      </c>
      <c r="R927" s="11"/>
      <c r="S927" s="4"/>
      <c r="T927" s="4"/>
      <c r="U927" s="218">
        <v>85.24</v>
      </c>
      <c r="V927" s="218">
        <v>23.06</v>
      </c>
      <c r="W927" s="218">
        <v>1.78</v>
      </c>
      <c r="X927" s="218">
        <v>0</v>
      </c>
      <c r="Y927" s="218">
        <v>33.72</v>
      </c>
      <c r="Z927" s="11"/>
      <c r="AA927" s="4"/>
      <c r="AB927" s="11" t="s">
        <v>451</v>
      </c>
      <c r="AC927" s="11"/>
      <c r="AD927" s="70" t="s">
        <v>226</v>
      </c>
      <c r="AE927" s="24">
        <v>8</v>
      </c>
      <c r="AF927" s="24">
        <v>5</v>
      </c>
      <c r="AG927" s="24">
        <v>3</v>
      </c>
      <c r="AH927" s="24">
        <v>3</v>
      </c>
      <c r="AI927" s="24">
        <v>2</v>
      </c>
      <c r="AJ927" s="24"/>
      <c r="AK927" s="4"/>
      <c r="AL927" s="4"/>
      <c r="AM927" s="219">
        <v>693.3</v>
      </c>
      <c r="AN927" s="219">
        <v>307.77999999999997</v>
      </c>
      <c r="AO927" s="219">
        <v>109.85</v>
      </c>
      <c r="AP927" s="219">
        <v>145.32</v>
      </c>
      <c r="AQ927" s="219">
        <v>601.54</v>
      </c>
      <c r="AR927" s="24"/>
      <c r="AS927" s="4"/>
      <c r="AT927" s="4"/>
      <c r="AU927" s="219">
        <v>86.662499999999994</v>
      </c>
      <c r="AV927" s="219">
        <v>43.968571428571401</v>
      </c>
      <c r="AW927" s="219">
        <v>13.731249999999999</v>
      </c>
      <c r="AX927" s="219">
        <v>18.164999999999999</v>
      </c>
      <c r="AY927" s="219">
        <v>75.192499999999995</v>
      </c>
      <c r="AZ927" s="24"/>
      <c r="BA927" s="4"/>
    </row>
    <row r="928" spans="2:53">
      <c r="B928" s="11" t="s">
        <v>390</v>
      </c>
      <c r="C928" s="11"/>
      <c r="D928" s="217">
        <v>8230</v>
      </c>
      <c r="E928" s="11">
        <v>191</v>
      </c>
      <c r="F928" s="11">
        <v>97</v>
      </c>
      <c r="G928" s="11">
        <v>47</v>
      </c>
      <c r="H928" s="11">
        <v>18</v>
      </c>
      <c r="I928" s="11">
        <v>23</v>
      </c>
      <c r="J928" s="11"/>
      <c r="M928" s="218">
        <v>36883.18</v>
      </c>
      <c r="N928" s="222">
        <v>20920.400000000001</v>
      </c>
      <c r="O928" s="218">
        <v>6774.01</v>
      </c>
      <c r="P928" s="218">
        <v>3118.05</v>
      </c>
      <c r="Q928" s="218">
        <v>6557.68</v>
      </c>
      <c r="R928" s="11"/>
      <c r="S928" s="4"/>
      <c r="T928" s="4"/>
      <c r="U928" s="218">
        <v>179.92</v>
      </c>
      <c r="V928" s="218">
        <v>103.57</v>
      </c>
      <c r="W928" s="218">
        <v>34.74</v>
      </c>
      <c r="X928" s="218">
        <v>16.32</v>
      </c>
      <c r="Y928" s="218">
        <v>32.79</v>
      </c>
      <c r="Z928" s="11"/>
      <c r="AA928" s="4"/>
      <c r="AB928" s="11" t="s">
        <v>452</v>
      </c>
      <c r="AC928" s="11"/>
      <c r="AD928" s="70" t="s">
        <v>453</v>
      </c>
      <c r="AE928" s="24">
        <v>28</v>
      </c>
      <c r="AF928" s="24">
        <v>20</v>
      </c>
      <c r="AG928" s="24">
        <v>12</v>
      </c>
      <c r="AH928" s="24">
        <v>8</v>
      </c>
      <c r="AI928" s="24">
        <v>14</v>
      </c>
      <c r="AJ928" s="24"/>
      <c r="AK928" s="4"/>
      <c r="AL928" s="4"/>
      <c r="AM928" s="219">
        <v>4042.49</v>
      </c>
      <c r="AN928" s="219">
        <v>1407.3</v>
      </c>
      <c r="AO928" s="219">
        <v>4507.2</v>
      </c>
      <c r="AP928" s="219">
        <v>249.29</v>
      </c>
      <c r="AQ928" s="219">
        <v>17411.27</v>
      </c>
      <c r="AR928" s="24"/>
      <c r="AS928" s="4"/>
      <c r="AT928" s="4"/>
      <c r="AU928" s="219">
        <v>144.37464285714299</v>
      </c>
      <c r="AV928" s="219">
        <v>50.2607142857143</v>
      </c>
      <c r="AW928" s="219">
        <v>160.97142857142899</v>
      </c>
      <c r="AX928" s="219">
        <v>11.3313636363636</v>
      </c>
      <c r="AY928" s="219">
        <v>644.86185185185195</v>
      </c>
      <c r="AZ928" s="24"/>
      <c r="BA928" s="4"/>
    </row>
    <row r="929" spans="2:53">
      <c r="B929" s="11" t="s">
        <v>391</v>
      </c>
      <c r="C929" s="11"/>
      <c r="D929" s="217">
        <v>8080</v>
      </c>
      <c r="E929" s="11">
        <v>1531</v>
      </c>
      <c r="F929" s="11">
        <v>851</v>
      </c>
      <c r="G929" s="11">
        <v>540</v>
      </c>
      <c r="H929" s="11">
        <v>287</v>
      </c>
      <c r="I929" s="11">
        <v>286</v>
      </c>
      <c r="J929" s="11"/>
      <c r="M929" s="218">
        <v>270766.17</v>
      </c>
      <c r="N929" s="222">
        <v>179147.36</v>
      </c>
      <c r="O929" s="218">
        <v>94047.7</v>
      </c>
      <c r="P929" s="218">
        <v>36730.620000000003</v>
      </c>
      <c r="Q929" s="218">
        <v>66811.42</v>
      </c>
      <c r="R929" s="11"/>
      <c r="S929" s="4"/>
      <c r="T929" s="4"/>
      <c r="U929" s="218">
        <v>160.6</v>
      </c>
      <c r="V929" s="218">
        <v>114.91</v>
      </c>
      <c r="W929" s="218">
        <v>58.02</v>
      </c>
      <c r="X929" s="218">
        <v>22.94</v>
      </c>
      <c r="Y929" s="218">
        <v>40.42</v>
      </c>
      <c r="Z929" s="11"/>
      <c r="AA929" s="4"/>
      <c r="AB929" s="11" t="s">
        <v>454</v>
      </c>
      <c r="AC929" s="11"/>
      <c r="AD929" s="70" t="s">
        <v>122</v>
      </c>
      <c r="AE929" s="24">
        <v>39</v>
      </c>
      <c r="AF929" s="24">
        <v>20</v>
      </c>
      <c r="AG929" s="24">
        <v>16</v>
      </c>
      <c r="AH929" s="24">
        <v>14</v>
      </c>
      <c r="AI929" s="24">
        <v>10</v>
      </c>
      <c r="AJ929" s="24"/>
      <c r="AK929" s="4"/>
      <c r="AL929" s="4"/>
      <c r="AM929" s="219">
        <v>6446</v>
      </c>
      <c r="AN929" s="219">
        <v>1506.05</v>
      </c>
      <c r="AO929" s="219">
        <v>894.34</v>
      </c>
      <c r="AP929" s="219">
        <v>716.99</v>
      </c>
      <c r="AQ929" s="219">
        <v>1539.5</v>
      </c>
      <c r="AR929" s="24"/>
      <c r="AS929" s="4"/>
      <c r="AT929" s="4"/>
      <c r="AU929" s="219">
        <v>165.28205128205099</v>
      </c>
      <c r="AV929" s="219">
        <v>39.632894736842097</v>
      </c>
      <c r="AW929" s="219">
        <v>24.171351351351401</v>
      </c>
      <c r="AX929" s="219">
        <v>19.9163888888889</v>
      </c>
      <c r="AY929" s="219">
        <v>41.608108108108098</v>
      </c>
      <c r="AZ929" s="24"/>
      <c r="BA929" s="4"/>
    </row>
    <row r="930" spans="2:53">
      <c r="B930" s="11" t="s">
        <v>392</v>
      </c>
      <c r="C930" s="11"/>
      <c r="D930" s="217">
        <v>8098</v>
      </c>
      <c r="E930" s="11">
        <v>25</v>
      </c>
      <c r="F930" s="11">
        <v>16</v>
      </c>
      <c r="G930" s="11">
        <v>8</v>
      </c>
      <c r="H930" s="11">
        <v>6</v>
      </c>
      <c r="I930" s="11">
        <v>5</v>
      </c>
      <c r="J930" s="11"/>
      <c r="M930" s="218">
        <v>3556.28</v>
      </c>
      <c r="N930" s="222">
        <v>1741.21</v>
      </c>
      <c r="O930" s="218">
        <v>1120.95</v>
      </c>
      <c r="P930" s="218">
        <v>341.53</v>
      </c>
      <c r="Q930" s="218">
        <v>756.1</v>
      </c>
      <c r="R930" s="11"/>
      <c r="S930" s="4"/>
      <c r="T930" s="4"/>
      <c r="U930" s="218">
        <v>136.78</v>
      </c>
      <c r="V930" s="218">
        <v>66.97</v>
      </c>
      <c r="W930" s="218">
        <v>43.11</v>
      </c>
      <c r="X930" s="218">
        <v>13.66</v>
      </c>
      <c r="Y930" s="218">
        <v>30.24</v>
      </c>
      <c r="Z930" s="11"/>
      <c r="AA930" s="4"/>
      <c r="AB930" s="11" t="s">
        <v>455</v>
      </c>
      <c r="AC930" s="11"/>
      <c r="AD930" s="70" t="s">
        <v>355</v>
      </c>
      <c r="AE930" s="24">
        <v>70</v>
      </c>
      <c r="AF930" s="24">
        <v>35</v>
      </c>
      <c r="AG930" s="24">
        <v>23</v>
      </c>
      <c r="AH930" s="24">
        <v>14</v>
      </c>
      <c r="AI930" s="24">
        <v>21</v>
      </c>
      <c r="AJ930" s="24"/>
      <c r="AK930" s="4"/>
      <c r="AL930" s="4"/>
      <c r="AM930" s="219">
        <v>9928.66</v>
      </c>
      <c r="AN930" s="219">
        <v>2908.24</v>
      </c>
      <c r="AO930" s="219">
        <v>1642.42</v>
      </c>
      <c r="AP930" s="219">
        <v>837.24</v>
      </c>
      <c r="AQ930" s="219">
        <v>8234.36</v>
      </c>
      <c r="AR930" s="24"/>
      <c r="AS930" s="4"/>
      <c r="AT930" s="4"/>
      <c r="AU930" s="219">
        <v>141.83799999999999</v>
      </c>
      <c r="AV930" s="219">
        <v>44.742153846153798</v>
      </c>
      <c r="AW930" s="219">
        <v>24.1532352941176</v>
      </c>
      <c r="AX930" s="219">
        <v>14.6884210526316</v>
      </c>
      <c r="AY930" s="219">
        <v>121.093529411765</v>
      </c>
      <c r="AZ930" s="24"/>
      <c r="BA930" s="4"/>
    </row>
    <row r="931" spans="2:53">
      <c r="B931" s="11" t="s">
        <v>393</v>
      </c>
      <c r="C931" s="11"/>
      <c r="D931" s="217">
        <v>8353</v>
      </c>
      <c r="E931" s="11">
        <v>46</v>
      </c>
      <c r="F931" s="11">
        <v>24</v>
      </c>
      <c r="G931" s="11">
        <v>16</v>
      </c>
      <c r="H931" s="11">
        <v>12</v>
      </c>
      <c r="I931" s="11">
        <v>10</v>
      </c>
      <c r="J931" s="11"/>
      <c r="M931" s="218">
        <v>8077.97</v>
      </c>
      <c r="N931" s="222">
        <v>5270.99</v>
      </c>
      <c r="O931" s="218">
        <v>3318.69</v>
      </c>
      <c r="P931" s="218">
        <v>2651.61</v>
      </c>
      <c r="Q931" s="218">
        <v>4501.75</v>
      </c>
      <c r="R931" s="11"/>
      <c r="S931" s="4"/>
      <c r="T931" s="4"/>
      <c r="U931" s="218">
        <v>168.29</v>
      </c>
      <c r="V931" s="218">
        <v>114.59</v>
      </c>
      <c r="W931" s="218">
        <v>72.150000000000006</v>
      </c>
      <c r="X931" s="218">
        <v>56.42</v>
      </c>
      <c r="Y931" s="218">
        <v>91.87</v>
      </c>
      <c r="Z931" s="11"/>
      <c r="AA931" s="4"/>
      <c r="AB931" s="11"/>
      <c r="AC931" s="11"/>
      <c r="AD931" s="70"/>
      <c r="AE931" s="24"/>
      <c r="AF931" s="24"/>
      <c r="AG931" s="24"/>
      <c r="AH931" s="24"/>
      <c r="AI931" s="24"/>
      <c r="AJ931" s="24"/>
      <c r="AK931" s="4"/>
      <c r="AL931" s="4"/>
      <c r="AM931" s="24"/>
      <c r="AN931" s="24"/>
      <c r="AO931" s="24"/>
      <c r="AP931" s="24"/>
      <c r="AQ931" s="24"/>
      <c r="AR931" s="24"/>
      <c r="AS931" s="4"/>
      <c r="AT931" s="4"/>
      <c r="AU931" s="24"/>
      <c r="AV931" s="24"/>
      <c r="AW931" s="24"/>
      <c r="AX931" s="24"/>
      <c r="AY931" s="24"/>
      <c r="AZ931" s="24"/>
      <c r="BA931" s="4"/>
    </row>
    <row r="932" spans="2:53">
      <c r="B932" s="11" t="s">
        <v>395</v>
      </c>
      <c r="C932" s="11"/>
      <c r="D932" s="217">
        <v>8008</v>
      </c>
      <c r="E932" s="11">
        <v>105</v>
      </c>
      <c r="F932" s="11">
        <v>66</v>
      </c>
      <c r="G932" s="11">
        <v>39</v>
      </c>
      <c r="H932" s="11">
        <v>34</v>
      </c>
      <c r="I932" s="11">
        <v>28</v>
      </c>
      <c r="J932" s="11"/>
      <c r="M932" s="218">
        <v>15414.29</v>
      </c>
      <c r="N932" s="222">
        <v>8371.11</v>
      </c>
      <c r="O932" s="218">
        <v>3548.4</v>
      </c>
      <c r="P932" s="218">
        <v>2772.53</v>
      </c>
      <c r="Q932" s="218">
        <v>11298.88</v>
      </c>
      <c r="R932" s="11"/>
      <c r="S932" s="4"/>
      <c r="T932" s="4"/>
      <c r="U932" s="218">
        <v>119.49</v>
      </c>
      <c r="V932" s="218">
        <v>66.97</v>
      </c>
      <c r="W932" s="218">
        <v>29.82</v>
      </c>
      <c r="X932" s="218">
        <v>23.5</v>
      </c>
      <c r="Y932" s="218">
        <v>94.16</v>
      </c>
      <c r="Z932" s="11"/>
      <c r="AA932" s="4"/>
      <c r="AB932" s="11"/>
      <c r="AC932" s="11"/>
      <c r="AD932" s="70"/>
      <c r="AE932" s="24"/>
      <c r="AF932" s="24"/>
      <c r="AG932" s="24"/>
      <c r="AH932" s="24"/>
      <c r="AI932" s="24"/>
      <c r="AJ932" s="24"/>
      <c r="AK932" s="4"/>
      <c r="AL932" s="4"/>
      <c r="AM932" s="24"/>
      <c r="AN932" s="24"/>
      <c r="AO932" s="24"/>
      <c r="AP932" s="24"/>
      <c r="AQ932" s="24"/>
      <c r="AR932" s="24"/>
      <c r="AS932" s="4"/>
      <c r="AT932" s="4"/>
      <c r="AU932" s="24"/>
      <c r="AV932" s="24"/>
      <c r="AW932" s="24"/>
      <c r="AX932" s="24"/>
      <c r="AY932" s="24"/>
      <c r="AZ932" s="24"/>
      <c r="BA932" s="4"/>
    </row>
    <row r="933" spans="2:53">
      <c r="B933" s="11" t="s">
        <v>396</v>
      </c>
      <c r="C933" s="11"/>
      <c r="D933" s="217">
        <v>8081</v>
      </c>
      <c r="E933" s="11">
        <v>3674</v>
      </c>
      <c r="F933" s="11">
        <v>2466</v>
      </c>
      <c r="G933" s="11">
        <v>1570</v>
      </c>
      <c r="H933" s="11">
        <v>884</v>
      </c>
      <c r="I933" s="11">
        <v>1300</v>
      </c>
      <c r="J933" s="11"/>
      <c r="M933" s="218">
        <v>563966.23</v>
      </c>
      <c r="N933" s="222">
        <v>455958.42</v>
      </c>
      <c r="O933" s="218">
        <v>263906.99</v>
      </c>
      <c r="P933" s="218">
        <v>99333.2</v>
      </c>
      <c r="Q933" s="218">
        <v>534741.14</v>
      </c>
      <c r="R933" s="11"/>
      <c r="S933" s="4"/>
      <c r="T933" s="4"/>
      <c r="U933" s="218">
        <v>136.55000000000001</v>
      </c>
      <c r="V933" s="218">
        <v>113.62</v>
      </c>
      <c r="W933" s="218">
        <v>66.31</v>
      </c>
      <c r="X933" s="218">
        <v>25.49</v>
      </c>
      <c r="Y933" s="218">
        <v>120.74</v>
      </c>
      <c r="Z933" s="11"/>
      <c r="AA933" s="4"/>
      <c r="AB933" s="11"/>
      <c r="AC933" s="11"/>
      <c r="AD933" s="70"/>
      <c r="AE933" s="24"/>
      <c r="AF933" s="24"/>
      <c r="AG933" s="24"/>
      <c r="AH933" s="24"/>
      <c r="AI933" s="24"/>
      <c r="AJ933" s="24"/>
      <c r="AK933" s="4"/>
      <c r="AL933" s="4"/>
      <c r="AM933" s="24"/>
      <c r="AN933" s="24"/>
      <c r="AO933" s="24"/>
      <c r="AP933" s="24"/>
      <c r="AQ933" s="24"/>
      <c r="AR933" s="24"/>
      <c r="AS933" s="4"/>
      <c r="AT933" s="4"/>
      <c r="AU933" s="24"/>
      <c r="AV933" s="24"/>
      <c r="AW933" s="24"/>
      <c r="AX933" s="24"/>
      <c r="AY933" s="24"/>
      <c r="AZ933" s="24"/>
      <c r="BA933" s="4"/>
    </row>
    <row r="934" spans="2:53">
      <c r="B934" s="11" t="s">
        <v>396</v>
      </c>
      <c r="C934" s="11"/>
      <c r="D934" s="217">
        <v>8181</v>
      </c>
      <c r="E934" s="11"/>
      <c r="F934" s="11"/>
      <c r="G934" s="11"/>
      <c r="H934" s="11">
        <v>1</v>
      </c>
      <c r="I934" s="11">
        <v>1</v>
      </c>
      <c r="J934" s="11"/>
      <c r="M934" s="218">
        <v>0</v>
      </c>
      <c r="N934" s="222">
        <v>0</v>
      </c>
      <c r="O934" s="218">
        <v>0</v>
      </c>
      <c r="P934" s="218">
        <v>136.82</v>
      </c>
      <c r="Q934" s="218">
        <v>633.62</v>
      </c>
      <c r="R934" s="11"/>
      <c r="S934" s="4"/>
      <c r="T934" s="4"/>
      <c r="U934" s="218">
        <v>0</v>
      </c>
      <c r="V934" s="218">
        <v>0</v>
      </c>
      <c r="W934" s="218">
        <v>0</v>
      </c>
      <c r="X934" s="218">
        <v>136.82</v>
      </c>
      <c r="Y934" s="218">
        <v>633.62</v>
      </c>
      <c r="Z934" s="11"/>
      <c r="AA934" s="4"/>
      <c r="AB934" s="11"/>
      <c r="AC934" s="11"/>
      <c r="AD934" s="70"/>
      <c r="AE934" s="24"/>
      <c r="AF934" s="24"/>
      <c r="AG934" s="24"/>
      <c r="AH934" s="24"/>
      <c r="AI934" s="24"/>
      <c r="AJ934" s="24"/>
      <c r="AK934" s="4"/>
      <c r="AL934" s="4"/>
      <c r="AM934" s="24"/>
      <c r="AN934" s="24"/>
      <c r="AO934" s="24"/>
      <c r="AP934" s="24"/>
      <c r="AQ934" s="24"/>
      <c r="AR934" s="24"/>
      <c r="AS934" s="4"/>
      <c r="AT934" s="4"/>
      <c r="AU934" s="24"/>
      <c r="AV934" s="24"/>
      <c r="AW934" s="24"/>
      <c r="AX934" s="24"/>
      <c r="AY934" s="24"/>
      <c r="AZ934" s="24"/>
      <c r="BA934" s="4"/>
    </row>
    <row r="935" spans="2:53">
      <c r="B935" s="11" t="s">
        <v>398</v>
      </c>
      <c r="C935" s="11"/>
      <c r="D935" s="217">
        <v>8201</v>
      </c>
      <c r="E935" s="11">
        <v>3</v>
      </c>
      <c r="F935" s="11">
        <v>3</v>
      </c>
      <c r="G935" s="11"/>
      <c r="H935" s="11"/>
      <c r="I935" s="11"/>
      <c r="J935" s="11"/>
      <c r="M935" s="218">
        <v>325.37</v>
      </c>
      <c r="N935" s="222">
        <v>234.66</v>
      </c>
      <c r="O935" s="218">
        <v>0</v>
      </c>
      <c r="P935" s="218">
        <v>0</v>
      </c>
      <c r="Q935" s="218">
        <v>0</v>
      </c>
      <c r="R935" s="11"/>
      <c r="S935" s="4"/>
      <c r="T935" s="4"/>
      <c r="U935" s="218">
        <v>108.46</v>
      </c>
      <c r="V935" s="218">
        <v>78.22</v>
      </c>
      <c r="W935" s="218">
        <v>0</v>
      </c>
      <c r="X935" s="218">
        <v>0</v>
      </c>
      <c r="Y935" s="218">
        <v>0</v>
      </c>
      <c r="Z935" s="11"/>
      <c r="AA935" s="4"/>
      <c r="AB935" s="11"/>
      <c r="AC935" s="11"/>
      <c r="AD935" s="70"/>
      <c r="AE935" s="24"/>
      <c r="AF935" s="24"/>
      <c r="AG935" s="24"/>
      <c r="AH935" s="24"/>
      <c r="AI935" s="24"/>
      <c r="AJ935" s="24"/>
      <c r="AK935" s="4"/>
      <c r="AL935" s="4"/>
      <c r="AM935" s="24"/>
      <c r="AN935" s="24"/>
      <c r="AO935" s="24"/>
      <c r="AP935" s="24"/>
      <c r="AQ935" s="24"/>
      <c r="AR935" s="24"/>
      <c r="AS935" s="4"/>
      <c r="AT935" s="4"/>
      <c r="AU935" s="24"/>
      <c r="AV935" s="24"/>
      <c r="AW935" s="24"/>
      <c r="AX935" s="24"/>
      <c r="AY935" s="24"/>
      <c r="AZ935" s="24"/>
      <c r="BA935" s="4"/>
    </row>
    <row r="936" spans="2:53">
      <c r="B936" s="11" t="s">
        <v>398</v>
      </c>
      <c r="C936" s="11"/>
      <c r="D936" s="217">
        <v>8205</v>
      </c>
      <c r="E936" s="11">
        <v>415</v>
      </c>
      <c r="F936" s="11">
        <v>221</v>
      </c>
      <c r="G936" s="11">
        <v>129</v>
      </c>
      <c r="H936" s="11">
        <v>66</v>
      </c>
      <c r="I936" s="11">
        <v>75</v>
      </c>
      <c r="J936" s="11"/>
      <c r="M936" s="218">
        <v>50315.58</v>
      </c>
      <c r="N936" s="222">
        <v>35960.620000000003</v>
      </c>
      <c r="O936" s="218">
        <v>18782.669999999998</v>
      </c>
      <c r="P936" s="218">
        <v>5679.82</v>
      </c>
      <c r="Q936" s="218">
        <v>27330.34</v>
      </c>
      <c r="R936" s="11"/>
      <c r="S936" s="4"/>
      <c r="T936" s="4"/>
      <c r="U936" s="218">
        <v>112.06</v>
      </c>
      <c r="V936" s="218">
        <v>81.91</v>
      </c>
      <c r="W936" s="218">
        <v>43.68</v>
      </c>
      <c r="X936" s="218">
        <v>13.24</v>
      </c>
      <c r="Y936" s="218">
        <v>61.14</v>
      </c>
      <c r="Z936" s="11"/>
      <c r="AA936" s="4"/>
      <c r="AB936" s="11"/>
      <c r="AC936" s="11"/>
      <c r="AD936" s="70"/>
      <c r="AE936" s="24"/>
      <c r="AF936" s="24"/>
      <c r="AG936" s="24"/>
      <c r="AH936" s="24"/>
      <c r="AI936" s="24"/>
      <c r="AJ936" s="24"/>
      <c r="AK936" s="4"/>
      <c r="AL936" s="4"/>
      <c r="AM936" s="24"/>
      <c r="AN936" s="24"/>
      <c r="AO936" s="24"/>
      <c r="AP936" s="24"/>
      <c r="AQ936" s="24"/>
      <c r="AR936" s="24"/>
      <c r="AS936" s="4"/>
      <c r="AT936" s="4"/>
      <c r="AU936" s="24"/>
      <c r="AV936" s="24"/>
      <c r="AW936" s="24"/>
      <c r="AX936" s="24"/>
      <c r="AY936" s="24"/>
      <c r="AZ936" s="24"/>
      <c r="BA936" s="4"/>
    </row>
    <row r="937" spans="2:53">
      <c r="B937" s="11" t="s">
        <v>398</v>
      </c>
      <c r="C937" s="11"/>
      <c r="D937" s="217">
        <v>8215</v>
      </c>
      <c r="E937" s="11">
        <v>2</v>
      </c>
      <c r="F937" s="11"/>
      <c r="G937" s="11"/>
      <c r="H937" s="11"/>
      <c r="I937" s="11">
        <v>2</v>
      </c>
      <c r="J937" s="11"/>
      <c r="M937" s="218">
        <v>323.68</v>
      </c>
      <c r="N937" s="222">
        <v>0</v>
      </c>
      <c r="O937" s="218">
        <v>0</v>
      </c>
      <c r="P937" s="218">
        <v>0</v>
      </c>
      <c r="Q937" s="218">
        <v>530.13</v>
      </c>
      <c r="R937" s="11"/>
      <c r="S937" s="4"/>
      <c r="T937" s="4"/>
      <c r="U937" s="218">
        <v>161.84</v>
      </c>
      <c r="V937" s="218">
        <v>0</v>
      </c>
      <c r="W937" s="218">
        <v>0</v>
      </c>
      <c r="X937" s="218">
        <v>0</v>
      </c>
      <c r="Y937" s="218">
        <v>176.71</v>
      </c>
      <c r="Z937" s="11"/>
      <c r="AA937" s="4"/>
      <c r="AB937" s="11"/>
      <c r="AC937" s="11"/>
      <c r="AD937" s="70"/>
      <c r="AE937" s="24"/>
      <c r="AF937" s="24"/>
      <c r="AG937" s="24"/>
      <c r="AH937" s="24"/>
      <c r="AI937" s="24"/>
      <c r="AJ937" s="24"/>
      <c r="AK937" s="4"/>
      <c r="AL937" s="4"/>
      <c r="AM937" s="24"/>
      <c r="AN937" s="24"/>
      <c r="AO937" s="24"/>
      <c r="AP937" s="24"/>
      <c r="AQ937" s="24"/>
      <c r="AR937" s="24"/>
      <c r="AS937" s="4"/>
      <c r="AT937" s="4"/>
      <c r="AU937" s="24"/>
      <c r="AV937" s="24"/>
      <c r="AW937" s="24"/>
      <c r="AX937" s="24"/>
      <c r="AY937" s="24"/>
      <c r="AZ937" s="24"/>
      <c r="BA937" s="4"/>
    </row>
    <row r="938" spans="2:53">
      <c r="B938" s="11" t="s">
        <v>399</v>
      </c>
      <c r="C938" s="11"/>
      <c r="D938" s="217">
        <v>8083</v>
      </c>
      <c r="E938" s="11">
        <v>50</v>
      </c>
      <c r="F938" s="11">
        <v>26</v>
      </c>
      <c r="G938" s="11">
        <v>12</v>
      </c>
      <c r="H938" s="11">
        <v>6</v>
      </c>
      <c r="I938" s="11">
        <v>9</v>
      </c>
      <c r="J938" s="11"/>
      <c r="M938" s="218">
        <v>8752.25</v>
      </c>
      <c r="N938" s="222">
        <v>4118.6400000000003</v>
      </c>
      <c r="O938" s="218">
        <v>931.89</v>
      </c>
      <c r="P938" s="218">
        <v>301.19</v>
      </c>
      <c r="Q938" s="218">
        <v>2628.42</v>
      </c>
      <c r="R938" s="11"/>
      <c r="S938" s="4"/>
      <c r="T938" s="4"/>
      <c r="U938" s="218">
        <v>153.55000000000001</v>
      </c>
      <c r="V938" s="218">
        <v>73.55</v>
      </c>
      <c r="W938" s="218">
        <v>16.64</v>
      </c>
      <c r="X938" s="218">
        <v>5.68</v>
      </c>
      <c r="Y938" s="218">
        <v>45.32</v>
      </c>
      <c r="Z938" s="11"/>
      <c r="AA938" s="4"/>
      <c r="AB938" s="11"/>
      <c r="AC938" s="11"/>
      <c r="AD938" s="70"/>
      <c r="AE938" s="24"/>
      <c r="AF938" s="24"/>
      <c r="AG938" s="24"/>
      <c r="AH938" s="24"/>
      <c r="AI938" s="24"/>
      <c r="AJ938" s="24"/>
      <c r="AK938" s="4"/>
      <c r="AL938" s="4"/>
      <c r="AM938" s="24"/>
      <c r="AN938" s="24"/>
      <c r="AO938" s="24"/>
      <c r="AP938" s="24"/>
      <c r="AQ938" s="24"/>
      <c r="AR938" s="24"/>
      <c r="AS938" s="4"/>
      <c r="AT938" s="4"/>
      <c r="AU938" s="24"/>
      <c r="AV938" s="24"/>
      <c r="AW938" s="24"/>
      <c r="AX938" s="24"/>
      <c r="AY938" s="24"/>
      <c r="AZ938" s="24"/>
      <c r="BA938" s="4"/>
    </row>
    <row r="939" spans="2:53">
      <c r="B939" s="11" t="s">
        <v>400</v>
      </c>
      <c r="C939" s="11"/>
      <c r="D939" s="217">
        <v>8244</v>
      </c>
      <c r="E939" s="11">
        <v>815</v>
      </c>
      <c r="F939" s="11">
        <v>336</v>
      </c>
      <c r="G939" s="11">
        <v>210</v>
      </c>
      <c r="H939" s="11">
        <v>213</v>
      </c>
      <c r="I939" s="11">
        <v>197</v>
      </c>
      <c r="J939" s="11"/>
      <c r="M939" s="218">
        <v>120514.85</v>
      </c>
      <c r="N939" s="222">
        <v>47988.75</v>
      </c>
      <c r="O939" s="218">
        <v>27896.29</v>
      </c>
      <c r="P939" s="218">
        <v>20407.740000000002</v>
      </c>
      <c r="Q939" s="218">
        <v>50225.120000000003</v>
      </c>
      <c r="R939" s="11"/>
      <c r="S939" s="4"/>
      <c r="T939" s="4"/>
      <c r="U939" s="218">
        <v>136.16999999999999</v>
      </c>
      <c r="V939" s="218">
        <v>79.319999999999993</v>
      </c>
      <c r="W939" s="218">
        <v>54.91</v>
      </c>
      <c r="X939" s="218">
        <v>24.74</v>
      </c>
      <c r="Y939" s="218">
        <v>58.27</v>
      </c>
      <c r="Z939" s="11"/>
      <c r="AA939" s="4"/>
      <c r="AB939" s="11"/>
      <c r="AC939" s="11"/>
      <c r="AD939" s="70"/>
      <c r="AE939" s="24"/>
      <c r="AF939" s="24"/>
      <c r="AG939" s="24"/>
      <c r="AH939" s="24"/>
      <c r="AI939" s="24"/>
      <c r="AJ939" s="24"/>
      <c r="AK939" s="4"/>
      <c r="AL939" s="4"/>
      <c r="AM939" s="24"/>
      <c r="AN939" s="24"/>
      <c r="AO939" s="24"/>
      <c r="AP939" s="24"/>
      <c r="AQ939" s="24"/>
      <c r="AR939" s="24"/>
      <c r="AS939" s="4"/>
      <c r="AT939" s="4"/>
      <c r="AU939" s="24"/>
      <c r="AV939" s="24"/>
      <c r="AW939" s="24"/>
      <c r="AX939" s="24"/>
      <c r="AY939" s="24"/>
      <c r="AZ939" s="24"/>
      <c r="BA939" s="4"/>
    </row>
    <row r="940" spans="2:53">
      <c r="B940" s="11" t="s">
        <v>401</v>
      </c>
      <c r="C940" s="11"/>
      <c r="D940" s="217">
        <v>8245</v>
      </c>
      <c r="E940" s="11">
        <v>69</v>
      </c>
      <c r="F940" s="11">
        <v>39</v>
      </c>
      <c r="G940" s="11">
        <v>25</v>
      </c>
      <c r="H940" s="11">
        <v>14</v>
      </c>
      <c r="I940" s="11">
        <v>21</v>
      </c>
      <c r="J940" s="11"/>
      <c r="M940" s="218">
        <v>14691.99</v>
      </c>
      <c r="N940" s="222">
        <v>7979.57</v>
      </c>
      <c r="O940" s="218">
        <v>5548.54</v>
      </c>
      <c r="P940" s="218">
        <v>2557.39</v>
      </c>
      <c r="Q940" s="218">
        <v>8070.48</v>
      </c>
      <c r="R940" s="11"/>
      <c r="S940" s="4"/>
      <c r="T940" s="4"/>
      <c r="U940" s="218">
        <v>181.38</v>
      </c>
      <c r="V940" s="218">
        <v>96.14</v>
      </c>
      <c r="W940" s="218">
        <v>67.67</v>
      </c>
      <c r="X940" s="218">
        <v>30.09</v>
      </c>
      <c r="Y940" s="218">
        <v>89.67</v>
      </c>
      <c r="Z940" s="11"/>
      <c r="AA940" s="4"/>
      <c r="AB940" s="11"/>
      <c r="AC940" s="11"/>
      <c r="AD940" s="70"/>
      <c r="AE940" s="24"/>
      <c r="AF940" s="24"/>
      <c r="AG940" s="24"/>
      <c r="AH940" s="24"/>
      <c r="AI940" s="24"/>
      <c r="AJ940" s="24"/>
      <c r="AK940" s="4"/>
      <c r="AL940" s="4"/>
      <c r="AM940" s="24"/>
      <c r="AN940" s="24"/>
      <c r="AO940" s="24"/>
      <c r="AP940" s="24"/>
      <c r="AQ940" s="24"/>
      <c r="AR940" s="24"/>
      <c r="AS940" s="4"/>
      <c r="AT940" s="4"/>
      <c r="AU940" s="24"/>
      <c r="AV940" s="24"/>
      <c r="AW940" s="24"/>
      <c r="AX940" s="24"/>
      <c r="AY940" s="24"/>
      <c r="AZ940" s="24"/>
      <c r="BA940" s="4"/>
    </row>
    <row r="941" spans="2:53">
      <c r="B941" s="11" t="s">
        <v>403</v>
      </c>
      <c r="C941" s="11"/>
      <c r="D941" s="217">
        <v>8246</v>
      </c>
      <c r="E941" s="11">
        <v>71</v>
      </c>
      <c r="F941" s="11">
        <v>39</v>
      </c>
      <c r="G941" s="11">
        <v>19</v>
      </c>
      <c r="H941" s="11">
        <v>12</v>
      </c>
      <c r="I941" s="11">
        <v>18</v>
      </c>
      <c r="J941" s="11"/>
      <c r="M941" s="218">
        <v>12084.94</v>
      </c>
      <c r="N941" s="222">
        <v>7945.77</v>
      </c>
      <c r="O941" s="218">
        <v>4950.63</v>
      </c>
      <c r="P941" s="218">
        <v>2022.46</v>
      </c>
      <c r="Q941" s="218">
        <v>20764.38</v>
      </c>
      <c r="R941" s="11"/>
      <c r="S941" s="4"/>
      <c r="T941" s="4"/>
      <c r="U941" s="218">
        <v>161.13</v>
      </c>
      <c r="V941" s="218">
        <v>99.32</v>
      </c>
      <c r="W941" s="218">
        <v>67.819999999999993</v>
      </c>
      <c r="X941" s="218">
        <v>24.97</v>
      </c>
      <c r="Y941" s="218">
        <v>250.17</v>
      </c>
      <c r="Z941" s="11"/>
      <c r="AA941" s="4"/>
      <c r="AB941" s="11"/>
      <c r="AC941" s="11"/>
      <c r="AD941" s="70"/>
      <c r="AE941" s="24"/>
      <c r="AF941" s="24"/>
      <c r="AG941" s="24"/>
      <c r="AH941" s="24"/>
      <c r="AI941" s="24"/>
      <c r="AJ941" s="24"/>
      <c r="AK941" s="4"/>
      <c r="AL941" s="4"/>
      <c r="AM941" s="24"/>
      <c r="AN941" s="24"/>
      <c r="AO941" s="24"/>
      <c r="AP941" s="24"/>
      <c r="AQ941" s="24"/>
      <c r="AR941" s="24"/>
      <c r="AS941" s="4"/>
      <c r="AT941" s="4"/>
      <c r="AU941" s="24"/>
      <c r="AV941" s="24"/>
      <c r="AW941" s="24"/>
      <c r="AX941" s="24"/>
      <c r="AY941" s="24"/>
      <c r="AZ941" s="24"/>
      <c r="BA941" s="4"/>
    </row>
    <row r="942" spans="2:53">
      <c r="B942" s="11" t="s">
        <v>405</v>
      </c>
      <c r="C942" s="11"/>
      <c r="D942" s="217">
        <v>8088</v>
      </c>
      <c r="E942" s="11">
        <v>23</v>
      </c>
      <c r="F942" s="11">
        <v>12</v>
      </c>
      <c r="G942" s="11">
        <v>6</v>
      </c>
      <c r="H942" s="11">
        <v>4</v>
      </c>
      <c r="I942" s="11">
        <v>10</v>
      </c>
      <c r="J942" s="11"/>
      <c r="M942" s="218">
        <v>7640.7</v>
      </c>
      <c r="N942" s="222">
        <v>2747.55</v>
      </c>
      <c r="O942" s="218">
        <v>1089.1600000000001</v>
      </c>
      <c r="P942" s="218">
        <v>845.73</v>
      </c>
      <c r="Q942" s="218">
        <v>3750.51</v>
      </c>
      <c r="R942" s="11"/>
      <c r="S942" s="4"/>
      <c r="T942" s="4"/>
      <c r="U942" s="218">
        <v>282.99</v>
      </c>
      <c r="V942" s="218">
        <v>101.76</v>
      </c>
      <c r="W942" s="218">
        <v>41.89</v>
      </c>
      <c r="X942" s="218">
        <v>32.53</v>
      </c>
      <c r="Y942" s="218">
        <v>129.33000000000001</v>
      </c>
      <c r="Z942" s="11"/>
      <c r="AA942" s="4"/>
      <c r="AB942" s="11"/>
      <c r="AC942" s="11"/>
      <c r="AD942" s="70"/>
      <c r="AE942" s="24"/>
      <c r="AF942" s="24"/>
      <c r="AG942" s="24"/>
      <c r="AH942" s="24"/>
      <c r="AI942" s="24"/>
      <c r="AJ942" s="24"/>
      <c r="AK942" s="4"/>
      <c r="AL942" s="4"/>
      <c r="AM942" s="24"/>
      <c r="AN942" s="24"/>
      <c r="AO942" s="24"/>
      <c r="AP942" s="24"/>
      <c r="AQ942" s="24"/>
      <c r="AR942" s="24"/>
      <c r="AS942" s="4"/>
      <c r="AT942" s="4"/>
      <c r="AU942" s="24"/>
      <c r="AV942" s="24"/>
      <c r="AW942" s="24"/>
      <c r="AX942" s="24"/>
      <c r="AY942" s="24"/>
      <c r="AZ942" s="24"/>
      <c r="BA942" s="4"/>
    </row>
    <row r="943" spans="2:53">
      <c r="B943" s="11" t="s">
        <v>406</v>
      </c>
      <c r="C943" s="11"/>
      <c r="D943" s="217">
        <v>8092</v>
      </c>
      <c r="E943" s="11">
        <v>14</v>
      </c>
      <c r="F943" s="11">
        <v>8</v>
      </c>
      <c r="G943" s="11">
        <v>3</v>
      </c>
      <c r="H943" s="11">
        <v>2</v>
      </c>
      <c r="I943" s="11">
        <v>2</v>
      </c>
      <c r="J943" s="11"/>
      <c r="M943" s="218">
        <v>1725.86</v>
      </c>
      <c r="N943" s="222">
        <v>899.28</v>
      </c>
      <c r="O943" s="218">
        <v>262.08999999999997</v>
      </c>
      <c r="P943" s="218">
        <v>162.88</v>
      </c>
      <c r="Q943" s="218">
        <v>156.34</v>
      </c>
      <c r="R943" s="11"/>
      <c r="S943" s="4"/>
      <c r="T943" s="4"/>
      <c r="U943" s="218">
        <v>107.87</v>
      </c>
      <c r="V943" s="218">
        <v>56.21</v>
      </c>
      <c r="W943" s="218">
        <v>16.38</v>
      </c>
      <c r="X943" s="218">
        <v>10.18</v>
      </c>
      <c r="Y943" s="218">
        <v>9.77</v>
      </c>
      <c r="Z943" s="11"/>
      <c r="AA943" s="4"/>
      <c r="AB943" s="11"/>
      <c r="AC943" s="11"/>
      <c r="AD943" s="70"/>
      <c r="AE943" s="24"/>
      <c r="AF943" s="24"/>
      <c r="AG943" s="24"/>
      <c r="AH943" s="24"/>
      <c r="AI943" s="24"/>
      <c r="AJ943" s="24"/>
      <c r="AK943" s="4"/>
      <c r="AL943" s="4"/>
      <c r="AM943" s="24"/>
      <c r="AN943" s="24"/>
      <c r="AO943" s="24"/>
      <c r="AP943" s="24"/>
      <c r="AQ943" s="24"/>
      <c r="AR943" s="24"/>
      <c r="AS943" s="4"/>
      <c r="AT943" s="4"/>
      <c r="AU943" s="24"/>
      <c r="AV943" s="24"/>
      <c r="AW943" s="24"/>
      <c r="AX943" s="24"/>
      <c r="AY943" s="24"/>
      <c r="AZ943" s="24"/>
      <c r="BA943" s="4"/>
    </row>
    <row r="944" spans="2:53">
      <c r="B944" s="11" t="s">
        <v>407</v>
      </c>
      <c r="C944" s="11"/>
      <c r="D944" s="217">
        <v>8270</v>
      </c>
      <c r="E944" s="11">
        <v>13</v>
      </c>
      <c r="F944" s="11">
        <v>4</v>
      </c>
      <c r="G944" s="11">
        <v>2</v>
      </c>
      <c r="H944" s="11">
        <v>1</v>
      </c>
      <c r="I944" s="11">
        <v>1</v>
      </c>
      <c r="J944" s="11"/>
      <c r="M944" s="218">
        <v>1697.19</v>
      </c>
      <c r="N944" s="222">
        <v>799.58</v>
      </c>
      <c r="O944" s="218">
        <v>308.39999999999998</v>
      </c>
      <c r="P944" s="218">
        <v>13.25</v>
      </c>
      <c r="Q944" s="218">
        <v>776.09</v>
      </c>
      <c r="R944" s="11"/>
      <c r="S944" s="4"/>
      <c r="T944" s="4"/>
      <c r="U944" s="218">
        <v>130.55000000000001</v>
      </c>
      <c r="V944" s="218">
        <v>66.63</v>
      </c>
      <c r="W944" s="218">
        <v>25.7</v>
      </c>
      <c r="X944" s="218">
        <v>1.1000000000000001</v>
      </c>
      <c r="Y944" s="218">
        <v>64.67</v>
      </c>
      <c r="Z944" s="11"/>
      <c r="AA944" s="4"/>
      <c r="AB944" s="11"/>
      <c r="AC944" s="11"/>
      <c r="AD944" s="70"/>
      <c r="AE944" s="24"/>
      <c r="AF944" s="24"/>
      <c r="AG944" s="24"/>
      <c r="AH944" s="24"/>
      <c r="AI944" s="24"/>
      <c r="AJ944" s="24"/>
      <c r="AK944" s="4"/>
      <c r="AL944" s="4"/>
      <c r="AM944" s="24"/>
      <c r="AN944" s="24"/>
      <c r="AO944" s="24"/>
      <c r="AP944" s="24"/>
      <c r="AQ944" s="24"/>
      <c r="AR944" s="24"/>
      <c r="AS944" s="4"/>
      <c r="AT944" s="4"/>
      <c r="AU944" s="24"/>
      <c r="AV944" s="24"/>
      <c r="AW944" s="24"/>
      <c r="AX944" s="24"/>
      <c r="AY944" s="24"/>
      <c r="AZ944" s="24"/>
      <c r="BA944" s="4"/>
    </row>
    <row r="945" spans="2:53">
      <c r="B945" s="11" t="s">
        <v>408</v>
      </c>
      <c r="C945" s="11"/>
      <c r="D945" s="217">
        <v>8234</v>
      </c>
      <c r="E945" s="11">
        <v>109</v>
      </c>
      <c r="F945" s="11">
        <v>61</v>
      </c>
      <c r="G945" s="11">
        <v>22</v>
      </c>
      <c r="H945" s="11">
        <v>18</v>
      </c>
      <c r="I945" s="11">
        <v>18</v>
      </c>
      <c r="J945" s="11"/>
      <c r="M945" s="218">
        <v>21160.240000000002</v>
      </c>
      <c r="N945" s="222">
        <v>10692.72</v>
      </c>
      <c r="O945" s="218">
        <v>2216.91</v>
      </c>
      <c r="P945" s="218">
        <v>1635.79</v>
      </c>
      <c r="Q945" s="218">
        <v>3756.43</v>
      </c>
      <c r="R945" s="11"/>
      <c r="S945" s="4"/>
      <c r="T945" s="4"/>
      <c r="U945" s="218">
        <v>184</v>
      </c>
      <c r="V945" s="218">
        <v>92.18</v>
      </c>
      <c r="W945" s="218">
        <v>20.72</v>
      </c>
      <c r="X945" s="218">
        <v>14.74</v>
      </c>
      <c r="Y945" s="218">
        <v>32.11</v>
      </c>
      <c r="Z945" s="11"/>
      <c r="AA945" s="4"/>
      <c r="AB945" s="11"/>
      <c r="AC945" s="11"/>
      <c r="AD945" s="70"/>
      <c r="AE945" s="24"/>
      <c r="AF945" s="24"/>
      <c r="AG945" s="24"/>
      <c r="AH945" s="24"/>
      <c r="AI945" s="24"/>
      <c r="AJ945" s="24"/>
      <c r="AK945" s="4"/>
      <c r="AL945" s="4"/>
      <c r="AM945" s="24"/>
      <c r="AN945" s="24"/>
      <c r="AO945" s="24"/>
      <c r="AP945" s="24"/>
      <c r="AQ945" s="24"/>
      <c r="AR945" s="24"/>
      <c r="AS945" s="4"/>
      <c r="AT945" s="4"/>
      <c r="AU945" s="24"/>
      <c r="AV945" s="24"/>
      <c r="AW945" s="24"/>
      <c r="AX945" s="24"/>
      <c r="AY945" s="24"/>
      <c r="AZ945" s="24"/>
      <c r="BA945" s="4"/>
    </row>
    <row r="946" spans="2:53">
      <c r="B946" s="11" t="s">
        <v>409</v>
      </c>
      <c r="C946" s="11"/>
      <c r="D946" s="217">
        <v>8247</v>
      </c>
      <c r="E946" s="11">
        <v>69</v>
      </c>
      <c r="F946" s="11">
        <v>12</v>
      </c>
      <c r="G946" s="11">
        <v>17</v>
      </c>
      <c r="H946" s="11">
        <v>8</v>
      </c>
      <c r="I946" s="11">
        <v>8</v>
      </c>
      <c r="J946" s="11"/>
      <c r="M946" s="218">
        <v>14433.38</v>
      </c>
      <c r="N946" s="222">
        <v>3154.5</v>
      </c>
      <c r="O946" s="218">
        <v>3203.43</v>
      </c>
      <c r="P946" s="218">
        <v>1350.1</v>
      </c>
      <c r="Q946" s="218">
        <v>2733.5</v>
      </c>
      <c r="R946" s="11"/>
      <c r="S946" s="4"/>
      <c r="T946" s="4"/>
      <c r="U946" s="218">
        <v>206.19</v>
      </c>
      <c r="V946" s="218">
        <v>105.15</v>
      </c>
      <c r="W946" s="218">
        <v>65.38</v>
      </c>
      <c r="X946" s="218">
        <v>22.5</v>
      </c>
      <c r="Y946" s="218">
        <v>47.13</v>
      </c>
      <c r="Z946" s="11"/>
      <c r="AA946" s="4"/>
      <c r="AB946" s="11"/>
      <c r="AC946" s="11"/>
      <c r="AD946" s="70"/>
      <c r="AE946" s="24"/>
      <c r="AF946" s="24"/>
      <c r="AG946" s="24"/>
      <c r="AH946" s="24"/>
      <c r="AI946" s="24"/>
      <c r="AJ946" s="24"/>
      <c r="AK946" s="4"/>
      <c r="AL946" s="4"/>
      <c r="AM946" s="24"/>
      <c r="AN946" s="24"/>
      <c r="AO946" s="24"/>
      <c r="AP946" s="24"/>
      <c r="AQ946" s="24"/>
      <c r="AR946" s="24"/>
      <c r="AS946" s="4"/>
      <c r="AT946" s="4"/>
      <c r="AU946" s="24"/>
      <c r="AV946" s="24"/>
      <c r="AW946" s="24"/>
      <c r="AX946" s="24"/>
      <c r="AY946" s="24"/>
      <c r="AZ946" s="24"/>
      <c r="BA946" s="4"/>
    </row>
    <row r="947" spans="2:53">
      <c r="B947" s="11" t="s">
        <v>412</v>
      </c>
      <c r="C947" s="11"/>
      <c r="D947" s="217">
        <v>8084</v>
      </c>
      <c r="E947" s="11">
        <v>491</v>
      </c>
      <c r="F947" s="11">
        <v>301</v>
      </c>
      <c r="G947" s="11">
        <v>167</v>
      </c>
      <c r="H947" s="11">
        <v>99</v>
      </c>
      <c r="I947" s="11">
        <v>118</v>
      </c>
      <c r="J947" s="11"/>
      <c r="M947" s="218">
        <v>76388.02</v>
      </c>
      <c r="N947" s="222">
        <v>46789.5</v>
      </c>
      <c r="O947" s="218">
        <v>20453.04</v>
      </c>
      <c r="P947" s="218">
        <v>8003.45</v>
      </c>
      <c r="Q947" s="218">
        <v>30938.18</v>
      </c>
      <c r="R947" s="11"/>
      <c r="S947" s="4"/>
      <c r="T947" s="4"/>
      <c r="U947" s="218">
        <v>141.46</v>
      </c>
      <c r="V947" s="218">
        <v>88.95</v>
      </c>
      <c r="W947" s="218">
        <v>40.03</v>
      </c>
      <c r="X947" s="218">
        <v>15.94</v>
      </c>
      <c r="Y947" s="218">
        <v>58.15</v>
      </c>
      <c r="Z947" s="11"/>
      <c r="AA947" s="4"/>
      <c r="AB947" s="11"/>
      <c r="AC947" s="11"/>
      <c r="AD947" s="70"/>
      <c r="AE947" s="24"/>
      <c r="AF947" s="24"/>
      <c r="AG947" s="24"/>
      <c r="AH947" s="24"/>
      <c r="AI947" s="24"/>
      <c r="AJ947" s="24"/>
      <c r="AK947" s="4"/>
      <c r="AL947" s="4"/>
      <c r="AM947" s="24"/>
      <c r="AN947" s="24"/>
      <c r="AO947" s="24"/>
      <c r="AP947" s="24"/>
      <c r="AQ947" s="24"/>
      <c r="AR947" s="24"/>
      <c r="AS947" s="4"/>
      <c r="AT947" s="4"/>
      <c r="AU947" s="24"/>
      <c r="AV947" s="24"/>
      <c r="AW947" s="24"/>
      <c r="AX947" s="24"/>
      <c r="AY947" s="24"/>
      <c r="AZ947" s="24"/>
      <c r="BA947" s="4"/>
    </row>
    <row r="948" spans="2:53">
      <c r="B948" s="11" t="s">
        <v>470</v>
      </c>
      <c r="C948" s="11"/>
      <c r="D948" s="217">
        <v>8248</v>
      </c>
      <c r="E948" s="11">
        <v>29</v>
      </c>
      <c r="F948" s="11">
        <v>11</v>
      </c>
      <c r="G948" s="11">
        <v>5</v>
      </c>
      <c r="H948" s="11">
        <v>3</v>
      </c>
      <c r="I948" s="11">
        <v>2</v>
      </c>
      <c r="J948" s="11"/>
      <c r="M948" s="218">
        <v>3308.48</v>
      </c>
      <c r="N948" s="222">
        <v>1401.32</v>
      </c>
      <c r="O948" s="218">
        <v>362.01</v>
      </c>
      <c r="P948" s="218">
        <v>77.739999999999995</v>
      </c>
      <c r="Q948" s="218">
        <v>595</v>
      </c>
      <c r="R948" s="11"/>
      <c r="S948" s="4"/>
      <c r="T948" s="4"/>
      <c r="U948" s="218">
        <v>114.09</v>
      </c>
      <c r="V948" s="218">
        <v>51.9</v>
      </c>
      <c r="W948" s="218">
        <v>13.41</v>
      </c>
      <c r="X948" s="218">
        <v>3.11</v>
      </c>
      <c r="Y948" s="218">
        <v>22.04</v>
      </c>
      <c r="Z948" s="11"/>
      <c r="AA948" s="4"/>
      <c r="AB948" s="11"/>
      <c r="AC948" s="11"/>
      <c r="AD948" s="70"/>
      <c r="AE948" s="24"/>
      <c r="AF948" s="24"/>
      <c r="AG948" s="24"/>
      <c r="AH948" s="24"/>
      <c r="AI948" s="24"/>
      <c r="AJ948" s="24"/>
      <c r="AK948" s="4"/>
      <c r="AL948" s="4"/>
      <c r="AM948" s="24"/>
      <c r="AN948" s="24"/>
      <c r="AO948" s="24"/>
      <c r="AP948" s="24"/>
      <c r="AQ948" s="24"/>
      <c r="AR948" s="24"/>
      <c r="AS948" s="4"/>
      <c r="AT948" s="4"/>
      <c r="AU948" s="24"/>
      <c r="AV948" s="24"/>
      <c r="AW948" s="24"/>
      <c r="AX948" s="24"/>
      <c r="AY948" s="24"/>
      <c r="AZ948" s="24"/>
      <c r="BA948" s="4"/>
    </row>
    <row r="949" spans="2:53">
      <c r="B949" s="11" t="s">
        <v>414</v>
      </c>
      <c r="C949" s="11"/>
      <c r="D949" s="217">
        <v>8008</v>
      </c>
      <c r="E949" s="11">
        <v>94</v>
      </c>
      <c r="F949" s="11">
        <v>46</v>
      </c>
      <c r="G949" s="11">
        <v>23</v>
      </c>
      <c r="H949" s="11">
        <v>12</v>
      </c>
      <c r="I949" s="11">
        <v>11</v>
      </c>
      <c r="J949" s="11"/>
      <c r="M949" s="218">
        <v>15352.34</v>
      </c>
      <c r="N949" s="222">
        <v>7949.9</v>
      </c>
      <c r="O949" s="218">
        <v>1784.74</v>
      </c>
      <c r="P949" s="218">
        <v>543.13</v>
      </c>
      <c r="Q949" s="218">
        <v>1892.84</v>
      </c>
      <c r="R949" s="11"/>
      <c r="S949" s="4"/>
      <c r="T949" s="4"/>
      <c r="U949" s="218">
        <v>156.66</v>
      </c>
      <c r="V949" s="218">
        <v>83.68</v>
      </c>
      <c r="W949" s="218">
        <v>19.190000000000001</v>
      </c>
      <c r="X949" s="218">
        <v>6.32</v>
      </c>
      <c r="Y949" s="218">
        <v>20.8</v>
      </c>
      <c r="Z949" s="11"/>
      <c r="AA949" s="4"/>
      <c r="AB949" s="11"/>
      <c r="AC949" s="11"/>
      <c r="AD949" s="70"/>
      <c r="AE949" s="24"/>
      <c r="AF949" s="24"/>
      <c r="AG949" s="24"/>
      <c r="AH949" s="24"/>
      <c r="AI949" s="24"/>
      <c r="AJ949" s="24"/>
      <c r="AK949" s="4"/>
      <c r="AL949" s="4"/>
      <c r="AM949" s="24"/>
      <c r="AN949" s="24"/>
      <c r="AO949" s="24"/>
      <c r="AP949" s="24"/>
      <c r="AQ949" s="24"/>
      <c r="AR949" s="24"/>
      <c r="AS949" s="4"/>
      <c r="AT949" s="4"/>
      <c r="AU949" s="24"/>
      <c r="AV949" s="24"/>
      <c r="AW949" s="24"/>
      <c r="AX949" s="24"/>
      <c r="AY949" s="24"/>
      <c r="AZ949" s="24"/>
      <c r="BA949" s="4"/>
    </row>
    <row r="950" spans="2:53">
      <c r="B950" s="11" t="s">
        <v>415</v>
      </c>
      <c r="C950" s="11"/>
      <c r="D950" s="217">
        <v>8210</v>
      </c>
      <c r="E950" s="11">
        <v>124</v>
      </c>
      <c r="F950" s="11">
        <v>59</v>
      </c>
      <c r="G950" s="11">
        <v>32</v>
      </c>
      <c r="H950" s="11">
        <v>10</v>
      </c>
      <c r="I950" s="11">
        <v>10</v>
      </c>
      <c r="J950" s="11"/>
      <c r="M950" s="218">
        <v>22559.73</v>
      </c>
      <c r="N950" s="222">
        <v>14927.31</v>
      </c>
      <c r="O950" s="218">
        <v>7419.44</v>
      </c>
      <c r="P950" s="218">
        <v>3364.46</v>
      </c>
      <c r="Q950" s="218">
        <v>1133.74</v>
      </c>
      <c r="R950" s="11"/>
      <c r="S950" s="4"/>
      <c r="T950" s="4"/>
      <c r="U950" s="218">
        <v>172.21</v>
      </c>
      <c r="V950" s="218">
        <v>120.38</v>
      </c>
      <c r="W950" s="218">
        <v>59.83</v>
      </c>
      <c r="X950" s="218">
        <v>26.7</v>
      </c>
      <c r="Y950" s="218">
        <v>8.7899999999999991</v>
      </c>
      <c r="Z950" s="11"/>
      <c r="AA950" s="4"/>
      <c r="AB950" s="11"/>
      <c r="AC950" s="11"/>
      <c r="AD950" s="70"/>
      <c r="AE950" s="24"/>
      <c r="AF950" s="24"/>
      <c r="AG950" s="24"/>
      <c r="AH950" s="24"/>
      <c r="AI950" s="24"/>
      <c r="AJ950" s="24"/>
      <c r="AK950" s="4"/>
      <c r="AL950" s="4"/>
      <c r="AM950" s="24"/>
      <c r="AN950" s="24"/>
      <c r="AO950" s="24"/>
      <c r="AP950" s="24"/>
      <c r="AQ950" s="24"/>
      <c r="AR950" s="24"/>
      <c r="AS950" s="4"/>
      <c r="AT950" s="4"/>
      <c r="AU950" s="24"/>
      <c r="AV950" s="24"/>
      <c r="AW950" s="24"/>
      <c r="AX950" s="24"/>
      <c r="AY950" s="24"/>
      <c r="AZ950" s="24"/>
      <c r="BA950" s="4"/>
    </row>
    <row r="951" spans="2:53">
      <c r="B951" s="11" t="s">
        <v>416</v>
      </c>
      <c r="C951" s="11"/>
      <c r="D951" s="217">
        <v>8085</v>
      </c>
      <c r="E951" s="11">
        <v>945</v>
      </c>
      <c r="F951" s="11">
        <v>521</v>
      </c>
      <c r="G951" s="11">
        <v>278</v>
      </c>
      <c r="H951" s="11">
        <v>168</v>
      </c>
      <c r="I951" s="11">
        <v>203</v>
      </c>
      <c r="J951" s="11"/>
      <c r="M951" s="218">
        <v>188617.62</v>
      </c>
      <c r="N951" s="222">
        <v>110087.66</v>
      </c>
      <c r="O951" s="218">
        <v>37131.19</v>
      </c>
      <c r="P951" s="218">
        <v>20746.740000000002</v>
      </c>
      <c r="Q951" s="218">
        <v>67526.36</v>
      </c>
      <c r="R951" s="11"/>
      <c r="S951" s="4"/>
      <c r="T951" s="4"/>
      <c r="U951" s="218">
        <v>180.5</v>
      </c>
      <c r="V951" s="218">
        <v>109.11</v>
      </c>
      <c r="W951" s="218">
        <v>38.72</v>
      </c>
      <c r="X951" s="218">
        <v>21</v>
      </c>
      <c r="Y951" s="218">
        <v>64.989999999999995</v>
      </c>
      <c r="Z951" s="11"/>
      <c r="AA951" s="4"/>
      <c r="AB951" s="11"/>
      <c r="AC951" s="11"/>
      <c r="AD951" s="70"/>
      <c r="AE951" s="24"/>
      <c r="AF951" s="24"/>
      <c r="AG951" s="24"/>
      <c r="AH951" s="24"/>
      <c r="AI951" s="24"/>
      <c r="AJ951" s="24"/>
      <c r="AK951" s="4"/>
      <c r="AL951" s="4"/>
      <c r="AM951" s="24"/>
      <c r="AN951" s="24"/>
      <c r="AO951" s="24"/>
      <c r="AP951" s="24"/>
      <c r="AQ951" s="24"/>
      <c r="AR951" s="24"/>
      <c r="AS951" s="4"/>
      <c r="AT951" s="4"/>
      <c r="AU951" s="24"/>
      <c r="AV951" s="24"/>
      <c r="AW951" s="24"/>
      <c r="AX951" s="24"/>
      <c r="AY951" s="24"/>
      <c r="AZ951" s="24"/>
      <c r="BA951" s="4"/>
    </row>
    <row r="952" spans="2:53">
      <c r="B952" s="11" t="s">
        <v>417</v>
      </c>
      <c r="C952" s="11"/>
      <c r="D952" s="217">
        <v>8037</v>
      </c>
      <c r="E952" s="11">
        <v>81</v>
      </c>
      <c r="F952" s="11">
        <v>34</v>
      </c>
      <c r="G952" s="11">
        <v>16</v>
      </c>
      <c r="H952" s="11">
        <v>11</v>
      </c>
      <c r="I952" s="11">
        <v>17</v>
      </c>
      <c r="J952" s="11"/>
      <c r="M952" s="218">
        <v>14834.74</v>
      </c>
      <c r="N952" s="222">
        <v>7904</v>
      </c>
      <c r="O952" s="218">
        <v>1213.69</v>
      </c>
      <c r="P952" s="218">
        <v>809.81</v>
      </c>
      <c r="Q952" s="218">
        <v>6532.98</v>
      </c>
      <c r="R952" s="11"/>
      <c r="S952" s="4"/>
      <c r="T952" s="4"/>
      <c r="U952" s="218">
        <v>172.5</v>
      </c>
      <c r="V952" s="218">
        <v>97.58</v>
      </c>
      <c r="W952" s="218">
        <v>15.56</v>
      </c>
      <c r="X952" s="218">
        <v>10.119999999999999</v>
      </c>
      <c r="Y952" s="218">
        <v>80.650000000000006</v>
      </c>
      <c r="Z952" s="11"/>
      <c r="AA952" s="4"/>
      <c r="AB952" s="11"/>
      <c r="AC952" s="11"/>
      <c r="AD952" s="70"/>
      <c r="AE952" s="24"/>
      <c r="AF952" s="24"/>
      <c r="AG952" s="24"/>
      <c r="AH952" s="24"/>
      <c r="AI952" s="24"/>
      <c r="AJ952" s="24"/>
      <c r="AK952" s="4"/>
      <c r="AL952" s="4"/>
      <c r="AM952" s="24"/>
      <c r="AN952" s="24"/>
      <c r="AO952" s="24"/>
      <c r="AP952" s="24"/>
      <c r="AQ952" s="24"/>
      <c r="AR952" s="24"/>
      <c r="AS952" s="4"/>
      <c r="AT952" s="4"/>
      <c r="AU952" s="24"/>
      <c r="AV952" s="24"/>
      <c r="AW952" s="24"/>
      <c r="AX952" s="24"/>
      <c r="AY952" s="24"/>
      <c r="AZ952" s="24"/>
      <c r="BA952" s="4"/>
    </row>
    <row r="953" spans="2:53">
      <c r="B953" s="11" t="s">
        <v>418</v>
      </c>
      <c r="C953" s="11"/>
      <c r="D953" s="217">
        <v>8088</v>
      </c>
      <c r="E953" s="11">
        <v>29</v>
      </c>
      <c r="F953" s="11">
        <v>11</v>
      </c>
      <c r="G953" s="11">
        <v>4</v>
      </c>
      <c r="H953" s="11"/>
      <c r="I953" s="11"/>
      <c r="J953" s="11"/>
      <c r="M953" s="218">
        <v>7096.71</v>
      </c>
      <c r="N953" s="222">
        <v>1822.21</v>
      </c>
      <c r="O953" s="218">
        <v>485.87</v>
      </c>
      <c r="P953" s="218">
        <v>0</v>
      </c>
      <c r="Q953" s="218">
        <v>0</v>
      </c>
      <c r="R953" s="11"/>
      <c r="S953" s="4"/>
      <c r="T953" s="4"/>
      <c r="U953" s="218">
        <v>236.56</v>
      </c>
      <c r="V953" s="218">
        <v>67.489999999999995</v>
      </c>
      <c r="W953" s="218">
        <v>18</v>
      </c>
      <c r="X953" s="218">
        <v>0</v>
      </c>
      <c r="Y953" s="218">
        <v>0</v>
      </c>
      <c r="Z953" s="11"/>
      <c r="AA953" s="4"/>
      <c r="AB953" s="11"/>
      <c r="AC953" s="11"/>
      <c r="AD953" s="70"/>
      <c r="AE953" s="24"/>
      <c r="AF953" s="24"/>
      <c r="AG953" s="24"/>
      <c r="AH953" s="24"/>
      <c r="AI953" s="24"/>
      <c r="AJ953" s="24"/>
      <c r="AK953" s="4"/>
      <c r="AL953" s="4"/>
      <c r="AM953" s="24"/>
      <c r="AN953" s="24"/>
      <c r="AO953" s="24"/>
      <c r="AP953" s="24"/>
      <c r="AQ953" s="24"/>
      <c r="AR953" s="24"/>
      <c r="AS953" s="4"/>
      <c r="AT953" s="4"/>
      <c r="AU953" s="24"/>
      <c r="AV953" s="24"/>
      <c r="AW953" s="24"/>
      <c r="AX953" s="24"/>
      <c r="AY953" s="24"/>
      <c r="AZ953" s="24"/>
      <c r="BA953" s="4"/>
    </row>
    <row r="954" spans="2:53">
      <c r="B954" s="11" t="s">
        <v>419</v>
      </c>
      <c r="C954" s="11"/>
      <c r="D954" s="217">
        <v>8004</v>
      </c>
      <c r="E954" s="11">
        <v>1</v>
      </c>
      <c r="F954" s="11">
        <v>1</v>
      </c>
      <c r="G954" s="11">
        <v>1</v>
      </c>
      <c r="H954" s="11">
        <v>1</v>
      </c>
      <c r="I954" s="11">
        <v>1</v>
      </c>
      <c r="J954" s="11"/>
      <c r="M954" s="218">
        <v>59.61</v>
      </c>
      <c r="N954" s="222">
        <v>91.39</v>
      </c>
      <c r="O954" s="218">
        <v>107.8</v>
      </c>
      <c r="P954" s="218">
        <v>59.87</v>
      </c>
      <c r="Q954" s="218">
        <v>124.63</v>
      </c>
      <c r="R954" s="11"/>
      <c r="S954" s="4"/>
      <c r="T954" s="4"/>
      <c r="U954" s="218">
        <v>59.61</v>
      </c>
      <c r="V954" s="218">
        <v>91.39</v>
      </c>
      <c r="W954" s="218">
        <v>107.8</v>
      </c>
      <c r="X954" s="218">
        <v>59.87</v>
      </c>
      <c r="Y954" s="218">
        <v>124.63</v>
      </c>
      <c r="Z954" s="11"/>
      <c r="AA954" s="4"/>
      <c r="AB954" s="11"/>
      <c r="AC954" s="11"/>
      <c r="AD954" s="70"/>
      <c r="AE954" s="24"/>
      <c r="AF954" s="24"/>
      <c r="AG954" s="24"/>
      <c r="AH954" s="24"/>
      <c r="AI954" s="24"/>
      <c r="AJ954" s="24"/>
      <c r="AK954" s="4"/>
      <c r="AL954" s="4"/>
      <c r="AM954" s="24"/>
      <c r="AN954" s="24"/>
      <c r="AO954" s="24"/>
      <c r="AP954" s="24"/>
      <c r="AQ954" s="24"/>
      <c r="AR954" s="24"/>
      <c r="AS954" s="4"/>
      <c r="AT954" s="4"/>
      <c r="AU954" s="24"/>
      <c r="AV954" s="24"/>
      <c r="AW954" s="24"/>
      <c r="AX954" s="24"/>
      <c r="AY954" s="24"/>
      <c r="AZ954" s="24"/>
      <c r="BA954" s="4"/>
    </row>
    <row r="955" spans="2:53">
      <c r="B955" s="11" t="s">
        <v>419</v>
      </c>
      <c r="C955" s="11"/>
      <c r="D955" s="217">
        <v>8009</v>
      </c>
      <c r="E955" s="11">
        <v>188</v>
      </c>
      <c r="F955" s="11">
        <v>117</v>
      </c>
      <c r="G955" s="11">
        <v>73</v>
      </c>
      <c r="H955" s="11">
        <v>42</v>
      </c>
      <c r="I955" s="11">
        <v>48</v>
      </c>
      <c r="J955" s="11"/>
      <c r="M955" s="218">
        <v>30565.42</v>
      </c>
      <c r="N955" s="222">
        <v>17783.849999999999</v>
      </c>
      <c r="O955" s="218">
        <v>10896.02</v>
      </c>
      <c r="P955" s="218">
        <v>4319.18</v>
      </c>
      <c r="Q955" s="218">
        <v>13700.85</v>
      </c>
      <c r="R955" s="11"/>
      <c r="S955" s="4"/>
      <c r="T955" s="4"/>
      <c r="U955" s="218">
        <v>149.83000000000001</v>
      </c>
      <c r="V955" s="218">
        <v>94.59</v>
      </c>
      <c r="W955" s="218">
        <v>56.75</v>
      </c>
      <c r="X955" s="218">
        <v>22.97</v>
      </c>
      <c r="Y955" s="218">
        <v>67.16</v>
      </c>
      <c r="Z955" s="11"/>
      <c r="AA955" s="4"/>
      <c r="AB955" s="11"/>
      <c r="AC955" s="11"/>
      <c r="AD955" s="70"/>
      <c r="AE955" s="24"/>
      <c r="AF955" s="24"/>
      <c r="AG955" s="24"/>
      <c r="AH955" s="24"/>
      <c r="AI955" s="24"/>
      <c r="AJ955" s="24"/>
      <c r="AK955" s="4"/>
      <c r="AL955" s="4"/>
      <c r="AM955" s="24"/>
      <c r="AN955" s="24"/>
      <c r="AO955" s="24"/>
      <c r="AP955" s="24"/>
      <c r="AQ955" s="24"/>
      <c r="AR955" s="24"/>
      <c r="AS955" s="4"/>
      <c r="AT955" s="4"/>
      <c r="AU955" s="24"/>
      <c r="AV955" s="24"/>
      <c r="AW955" s="24"/>
      <c r="AX955" s="24"/>
      <c r="AY955" s="24"/>
      <c r="AZ955" s="24"/>
      <c r="BA955" s="4"/>
    </row>
    <row r="956" spans="2:53">
      <c r="B956" s="11" t="s">
        <v>420</v>
      </c>
      <c r="C956" s="11"/>
      <c r="D956" s="217">
        <v>8204</v>
      </c>
      <c r="E956" s="11">
        <v>23</v>
      </c>
      <c r="F956" s="11">
        <v>10</v>
      </c>
      <c r="G956" s="11">
        <v>2</v>
      </c>
      <c r="H956" s="11">
        <v>1</v>
      </c>
      <c r="I956" s="11">
        <v>1</v>
      </c>
      <c r="J956" s="11"/>
      <c r="M956" s="218">
        <v>2165.94</v>
      </c>
      <c r="N956" s="222">
        <v>1361.78</v>
      </c>
      <c r="O956" s="218">
        <v>133.49</v>
      </c>
      <c r="P956" s="218">
        <v>58.55</v>
      </c>
      <c r="Q956" s="218">
        <v>6.96</v>
      </c>
      <c r="R956" s="11"/>
      <c r="S956" s="4"/>
      <c r="T956" s="4"/>
      <c r="U956" s="218">
        <v>90.25</v>
      </c>
      <c r="V956" s="218">
        <v>61.9</v>
      </c>
      <c r="W956" s="218">
        <v>6.07</v>
      </c>
      <c r="X956" s="218">
        <v>2.66</v>
      </c>
      <c r="Y956" s="218">
        <v>0.33</v>
      </c>
      <c r="Z956" s="11"/>
      <c r="AA956" s="4"/>
      <c r="AB956" s="11"/>
      <c r="AC956" s="11"/>
      <c r="AD956" s="70"/>
      <c r="AE956" s="24"/>
      <c r="AF956" s="24"/>
      <c r="AG956" s="24"/>
      <c r="AH956" s="24"/>
      <c r="AI956" s="24"/>
      <c r="AJ956" s="24"/>
      <c r="AK956" s="4"/>
      <c r="AL956" s="4"/>
      <c r="AM956" s="24"/>
      <c r="AN956" s="24"/>
      <c r="AO956" s="24"/>
      <c r="AP956" s="24"/>
      <c r="AQ956" s="24"/>
      <c r="AR956" s="24"/>
      <c r="AS956" s="4"/>
      <c r="AT956" s="4"/>
      <c r="AU956" s="24"/>
      <c r="AV956" s="24"/>
      <c r="AW956" s="24"/>
      <c r="AX956" s="24"/>
      <c r="AY956" s="24"/>
      <c r="AZ956" s="24"/>
      <c r="BA956" s="4"/>
    </row>
    <row r="957" spans="2:53">
      <c r="B957" s="11" t="s">
        <v>421</v>
      </c>
      <c r="C957" s="11"/>
      <c r="D957" s="217">
        <v>8250</v>
      </c>
      <c r="E957" s="11">
        <v>51</v>
      </c>
      <c r="F957" s="11">
        <v>27</v>
      </c>
      <c r="G957" s="11">
        <v>13</v>
      </c>
      <c r="H957" s="11">
        <v>8</v>
      </c>
      <c r="I957" s="11">
        <v>11</v>
      </c>
      <c r="J957" s="11"/>
      <c r="M957" s="218">
        <v>11088.09</v>
      </c>
      <c r="N957" s="222">
        <v>5239.2299999999996</v>
      </c>
      <c r="O957" s="218">
        <v>2127.29</v>
      </c>
      <c r="P957" s="218">
        <v>718.37</v>
      </c>
      <c r="Q957" s="218">
        <v>3308.5</v>
      </c>
      <c r="R957" s="11"/>
      <c r="S957" s="4"/>
      <c r="T957" s="4"/>
      <c r="U957" s="218">
        <v>201.6</v>
      </c>
      <c r="V957" s="218">
        <v>93.56</v>
      </c>
      <c r="W957" s="218">
        <v>37.99</v>
      </c>
      <c r="X957" s="218">
        <v>12.83</v>
      </c>
      <c r="Y957" s="218">
        <v>58.04</v>
      </c>
      <c r="Z957" s="11"/>
      <c r="AA957" s="4"/>
      <c r="AB957" s="11"/>
      <c r="AC957" s="11"/>
      <c r="AD957" s="70"/>
      <c r="AE957" s="24"/>
      <c r="AF957" s="24"/>
      <c r="AG957" s="24"/>
      <c r="AH957" s="24"/>
      <c r="AI957" s="24"/>
      <c r="AJ957" s="24"/>
      <c r="AK957" s="4"/>
      <c r="AL957" s="4"/>
      <c r="AM957" s="24"/>
      <c r="AN957" s="24"/>
      <c r="AO957" s="24"/>
      <c r="AP957" s="24"/>
      <c r="AQ957" s="24"/>
      <c r="AR957" s="24"/>
      <c r="AS957" s="4"/>
      <c r="AT957" s="4"/>
      <c r="AU957" s="24"/>
      <c r="AV957" s="24"/>
      <c r="AW957" s="24"/>
      <c r="AX957" s="24"/>
      <c r="AY957" s="24"/>
      <c r="AZ957" s="24"/>
      <c r="BA957" s="4"/>
    </row>
    <row r="958" spans="2:53">
      <c r="B958" s="11" t="s">
        <v>421</v>
      </c>
      <c r="C958" s="11"/>
      <c r="D958" s="217">
        <v>8270</v>
      </c>
      <c r="E958" s="11">
        <v>1</v>
      </c>
      <c r="F958" s="11">
        <v>2</v>
      </c>
      <c r="G958" s="11">
        <v>1</v>
      </c>
      <c r="H958" s="11">
        <v>1</v>
      </c>
      <c r="I958" s="11">
        <v>1</v>
      </c>
      <c r="J958" s="11"/>
      <c r="M958" s="218">
        <v>100.24</v>
      </c>
      <c r="N958" s="222">
        <v>161.19</v>
      </c>
      <c r="O958" s="218">
        <v>40.56</v>
      </c>
      <c r="P958" s="218">
        <v>46.43</v>
      </c>
      <c r="Q958" s="218">
        <v>664.11</v>
      </c>
      <c r="R958" s="11"/>
      <c r="S958" s="4"/>
      <c r="T958" s="4"/>
      <c r="U958" s="218">
        <v>100.24</v>
      </c>
      <c r="V958" s="218">
        <v>80.599999999999994</v>
      </c>
      <c r="W958" s="218">
        <v>40.56</v>
      </c>
      <c r="X958" s="218">
        <v>46.43</v>
      </c>
      <c r="Y958" s="218">
        <v>664.11</v>
      </c>
      <c r="Z958" s="11"/>
      <c r="AA958" s="4"/>
      <c r="AB958" s="11"/>
      <c r="AC958" s="11"/>
      <c r="AD958" s="70"/>
      <c r="AE958" s="24"/>
      <c r="AF958" s="24"/>
      <c r="AG958" s="24"/>
      <c r="AH958" s="24"/>
      <c r="AI958" s="24"/>
      <c r="AJ958" s="24"/>
      <c r="AK958" s="4"/>
      <c r="AL958" s="4"/>
      <c r="AM958" s="24"/>
      <c r="AN958" s="24"/>
      <c r="AO958" s="24"/>
      <c r="AP958" s="24"/>
      <c r="AQ958" s="24"/>
      <c r="AR958" s="24"/>
      <c r="AS958" s="4"/>
      <c r="AT958" s="4"/>
      <c r="AU958" s="24"/>
      <c r="AV958" s="24"/>
      <c r="AW958" s="24"/>
      <c r="AX958" s="24"/>
      <c r="AY958" s="24"/>
      <c r="AZ958" s="24"/>
      <c r="BA958" s="4"/>
    </row>
    <row r="959" spans="2:53">
      <c r="B959" s="11" t="s">
        <v>423</v>
      </c>
      <c r="C959" s="11"/>
      <c r="D959" s="217">
        <v>8087</v>
      </c>
      <c r="E959" s="11">
        <v>2489</v>
      </c>
      <c r="F959" s="11">
        <v>1543</v>
      </c>
      <c r="G959" s="11">
        <v>942</v>
      </c>
      <c r="H959" s="11">
        <v>504</v>
      </c>
      <c r="I959" s="11">
        <v>546</v>
      </c>
      <c r="J959" s="11"/>
      <c r="M959" s="218">
        <v>299228.52</v>
      </c>
      <c r="N959" s="222">
        <v>248991.17</v>
      </c>
      <c r="O959" s="218">
        <v>143129.04</v>
      </c>
      <c r="P959" s="218">
        <v>40390.629999999997</v>
      </c>
      <c r="Q959" s="218">
        <v>145366.03</v>
      </c>
      <c r="R959" s="11"/>
      <c r="S959" s="4"/>
      <c r="T959" s="4"/>
      <c r="U959" s="218">
        <v>109.13</v>
      </c>
      <c r="V959" s="218">
        <v>92.49</v>
      </c>
      <c r="W959" s="218">
        <v>53.93</v>
      </c>
      <c r="X959" s="218">
        <v>15.43</v>
      </c>
      <c r="Y959" s="218">
        <v>52.16</v>
      </c>
      <c r="Z959" s="11"/>
      <c r="AA959" s="4"/>
      <c r="AB959" s="11"/>
      <c r="AC959" s="11"/>
      <c r="AD959" s="70"/>
      <c r="AE959" s="24"/>
      <c r="AF959" s="24"/>
      <c r="AG959" s="24"/>
      <c r="AH959" s="24"/>
      <c r="AI959" s="24"/>
      <c r="AJ959" s="24"/>
      <c r="AK959" s="4"/>
      <c r="AL959" s="4"/>
      <c r="AM959" s="24"/>
      <c r="AN959" s="24"/>
      <c r="AO959" s="24"/>
      <c r="AP959" s="24"/>
      <c r="AQ959" s="24"/>
      <c r="AR959" s="24"/>
      <c r="AS959" s="4"/>
      <c r="AT959" s="4"/>
      <c r="AU959" s="24"/>
      <c r="AV959" s="24"/>
      <c r="AW959" s="24"/>
      <c r="AX959" s="24"/>
      <c r="AY959" s="24"/>
      <c r="AZ959" s="24"/>
      <c r="BA959" s="4"/>
    </row>
    <row r="960" spans="2:53">
      <c r="B960" s="11" t="s">
        <v>424</v>
      </c>
      <c r="C960" s="11"/>
      <c r="D960" s="217">
        <v>8012</v>
      </c>
      <c r="E960" s="11">
        <v>1781</v>
      </c>
      <c r="F960" s="11">
        <v>912</v>
      </c>
      <c r="G960" s="11">
        <v>555</v>
      </c>
      <c r="H960" s="11">
        <v>290</v>
      </c>
      <c r="I960" s="11">
        <v>301</v>
      </c>
      <c r="J960" s="11"/>
      <c r="M960" s="218">
        <v>340608.91</v>
      </c>
      <c r="N960" s="222">
        <v>189317.94</v>
      </c>
      <c r="O960" s="218">
        <v>119419.06</v>
      </c>
      <c r="P960" s="218">
        <v>42488.84</v>
      </c>
      <c r="Q960" s="218">
        <v>95279.53</v>
      </c>
      <c r="R960" s="11"/>
      <c r="S960" s="4"/>
      <c r="T960" s="4"/>
      <c r="U960" s="218">
        <v>172.46</v>
      </c>
      <c r="V960" s="218">
        <v>105.65</v>
      </c>
      <c r="W960" s="218">
        <v>62.89</v>
      </c>
      <c r="X960" s="218">
        <v>22.42</v>
      </c>
      <c r="Y960" s="218">
        <v>48.54</v>
      </c>
      <c r="Z960" s="11"/>
      <c r="AA960" s="4"/>
      <c r="AB960" s="11"/>
      <c r="AC960" s="11"/>
      <c r="AD960" s="70"/>
      <c r="AE960" s="24"/>
      <c r="AF960" s="24"/>
      <c r="AG960" s="24"/>
      <c r="AH960" s="24"/>
      <c r="AI960" s="24"/>
      <c r="AJ960" s="24"/>
      <c r="AK960" s="4"/>
      <c r="AL960" s="4"/>
      <c r="AM960" s="24"/>
      <c r="AN960" s="24"/>
      <c r="AO960" s="24"/>
      <c r="AP960" s="24"/>
      <c r="AQ960" s="24"/>
      <c r="AR960" s="24"/>
      <c r="AS960" s="4"/>
      <c r="AT960" s="4"/>
      <c r="AU960" s="24"/>
      <c r="AV960" s="24"/>
      <c r="AW960" s="24"/>
      <c r="AX960" s="24"/>
      <c r="AY960" s="24"/>
      <c r="AZ960" s="24"/>
      <c r="BA960" s="4"/>
    </row>
    <row r="961" spans="2:53">
      <c r="B961" s="11" t="s">
        <v>424</v>
      </c>
      <c r="C961" s="11"/>
      <c r="D961" s="217">
        <v>8080</v>
      </c>
      <c r="E961" s="11">
        <v>1</v>
      </c>
      <c r="F961" s="11"/>
      <c r="G961" s="11"/>
      <c r="H961" s="11"/>
      <c r="I961" s="11"/>
      <c r="J961" s="11"/>
      <c r="M961" s="218">
        <v>40.549999999999997</v>
      </c>
      <c r="N961" s="222">
        <v>0</v>
      </c>
      <c r="O961" s="218">
        <v>0</v>
      </c>
      <c r="P961" s="218">
        <v>0</v>
      </c>
      <c r="Q961" s="218">
        <v>0</v>
      </c>
      <c r="R961" s="11"/>
      <c r="S961" s="4"/>
      <c r="T961" s="4"/>
      <c r="U961" s="218">
        <v>40.549999999999997</v>
      </c>
      <c r="V961" s="218">
        <v>0</v>
      </c>
      <c r="W961" s="218">
        <v>0</v>
      </c>
      <c r="X961" s="218">
        <v>0</v>
      </c>
      <c r="Y961" s="218">
        <v>0</v>
      </c>
      <c r="Z961" s="11"/>
      <c r="AA961" s="4"/>
      <c r="AB961" s="11"/>
      <c r="AC961" s="11"/>
      <c r="AD961" s="70"/>
      <c r="AE961" s="24"/>
      <c r="AF961" s="24"/>
      <c r="AG961" s="24"/>
      <c r="AH961" s="24"/>
      <c r="AI961" s="24"/>
      <c r="AJ961" s="24"/>
      <c r="AK961" s="4"/>
      <c r="AL961" s="4"/>
      <c r="AM961" s="24"/>
      <c r="AN961" s="24"/>
      <c r="AO961" s="24"/>
      <c r="AP961" s="24"/>
      <c r="AQ961" s="24"/>
      <c r="AR961" s="24"/>
      <c r="AS961" s="4"/>
      <c r="AT961" s="4"/>
      <c r="AU961" s="24"/>
      <c r="AV961" s="24"/>
      <c r="AW961" s="24"/>
      <c r="AX961" s="24"/>
      <c r="AY961" s="24"/>
      <c r="AZ961" s="24"/>
      <c r="BA961" s="4"/>
    </row>
    <row r="962" spans="2:53">
      <c r="B962" s="11" t="s">
        <v>425</v>
      </c>
      <c r="C962" s="11"/>
      <c r="D962" s="217">
        <v>8302</v>
      </c>
      <c r="E962" s="11">
        <v>18</v>
      </c>
      <c r="F962" s="11">
        <v>7</v>
      </c>
      <c r="G962" s="11">
        <v>5</v>
      </c>
      <c r="H962" s="11">
        <v>2</v>
      </c>
      <c r="I962" s="11"/>
      <c r="J962" s="11"/>
      <c r="M962" s="218">
        <v>3026.11</v>
      </c>
      <c r="N962" s="222">
        <v>1078.75</v>
      </c>
      <c r="O962" s="218">
        <v>542.33000000000004</v>
      </c>
      <c r="P962" s="218">
        <v>98.8</v>
      </c>
      <c r="Q962" s="218">
        <v>0</v>
      </c>
      <c r="R962" s="11"/>
      <c r="S962" s="4"/>
      <c r="T962" s="4"/>
      <c r="U962" s="218">
        <v>168.12</v>
      </c>
      <c r="V962" s="218">
        <v>59.93</v>
      </c>
      <c r="W962" s="218">
        <v>30.13</v>
      </c>
      <c r="X962" s="218">
        <v>5.49</v>
      </c>
      <c r="Y962" s="218">
        <v>0</v>
      </c>
      <c r="Z962" s="11"/>
      <c r="AA962" s="4"/>
      <c r="AB962" s="11"/>
      <c r="AC962" s="11"/>
      <c r="AD962" s="70"/>
      <c r="AE962" s="24"/>
      <c r="AF962" s="24"/>
      <c r="AG962" s="24"/>
      <c r="AH962" s="24"/>
      <c r="AI962" s="24"/>
      <c r="AJ962" s="24"/>
      <c r="AK962" s="4"/>
      <c r="AL962" s="4"/>
      <c r="AM962" s="24"/>
      <c r="AN962" s="24"/>
      <c r="AO962" s="24"/>
      <c r="AP962" s="24"/>
      <c r="AQ962" s="24"/>
      <c r="AR962" s="24"/>
      <c r="AS962" s="4"/>
      <c r="AT962" s="4"/>
      <c r="AU962" s="24"/>
      <c r="AV962" s="24"/>
      <c r="AW962" s="24"/>
      <c r="AX962" s="24"/>
      <c r="AY962" s="24"/>
      <c r="AZ962" s="24"/>
      <c r="BA962" s="4"/>
    </row>
    <row r="963" spans="2:53">
      <c r="B963" s="11" t="s">
        <v>429</v>
      </c>
      <c r="C963" s="11"/>
      <c r="D963" s="217">
        <v>8406</v>
      </c>
      <c r="E963" s="11">
        <v>809</v>
      </c>
      <c r="F963" s="11">
        <v>505</v>
      </c>
      <c r="G963" s="11">
        <v>275</v>
      </c>
      <c r="H963" s="11">
        <v>212</v>
      </c>
      <c r="I963" s="11">
        <v>208</v>
      </c>
      <c r="J963" s="11"/>
      <c r="M963" s="218">
        <v>117935.09</v>
      </c>
      <c r="N963" s="222">
        <v>69427.53</v>
      </c>
      <c r="O963" s="218">
        <v>17134.55</v>
      </c>
      <c r="P963" s="218">
        <v>12409.22</v>
      </c>
      <c r="Q963" s="218">
        <v>54630.49</v>
      </c>
      <c r="R963" s="11"/>
      <c r="S963" s="4"/>
      <c r="T963" s="4"/>
      <c r="U963" s="218">
        <v>136.82</v>
      </c>
      <c r="V963" s="218">
        <v>83.05</v>
      </c>
      <c r="W963" s="218">
        <v>22.72</v>
      </c>
      <c r="X963" s="218">
        <v>15.42</v>
      </c>
      <c r="Y963" s="218">
        <v>67.11</v>
      </c>
      <c r="Z963" s="11"/>
      <c r="AA963" s="4"/>
      <c r="AB963" s="11"/>
      <c r="AC963" s="11"/>
      <c r="AD963" s="70"/>
      <c r="AE963" s="24"/>
      <c r="AF963" s="24"/>
      <c r="AG963" s="24"/>
      <c r="AH963" s="24"/>
      <c r="AI963" s="24"/>
      <c r="AJ963" s="24"/>
      <c r="AK963" s="4"/>
      <c r="AL963" s="4"/>
      <c r="AM963" s="24"/>
      <c r="AN963" s="24"/>
      <c r="AO963" s="24"/>
      <c r="AP963" s="24"/>
      <c r="AQ963" s="24"/>
      <c r="AR963" s="24"/>
      <c r="AS963" s="4"/>
      <c r="AT963" s="4"/>
      <c r="AU963" s="24"/>
      <c r="AV963" s="24"/>
      <c r="AW963" s="24"/>
      <c r="AX963" s="24"/>
      <c r="AY963" s="24"/>
      <c r="AZ963" s="24"/>
      <c r="BA963" s="4"/>
    </row>
    <row r="964" spans="2:53">
      <c r="B964" s="11" t="s">
        <v>431</v>
      </c>
      <c r="C964" s="11"/>
      <c r="D964" s="217">
        <v>8251</v>
      </c>
      <c r="E964" s="11">
        <v>877</v>
      </c>
      <c r="F964" s="11">
        <v>515</v>
      </c>
      <c r="G964" s="11">
        <v>273</v>
      </c>
      <c r="H964" s="11">
        <v>172</v>
      </c>
      <c r="I964" s="11">
        <v>258</v>
      </c>
      <c r="J964" s="11"/>
      <c r="M964" s="218">
        <v>124288.61</v>
      </c>
      <c r="N964" s="222">
        <v>100433.07</v>
      </c>
      <c r="O964" s="218">
        <v>34569.019999999997</v>
      </c>
      <c r="P964" s="218">
        <v>25223.25</v>
      </c>
      <c r="Q964" s="218">
        <v>101914.38</v>
      </c>
      <c r="R964" s="11"/>
      <c r="S964" s="4"/>
      <c r="T964" s="4"/>
      <c r="U964" s="218">
        <v>125.67</v>
      </c>
      <c r="V964" s="218">
        <v>103.65</v>
      </c>
      <c r="W964" s="218">
        <v>36.08</v>
      </c>
      <c r="X964" s="218">
        <v>26.83</v>
      </c>
      <c r="Y964" s="218">
        <v>100.01</v>
      </c>
      <c r="Z964" s="11"/>
      <c r="AA964" s="4"/>
      <c r="AB964" s="11"/>
      <c r="AC964" s="11"/>
      <c r="AD964" s="70"/>
      <c r="AE964" s="24"/>
      <c r="AF964" s="24"/>
      <c r="AG964" s="24"/>
      <c r="AH964" s="24"/>
      <c r="AI964" s="24"/>
      <c r="AJ964" s="24"/>
      <c r="AK964" s="4"/>
      <c r="AL964" s="4"/>
      <c r="AM964" s="24"/>
      <c r="AN964" s="24"/>
      <c r="AO964" s="24"/>
      <c r="AP964" s="24"/>
      <c r="AQ964" s="24"/>
      <c r="AR964" s="24"/>
      <c r="AS964" s="4"/>
      <c r="AT964" s="4"/>
      <c r="AU964" s="24"/>
      <c r="AV964" s="24"/>
      <c r="AW964" s="24"/>
      <c r="AX964" s="24"/>
      <c r="AY964" s="24"/>
      <c r="AZ964" s="24"/>
      <c r="BA964" s="4"/>
    </row>
    <row r="965" spans="2:53">
      <c r="B965" s="11" t="s">
        <v>432</v>
      </c>
      <c r="C965" s="11"/>
      <c r="D965" s="217">
        <v>8088</v>
      </c>
      <c r="E965" s="11">
        <v>265</v>
      </c>
      <c r="F965" s="11">
        <v>124</v>
      </c>
      <c r="G965" s="11">
        <v>75</v>
      </c>
      <c r="H965" s="11">
        <v>39</v>
      </c>
      <c r="I965" s="11">
        <v>59</v>
      </c>
      <c r="J965" s="11"/>
      <c r="M965" s="218">
        <v>61220.04</v>
      </c>
      <c r="N965" s="222">
        <v>25609.08</v>
      </c>
      <c r="O965" s="218">
        <v>14051.62</v>
      </c>
      <c r="P965" s="218">
        <v>6009.81</v>
      </c>
      <c r="Q965" s="218">
        <v>47085.27</v>
      </c>
      <c r="R965" s="11"/>
      <c r="S965" s="4"/>
      <c r="T965" s="4"/>
      <c r="U965" s="218">
        <v>200.72</v>
      </c>
      <c r="V965" s="218">
        <v>89.54</v>
      </c>
      <c r="W965" s="218">
        <v>47.96</v>
      </c>
      <c r="X965" s="218">
        <v>20.65</v>
      </c>
      <c r="Y965" s="218">
        <v>154.38</v>
      </c>
      <c r="Z965" s="11"/>
      <c r="AA965" s="4"/>
      <c r="AB965" s="11"/>
      <c r="AC965" s="11"/>
      <c r="AD965" s="70"/>
      <c r="AE965" s="24"/>
      <c r="AF965" s="24"/>
      <c r="AG965" s="24"/>
      <c r="AH965" s="24"/>
      <c r="AI965" s="24"/>
      <c r="AJ965" s="24"/>
      <c r="AK965" s="4"/>
      <c r="AL965" s="4"/>
      <c r="AM965" s="24"/>
      <c r="AN965" s="24"/>
      <c r="AO965" s="24"/>
      <c r="AP965" s="24"/>
      <c r="AQ965" s="24"/>
      <c r="AR965" s="24"/>
      <c r="AS965" s="4"/>
      <c r="AT965" s="4"/>
      <c r="AU965" s="24"/>
      <c r="AV965" s="24"/>
      <c r="AW965" s="24"/>
      <c r="AX965" s="24"/>
      <c r="AY965" s="24"/>
      <c r="AZ965" s="24"/>
      <c r="BA965" s="4"/>
    </row>
    <row r="966" spans="2:53">
      <c r="B966" s="11" t="s">
        <v>433</v>
      </c>
      <c r="C966" s="11"/>
      <c r="D966" s="217">
        <v>8360</v>
      </c>
      <c r="E966" s="11">
        <v>141</v>
      </c>
      <c r="F966" s="11">
        <v>64</v>
      </c>
      <c r="G966" s="11">
        <v>38</v>
      </c>
      <c r="H966" s="11">
        <v>33</v>
      </c>
      <c r="I966" s="11">
        <v>34</v>
      </c>
      <c r="J966" s="11"/>
      <c r="M966" s="218">
        <v>28759.86</v>
      </c>
      <c r="N966" s="222">
        <v>13641.6</v>
      </c>
      <c r="O966" s="218">
        <v>6397.46</v>
      </c>
      <c r="P966" s="218">
        <v>5070.5600000000004</v>
      </c>
      <c r="Q966" s="218">
        <v>15044.28</v>
      </c>
      <c r="R966" s="11"/>
      <c r="S966" s="4"/>
      <c r="T966" s="4"/>
      <c r="U966" s="218">
        <v>185.55</v>
      </c>
      <c r="V966" s="218">
        <v>114.64</v>
      </c>
      <c r="W966" s="218">
        <v>44.74</v>
      </c>
      <c r="X966" s="218">
        <v>33.14</v>
      </c>
      <c r="Y966" s="218">
        <v>94.62</v>
      </c>
      <c r="Z966" s="11"/>
      <c r="AA966" s="4"/>
      <c r="AB966" s="11"/>
      <c r="AC966" s="11"/>
      <c r="AD966" s="70"/>
      <c r="AE966" s="24"/>
      <c r="AF966" s="24"/>
      <c r="AG966" s="24"/>
      <c r="AH966" s="24"/>
      <c r="AI966" s="24"/>
      <c r="AJ966" s="24"/>
      <c r="AK966" s="4"/>
      <c r="AL966" s="4"/>
      <c r="AM966" s="24"/>
      <c r="AN966" s="24"/>
      <c r="AO966" s="24"/>
      <c r="AP966" s="24"/>
      <c r="AQ966" s="24"/>
      <c r="AR966" s="24"/>
      <c r="AS966" s="4"/>
      <c r="AT966" s="4"/>
      <c r="AU966" s="24"/>
      <c r="AV966" s="24"/>
      <c r="AW966" s="24"/>
      <c r="AX966" s="24"/>
      <c r="AY966" s="24"/>
      <c r="AZ966" s="24"/>
      <c r="BA966" s="4"/>
    </row>
    <row r="967" spans="2:53">
      <c r="B967" s="11" t="s">
        <v>433</v>
      </c>
      <c r="C967" s="11"/>
      <c r="D967" s="217">
        <v>8361</v>
      </c>
      <c r="E967" s="11">
        <v>1</v>
      </c>
      <c r="F967" s="11"/>
      <c r="G967" s="11"/>
      <c r="H967" s="11"/>
      <c r="I967" s="11"/>
      <c r="J967" s="11"/>
      <c r="M967" s="218">
        <v>98.76</v>
      </c>
      <c r="N967" s="222">
        <v>0</v>
      </c>
      <c r="O967" s="218">
        <v>0</v>
      </c>
      <c r="P967" s="218">
        <v>0</v>
      </c>
      <c r="Q967" s="218">
        <v>0</v>
      </c>
      <c r="R967" s="11"/>
      <c r="S967" s="4"/>
      <c r="T967" s="4"/>
      <c r="U967" s="218">
        <v>98.76</v>
      </c>
      <c r="V967" s="218">
        <v>0</v>
      </c>
      <c r="W967" s="218">
        <v>0</v>
      </c>
      <c r="X967" s="218">
        <v>0</v>
      </c>
      <c r="Y967" s="218">
        <v>0</v>
      </c>
      <c r="Z967" s="11"/>
      <c r="AA967" s="4"/>
      <c r="AB967" s="11"/>
      <c r="AC967" s="11"/>
      <c r="AD967" s="70"/>
      <c r="AE967" s="24"/>
      <c r="AF967" s="24"/>
      <c r="AG967" s="24"/>
      <c r="AH967" s="24"/>
      <c r="AI967" s="24"/>
      <c r="AJ967" s="24"/>
      <c r="AK967" s="4"/>
      <c r="AL967" s="4"/>
      <c r="AM967" s="24"/>
      <c r="AN967" s="24"/>
      <c r="AO967" s="24"/>
      <c r="AP967" s="24"/>
      <c r="AQ967" s="24"/>
      <c r="AR967" s="24"/>
      <c r="AS967" s="4"/>
      <c r="AT967" s="4"/>
      <c r="AU967" s="24"/>
      <c r="AV967" s="24"/>
      <c r="AW967" s="24"/>
      <c r="AX967" s="24"/>
      <c r="AY967" s="24"/>
      <c r="AZ967" s="24"/>
      <c r="BA967" s="4"/>
    </row>
    <row r="968" spans="2:53">
      <c r="B968" s="11" t="s">
        <v>435</v>
      </c>
      <c r="C968" s="11"/>
      <c r="D968" s="217">
        <v>8043</v>
      </c>
      <c r="E968" s="11">
        <v>5</v>
      </c>
      <c r="F968" s="11">
        <v>1</v>
      </c>
      <c r="G968" s="11">
        <v>1</v>
      </c>
      <c r="H968" s="11"/>
      <c r="I968" s="11"/>
      <c r="J968" s="11"/>
      <c r="M968" s="218">
        <v>497.35</v>
      </c>
      <c r="N968" s="222">
        <v>484.48</v>
      </c>
      <c r="O968" s="218">
        <v>3.42</v>
      </c>
      <c r="P968" s="218">
        <v>0</v>
      </c>
      <c r="Q968" s="218">
        <v>0</v>
      </c>
      <c r="R968" s="11"/>
      <c r="S968" s="4"/>
      <c r="T968" s="4"/>
      <c r="U968" s="218">
        <v>82.89</v>
      </c>
      <c r="V968" s="218">
        <v>96.9</v>
      </c>
      <c r="W968" s="218">
        <v>0.86</v>
      </c>
      <c r="X968" s="218">
        <v>0</v>
      </c>
      <c r="Y968" s="218">
        <v>0</v>
      </c>
      <c r="Z968" s="11"/>
      <c r="AA968" s="4"/>
      <c r="AB968" s="11"/>
      <c r="AC968" s="11"/>
      <c r="AD968" s="70"/>
      <c r="AE968" s="24"/>
      <c r="AF968" s="24"/>
      <c r="AG968" s="24"/>
      <c r="AH968" s="24"/>
      <c r="AI968" s="24"/>
      <c r="AJ968" s="24"/>
      <c r="AK968" s="4"/>
      <c r="AL968" s="4"/>
      <c r="AM968" s="24"/>
      <c r="AN968" s="24"/>
      <c r="AO968" s="24"/>
      <c r="AP968" s="24"/>
      <c r="AQ968" s="24"/>
      <c r="AR968" s="24"/>
      <c r="AS968" s="4"/>
      <c r="AT968" s="4"/>
      <c r="AU968" s="24"/>
      <c r="AV968" s="24"/>
      <c r="AW968" s="24"/>
      <c r="AX968" s="24"/>
      <c r="AY968" s="24"/>
      <c r="AZ968" s="24"/>
      <c r="BA968" s="4"/>
    </row>
    <row r="969" spans="2:53">
      <c r="B969" s="11" t="s">
        <v>436</v>
      </c>
      <c r="C969" s="11"/>
      <c r="D969" s="217">
        <v>8043</v>
      </c>
      <c r="E969" s="11">
        <v>78</v>
      </c>
      <c r="F969" s="11">
        <v>31</v>
      </c>
      <c r="G969" s="11">
        <v>11</v>
      </c>
      <c r="H969" s="11">
        <v>5</v>
      </c>
      <c r="I969" s="11">
        <v>7</v>
      </c>
      <c r="J969" s="11"/>
      <c r="M969" s="218">
        <v>15262.71</v>
      </c>
      <c r="N969" s="222">
        <v>5680.05</v>
      </c>
      <c r="O969" s="218">
        <v>1950.73</v>
      </c>
      <c r="P969" s="218">
        <v>705.75</v>
      </c>
      <c r="Q969" s="218">
        <v>2272.58</v>
      </c>
      <c r="R969" s="11"/>
      <c r="S969" s="4"/>
      <c r="T969" s="4"/>
      <c r="U969" s="218">
        <v>181.7</v>
      </c>
      <c r="V969" s="218">
        <v>70.12</v>
      </c>
      <c r="W969" s="218">
        <v>24.69</v>
      </c>
      <c r="X969" s="218">
        <v>9.0500000000000007</v>
      </c>
      <c r="Y969" s="218">
        <v>28.77</v>
      </c>
      <c r="Z969" s="11"/>
      <c r="AA969" s="4"/>
      <c r="AB969" s="11"/>
      <c r="AC969" s="11"/>
      <c r="AD969" s="70"/>
      <c r="AE969" s="24"/>
      <c r="AF969" s="24"/>
      <c r="AG969" s="24"/>
      <c r="AH969" s="24"/>
      <c r="AI969" s="24"/>
      <c r="AJ969" s="24"/>
      <c r="AK969" s="4"/>
      <c r="AL969" s="4"/>
      <c r="AM969" s="24"/>
      <c r="AN969" s="24"/>
      <c r="AO969" s="24"/>
      <c r="AP969" s="24"/>
      <c r="AQ969" s="24"/>
      <c r="AR969" s="24"/>
      <c r="AS969" s="4"/>
      <c r="AT969" s="4"/>
      <c r="AU969" s="24"/>
      <c r="AV969" s="24"/>
      <c r="AW969" s="24"/>
      <c r="AX969" s="24"/>
      <c r="AY969" s="24"/>
      <c r="AZ969" s="24"/>
      <c r="BA969" s="4"/>
    </row>
    <row r="970" spans="2:53">
      <c r="B970" s="11" t="s">
        <v>437</v>
      </c>
      <c r="C970" s="11"/>
      <c r="D970" s="217">
        <v>8215</v>
      </c>
      <c r="E970" s="11">
        <v>1</v>
      </c>
      <c r="F970" s="11"/>
      <c r="G970" s="11"/>
      <c r="H970" s="11"/>
      <c r="I970" s="11"/>
      <c r="J970" s="11"/>
      <c r="M970" s="218">
        <v>82.71</v>
      </c>
      <c r="N970" s="222">
        <v>0</v>
      </c>
      <c r="O970" s="218">
        <v>0</v>
      </c>
      <c r="P970" s="218">
        <v>0</v>
      </c>
      <c r="Q970" s="218">
        <v>0</v>
      </c>
      <c r="R970" s="11"/>
      <c r="S970" s="4"/>
      <c r="T970" s="4"/>
      <c r="U970" s="218">
        <v>82.71</v>
      </c>
      <c r="V970" s="218">
        <v>0</v>
      </c>
      <c r="W970" s="218">
        <v>0</v>
      </c>
      <c r="X970" s="218">
        <v>0</v>
      </c>
      <c r="Y970" s="218">
        <v>0</v>
      </c>
      <c r="Z970" s="11"/>
      <c r="AA970" s="4"/>
      <c r="AB970" s="11"/>
      <c r="AC970" s="11"/>
      <c r="AD970" s="70"/>
      <c r="AE970" s="24"/>
      <c r="AF970" s="24"/>
      <c r="AG970" s="24"/>
      <c r="AH970" s="24"/>
      <c r="AI970" s="24"/>
      <c r="AJ970" s="24"/>
      <c r="AK970" s="4"/>
      <c r="AL970" s="4"/>
      <c r="AM970" s="24"/>
      <c r="AN970" s="24"/>
      <c r="AO970" s="24"/>
      <c r="AP970" s="24"/>
      <c r="AQ970" s="24"/>
      <c r="AR970" s="24"/>
      <c r="AS970" s="4"/>
      <c r="AT970" s="4"/>
      <c r="AU970" s="24"/>
      <c r="AV970" s="24"/>
      <c r="AW970" s="24"/>
      <c r="AX970" s="24"/>
      <c r="AY970" s="24"/>
      <c r="AZ970" s="24"/>
      <c r="BA970" s="4"/>
    </row>
    <row r="971" spans="2:53">
      <c r="B971" s="11" t="s">
        <v>438</v>
      </c>
      <c r="C971" s="11"/>
      <c r="D971" s="217">
        <v>8005</v>
      </c>
      <c r="E971" s="11">
        <v>20</v>
      </c>
      <c r="F971" s="11">
        <v>11</v>
      </c>
      <c r="G971" s="11">
        <v>4</v>
      </c>
      <c r="H971" s="11">
        <v>4</v>
      </c>
      <c r="I971" s="11">
        <v>6</v>
      </c>
      <c r="J971" s="11"/>
      <c r="M971" s="218">
        <v>3529.62</v>
      </c>
      <c r="N971" s="222">
        <v>2353.1799999999998</v>
      </c>
      <c r="O971" s="218">
        <v>1138.3800000000001</v>
      </c>
      <c r="P971" s="218">
        <v>698.44</v>
      </c>
      <c r="Q971" s="218">
        <v>1186.6400000000001</v>
      </c>
      <c r="R971" s="11"/>
      <c r="S971" s="4"/>
      <c r="T971" s="4"/>
      <c r="U971" s="218">
        <v>153.46</v>
      </c>
      <c r="V971" s="218">
        <v>102.31</v>
      </c>
      <c r="W971" s="218">
        <v>49.49</v>
      </c>
      <c r="X971" s="218">
        <v>30.37</v>
      </c>
      <c r="Y971" s="218">
        <v>51.59</v>
      </c>
      <c r="Z971" s="11"/>
      <c r="AA971" s="4"/>
      <c r="AB971" s="11"/>
      <c r="AC971" s="11"/>
      <c r="AD971" s="70"/>
      <c r="AE971" s="24"/>
      <c r="AF971" s="24"/>
      <c r="AG971" s="24"/>
      <c r="AH971" s="24"/>
      <c r="AI971" s="24"/>
      <c r="AJ971" s="24"/>
      <c r="AK971" s="4"/>
      <c r="AL971" s="4"/>
      <c r="AM971" s="24"/>
      <c r="AN971" s="24"/>
      <c r="AO971" s="24"/>
      <c r="AP971" s="24"/>
      <c r="AQ971" s="24"/>
      <c r="AR971" s="24"/>
      <c r="AS971" s="4"/>
      <c r="AT971" s="4"/>
      <c r="AU971" s="24"/>
      <c r="AV971" s="24"/>
      <c r="AW971" s="24"/>
      <c r="AX971" s="24"/>
      <c r="AY971" s="24"/>
      <c r="AZ971" s="24"/>
      <c r="BA971" s="4"/>
    </row>
    <row r="972" spans="2:53">
      <c r="B972" s="11" t="s">
        <v>555</v>
      </c>
      <c r="C972" s="11"/>
      <c r="D972" s="217">
        <v>8080</v>
      </c>
      <c r="E972" s="11">
        <v>3</v>
      </c>
      <c r="F972" s="11"/>
      <c r="G972" s="11"/>
      <c r="H972" s="11"/>
      <c r="I972" s="11"/>
      <c r="J972" s="11"/>
      <c r="M972" s="218">
        <v>111.59</v>
      </c>
      <c r="N972" s="222"/>
      <c r="O972" s="218"/>
      <c r="P972" s="218"/>
      <c r="Q972" s="218"/>
      <c r="R972" s="11"/>
      <c r="S972" s="4"/>
      <c r="T972" s="4"/>
      <c r="U972" s="218">
        <v>37.200000000000003</v>
      </c>
      <c r="V972" s="218"/>
      <c r="W972" s="218"/>
      <c r="X972" s="218"/>
      <c r="Y972" s="218"/>
      <c r="Z972" s="11"/>
      <c r="AA972" s="4"/>
      <c r="AB972" s="11"/>
      <c r="AC972" s="11"/>
      <c r="AD972" s="70"/>
      <c r="AE972" s="24"/>
      <c r="AF972" s="24"/>
      <c r="AG972" s="24"/>
      <c r="AH972" s="24"/>
      <c r="AI972" s="24"/>
      <c r="AJ972" s="24"/>
      <c r="AK972" s="4"/>
      <c r="AL972" s="4"/>
      <c r="AM972" s="24"/>
      <c r="AN972" s="24"/>
      <c r="AO972" s="24"/>
      <c r="AP972" s="24"/>
      <c r="AQ972" s="24"/>
      <c r="AR972" s="24"/>
      <c r="AS972" s="4"/>
      <c r="AT972" s="4"/>
      <c r="AU972" s="24"/>
      <c r="AV972" s="24"/>
      <c r="AW972" s="24"/>
      <c r="AX972" s="24"/>
      <c r="AY972" s="24"/>
      <c r="AZ972" s="24"/>
      <c r="BA972" s="4"/>
    </row>
    <row r="973" spans="2:53">
      <c r="B973" s="11" t="s">
        <v>440</v>
      </c>
      <c r="C973" s="11"/>
      <c r="D973" s="217">
        <v>8080</v>
      </c>
      <c r="E973" s="11">
        <v>1</v>
      </c>
      <c r="F973" s="11"/>
      <c r="G973" s="11"/>
      <c r="H973" s="11"/>
      <c r="I973" s="11"/>
      <c r="J973" s="11"/>
      <c r="M973" s="218">
        <v>21.77</v>
      </c>
      <c r="N973" s="222"/>
      <c r="O973" s="218"/>
      <c r="P973" s="218"/>
      <c r="Q973" s="218"/>
      <c r="R973" s="11"/>
      <c r="S973" s="4"/>
      <c r="T973" s="4"/>
      <c r="U973" s="218">
        <v>21.77</v>
      </c>
      <c r="V973" s="218"/>
      <c r="W973" s="218"/>
      <c r="X973" s="218"/>
      <c r="Y973" s="218"/>
      <c r="Z973" s="11"/>
      <c r="AA973" s="4"/>
      <c r="AB973" s="11"/>
      <c r="AC973" s="11"/>
      <c r="AD973" s="70"/>
      <c r="AE973" s="24"/>
      <c r="AF973" s="24"/>
      <c r="AG973" s="24"/>
      <c r="AH973" s="24"/>
      <c r="AI973" s="24"/>
      <c r="AJ973" s="24"/>
      <c r="AK973" s="4"/>
      <c r="AL973" s="4"/>
      <c r="AM973" s="24"/>
      <c r="AN973" s="24"/>
      <c r="AO973" s="24"/>
      <c r="AP973" s="24"/>
      <c r="AQ973" s="24"/>
      <c r="AR973" s="24"/>
      <c r="AS973" s="4"/>
      <c r="AT973" s="4"/>
      <c r="AU973" s="24"/>
      <c r="AV973" s="24"/>
      <c r="AW973" s="24"/>
      <c r="AX973" s="24"/>
      <c r="AY973" s="24"/>
      <c r="AZ973" s="24"/>
      <c r="BA973" s="4"/>
    </row>
    <row r="974" spans="2:53">
      <c r="B974" s="11" t="s">
        <v>441</v>
      </c>
      <c r="C974" s="11"/>
      <c r="D974" s="217">
        <v>8089</v>
      </c>
      <c r="E974" s="11">
        <v>218</v>
      </c>
      <c r="F974" s="11">
        <v>125</v>
      </c>
      <c r="G974" s="11">
        <v>71</v>
      </c>
      <c r="H974" s="11">
        <v>43</v>
      </c>
      <c r="I974" s="11">
        <v>61</v>
      </c>
      <c r="J974" s="11"/>
      <c r="M974" s="218">
        <v>34164.410000000003</v>
      </c>
      <c r="N974" s="222">
        <v>24330.75</v>
      </c>
      <c r="O974" s="218">
        <v>13072.01</v>
      </c>
      <c r="P974" s="218">
        <v>5714.31</v>
      </c>
      <c r="Q974" s="218">
        <v>29417.01</v>
      </c>
      <c r="R974" s="11"/>
      <c r="S974" s="4"/>
      <c r="T974" s="4"/>
      <c r="U974" s="218">
        <v>137.21</v>
      </c>
      <c r="V974" s="218">
        <v>100.96</v>
      </c>
      <c r="W974" s="218">
        <v>55.39</v>
      </c>
      <c r="X974" s="218">
        <v>24.74</v>
      </c>
      <c r="Y974" s="218">
        <v>116.27</v>
      </c>
      <c r="Z974" s="11"/>
      <c r="AA974" s="4"/>
      <c r="AB974" s="11"/>
      <c r="AC974" s="11"/>
      <c r="AD974" s="70"/>
      <c r="AE974" s="24"/>
      <c r="AF974" s="24"/>
      <c r="AG974" s="24"/>
      <c r="AH974" s="24"/>
      <c r="AI974" s="24"/>
      <c r="AJ974" s="24"/>
      <c r="AK974" s="4"/>
      <c r="AL974" s="4"/>
      <c r="AM974" s="24"/>
      <c r="AN974" s="24"/>
      <c r="AO974" s="24"/>
      <c r="AP974" s="24"/>
      <c r="AQ974" s="24"/>
      <c r="AR974" s="24"/>
      <c r="AS974" s="4"/>
      <c r="AT974" s="4"/>
      <c r="AU974" s="24"/>
      <c r="AV974" s="24"/>
      <c r="AW974" s="24"/>
      <c r="AX974" s="24"/>
      <c r="AY974" s="24"/>
      <c r="AZ974" s="24"/>
      <c r="BA974" s="4"/>
    </row>
    <row r="975" spans="2:53">
      <c r="B975" s="11" t="s">
        <v>556</v>
      </c>
      <c r="C975" s="11"/>
      <c r="D975" s="217">
        <v>8089</v>
      </c>
      <c r="E975" s="11"/>
      <c r="F975" s="11">
        <v>1</v>
      </c>
      <c r="G975" s="11">
        <v>1</v>
      </c>
      <c r="H975" s="11"/>
      <c r="I975" s="11"/>
      <c r="J975" s="11"/>
      <c r="M975" s="218">
        <v>0</v>
      </c>
      <c r="N975" s="222">
        <v>236</v>
      </c>
      <c r="O975" s="218">
        <v>226.14</v>
      </c>
      <c r="P975" s="218">
        <v>0</v>
      </c>
      <c r="Q975" s="218">
        <v>0</v>
      </c>
      <c r="R975" s="11"/>
      <c r="S975" s="4"/>
      <c r="T975" s="4"/>
      <c r="U975" s="218">
        <v>0</v>
      </c>
      <c r="V975" s="218">
        <v>236</v>
      </c>
      <c r="W975" s="218">
        <v>226.14</v>
      </c>
      <c r="X975" s="218">
        <v>0</v>
      </c>
      <c r="Y975" s="218">
        <v>0</v>
      </c>
      <c r="Z975" s="11"/>
      <c r="AA975" s="4"/>
      <c r="AB975" s="11"/>
      <c r="AC975" s="11"/>
      <c r="AD975" s="70"/>
      <c r="AE975" s="24"/>
      <c r="AF975" s="24"/>
      <c r="AG975" s="24"/>
      <c r="AH975" s="24"/>
      <c r="AI975" s="24"/>
      <c r="AJ975" s="24"/>
      <c r="AK975" s="4"/>
      <c r="AL975" s="4"/>
      <c r="AM975" s="24"/>
      <c r="AN975" s="24"/>
      <c r="AO975" s="24"/>
      <c r="AP975" s="24"/>
      <c r="AQ975" s="24"/>
      <c r="AR975" s="24"/>
      <c r="AS975" s="4"/>
      <c r="AT975" s="4"/>
      <c r="AU975" s="24"/>
      <c r="AV975" s="24"/>
      <c r="AW975" s="24"/>
      <c r="AX975" s="24"/>
      <c r="AY975" s="24"/>
      <c r="AZ975" s="24"/>
      <c r="BA975" s="4"/>
    </row>
    <row r="976" spans="2:53">
      <c r="B976" s="11" t="s">
        <v>557</v>
      </c>
      <c r="C976" s="11"/>
      <c r="D976" s="217">
        <v>8012</v>
      </c>
      <c r="E976" s="11">
        <v>2</v>
      </c>
      <c r="F976" s="11">
        <v>2</v>
      </c>
      <c r="G976" s="11">
        <v>2</v>
      </c>
      <c r="H976" s="11"/>
      <c r="I976" s="11"/>
      <c r="J976" s="11"/>
      <c r="M976" s="218">
        <v>465.65</v>
      </c>
      <c r="N976" s="222">
        <v>545.32000000000005</v>
      </c>
      <c r="O976" s="218">
        <v>715.6</v>
      </c>
      <c r="P976" s="218">
        <v>0</v>
      </c>
      <c r="Q976" s="218">
        <v>0</v>
      </c>
      <c r="R976" s="11"/>
      <c r="S976" s="4"/>
      <c r="T976" s="4"/>
      <c r="U976" s="218">
        <v>232.83</v>
      </c>
      <c r="V976" s="218">
        <v>272.66000000000003</v>
      </c>
      <c r="W976" s="218">
        <v>357.8</v>
      </c>
      <c r="X976" s="218">
        <v>0</v>
      </c>
      <c r="Y976" s="218">
        <v>0</v>
      </c>
      <c r="Z976" s="11"/>
      <c r="AA976" s="4"/>
      <c r="AB976" s="11"/>
      <c r="AC976" s="11"/>
      <c r="AD976" s="70"/>
      <c r="AE976" s="24"/>
      <c r="AF976" s="24"/>
      <c r="AG976" s="24"/>
      <c r="AH976" s="24"/>
      <c r="AI976" s="24"/>
      <c r="AJ976" s="24"/>
      <c r="AK976" s="4"/>
      <c r="AL976" s="4"/>
      <c r="AM976" s="24"/>
      <c r="AN976" s="24"/>
      <c r="AO976" s="24"/>
      <c r="AP976" s="24"/>
      <c r="AQ976" s="24"/>
      <c r="AR976" s="24"/>
      <c r="AS976" s="4"/>
      <c r="AT976" s="4"/>
      <c r="AU976" s="24"/>
      <c r="AV976" s="24"/>
      <c r="AW976" s="24"/>
      <c r="AX976" s="24"/>
      <c r="AY976" s="24"/>
      <c r="AZ976" s="24"/>
      <c r="BA976" s="4"/>
    </row>
    <row r="977" spans="2:53">
      <c r="B977" s="11" t="s">
        <v>442</v>
      </c>
      <c r="C977" s="11"/>
      <c r="D977" s="217">
        <v>8215</v>
      </c>
      <c r="E977" s="11">
        <v>12</v>
      </c>
      <c r="F977" s="11">
        <v>9</v>
      </c>
      <c r="G977" s="11">
        <v>7</v>
      </c>
      <c r="H977" s="11">
        <v>5</v>
      </c>
      <c r="I977" s="11">
        <v>6</v>
      </c>
      <c r="J977" s="11"/>
      <c r="M977" s="218">
        <v>1659.26</v>
      </c>
      <c r="N977" s="222">
        <v>1365.54</v>
      </c>
      <c r="O977" s="218">
        <v>1357.07</v>
      </c>
      <c r="P977" s="218">
        <v>711.61</v>
      </c>
      <c r="Q977" s="218">
        <v>1557.89</v>
      </c>
      <c r="R977" s="11"/>
      <c r="S977" s="4"/>
      <c r="T977" s="4"/>
      <c r="U977" s="218">
        <v>110.62</v>
      </c>
      <c r="V977" s="218">
        <v>91.04</v>
      </c>
      <c r="W977" s="218">
        <v>104.39</v>
      </c>
      <c r="X977" s="218">
        <v>50.83</v>
      </c>
      <c r="Y977" s="218">
        <v>111.28</v>
      </c>
      <c r="Z977" s="11"/>
      <c r="AA977" s="4"/>
      <c r="AB977" s="11"/>
      <c r="AC977" s="11"/>
      <c r="AD977" s="70"/>
      <c r="AE977" s="24"/>
      <c r="AF977" s="24"/>
      <c r="AG977" s="24"/>
      <c r="AH977" s="24"/>
      <c r="AI977" s="24"/>
      <c r="AJ977" s="24"/>
      <c r="AK977" s="4"/>
      <c r="AL977" s="4"/>
      <c r="AM977" s="24"/>
      <c r="AN977" s="24"/>
      <c r="AO977" s="24"/>
      <c r="AP977" s="24"/>
      <c r="AQ977" s="24"/>
      <c r="AR977" s="24"/>
      <c r="AS977" s="4"/>
      <c r="AT977" s="4"/>
      <c r="AU977" s="24"/>
      <c r="AV977" s="24"/>
      <c r="AW977" s="24"/>
      <c r="AX977" s="24"/>
      <c r="AY977" s="24"/>
      <c r="AZ977" s="24"/>
      <c r="BA977" s="4"/>
    </row>
    <row r="978" spans="2:53">
      <c r="B978" s="11" t="s">
        <v>443</v>
      </c>
      <c r="C978" s="11"/>
      <c r="D978" s="217">
        <v>8090</v>
      </c>
      <c r="E978" s="11">
        <v>424</v>
      </c>
      <c r="F978" s="11">
        <v>236</v>
      </c>
      <c r="G978" s="11">
        <v>136</v>
      </c>
      <c r="H978" s="11">
        <v>77</v>
      </c>
      <c r="I978" s="11">
        <v>83</v>
      </c>
      <c r="J978" s="11"/>
      <c r="M978" s="218">
        <v>78072.3</v>
      </c>
      <c r="N978" s="222">
        <v>47870.33</v>
      </c>
      <c r="O978" s="218">
        <v>23342.14</v>
      </c>
      <c r="P978" s="218">
        <v>8426.9699999999993</v>
      </c>
      <c r="Q978" s="218">
        <v>29307.18</v>
      </c>
      <c r="R978" s="11"/>
      <c r="S978" s="4"/>
      <c r="T978" s="4"/>
      <c r="U978" s="218">
        <v>169.35</v>
      </c>
      <c r="V978" s="218">
        <v>107.09</v>
      </c>
      <c r="W978" s="218">
        <v>52.81</v>
      </c>
      <c r="X978" s="218">
        <v>19.829999999999998</v>
      </c>
      <c r="Y978" s="218">
        <v>63.99</v>
      </c>
      <c r="Z978" s="11"/>
      <c r="AA978" s="4"/>
      <c r="AB978" s="11"/>
      <c r="AC978" s="11"/>
      <c r="AD978" s="70"/>
      <c r="AE978" s="24"/>
      <c r="AF978" s="24"/>
      <c r="AG978" s="24"/>
      <c r="AH978" s="24"/>
      <c r="AI978" s="24"/>
      <c r="AJ978" s="24"/>
      <c r="AK978" s="4"/>
      <c r="AL978" s="4"/>
      <c r="AM978" s="24"/>
      <c r="AN978" s="24"/>
      <c r="AO978" s="24"/>
      <c r="AP978" s="24"/>
      <c r="AQ978" s="24"/>
      <c r="AR978" s="24"/>
      <c r="AS978" s="4"/>
      <c r="AT978" s="4"/>
      <c r="AU978" s="24"/>
      <c r="AV978" s="24"/>
      <c r="AW978" s="24"/>
      <c r="AX978" s="24"/>
      <c r="AY978" s="24"/>
      <c r="AZ978" s="24"/>
      <c r="BA978" s="4"/>
    </row>
    <row r="979" spans="2:53">
      <c r="B979" s="11" t="s">
        <v>444</v>
      </c>
      <c r="C979" s="11"/>
      <c r="D979" s="217">
        <v>8009</v>
      </c>
      <c r="E979" s="11">
        <v>1</v>
      </c>
      <c r="F979" s="11"/>
      <c r="G979" s="11"/>
      <c r="H979" s="11"/>
      <c r="I979" s="11"/>
      <c r="J979" s="11"/>
      <c r="M979" s="218">
        <v>15</v>
      </c>
      <c r="N979" s="222"/>
      <c r="O979" s="218"/>
      <c r="P979" s="218"/>
      <c r="Q979" s="218"/>
      <c r="R979" s="11"/>
      <c r="S979" s="4"/>
      <c r="T979" s="4"/>
      <c r="U979" s="218">
        <v>15</v>
      </c>
      <c r="V979" s="218"/>
      <c r="W979" s="218"/>
      <c r="X979" s="218"/>
      <c r="Y979" s="218"/>
      <c r="Z979" s="11"/>
      <c r="AA979" s="4"/>
      <c r="AB979" s="11"/>
      <c r="AC979" s="11"/>
      <c r="AD979" s="70"/>
      <c r="AE979" s="24"/>
      <c r="AF979" s="24"/>
      <c r="AG979" s="24"/>
      <c r="AH979" s="24"/>
      <c r="AI979" s="24"/>
      <c r="AJ979" s="24"/>
      <c r="AK979" s="4"/>
      <c r="AL979" s="4"/>
      <c r="AM979" s="24"/>
      <c r="AN979" s="24"/>
      <c r="AO979" s="24"/>
      <c r="AP979" s="24"/>
      <c r="AQ979" s="24"/>
      <c r="AR979" s="24"/>
      <c r="AS979" s="4"/>
      <c r="AT979" s="4"/>
      <c r="AU979" s="24"/>
      <c r="AV979" s="24"/>
      <c r="AW979" s="24"/>
      <c r="AX979" s="24"/>
      <c r="AY979" s="24"/>
      <c r="AZ979" s="24"/>
      <c r="BA979" s="4"/>
    </row>
    <row r="980" spans="2:53">
      <c r="B980" s="11" t="s">
        <v>444</v>
      </c>
      <c r="C980" s="11"/>
      <c r="D980" s="217">
        <v>8091</v>
      </c>
      <c r="E980" s="11">
        <v>402</v>
      </c>
      <c r="F980" s="11">
        <v>207</v>
      </c>
      <c r="G980" s="11">
        <v>112</v>
      </c>
      <c r="H980" s="11">
        <v>57</v>
      </c>
      <c r="I980" s="11">
        <v>79</v>
      </c>
      <c r="J980" s="11"/>
      <c r="M980" s="218">
        <v>77614.080000000002</v>
      </c>
      <c r="N980" s="222">
        <v>43986.03</v>
      </c>
      <c r="O980" s="218">
        <v>17263.29</v>
      </c>
      <c r="P980" s="218">
        <v>6868.55</v>
      </c>
      <c r="Q980" s="218">
        <v>32816.379999999997</v>
      </c>
      <c r="R980" s="11"/>
      <c r="S980" s="4"/>
      <c r="T980" s="4"/>
      <c r="U980" s="218">
        <v>173.25</v>
      </c>
      <c r="V980" s="218">
        <v>101.82</v>
      </c>
      <c r="W980" s="218">
        <v>39.96</v>
      </c>
      <c r="X980" s="218">
        <v>16.350000000000001</v>
      </c>
      <c r="Y980" s="218">
        <v>74.08</v>
      </c>
      <c r="Z980" s="11"/>
      <c r="AA980" s="4"/>
      <c r="AB980" s="11"/>
      <c r="AC980" s="11"/>
      <c r="AD980" s="70"/>
      <c r="AE980" s="24"/>
      <c r="AF980" s="24"/>
      <c r="AG980" s="24"/>
      <c r="AH980" s="24"/>
      <c r="AI980" s="24"/>
      <c r="AJ980" s="24"/>
      <c r="AK980" s="4"/>
      <c r="AL980" s="4"/>
      <c r="AM980" s="24"/>
      <c r="AN980" s="24"/>
      <c r="AO980" s="24"/>
      <c r="AP980" s="24"/>
      <c r="AQ980" s="24"/>
      <c r="AR980" s="24"/>
      <c r="AS980" s="4"/>
      <c r="AT980" s="4"/>
      <c r="AU980" s="24"/>
      <c r="AV980" s="24"/>
      <c r="AW980" s="24"/>
      <c r="AX980" s="24"/>
      <c r="AY980" s="24"/>
      <c r="AZ980" s="24"/>
      <c r="BA980" s="4"/>
    </row>
    <row r="981" spans="2:53">
      <c r="B981" s="11" t="s">
        <v>445</v>
      </c>
      <c r="C981" s="11"/>
      <c r="D981" s="217">
        <v>8092</v>
      </c>
      <c r="E981" s="11">
        <v>173</v>
      </c>
      <c r="F981" s="11">
        <v>96</v>
      </c>
      <c r="G981" s="11">
        <v>60</v>
      </c>
      <c r="H981" s="11">
        <v>32</v>
      </c>
      <c r="I981" s="11">
        <v>36</v>
      </c>
      <c r="J981" s="11"/>
      <c r="M981" s="218">
        <v>19986.830000000002</v>
      </c>
      <c r="N981" s="222">
        <v>13979.42</v>
      </c>
      <c r="O981" s="218">
        <v>7802.8</v>
      </c>
      <c r="P981" s="218">
        <v>2292.56</v>
      </c>
      <c r="Q981" s="218">
        <v>18690.900000000001</v>
      </c>
      <c r="R981" s="11"/>
      <c r="S981" s="4"/>
      <c r="T981" s="4"/>
      <c r="U981" s="218">
        <v>106.88</v>
      </c>
      <c r="V981" s="218">
        <v>76.39</v>
      </c>
      <c r="W981" s="218">
        <v>43.11</v>
      </c>
      <c r="X981" s="218">
        <v>13.1</v>
      </c>
      <c r="Y981" s="218">
        <v>98.89</v>
      </c>
      <c r="Z981" s="11"/>
      <c r="AA981" s="4"/>
      <c r="AB981" s="11"/>
      <c r="AC981" s="11"/>
      <c r="AD981" s="70"/>
      <c r="AE981" s="24"/>
      <c r="AF981" s="24"/>
      <c r="AG981" s="24"/>
      <c r="AH981" s="24"/>
      <c r="AI981" s="24"/>
      <c r="AJ981" s="24"/>
      <c r="AK981" s="4"/>
      <c r="AL981" s="4"/>
      <c r="AM981" s="24"/>
      <c r="AN981" s="24"/>
      <c r="AO981" s="24"/>
      <c r="AP981" s="24"/>
      <c r="AQ981" s="24"/>
      <c r="AR981" s="24"/>
      <c r="AS981" s="4"/>
      <c r="AT981" s="4"/>
      <c r="AU981" s="24"/>
      <c r="AV981" s="24"/>
      <c r="AW981" s="24"/>
      <c r="AX981" s="24"/>
      <c r="AY981" s="24"/>
      <c r="AZ981" s="24"/>
      <c r="BA981" s="4"/>
    </row>
    <row r="982" spans="2:53">
      <c r="B982" s="11" t="s">
        <v>446</v>
      </c>
      <c r="C982" s="11"/>
      <c r="D982" s="217">
        <v>8330</v>
      </c>
      <c r="E982" s="11">
        <v>123</v>
      </c>
      <c r="F982" s="11">
        <v>74</v>
      </c>
      <c r="G982" s="11">
        <v>44</v>
      </c>
      <c r="H982" s="11">
        <v>31</v>
      </c>
      <c r="I982" s="11">
        <v>41</v>
      </c>
      <c r="J982" s="11"/>
      <c r="M982" s="218">
        <v>24599.69</v>
      </c>
      <c r="N982" s="222">
        <v>12869.45</v>
      </c>
      <c r="O982" s="218">
        <v>12200.45</v>
      </c>
      <c r="P982" s="218">
        <v>3113.53</v>
      </c>
      <c r="Q982" s="218">
        <v>13984.74</v>
      </c>
      <c r="R982" s="11"/>
      <c r="S982" s="4"/>
      <c r="T982" s="4"/>
      <c r="U982" s="218">
        <v>175.71</v>
      </c>
      <c r="V982" s="218">
        <v>93.26</v>
      </c>
      <c r="W982" s="218">
        <v>91.73</v>
      </c>
      <c r="X982" s="218">
        <v>23.95</v>
      </c>
      <c r="Y982" s="218">
        <v>101.34</v>
      </c>
      <c r="Z982" s="11"/>
      <c r="AA982" s="4"/>
      <c r="AB982" s="11"/>
      <c r="AC982" s="11"/>
      <c r="AD982" s="70"/>
      <c r="AE982" s="24"/>
      <c r="AF982" s="24"/>
      <c r="AG982" s="24"/>
      <c r="AH982" s="24"/>
      <c r="AI982" s="24"/>
      <c r="AJ982" s="24"/>
      <c r="AK982" s="4"/>
      <c r="AL982" s="4"/>
      <c r="AM982" s="24"/>
      <c r="AN982" s="24"/>
      <c r="AO982" s="24"/>
      <c r="AP982" s="24"/>
      <c r="AQ982" s="24"/>
      <c r="AR982" s="24"/>
      <c r="AS982" s="4"/>
      <c r="AT982" s="4"/>
      <c r="AU982" s="24"/>
      <c r="AV982" s="24"/>
      <c r="AW982" s="24"/>
      <c r="AX982" s="24"/>
      <c r="AY982" s="24"/>
      <c r="AZ982" s="24"/>
      <c r="BA982" s="4"/>
    </row>
    <row r="983" spans="2:53">
      <c r="B983" s="11" t="s">
        <v>447</v>
      </c>
      <c r="C983" s="11"/>
      <c r="D983" s="217">
        <v>8210</v>
      </c>
      <c r="E983" s="11">
        <v>1</v>
      </c>
      <c r="F983" s="11">
        <v>1</v>
      </c>
      <c r="G983" s="11"/>
      <c r="H983" s="11"/>
      <c r="I983" s="11"/>
      <c r="J983" s="11"/>
      <c r="M983" s="218">
        <v>100.34</v>
      </c>
      <c r="N983" s="222">
        <v>106.2</v>
      </c>
      <c r="O983" s="218">
        <v>0</v>
      </c>
      <c r="P983" s="218">
        <v>0</v>
      </c>
      <c r="Q983" s="218">
        <v>0</v>
      </c>
      <c r="R983" s="11"/>
      <c r="S983" s="4"/>
      <c r="T983" s="4"/>
      <c r="U983" s="218">
        <v>100.34</v>
      </c>
      <c r="V983" s="218">
        <v>106.2</v>
      </c>
      <c r="W983" s="218">
        <v>0</v>
      </c>
      <c r="X983" s="218">
        <v>0</v>
      </c>
      <c r="Y983" s="218">
        <v>0</v>
      </c>
      <c r="Z983" s="11"/>
      <c r="AA983" s="4"/>
      <c r="AB983" s="11"/>
      <c r="AC983" s="11"/>
      <c r="AD983" s="70"/>
      <c r="AE983" s="24"/>
      <c r="AF983" s="24"/>
      <c r="AG983" s="24"/>
      <c r="AH983" s="24"/>
      <c r="AI983" s="24"/>
      <c r="AJ983" s="24"/>
      <c r="AK983" s="4"/>
      <c r="AL983" s="4"/>
      <c r="AM983" s="24"/>
      <c r="AN983" s="24"/>
      <c r="AO983" s="24"/>
      <c r="AP983" s="24"/>
      <c r="AQ983" s="24"/>
      <c r="AR983" s="24"/>
      <c r="AS983" s="4"/>
      <c r="AT983" s="4"/>
      <c r="AU983" s="24"/>
      <c r="AV983" s="24"/>
      <c r="AW983" s="24"/>
      <c r="AX983" s="24"/>
      <c r="AY983" s="24"/>
      <c r="AZ983" s="24"/>
      <c r="BA983" s="4"/>
    </row>
    <row r="984" spans="2:53">
      <c r="B984" s="11" t="s">
        <v>447</v>
      </c>
      <c r="C984" s="11"/>
      <c r="D984" s="217">
        <v>8252</v>
      </c>
      <c r="E984" s="11">
        <v>141</v>
      </c>
      <c r="F984" s="11">
        <v>99</v>
      </c>
      <c r="G984" s="11">
        <v>59</v>
      </c>
      <c r="H984" s="11">
        <v>36</v>
      </c>
      <c r="I984" s="11">
        <v>65</v>
      </c>
      <c r="J984" s="11"/>
      <c r="M984" s="218">
        <v>21498.58</v>
      </c>
      <c r="N984" s="222">
        <v>37742.230000000003</v>
      </c>
      <c r="O984" s="218">
        <v>11183.88</v>
      </c>
      <c r="P984" s="218">
        <v>3911.61</v>
      </c>
      <c r="Q984" s="218">
        <v>28854.45</v>
      </c>
      <c r="R984" s="11"/>
      <c r="S984" s="4"/>
      <c r="T984" s="4"/>
      <c r="U984" s="218">
        <v>131.88999999999999</v>
      </c>
      <c r="V984" s="218">
        <v>235.89</v>
      </c>
      <c r="W984" s="218">
        <v>71.69</v>
      </c>
      <c r="X984" s="218">
        <v>26.25</v>
      </c>
      <c r="Y984" s="218">
        <v>165.83</v>
      </c>
      <c r="Z984" s="11"/>
      <c r="AA984" s="4"/>
      <c r="AB984" s="11"/>
      <c r="AC984" s="11"/>
      <c r="AD984" s="70"/>
      <c r="AE984" s="24"/>
      <c r="AF984" s="24"/>
      <c r="AG984" s="24"/>
      <c r="AH984" s="24"/>
      <c r="AI984" s="24"/>
      <c r="AJ984" s="24"/>
      <c r="AK984" s="4"/>
      <c r="AL984" s="4"/>
      <c r="AM984" s="24"/>
      <c r="AN984" s="24"/>
      <c r="AO984" s="24"/>
      <c r="AP984" s="24"/>
      <c r="AQ984" s="24"/>
      <c r="AR984" s="24"/>
      <c r="AS984" s="4"/>
      <c r="AT984" s="4"/>
      <c r="AU984" s="24"/>
      <c r="AV984" s="24"/>
      <c r="AW984" s="24"/>
      <c r="AX984" s="24"/>
      <c r="AY984" s="24"/>
      <c r="AZ984" s="24"/>
      <c r="BA984" s="4"/>
    </row>
    <row r="985" spans="2:53">
      <c r="B985" s="11" t="s">
        <v>449</v>
      </c>
      <c r="C985" s="11"/>
      <c r="D985" s="217">
        <v>8260</v>
      </c>
      <c r="E985" s="11">
        <v>1703</v>
      </c>
      <c r="F985" s="11">
        <v>819</v>
      </c>
      <c r="G985" s="11">
        <v>492</v>
      </c>
      <c r="H985" s="11">
        <v>353</v>
      </c>
      <c r="I985" s="11">
        <v>380</v>
      </c>
      <c r="J985" s="11"/>
      <c r="M985" s="218">
        <v>233187.82</v>
      </c>
      <c r="N985" s="222">
        <v>103488.79</v>
      </c>
      <c r="O985" s="218">
        <v>46635.68</v>
      </c>
      <c r="P985" s="218">
        <v>21847.37</v>
      </c>
      <c r="Q985" s="218">
        <v>74021.440000000002</v>
      </c>
      <c r="R985" s="11"/>
      <c r="S985" s="4"/>
      <c r="T985" s="4"/>
      <c r="U985" s="218">
        <v>129.05000000000001</v>
      </c>
      <c r="V985" s="218">
        <v>66.64</v>
      </c>
      <c r="W985" s="218">
        <v>30.3</v>
      </c>
      <c r="X985" s="218">
        <v>13</v>
      </c>
      <c r="Y985" s="218">
        <v>42.06</v>
      </c>
      <c r="Z985" s="11"/>
      <c r="AA985" s="4"/>
      <c r="AB985" s="11"/>
      <c r="AC985" s="11"/>
      <c r="AD985" s="70"/>
      <c r="AE985" s="24"/>
      <c r="AF985" s="24"/>
      <c r="AG985" s="24"/>
      <c r="AH985" s="24"/>
      <c r="AI985" s="24"/>
      <c r="AJ985" s="24"/>
      <c r="AK985" s="4"/>
      <c r="AL985" s="4"/>
      <c r="AM985" s="24"/>
      <c r="AN985" s="24"/>
      <c r="AO985" s="24"/>
      <c r="AP985" s="24"/>
      <c r="AQ985" s="24"/>
      <c r="AR985" s="24"/>
      <c r="AS985" s="4"/>
      <c r="AT985" s="4"/>
      <c r="AU985" s="24"/>
      <c r="AV985" s="24"/>
      <c r="AW985" s="24"/>
      <c r="AX985" s="24"/>
      <c r="AY985" s="24"/>
      <c r="AZ985" s="24"/>
      <c r="BA985" s="4"/>
    </row>
    <row r="986" spans="2:53">
      <c r="B986" s="11" t="s">
        <v>450</v>
      </c>
      <c r="C986" s="11"/>
      <c r="D986" s="217">
        <v>8094</v>
      </c>
      <c r="E986" s="11">
        <v>3037</v>
      </c>
      <c r="F986" s="11">
        <v>1863</v>
      </c>
      <c r="G986" s="11">
        <v>1082</v>
      </c>
      <c r="H986" s="11">
        <v>614</v>
      </c>
      <c r="I986" s="11">
        <v>721</v>
      </c>
      <c r="J986" s="11"/>
      <c r="M986" s="218">
        <v>495655</v>
      </c>
      <c r="N986" s="222">
        <v>341090.71</v>
      </c>
      <c r="O986" s="218">
        <v>171830.69</v>
      </c>
      <c r="P986" s="218">
        <v>70522.52</v>
      </c>
      <c r="Q986" s="218">
        <v>246156.79</v>
      </c>
      <c r="R986" s="11"/>
      <c r="S986" s="4"/>
      <c r="T986" s="4"/>
      <c r="U986" s="218">
        <v>149.11000000000001</v>
      </c>
      <c r="V986" s="218">
        <v>101.52</v>
      </c>
      <c r="W986" s="218">
        <v>52.77</v>
      </c>
      <c r="X986" s="218">
        <v>22.06</v>
      </c>
      <c r="Y986" s="218">
        <v>73.3</v>
      </c>
      <c r="Z986" s="11"/>
      <c r="AA986" s="4"/>
      <c r="AB986" s="11"/>
      <c r="AC986" s="11"/>
      <c r="AD986" s="70"/>
      <c r="AE986" s="24"/>
      <c r="AF986" s="24"/>
      <c r="AG986" s="24"/>
      <c r="AH986" s="24"/>
      <c r="AI986" s="24"/>
      <c r="AJ986" s="24"/>
      <c r="AK986" s="4"/>
      <c r="AL986" s="4"/>
      <c r="AM986" s="24"/>
      <c r="AN986" s="24"/>
      <c r="AO986" s="24"/>
      <c r="AP986" s="24"/>
      <c r="AQ986" s="24"/>
      <c r="AR986" s="24"/>
      <c r="AS986" s="4"/>
      <c r="AT986" s="4"/>
      <c r="AU986" s="24"/>
      <c r="AV986" s="24"/>
      <c r="AW986" s="24"/>
      <c r="AX986" s="24"/>
      <c r="AY986" s="24"/>
      <c r="AZ986" s="24"/>
      <c r="BA986" s="4"/>
    </row>
    <row r="987" spans="2:53">
      <c r="B987" s="11" t="s">
        <v>451</v>
      </c>
      <c r="C987" s="11"/>
      <c r="D987" s="217">
        <v>8318</v>
      </c>
      <c r="E987" s="11">
        <v>1</v>
      </c>
      <c r="F987" s="11"/>
      <c r="G987" s="11"/>
      <c r="H987" s="11"/>
      <c r="I987" s="11"/>
      <c r="J987" s="11"/>
      <c r="M987" s="218">
        <v>51.98</v>
      </c>
      <c r="N987" s="222">
        <v>0</v>
      </c>
      <c r="O987" s="218">
        <v>0</v>
      </c>
      <c r="P987" s="218">
        <v>0</v>
      </c>
      <c r="Q987" s="218">
        <v>0</v>
      </c>
      <c r="R987" s="11"/>
      <c r="S987" s="4"/>
      <c r="T987" s="4"/>
      <c r="U987" s="218">
        <v>51.98</v>
      </c>
      <c r="V987" s="218">
        <v>0</v>
      </c>
      <c r="W987" s="218">
        <v>0</v>
      </c>
      <c r="X987" s="218">
        <v>0</v>
      </c>
      <c r="Y987" s="218">
        <v>0</v>
      </c>
      <c r="Z987" s="11"/>
      <c r="AA987" s="4"/>
      <c r="AB987" s="11"/>
      <c r="AC987" s="11"/>
      <c r="AD987" s="70"/>
      <c r="AE987" s="24"/>
      <c r="AF987" s="24"/>
      <c r="AG987" s="24"/>
      <c r="AH987" s="24"/>
      <c r="AI987" s="24"/>
      <c r="AJ987" s="24"/>
      <c r="AK987" s="4"/>
      <c r="AL987" s="4"/>
      <c r="AM987" s="24"/>
      <c r="AN987" s="24"/>
      <c r="AO987" s="24"/>
      <c r="AP987" s="24"/>
      <c r="AQ987" s="24"/>
      <c r="AR987" s="24"/>
      <c r="AS987" s="4"/>
      <c r="AT987" s="4"/>
      <c r="AU987" s="24"/>
      <c r="AV987" s="24"/>
      <c r="AW987" s="24"/>
      <c r="AX987" s="24"/>
      <c r="AY987" s="24"/>
      <c r="AZ987" s="24"/>
      <c r="BA987" s="4"/>
    </row>
    <row r="988" spans="2:53">
      <c r="B988" s="11" t="s">
        <v>451</v>
      </c>
      <c r="C988" s="11"/>
      <c r="D988" s="217">
        <v>8344</v>
      </c>
      <c r="E988" s="11">
        <v>67</v>
      </c>
      <c r="F988" s="11">
        <v>32</v>
      </c>
      <c r="G988" s="11">
        <v>9</v>
      </c>
      <c r="H988" s="11">
        <v>6</v>
      </c>
      <c r="I988" s="11">
        <v>7</v>
      </c>
      <c r="J988" s="11"/>
      <c r="M988" s="218">
        <v>11581.38</v>
      </c>
      <c r="N988" s="222">
        <v>5961.78</v>
      </c>
      <c r="O988" s="218">
        <v>1376.78</v>
      </c>
      <c r="P988" s="218">
        <v>538.37</v>
      </c>
      <c r="Q988" s="218">
        <v>4207.47</v>
      </c>
      <c r="R988" s="11"/>
      <c r="S988" s="4"/>
      <c r="T988" s="4"/>
      <c r="U988" s="218">
        <v>160.85</v>
      </c>
      <c r="V988" s="218">
        <v>81.67</v>
      </c>
      <c r="W988" s="218">
        <v>21.18</v>
      </c>
      <c r="X988" s="218">
        <v>8.16</v>
      </c>
      <c r="Y988" s="218">
        <v>60.98</v>
      </c>
      <c r="Z988" s="11"/>
      <c r="AA988" s="4"/>
      <c r="AB988" s="11"/>
      <c r="AC988" s="11"/>
      <c r="AD988" s="70"/>
      <c r="AE988" s="24"/>
      <c r="AF988" s="24"/>
      <c r="AG988" s="24"/>
      <c r="AH988" s="24"/>
      <c r="AI988" s="24"/>
      <c r="AJ988" s="24"/>
      <c r="AK988" s="4"/>
      <c r="AL988" s="4"/>
      <c r="AM988" s="24"/>
      <c r="AN988" s="24"/>
      <c r="AO988" s="24"/>
      <c r="AP988" s="24"/>
      <c r="AQ988" s="24"/>
      <c r="AR988" s="24"/>
      <c r="AS988" s="4"/>
      <c r="AT988" s="4"/>
      <c r="AU988" s="24"/>
      <c r="AV988" s="24"/>
      <c r="AW988" s="24"/>
      <c r="AX988" s="24"/>
      <c r="AY988" s="24"/>
      <c r="AZ988" s="24"/>
      <c r="BA988" s="4"/>
    </row>
    <row r="989" spans="2:53">
      <c r="B989" s="11" t="s">
        <v>452</v>
      </c>
      <c r="C989" s="11"/>
      <c r="D989" s="217">
        <v>8095</v>
      </c>
      <c r="E989" s="11">
        <v>65</v>
      </c>
      <c r="F989" s="11">
        <v>33</v>
      </c>
      <c r="G989" s="11">
        <v>21</v>
      </c>
      <c r="H989" s="11">
        <v>13</v>
      </c>
      <c r="I989" s="11">
        <v>16</v>
      </c>
      <c r="J989" s="11"/>
      <c r="M989" s="218">
        <v>10999.33</v>
      </c>
      <c r="N989" s="222">
        <v>5756.7</v>
      </c>
      <c r="O989" s="218">
        <v>2414.35</v>
      </c>
      <c r="P989" s="218">
        <v>825.87</v>
      </c>
      <c r="Q989" s="218">
        <v>5737.18</v>
      </c>
      <c r="R989" s="11"/>
      <c r="S989" s="4"/>
      <c r="T989" s="4"/>
      <c r="U989" s="218">
        <v>157.13</v>
      </c>
      <c r="V989" s="218">
        <v>83.43</v>
      </c>
      <c r="W989" s="218">
        <v>34</v>
      </c>
      <c r="X989" s="218">
        <v>12.15</v>
      </c>
      <c r="Y989" s="218">
        <v>77.53</v>
      </c>
      <c r="Z989" s="11"/>
      <c r="AA989" s="4"/>
      <c r="AB989" s="11"/>
      <c r="AC989" s="11"/>
      <c r="AD989" s="70"/>
      <c r="AE989" s="24"/>
      <c r="AF989" s="24"/>
      <c r="AG989" s="24"/>
      <c r="AH989" s="24"/>
      <c r="AI989" s="24"/>
      <c r="AJ989" s="24"/>
      <c r="AK989" s="4"/>
      <c r="AL989" s="4"/>
      <c r="AM989" s="24"/>
      <c r="AN989" s="24"/>
      <c r="AO989" s="24"/>
      <c r="AP989" s="24"/>
      <c r="AQ989" s="24"/>
      <c r="AR989" s="24"/>
      <c r="AS989" s="4"/>
      <c r="AT989" s="4"/>
      <c r="AU989" s="24"/>
      <c r="AV989" s="24"/>
      <c r="AW989" s="24"/>
      <c r="AX989" s="24"/>
      <c r="AY989" s="24"/>
      <c r="AZ989" s="24"/>
      <c r="BA989" s="4"/>
    </row>
    <row r="990" spans="2:53">
      <c r="B990" s="11" t="s">
        <v>454</v>
      </c>
      <c r="C990" s="11"/>
      <c r="D990" s="217">
        <v>8270</v>
      </c>
      <c r="E990" s="11">
        <v>328</v>
      </c>
      <c r="F990" s="11">
        <v>199</v>
      </c>
      <c r="G990" s="11">
        <v>127</v>
      </c>
      <c r="H990" s="11">
        <v>84</v>
      </c>
      <c r="I990" s="11">
        <v>124</v>
      </c>
      <c r="J990" s="11"/>
      <c r="M990" s="218">
        <v>41246.76</v>
      </c>
      <c r="N990" s="222">
        <v>30594.82</v>
      </c>
      <c r="O990" s="218">
        <v>13834.85</v>
      </c>
      <c r="P990" s="218">
        <v>6180.57</v>
      </c>
      <c r="Q990" s="218">
        <v>69756.66</v>
      </c>
      <c r="R990" s="11"/>
      <c r="S990" s="4"/>
      <c r="T990" s="4"/>
      <c r="U990" s="218">
        <v>112.39</v>
      </c>
      <c r="V990" s="218">
        <v>85.7</v>
      </c>
      <c r="W990" s="218">
        <v>38.97</v>
      </c>
      <c r="X990" s="218">
        <v>18.29</v>
      </c>
      <c r="Y990" s="218">
        <v>190.59</v>
      </c>
      <c r="Z990" s="11"/>
      <c r="AA990" s="4"/>
      <c r="AB990" s="11"/>
      <c r="AC990" s="11"/>
      <c r="AD990" s="70"/>
      <c r="AE990" s="24"/>
      <c r="AF990" s="24"/>
      <c r="AG990" s="24"/>
      <c r="AH990" s="24"/>
      <c r="AI990" s="24"/>
      <c r="AJ990" s="24"/>
      <c r="AK990" s="4"/>
      <c r="AL990" s="4"/>
      <c r="AM990" s="24"/>
      <c r="AN990" s="24"/>
      <c r="AO990" s="24"/>
      <c r="AP990" s="24"/>
      <c r="AQ990" s="24"/>
      <c r="AR990" s="24"/>
      <c r="AS990" s="4"/>
      <c r="AT990" s="4"/>
      <c r="AU990" s="24"/>
      <c r="AV990" s="24"/>
      <c r="AW990" s="24"/>
      <c r="AX990" s="24"/>
      <c r="AY990" s="24"/>
      <c r="AZ990" s="24"/>
      <c r="BA990" s="4"/>
    </row>
    <row r="991" spans="2:53">
      <c r="B991" s="11" t="s">
        <v>473</v>
      </c>
      <c r="C991" s="11"/>
      <c r="D991" s="217">
        <v>8097</v>
      </c>
      <c r="E991" s="11">
        <v>1</v>
      </c>
      <c r="F991" s="11">
        <v>1</v>
      </c>
      <c r="G991" s="11"/>
      <c r="H991" s="11"/>
      <c r="I991" s="11"/>
      <c r="J991" s="11"/>
      <c r="M991" s="218">
        <v>154.80000000000001</v>
      </c>
      <c r="N991" s="222">
        <v>49.08</v>
      </c>
      <c r="O991" s="218">
        <v>0</v>
      </c>
      <c r="P991" s="218">
        <v>0</v>
      </c>
      <c r="Q991" s="218">
        <v>0</v>
      </c>
      <c r="R991" s="11"/>
      <c r="S991" s="4"/>
      <c r="T991" s="4"/>
      <c r="U991" s="218">
        <v>154.80000000000001</v>
      </c>
      <c r="V991" s="218">
        <v>49.08</v>
      </c>
      <c r="W991" s="218">
        <v>0</v>
      </c>
      <c r="X991" s="218">
        <v>0</v>
      </c>
      <c r="Y991" s="218">
        <v>0</v>
      </c>
      <c r="Z991" s="11"/>
      <c r="AA991" s="4"/>
      <c r="AB991" s="11"/>
      <c r="AC991" s="11"/>
      <c r="AD991" s="70"/>
      <c r="AE991" s="24"/>
      <c r="AF991" s="24"/>
      <c r="AG991" s="24"/>
      <c r="AH991" s="24"/>
      <c r="AI991" s="24"/>
      <c r="AJ991" s="24"/>
      <c r="AK991" s="4"/>
      <c r="AL991" s="4"/>
      <c r="AM991" s="24"/>
      <c r="AN991" s="24"/>
      <c r="AO991" s="24"/>
      <c r="AP991" s="24"/>
      <c r="AQ991" s="24"/>
      <c r="AR991" s="24"/>
      <c r="AS991" s="4"/>
      <c r="AT991" s="4"/>
      <c r="AU991" s="24"/>
      <c r="AV991" s="24"/>
      <c r="AW991" s="24"/>
      <c r="AX991" s="24"/>
      <c r="AY991" s="24"/>
      <c r="AZ991" s="24"/>
      <c r="BA991" s="4"/>
    </row>
    <row r="992" spans="2:53">
      <c r="B992" s="11" t="s">
        <v>455</v>
      </c>
      <c r="C992" s="11"/>
      <c r="D992" s="217">
        <v>8098</v>
      </c>
      <c r="E992" s="11">
        <v>546</v>
      </c>
      <c r="F992" s="11">
        <v>316</v>
      </c>
      <c r="G992" s="11">
        <v>171</v>
      </c>
      <c r="H992" s="11">
        <v>110</v>
      </c>
      <c r="I992" s="11">
        <v>129</v>
      </c>
      <c r="J992" s="11"/>
      <c r="M992" s="218">
        <v>90387.33</v>
      </c>
      <c r="N992" s="222">
        <v>55368.35</v>
      </c>
      <c r="O992" s="218">
        <v>25460.42</v>
      </c>
      <c r="P992" s="218">
        <v>11182.48</v>
      </c>
      <c r="Q992" s="218">
        <v>47927.63</v>
      </c>
      <c r="R992" s="11"/>
      <c r="S992" s="4"/>
      <c r="T992" s="4"/>
      <c r="U992" s="218">
        <v>151.91</v>
      </c>
      <c r="V992" s="218">
        <v>94.97</v>
      </c>
      <c r="W992" s="218">
        <v>44.59</v>
      </c>
      <c r="X992" s="218">
        <v>20</v>
      </c>
      <c r="Y992" s="218">
        <v>81.93</v>
      </c>
      <c r="Z992" s="11"/>
      <c r="AA992" s="4"/>
      <c r="AB992" s="11"/>
      <c r="AC992" s="11"/>
      <c r="AD992" s="70"/>
      <c r="AE992" s="24"/>
      <c r="AF992" s="24"/>
      <c r="AG992" s="24"/>
      <c r="AH992" s="24"/>
      <c r="AI992" s="24"/>
      <c r="AJ992" s="24"/>
      <c r="AK992" s="4"/>
      <c r="AL992" s="4"/>
      <c r="AM992" s="24"/>
      <c r="AN992" s="24"/>
      <c r="AO992" s="24"/>
      <c r="AP992" s="24"/>
      <c r="AQ992" s="24"/>
      <c r="AR992" s="24"/>
      <c r="AS992" s="4"/>
      <c r="AT992" s="4"/>
      <c r="AU992" s="24"/>
      <c r="AV992" s="24"/>
      <c r="AW992" s="24"/>
      <c r="AX992" s="24"/>
      <c r="AY992" s="24"/>
      <c r="AZ992" s="24"/>
      <c r="BA992" s="4"/>
    </row>
    <row r="993" spans="2:61" ht="13" thickBot="1">
      <c r="B993" s="11" t="s">
        <v>456</v>
      </c>
      <c r="C993" s="11"/>
      <c r="D993" s="217">
        <v>8098</v>
      </c>
      <c r="E993" s="11">
        <v>2</v>
      </c>
      <c r="F993" s="11">
        <v>1</v>
      </c>
      <c r="G993" s="11">
        <v>1</v>
      </c>
      <c r="H993" s="11">
        <v>1</v>
      </c>
      <c r="I993" s="11">
        <v>1</v>
      </c>
      <c r="J993" s="11"/>
      <c r="M993" s="218">
        <v>39.28</v>
      </c>
      <c r="N993" s="222">
        <v>5.77</v>
      </c>
      <c r="O993" s="218">
        <v>6.15</v>
      </c>
      <c r="P993" s="218">
        <v>5.97</v>
      </c>
      <c r="Q993" s="218">
        <v>102.84</v>
      </c>
      <c r="R993" s="11"/>
      <c r="S993" s="4"/>
      <c r="T993" s="4"/>
      <c r="U993" s="218">
        <v>19.64</v>
      </c>
      <c r="V993" s="218">
        <v>2.89</v>
      </c>
      <c r="W993" s="218">
        <v>3.08</v>
      </c>
      <c r="X993" s="218">
        <v>2.99</v>
      </c>
      <c r="Y993" s="218">
        <v>51.42</v>
      </c>
      <c r="Z993" s="11"/>
      <c r="AA993" s="4"/>
      <c r="AB993" s="11"/>
      <c r="AC993" s="11"/>
      <c r="AD993" s="70"/>
      <c r="AE993" s="24"/>
      <c r="AF993" s="24"/>
      <c r="AG993" s="24"/>
      <c r="AH993" s="24"/>
      <c r="AI993" s="24"/>
      <c r="AJ993" s="24"/>
      <c r="AK993" s="4"/>
      <c r="AL993" s="4"/>
      <c r="AM993" s="24"/>
      <c r="AN993" s="24"/>
      <c r="AO993" s="24"/>
      <c r="AP993" s="24"/>
      <c r="AQ993" s="24"/>
      <c r="AR993" s="24"/>
      <c r="AS993" s="4"/>
      <c r="AT993" s="4"/>
      <c r="AU993" s="24"/>
      <c r="AV993" s="24"/>
      <c r="AW993" s="24"/>
      <c r="AX993" s="24"/>
      <c r="AY993" s="24"/>
      <c r="AZ993" s="24"/>
      <c r="BA993" s="4"/>
    </row>
    <row r="994" spans="2:61" ht="13.5" thickBot="1">
      <c r="B994" s="93" t="s">
        <v>544</v>
      </c>
      <c r="C994" s="100"/>
      <c r="D994" s="103"/>
      <c r="E994" s="95">
        <f>SUM(E685:E993)</f>
        <v>88347</v>
      </c>
      <c r="F994" s="95">
        <f t="shared" ref="F994:I994" si="21">SUM(F685:F993)</f>
        <v>52690</v>
      </c>
      <c r="G994" s="95">
        <f t="shared" si="21"/>
        <v>32395</v>
      </c>
      <c r="H994" s="95">
        <f t="shared" si="21"/>
        <v>20246</v>
      </c>
      <c r="I994" s="95">
        <f t="shared" si="21"/>
        <v>24484</v>
      </c>
      <c r="J994" s="96"/>
      <c r="L994" s="145" t="s">
        <v>545</v>
      </c>
      <c r="M994" s="220">
        <f>SUM(M685:M993)</f>
        <v>13503895.84999999</v>
      </c>
      <c r="N994" s="220">
        <f t="shared" ref="N994:Q994" si="22">SUM(N685:N993)</f>
        <v>8978748.9900000002</v>
      </c>
      <c r="O994" s="220">
        <f t="shared" si="22"/>
        <v>4756015.8499999987</v>
      </c>
      <c r="P994" s="220">
        <f t="shared" si="22"/>
        <v>2120416.2700000009</v>
      </c>
      <c r="Q994" s="220">
        <f t="shared" si="22"/>
        <v>8292363.5299999975</v>
      </c>
      <c r="R994" s="96"/>
      <c r="S994" s="4"/>
      <c r="T994" s="145" t="s">
        <v>546</v>
      </c>
      <c r="U994" s="221">
        <f>AVERAGE(U685:U993)</f>
        <v>146.628284789644</v>
      </c>
      <c r="V994" s="221">
        <f t="shared" ref="V994:Y994" si="23">AVERAGE(V685:V993)</f>
        <v>86.461854304635793</v>
      </c>
      <c r="W994" s="221">
        <f t="shared" si="23"/>
        <v>50.132013201320106</v>
      </c>
      <c r="X994" s="221">
        <f t="shared" si="23"/>
        <v>22.572039473684189</v>
      </c>
      <c r="Y994" s="221">
        <f t="shared" si="23"/>
        <v>83.254736842105274</v>
      </c>
      <c r="Z994" s="96"/>
      <c r="AA994" s="4"/>
      <c r="AB994" s="93" t="s">
        <v>544</v>
      </c>
      <c r="AC994" s="100"/>
      <c r="AD994" s="103"/>
      <c r="AE994" s="95">
        <f>SUM(AE685:AE993)</f>
        <v>8326</v>
      </c>
      <c r="AF994" s="95">
        <f t="shared" ref="AF994:AI994" si="24">SUM(AF685:AF993)</f>
        <v>3851</v>
      </c>
      <c r="AG994" s="95">
        <f t="shared" si="24"/>
        <v>2252</v>
      </c>
      <c r="AH994" s="95">
        <f t="shared" si="24"/>
        <v>1617</v>
      </c>
      <c r="AI994" s="95">
        <f t="shared" si="24"/>
        <v>1444</v>
      </c>
      <c r="AJ994" s="102"/>
      <c r="AK994" s="4"/>
      <c r="AL994" s="145" t="s">
        <v>545</v>
      </c>
      <c r="AM994" s="220">
        <f>SUM(AM685:AM993)</f>
        <v>3256348.5000000033</v>
      </c>
      <c r="AN994" s="220">
        <f t="shared" ref="AN994:AQ994" si="25">SUM(AN685:AN993)</f>
        <v>977203.8200000003</v>
      </c>
      <c r="AO994" s="220">
        <f t="shared" si="25"/>
        <v>434485.76999999984</v>
      </c>
      <c r="AP994" s="220">
        <f t="shared" si="25"/>
        <v>254138.87999999995</v>
      </c>
      <c r="AQ994" s="220">
        <f t="shared" si="25"/>
        <v>863991.86</v>
      </c>
      <c r="AR994" s="102"/>
      <c r="AS994" s="4"/>
      <c r="AT994" s="145" t="s">
        <v>546</v>
      </c>
      <c r="AU994" s="221">
        <f>AVERAGE(AU685:AU993)</f>
        <v>365.71120312942361</v>
      </c>
      <c r="AV994" s="221">
        <f t="shared" ref="AV994:AY994" si="26">AVERAGE(AV685:AV993)</f>
        <v>92.917517806339333</v>
      </c>
      <c r="AW994" s="221">
        <f t="shared" si="26"/>
        <v>38.520589452655301</v>
      </c>
      <c r="AX994" s="221">
        <f t="shared" si="26"/>
        <v>20.111904131348915</v>
      </c>
      <c r="AY994" s="221">
        <f t="shared" si="26"/>
        <v>85.715586063205464</v>
      </c>
      <c r="AZ994" s="102"/>
      <c r="BA994" s="4"/>
    </row>
    <row r="995" spans="2:61" s="4" customFormat="1"/>
    <row r="996" spans="2:61" hidden="1">
      <c r="AZ996" s="4"/>
      <c r="BA996" s="4"/>
      <c r="BI996" s="4"/>
    </row>
    <row r="997" spans="2:61"/>
    <row r="998" spans="2:61"/>
    <row r="999" spans="2:61"/>
    <row r="1000" spans="2:61"/>
    <row r="1001" spans="2:61"/>
    <row r="1002" spans="2:61"/>
    <row r="1003" spans="2:61"/>
    <row r="1004" spans="2:61"/>
    <row r="1005" spans="2:61"/>
    <row r="1006" spans="2:61"/>
    <row r="1007" spans="2:61"/>
    <row r="1008" spans="2:61"/>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sheetData>
  <mergeCells count="20">
    <mergeCell ref="AE16:AJ16"/>
    <mergeCell ref="AM16:AR16"/>
    <mergeCell ref="AM363:AR363"/>
    <mergeCell ref="AM683:AR683"/>
    <mergeCell ref="AU16:AZ16"/>
    <mergeCell ref="AU363:AZ363"/>
    <mergeCell ref="AU683:AZ683"/>
    <mergeCell ref="E683:J683"/>
    <mergeCell ref="AE363:AJ363"/>
    <mergeCell ref="AE683:AJ683"/>
    <mergeCell ref="M363:R363"/>
    <mergeCell ref="M683:R683"/>
    <mergeCell ref="U363:Z363"/>
    <mergeCell ref="U683:Z683"/>
    <mergeCell ref="U16:Z16"/>
    <mergeCell ref="A2:E3"/>
    <mergeCell ref="E16:J16"/>
    <mergeCell ref="H2:O3"/>
    <mergeCell ref="E363:J363"/>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338"/>
  <sheetViews>
    <sheetView zoomScale="90" zoomScaleNormal="90" zoomScaleSheetLayoutView="40" zoomScalePageLayoutView="55" workbookViewId="0">
      <pane xSplit="1" topLeftCell="P1" activePane="topRight" state="frozen"/>
      <selection pane="topRight" activeCell="V4" sqref="V4"/>
    </sheetView>
  </sheetViews>
  <sheetFormatPr defaultColWidth="0" defaultRowHeight="14.5" zeroHeight="1"/>
  <cols>
    <col min="1" max="1" width="23.81640625" style="4" customWidth="1"/>
    <col min="2" max="5" width="18.81640625" style="5" customWidth="1"/>
    <col min="6" max="10" width="20.81640625" style="5" customWidth="1"/>
    <col min="11" max="11" width="2.54296875" style="4" customWidth="1"/>
    <col min="12" max="12" width="20.81640625" style="59" customWidth="1"/>
    <col min="13" max="20" width="20.81640625" style="5" customWidth="1"/>
    <col min="21" max="21" width="2.54296875" style="4" customWidth="1"/>
    <col min="22" max="22" width="20.81640625" style="59" customWidth="1"/>
    <col min="23" max="30" width="20.81640625" style="5" customWidth="1"/>
    <col min="31" max="31" width="8.81640625" style="4" customWidth="1"/>
    <col min="34" max="36" width="0" style="5" hidden="1" customWidth="1"/>
    <col min="37" max="16382" width="8.81640625" style="5" hidden="1"/>
    <col min="16383" max="16384" width="8.81640625" hidden="1"/>
  </cols>
  <sheetData>
    <row r="1" spans="1:30" ht="15" thickBot="1">
      <c r="A1" s="60" t="s">
        <v>558</v>
      </c>
      <c r="B1" s="4"/>
      <c r="C1" s="4"/>
      <c r="D1" s="4"/>
      <c r="E1" s="4"/>
      <c r="F1" s="4"/>
      <c r="G1" s="17"/>
      <c r="H1" s="4"/>
      <c r="I1" s="4"/>
      <c r="J1" s="4"/>
      <c r="L1" s="60" t="s">
        <v>559</v>
      </c>
      <c r="M1" s="17"/>
      <c r="N1" s="17"/>
      <c r="O1" s="4"/>
      <c r="P1" s="4"/>
      <c r="Q1" s="4"/>
      <c r="R1" s="4"/>
      <c r="S1" s="4"/>
      <c r="T1" s="4"/>
      <c r="V1" s="60" t="s">
        <v>560</v>
      </c>
      <c r="W1" s="4"/>
      <c r="X1" s="4"/>
      <c r="Y1" s="4"/>
      <c r="Z1" s="4"/>
      <c r="AA1" s="4"/>
      <c r="AB1" s="4"/>
      <c r="AC1" s="4"/>
      <c r="AD1" s="4"/>
    </row>
    <row r="2" spans="1:30" ht="78" customHeight="1" thickBot="1">
      <c r="A2" s="478" t="s">
        <v>561</v>
      </c>
      <c r="B2" s="479"/>
      <c r="C2" s="479"/>
      <c r="D2" s="480"/>
      <c r="E2" s="104"/>
      <c r="F2" s="104"/>
      <c r="G2" s="104"/>
      <c r="H2" s="104"/>
      <c r="I2" s="4"/>
      <c r="J2" s="4"/>
      <c r="L2" s="481" t="s">
        <v>562</v>
      </c>
      <c r="M2" s="482"/>
      <c r="N2" s="483"/>
      <c r="O2" s="19"/>
      <c r="P2" s="19"/>
      <c r="Q2" s="19"/>
      <c r="R2" s="4"/>
      <c r="S2" s="4"/>
      <c r="T2" s="4"/>
      <c r="V2" s="481" t="s">
        <v>563</v>
      </c>
      <c r="W2" s="482"/>
      <c r="X2" s="482"/>
      <c r="Y2" s="483"/>
      <c r="Z2" s="19"/>
      <c r="AA2" s="19"/>
      <c r="AB2" s="19"/>
      <c r="AC2" s="4"/>
      <c r="AD2" s="4"/>
    </row>
    <row r="3" spans="1:30">
      <c r="A3" s="153"/>
      <c r="B3" s="153"/>
      <c r="C3" s="153"/>
      <c r="D3" s="153"/>
      <c r="E3" s="104"/>
      <c r="F3" s="104"/>
      <c r="G3" s="104"/>
      <c r="H3" s="104"/>
      <c r="I3" s="4"/>
      <c r="J3" s="4"/>
      <c r="L3" s="154"/>
      <c r="M3" s="64"/>
      <c r="N3" s="64"/>
      <c r="O3" s="19"/>
      <c r="P3" s="19"/>
      <c r="Q3" s="19"/>
      <c r="R3" s="4"/>
      <c r="S3" s="4"/>
      <c r="T3" s="4"/>
      <c r="V3" s="154"/>
      <c r="W3" s="64"/>
      <c r="X3" s="64"/>
      <c r="Y3" s="64"/>
      <c r="Z3" s="19"/>
      <c r="AA3" s="19"/>
      <c r="AB3" s="19"/>
      <c r="AC3" s="4"/>
      <c r="AD3" s="4"/>
    </row>
    <row r="4" spans="1:30">
      <c r="A4" s="6" t="s">
        <v>10</v>
      </c>
      <c r="B4" s="62"/>
      <c r="C4" s="62"/>
      <c r="D4" s="62"/>
      <c r="E4" s="62"/>
      <c r="F4" s="6"/>
      <c r="G4" s="6"/>
      <c r="H4" s="6"/>
      <c r="I4" s="4"/>
      <c r="J4" s="4"/>
      <c r="L4" s="51" t="s">
        <v>75</v>
      </c>
      <c r="M4" s="4"/>
      <c r="N4" s="4"/>
      <c r="O4" s="4"/>
      <c r="P4" s="4"/>
      <c r="Q4" s="4"/>
      <c r="R4" s="4"/>
      <c r="S4" s="4"/>
      <c r="T4" s="4"/>
      <c r="V4" s="51" t="s">
        <v>1365</v>
      </c>
      <c r="W4" s="4"/>
      <c r="X4" s="4"/>
      <c r="Y4" s="4"/>
      <c r="Z4" s="4"/>
      <c r="AA4" s="4"/>
      <c r="AB4" s="4"/>
      <c r="AC4" s="4"/>
      <c r="AD4" s="4"/>
    </row>
    <row r="5" spans="1:30">
      <c r="B5" s="4"/>
      <c r="C5" s="4"/>
      <c r="D5" s="4"/>
      <c r="E5" s="4"/>
      <c r="F5" s="4"/>
      <c r="G5" s="4"/>
      <c r="H5" s="4"/>
      <c r="I5" s="4"/>
      <c r="J5" s="4"/>
      <c r="L5" s="51"/>
      <c r="M5" s="4"/>
      <c r="N5" s="4"/>
      <c r="O5" s="4"/>
      <c r="P5" s="4"/>
      <c r="Q5" s="4"/>
      <c r="R5" s="4"/>
      <c r="S5" s="4"/>
      <c r="T5" s="4"/>
      <c r="V5" s="51"/>
      <c r="W5" s="4"/>
      <c r="X5" s="4"/>
      <c r="Y5" s="4"/>
      <c r="Z5" s="4"/>
      <c r="AA5" s="4"/>
      <c r="AB5" s="4"/>
      <c r="AC5" s="4"/>
      <c r="AD5" s="4"/>
    </row>
    <row r="6" spans="1:30">
      <c r="A6" s="4" t="s">
        <v>75</v>
      </c>
      <c r="B6" s="4"/>
      <c r="C6" s="4"/>
      <c r="D6" s="4"/>
      <c r="E6" s="4"/>
      <c r="F6" s="4"/>
      <c r="G6" s="4"/>
      <c r="H6" s="4"/>
      <c r="I6" s="4"/>
      <c r="J6" s="4"/>
      <c r="L6" s="51"/>
      <c r="M6" s="4"/>
      <c r="N6" s="4"/>
      <c r="O6" s="4"/>
      <c r="P6" s="4"/>
      <c r="Q6" s="4"/>
      <c r="R6" s="4"/>
      <c r="S6" s="4"/>
      <c r="T6" s="4"/>
      <c r="V6" s="89" t="s">
        <v>16</v>
      </c>
      <c r="W6" s="4" t="s">
        <v>564</v>
      </c>
      <c r="X6" s="4"/>
      <c r="Y6" s="4"/>
      <c r="Z6" s="4"/>
      <c r="AA6" s="4"/>
      <c r="AB6" s="4"/>
      <c r="AC6" s="4"/>
      <c r="AD6" s="4"/>
    </row>
    <row r="7" spans="1:30">
      <c r="B7" s="4"/>
      <c r="C7" s="4"/>
      <c r="D7" s="4"/>
      <c r="E7" s="4"/>
      <c r="F7" s="4"/>
      <c r="G7" s="4"/>
      <c r="H7" s="4"/>
      <c r="I7" s="4"/>
      <c r="J7" s="4"/>
      <c r="M7" s="4"/>
      <c r="N7" s="4"/>
      <c r="O7" s="4"/>
      <c r="P7" s="4"/>
      <c r="Q7" s="4"/>
      <c r="R7" s="4"/>
      <c r="S7" s="4"/>
      <c r="T7" s="4"/>
      <c r="V7" s="51"/>
      <c r="W7" s="4" t="s">
        <v>565</v>
      </c>
      <c r="X7" s="4"/>
      <c r="Y7" s="4"/>
      <c r="Z7" s="4"/>
      <c r="AA7" s="4"/>
      <c r="AB7" s="4"/>
      <c r="AC7" s="4"/>
      <c r="AD7" s="4"/>
    </row>
    <row r="8" spans="1:30">
      <c r="B8" s="4"/>
      <c r="C8" s="4"/>
      <c r="D8" s="4"/>
      <c r="E8" s="4"/>
      <c r="F8" s="4"/>
      <c r="G8" s="4"/>
      <c r="H8" s="4"/>
      <c r="I8" s="4"/>
      <c r="J8" s="4"/>
      <c r="L8" s="51"/>
      <c r="M8" s="4"/>
      <c r="N8" s="4"/>
      <c r="O8" s="4"/>
      <c r="P8" s="4"/>
      <c r="Q8" s="4"/>
      <c r="R8" s="4"/>
      <c r="S8" s="4"/>
      <c r="T8" s="4"/>
      <c r="V8" s="51"/>
      <c r="W8" s="4" t="s">
        <v>566</v>
      </c>
      <c r="X8" s="4"/>
      <c r="Y8" s="4"/>
      <c r="Z8" s="4"/>
      <c r="AA8" s="4"/>
      <c r="AB8" s="4"/>
      <c r="AC8" s="4"/>
      <c r="AD8" s="4"/>
    </row>
    <row r="9" spans="1:30">
      <c r="B9" s="4"/>
      <c r="C9" s="4"/>
      <c r="D9" s="4"/>
      <c r="E9" s="4"/>
      <c r="F9" s="4"/>
      <c r="G9" s="4"/>
      <c r="H9" s="4"/>
      <c r="I9" s="4"/>
      <c r="J9" s="121" t="s">
        <v>27</v>
      </c>
      <c r="L9" s="51"/>
      <c r="M9" s="4"/>
      <c r="N9" s="4"/>
      <c r="O9" s="4"/>
      <c r="P9" s="4"/>
      <c r="Q9" s="4"/>
      <c r="R9" s="4"/>
      <c r="S9" s="4"/>
      <c r="T9" s="121" t="s">
        <v>27</v>
      </c>
      <c r="V9" s="51"/>
      <c r="W9" s="4"/>
      <c r="X9" s="4"/>
      <c r="Y9" s="4"/>
      <c r="Z9" s="4"/>
      <c r="AA9" s="4"/>
      <c r="AB9" s="4"/>
      <c r="AC9" s="4"/>
      <c r="AD9" s="4"/>
    </row>
    <row r="10" spans="1:30">
      <c r="A10" s="139" t="str">
        <f>Arrearages!A16</f>
        <v>[Name of Utility]</v>
      </c>
      <c r="B10" s="4"/>
      <c r="C10" s="4"/>
      <c r="D10" s="4"/>
      <c r="E10" s="4"/>
      <c r="F10" s="4"/>
      <c r="H10" s="4"/>
      <c r="I10" s="4"/>
      <c r="L10" s="51"/>
      <c r="M10" s="4"/>
      <c r="N10" s="4"/>
      <c r="O10" s="4"/>
      <c r="V10" s="51"/>
      <c r="W10" s="4"/>
      <c r="AB10" s="4"/>
      <c r="AC10" s="4"/>
      <c r="AD10" s="4"/>
    </row>
    <row r="11" spans="1:30" ht="65">
      <c r="A11" s="56" t="s">
        <v>475</v>
      </c>
      <c r="B11" s="67" t="s">
        <v>567</v>
      </c>
      <c r="C11" s="67" t="s">
        <v>34</v>
      </c>
      <c r="D11" s="67" t="s">
        <v>35</v>
      </c>
      <c r="E11" s="67" t="s">
        <v>36</v>
      </c>
      <c r="F11" s="68" t="s">
        <v>568</v>
      </c>
      <c r="G11" s="68" t="s">
        <v>569</v>
      </c>
      <c r="H11" s="68" t="s">
        <v>570</v>
      </c>
      <c r="I11" s="68" t="s">
        <v>571</v>
      </c>
      <c r="J11" s="68" t="s">
        <v>572</v>
      </c>
      <c r="K11" s="71"/>
      <c r="L11" s="68" t="s">
        <v>573</v>
      </c>
      <c r="M11" s="68" t="s">
        <v>574</v>
      </c>
      <c r="N11" s="68" t="s">
        <v>575</v>
      </c>
      <c r="O11" s="68" t="s">
        <v>576</v>
      </c>
      <c r="P11" s="68" t="s">
        <v>577</v>
      </c>
      <c r="Q11" s="68" t="s">
        <v>578</v>
      </c>
      <c r="R11" s="68" t="s">
        <v>579</v>
      </c>
      <c r="S11" s="68" t="s">
        <v>580</v>
      </c>
      <c r="T11" s="68" t="s">
        <v>581</v>
      </c>
      <c r="U11" s="71"/>
      <c r="V11" s="68" t="s">
        <v>582</v>
      </c>
      <c r="W11" s="68" t="s">
        <v>583</v>
      </c>
      <c r="X11" s="68" t="s">
        <v>584</v>
      </c>
      <c r="Y11" s="68" t="s">
        <v>585</v>
      </c>
      <c r="Z11" s="68" t="s">
        <v>586</v>
      </c>
      <c r="AA11" s="68" t="s">
        <v>587</v>
      </c>
      <c r="AB11" s="68" t="s">
        <v>588</v>
      </c>
      <c r="AC11" s="68" t="s">
        <v>589</v>
      </c>
      <c r="AD11" s="68" t="s">
        <v>590</v>
      </c>
    </row>
    <row r="12" spans="1:30">
      <c r="A12" s="56"/>
      <c r="B12" s="11"/>
      <c r="C12" s="11" t="s">
        <v>591</v>
      </c>
      <c r="D12" s="11"/>
      <c r="E12" s="11" t="s">
        <v>273</v>
      </c>
      <c r="F12" s="11">
        <v>1</v>
      </c>
      <c r="G12" s="11">
        <v>65.069999999999993</v>
      </c>
      <c r="H12" s="11">
        <v>65.069999999999993</v>
      </c>
      <c r="I12" s="11">
        <v>65.069999999999993</v>
      </c>
      <c r="J12" s="11">
        <v>12</v>
      </c>
      <c r="L12" s="11">
        <v>1</v>
      </c>
      <c r="M12" s="11"/>
      <c r="N12" s="11"/>
      <c r="O12" s="11"/>
      <c r="P12" s="11"/>
      <c r="Q12" s="11"/>
      <c r="R12" s="11">
        <v>1</v>
      </c>
      <c r="S12" s="11">
        <v>65.069999999999993</v>
      </c>
      <c r="T12" s="11">
        <v>65.069999999999993</v>
      </c>
      <c r="V12" s="11"/>
      <c r="W12" s="11"/>
      <c r="X12" s="11"/>
      <c r="Y12" s="11"/>
      <c r="Z12" s="11"/>
      <c r="AA12" s="11"/>
      <c r="AB12" s="11"/>
      <c r="AC12" s="11"/>
      <c r="AD12" s="11"/>
    </row>
    <row r="13" spans="1:30">
      <c r="A13" s="56"/>
      <c r="B13" s="11"/>
      <c r="C13" s="11" t="s">
        <v>87</v>
      </c>
      <c r="D13" s="11"/>
      <c r="E13" s="11" t="s">
        <v>88</v>
      </c>
      <c r="F13" s="11">
        <v>221</v>
      </c>
      <c r="G13" s="11">
        <v>1554.37350746269</v>
      </c>
      <c r="H13" s="11">
        <v>208286.05</v>
      </c>
      <c r="I13" s="11">
        <v>942.47081447963797</v>
      </c>
      <c r="J13" s="11">
        <v>11.5429864253394</v>
      </c>
      <c r="L13" s="11">
        <v>134</v>
      </c>
      <c r="M13" s="11">
        <v>99262.7</v>
      </c>
      <c r="N13" s="11">
        <v>1140.95057471264</v>
      </c>
      <c r="O13" s="11">
        <v>4</v>
      </c>
      <c r="P13" s="11">
        <v>2667.7</v>
      </c>
      <c r="Q13" s="11">
        <v>666.92499999999995</v>
      </c>
      <c r="R13" s="11">
        <v>217</v>
      </c>
      <c r="S13" s="11">
        <v>205618.35</v>
      </c>
      <c r="T13" s="11">
        <v>947.55</v>
      </c>
      <c r="V13" s="11"/>
      <c r="W13" s="11"/>
      <c r="X13" s="11"/>
      <c r="Y13" s="11"/>
      <c r="Z13" s="11"/>
      <c r="AA13" s="11"/>
      <c r="AB13" s="11"/>
      <c r="AC13" s="11"/>
      <c r="AD13" s="11"/>
    </row>
    <row r="14" spans="1:30">
      <c r="A14" s="56"/>
      <c r="B14" s="11"/>
      <c r="C14" s="11" t="s">
        <v>87</v>
      </c>
      <c r="D14" s="11"/>
      <c r="E14" s="11" t="s">
        <v>89</v>
      </c>
      <c r="F14" s="11">
        <v>162</v>
      </c>
      <c r="G14" s="11">
        <v>1819.6657954545501</v>
      </c>
      <c r="H14" s="11">
        <v>160130.59</v>
      </c>
      <c r="I14" s="11">
        <v>988.46043209876495</v>
      </c>
      <c r="J14" s="11">
        <v>11.037037037037001</v>
      </c>
      <c r="L14" s="11">
        <v>88</v>
      </c>
      <c r="M14" s="11">
        <v>86617.23</v>
      </c>
      <c r="N14" s="11">
        <v>1170.5031081081099</v>
      </c>
      <c r="O14" s="11">
        <v>5</v>
      </c>
      <c r="P14" s="11">
        <v>5602.41</v>
      </c>
      <c r="Q14" s="11">
        <v>1120.482</v>
      </c>
      <c r="R14" s="11">
        <v>157</v>
      </c>
      <c r="S14" s="11">
        <v>154528.18</v>
      </c>
      <c r="T14" s="11">
        <v>984.25592356688003</v>
      </c>
      <c r="V14" s="11"/>
      <c r="W14" s="11"/>
      <c r="X14" s="11"/>
      <c r="Y14" s="11"/>
      <c r="Z14" s="11"/>
      <c r="AA14" s="11"/>
      <c r="AB14" s="11"/>
      <c r="AC14" s="11"/>
      <c r="AD14" s="11"/>
    </row>
    <row r="15" spans="1:30">
      <c r="A15" s="56"/>
      <c r="B15" s="11"/>
      <c r="C15" s="11" t="s">
        <v>90</v>
      </c>
      <c r="D15" s="11"/>
      <c r="E15" s="11" t="s">
        <v>91</v>
      </c>
      <c r="F15" s="11">
        <v>12</v>
      </c>
      <c r="G15" s="11">
        <v>1196.34142857143</v>
      </c>
      <c r="H15" s="11">
        <v>8374.39</v>
      </c>
      <c r="I15" s="11">
        <v>697.86583333333294</v>
      </c>
      <c r="J15" s="11">
        <v>10.5833333333333</v>
      </c>
      <c r="L15" s="11">
        <v>7</v>
      </c>
      <c r="M15" s="11">
        <v>3886.5</v>
      </c>
      <c r="N15" s="11">
        <v>777.3</v>
      </c>
      <c r="O15" s="11">
        <v>1</v>
      </c>
      <c r="P15" s="11">
        <v>1355.66</v>
      </c>
      <c r="Q15" s="11">
        <v>1355.66</v>
      </c>
      <c r="R15" s="11">
        <v>11</v>
      </c>
      <c r="S15" s="11">
        <v>7018.73</v>
      </c>
      <c r="T15" s="11">
        <v>638.06636363636403</v>
      </c>
      <c r="V15" s="11"/>
      <c r="W15" s="11"/>
      <c r="X15" s="11"/>
      <c r="Y15" s="11"/>
      <c r="Z15" s="11"/>
      <c r="AA15" s="11"/>
      <c r="AB15" s="11"/>
      <c r="AC15" s="11"/>
      <c r="AD15" s="11"/>
    </row>
    <row r="16" spans="1:30">
      <c r="A16" s="56"/>
      <c r="B16" s="11"/>
      <c r="C16" s="11" t="s">
        <v>92</v>
      </c>
      <c r="D16" s="11"/>
      <c r="E16" s="11" t="s">
        <v>93</v>
      </c>
      <c r="F16" s="11">
        <v>31</v>
      </c>
      <c r="G16" s="11">
        <v>1782.09142857143</v>
      </c>
      <c r="H16" s="11">
        <v>37423.919999999998</v>
      </c>
      <c r="I16" s="11">
        <v>1207.22322580645</v>
      </c>
      <c r="J16" s="11">
        <v>12.580645161290301</v>
      </c>
      <c r="L16" s="11">
        <v>21</v>
      </c>
      <c r="M16" s="11">
        <v>11316.2</v>
      </c>
      <c r="N16" s="11">
        <v>1131.6199999999999</v>
      </c>
      <c r="O16" s="11">
        <v>1</v>
      </c>
      <c r="P16" s="11">
        <v>310.5</v>
      </c>
      <c r="Q16" s="11">
        <v>310.5</v>
      </c>
      <c r="R16" s="11">
        <v>30</v>
      </c>
      <c r="S16" s="11">
        <v>37113.42</v>
      </c>
      <c r="T16" s="11">
        <v>1237.114</v>
      </c>
      <c r="V16" s="11"/>
      <c r="W16" s="11"/>
      <c r="X16" s="11"/>
      <c r="Y16" s="11"/>
      <c r="Z16" s="11"/>
      <c r="AA16" s="11"/>
      <c r="AB16" s="11"/>
      <c r="AC16" s="11"/>
      <c r="AD16" s="11"/>
    </row>
    <row r="17" spans="1:30">
      <c r="A17" s="56"/>
      <c r="B17" s="11"/>
      <c r="C17" s="11" t="s">
        <v>94</v>
      </c>
      <c r="D17" s="11"/>
      <c r="E17" s="11" t="s">
        <v>95</v>
      </c>
      <c r="F17" s="11">
        <v>1</v>
      </c>
      <c r="G17" s="11">
        <v>1174.3</v>
      </c>
      <c r="H17" s="11">
        <v>1174.3</v>
      </c>
      <c r="I17" s="11">
        <v>1174.3</v>
      </c>
      <c r="J17" s="11">
        <v>12</v>
      </c>
      <c r="L17" s="11">
        <v>1</v>
      </c>
      <c r="M17" s="11"/>
      <c r="N17" s="11"/>
      <c r="O17" s="11"/>
      <c r="P17" s="11"/>
      <c r="Q17" s="11"/>
      <c r="R17" s="11">
        <v>1</v>
      </c>
      <c r="S17" s="11">
        <v>1174.3</v>
      </c>
      <c r="T17" s="11">
        <v>1174.3</v>
      </c>
      <c r="V17" s="11"/>
      <c r="W17" s="11"/>
      <c r="X17" s="11"/>
      <c r="Y17" s="11"/>
      <c r="Z17" s="11"/>
      <c r="AA17" s="11"/>
      <c r="AB17" s="11"/>
      <c r="AC17" s="11"/>
      <c r="AD17" s="11"/>
    </row>
    <row r="18" spans="1:30">
      <c r="A18" s="56"/>
      <c r="B18" s="11"/>
      <c r="C18" s="11" t="s">
        <v>96</v>
      </c>
      <c r="D18" s="11"/>
      <c r="E18" s="11" t="s">
        <v>97</v>
      </c>
      <c r="F18" s="11">
        <v>182</v>
      </c>
      <c r="G18" s="11">
        <v>2273.5089473684202</v>
      </c>
      <c r="H18" s="11">
        <v>215983.35</v>
      </c>
      <c r="I18" s="11">
        <v>1186.7217032967001</v>
      </c>
      <c r="J18" s="11">
        <v>11.467032967032999</v>
      </c>
      <c r="L18" s="11">
        <v>95</v>
      </c>
      <c r="M18" s="11">
        <v>121810.78</v>
      </c>
      <c r="N18" s="11">
        <v>1400.12390804598</v>
      </c>
      <c r="O18" s="11">
        <v>3</v>
      </c>
      <c r="P18" s="11">
        <v>2489.2800000000002</v>
      </c>
      <c r="Q18" s="11">
        <v>829.76</v>
      </c>
      <c r="R18" s="11">
        <v>179</v>
      </c>
      <c r="S18" s="11">
        <v>213494.07</v>
      </c>
      <c r="T18" s="11">
        <v>1192.7043016759801</v>
      </c>
      <c r="V18" s="11"/>
      <c r="W18" s="11"/>
      <c r="X18" s="11"/>
      <c r="Y18" s="11"/>
      <c r="Z18" s="11"/>
      <c r="AA18" s="11"/>
      <c r="AB18" s="11"/>
      <c r="AC18" s="11"/>
      <c r="AD18" s="11"/>
    </row>
    <row r="19" spans="1:30">
      <c r="A19" s="56"/>
      <c r="B19" s="11"/>
      <c r="C19" s="11" t="s">
        <v>98</v>
      </c>
      <c r="D19" s="11"/>
      <c r="E19" s="11" t="s">
        <v>99</v>
      </c>
      <c r="F19" s="11">
        <v>5</v>
      </c>
      <c r="G19" s="11">
        <v>2768.24</v>
      </c>
      <c r="H19" s="11">
        <v>2768.24</v>
      </c>
      <c r="I19" s="11">
        <v>553.64800000000002</v>
      </c>
      <c r="J19" s="11">
        <v>9.1999999999999993</v>
      </c>
      <c r="L19" s="11">
        <v>1</v>
      </c>
      <c r="M19" s="11">
        <v>2537.85</v>
      </c>
      <c r="N19" s="11">
        <v>634.46249999999998</v>
      </c>
      <c r="O19" s="11"/>
      <c r="P19" s="11"/>
      <c r="Q19" s="11"/>
      <c r="R19" s="11">
        <v>5</v>
      </c>
      <c r="S19" s="11">
        <v>2768.24</v>
      </c>
      <c r="T19" s="11">
        <v>553.64800000000002</v>
      </c>
      <c r="V19" s="11"/>
      <c r="W19" s="11"/>
      <c r="X19" s="11"/>
      <c r="Y19" s="11"/>
      <c r="Z19" s="11"/>
      <c r="AA19" s="11"/>
      <c r="AB19" s="11"/>
      <c r="AC19" s="11"/>
      <c r="AD19" s="11"/>
    </row>
    <row r="20" spans="1:30">
      <c r="A20" s="56"/>
      <c r="B20" s="11"/>
      <c r="C20" s="11" t="s">
        <v>98</v>
      </c>
      <c r="D20" s="11"/>
      <c r="E20" s="11" t="s">
        <v>100</v>
      </c>
      <c r="F20" s="11">
        <v>631</v>
      </c>
      <c r="G20" s="11">
        <v>1612.9477999999999</v>
      </c>
      <c r="H20" s="11">
        <v>564531.73</v>
      </c>
      <c r="I20" s="11">
        <v>894.66201267828899</v>
      </c>
      <c r="J20" s="11">
        <v>11.4896988906498</v>
      </c>
      <c r="L20" s="11">
        <v>350</v>
      </c>
      <c r="M20" s="11">
        <v>265922.09999999998</v>
      </c>
      <c r="N20" s="11">
        <v>946.34199288256195</v>
      </c>
      <c r="O20" s="11">
        <v>8</v>
      </c>
      <c r="P20" s="11">
        <v>7409.63</v>
      </c>
      <c r="Q20" s="11">
        <v>926.20375000000001</v>
      </c>
      <c r="R20" s="11">
        <v>623</v>
      </c>
      <c r="S20" s="11">
        <v>557122.1</v>
      </c>
      <c r="T20" s="11">
        <v>894.2569823435</v>
      </c>
      <c r="V20" s="11"/>
      <c r="W20" s="11"/>
      <c r="X20" s="11"/>
      <c r="Y20" s="11"/>
      <c r="Z20" s="11"/>
      <c r="AA20" s="11"/>
      <c r="AB20" s="11"/>
      <c r="AC20" s="11"/>
      <c r="AD20" s="11"/>
    </row>
    <row r="21" spans="1:30">
      <c r="A21" s="56"/>
      <c r="B21" s="11"/>
      <c r="C21" s="11" t="s">
        <v>101</v>
      </c>
      <c r="D21" s="11"/>
      <c r="E21" s="11" t="s">
        <v>102</v>
      </c>
      <c r="F21" s="11">
        <v>5</v>
      </c>
      <c r="G21" s="11">
        <v>945.36749999999995</v>
      </c>
      <c r="H21" s="11">
        <v>3781.47</v>
      </c>
      <c r="I21" s="11">
        <v>756.29399999999998</v>
      </c>
      <c r="J21" s="11">
        <v>15.2</v>
      </c>
      <c r="L21" s="11">
        <v>4</v>
      </c>
      <c r="M21" s="11">
        <v>789.81</v>
      </c>
      <c r="N21" s="11">
        <v>789.81</v>
      </c>
      <c r="O21" s="11"/>
      <c r="P21" s="11"/>
      <c r="Q21" s="11"/>
      <c r="R21" s="11">
        <v>5</v>
      </c>
      <c r="S21" s="11">
        <v>3781.47</v>
      </c>
      <c r="T21" s="11">
        <v>756.29399999999998</v>
      </c>
      <c r="V21" s="11"/>
      <c r="W21" s="11"/>
      <c r="X21" s="11"/>
      <c r="Y21" s="11"/>
      <c r="Z21" s="11"/>
      <c r="AA21" s="11"/>
      <c r="AB21" s="11"/>
      <c r="AC21" s="11"/>
      <c r="AD21" s="11"/>
    </row>
    <row r="22" spans="1:30">
      <c r="A22" s="56"/>
      <c r="B22" s="11"/>
      <c r="C22" s="11" t="s">
        <v>103</v>
      </c>
      <c r="D22" s="11"/>
      <c r="E22" s="11" t="s">
        <v>104</v>
      </c>
      <c r="F22" s="11">
        <v>2</v>
      </c>
      <c r="G22" s="11">
        <v>2473.06</v>
      </c>
      <c r="H22" s="11">
        <v>2473.06</v>
      </c>
      <c r="I22" s="11">
        <v>1236.53</v>
      </c>
      <c r="J22" s="11">
        <v>7.5</v>
      </c>
      <c r="L22" s="11">
        <v>1</v>
      </c>
      <c r="M22" s="11">
        <v>2008.64</v>
      </c>
      <c r="N22" s="11">
        <v>2008.64</v>
      </c>
      <c r="O22" s="11"/>
      <c r="P22" s="11"/>
      <c r="Q22" s="11"/>
      <c r="R22" s="11">
        <v>2</v>
      </c>
      <c r="S22" s="11">
        <v>2473.06</v>
      </c>
      <c r="T22" s="11">
        <v>1236.53</v>
      </c>
      <c r="V22" s="11"/>
      <c r="W22" s="11"/>
      <c r="X22" s="11"/>
      <c r="Y22" s="11"/>
      <c r="Z22" s="11"/>
      <c r="AA22" s="11"/>
      <c r="AB22" s="11"/>
      <c r="AC22" s="11"/>
      <c r="AD22" s="11"/>
    </row>
    <row r="23" spans="1:30">
      <c r="A23" s="56"/>
      <c r="B23" s="11"/>
      <c r="C23" s="11" t="s">
        <v>105</v>
      </c>
      <c r="D23" s="11"/>
      <c r="E23" s="11" t="s">
        <v>106</v>
      </c>
      <c r="F23" s="11">
        <v>9</v>
      </c>
      <c r="G23" s="11">
        <v>829.65777777777805</v>
      </c>
      <c r="H23" s="11">
        <v>7466.92</v>
      </c>
      <c r="I23" s="11">
        <v>829.65777777777805</v>
      </c>
      <c r="J23" s="11">
        <v>15.4444444444444</v>
      </c>
      <c r="L23" s="11">
        <v>9</v>
      </c>
      <c r="M23" s="11"/>
      <c r="N23" s="11"/>
      <c r="O23" s="11"/>
      <c r="P23" s="11"/>
      <c r="Q23" s="11"/>
      <c r="R23" s="11">
        <v>9</v>
      </c>
      <c r="S23" s="11">
        <v>7466.92</v>
      </c>
      <c r="T23" s="11">
        <v>829.65777777777805</v>
      </c>
      <c r="V23" s="11"/>
      <c r="W23" s="11"/>
      <c r="X23" s="11"/>
      <c r="Y23" s="11"/>
      <c r="Z23" s="11"/>
      <c r="AA23" s="11"/>
      <c r="AB23" s="11"/>
      <c r="AC23" s="11"/>
      <c r="AD23" s="11"/>
    </row>
    <row r="24" spans="1:30">
      <c r="A24" s="56"/>
      <c r="B24" s="11"/>
      <c r="C24" s="11" t="s">
        <v>592</v>
      </c>
      <c r="D24" s="11"/>
      <c r="E24" s="11" t="s">
        <v>108</v>
      </c>
      <c r="F24" s="11">
        <v>161</v>
      </c>
      <c r="G24" s="11">
        <v>2154.2795327102799</v>
      </c>
      <c r="H24" s="11">
        <v>230507.91</v>
      </c>
      <c r="I24" s="11">
        <v>1431.72614906832</v>
      </c>
      <c r="J24" s="11">
        <v>12.397515527950301</v>
      </c>
      <c r="L24" s="11">
        <v>107</v>
      </c>
      <c r="M24" s="11">
        <v>113020.08</v>
      </c>
      <c r="N24" s="11">
        <v>2092.9644444444398</v>
      </c>
      <c r="O24" s="11">
        <v>1</v>
      </c>
      <c r="P24" s="11">
        <v>1218.5899999999999</v>
      </c>
      <c r="Q24" s="11">
        <v>1218.5899999999999</v>
      </c>
      <c r="R24" s="11">
        <v>160</v>
      </c>
      <c r="S24" s="11">
        <v>229289.32</v>
      </c>
      <c r="T24" s="11">
        <v>1433.05825</v>
      </c>
      <c r="V24" s="11"/>
      <c r="W24" s="11"/>
      <c r="X24" s="11"/>
      <c r="Y24" s="11"/>
      <c r="Z24" s="11"/>
      <c r="AA24" s="11"/>
      <c r="AB24" s="11"/>
      <c r="AC24" s="11"/>
      <c r="AD24" s="11"/>
    </row>
    <row r="25" spans="1:30">
      <c r="A25" s="56"/>
      <c r="B25" s="11"/>
      <c r="C25" s="11" t="s">
        <v>109</v>
      </c>
      <c r="D25" s="11"/>
      <c r="E25" s="11" t="s">
        <v>110</v>
      </c>
      <c r="F25" s="11">
        <v>57</v>
      </c>
      <c r="G25" s="11">
        <v>1553.7876470588201</v>
      </c>
      <c r="H25" s="11">
        <v>52828.78</v>
      </c>
      <c r="I25" s="11">
        <v>926.82070175438605</v>
      </c>
      <c r="J25" s="11">
        <v>10.175438596491199</v>
      </c>
      <c r="L25" s="11">
        <v>34</v>
      </c>
      <c r="M25" s="11">
        <v>31851.41</v>
      </c>
      <c r="N25" s="11">
        <v>1384.8439130434799</v>
      </c>
      <c r="O25" s="11">
        <v>1</v>
      </c>
      <c r="P25" s="11">
        <v>44.42</v>
      </c>
      <c r="Q25" s="11">
        <v>44.42</v>
      </c>
      <c r="R25" s="11">
        <v>56</v>
      </c>
      <c r="S25" s="11">
        <v>52784.36</v>
      </c>
      <c r="T25" s="11">
        <v>942.57785714285706</v>
      </c>
      <c r="V25" s="11"/>
      <c r="W25" s="11"/>
      <c r="X25" s="11"/>
      <c r="Y25" s="11"/>
      <c r="Z25" s="11"/>
      <c r="AA25" s="11"/>
      <c r="AB25" s="11"/>
      <c r="AC25" s="11"/>
      <c r="AD25" s="11"/>
    </row>
    <row r="26" spans="1:30">
      <c r="A26" s="56"/>
      <c r="B26" s="11"/>
      <c r="C26" s="11" t="s">
        <v>109</v>
      </c>
      <c r="D26" s="11"/>
      <c r="E26" s="11" t="s">
        <v>111</v>
      </c>
      <c r="F26" s="11">
        <v>1</v>
      </c>
      <c r="G26" s="11">
        <v>29.08</v>
      </c>
      <c r="H26" s="11">
        <v>29.08</v>
      </c>
      <c r="I26" s="11">
        <v>29.08</v>
      </c>
      <c r="J26" s="11">
        <v>9</v>
      </c>
      <c r="L26" s="11">
        <v>1</v>
      </c>
      <c r="M26" s="11"/>
      <c r="N26" s="11"/>
      <c r="O26" s="11"/>
      <c r="P26" s="11"/>
      <c r="Q26" s="11"/>
      <c r="R26" s="11">
        <v>1</v>
      </c>
      <c r="S26" s="11">
        <v>29.08</v>
      </c>
      <c r="T26" s="11">
        <v>29.08</v>
      </c>
      <c r="V26" s="11"/>
      <c r="W26" s="11"/>
      <c r="X26" s="11"/>
      <c r="Y26" s="11"/>
      <c r="Z26" s="11"/>
      <c r="AA26" s="11"/>
      <c r="AB26" s="11"/>
      <c r="AC26" s="11"/>
      <c r="AD26" s="11"/>
    </row>
    <row r="27" spans="1:30">
      <c r="A27" s="56"/>
      <c r="B27" s="11"/>
      <c r="C27" s="11" t="s">
        <v>112</v>
      </c>
      <c r="D27" s="11"/>
      <c r="E27" s="11" t="s">
        <v>113</v>
      </c>
      <c r="F27" s="11">
        <v>9</v>
      </c>
      <c r="G27" s="11">
        <v>7376.55</v>
      </c>
      <c r="H27" s="11">
        <v>14753.1</v>
      </c>
      <c r="I27" s="11">
        <v>1639.2333333333299</v>
      </c>
      <c r="J27" s="11">
        <v>10.8888888888889</v>
      </c>
      <c r="L27" s="11">
        <v>2</v>
      </c>
      <c r="M27" s="11">
        <v>13820.76</v>
      </c>
      <c r="N27" s="11">
        <v>1974.3942857142899</v>
      </c>
      <c r="O27" s="11"/>
      <c r="P27" s="11"/>
      <c r="Q27" s="11"/>
      <c r="R27" s="11">
        <v>9</v>
      </c>
      <c r="S27" s="11">
        <v>14753.1</v>
      </c>
      <c r="T27" s="11">
        <v>1639.2333333333299</v>
      </c>
      <c r="V27" s="11"/>
      <c r="W27" s="11"/>
      <c r="X27" s="11"/>
      <c r="Y27" s="11"/>
      <c r="Z27" s="11"/>
      <c r="AA27" s="11"/>
      <c r="AB27" s="11"/>
      <c r="AC27" s="11"/>
      <c r="AD27" s="11"/>
    </row>
    <row r="28" spans="1:30">
      <c r="A28" s="56"/>
      <c r="B28" s="11"/>
      <c r="C28" s="11" t="s">
        <v>114</v>
      </c>
      <c r="D28" s="11"/>
      <c r="E28" s="11" t="s">
        <v>115</v>
      </c>
      <c r="F28" s="11">
        <v>23</v>
      </c>
      <c r="G28" s="11">
        <v>1515.66466666667</v>
      </c>
      <c r="H28" s="11">
        <v>22734.97</v>
      </c>
      <c r="I28" s="11">
        <v>988.476956521739</v>
      </c>
      <c r="J28" s="11">
        <v>11.826086956521699</v>
      </c>
      <c r="L28" s="11">
        <v>15</v>
      </c>
      <c r="M28" s="11">
        <v>12468.44</v>
      </c>
      <c r="N28" s="11">
        <v>1558.5550000000001</v>
      </c>
      <c r="O28" s="11">
        <v>1</v>
      </c>
      <c r="P28" s="11">
        <v>221.99</v>
      </c>
      <c r="Q28" s="11">
        <v>221.99</v>
      </c>
      <c r="R28" s="11">
        <v>22</v>
      </c>
      <c r="S28" s="11">
        <v>22512.98</v>
      </c>
      <c r="T28" s="11">
        <v>1023.3172727272701</v>
      </c>
      <c r="V28" s="11"/>
      <c r="W28" s="11"/>
      <c r="X28" s="11"/>
      <c r="Y28" s="11"/>
      <c r="Z28" s="11"/>
      <c r="AA28" s="11"/>
      <c r="AB28" s="11"/>
      <c r="AC28" s="11"/>
      <c r="AD28" s="11"/>
    </row>
    <row r="29" spans="1:30">
      <c r="A29" s="56"/>
      <c r="B29" s="11"/>
      <c r="C29" s="11" t="s">
        <v>114</v>
      </c>
      <c r="D29" s="11"/>
      <c r="E29" s="11" t="s">
        <v>116</v>
      </c>
      <c r="F29" s="11">
        <v>32</v>
      </c>
      <c r="G29" s="11">
        <v>1281.5420833333301</v>
      </c>
      <c r="H29" s="11">
        <v>30757.01</v>
      </c>
      <c r="I29" s="11">
        <v>961.15656249999995</v>
      </c>
      <c r="J29" s="11">
        <v>11.25</v>
      </c>
      <c r="L29" s="11">
        <v>24</v>
      </c>
      <c r="M29" s="11">
        <v>7842.52</v>
      </c>
      <c r="N29" s="11">
        <v>980.31500000000005</v>
      </c>
      <c r="O29" s="11"/>
      <c r="P29" s="11"/>
      <c r="Q29" s="11"/>
      <c r="R29" s="11">
        <v>32</v>
      </c>
      <c r="S29" s="11">
        <v>30757.01</v>
      </c>
      <c r="T29" s="11">
        <v>961.15656249999995</v>
      </c>
      <c r="V29" s="11"/>
      <c r="W29" s="11"/>
      <c r="X29" s="11"/>
      <c r="Y29" s="11"/>
      <c r="Z29" s="11"/>
      <c r="AA29" s="11"/>
      <c r="AB29" s="11"/>
      <c r="AC29" s="11"/>
      <c r="AD29" s="11"/>
    </row>
    <row r="30" spans="1:30">
      <c r="A30" s="56"/>
      <c r="B30" s="11"/>
      <c r="C30" s="11" t="s">
        <v>117</v>
      </c>
      <c r="D30" s="11"/>
      <c r="E30" s="11" t="s">
        <v>118</v>
      </c>
      <c r="F30" s="11">
        <v>2</v>
      </c>
      <c r="G30" s="11">
        <v>431.95499999999998</v>
      </c>
      <c r="H30" s="11">
        <v>863.91</v>
      </c>
      <c r="I30" s="11">
        <v>431.95499999999998</v>
      </c>
      <c r="J30" s="11">
        <v>9.5</v>
      </c>
      <c r="L30" s="11">
        <v>2</v>
      </c>
      <c r="M30" s="11"/>
      <c r="N30" s="11"/>
      <c r="O30" s="11"/>
      <c r="P30" s="11"/>
      <c r="Q30" s="11"/>
      <c r="R30" s="11">
        <v>2</v>
      </c>
      <c r="S30" s="11">
        <v>863.91</v>
      </c>
      <c r="T30" s="11">
        <v>431.95499999999998</v>
      </c>
      <c r="V30" s="11"/>
      <c r="W30" s="11"/>
      <c r="X30" s="11"/>
      <c r="Y30" s="11"/>
      <c r="Z30" s="11"/>
      <c r="AA30" s="11"/>
      <c r="AB30" s="11"/>
      <c r="AC30" s="11"/>
      <c r="AD30" s="11"/>
    </row>
    <row r="31" spans="1:30">
      <c r="A31" s="56"/>
      <c r="B31" s="11"/>
      <c r="C31" s="11" t="s">
        <v>119</v>
      </c>
      <c r="D31" s="11"/>
      <c r="E31" s="11" t="s">
        <v>120</v>
      </c>
      <c r="F31" s="11">
        <v>11</v>
      </c>
      <c r="G31" s="11">
        <v>2131.5733333333301</v>
      </c>
      <c r="H31" s="11">
        <v>12789.44</v>
      </c>
      <c r="I31" s="11">
        <v>1162.6763636363601</v>
      </c>
      <c r="J31" s="11">
        <v>11</v>
      </c>
      <c r="L31" s="11">
        <v>6</v>
      </c>
      <c r="M31" s="11">
        <v>6021.14</v>
      </c>
      <c r="N31" s="11">
        <v>1204.2280000000001</v>
      </c>
      <c r="O31" s="11"/>
      <c r="P31" s="11"/>
      <c r="Q31" s="11"/>
      <c r="R31" s="11">
        <v>11</v>
      </c>
      <c r="S31" s="11">
        <v>12789.44</v>
      </c>
      <c r="T31" s="11">
        <v>1162.6763636363601</v>
      </c>
      <c r="V31" s="11"/>
      <c r="W31" s="11"/>
      <c r="X31" s="11"/>
      <c r="Y31" s="11"/>
      <c r="Z31" s="11"/>
      <c r="AA31" s="11"/>
      <c r="AB31" s="11"/>
      <c r="AC31" s="11"/>
      <c r="AD31" s="11"/>
    </row>
    <row r="32" spans="1:30">
      <c r="A32" s="56"/>
      <c r="B32" s="11"/>
      <c r="C32" s="11" t="s">
        <v>121</v>
      </c>
      <c r="D32" s="11"/>
      <c r="E32" s="11" t="s">
        <v>122</v>
      </c>
      <c r="F32" s="11">
        <v>14</v>
      </c>
      <c r="G32" s="11">
        <v>1616.8</v>
      </c>
      <c r="H32" s="11">
        <v>14551.2</v>
      </c>
      <c r="I32" s="11">
        <v>1039.37142857143</v>
      </c>
      <c r="J32" s="11">
        <v>10.6428571428571</v>
      </c>
      <c r="L32" s="11">
        <v>9</v>
      </c>
      <c r="M32" s="11">
        <v>4832.1000000000004</v>
      </c>
      <c r="N32" s="11">
        <v>966.42</v>
      </c>
      <c r="O32" s="11"/>
      <c r="P32" s="11"/>
      <c r="Q32" s="11"/>
      <c r="R32" s="11">
        <v>14</v>
      </c>
      <c r="S32" s="11">
        <v>14551.2</v>
      </c>
      <c r="T32" s="11">
        <v>1039.37142857143</v>
      </c>
      <c r="V32" s="11"/>
      <c r="W32" s="11"/>
      <c r="X32" s="11"/>
      <c r="Y32" s="11"/>
      <c r="Z32" s="11"/>
      <c r="AA32" s="11"/>
      <c r="AB32" s="11"/>
      <c r="AC32" s="11"/>
      <c r="AD32" s="11"/>
    </row>
    <row r="33" spans="1:30">
      <c r="A33" s="56"/>
      <c r="B33" s="11"/>
      <c r="C33" s="11" t="s">
        <v>123</v>
      </c>
      <c r="D33" s="11"/>
      <c r="E33" s="11" t="s">
        <v>91</v>
      </c>
      <c r="F33" s="11">
        <v>160</v>
      </c>
      <c r="G33" s="11">
        <v>2050.3855813953501</v>
      </c>
      <c r="H33" s="11">
        <v>176333.16</v>
      </c>
      <c r="I33" s="11">
        <v>1102.0822499999999</v>
      </c>
      <c r="J33" s="11">
        <v>11.293749999999999</v>
      </c>
      <c r="L33" s="11">
        <v>86</v>
      </c>
      <c r="M33" s="11">
        <v>83697.009999999995</v>
      </c>
      <c r="N33" s="11">
        <v>1131.0406756756799</v>
      </c>
      <c r="O33" s="11"/>
      <c r="P33" s="11"/>
      <c r="Q33" s="11"/>
      <c r="R33" s="11">
        <v>160</v>
      </c>
      <c r="S33" s="11">
        <v>176333.16</v>
      </c>
      <c r="T33" s="11">
        <v>1102.0822499999999</v>
      </c>
      <c r="V33" s="11"/>
      <c r="W33" s="11"/>
      <c r="X33" s="11"/>
      <c r="Y33" s="11"/>
      <c r="Z33" s="11"/>
      <c r="AA33" s="11"/>
      <c r="AB33" s="11"/>
      <c r="AC33" s="11"/>
      <c r="AD33" s="11"/>
    </row>
    <row r="34" spans="1:30">
      <c r="A34" s="56"/>
      <c r="B34" s="11"/>
      <c r="C34" s="11" t="s">
        <v>125</v>
      </c>
      <c r="D34" s="11"/>
      <c r="E34" s="11" t="s">
        <v>126</v>
      </c>
      <c r="F34" s="11">
        <v>94</v>
      </c>
      <c r="G34" s="11">
        <v>1598.92611111111</v>
      </c>
      <c r="H34" s="11">
        <v>86342.01</v>
      </c>
      <c r="I34" s="11">
        <v>918.53202127659597</v>
      </c>
      <c r="J34" s="11">
        <v>10.4255319148936</v>
      </c>
      <c r="L34" s="11">
        <v>54</v>
      </c>
      <c r="M34" s="11">
        <v>46845.26</v>
      </c>
      <c r="N34" s="11">
        <v>1171.1315</v>
      </c>
      <c r="O34" s="11">
        <v>1</v>
      </c>
      <c r="P34" s="11">
        <v>1198.83</v>
      </c>
      <c r="Q34" s="11">
        <v>1198.83</v>
      </c>
      <c r="R34" s="11">
        <v>93</v>
      </c>
      <c r="S34" s="11">
        <v>85143.18</v>
      </c>
      <c r="T34" s="11">
        <v>915.51806451612902</v>
      </c>
      <c r="V34" s="11"/>
      <c r="W34" s="11"/>
      <c r="X34" s="11"/>
      <c r="Y34" s="11"/>
      <c r="Z34" s="11"/>
      <c r="AA34" s="11"/>
      <c r="AB34" s="11"/>
      <c r="AC34" s="11"/>
      <c r="AD34" s="11"/>
    </row>
    <row r="35" spans="1:30">
      <c r="A35" s="56"/>
      <c r="B35" s="11"/>
      <c r="C35" s="11" t="s">
        <v>127</v>
      </c>
      <c r="D35" s="11"/>
      <c r="E35" s="11" t="s">
        <v>95</v>
      </c>
      <c r="F35" s="11">
        <v>23</v>
      </c>
      <c r="G35" s="11">
        <v>2348.44692307692</v>
      </c>
      <c r="H35" s="11">
        <v>30529.81</v>
      </c>
      <c r="I35" s="11">
        <v>1327.3830434782601</v>
      </c>
      <c r="J35" s="11">
        <v>11.4347826086957</v>
      </c>
      <c r="L35" s="11">
        <v>13</v>
      </c>
      <c r="M35" s="11">
        <v>11810.43</v>
      </c>
      <c r="N35" s="11">
        <v>1181.0429999999999</v>
      </c>
      <c r="O35" s="11"/>
      <c r="P35" s="11"/>
      <c r="Q35" s="11"/>
      <c r="R35" s="11">
        <v>23</v>
      </c>
      <c r="S35" s="11">
        <v>30529.81</v>
      </c>
      <c r="T35" s="11">
        <v>1327.3830434782601</v>
      </c>
      <c r="V35" s="11"/>
      <c r="W35" s="11"/>
      <c r="X35" s="11"/>
      <c r="Y35" s="11"/>
      <c r="Z35" s="11"/>
      <c r="AA35" s="11"/>
      <c r="AB35" s="11"/>
      <c r="AC35" s="11"/>
      <c r="AD35" s="11"/>
    </row>
    <row r="36" spans="1:30">
      <c r="A36" s="56"/>
      <c r="B36" s="11"/>
      <c r="C36" s="11" t="s">
        <v>128</v>
      </c>
      <c r="D36" s="11"/>
      <c r="E36" s="11" t="s">
        <v>95</v>
      </c>
      <c r="F36" s="11">
        <v>4</v>
      </c>
      <c r="G36" s="11">
        <v>1399.37</v>
      </c>
      <c r="H36" s="11">
        <v>2798.74</v>
      </c>
      <c r="I36" s="11">
        <v>699.68499999999995</v>
      </c>
      <c r="J36" s="11">
        <v>11.25</v>
      </c>
      <c r="L36" s="11">
        <v>2</v>
      </c>
      <c r="M36" s="11">
        <v>1381.08</v>
      </c>
      <c r="N36" s="11">
        <v>690.54</v>
      </c>
      <c r="O36" s="11"/>
      <c r="P36" s="11"/>
      <c r="Q36" s="11"/>
      <c r="R36" s="11">
        <v>4</v>
      </c>
      <c r="S36" s="11">
        <v>2798.74</v>
      </c>
      <c r="T36" s="11">
        <v>699.68499999999995</v>
      </c>
      <c r="V36" s="11"/>
      <c r="W36" s="11"/>
      <c r="X36" s="11"/>
      <c r="Y36" s="11"/>
      <c r="Z36" s="11"/>
      <c r="AA36" s="11"/>
      <c r="AB36" s="11"/>
      <c r="AC36" s="11"/>
      <c r="AD36" s="11"/>
    </row>
    <row r="37" spans="1:30">
      <c r="A37" s="56"/>
      <c r="B37" s="11"/>
      <c r="C37" s="11" t="s">
        <v>460</v>
      </c>
      <c r="D37" s="11"/>
      <c r="E37" s="11" t="s">
        <v>461</v>
      </c>
      <c r="F37" s="11">
        <v>1</v>
      </c>
      <c r="G37" s="11">
        <v>1974.53</v>
      </c>
      <c r="H37" s="11">
        <v>1974.53</v>
      </c>
      <c r="I37" s="11">
        <v>1974.53</v>
      </c>
      <c r="J37" s="11">
        <v>7</v>
      </c>
      <c r="L37" s="11">
        <v>1</v>
      </c>
      <c r="M37" s="11"/>
      <c r="N37" s="11"/>
      <c r="O37" s="11"/>
      <c r="P37" s="11"/>
      <c r="Q37" s="11"/>
      <c r="R37" s="11">
        <v>1</v>
      </c>
      <c r="S37" s="11">
        <v>1974.53</v>
      </c>
      <c r="T37" s="11">
        <v>1974.53</v>
      </c>
      <c r="V37" s="11"/>
      <c r="W37" s="11"/>
      <c r="X37" s="11"/>
      <c r="Y37" s="11"/>
      <c r="Z37" s="11"/>
      <c r="AA37" s="11"/>
      <c r="AB37" s="11"/>
      <c r="AC37" s="11"/>
      <c r="AD37" s="11"/>
    </row>
    <row r="38" spans="1:30">
      <c r="A38" s="56"/>
      <c r="B38" s="11"/>
      <c r="C38" s="11" t="s">
        <v>129</v>
      </c>
      <c r="D38" s="11"/>
      <c r="E38" s="11" t="s">
        <v>115</v>
      </c>
      <c r="F38" s="11">
        <v>3</v>
      </c>
      <c r="G38" s="11">
        <v>327.85</v>
      </c>
      <c r="H38" s="11">
        <v>655.7</v>
      </c>
      <c r="I38" s="11">
        <v>218.566666666667</v>
      </c>
      <c r="J38" s="11">
        <v>7.3333333333333304</v>
      </c>
      <c r="L38" s="11">
        <v>2</v>
      </c>
      <c r="M38" s="11">
        <v>271.31</v>
      </c>
      <c r="N38" s="11">
        <v>271.31</v>
      </c>
      <c r="O38" s="11"/>
      <c r="P38" s="11"/>
      <c r="Q38" s="11"/>
      <c r="R38" s="11">
        <v>3</v>
      </c>
      <c r="S38" s="11">
        <v>655.7</v>
      </c>
      <c r="T38" s="11">
        <v>218.566666666667</v>
      </c>
      <c r="V38" s="11"/>
      <c r="W38" s="11"/>
      <c r="X38" s="11"/>
      <c r="Y38" s="11"/>
      <c r="Z38" s="11"/>
      <c r="AA38" s="11"/>
      <c r="AB38" s="11"/>
      <c r="AC38" s="11"/>
      <c r="AD38" s="11"/>
    </row>
    <row r="39" spans="1:30">
      <c r="A39" s="56"/>
      <c r="B39" s="11"/>
      <c r="C39" s="11" t="s">
        <v>130</v>
      </c>
      <c r="D39" s="11"/>
      <c r="E39" s="11" t="s">
        <v>131</v>
      </c>
      <c r="F39" s="11">
        <v>7</v>
      </c>
      <c r="G39" s="11">
        <v>1772.38</v>
      </c>
      <c r="H39" s="11">
        <v>8861.9</v>
      </c>
      <c r="I39" s="11">
        <v>1265.9857142857099</v>
      </c>
      <c r="J39" s="11">
        <v>14.5714285714286</v>
      </c>
      <c r="L39" s="11">
        <v>5</v>
      </c>
      <c r="M39" s="11">
        <v>1863.18</v>
      </c>
      <c r="N39" s="11">
        <v>931.59</v>
      </c>
      <c r="O39" s="11">
        <v>1</v>
      </c>
      <c r="P39" s="11">
        <v>451.11</v>
      </c>
      <c r="Q39" s="11">
        <v>451.11</v>
      </c>
      <c r="R39" s="11">
        <v>6</v>
      </c>
      <c r="S39" s="11">
        <v>8410.7900000000009</v>
      </c>
      <c r="T39" s="11">
        <v>1401.79833333333</v>
      </c>
      <c r="V39" s="11"/>
      <c r="W39" s="11"/>
      <c r="X39" s="11"/>
      <c r="Y39" s="11"/>
      <c r="Z39" s="11"/>
      <c r="AA39" s="11"/>
      <c r="AB39" s="11"/>
      <c r="AC39" s="11"/>
      <c r="AD39" s="11"/>
    </row>
    <row r="40" spans="1:30">
      <c r="A40" s="56"/>
      <c r="B40" s="11"/>
      <c r="C40" s="11" t="s">
        <v>132</v>
      </c>
      <c r="D40" s="11"/>
      <c r="E40" s="11" t="s">
        <v>133</v>
      </c>
      <c r="F40" s="11">
        <v>641</v>
      </c>
      <c r="G40" s="11">
        <v>1936.1826701570701</v>
      </c>
      <c r="H40" s="11">
        <v>739621.77999999898</v>
      </c>
      <c r="I40" s="11">
        <v>1153.8561310452401</v>
      </c>
      <c r="J40" s="11">
        <v>11.8096723868955</v>
      </c>
      <c r="L40" s="11">
        <v>382</v>
      </c>
      <c r="M40" s="11">
        <v>346362.37</v>
      </c>
      <c r="N40" s="11">
        <v>1337.30644787645</v>
      </c>
      <c r="O40" s="11">
        <v>12</v>
      </c>
      <c r="P40" s="11">
        <v>12691.14</v>
      </c>
      <c r="Q40" s="11">
        <v>1057.595</v>
      </c>
      <c r="R40" s="11">
        <v>629</v>
      </c>
      <c r="S40" s="11">
        <v>726930.64</v>
      </c>
      <c r="T40" s="11">
        <v>1155.6925914149399</v>
      </c>
      <c r="V40" s="11"/>
      <c r="W40" s="11"/>
      <c r="X40" s="11"/>
      <c r="Y40" s="11"/>
      <c r="Z40" s="11"/>
      <c r="AA40" s="11"/>
      <c r="AB40" s="11"/>
      <c r="AC40" s="11"/>
      <c r="AD40" s="11"/>
    </row>
    <row r="41" spans="1:30">
      <c r="A41" s="56"/>
      <c r="B41" s="11"/>
      <c r="C41" s="11" t="s">
        <v>132</v>
      </c>
      <c r="D41" s="11"/>
      <c r="E41" s="11" t="s">
        <v>462</v>
      </c>
      <c r="F41" s="11">
        <v>1</v>
      </c>
      <c r="G41" s="11">
        <v>974.62</v>
      </c>
      <c r="H41" s="11">
        <v>974.62</v>
      </c>
      <c r="I41" s="11">
        <v>974.62</v>
      </c>
      <c r="J41" s="11">
        <v>19</v>
      </c>
      <c r="L41" s="11">
        <v>1</v>
      </c>
      <c r="M41" s="11"/>
      <c r="N41" s="11"/>
      <c r="O41" s="11"/>
      <c r="P41" s="11"/>
      <c r="Q41" s="11"/>
      <c r="R41" s="11">
        <v>1</v>
      </c>
      <c r="S41" s="11">
        <v>974.62</v>
      </c>
      <c r="T41" s="11">
        <v>974.62</v>
      </c>
      <c r="V41" s="11"/>
      <c r="W41" s="11"/>
      <c r="X41" s="11"/>
      <c r="Y41" s="11"/>
      <c r="Z41" s="11"/>
      <c r="AA41" s="11"/>
      <c r="AB41" s="11"/>
      <c r="AC41" s="11"/>
      <c r="AD41" s="11"/>
    </row>
    <row r="42" spans="1:30">
      <c r="A42" s="56"/>
      <c r="B42" s="11"/>
      <c r="C42" s="11" t="s">
        <v>134</v>
      </c>
      <c r="D42" s="11"/>
      <c r="E42" s="11" t="s">
        <v>135</v>
      </c>
      <c r="F42" s="11">
        <v>62</v>
      </c>
      <c r="G42" s="11">
        <v>1357.67425</v>
      </c>
      <c r="H42" s="11">
        <v>54306.97</v>
      </c>
      <c r="I42" s="11">
        <v>875.91887096774201</v>
      </c>
      <c r="J42" s="11">
        <v>11.5161290322581</v>
      </c>
      <c r="L42" s="11">
        <v>40</v>
      </c>
      <c r="M42" s="11">
        <v>19892.240000000002</v>
      </c>
      <c r="N42" s="11">
        <v>904.19272727272801</v>
      </c>
      <c r="O42" s="11">
        <v>2</v>
      </c>
      <c r="P42" s="11">
        <v>1875.89</v>
      </c>
      <c r="Q42" s="11">
        <v>937.94500000000005</v>
      </c>
      <c r="R42" s="11">
        <v>60</v>
      </c>
      <c r="S42" s="11">
        <v>52431.08</v>
      </c>
      <c r="T42" s="11">
        <v>873.85133333333295</v>
      </c>
      <c r="V42" s="11"/>
      <c r="W42" s="11"/>
      <c r="X42" s="11"/>
      <c r="Y42" s="11"/>
      <c r="Z42" s="11"/>
      <c r="AA42" s="11"/>
      <c r="AB42" s="11"/>
      <c r="AC42" s="11"/>
      <c r="AD42" s="11"/>
    </row>
    <row r="43" spans="1:30">
      <c r="A43" s="56"/>
      <c r="B43" s="11"/>
      <c r="C43" s="11" t="s">
        <v>136</v>
      </c>
      <c r="D43" s="11"/>
      <c r="E43" s="11" t="s">
        <v>461</v>
      </c>
      <c r="F43" s="11">
        <v>1</v>
      </c>
      <c r="G43" s="11"/>
      <c r="H43" s="11">
        <v>1986.17</v>
      </c>
      <c r="I43" s="11">
        <v>1986.17</v>
      </c>
      <c r="J43" s="11">
        <v>6</v>
      </c>
      <c r="L43" s="11"/>
      <c r="M43" s="11">
        <v>1986.17</v>
      </c>
      <c r="N43" s="11">
        <v>1986.17</v>
      </c>
      <c r="O43" s="11"/>
      <c r="P43" s="11"/>
      <c r="Q43" s="11"/>
      <c r="R43" s="11">
        <v>1</v>
      </c>
      <c r="S43" s="11">
        <v>1986.17</v>
      </c>
      <c r="T43" s="11">
        <v>1986.17</v>
      </c>
      <c r="V43" s="11"/>
      <c r="W43" s="11"/>
      <c r="X43" s="11"/>
      <c r="Y43" s="11"/>
      <c r="Z43" s="11"/>
      <c r="AA43" s="11"/>
      <c r="AB43" s="11"/>
      <c r="AC43" s="11"/>
      <c r="AD43" s="11"/>
    </row>
    <row r="44" spans="1:30">
      <c r="A44" s="56"/>
      <c r="B44" s="11"/>
      <c r="C44" s="11" t="s">
        <v>136</v>
      </c>
      <c r="D44" s="11"/>
      <c r="E44" s="11" t="s">
        <v>133</v>
      </c>
      <c r="F44" s="11">
        <v>1</v>
      </c>
      <c r="G44" s="11">
        <v>85.93</v>
      </c>
      <c r="H44" s="11">
        <v>85.93</v>
      </c>
      <c r="I44" s="11">
        <v>85.93</v>
      </c>
      <c r="J44" s="11">
        <v>11</v>
      </c>
      <c r="L44" s="11">
        <v>1</v>
      </c>
      <c r="M44" s="11"/>
      <c r="N44" s="11"/>
      <c r="O44" s="11"/>
      <c r="P44" s="11"/>
      <c r="Q44" s="11"/>
      <c r="R44" s="11">
        <v>1</v>
      </c>
      <c r="S44" s="11">
        <v>85.93</v>
      </c>
      <c r="T44" s="11">
        <v>85.93</v>
      </c>
      <c r="V44" s="11"/>
      <c r="W44" s="11"/>
      <c r="X44" s="11"/>
      <c r="Y44" s="11"/>
      <c r="Z44" s="11"/>
      <c r="AA44" s="11"/>
      <c r="AB44" s="11"/>
      <c r="AC44" s="11"/>
      <c r="AD44" s="11"/>
    </row>
    <row r="45" spans="1:30">
      <c r="A45" s="56"/>
      <c r="B45" s="11"/>
      <c r="C45" s="11" t="s">
        <v>137</v>
      </c>
      <c r="D45" s="11"/>
      <c r="E45" s="11" t="s">
        <v>138</v>
      </c>
      <c r="F45" s="11">
        <v>41</v>
      </c>
      <c r="G45" s="11">
        <v>2061.0439999999999</v>
      </c>
      <c r="H45" s="11">
        <v>51526.1</v>
      </c>
      <c r="I45" s="11">
        <v>1256.73414634146</v>
      </c>
      <c r="J45" s="11">
        <v>11.5121951219512</v>
      </c>
      <c r="L45" s="11">
        <v>25</v>
      </c>
      <c r="M45" s="11">
        <v>24025.35</v>
      </c>
      <c r="N45" s="11">
        <v>1501.5843749999999</v>
      </c>
      <c r="O45" s="11">
        <v>3</v>
      </c>
      <c r="P45" s="11">
        <v>1369.75</v>
      </c>
      <c r="Q45" s="11">
        <v>456.58333333333297</v>
      </c>
      <c r="R45" s="11">
        <v>38</v>
      </c>
      <c r="S45" s="11">
        <v>50156.35</v>
      </c>
      <c r="T45" s="11">
        <v>1319.9039473684199</v>
      </c>
      <c r="V45" s="11"/>
      <c r="W45" s="11"/>
      <c r="X45" s="11"/>
      <c r="Y45" s="11"/>
      <c r="Z45" s="11"/>
      <c r="AA45" s="11"/>
      <c r="AB45" s="11"/>
      <c r="AC45" s="11"/>
      <c r="AD45" s="11"/>
    </row>
    <row r="46" spans="1:30">
      <c r="A46" s="56"/>
      <c r="B46" s="11"/>
      <c r="C46" s="11" t="s">
        <v>139</v>
      </c>
      <c r="D46" s="11"/>
      <c r="E46" s="11" t="s">
        <v>140</v>
      </c>
      <c r="F46" s="11">
        <v>16</v>
      </c>
      <c r="G46" s="11">
        <v>2214.8366666666702</v>
      </c>
      <c r="H46" s="11">
        <v>19933.53</v>
      </c>
      <c r="I46" s="11">
        <v>1245.8456249999999</v>
      </c>
      <c r="J46" s="11">
        <v>12.125</v>
      </c>
      <c r="L46" s="11">
        <v>9</v>
      </c>
      <c r="M46" s="11">
        <v>8386.93</v>
      </c>
      <c r="N46" s="11">
        <v>1198.1328571428601</v>
      </c>
      <c r="O46" s="11">
        <v>3</v>
      </c>
      <c r="P46" s="11">
        <v>3309.86</v>
      </c>
      <c r="Q46" s="11">
        <v>1103.28666666667</v>
      </c>
      <c r="R46" s="11">
        <v>13</v>
      </c>
      <c r="S46" s="11">
        <v>16623.669999999998</v>
      </c>
      <c r="T46" s="11">
        <v>1278.74384615385</v>
      </c>
      <c r="V46" s="11"/>
      <c r="W46" s="11"/>
      <c r="X46" s="11"/>
      <c r="Y46" s="11"/>
      <c r="Z46" s="11"/>
      <c r="AA46" s="11"/>
      <c r="AB46" s="11"/>
      <c r="AC46" s="11"/>
      <c r="AD46" s="11"/>
    </row>
    <row r="47" spans="1:30">
      <c r="A47" s="56"/>
      <c r="B47" s="11"/>
      <c r="C47" s="11" t="s">
        <v>143</v>
      </c>
      <c r="D47" s="11"/>
      <c r="E47" s="11" t="s">
        <v>144</v>
      </c>
      <c r="F47" s="11">
        <v>83</v>
      </c>
      <c r="G47" s="11">
        <v>1317.7343636363601</v>
      </c>
      <c r="H47" s="11">
        <v>72475.39</v>
      </c>
      <c r="I47" s="11">
        <v>873.19746987951805</v>
      </c>
      <c r="J47" s="11">
        <v>11.8795180722892</v>
      </c>
      <c r="L47" s="11">
        <v>55</v>
      </c>
      <c r="M47" s="11">
        <v>23463.7</v>
      </c>
      <c r="N47" s="11">
        <v>837.98928571428598</v>
      </c>
      <c r="O47" s="11">
        <v>3</v>
      </c>
      <c r="P47" s="11">
        <v>1188.8499999999999</v>
      </c>
      <c r="Q47" s="11">
        <v>396.28333333333302</v>
      </c>
      <c r="R47" s="11">
        <v>80</v>
      </c>
      <c r="S47" s="11">
        <v>71286.539999999994</v>
      </c>
      <c r="T47" s="11">
        <v>891.08175000000006</v>
      </c>
      <c r="V47" s="11"/>
      <c r="W47" s="11"/>
      <c r="X47" s="11"/>
      <c r="Y47" s="11"/>
      <c r="Z47" s="11"/>
      <c r="AA47" s="11"/>
      <c r="AB47" s="11"/>
      <c r="AC47" s="11"/>
      <c r="AD47" s="11"/>
    </row>
    <row r="48" spans="1:30">
      <c r="A48" s="56"/>
      <c r="B48" s="11"/>
      <c r="C48" s="11" t="s">
        <v>143</v>
      </c>
      <c r="D48" s="11"/>
      <c r="E48" s="11" t="s">
        <v>140</v>
      </c>
      <c r="F48" s="11">
        <v>73</v>
      </c>
      <c r="G48" s="11">
        <v>1794.5333333333299</v>
      </c>
      <c r="H48" s="11">
        <v>75370.399999999994</v>
      </c>
      <c r="I48" s="11">
        <v>1032.47123287671</v>
      </c>
      <c r="J48" s="11">
        <v>11.164383561643801</v>
      </c>
      <c r="L48" s="11">
        <v>42</v>
      </c>
      <c r="M48" s="11">
        <v>41049.910000000003</v>
      </c>
      <c r="N48" s="11">
        <v>1324.1906451612899</v>
      </c>
      <c r="O48" s="11">
        <v>1</v>
      </c>
      <c r="P48" s="11">
        <v>438.44</v>
      </c>
      <c r="Q48" s="11">
        <v>438.44</v>
      </c>
      <c r="R48" s="11">
        <v>72</v>
      </c>
      <c r="S48" s="11">
        <v>74931.960000000006</v>
      </c>
      <c r="T48" s="11">
        <v>1040.72166666667</v>
      </c>
      <c r="V48" s="11"/>
      <c r="W48" s="11"/>
      <c r="X48" s="11"/>
      <c r="Y48" s="11"/>
      <c r="Z48" s="11"/>
      <c r="AA48" s="11"/>
      <c r="AB48" s="11"/>
      <c r="AC48" s="11"/>
      <c r="AD48" s="11"/>
    </row>
    <row r="49" spans="1:30">
      <c r="A49" s="56"/>
      <c r="B49" s="11"/>
      <c r="C49" s="11" t="s">
        <v>146</v>
      </c>
      <c r="D49" s="11"/>
      <c r="E49" s="11" t="s">
        <v>99</v>
      </c>
      <c r="F49" s="11">
        <v>6</v>
      </c>
      <c r="G49" s="11">
        <v>1898.7774999999999</v>
      </c>
      <c r="H49" s="11">
        <v>7595.11</v>
      </c>
      <c r="I49" s="11">
        <v>1265.8516666666701</v>
      </c>
      <c r="J49" s="11">
        <v>10.3333333333333</v>
      </c>
      <c r="L49" s="11">
        <v>4</v>
      </c>
      <c r="M49" s="11">
        <v>3082.02</v>
      </c>
      <c r="N49" s="11">
        <v>1541.01</v>
      </c>
      <c r="O49" s="11"/>
      <c r="P49" s="11"/>
      <c r="Q49" s="11"/>
      <c r="R49" s="11">
        <v>6</v>
      </c>
      <c r="S49" s="11">
        <v>7595.11</v>
      </c>
      <c r="T49" s="11">
        <v>1265.8516666666701</v>
      </c>
      <c r="V49" s="11"/>
      <c r="W49" s="11"/>
      <c r="X49" s="11"/>
      <c r="Y49" s="11"/>
      <c r="Z49" s="11"/>
      <c r="AA49" s="11"/>
      <c r="AB49" s="11"/>
      <c r="AC49" s="11"/>
      <c r="AD49" s="11"/>
    </row>
    <row r="50" spans="1:30">
      <c r="A50" s="56"/>
      <c r="B50" s="11"/>
      <c r="C50" s="11" t="s">
        <v>146</v>
      </c>
      <c r="D50" s="11"/>
      <c r="E50" s="11" t="s">
        <v>108</v>
      </c>
      <c r="F50" s="11">
        <v>20</v>
      </c>
      <c r="G50" s="11">
        <v>2312.8620000000001</v>
      </c>
      <c r="H50" s="11">
        <v>23128.62</v>
      </c>
      <c r="I50" s="11">
        <v>1156.431</v>
      </c>
      <c r="J50" s="11">
        <v>13.85</v>
      </c>
      <c r="L50" s="11">
        <v>10</v>
      </c>
      <c r="M50" s="11">
        <v>11144.48</v>
      </c>
      <c r="N50" s="11">
        <v>1114.4480000000001</v>
      </c>
      <c r="O50" s="11"/>
      <c r="P50" s="11"/>
      <c r="Q50" s="11"/>
      <c r="R50" s="11">
        <v>20</v>
      </c>
      <c r="S50" s="11">
        <v>23128.62</v>
      </c>
      <c r="T50" s="11">
        <v>1156.431</v>
      </c>
      <c r="V50" s="11"/>
      <c r="W50" s="11"/>
      <c r="X50" s="11"/>
      <c r="Y50" s="11"/>
      <c r="Z50" s="11"/>
      <c r="AA50" s="11"/>
      <c r="AB50" s="11"/>
      <c r="AC50" s="11"/>
      <c r="AD50" s="11"/>
    </row>
    <row r="51" spans="1:30">
      <c r="A51" s="56"/>
      <c r="B51" s="11"/>
      <c r="C51" s="11" t="s">
        <v>147</v>
      </c>
      <c r="D51" s="11"/>
      <c r="E51" s="11" t="s">
        <v>148</v>
      </c>
      <c r="F51" s="11">
        <v>8</v>
      </c>
      <c r="G51" s="11">
        <v>1712.2059999999999</v>
      </c>
      <c r="H51" s="11">
        <v>8561.0300000000007</v>
      </c>
      <c r="I51" s="11">
        <v>1070.1287500000001</v>
      </c>
      <c r="J51" s="11">
        <v>10.625</v>
      </c>
      <c r="L51" s="11">
        <v>5</v>
      </c>
      <c r="M51" s="11">
        <v>3399.3</v>
      </c>
      <c r="N51" s="11">
        <v>1133.0999999999999</v>
      </c>
      <c r="O51" s="11"/>
      <c r="P51" s="11"/>
      <c r="Q51" s="11"/>
      <c r="R51" s="11">
        <v>8</v>
      </c>
      <c r="S51" s="11">
        <v>8561.0300000000007</v>
      </c>
      <c r="T51" s="11">
        <v>1070.1287500000001</v>
      </c>
      <c r="V51" s="11"/>
      <c r="W51" s="11"/>
      <c r="X51" s="11"/>
      <c r="Y51" s="11"/>
      <c r="Z51" s="11"/>
      <c r="AA51" s="11"/>
      <c r="AB51" s="11"/>
      <c r="AC51" s="11"/>
      <c r="AD51" s="11"/>
    </row>
    <row r="52" spans="1:30">
      <c r="A52" s="56"/>
      <c r="B52" s="11"/>
      <c r="C52" s="11" t="s">
        <v>149</v>
      </c>
      <c r="D52" s="11"/>
      <c r="E52" s="11" t="s">
        <v>150</v>
      </c>
      <c r="F52" s="11">
        <v>137</v>
      </c>
      <c r="G52" s="11">
        <v>1658.44298701299</v>
      </c>
      <c r="H52" s="11">
        <v>127700.11</v>
      </c>
      <c r="I52" s="11">
        <v>932.11759124087598</v>
      </c>
      <c r="J52" s="11">
        <v>11.131386861313899</v>
      </c>
      <c r="L52" s="11">
        <v>77</v>
      </c>
      <c r="M52" s="11">
        <v>62300.41</v>
      </c>
      <c r="N52" s="11">
        <v>1038.34016666667</v>
      </c>
      <c r="O52" s="11">
        <v>4</v>
      </c>
      <c r="P52" s="11">
        <v>6158.03</v>
      </c>
      <c r="Q52" s="11">
        <v>1539.5074999999999</v>
      </c>
      <c r="R52" s="11">
        <v>133</v>
      </c>
      <c r="S52" s="11">
        <v>121542.08</v>
      </c>
      <c r="T52" s="11">
        <v>913.85022556390902</v>
      </c>
      <c r="V52" s="11"/>
      <c r="W52" s="11"/>
      <c r="X52" s="11"/>
      <c r="Y52" s="11"/>
      <c r="Z52" s="11"/>
      <c r="AA52" s="11"/>
      <c r="AB52" s="11"/>
      <c r="AC52" s="11"/>
      <c r="AD52" s="11"/>
    </row>
    <row r="53" spans="1:30">
      <c r="A53" s="56"/>
      <c r="B53" s="11"/>
      <c r="C53" s="11" t="s">
        <v>151</v>
      </c>
      <c r="D53" s="11"/>
      <c r="E53" s="11" t="s">
        <v>152</v>
      </c>
      <c r="F53" s="11">
        <v>23</v>
      </c>
      <c r="G53" s="11">
        <v>1761.01</v>
      </c>
      <c r="H53" s="11">
        <v>26415.15</v>
      </c>
      <c r="I53" s="11">
        <v>1148.4847826087</v>
      </c>
      <c r="J53" s="11">
        <v>11.826086956521699</v>
      </c>
      <c r="L53" s="11">
        <v>15</v>
      </c>
      <c r="M53" s="11">
        <v>12409.87</v>
      </c>
      <c r="N53" s="11">
        <v>1551.2337500000001</v>
      </c>
      <c r="O53" s="11"/>
      <c r="P53" s="11"/>
      <c r="Q53" s="11"/>
      <c r="R53" s="11">
        <v>23</v>
      </c>
      <c r="S53" s="11">
        <v>26415.15</v>
      </c>
      <c r="T53" s="11">
        <v>1148.4847826087</v>
      </c>
      <c r="V53" s="11"/>
      <c r="W53" s="11"/>
      <c r="X53" s="11"/>
      <c r="Y53" s="11"/>
      <c r="Z53" s="11"/>
      <c r="AA53" s="11"/>
      <c r="AB53" s="11"/>
      <c r="AC53" s="11"/>
      <c r="AD53" s="11"/>
    </row>
    <row r="54" spans="1:30">
      <c r="A54" s="56"/>
      <c r="B54" s="11"/>
      <c r="C54" s="11" t="s">
        <v>153</v>
      </c>
      <c r="D54" s="11"/>
      <c r="E54" s="11" t="s">
        <v>154</v>
      </c>
      <c r="F54" s="11">
        <v>80</v>
      </c>
      <c r="G54" s="11">
        <v>2184.2987499999999</v>
      </c>
      <c r="H54" s="11">
        <v>122320.73</v>
      </c>
      <c r="I54" s="11">
        <v>1529.009125</v>
      </c>
      <c r="J54" s="11">
        <v>12.9</v>
      </c>
      <c r="L54" s="11">
        <v>56</v>
      </c>
      <c r="M54" s="11">
        <v>35497.440000000002</v>
      </c>
      <c r="N54" s="11">
        <v>1479.06</v>
      </c>
      <c r="O54" s="11">
        <v>1</v>
      </c>
      <c r="P54" s="11">
        <v>444.75</v>
      </c>
      <c r="Q54" s="11">
        <v>444.75</v>
      </c>
      <c r="R54" s="11">
        <v>79</v>
      </c>
      <c r="S54" s="11">
        <v>121875.98</v>
      </c>
      <c r="T54" s="11">
        <v>1542.7339240506301</v>
      </c>
      <c r="V54" s="11"/>
      <c r="W54" s="11"/>
      <c r="X54" s="11"/>
      <c r="Y54" s="11"/>
      <c r="Z54" s="11"/>
      <c r="AA54" s="11"/>
      <c r="AB54" s="11"/>
      <c r="AC54" s="11"/>
      <c r="AD54" s="11"/>
    </row>
    <row r="55" spans="1:30">
      <c r="A55" s="56"/>
      <c r="B55" s="11"/>
      <c r="C55" s="11" t="s">
        <v>155</v>
      </c>
      <c r="D55" s="11"/>
      <c r="E55" s="11" t="s">
        <v>156</v>
      </c>
      <c r="F55" s="11">
        <v>6</v>
      </c>
      <c r="G55" s="11">
        <v>7644.08</v>
      </c>
      <c r="H55" s="11">
        <v>7644.08</v>
      </c>
      <c r="I55" s="11">
        <v>1274.0133333333299</v>
      </c>
      <c r="J55" s="11">
        <v>10.8333333333333</v>
      </c>
      <c r="L55" s="11">
        <v>1</v>
      </c>
      <c r="M55" s="11">
        <v>5847.78</v>
      </c>
      <c r="N55" s="11">
        <v>1169.556</v>
      </c>
      <c r="O55" s="11"/>
      <c r="P55" s="11"/>
      <c r="Q55" s="11"/>
      <c r="R55" s="11">
        <v>6</v>
      </c>
      <c r="S55" s="11">
        <v>7644.08</v>
      </c>
      <c r="T55" s="11">
        <v>1274.0133333333299</v>
      </c>
      <c r="V55" s="11"/>
      <c r="W55" s="11"/>
      <c r="X55" s="11"/>
      <c r="Y55" s="11"/>
      <c r="Z55" s="11"/>
      <c r="AA55" s="11"/>
      <c r="AB55" s="11"/>
      <c r="AC55" s="11"/>
      <c r="AD55" s="11"/>
    </row>
    <row r="56" spans="1:30">
      <c r="A56" s="56"/>
      <c r="B56" s="11"/>
      <c r="C56" s="11" t="s">
        <v>157</v>
      </c>
      <c r="D56" s="11"/>
      <c r="E56" s="11" t="s">
        <v>158</v>
      </c>
      <c r="F56" s="11">
        <v>48</v>
      </c>
      <c r="G56" s="11">
        <v>2466.7165624999998</v>
      </c>
      <c r="H56" s="11">
        <v>78934.929999999993</v>
      </c>
      <c r="I56" s="11">
        <v>1644.4777083333299</v>
      </c>
      <c r="J56" s="11">
        <v>14.0416666666667</v>
      </c>
      <c r="L56" s="11">
        <v>32</v>
      </c>
      <c r="M56" s="11">
        <v>26828.69</v>
      </c>
      <c r="N56" s="11">
        <v>1676.7931249999999</v>
      </c>
      <c r="O56" s="11">
        <v>2</v>
      </c>
      <c r="P56" s="11">
        <v>1172.31</v>
      </c>
      <c r="Q56" s="11">
        <v>586.15499999999997</v>
      </c>
      <c r="R56" s="11">
        <v>46</v>
      </c>
      <c r="S56" s="11">
        <v>77762.62</v>
      </c>
      <c r="T56" s="11">
        <v>1690.49173913043</v>
      </c>
      <c r="V56" s="11"/>
      <c r="W56" s="11"/>
      <c r="X56" s="11"/>
      <c r="Y56" s="11"/>
      <c r="Z56" s="11"/>
      <c r="AA56" s="11"/>
      <c r="AB56" s="11"/>
      <c r="AC56" s="11"/>
      <c r="AD56" s="11"/>
    </row>
    <row r="57" spans="1:30">
      <c r="A57" s="56"/>
      <c r="B57" s="11"/>
      <c r="C57" s="11" t="s">
        <v>159</v>
      </c>
      <c r="D57" s="11"/>
      <c r="E57" s="11" t="s">
        <v>160</v>
      </c>
      <c r="F57" s="11">
        <v>11</v>
      </c>
      <c r="G57" s="11">
        <v>1189.925</v>
      </c>
      <c r="H57" s="11">
        <v>7139.55</v>
      </c>
      <c r="I57" s="11">
        <v>649.04999999999995</v>
      </c>
      <c r="J57" s="11">
        <v>9.6363636363636402</v>
      </c>
      <c r="L57" s="11">
        <v>6</v>
      </c>
      <c r="M57" s="11">
        <v>3694.39</v>
      </c>
      <c r="N57" s="11">
        <v>738.87800000000004</v>
      </c>
      <c r="O57" s="11"/>
      <c r="P57" s="11"/>
      <c r="Q57" s="11"/>
      <c r="R57" s="11">
        <v>11</v>
      </c>
      <c r="S57" s="11">
        <v>7139.55</v>
      </c>
      <c r="T57" s="11">
        <v>649.04999999999995</v>
      </c>
      <c r="V57" s="11"/>
      <c r="W57" s="11"/>
      <c r="X57" s="11"/>
      <c r="Y57" s="11"/>
      <c r="Z57" s="11"/>
      <c r="AA57" s="11"/>
      <c r="AB57" s="11"/>
      <c r="AC57" s="11"/>
      <c r="AD57" s="11"/>
    </row>
    <row r="58" spans="1:30">
      <c r="A58" s="56"/>
      <c r="B58" s="11"/>
      <c r="C58" s="11" t="s">
        <v>161</v>
      </c>
      <c r="D58" s="11"/>
      <c r="E58" s="11" t="s">
        <v>162</v>
      </c>
      <c r="F58" s="11">
        <v>7</v>
      </c>
      <c r="G58" s="11">
        <v>1830.4449999999999</v>
      </c>
      <c r="H58" s="11">
        <v>10982.67</v>
      </c>
      <c r="I58" s="11">
        <v>1568.95285714286</v>
      </c>
      <c r="J58" s="11">
        <v>13.1428571428571</v>
      </c>
      <c r="L58" s="11">
        <v>6</v>
      </c>
      <c r="M58" s="11">
        <v>1245.52</v>
      </c>
      <c r="N58" s="11">
        <v>1245.52</v>
      </c>
      <c r="O58" s="11"/>
      <c r="P58" s="11"/>
      <c r="Q58" s="11"/>
      <c r="R58" s="11">
        <v>7</v>
      </c>
      <c r="S58" s="11">
        <v>10982.67</v>
      </c>
      <c r="T58" s="11">
        <v>1568.95285714286</v>
      </c>
      <c r="V58" s="11"/>
      <c r="W58" s="11"/>
      <c r="X58" s="11"/>
      <c r="Y58" s="11"/>
      <c r="Z58" s="11"/>
      <c r="AA58" s="11"/>
      <c r="AB58" s="11"/>
      <c r="AC58" s="11"/>
      <c r="AD58" s="11"/>
    </row>
    <row r="59" spans="1:30">
      <c r="A59" s="56"/>
      <c r="B59" s="11"/>
      <c r="C59" s="11" t="s">
        <v>163</v>
      </c>
      <c r="D59" s="11"/>
      <c r="E59" s="11" t="s">
        <v>164</v>
      </c>
      <c r="F59" s="11">
        <v>41</v>
      </c>
      <c r="G59" s="11">
        <v>2364.5574074074102</v>
      </c>
      <c r="H59" s="11">
        <v>63843.05</v>
      </c>
      <c r="I59" s="11">
        <v>1557.1475609756101</v>
      </c>
      <c r="J59" s="11">
        <v>12.634146341463399</v>
      </c>
      <c r="L59" s="11">
        <v>27</v>
      </c>
      <c r="M59" s="11">
        <v>20414.91</v>
      </c>
      <c r="N59" s="11">
        <v>1458.2078571428599</v>
      </c>
      <c r="O59" s="11"/>
      <c r="P59" s="11"/>
      <c r="Q59" s="11"/>
      <c r="R59" s="11">
        <v>41</v>
      </c>
      <c r="S59" s="11">
        <v>63843.05</v>
      </c>
      <c r="T59" s="11">
        <v>1557.1475609756101</v>
      </c>
      <c r="V59" s="11"/>
      <c r="W59" s="11"/>
      <c r="X59" s="11"/>
      <c r="Y59" s="11"/>
      <c r="Z59" s="11"/>
      <c r="AA59" s="11"/>
      <c r="AB59" s="11"/>
      <c r="AC59" s="11"/>
      <c r="AD59" s="11"/>
    </row>
    <row r="60" spans="1:30">
      <c r="A60" s="56"/>
      <c r="B60" s="11"/>
      <c r="C60" s="11" t="s">
        <v>165</v>
      </c>
      <c r="D60" s="11"/>
      <c r="E60" s="11" t="s">
        <v>166</v>
      </c>
      <c r="F60" s="11">
        <v>26</v>
      </c>
      <c r="G60" s="11">
        <v>2273.7192307692299</v>
      </c>
      <c r="H60" s="11">
        <v>29558.35</v>
      </c>
      <c r="I60" s="11">
        <v>1136.8596153846199</v>
      </c>
      <c r="J60" s="11">
        <v>11.384615384615399</v>
      </c>
      <c r="L60" s="11">
        <v>13</v>
      </c>
      <c r="M60" s="11">
        <v>13944.94</v>
      </c>
      <c r="N60" s="11">
        <v>1072.68769230769</v>
      </c>
      <c r="O60" s="11"/>
      <c r="P60" s="11"/>
      <c r="Q60" s="11"/>
      <c r="R60" s="11">
        <v>26</v>
      </c>
      <c r="S60" s="11">
        <v>29558.35</v>
      </c>
      <c r="T60" s="11">
        <v>1136.8596153846199</v>
      </c>
      <c r="V60" s="11"/>
      <c r="W60" s="11"/>
      <c r="X60" s="11"/>
      <c r="Y60" s="11"/>
      <c r="Z60" s="11"/>
      <c r="AA60" s="11"/>
      <c r="AB60" s="11"/>
      <c r="AC60" s="11"/>
      <c r="AD60" s="11"/>
    </row>
    <row r="61" spans="1:30">
      <c r="A61" s="56"/>
      <c r="B61" s="11"/>
      <c r="C61" s="11" t="s">
        <v>167</v>
      </c>
      <c r="D61" s="11"/>
      <c r="E61" s="11" t="s">
        <v>168</v>
      </c>
      <c r="F61" s="11">
        <v>182</v>
      </c>
      <c r="G61" s="11">
        <v>1832.4994339622599</v>
      </c>
      <c r="H61" s="11">
        <v>194244.94</v>
      </c>
      <c r="I61" s="11">
        <v>1067.2798901098899</v>
      </c>
      <c r="J61" s="11">
        <v>11.379120879120901</v>
      </c>
      <c r="L61" s="11">
        <v>106</v>
      </c>
      <c r="M61" s="11">
        <v>80621.820000000007</v>
      </c>
      <c r="N61" s="11">
        <v>1060.81342105263</v>
      </c>
      <c r="O61" s="11">
        <v>7</v>
      </c>
      <c r="P61" s="11">
        <v>10360.94</v>
      </c>
      <c r="Q61" s="11">
        <v>1480.1342857142899</v>
      </c>
      <c r="R61" s="11">
        <v>175</v>
      </c>
      <c r="S61" s="11">
        <v>183884</v>
      </c>
      <c r="T61" s="11">
        <v>1050.7657142857099</v>
      </c>
      <c r="V61" s="11"/>
      <c r="W61" s="11"/>
      <c r="X61" s="11"/>
      <c r="Y61" s="11"/>
      <c r="Z61" s="11"/>
      <c r="AA61" s="11"/>
      <c r="AB61" s="11"/>
      <c r="AC61" s="11"/>
      <c r="AD61" s="11"/>
    </row>
    <row r="62" spans="1:30">
      <c r="A62" s="56"/>
      <c r="B62" s="11"/>
      <c r="C62" s="11" t="s">
        <v>169</v>
      </c>
      <c r="D62" s="11"/>
      <c r="E62" s="11" t="s">
        <v>170</v>
      </c>
      <c r="F62" s="11">
        <v>472</v>
      </c>
      <c r="G62" s="11">
        <v>1523.9644594594599</v>
      </c>
      <c r="H62" s="11">
        <v>451093.48</v>
      </c>
      <c r="I62" s="11">
        <v>955.70652542373</v>
      </c>
      <c r="J62" s="11">
        <v>10.8877118644068</v>
      </c>
      <c r="L62" s="11">
        <v>296</v>
      </c>
      <c r="M62" s="11">
        <v>190649.22</v>
      </c>
      <c r="N62" s="11">
        <v>1083.23420454545</v>
      </c>
      <c r="O62" s="11">
        <v>8</v>
      </c>
      <c r="P62" s="11">
        <v>7820.25</v>
      </c>
      <c r="Q62" s="11">
        <v>977.53125</v>
      </c>
      <c r="R62" s="11">
        <v>464</v>
      </c>
      <c r="S62" s="11">
        <v>443273.23</v>
      </c>
      <c r="T62" s="11">
        <v>955.33023706896597</v>
      </c>
      <c r="V62" s="11"/>
      <c r="W62" s="11"/>
      <c r="X62" s="11"/>
      <c r="Y62" s="11"/>
      <c r="Z62" s="11"/>
      <c r="AA62" s="11"/>
      <c r="AB62" s="11"/>
      <c r="AC62" s="11"/>
      <c r="AD62" s="11"/>
    </row>
    <row r="63" spans="1:30">
      <c r="A63" s="56"/>
      <c r="B63" s="11"/>
      <c r="C63" s="11" t="s">
        <v>171</v>
      </c>
      <c r="D63" s="11"/>
      <c r="E63" s="11" t="s">
        <v>140</v>
      </c>
      <c r="F63" s="11">
        <v>5</v>
      </c>
      <c r="G63" s="11">
        <v>1558.9124999999999</v>
      </c>
      <c r="H63" s="11">
        <v>6235.65</v>
      </c>
      <c r="I63" s="11">
        <v>1247.1300000000001</v>
      </c>
      <c r="J63" s="11">
        <v>13.6</v>
      </c>
      <c r="L63" s="11">
        <v>4</v>
      </c>
      <c r="M63" s="11">
        <v>328.23</v>
      </c>
      <c r="N63" s="11">
        <v>328.23</v>
      </c>
      <c r="O63" s="11"/>
      <c r="P63" s="11"/>
      <c r="Q63" s="11"/>
      <c r="R63" s="11">
        <v>5</v>
      </c>
      <c r="S63" s="11">
        <v>6235.65</v>
      </c>
      <c r="T63" s="11">
        <v>1247.1300000000001</v>
      </c>
      <c r="V63" s="11"/>
      <c r="W63" s="11"/>
      <c r="X63" s="11"/>
      <c r="Y63" s="11"/>
      <c r="Z63" s="11"/>
      <c r="AA63" s="11"/>
      <c r="AB63" s="11"/>
      <c r="AC63" s="11"/>
      <c r="AD63" s="11"/>
    </row>
    <row r="64" spans="1:30">
      <c r="A64" s="56"/>
      <c r="B64" s="11"/>
      <c r="C64" s="11" t="s">
        <v>172</v>
      </c>
      <c r="D64" s="11"/>
      <c r="E64" s="11" t="s">
        <v>144</v>
      </c>
      <c r="F64" s="11">
        <v>20</v>
      </c>
      <c r="G64" s="11">
        <v>2299.2089999999998</v>
      </c>
      <c r="H64" s="11">
        <v>22992.09</v>
      </c>
      <c r="I64" s="11">
        <v>1149.6044999999999</v>
      </c>
      <c r="J64" s="11">
        <v>12.2</v>
      </c>
      <c r="L64" s="11">
        <v>10</v>
      </c>
      <c r="M64" s="11">
        <v>7242.61</v>
      </c>
      <c r="N64" s="11">
        <v>724.26099999999997</v>
      </c>
      <c r="O64" s="11"/>
      <c r="P64" s="11"/>
      <c r="Q64" s="11"/>
      <c r="R64" s="11">
        <v>20</v>
      </c>
      <c r="S64" s="11">
        <v>22992.09</v>
      </c>
      <c r="T64" s="11">
        <v>1149.6044999999999</v>
      </c>
      <c r="V64" s="11"/>
      <c r="W64" s="11"/>
      <c r="X64" s="11"/>
      <c r="Y64" s="11"/>
      <c r="Z64" s="11"/>
      <c r="AA64" s="11"/>
      <c r="AB64" s="11"/>
      <c r="AC64" s="11"/>
      <c r="AD64" s="11"/>
    </row>
    <row r="65" spans="1:30">
      <c r="A65" s="56"/>
      <c r="B65" s="11"/>
      <c r="C65" s="11" t="s">
        <v>173</v>
      </c>
      <c r="D65" s="11"/>
      <c r="E65" s="11" t="s">
        <v>152</v>
      </c>
      <c r="F65" s="11">
        <v>63</v>
      </c>
      <c r="G65" s="11">
        <v>2128.90611111111</v>
      </c>
      <c r="H65" s="11">
        <v>76640.62</v>
      </c>
      <c r="I65" s="11">
        <v>1216.5177777777801</v>
      </c>
      <c r="J65" s="11">
        <v>12.6507936507937</v>
      </c>
      <c r="L65" s="11">
        <v>36</v>
      </c>
      <c r="M65" s="11">
        <v>38013.47</v>
      </c>
      <c r="N65" s="11">
        <v>1407.9062962963001</v>
      </c>
      <c r="O65" s="11">
        <v>2</v>
      </c>
      <c r="P65" s="11">
        <v>1026.1199999999999</v>
      </c>
      <c r="Q65" s="11">
        <v>513.05999999999995</v>
      </c>
      <c r="R65" s="11">
        <v>61</v>
      </c>
      <c r="S65" s="11">
        <v>75614.5</v>
      </c>
      <c r="T65" s="11">
        <v>1239.5819672131099</v>
      </c>
      <c r="V65" s="11"/>
      <c r="W65" s="11"/>
      <c r="X65" s="11"/>
      <c r="Y65" s="11"/>
      <c r="Z65" s="11"/>
      <c r="AA65" s="11"/>
      <c r="AB65" s="11"/>
      <c r="AC65" s="11"/>
      <c r="AD65" s="11"/>
    </row>
    <row r="66" spans="1:30">
      <c r="A66" s="56"/>
      <c r="B66" s="11"/>
      <c r="C66" s="11" t="s">
        <v>174</v>
      </c>
      <c r="D66" s="11"/>
      <c r="E66" s="11" t="s">
        <v>175</v>
      </c>
      <c r="F66" s="11">
        <v>11</v>
      </c>
      <c r="G66" s="11">
        <v>1493.0274999999999</v>
      </c>
      <c r="H66" s="11">
        <v>11944.22</v>
      </c>
      <c r="I66" s="11">
        <v>1085.8381818181799</v>
      </c>
      <c r="J66" s="11">
        <v>11.7272727272727</v>
      </c>
      <c r="L66" s="11">
        <v>8</v>
      </c>
      <c r="M66" s="11">
        <v>5117.24</v>
      </c>
      <c r="N66" s="11">
        <v>1705.7466666666701</v>
      </c>
      <c r="O66" s="11"/>
      <c r="P66" s="11"/>
      <c r="Q66" s="11"/>
      <c r="R66" s="11">
        <v>11</v>
      </c>
      <c r="S66" s="11">
        <v>11944.22</v>
      </c>
      <c r="T66" s="11">
        <v>1085.8381818181799</v>
      </c>
      <c r="V66" s="11"/>
      <c r="W66" s="11"/>
      <c r="X66" s="11"/>
      <c r="Y66" s="11"/>
      <c r="Z66" s="11"/>
      <c r="AA66" s="11"/>
      <c r="AB66" s="11"/>
      <c r="AC66" s="11"/>
      <c r="AD66" s="11"/>
    </row>
    <row r="67" spans="1:30">
      <c r="A67" s="56"/>
      <c r="B67" s="11"/>
      <c r="C67" s="11" t="s">
        <v>176</v>
      </c>
      <c r="D67" s="11"/>
      <c r="E67" s="11" t="s">
        <v>122</v>
      </c>
      <c r="F67" s="11">
        <v>9</v>
      </c>
      <c r="G67" s="11">
        <v>1322.6771428571401</v>
      </c>
      <c r="H67" s="11">
        <v>9258.74</v>
      </c>
      <c r="I67" s="11">
        <v>1028.74888888889</v>
      </c>
      <c r="J67" s="11">
        <v>15</v>
      </c>
      <c r="L67" s="11">
        <v>7</v>
      </c>
      <c r="M67" s="11">
        <v>2775.69</v>
      </c>
      <c r="N67" s="11">
        <v>1387.845</v>
      </c>
      <c r="O67" s="11"/>
      <c r="P67" s="11"/>
      <c r="Q67" s="11"/>
      <c r="R67" s="11">
        <v>9</v>
      </c>
      <c r="S67" s="11">
        <v>9258.74</v>
      </c>
      <c r="T67" s="11">
        <v>1028.74888888889</v>
      </c>
      <c r="V67" s="11"/>
      <c r="W67" s="11"/>
      <c r="X67" s="11"/>
      <c r="Y67" s="11"/>
      <c r="Z67" s="11"/>
      <c r="AA67" s="11"/>
      <c r="AB67" s="11"/>
      <c r="AC67" s="11"/>
      <c r="AD67" s="11"/>
    </row>
    <row r="68" spans="1:30">
      <c r="A68" s="56"/>
      <c r="B68" s="11"/>
      <c r="C68" s="11" t="s">
        <v>177</v>
      </c>
      <c r="D68" s="11"/>
      <c r="E68" s="11" t="s">
        <v>113</v>
      </c>
      <c r="F68" s="11">
        <v>1</v>
      </c>
      <c r="G68" s="11"/>
      <c r="H68" s="11">
        <v>1208.77</v>
      </c>
      <c r="I68" s="11">
        <v>1208.77</v>
      </c>
      <c r="J68" s="11">
        <v>6</v>
      </c>
      <c r="L68" s="11"/>
      <c r="M68" s="11">
        <v>1208.77</v>
      </c>
      <c r="N68" s="11">
        <v>1208.77</v>
      </c>
      <c r="O68" s="11"/>
      <c r="P68" s="11"/>
      <c r="Q68" s="11"/>
      <c r="R68" s="11">
        <v>1</v>
      </c>
      <c r="S68" s="11">
        <v>1208.77</v>
      </c>
      <c r="T68" s="11">
        <v>1208.77</v>
      </c>
      <c r="V68" s="11"/>
      <c r="W68" s="11"/>
      <c r="X68" s="11"/>
      <c r="Y68" s="11"/>
      <c r="Z68" s="11"/>
      <c r="AA68" s="11"/>
      <c r="AB68" s="11"/>
      <c r="AC68" s="11"/>
      <c r="AD68" s="11"/>
    </row>
    <row r="69" spans="1:30">
      <c r="A69" s="56"/>
      <c r="B69" s="11"/>
      <c r="C69" s="11" t="s">
        <v>178</v>
      </c>
      <c r="D69" s="11"/>
      <c r="E69" s="11" t="s">
        <v>160</v>
      </c>
      <c r="F69" s="11">
        <v>1</v>
      </c>
      <c r="G69" s="11">
        <v>653.37</v>
      </c>
      <c r="H69" s="11">
        <v>653.37</v>
      </c>
      <c r="I69" s="11">
        <v>653.37</v>
      </c>
      <c r="J69" s="11">
        <v>4</v>
      </c>
      <c r="L69" s="11">
        <v>1</v>
      </c>
      <c r="M69" s="11"/>
      <c r="N69" s="11"/>
      <c r="O69" s="11"/>
      <c r="P69" s="11"/>
      <c r="Q69" s="11"/>
      <c r="R69" s="11">
        <v>1</v>
      </c>
      <c r="S69" s="11">
        <v>653.37</v>
      </c>
      <c r="T69" s="11">
        <v>653.37</v>
      </c>
      <c r="V69" s="11"/>
      <c r="W69" s="11"/>
      <c r="X69" s="11"/>
      <c r="Y69" s="11"/>
      <c r="Z69" s="11"/>
      <c r="AA69" s="11"/>
      <c r="AB69" s="11"/>
      <c r="AC69" s="11"/>
      <c r="AD69" s="11"/>
    </row>
    <row r="70" spans="1:30">
      <c r="A70" s="56"/>
      <c r="B70" s="11"/>
      <c r="C70" s="11" t="s">
        <v>179</v>
      </c>
      <c r="D70" s="11"/>
      <c r="E70" s="11" t="s">
        <v>180</v>
      </c>
      <c r="F70" s="11">
        <v>9</v>
      </c>
      <c r="G70" s="11">
        <v>1179.10857142857</v>
      </c>
      <c r="H70" s="11">
        <v>8253.76</v>
      </c>
      <c r="I70" s="11">
        <v>917.08444444444399</v>
      </c>
      <c r="J70" s="11">
        <v>10.7777777777778</v>
      </c>
      <c r="L70" s="11">
        <v>7</v>
      </c>
      <c r="M70" s="11">
        <v>1638.09</v>
      </c>
      <c r="N70" s="11">
        <v>819.04499999999996</v>
      </c>
      <c r="O70" s="11"/>
      <c r="P70" s="11"/>
      <c r="Q70" s="11"/>
      <c r="R70" s="11">
        <v>9</v>
      </c>
      <c r="S70" s="11">
        <v>8253.76</v>
      </c>
      <c r="T70" s="11">
        <v>917.08444444444399</v>
      </c>
      <c r="V70" s="11"/>
      <c r="W70" s="11"/>
      <c r="X70" s="11"/>
      <c r="Y70" s="11"/>
      <c r="Z70" s="11"/>
      <c r="AA70" s="11"/>
      <c r="AB70" s="11"/>
      <c r="AC70" s="11"/>
      <c r="AD70" s="11"/>
    </row>
    <row r="71" spans="1:30">
      <c r="A71" s="56"/>
      <c r="B71" s="11"/>
      <c r="C71" s="11" t="s">
        <v>181</v>
      </c>
      <c r="D71" s="11"/>
      <c r="E71" s="11" t="s">
        <v>182</v>
      </c>
      <c r="F71" s="11">
        <v>10</v>
      </c>
      <c r="G71" s="11">
        <v>1753.6016666666701</v>
      </c>
      <c r="H71" s="11">
        <v>10521.61</v>
      </c>
      <c r="I71" s="11">
        <v>1052.1610000000001</v>
      </c>
      <c r="J71" s="11">
        <v>11.2</v>
      </c>
      <c r="L71" s="11">
        <v>6</v>
      </c>
      <c r="M71" s="11">
        <v>5914.96</v>
      </c>
      <c r="N71" s="11">
        <v>1478.74</v>
      </c>
      <c r="O71" s="11">
        <v>1</v>
      </c>
      <c r="P71" s="11">
        <v>474.54</v>
      </c>
      <c r="Q71" s="11">
        <v>474.54</v>
      </c>
      <c r="R71" s="11">
        <v>9</v>
      </c>
      <c r="S71" s="11">
        <v>10047.07</v>
      </c>
      <c r="T71" s="11">
        <v>1116.34111111111</v>
      </c>
      <c r="V71" s="11"/>
      <c r="W71" s="11"/>
      <c r="X71" s="11"/>
      <c r="Y71" s="11"/>
      <c r="Z71" s="11"/>
      <c r="AA71" s="11"/>
      <c r="AB71" s="11"/>
      <c r="AC71" s="11"/>
      <c r="AD71" s="11"/>
    </row>
    <row r="72" spans="1:30">
      <c r="A72" s="56"/>
      <c r="B72" s="11"/>
      <c r="C72" s="11" t="s">
        <v>183</v>
      </c>
      <c r="D72" s="11"/>
      <c r="E72" s="11" t="s">
        <v>184</v>
      </c>
      <c r="F72" s="11">
        <v>27</v>
      </c>
      <c r="G72" s="11">
        <v>1862.8731250000001</v>
      </c>
      <c r="H72" s="11">
        <v>29805.97</v>
      </c>
      <c r="I72" s="11">
        <v>1103.9248148148099</v>
      </c>
      <c r="J72" s="11">
        <v>11</v>
      </c>
      <c r="L72" s="11">
        <v>16</v>
      </c>
      <c r="M72" s="11">
        <v>10611.4</v>
      </c>
      <c r="N72" s="11">
        <v>964.672727272727</v>
      </c>
      <c r="O72" s="11">
        <v>2</v>
      </c>
      <c r="P72" s="11">
        <v>1590.15</v>
      </c>
      <c r="Q72" s="11">
        <v>795.07500000000005</v>
      </c>
      <c r="R72" s="11">
        <v>25</v>
      </c>
      <c r="S72" s="11">
        <v>28215.82</v>
      </c>
      <c r="T72" s="11">
        <v>1128.6328000000001</v>
      </c>
      <c r="V72" s="11"/>
      <c r="W72" s="11"/>
      <c r="X72" s="11"/>
      <c r="Y72" s="11"/>
      <c r="Z72" s="11"/>
      <c r="AA72" s="11"/>
      <c r="AB72" s="11"/>
      <c r="AC72" s="11"/>
      <c r="AD72" s="11"/>
    </row>
    <row r="73" spans="1:30">
      <c r="A73" s="56"/>
      <c r="B73" s="11"/>
      <c r="C73" s="11" t="s">
        <v>185</v>
      </c>
      <c r="D73" s="11"/>
      <c r="E73" s="11" t="s">
        <v>186</v>
      </c>
      <c r="F73" s="11">
        <v>7</v>
      </c>
      <c r="G73" s="11">
        <v>1245.6283333333299</v>
      </c>
      <c r="H73" s="11">
        <v>7473.77</v>
      </c>
      <c r="I73" s="11">
        <v>1067.6814285714299</v>
      </c>
      <c r="J73" s="11">
        <v>10.8571428571429</v>
      </c>
      <c r="L73" s="11">
        <v>6</v>
      </c>
      <c r="M73" s="11">
        <v>219.58</v>
      </c>
      <c r="N73" s="11">
        <v>219.58</v>
      </c>
      <c r="O73" s="11"/>
      <c r="P73" s="11"/>
      <c r="Q73" s="11"/>
      <c r="R73" s="11">
        <v>7</v>
      </c>
      <c r="S73" s="11">
        <v>7473.77</v>
      </c>
      <c r="T73" s="11">
        <v>1067.6814285714299</v>
      </c>
      <c r="V73" s="11"/>
      <c r="W73" s="11"/>
      <c r="X73" s="11"/>
      <c r="Y73" s="11"/>
      <c r="Z73" s="11"/>
      <c r="AA73" s="11"/>
      <c r="AB73" s="11"/>
      <c r="AC73" s="11"/>
      <c r="AD73" s="11"/>
    </row>
    <row r="74" spans="1:30">
      <c r="A74" s="56"/>
      <c r="B74" s="11"/>
      <c r="C74" s="11" t="s">
        <v>187</v>
      </c>
      <c r="D74" s="11"/>
      <c r="E74" s="11" t="s">
        <v>188</v>
      </c>
      <c r="F74" s="11">
        <v>17</v>
      </c>
      <c r="G74" s="11">
        <v>1732.61</v>
      </c>
      <c r="H74" s="11">
        <v>19058.71</v>
      </c>
      <c r="I74" s="11">
        <v>1121.1005882352899</v>
      </c>
      <c r="J74" s="11">
        <v>14.235294117647101</v>
      </c>
      <c r="L74" s="11">
        <v>11</v>
      </c>
      <c r="M74" s="11">
        <v>6066.66</v>
      </c>
      <c r="N74" s="11">
        <v>1011.11</v>
      </c>
      <c r="O74" s="11"/>
      <c r="P74" s="11"/>
      <c r="Q74" s="11"/>
      <c r="R74" s="11">
        <v>17</v>
      </c>
      <c r="S74" s="11">
        <v>19058.71</v>
      </c>
      <c r="T74" s="11">
        <v>1121.1005882352899</v>
      </c>
      <c r="V74" s="11"/>
      <c r="W74" s="11"/>
      <c r="X74" s="11"/>
      <c r="Y74" s="11"/>
      <c r="Z74" s="11"/>
      <c r="AA74" s="11"/>
      <c r="AB74" s="11"/>
      <c r="AC74" s="11"/>
      <c r="AD74" s="11"/>
    </row>
    <row r="75" spans="1:30">
      <c r="A75" s="56"/>
      <c r="B75" s="11"/>
      <c r="C75" s="11" t="s">
        <v>187</v>
      </c>
      <c r="D75" s="11"/>
      <c r="E75" s="11" t="s">
        <v>122</v>
      </c>
      <c r="F75" s="11">
        <v>1</v>
      </c>
      <c r="G75" s="11">
        <v>344.34</v>
      </c>
      <c r="H75" s="11">
        <v>344.34</v>
      </c>
      <c r="I75" s="11">
        <v>344.34</v>
      </c>
      <c r="J75" s="11">
        <v>3</v>
      </c>
      <c r="L75" s="11">
        <v>1</v>
      </c>
      <c r="M75" s="11"/>
      <c r="N75" s="11"/>
      <c r="O75" s="11"/>
      <c r="P75" s="11"/>
      <c r="Q75" s="11"/>
      <c r="R75" s="11">
        <v>1</v>
      </c>
      <c r="S75" s="11">
        <v>344.34</v>
      </c>
      <c r="T75" s="11">
        <v>344.34</v>
      </c>
      <c r="V75" s="11"/>
      <c r="W75" s="11"/>
      <c r="X75" s="11"/>
      <c r="Y75" s="11"/>
      <c r="Z75" s="11"/>
      <c r="AA75" s="11"/>
      <c r="AB75" s="11"/>
      <c r="AC75" s="11"/>
      <c r="AD75" s="11"/>
    </row>
    <row r="76" spans="1:30">
      <c r="A76" s="56"/>
      <c r="B76" s="11"/>
      <c r="C76" s="11" t="s">
        <v>189</v>
      </c>
      <c r="D76" s="11"/>
      <c r="E76" s="11" t="s">
        <v>190</v>
      </c>
      <c r="F76" s="11">
        <v>2</v>
      </c>
      <c r="G76" s="11">
        <v>2149.7399999999998</v>
      </c>
      <c r="H76" s="11">
        <v>2149.7399999999998</v>
      </c>
      <c r="I76" s="11">
        <v>1074.8699999999999</v>
      </c>
      <c r="J76" s="11">
        <v>9.5</v>
      </c>
      <c r="L76" s="11">
        <v>1</v>
      </c>
      <c r="M76" s="11">
        <v>1305.6600000000001</v>
      </c>
      <c r="N76" s="11">
        <v>1305.6600000000001</v>
      </c>
      <c r="O76" s="11"/>
      <c r="P76" s="11"/>
      <c r="Q76" s="11"/>
      <c r="R76" s="11">
        <v>2</v>
      </c>
      <c r="S76" s="11">
        <v>2149.7399999999998</v>
      </c>
      <c r="T76" s="11">
        <v>1074.8699999999999</v>
      </c>
      <c r="V76" s="11"/>
      <c r="W76" s="11"/>
      <c r="X76" s="11"/>
      <c r="Y76" s="11"/>
      <c r="Z76" s="11"/>
      <c r="AA76" s="11"/>
      <c r="AB76" s="11"/>
      <c r="AC76" s="11"/>
      <c r="AD76" s="11"/>
    </row>
    <row r="77" spans="1:30">
      <c r="A77" s="56"/>
      <c r="B77" s="11"/>
      <c r="C77" s="11" t="s">
        <v>191</v>
      </c>
      <c r="D77" s="11"/>
      <c r="E77" s="11" t="s">
        <v>192</v>
      </c>
      <c r="F77" s="11">
        <v>18</v>
      </c>
      <c r="G77" s="11">
        <v>1304.22181818182</v>
      </c>
      <c r="H77" s="11">
        <v>14346.44</v>
      </c>
      <c r="I77" s="11">
        <v>797.02444444444495</v>
      </c>
      <c r="J77" s="11">
        <v>13.8333333333333</v>
      </c>
      <c r="L77" s="11">
        <v>11</v>
      </c>
      <c r="M77" s="11">
        <v>6992.64</v>
      </c>
      <c r="N77" s="11">
        <v>998.94857142857097</v>
      </c>
      <c r="O77" s="11"/>
      <c r="P77" s="11"/>
      <c r="Q77" s="11"/>
      <c r="R77" s="11">
        <v>18</v>
      </c>
      <c r="S77" s="11">
        <v>14346.44</v>
      </c>
      <c r="T77" s="11">
        <v>797.02444444444495</v>
      </c>
      <c r="V77" s="11"/>
      <c r="W77" s="11"/>
      <c r="X77" s="11"/>
      <c r="Y77" s="11"/>
      <c r="Z77" s="11"/>
      <c r="AA77" s="11"/>
      <c r="AB77" s="11"/>
      <c r="AC77" s="11"/>
      <c r="AD77" s="11"/>
    </row>
    <row r="78" spans="1:30">
      <c r="A78" s="56"/>
      <c r="B78" s="11"/>
      <c r="C78" s="11" t="s">
        <v>193</v>
      </c>
      <c r="D78" s="11"/>
      <c r="E78" s="11" t="s">
        <v>194</v>
      </c>
      <c r="F78" s="11">
        <v>13</v>
      </c>
      <c r="G78" s="11">
        <v>2902.5166666666701</v>
      </c>
      <c r="H78" s="11">
        <v>17415.099999999999</v>
      </c>
      <c r="I78" s="11">
        <v>1339.6230769230799</v>
      </c>
      <c r="J78" s="11">
        <v>9.6923076923076898</v>
      </c>
      <c r="L78" s="11">
        <v>6</v>
      </c>
      <c r="M78" s="11">
        <v>12327.91</v>
      </c>
      <c r="N78" s="11">
        <v>1761.13</v>
      </c>
      <c r="O78" s="11"/>
      <c r="P78" s="11"/>
      <c r="Q78" s="11"/>
      <c r="R78" s="11">
        <v>13</v>
      </c>
      <c r="S78" s="11">
        <v>17415.099999999999</v>
      </c>
      <c r="T78" s="11">
        <v>1339.6230769230799</v>
      </c>
      <c r="V78" s="11"/>
      <c r="W78" s="11"/>
      <c r="X78" s="11"/>
      <c r="Y78" s="11"/>
      <c r="Z78" s="11"/>
      <c r="AA78" s="11"/>
      <c r="AB78" s="11"/>
      <c r="AC78" s="11"/>
      <c r="AD78" s="11"/>
    </row>
    <row r="79" spans="1:30">
      <c r="A79" s="56"/>
      <c r="B79" s="11"/>
      <c r="C79" s="11" t="s">
        <v>195</v>
      </c>
      <c r="D79" s="11"/>
      <c r="E79" s="11" t="s">
        <v>196</v>
      </c>
      <c r="F79" s="11">
        <v>13</v>
      </c>
      <c r="G79" s="11">
        <v>5154.0985714285698</v>
      </c>
      <c r="H79" s="11">
        <v>36078.69</v>
      </c>
      <c r="I79" s="11">
        <v>2775.2838461538499</v>
      </c>
      <c r="J79" s="11">
        <v>16.230769230769202</v>
      </c>
      <c r="L79" s="11">
        <v>7</v>
      </c>
      <c r="M79" s="11">
        <v>16125.25</v>
      </c>
      <c r="N79" s="11">
        <v>2687.5416666666702</v>
      </c>
      <c r="O79" s="11"/>
      <c r="P79" s="11"/>
      <c r="Q79" s="11"/>
      <c r="R79" s="11">
        <v>13</v>
      </c>
      <c r="S79" s="11">
        <v>36078.69</v>
      </c>
      <c r="T79" s="11">
        <v>2775.2838461538499</v>
      </c>
      <c r="V79" s="11"/>
      <c r="W79" s="11"/>
      <c r="X79" s="11"/>
      <c r="Y79" s="11"/>
      <c r="Z79" s="11"/>
      <c r="AA79" s="11"/>
      <c r="AB79" s="11"/>
      <c r="AC79" s="11"/>
      <c r="AD79" s="11"/>
    </row>
    <row r="80" spans="1:30">
      <c r="A80" s="56"/>
      <c r="B80" s="11"/>
      <c r="C80" s="11" t="s">
        <v>197</v>
      </c>
      <c r="D80" s="11"/>
      <c r="E80" s="11" t="s">
        <v>198</v>
      </c>
      <c r="F80" s="11">
        <v>18</v>
      </c>
      <c r="G80" s="11">
        <v>1349.46166666667</v>
      </c>
      <c r="H80" s="11">
        <v>16193.54</v>
      </c>
      <c r="I80" s="11">
        <v>899.64111111111094</v>
      </c>
      <c r="J80" s="11">
        <v>13</v>
      </c>
      <c r="L80" s="11">
        <v>12</v>
      </c>
      <c r="M80" s="11">
        <v>5977.86</v>
      </c>
      <c r="N80" s="11">
        <v>996.31</v>
      </c>
      <c r="O80" s="11"/>
      <c r="P80" s="11"/>
      <c r="Q80" s="11"/>
      <c r="R80" s="11">
        <v>18</v>
      </c>
      <c r="S80" s="11">
        <v>16193.54</v>
      </c>
      <c r="T80" s="11">
        <v>899.64111111111094</v>
      </c>
      <c r="V80" s="11"/>
      <c r="W80" s="11"/>
      <c r="X80" s="11"/>
      <c r="Y80" s="11"/>
      <c r="Z80" s="11"/>
      <c r="AA80" s="11"/>
      <c r="AB80" s="11"/>
      <c r="AC80" s="11"/>
      <c r="AD80" s="11"/>
    </row>
    <row r="81" spans="1:30">
      <c r="A81" s="56"/>
      <c r="B81" s="11"/>
      <c r="C81" s="11" t="s">
        <v>200</v>
      </c>
      <c r="D81" s="11"/>
      <c r="E81" s="11" t="s">
        <v>201</v>
      </c>
      <c r="F81" s="11">
        <v>7</v>
      </c>
      <c r="G81" s="11">
        <v>1842.24</v>
      </c>
      <c r="H81" s="11">
        <v>5526.72</v>
      </c>
      <c r="I81" s="11">
        <v>789.53142857142905</v>
      </c>
      <c r="J81" s="11">
        <v>9.1428571428571406</v>
      </c>
      <c r="L81" s="11">
        <v>3</v>
      </c>
      <c r="M81" s="11">
        <v>3339.17</v>
      </c>
      <c r="N81" s="11">
        <v>834.79250000000002</v>
      </c>
      <c r="O81" s="11"/>
      <c r="P81" s="11"/>
      <c r="Q81" s="11"/>
      <c r="R81" s="11">
        <v>7</v>
      </c>
      <c r="S81" s="11">
        <v>5526.72</v>
      </c>
      <c r="T81" s="11">
        <v>789.53142857142905</v>
      </c>
      <c r="V81" s="11"/>
      <c r="W81" s="11"/>
      <c r="X81" s="11"/>
      <c r="Y81" s="11"/>
      <c r="Z81" s="11"/>
      <c r="AA81" s="11"/>
      <c r="AB81" s="11"/>
      <c r="AC81" s="11"/>
      <c r="AD81" s="11"/>
    </row>
    <row r="82" spans="1:30">
      <c r="A82" s="56"/>
      <c r="B82" s="11"/>
      <c r="C82" s="11" t="s">
        <v>200</v>
      </c>
      <c r="D82" s="11"/>
      <c r="E82" s="11" t="s">
        <v>192</v>
      </c>
      <c r="F82" s="11">
        <v>143</v>
      </c>
      <c r="G82" s="11">
        <v>1387.2128282828301</v>
      </c>
      <c r="H82" s="11">
        <v>137334.07</v>
      </c>
      <c r="I82" s="11">
        <v>960.37811188811202</v>
      </c>
      <c r="J82" s="11">
        <v>11.2307692307692</v>
      </c>
      <c r="L82" s="11">
        <v>99</v>
      </c>
      <c r="M82" s="11">
        <v>50244.76</v>
      </c>
      <c r="N82" s="11">
        <v>1141.9263636363601</v>
      </c>
      <c r="O82" s="11">
        <v>3</v>
      </c>
      <c r="P82" s="11">
        <v>2220.12</v>
      </c>
      <c r="Q82" s="11">
        <v>740.04</v>
      </c>
      <c r="R82" s="11">
        <v>140</v>
      </c>
      <c r="S82" s="11">
        <v>135113.95000000001</v>
      </c>
      <c r="T82" s="11">
        <v>965.09964285714204</v>
      </c>
      <c r="V82" s="11"/>
      <c r="W82" s="11"/>
      <c r="X82" s="11"/>
      <c r="Y82" s="11"/>
      <c r="Z82" s="11"/>
      <c r="AA82" s="11"/>
      <c r="AB82" s="11"/>
      <c r="AC82" s="11"/>
      <c r="AD82" s="11"/>
    </row>
    <row r="83" spans="1:30">
      <c r="A83" s="56"/>
      <c r="B83" s="11"/>
      <c r="C83" s="11" t="s">
        <v>200</v>
      </c>
      <c r="D83" s="11"/>
      <c r="E83" s="11" t="s">
        <v>108</v>
      </c>
      <c r="F83" s="11">
        <v>266</v>
      </c>
      <c r="G83" s="11">
        <v>1701.02925925926</v>
      </c>
      <c r="H83" s="11">
        <v>275566.74</v>
      </c>
      <c r="I83" s="11">
        <v>1035.96518796993</v>
      </c>
      <c r="J83" s="11">
        <v>12.026315789473699</v>
      </c>
      <c r="L83" s="11">
        <v>162</v>
      </c>
      <c r="M83" s="11">
        <v>118519.29</v>
      </c>
      <c r="N83" s="11">
        <v>1139.6085576923099</v>
      </c>
      <c r="O83" s="11">
        <v>5</v>
      </c>
      <c r="P83" s="11">
        <v>5839.34</v>
      </c>
      <c r="Q83" s="11">
        <v>1167.8679999999999</v>
      </c>
      <c r="R83" s="11">
        <v>261</v>
      </c>
      <c r="S83" s="11">
        <v>269727.40000000002</v>
      </c>
      <c r="T83" s="11">
        <v>1033.4383141762501</v>
      </c>
      <c r="V83" s="11"/>
      <c r="W83" s="11"/>
      <c r="X83" s="11"/>
      <c r="Y83" s="11"/>
      <c r="Z83" s="11"/>
      <c r="AA83" s="11"/>
      <c r="AB83" s="11"/>
      <c r="AC83" s="11"/>
      <c r="AD83" s="11"/>
    </row>
    <row r="84" spans="1:30">
      <c r="A84" s="56"/>
      <c r="B84" s="11"/>
      <c r="C84" s="11" t="s">
        <v>202</v>
      </c>
      <c r="D84" s="11"/>
      <c r="E84" s="11" t="s">
        <v>122</v>
      </c>
      <c r="F84" s="11">
        <v>3</v>
      </c>
      <c r="G84" s="11">
        <v>1720.5150000000001</v>
      </c>
      <c r="H84" s="11">
        <v>3441.03</v>
      </c>
      <c r="I84" s="11">
        <v>1147.01</v>
      </c>
      <c r="J84" s="11">
        <v>12.3333333333333</v>
      </c>
      <c r="L84" s="11">
        <v>2</v>
      </c>
      <c r="M84" s="11">
        <v>2082.44</v>
      </c>
      <c r="N84" s="11">
        <v>2082.44</v>
      </c>
      <c r="O84" s="11"/>
      <c r="P84" s="11"/>
      <c r="Q84" s="11"/>
      <c r="R84" s="11">
        <v>3</v>
      </c>
      <c r="S84" s="11">
        <v>3441.03</v>
      </c>
      <c r="T84" s="11">
        <v>1147.01</v>
      </c>
      <c r="V84" s="11"/>
      <c r="W84" s="11"/>
      <c r="X84" s="11"/>
      <c r="Y84" s="11"/>
      <c r="Z84" s="11"/>
      <c r="AA84" s="11"/>
      <c r="AB84" s="11"/>
      <c r="AC84" s="11"/>
      <c r="AD84" s="11"/>
    </row>
    <row r="85" spans="1:30">
      <c r="A85" s="56"/>
      <c r="B85" s="11"/>
      <c r="C85" s="11" t="s">
        <v>203</v>
      </c>
      <c r="D85" s="11"/>
      <c r="E85" s="11" t="s">
        <v>95</v>
      </c>
      <c r="F85" s="11">
        <v>17</v>
      </c>
      <c r="G85" s="11">
        <v>1545.73727272727</v>
      </c>
      <c r="H85" s="11">
        <v>17003.11</v>
      </c>
      <c r="I85" s="11">
        <v>1000.18294117647</v>
      </c>
      <c r="J85" s="11">
        <v>10.823529411764699</v>
      </c>
      <c r="L85" s="11">
        <v>11</v>
      </c>
      <c r="M85" s="11">
        <v>7693.08</v>
      </c>
      <c r="N85" s="11">
        <v>1282.18</v>
      </c>
      <c r="O85" s="11">
        <v>1</v>
      </c>
      <c r="P85" s="11">
        <v>2513.36</v>
      </c>
      <c r="Q85" s="11">
        <v>2513.36</v>
      </c>
      <c r="R85" s="11">
        <v>16</v>
      </c>
      <c r="S85" s="11">
        <v>14489.75</v>
      </c>
      <c r="T85" s="11">
        <v>905.609375</v>
      </c>
      <c r="V85" s="11"/>
      <c r="W85" s="11"/>
      <c r="X85" s="11"/>
      <c r="Y85" s="11"/>
      <c r="Z85" s="11"/>
      <c r="AA85" s="11"/>
      <c r="AB85" s="11"/>
      <c r="AC85" s="11"/>
      <c r="AD85" s="11"/>
    </row>
    <row r="86" spans="1:30">
      <c r="A86" s="56"/>
      <c r="B86" s="11"/>
      <c r="C86" s="11" t="s">
        <v>204</v>
      </c>
      <c r="D86" s="11"/>
      <c r="E86" s="11" t="s">
        <v>160</v>
      </c>
      <c r="F86" s="11">
        <v>97</v>
      </c>
      <c r="G86" s="11">
        <v>1954.7603030303001</v>
      </c>
      <c r="H86" s="11">
        <v>129014.18</v>
      </c>
      <c r="I86" s="11">
        <v>1330.0430927835</v>
      </c>
      <c r="J86" s="11">
        <v>11.8041237113402</v>
      </c>
      <c r="L86" s="11">
        <v>66</v>
      </c>
      <c r="M86" s="11">
        <v>50238.62</v>
      </c>
      <c r="N86" s="11">
        <v>1620.60064516129</v>
      </c>
      <c r="O86" s="11"/>
      <c r="P86" s="11"/>
      <c r="Q86" s="11"/>
      <c r="R86" s="11">
        <v>97</v>
      </c>
      <c r="S86" s="11">
        <v>129014.18</v>
      </c>
      <c r="T86" s="11">
        <v>1330.0430927835</v>
      </c>
      <c r="V86" s="11"/>
      <c r="W86" s="11"/>
      <c r="X86" s="11"/>
      <c r="Y86" s="11"/>
      <c r="Z86" s="11"/>
      <c r="AA86" s="11"/>
      <c r="AB86" s="11"/>
      <c r="AC86" s="11"/>
      <c r="AD86" s="11"/>
    </row>
    <row r="87" spans="1:30">
      <c r="A87" s="56"/>
      <c r="B87" s="11"/>
      <c r="C87" s="11" t="s">
        <v>205</v>
      </c>
      <c r="D87" s="11"/>
      <c r="E87" s="11" t="s">
        <v>206</v>
      </c>
      <c r="F87" s="11">
        <v>35</v>
      </c>
      <c r="G87" s="11">
        <v>2779.91</v>
      </c>
      <c r="H87" s="11">
        <v>52818.29</v>
      </c>
      <c r="I87" s="11">
        <v>1509.0940000000001</v>
      </c>
      <c r="J87" s="11">
        <v>11.0571428571429</v>
      </c>
      <c r="L87" s="11">
        <v>19</v>
      </c>
      <c r="M87" s="11">
        <v>25616.16</v>
      </c>
      <c r="N87" s="11">
        <v>1601.01</v>
      </c>
      <c r="O87" s="11"/>
      <c r="P87" s="11"/>
      <c r="Q87" s="11"/>
      <c r="R87" s="11">
        <v>35</v>
      </c>
      <c r="S87" s="11">
        <v>52818.29</v>
      </c>
      <c r="T87" s="11">
        <v>1509.0940000000001</v>
      </c>
      <c r="V87" s="11"/>
      <c r="W87" s="11"/>
      <c r="X87" s="11"/>
      <c r="Y87" s="11"/>
      <c r="Z87" s="11"/>
      <c r="AA87" s="11"/>
      <c r="AB87" s="11"/>
      <c r="AC87" s="11"/>
      <c r="AD87" s="11"/>
    </row>
    <row r="88" spans="1:30">
      <c r="A88" s="56"/>
      <c r="B88" s="11"/>
      <c r="C88" s="11" t="s">
        <v>464</v>
      </c>
      <c r="D88" s="11"/>
      <c r="E88" s="11" t="s">
        <v>465</v>
      </c>
      <c r="F88" s="11">
        <v>1</v>
      </c>
      <c r="G88" s="11"/>
      <c r="H88" s="11">
        <v>898.19</v>
      </c>
      <c r="I88" s="11">
        <v>898.19</v>
      </c>
      <c r="J88" s="11">
        <v>19</v>
      </c>
      <c r="L88" s="11"/>
      <c r="M88" s="11">
        <v>898.19</v>
      </c>
      <c r="N88" s="11">
        <v>898.19</v>
      </c>
      <c r="O88" s="11"/>
      <c r="P88" s="11"/>
      <c r="Q88" s="11"/>
      <c r="R88" s="11">
        <v>1</v>
      </c>
      <c r="S88" s="11">
        <v>898.19</v>
      </c>
      <c r="T88" s="11">
        <v>898.19</v>
      </c>
      <c r="V88" s="11"/>
      <c r="W88" s="11"/>
      <c r="X88" s="11"/>
      <c r="Y88" s="11"/>
      <c r="Z88" s="11"/>
      <c r="AA88" s="11"/>
      <c r="AB88" s="11"/>
      <c r="AC88" s="11"/>
      <c r="AD88" s="11"/>
    </row>
    <row r="89" spans="1:30">
      <c r="A89" s="56"/>
      <c r="B89" s="11"/>
      <c r="C89" s="11" t="s">
        <v>207</v>
      </c>
      <c r="D89" s="11"/>
      <c r="E89" s="11" t="s">
        <v>108</v>
      </c>
      <c r="F89" s="11">
        <v>3</v>
      </c>
      <c r="G89" s="11">
        <v>1398.895</v>
      </c>
      <c r="H89" s="11">
        <v>2797.79</v>
      </c>
      <c r="I89" s="11">
        <v>932.59666666666703</v>
      </c>
      <c r="J89" s="11">
        <v>13.3333333333333</v>
      </c>
      <c r="L89" s="11">
        <v>2</v>
      </c>
      <c r="M89" s="11">
        <v>717.64</v>
      </c>
      <c r="N89" s="11">
        <v>717.64</v>
      </c>
      <c r="O89" s="11"/>
      <c r="P89" s="11"/>
      <c r="Q89" s="11"/>
      <c r="R89" s="11">
        <v>3</v>
      </c>
      <c r="S89" s="11">
        <v>2797.79</v>
      </c>
      <c r="T89" s="11">
        <v>932.59666666666703</v>
      </c>
      <c r="V89" s="11"/>
      <c r="W89" s="11"/>
      <c r="X89" s="11"/>
      <c r="Y89" s="11"/>
      <c r="Z89" s="11"/>
      <c r="AA89" s="11"/>
      <c r="AB89" s="11"/>
      <c r="AC89" s="11"/>
      <c r="AD89" s="11"/>
    </row>
    <row r="90" spans="1:30">
      <c r="A90" s="56"/>
      <c r="B90" s="11"/>
      <c r="C90" s="11" t="s">
        <v>207</v>
      </c>
      <c r="D90" s="11"/>
      <c r="E90" s="11" t="s">
        <v>120</v>
      </c>
      <c r="F90" s="11">
        <v>12</v>
      </c>
      <c r="G90" s="11">
        <v>1989.895</v>
      </c>
      <c r="H90" s="11">
        <v>15919.16</v>
      </c>
      <c r="I90" s="11">
        <v>1326.59666666667</v>
      </c>
      <c r="J90" s="11">
        <v>12.0833333333333</v>
      </c>
      <c r="L90" s="11">
        <v>8</v>
      </c>
      <c r="M90" s="11">
        <v>9416.16</v>
      </c>
      <c r="N90" s="11">
        <v>2354.04</v>
      </c>
      <c r="O90" s="11"/>
      <c r="P90" s="11"/>
      <c r="Q90" s="11"/>
      <c r="R90" s="11">
        <v>12</v>
      </c>
      <c r="S90" s="11">
        <v>15919.16</v>
      </c>
      <c r="T90" s="11">
        <v>1326.59666666667</v>
      </c>
      <c r="V90" s="11"/>
      <c r="W90" s="11"/>
      <c r="X90" s="11"/>
      <c r="Y90" s="11"/>
      <c r="Z90" s="11"/>
      <c r="AA90" s="11"/>
      <c r="AB90" s="11"/>
      <c r="AC90" s="11"/>
      <c r="AD90" s="11"/>
    </row>
    <row r="91" spans="1:30">
      <c r="A91" s="56"/>
      <c r="B91" s="11"/>
      <c r="C91" s="11" t="s">
        <v>208</v>
      </c>
      <c r="D91" s="11"/>
      <c r="E91" s="11" t="s">
        <v>209</v>
      </c>
      <c r="F91" s="11">
        <v>362</v>
      </c>
      <c r="G91" s="11">
        <v>1654.4729953916999</v>
      </c>
      <c r="H91" s="11">
        <v>359020.64</v>
      </c>
      <c r="I91" s="11">
        <v>991.76972375690502</v>
      </c>
      <c r="J91" s="11">
        <v>10.853591160221001</v>
      </c>
      <c r="L91" s="11">
        <v>217</v>
      </c>
      <c r="M91" s="11">
        <v>156467.85</v>
      </c>
      <c r="N91" s="11">
        <v>1079.08862068966</v>
      </c>
      <c r="O91" s="11">
        <v>4</v>
      </c>
      <c r="P91" s="11">
        <v>4905.88</v>
      </c>
      <c r="Q91" s="11">
        <v>1226.47</v>
      </c>
      <c r="R91" s="11">
        <v>358</v>
      </c>
      <c r="S91" s="11">
        <v>354114.76</v>
      </c>
      <c r="T91" s="11">
        <v>989.147374301676</v>
      </c>
      <c r="V91" s="11"/>
      <c r="W91" s="11"/>
      <c r="X91" s="11"/>
      <c r="Y91" s="11"/>
      <c r="Z91" s="11"/>
      <c r="AA91" s="11"/>
      <c r="AB91" s="11"/>
      <c r="AC91" s="11"/>
      <c r="AD91" s="11"/>
    </row>
    <row r="92" spans="1:30">
      <c r="A92" s="56"/>
      <c r="B92" s="11"/>
      <c r="C92" s="11" t="s">
        <v>210</v>
      </c>
      <c r="D92" s="11"/>
      <c r="E92" s="11" t="s">
        <v>144</v>
      </c>
      <c r="F92" s="11">
        <v>36</v>
      </c>
      <c r="G92" s="11">
        <v>1363.3090909090899</v>
      </c>
      <c r="H92" s="11">
        <v>29992.799999999999</v>
      </c>
      <c r="I92" s="11">
        <v>833.13333333333298</v>
      </c>
      <c r="J92" s="11">
        <v>10.8333333333333</v>
      </c>
      <c r="L92" s="11">
        <v>22</v>
      </c>
      <c r="M92" s="11">
        <v>17291.560000000001</v>
      </c>
      <c r="N92" s="11">
        <v>1235.11142857143</v>
      </c>
      <c r="O92" s="11">
        <v>1</v>
      </c>
      <c r="P92" s="11">
        <v>888.14</v>
      </c>
      <c r="Q92" s="11">
        <v>888.14</v>
      </c>
      <c r="R92" s="11">
        <v>35</v>
      </c>
      <c r="S92" s="11">
        <v>29104.66</v>
      </c>
      <c r="T92" s="11">
        <v>831.56171428571395</v>
      </c>
      <c r="V92" s="11"/>
      <c r="W92" s="11"/>
      <c r="X92" s="11"/>
      <c r="Y92" s="11"/>
      <c r="Z92" s="11"/>
      <c r="AA92" s="11"/>
      <c r="AB92" s="11"/>
      <c r="AC92" s="11"/>
      <c r="AD92" s="11"/>
    </row>
    <row r="93" spans="1:30">
      <c r="A93" s="56"/>
      <c r="B93" s="11"/>
      <c r="C93" s="11" t="s">
        <v>211</v>
      </c>
      <c r="D93" s="11"/>
      <c r="E93" s="11" t="s">
        <v>212</v>
      </c>
      <c r="F93" s="11">
        <v>20</v>
      </c>
      <c r="G93" s="11">
        <v>2820.98357142857</v>
      </c>
      <c r="H93" s="11">
        <v>39493.769999999997</v>
      </c>
      <c r="I93" s="11">
        <v>1974.6885</v>
      </c>
      <c r="J93" s="11">
        <v>12.85</v>
      </c>
      <c r="L93" s="11">
        <v>14</v>
      </c>
      <c r="M93" s="11">
        <v>22255.56</v>
      </c>
      <c r="N93" s="11">
        <v>3709.26</v>
      </c>
      <c r="O93" s="11"/>
      <c r="P93" s="11"/>
      <c r="Q93" s="11"/>
      <c r="R93" s="11">
        <v>20</v>
      </c>
      <c r="S93" s="11">
        <v>39493.769999999997</v>
      </c>
      <c r="T93" s="11">
        <v>1974.6885</v>
      </c>
      <c r="V93" s="11"/>
      <c r="W93" s="11"/>
      <c r="X93" s="11"/>
      <c r="Y93" s="11"/>
      <c r="Z93" s="11"/>
      <c r="AA93" s="11"/>
      <c r="AB93" s="11"/>
      <c r="AC93" s="11"/>
      <c r="AD93" s="11"/>
    </row>
    <row r="94" spans="1:30">
      <c r="A94" s="56"/>
      <c r="B94" s="11"/>
      <c r="C94" s="11" t="s">
        <v>213</v>
      </c>
      <c r="D94" s="11"/>
      <c r="E94" s="11" t="s">
        <v>214</v>
      </c>
      <c r="F94" s="11">
        <v>4</v>
      </c>
      <c r="G94" s="11">
        <v>1610.1033333333301</v>
      </c>
      <c r="H94" s="11">
        <v>4830.3100000000004</v>
      </c>
      <c r="I94" s="11">
        <v>1207.5775000000001</v>
      </c>
      <c r="J94" s="11">
        <v>9.5</v>
      </c>
      <c r="L94" s="11">
        <v>3</v>
      </c>
      <c r="M94" s="11">
        <v>509.29</v>
      </c>
      <c r="N94" s="11">
        <v>509.29</v>
      </c>
      <c r="O94" s="11"/>
      <c r="P94" s="11"/>
      <c r="Q94" s="11"/>
      <c r="R94" s="11">
        <v>4</v>
      </c>
      <c r="S94" s="11">
        <v>4830.3100000000004</v>
      </c>
      <c r="T94" s="11">
        <v>1207.5775000000001</v>
      </c>
      <c r="V94" s="11"/>
      <c r="W94" s="11"/>
      <c r="X94" s="11"/>
      <c r="Y94" s="11"/>
      <c r="Z94" s="11"/>
      <c r="AA94" s="11"/>
      <c r="AB94" s="11"/>
      <c r="AC94" s="11"/>
      <c r="AD94" s="11"/>
    </row>
    <row r="95" spans="1:30">
      <c r="A95" s="56"/>
      <c r="B95" s="11"/>
      <c r="C95" s="11" t="s">
        <v>215</v>
      </c>
      <c r="D95" s="11"/>
      <c r="E95" s="11" t="s">
        <v>133</v>
      </c>
      <c r="F95" s="11">
        <v>6</v>
      </c>
      <c r="G95" s="11">
        <v>3024.57</v>
      </c>
      <c r="H95" s="11">
        <v>6049.14</v>
      </c>
      <c r="I95" s="11">
        <v>1008.19</v>
      </c>
      <c r="J95" s="11">
        <v>12.5</v>
      </c>
      <c r="L95" s="11">
        <v>2</v>
      </c>
      <c r="M95" s="11">
        <v>4801.74</v>
      </c>
      <c r="N95" s="11">
        <v>1200.4349999999999</v>
      </c>
      <c r="O95" s="11"/>
      <c r="P95" s="11"/>
      <c r="Q95" s="11"/>
      <c r="R95" s="11">
        <v>6</v>
      </c>
      <c r="S95" s="11">
        <v>6049.14</v>
      </c>
      <c r="T95" s="11">
        <v>1008.19</v>
      </c>
      <c r="V95" s="11"/>
      <c r="W95" s="11"/>
      <c r="X95" s="11"/>
      <c r="Y95" s="11"/>
      <c r="Z95" s="11"/>
      <c r="AA95" s="11"/>
      <c r="AB95" s="11"/>
      <c r="AC95" s="11"/>
      <c r="AD95" s="11"/>
    </row>
    <row r="96" spans="1:30">
      <c r="A96" s="56"/>
      <c r="B96" s="11"/>
      <c r="C96" s="11" t="s">
        <v>216</v>
      </c>
      <c r="D96" s="11"/>
      <c r="E96" s="11" t="s">
        <v>217</v>
      </c>
      <c r="F96" s="11">
        <v>21</v>
      </c>
      <c r="G96" s="11">
        <v>2067.0384615384601</v>
      </c>
      <c r="H96" s="11">
        <v>26871.5</v>
      </c>
      <c r="I96" s="11">
        <v>1279.5952380952399</v>
      </c>
      <c r="J96" s="11">
        <v>11.8571428571429</v>
      </c>
      <c r="L96" s="11">
        <v>13</v>
      </c>
      <c r="M96" s="11">
        <v>10498.32</v>
      </c>
      <c r="N96" s="11">
        <v>1312.29</v>
      </c>
      <c r="O96" s="11"/>
      <c r="P96" s="11"/>
      <c r="Q96" s="11"/>
      <c r="R96" s="11">
        <v>21</v>
      </c>
      <c r="S96" s="11">
        <v>26871.5</v>
      </c>
      <c r="T96" s="11">
        <v>1279.5952380952399</v>
      </c>
      <c r="V96" s="11"/>
      <c r="W96" s="11"/>
      <c r="X96" s="11"/>
      <c r="Y96" s="11"/>
      <c r="Z96" s="11"/>
      <c r="AA96" s="11"/>
      <c r="AB96" s="11"/>
      <c r="AC96" s="11"/>
      <c r="AD96" s="11"/>
    </row>
    <row r="97" spans="1:30">
      <c r="A97" s="56"/>
      <c r="B97" s="11"/>
      <c r="C97" s="11" t="s">
        <v>466</v>
      </c>
      <c r="D97" s="11"/>
      <c r="E97" s="11" t="s">
        <v>467</v>
      </c>
      <c r="F97" s="11">
        <v>2</v>
      </c>
      <c r="G97" s="11">
        <v>436.83</v>
      </c>
      <c r="H97" s="11">
        <v>873.66</v>
      </c>
      <c r="I97" s="11">
        <v>436.83</v>
      </c>
      <c r="J97" s="11">
        <v>12</v>
      </c>
      <c r="L97" s="11">
        <v>2</v>
      </c>
      <c r="M97" s="11"/>
      <c r="N97" s="11"/>
      <c r="O97" s="11"/>
      <c r="P97" s="11"/>
      <c r="Q97" s="11"/>
      <c r="R97" s="11">
        <v>2</v>
      </c>
      <c r="S97" s="11">
        <v>873.66</v>
      </c>
      <c r="T97" s="11">
        <v>436.83</v>
      </c>
      <c r="V97" s="11"/>
      <c r="W97" s="11"/>
      <c r="X97" s="11"/>
      <c r="Y97" s="11"/>
      <c r="Z97" s="11"/>
      <c r="AA97" s="11"/>
      <c r="AB97" s="11"/>
      <c r="AC97" s="11"/>
      <c r="AD97" s="11"/>
    </row>
    <row r="98" spans="1:30">
      <c r="A98" s="56"/>
      <c r="B98" s="11"/>
      <c r="C98" s="11" t="s">
        <v>219</v>
      </c>
      <c r="D98" s="11"/>
      <c r="E98" s="11" t="s">
        <v>220</v>
      </c>
      <c r="F98" s="11">
        <v>5</v>
      </c>
      <c r="G98" s="11">
        <v>12446.815000000001</v>
      </c>
      <c r="H98" s="11">
        <v>24893.63</v>
      </c>
      <c r="I98" s="11">
        <v>4978.7259999999997</v>
      </c>
      <c r="J98" s="11">
        <v>28.4</v>
      </c>
      <c r="L98" s="11">
        <v>2</v>
      </c>
      <c r="M98" s="11">
        <v>3157.25</v>
      </c>
      <c r="N98" s="11">
        <v>1052.4166666666699</v>
      </c>
      <c r="O98" s="11"/>
      <c r="P98" s="11"/>
      <c r="Q98" s="11"/>
      <c r="R98" s="11">
        <v>5</v>
      </c>
      <c r="S98" s="11">
        <v>24893.63</v>
      </c>
      <c r="T98" s="11">
        <v>4978.7259999999997</v>
      </c>
      <c r="V98" s="11"/>
      <c r="W98" s="11"/>
      <c r="X98" s="11"/>
      <c r="Y98" s="11"/>
      <c r="Z98" s="11"/>
      <c r="AA98" s="11"/>
      <c r="AB98" s="11"/>
      <c r="AC98" s="11"/>
      <c r="AD98" s="11"/>
    </row>
    <row r="99" spans="1:30">
      <c r="A99" s="56"/>
      <c r="B99" s="11"/>
      <c r="C99" s="11" t="s">
        <v>221</v>
      </c>
      <c r="D99" s="11"/>
      <c r="E99" s="11" t="s">
        <v>144</v>
      </c>
      <c r="F99" s="11">
        <v>19</v>
      </c>
      <c r="G99" s="11">
        <v>811.45785714285705</v>
      </c>
      <c r="H99" s="11">
        <v>11360.41</v>
      </c>
      <c r="I99" s="11">
        <v>597.91631578947397</v>
      </c>
      <c r="J99" s="11">
        <v>11.157894736842101</v>
      </c>
      <c r="L99" s="11">
        <v>14</v>
      </c>
      <c r="M99" s="11">
        <v>3942.91</v>
      </c>
      <c r="N99" s="11">
        <v>788.58199999999999</v>
      </c>
      <c r="O99" s="11"/>
      <c r="P99" s="11"/>
      <c r="Q99" s="11"/>
      <c r="R99" s="11">
        <v>19</v>
      </c>
      <c r="S99" s="11">
        <v>11360.41</v>
      </c>
      <c r="T99" s="11">
        <v>597.91631578947397</v>
      </c>
      <c r="V99" s="11"/>
      <c r="W99" s="11"/>
      <c r="X99" s="11"/>
      <c r="Y99" s="11"/>
      <c r="Z99" s="11"/>
      <c r="AA99" s="11"/>
      <c r="AB99" s="11"/>
      <c r="AC99" s="11"/>
      <c r="AD99" s="11"/>
    </row>
    <row r="100" spans="1:30">
      <c r="A100" s="56"/>
      <c r="B100" s="11"/>
      <c r="C100" s="11" t="s">
        <v>221</v>
      </c>
      <c r="D100" s="11"/>
      <c r="E100" s="11" t="s">
        <v>184</v>
      </c>
      <c r="F100" s="11">
        <v>1</v>
      </c>
      <c r="G100" s="11">
        <v>226.94</v>
      </c>
      <c r="H100" s="11">
        <v>226.94</v>
      </c>
      <c r="I100" s="11">
        <v>226.94</v>
      </c>
      <c r="J100" s="11">
        <v>13</v>
      </c>
      <c r="L100" s="11">
        <v>1</v>
      </c>
      <c r="M100" s="11"/>
      <c r="N100" s="11"/>
      <c r="O100" s="11"/>
      <c r="P100" s="11"/>
      <c r="Q100" s="11"/>
      <c r="R100" s="11">
        <v>1</v>
      </c>
      <c r="S100" s="11">
        <v>226.94</v>
      </c>
      <c r="T100" s="11">
        <v>226.94</v>
      </c>
      <c r="V100" s="11"/>
      <c r="W100" s="11"/>
      <c r="X100" s="11"/>
      <c r="Y100" s="11"/>
      <c r="Z100" s="11"/>
      <c r="AA100" s="11"/>
      <c r="AB100" s="11"/>
      <c r="AC100" s="11"/>
      <c r="AD100" s="11"/>
    </row>
    <row r="101" spans="1:30">
      <c r="A101" s="56"/>
      <c r="B101" s="11"/>
      <c r="C101" s="11" t="s">
        <v>522</v>
      </c>
      <c r="D101" s="11"/>
      <c r="E101" s="11" t="s">
        <v>91</v>
      </c>
      <c r="F101" s="11">
        <v>1</v>
      </c>
      <c r="G101" s="11">
        <v>3024.36</v>
      </c>
      <c r="H101" s="11">
        <v>3024.36</v>
      </c>
      <c r="I101" s="11">
        <v>3024.36</v>
      </c>
      <c r="J101" s="11">
        <v>25</v>
      </c>
      <c r="L101" s="11">
        <v>1</v>
      </c>
      <c r="M101" s="11"/>
      <c r="N101" s="11"/>
      <c r="O101" s="11"/>
      <c r="P101" s="11"/>
      <c r="Q101" s="11"/>
      <c r="R101" s="11">
        <v>1</v>
      </c>
      <c r="S101" s="11">
        <v>3024.36</v>
      </c>
      <c r="T101" s="11">
        <v>3024.36</v>
      </c>
      <c r="V101" s="11"/>
      <c r="W101" s="11"/>
      <c r="X101" s="11"/>
      <c r="Y101" s="11"/>
      <c r="Z101" s="11"/>
      <c r="AA101" s="11"/>
      <c r="AB101" s="11"/>
      <c r="AC101" s="11"/>
      <c r="AD101" s="11"/>
    </row>
    <row r="102" spans="1:30">
      <c r="A102" s="56"/>
      <c r="B102" s="11"/>
      <c r="C102" s="11" t="s">
        <v>222</v>
      </c>
      <c r="D102" s="11"/>
      <c r="E102" s="11" t="s">
        <v>95</v>
      </c>
      <c r="F102" s="11">
        <v>12</v>
      </c>
      <c r="G102" s="11">
        <v>2723.06</v>
      </c>
      <c r="H102" s="11">
        <v>16338.36</v>
      </c>
      <c r="I102" s="11">
        <v>1361.53</v>
      </c>
      <c r="J102" s="11">
        <v>11.5833333333333</v>
      </c>
      <c r="L102" s="11">
        <v>6</v>
      </c>
      <c r="M102" s="11">
        <v>7521.37</v>
      </c>
      <c r="N102" s="11">
        <v>1253.5616666666699</v>
      </c>
      <c r="O102" s="11">
        <v>1</v>
      </c>
      <c r="P102" s="11">
        <v>1053.1099999999999</v>
      </c>
      <c r="Q102" s="11">
        <v>1053.1099999999999</v>
      </c>
      <c r="R102" s="11">
        <v>11</v>
      </c>
      <c r="S102" s="11">
        <v>15285.25</v>
      </c>
      <c r="T102" s="11">
        <v>1389.5681818181799</v>
      </c>
      <c r="V102" s="11"/>
      <c r="W102" s="11"/>
      <c r="X102" s="11"/>
      <c r="Y102" s="11"/>
      <c r="Z102" s="11"/>
      <c r="AA102" s="11"/>
      <c r="AB102" s="11"/>
      <c r="AC102" s="11"/>
      <c r="AD102" s="11"/>
    </row>
    <row r="103" spans="1:30">
      <c r="A103" s="56"/>
      <c r="B103" s="11"/>
      <c r="C103" s="11" t="s">
        <v>223</v>
      </c>
      <c r="D103" s="11"/>
      <c r="E103" s="11" t="s">
        <v>224</v>
      </c>
      <c r="F103" s="11">
        <v>5</v>
      </c>
      <c r="G103" s="11">
        <v>4278.92</v>
      </c>
      <c r="H103" s="11">
        <v>4278.92</v>
      </c>
      <c r="I103" s="11">
        <v>855.78399999999999</v>
      </c>
      <c r="J103" s="11">
        <v>11.4</v>
      </c>
      <c r="L103" s="11">
        <v>1</v>
      </c>
      <c r="M103" s="11">
        <v>3882.02</v>
      </c>
      <c r="N103" s="11">
        <v>970.505</v>
      </c>
      <c r="O103" s="11">
        <v>1</v>
      </c>
      <c r="P103" s="11">
        <v>1838.43</v>
      </c>
      <c r="Q103" s="11">
        <v>1838.43</v>
      </c>
      <c r="R103" s="11">
        <v>4</v>
      </c>
      <c r="S103" s="11">
        <v>2440.4899999999998</v>
      </c>
      <c r="T103" s="11">
        <v>610.12249999999995</v>
      </c>
      <c r="V103" s="11"/>
      <c r="W103" s="11"/>
      <c r="X103" s="11"/>
      <c r="Y103" s="11"/>
      <c r="Z103" s="11"/>
      <c r="AA103" s="11"/>
      <c r="AB103" s="11"/>
      <c r="AC103" s="11"/>
      <c r="AD103" s="11"/>
    </row>
    <row r="104" spans="1:30">
      <c r="A104" s="56"/>
      <c r="B104" s="11"/>
      <c r="C104" s="11" t="s">
        <v>225</v>
      </c>
      <c r="D104" s="11"/>
      <c r="E104" s="11" t="s">
        <v>226</v>
      </c>
      <c r="F104" s="11">
        <v>1</v>
      </c>
      <c r="G104" s="11"/>
      <c r="H104" s="11">
        <v>2259.41</v>
      </c>
      <c r="I104" s="11">
        <v>2259.41</v>
      </c>
      <c r="J104" s="11">
        <v>6</v>
      </c>
      <c r="L104" s="11"/>
      <c r="M104" s="11">
        <v>2259.41</v>
      </c>
      <c r="N104" s="11">
        <v>2259.41</v>
      </c>
      <c r="O104" s="11"/>
      <c r="P104" s="11"/>
      <c r="Q104" s="11"/>
      <c r="R104" s="11">
        <v>1</v>
      </c>
      <c r="S104" s="11">
        <v>2259.41</v>
      </c>
      <c r="T104" s="11">
        <v>2259.41</v>
      </c>
      <c r="V104" s="11"/>
      <c r="W104" s="11"/>
      <c r="X104" s="11"/>
      <c r="Y104" s="11"/>
      <c r="Z104" s="11"/>
      <c r="AA104" s="11"/>
      <c r="AB104" s="11"/>
      <c r="AC104" s="11"/>
      <c r="AD104" s="11"/>
    </row>
    <row r="105" spans="1:30">
      <c r="A105" s="56"/>
      <c r="B105" s="11"/>
      <c r="C105" s="11" t="s">
        <v>227</v>
      </c>
      <c r="D105" s="11"/>
      <c r="E105" s="11" t="s">
        <v>228</v>
      </c>
      <c r="F105" s="11">
        <v>180</v>
      </c>
      <c r="G105" s="11">
        <v>1946.71524193548</v>
      </c>
      <c r="H105" s="11">
        <v>241392.69</v>
      </c>
      <c r="I105" s="11">
        <v>1341.0705</v>
      </c>
      <c r="J105" s="11">
        <v>12.3</v>
      </c>
      <c r="L105" s="11">
        <v>124</v>
      </c>
      <c r="M105" s="11">
        <v>68377.210000000006</v>
      </c>
      <c r="N105" s="11">
        <v>1221.0216071428599</v>
      </c>
      <c r="O105" s="11">
        <v>7</v>
      </c>
      <c r="P105" s="11">
        <v>4601.62</v>
      </c>
      <c r="Q105" s="11">
        <v>657.37428571428597</v>
      </c>
      <c r="R105" s="11">
        <v>173</v>
      </c>
      <c r="S105" s="11">
        <v>236791.07</v>
      </c>
      <c r="T105" s="11">
        <v>1368.73450867052</v>
      </c>
      <c r="V105" s="11"/>
      <c r="W105" s="11"/>
      <c r="X105" s="11"/>
      <c r="Y105" s="11"/>
      <c r="Z105" s="11"/>
      <c r="AA105" s="11"/>
      <c r="AB105" s="11"/>
      <c r="AC105" s="11"/>
      <c r="AD105" s="11"/>
    </row>
    <row r="106" spans="1:30">
      <c r="A106" s="56"/>
      <c r="B106" s="11"/>
      <c r="C106" s="11" t="s">
        <v>229</v>
      </c>
      <c r="D106" s="11"/>
      <c r="E106" s="11" t="s">
        <v>89</v>
      </c>
      <c r="F106" s="11">
        <v>45</v>
      </c>
      <c r="G106" s="11">
        <v>2094.2863157894699</v>
      </c>
      <c r="H106" s="11">
        <v>39791.440000000002</v>
      </c>
      <c r="I106" s="11">
        <v>884.25422222222198</v>
      </c>
      <c r="J106" s="11">
        <v>11.3333333333333</v>
      </c>
      <c r="L106" s="11">
        <v>19</v>
      </c>
      <c r="M106" s="11">
        <v>22443.67</v>
      </c>
      <c r="N106" s="11">
        <v>863.21807692307698</v>
      </c>
      <c r="O106" s="11"/>
      <c r="P106" s="11"/>
      <c r="Q106" s="11"/>
      <c r="R106" s="11">
        <v>45</v>
      </c>
      <c r="S106" s="11">
        <v>39791.440000000002</v>
      </c>
      <c r="T106" s="11">
        <v>884.25422222222198</v>
      </c>
      <c r="V106" s="11"/>
      <c r="W106" s="11"/>
      <c r="X106" s="11"/>
      <c r="Y106" s="11"/>
      <c r="Z106" s="11"/>
      <c r="AA106" s="11"/>
      <c r="AB106" s="11"/>
      <c r="AC106" s="11"/>
      <c r="AD106" s="11"/>
    </row>
    <row r="107" spans="1:30">
      <c r="A107" s="56"/>
      <c r="B107" s="11"/>
      <c r="C107" s="11" t="s">
        <v>232</v>
      </c>
      <c r="D107" s="11"/>
      <c r="E107" s="11" t="s">
        <v>192</v>
      </c>
      <c r="F107" s="11">
        <v>18</v>
      </c>
      <c r="G107" s="11">
        <v>2812.75545454545</v>
      </c>
      <c r="H107" s="11">
        <v>30940.31</v>
      </c>
      <c r="I107" s="11">
        <v>1718.90611111111</v>
      </c>
      <c r="J107" s="11">
        <v>13.1666666666667</v>
      </c>
      <c r="L107" s="11">
        <v>11</v>
      </c>
      <c r="M107" s="11">
        <v>8243.2800000000007</v>
      </c>
      <c r="N107" s="11">
        <v>1177.61142857143</v>
      </c>
      <c r="O107" s="11"/>
      <c r="P107" s="11"/>
      <c r="Q107" s="11"/>
      <c r="R107" s="11">
        <v>18</v>
      </c>
      <c r="S107" s="11">
        <v>30940.31</v>
      </c>
      <c r="T107" s="11">
        <v>1718.90611111111</v>
      </c>
      <c r="V107" s="11"/>
      <c r="W107" s="11"/>
      <c r="X107" s="11"/>
      <c r="Y107" s="11"/>
      <c r="Z107" s="11"/>
      <c r="AA107" s="11"/>
      <c r="AB107" s="11"/>
      <c r="AC107" s="11"/>
      <c r="AD107" s="11"/>
    </row>
    <row r="108" spans="1:30">
      <c r="A108" s="56"/>
      <c r="B108" s="11"/>
      <c r="C108" s="11" t="s">
        <v>233</v>
      </c>
      <c r="D108" s="11"/>
      <c r="E108" s="11" t="s">
        <v>234</v>
      </c>
      <c r="F108" s="11">
        <v>21</v>
      </c>
      <c r="G108" s="11">
        <v>1386.8569230769201</v>
      </c>
      <c r="H108" s="11">
        <v>18029.14</v>
      </c>
      <c r="I108" s="11">
        <v>858.53047619047595</v>
      </c>
      <c r="J108" s="11">
        <v>10.380952380952399</v>
      </c>
      <c r="L108" s="11">
        <v>13</v>
      </c>
      <c r="M108" s="11">
        <v>6192.47</v>
      </c>
      <c r="N108" s="11">
        <v>774.05875000000003</v>
      </c>
      <c r="O108" s="11"/>
      <c r="P108" s="11"/>
      <c r="Q108" s="11"/>
      <c r="R108" s="11">
        <v>21</v>
      </c>
      <c r="S108" s="11">
        <v>18029.14</v>
      </c>
      <c r="T108" s="11">
        <v>858.53047619047595</v>
      </c>
      <c r="V108" s="11"/>
      <c r="W108" s="11"/>
      <c r="X108" s="11"/>
      <c r="Y108" s="11"/>
      <c r="Z108" s="11"/>
      <c r="AA108" s="11"/>
      <c r="AB108" s="11"/>
      <c r="AC108" s="11"/>
      <c r="AD108" s="11"/>
    </row>
    <row r="109" spans="1:30">
      <c r="A109" s="56"/>
      <c r="B109" s="11"/>
      <c r="C109" s="11" t="s">
        <v>235</v>
      </c>
      <c r="D109" s="11"/>
      <c r="E109" s="11" t="s">
        <v>236</v>
      </c>
      <c r="F109" s="11">
        <v>62</v>
      </c>
      <c r="G109" s="11">
        <v>1240.3991304347801</v>
      </c>
      <c r="H109" s="11">
        <v>57058.36</v>
      </c>
      <c r="I109" s="11">
        <v>920.29612903225802</v>
      </c>
      <c r="J109" s="11">
        <v>11.6129032258065</v>
      </c>
      <c r="L109" s="11">
        <v>46</v>
      </c>
      <c r="M109" s="11">
        <v>15199.74</v>
      </c>
      <c r="N109" s="11">
        <v>949.98374999999999</v>
      </c>
      <c r="O109" s="11"/>
      <c r="P109" s="11"/>
      <c r="Q109" s="11"/>
      <c r="R109" s="11">
        <v>62</v>
      </c>
      <c r="S109" s="11">
        <v>57058.36</v>
      </c>
      <c r="T109" s="11">
        <v>920.29612903225802</v>
      </c>
      <c r="V109" s="11"/>
      <c r="W109" s="11"/>
      <c r="X109" s="11"/>
      <c r="Y109" s="11"/>
      <c r="Z109" s="11"/>
      <c r="AA109" s="11"/>
      <c r="AB109" s="11"/>
      <c r="AC109" s="11"/>
      <c r="AD109" s="11"/>
    </row>
    <row r="110" spans="1:30">
      <c r="A110" s="56"/>
      <c r="B110" s="11"/>
      <c r="C110" s="11" t="s">
        <v>237</v>
      </c>
      <c r="D110" s="11"/>
      <c r="E110" s="11" t="s">
        <v>104</v>
      </c>
      <c r="F110" s="11">
        <v>272</v>
      </c>
      <c r="G110" s="11">
        <v>1830.34273333333</v>
      </c>
      <c r="H110" s="11">
        <v>274551.40999999997</v>
      </c>
      <c r="I110" s="11">
        <v>1009.38018382353</v>
      </c>
      <c r="J110" s="11">
        <v>11.551470588235301</v>
      </c>
      <c r="L110" s="11">
        <v>150</v>
      </c>
      <c r="M110" s="11">
        <v>136001.97</v>
      </c>
      <c r="N110" s="11">
        <v>1114.77024590164</v>
      </c>
      <c r="O110" s="11">
        <v>4</v>
      </c>
      <c r="P110" s="11">
        <v>2248.9299999999998</v>
      </c>
      <c r="Q110" s="11">
        <v>562.23249999999996</v>
      </c>
      <c r="R110" s="11">
        <v>268</v>
      </c>
      <c r="S110" s="11">
        <v>272302.48</v>
      </c>
      <c r="T110" s="11">
        <v>1016.05402985075</v>
      </c>
      <c r="V110" s="11"/>
      <c r="W110" s="11"/>
      <c r="X110" s="11"/>
      <c r="Y110" s="11"/>
      <c r="Z110" s="11"/>
      <c r="AA110" s="11"/>
      <c r="AB110" s="11"/>
      <c r="AC110" s="11"/>
      <c r="AD110" s="11"/>
    </row>
    <row r="111" spans="1:30">
      <c r="A111" s="56"/>
      <c r="B111" s="11"/>
      <c r="C111" s="11" t="s">
        <v>238</v>
      </c>
      <c r="D111" s="11"/>
      <c r="E111" s="11" t="s">
        <v>239</v>
      </c>
      <c r="F111" s="11">
        <v>7</v>
      </c>
      <c r="G111" s="11">
        <v>5153.6350000000002</v>
      </c>
      <c r="H111" s="11">
        <v>10307.27</v>
      </c>
      <c r="I111" s="11">
        <v>1472.4671428571401</v>
      </c>
      <c r="J111" s="11">
        <v>12.1428571428571</v>
      </c>
      <c r="L111" s="11">
        <v>2</v>
      </c>
      <c r="M111" s="11">
        <v>6624.78</v>
      </c>
      <c r="N111" s="11">
        <v>1324.9559999999999</v>
      </c>
      <c r="O111" s="11"/>
      <c r="P111" s="11"/>
      <c r="Q111" s="11"/>
      <c r="R111" s="11">
        <v>7</v>
      </c>
      <c r="S111" s="11">
        <v>10307.27</v>
      </c>
      <c r="T111" s="11">
        <v>1472.4671428571401</v>
      </c>
      <c r="V111" s="11"/>
      <c r="W111" s="11"/>
      <c r="X111" s="11"/>
      <c r="Y111" s="11"/>
      <c r="Z111" s="11"/>
      <c r="AA111" s="11"/>
      <c r="AB111" s="11"/>
      <c r="AC111" s="11"/>
      <c r="AD111" s="11"/>
    </row>
    <row r="112" spans="1:30">
      <c r="A112" s="56"/>
      <c r="B112" s="11"/>
      <c r="C112" s="11" t="s">
        <v>242</v>
      </c>
      <c r="D112" s="11"/>
      <c r="E112" s="11" t="s">
        <v>192</v>
      </c>
      <c r="F112" s="11">
        <v>2</v>
      </c>
      <c r="G112" s="11">
        <v>1062.6099999999999</v>
      </c>
      <c r="H112" s="11">
        <v>2125.2199999999998</v>
      </c>
      <c r="I112" s="11">
        <v>1062.6099999999999</v>
      </c>
      <c r="J112" s="11">
        <v>10</v>
      </c>
      <c r="L112" s="11">
        <v>2</v>
      </c>
      <c r="M112" s="11"/>
      <c r="N112" s="11"/>
      <c r="O112" s="11"/>
      <c r="P112" s="11"/>
      <c r="Q112" s="11"/>
      <c r="R112" s="11">
        <v>2</v>
      </c>
      <c r="S112" s="11">
        <v>2125.2199999999998</v>
      </c>
      <c r="T112" s="11">
        <v>1062.6099999999999</v>
      </c>
      <c r="V112" s="11"/>
      <c r="W112" s="11"/>
      <c r="X112" s="11"/>
      <c r="Y112" s="11"/>
      <c r="Z112" s="11"/>
      <c r="AA112" s="11"/>
      <c r="AB112" s="11"/>
      <c r="AC112" s="11"/>
      <c r="AD112" s="11"/>
    </row>
    <row r="113" spans="1:30">
      <c r="A113" s="56"/>
      <c r="B113" s="11"/>
      <c r="C113" s="11" t="s">
        <v>243</v>
      </c>
      <c r="D113" s="11"/>
      <c r="E113" s="11" t="s">
        <v>244</v>
      </c>
      <c r="F113" s="11">
        <v>19</v>
      </c>
      <c r="G113" s="11">
        <v>1512.0319999999999</v>
      </c>
      <c r="H113" s="11">
        <v>15120.32</v>
      </c>
      <c r="I113" s="11">
        <v>795.80631578947396</v>
      </c>
      <c r="J113" s="11">
        <v>11.105263157894701</v>
      </c>
      <c r="L113" s="11">
        <v>10</v>
      </c>
      <c r="M113" s="11">
        <v>7229.49</v>
      </c>
      <c r="N113" s="11">
        <v>803.27666666666698</v>
      </c>
      <c r="O113" s="11">
        <v>2</v>
      </c>
      <c r="P113" s="11">
        <v>2751.87</v>
      </c>
      <c r="Q113" s="11">
        <v>1375.9349999999999</v>
      </c>
      <c r="R113" s="11">
        <v>17</v>
      </c>
      <c r="S113" s="11">
        <v>12368.45</v>
      </c>
      <c r="T113" s="11">
        <v>727.55588235294101</v>
      </c>
      <c r="V113" s="11"/>
      <c r="W113" s="11"/>
      <c r="X113" s="11"/>
      <c r="Y113" s="11"/>
      <c r="Z113" s="11"/>
      <c r="AA113" s="11"/>
      <c r="AB113" s="11"/>
      <c r="AC113" s="11"/>
      <c r="AD113" s="11"/>
    </row>
    <row r="114" spans="1:30">
      <c r="A114" s="56"/>
      <c r="B114" s="11"/>
      <c r="C114" s="11" t="s">
        <v>245</v>
      </c>
      <c r="D114" s="11"/>
      <c r="E114" s="11" t="s">
        <v>246</v>
      </c>
      <c r="F114" s="11">
        <v>9</v>
      </c>
      <c r="G114" s="11">
        <v>2542.8879999999999</v>
      </c>
      <c r="H114" s="11">
        <v>12714.44</v>
      </c>
      <c r="I114" s="11">
        <v>1412.7155555555601</v>
      </c>
      <c r="J114" s="11">
        <v>11.2222222222222</v>
      </c>
      <c r="L114" s="11">
        <v>5</v>
      </c>
      <c r="M114" s="11">
        <v>5310.3</v>
      </c>
      <c r="N114" s="11">
        <v>1327.575</v>
      </c>
      <c r="O114" s="11"/>
      <c r="P114" s="11"/>
      <c r="Q114" s="11"/>
      <c r="R114" s="11">
        <v>9</v>
      </c>
      <c r="S114" s="11">
        <v>12714.44</v>
      </c>
      <c r="T114" s="11">
        <v>1412.7155555555601</v>
      </c>
      <c r="V114" s="11"/>
      <c r="W114" s="11"/>
      <c r="X114" s="11"/>
      <c r="Y114" s="11"/>
      <c r="Z114" s="11"/>
      <c r="AA114" s="11"/>
      <c r="AB114" s="11"/>
      <c r="AC114" s="11"/>
      <c r="AD114" s="11"/>
    </row>
    <row r="115" spans="1:30">
      <c r="A115" s="56"/>
      <c r="B115" s="11"/>
      <c r="C115" s="11" t="s">
        <v>247</v>
      </c>
      <c r="D115" s="11"/>
      <c r="E115" s="11" t="s">
        <v>248</v>
      </c>
      <c r="F115" s="11">
        <v>5</v>
      </c>
      <c r="G115" s="11">
        <v>480.1825</v>
      </c>
      <c r="H115" s="11">
        <v>1920.73</v>
      </c>
      <c r="I115" s="11">
        <v>384.14600000000002</v>
      </c>
      <c r="J115" s="11">
        <v>10</v>
      </c>
      <c r="L115" s="11">
        <v>4</v>
      </c>
      <c r="M115" s="11">
        <v>343.21</v>
      </c>
      <c r="N115" s="11">
        <v>343.21</v>
      </c>
      <c r="O115" s="11"/>
      <c r="P115" s="11"/>
      <c r="Q115" s="11"/>
      <c r="R115" s="11">
        <v>5</v>
      </c>
      <c r="S115" s="11">
        <v>1920.73</v>
      </c>
      <c r="T115" s="11">
        <v>384.14600000000002</v>
      </c>
      <c r="V115" s="11"/>
      <c r="W115" s="11"/>
      <c r="X115" s="11"/>
      <c r="Y115" s="11"/>
      <c r="Z115" s="11"/>
      <c r="AA115" s="11"/>
      <c r="AB115" s="11"/>
      <c r="AC115" s="11"/>
      <c r="AD115" s="11"/>
    </row>
    <row r="116" spans="1:30">
      <c r="A116" s="56"/>
      <c r="B116" s="11"/>
      <c r="C116" s="11" t="s">
        <v>249</v>
      </c>
      <c r="D116" s="11"/>
      <c r="E116" s="11" t="s">
        <v>95</v>
      </c>
      <c r="F116" s="11">
        <v>224</v>
      </c>
      <c r="G116" s="11">
        <v>2102.3306400000001</v>
      </c>
      <c r="H116" s="11">
        <v>262791.33</v>
      </c>
      <c r="I116" s="11">
        <v>1173.17558035714</v>
      </c>
      <c r="J116" s="11">
        <v>11.4151785714286</v>
      </c>
      <c r="L116" s="11">
        <v>125</v>
      </c>
      <c r="M116" s="11">
        <v>120281.95</v>
      </c>
      <c r="N116" s="11">
        <v>1214.9691919191901</v>
      </c>
      <c r="O116" s="11">
        <v>2</v>
      </c>
      <c r="P116" s="11">
        <v>6128.6</v>
      </c>
      <c r="Q116" s="11">
        <v>3064.3</v>
      </c>
      <c r="R116" s="11">
        <v>222</v>
      </c>
      <c r="S116" s="11">
        <v>256662.73</v>
      </c>
      <c r="T116" s="11">
        <v>1156.1384234234199</v>
      </c>
      <c r="V116" s="11"/>
      <c r="W116" s="11"/>
      <c r="X116" s="11"/>
      <c r="Y116" s="11"/>
      <c r="Z116" s="11"/>
      <c r="AA116" s="11"/>
      <c r="AB116" s="11"/>
      <c r="AC116" s="11"/>
      <c r="AD116" s="11"/>
    </row>
    <row r="117" spans="1:30">
      <c r="A117" s="56"/>
      <c r="B117" s="11"/>
      <c r="C117" s="11" t="s">
        <v>250</v>
      </c>
      <c r="D117" s="11"/>
      <c r="E117" s="11" t="s">
        <v>251</v>
      </c>
      <c r="F117" s="11">
        <v>7</v>
      </c>
      <c r="G117" s="11">
        <v>2205.4679999999998</v>
      </c>
      <c r="H117" s="11">
        <v>11027.34</v>
      </c>
      <c r="I117" s="11">
        <v>1575.33428571429</v>
      </c>
      <c r="J117" s="11">
        <v>11.8571428571429</v>
      </c>
      <c r="L117" s="11">
        <v>5</v>
      </c>
      <c r="M117" s="11">
        <v>6104.21</v>
      </c>
      <c r="N117" s="11">
        <v>3052.105</v>
      </c>
      <c r="O117" s="11"/>
      <c r="P117" s="11"/>
      <c r="Q117" s="11"/>
      <c r="R117" s="11">
        <v>7</v>
      </c>
      <c r="S117" s="11">
        <v>11027.34</v>
      </c>
      <c r="T117" s="11">
        <v>1575.33428571429</v>
      </c>
      <c r="V117" s="11"/>
      <c r="W117" s="11"/>
      <c r="X117" s="11"/>
      <c r="Y117" s="11"/>
      <c r="Z117" s="11"/>
      <c r="AA117" s="11"/>
      <c r="AB117" s="11"/>
      <c r="AC117" s="11"/>
      <c r="AD117" s="11"/>
    </row>
    <row r="118" spans="1:30">
      <c r="A118" s="56"/>
      <c r="B118" s="11"/>
      <c r="C118" s="11" t="s">
        <v>252</v>
      </c>
      <c r="D118" s="11"/>
      <c r="E118" s="11" t="s">
        <v>226</v>
      </c>
      <c r="F118" s="11">
        <v>14</v>
      </c>
      <c r="G118" s="11">
        <v>1221.09111111111</v>
      </c>
      <c r="H118" s="11">
        <v>10989.82</v>
      </c>
      <c r="I118" s="11">
        <v>784.987142857143</v>
      </c>
      <c r="J118" s="11">
        <v>10.5</v>
      </c>
      <c r="L118" s="11">
        <v>9</v>
      </c>
      <c r="M118" s="11">
        <v>2807.44</v>
      </c>
      <c r="N118" s="11">
        <v>561.48800000000006</v>
      </c>
      <c r="O118" s="11"/>
      <c r="P118" s="11"/>
      <c r="Q118" s="11"/>
      <c r="R118" s="11">
        <v>14</v>
      </c>
      <c r="S118" s="11">
        <v>10989.82</v>
      </c>
      <c r="T118" s="11">
        <v>784.987142857143</v>
      </c>
      <c r="V118" s="11"/>
      <c r="W118" s="11"/>
      <c r="X118" s="11"/>
      <c r="Y118" s="11"/>
      <c r="Z118" s="11"/>
      <c r="AA118" s="11"/>
      <c r="AB118" s="11"/>
      <c r="AC118" s="11"/>
      <c r="AD118" s="11"/>
    </row>
    <row r="119" spans="1:30">
      <c r="A119" s="56"/>
      <c r="B119" s="11"/>
      <c r="C119" s="11" t="s">
        <v>253</v>
      </c>
      <c r="D119" s="11"/>
      <c r="E119" s="11" t="s">
        <v>254</v>
      </c>
      <c r="F119" s="11">
        <v>4</v>
      </c>
      <c r="G119" s="11">
        <v>561.4</v>
      </c>
      <c r="H119" s="11">
        <v>1684.2</v>
      </c>
      <c r="I119" s="11">
        <v>421.05</v>
      </c>
      <c r="J119" s="11">
        <v>10</v>
      </c>
      <c r="L119" s="11">
        <v>3</v>
      </c>
      <c r="M119" s="11">
        <v>327.87</v>
      </c>
      <c r="N119" s="11">
        <v>327.87</v>
      </c>
      <c r="O119" s="11"/>
      <c r="P119" s="11"/>
      <c r="Q119" s="11"/>
      <c r="R119" s="11">
        <v>4</v>
      </c>
      <c r="S119" s="11">
        <v>1684.2</v>
      </c>
      <c r="T119" s="11">
        <v>421.05</v>
      </c>
      <c r="V119" s="11"/>
      <c r="W119" s="11"/>
      <c r="X119" s="11"/>
      <c r="Y119" s="11"/>
      <c r="Z119" s="11"/>
      <c r="AA119" s="11"/>
      <c r="AB119" s="11"/>
      <c r="AC119" s="11"/>
      <c r="AD119" s="11"/>
    </row>
    <row r="120" spans="1:30">
      <c r="A120" s="56"/>
      <c r="B120" s="11"/>
      <c r="C120" s="11" t="s">
        <v>255</v>
      </c>
      <c r="D120" s="11"/>
      <c r="E120" s="11" t="s">
        <v>115</v>
      </c>
      <c r="F120" s="11">
        <v>3</v>
      </c>
      <c r="G120" s="11">
        <v>1615.95333333333</v>
      </c>
      <c r="H120" s="11">
        <v>4847.8599999999997</v>
      </c>
      <c r="I120" s="11">
        <v>1615.95333333333</v>
      </c>
      <c r="J120" s="11">
        <v>12.6666666666667</v>
      </c>
      <c r="L120" s="11">
        <v>3</v>
      </c>
      <c r="M120" s="11"/>
      <c r="N120" s="11"/>
      <c r="O120" s="11"/>
      <c r="P120" s="11"/>
      <c r="Q120" s="11"/>
      <c r="R120" s="11">
        <v>3</v>
      </c>
      <c r="S120" s="11">
        <v>4847.8599999999997</v>
      </c>
      <c r="T120" s="11">
        <v>1615.95333333333</v>
      </c>
      <c r="V120" s="11"/>
      <c r="W120" s="11"/>
      <c r="X120" s="11"/>
      <c r="Y120" s="11"/>
      <c r="Z120" s="11"/>
      <c r="AA120" s="11"/>
      <c r="AB120" s="11"/>
      <c r="AC120" s="11"/>
      <c r="AD120" s="11"/>
    </row>
    <row r="121" spans="1:30">
      <c r="A121" s="56"/>
      <c r="B121" s="11"/>
      <c r="C121" s="11" t="s">
        <v>256</v>
      </c>
      <c r="D121" s="11"/>
      <c r="E121" s="11" t="s">
        <v>257</v>
      </c>
      <c r="F121" s="11">
        <v>15</v>
      </c>
      <c r="G121" s="11">
        <v>1044.7807692307699</v>
      </c>
      <c r="H121" s="11">
        <v>13582.15</v>
      </c>
      <c r="I121" s="11">
        <v>905.47666666666703</v>
      </c>
      <c r="J121" s="11">
        <v>12.6666666666667</v>
      </c>
      <c r="L121" s="11">
        <v>13</v>
      </c>
      <c r="M121" s="11">
        <v>1464.64</v>
      </c>
      <c r="N121" s="11">
        <v>732.32</v>
      </c>
      <c r="O121" s="11"/>
      <c r="P121" s="11"/>
      <c r="Q121" s="11"/>
      <c r="R121" s="11">
        <v>15</v>
      </c>
      <c r="S121" s="11">
        <v>13582.15</v>
      </c>
      <c r="T121" s="11">
        <v>905.47666666666703</v>
      </c>
      <c r="V121" s="11"/>
      <c r="W121" s="11"/>
      <c r="X121" s="11"/>
      <c r="Y121" s="11"/>
      <c r="Z121" s="11"/>
      <c r="AA121" s="11"/>
      <c r="AB121" s="11"/>
      <c r="AC121" s="11"/>
      <c r="AD121" s="11"/>
    </row>
    <row r="122" spans="1:30">
      <c r="A122" s="56"/>
      <c r="B122" s="11"/>
      <c r="C122" s="11" t="s">
        <v>258</v>
      </c>
      <c r="D122" s="11"/>
      <c r="E122" s="11" t="s">
        <v>259</v>
      </c>
      <c r="F122" s="11">
        <v>22</v>
      </c>
      <c r="G122" s="11">
        <v>1667.0791666666701</v>
      </c>
      <c r="H122" s="11">
        <v>20004.95</v>
      </c>
      <c r="I122" s="11">
        <v>909.31590909090903</v>
      </c>
      <c r="J122" s="11">
        <v>11.545454545454501</v>
      </c>
      <c r="L122" s="11">
        <v>12</v>
      </c>
      <c r="M122" s="11">
        <v>8792.93</v>
      </c>
      <c r="N122" s="11">
        <v>879.29300000000001</v>
      </c>
      <c r="O122" s="11">
        <v>1</v>
      </c>
      <c r="P122" s="11">
        <v>548.59</v>
      </c>
      <c r="Q122" s="11">
        <v>548.59</v>
      </c>
      <c r="R122" s="11">
        <v>21</v>
      </c>
      <c r="S122" s="11">
        <v>19456.36</v>
      </c>
      <c r="T122" s="11">
        <v>926.493333333333</v>
      </c>
      <c r="V122" s="11"/>
      <c r="W122" s="11"/>
      <c r="X122" s="11"/>
      <c r="Y122" s="11"/>
      <c r="Z122" s="11"/>
      <c r="AA122" s="11"/>
      <c r="AB122" s="11"/>
      <c r="AC122" s="11"/>
      <c r="AD122" s="11"/>
    </row>
    <row r="123" spans="1:30">
      <c r="A123" s="56"/>
      <c r="B123" s="11"/>
      <c r="C123" s="11" t="s">
        <v>260</v>
      </c>
      <c r="D123" s="11"/>
      <c r="E123" s="11" t="s">
        <v>115</v>
      </c>
      <c r="F123" s="11">
        <v>1</v>
      </c>
      <c r="G123" s="11">
        <v>3120.25</v>
      </c>
      <c r="H123" s="11">
        <v>3120.25</v>
      </c>
      <c r="I123" s="11">
        <v>3120.25</v>
      </c>
      <c r="J123" s="11">
        <v>12</v>
      </c>
      <c r="L123" s="11">
        <v>1</v>
      </c>
      <c r="M123" s="11"/>
      <c r="N123" s="11"/>
      <c r="O123" s="11"/>
      <c r="P123" s="11"/>
      <c r="Q123" s="11"/>
      <c r="R123" s="11">
        <v>1</v>
      </c>
      <c r="S123" s="11">
        <v>3120.25</v>
      </c>
      <c r="T123" s="11">
        <v>3120.25</v>
      </c>
      <c r="V123" s="11"/>
      <c r="W123" s="11"/>
      <c r="X123" s="11"/>
      <c r="Y123" s="11"/>
      <c r="Z123" s="11"/>
      <c r="AA123" s="11"/>
      <c r="AB123" s="11"/>
      <c r="AC123" s="11"/>
      <c r="AD123" s="11"/>
    </row>
    <row r="124" spans="1:30">
      <c r="A124" s="56"/>
      <c r="B124" s="11"/>
      <c r="C124" s="11" t="s">
        <v>261</v>
      </c>
      <c r="D124" s="11"/>
      <c r="E124" s="11" t="s">
        <v>113</v>
      </c>
      <c r="F124" s="11">
        <v>8</v>
      </c>
      <c r="G124" s="11">
        <v>1282.7774999999999</v>
      </c>
      <c r="H124" s="11">
        <v>5131.1099999999997</v>
      </c>
      <c r="I124" s="11">
        <v>641.38874999999996</v>
      </c>
      <c r="J124" s="11">
        <v>11.5</v>
      </c>
      <c r="L124" s="11">
        <v>4</v>
      </c>
      <c r="M124" s="11">
        <v>2654.5</v>
      </c>
      <c r="N124" s="11">
        <v>663.625</v>
      </c>
      <c r="O124" s="11"/>
      <c r="P124" s="11"/>
      <c r="Q124" s="11"/>
      <c r="R124" s="11">
        <v>8</v>
      </c>
      <c r="S124" s="11">
        <v>5131.1099999999997</v>
      </c>
      <c r="T124" s="11">
        <v>641.38874999999996</v>
      </c>
      <c r="V124" s="11"/>
      <c r="W124" s="11"/>
      <c r="X124" s="11"/>
      <c r="Y124" s="11"/>
      <c r="Z124" s="11"/>
      <c r="AA124" s="11"/>
      <c r="AB124" s="11"/>
      <c r="AC124" s="11"/>
      <c r="AD124" s="11"/>
    </row>
    <row r="125" spans="1:30">
      <c r="A125" s="56"/>
      <c r="B125" s="11"/>
      <c r="C125" s="11" t="s">
        <v>262</v>
      </c>
      <c r="D125" s="11"/>
      <c r="E125" s="11" t="s">
        <v>263</v>
      </c>
      <c r="F125" s="11">
        <v>57</v>
      </c>
      <c r="G125" s="11">
        <v>3000.5606896551699</v>
      </c>
      <c r="H125" s="11">
        <v>87016.26</v>
      </c>
      <c r="I125" s="11">
        <v>1526.6010526315799</v>
      </c>
      <c r="J125" s="11">
        <v>11.175438596491199</v>
      </c>
      <c r="L125" s="11">
        <v>29</v>
      </c>
      <c r="M125" s="11">
        <v>45416.84</v>
      </c>
      <c r="N125" s="11">
        <v>1622.03</v>
      </c>
      <c r="O125" s="11">
        <v>2</v>
      </c>
      <c r="P125" s="11">
        <v>1542.04</v>
      </c>
      <c r="Q125" s="11">
        <v>771.02</v>
      </c>
      <c r="R125" s="11">
        <v>55</v>
      </c>
      <c r="S125" s="11">
        <v>85474.22</v>
      </c>
      <c r="T125" s="11">
        <v>1554.0767272727301</v>
      </c>
      <c r="V125" s="11"/>
      <c r="W125" s="11"/>
      <c r="X125" s="11"/>
      <c r="Y125" s="11"/>
      <c r="Z125" s="11"/>
      <c r="AA125" s="11"/>
      <c r="AB125" s="11"/>
      <c r="AC125" s="11"/>
      <c r="AD125" s="11"/>
    </row>
    <row r="126" spans="1:30">
      <c r="A126" s="56"/>
      <c r="B126" s="11"/>
      <c r="C126" s="11" t="s">
        <v>265</v>
      </c>
      <c r="D126" s="11"/>
      <c r="E126" s="11" t="s">
        <v>113</v>
      </c>
      <c r="F126" s="11">
        <v>2</v>
      </c>
      <c r="G126" s="11">
        <v>7760.65</v>
      </c>
      <c r="H126" s="11">
        <v>7760.65</v>
      </c>
      <c r="I126" s="11">
        <v>3880.3249999999998</v>
      </c>
      <c r="J126" s="11">
        <v>25</v>
      </c>
      <c r="L126" s="11">
        <v>1</v>
      </c>
      <c r="M126" s="11">
        <v>838.19</v>
      </c>
      <c r="N126" s="11">
        <v>838.19</v>
      </c>
      <c r="O126" s="11"/>
      <c r="P126" s="11"/>
      <c r="Q126" s="11"/>
      <c r="R126" s="11">
        <v>2</v>
      </c>
      <c r="S126" s="11">
        <v>7760.65</v>
      </c>
      <c r="T126" s="11">
        <v>3880.3249999999998</v>
      </c>
      <c r="V126" s="11"/>
      <c r="W126" s="11"/>
      <c r="X126" s="11"/>
      <c r="Y126" s="11"/>
      <c r="Z126" s="11"/>
      <c r="AA126" s="11"/>
      <c r="AB126" s="11"/>
      <c r="AC126" s="11"/>
      <c r="AD126" s="11"/>
    </row>
    <row r="127" spans="1:30">
      <c r="A127" s="56"/>
      <c r="B127" s="11"/>
      <c r="C127" s="11" t="s">
        <v>267</v>
      </c>
      <c r="D127" s="11"/>
      <c r="E127" s="11" t="s">
        <v>268</v>
      </c>
      <c r="F127" s="11">
        <v>28</v>
      </c>
      <c r="G127" s="11">
        <v>1843.3050000000001</v>
      </c>
      <c r="H127" s="11">
        <v>25806.27</v>
      </c>
      <c r="I127" s="11">
        <v>921.65250000000003</v>
      </c>
      <c r="J127" s="11">
        <v>9.9285714285714306</v>
      </c>
      <c r="L127" s="11">
        <v>14</v>
      </c>
      <c r="M127" s="11">
        <v>13623.44</v>
      </c>
      <c r="N127" s="11">
        <v>973.10285714285703</v>
      </c>
      <c r="O127" s="11"/>
      <c r="P127" s="11"/>
      <c r="Q127" s="11"/>
      <c r="R127" s="11">
        <v>28</v>
      </c>
      <c r="S127" s="11">
        <v>25806.27</v>
      </c>
      <c r="T127" s="11">
        <v>921.65250000000003</v>
      </c>
      <c r="V127" s="11"/>
      <c r="W127" s="11"/>
      <c r="X127" s="11"/>
      <c r="Y127" s="11"/>
      <c r="Z127" s="11"/>
      <c r="AA127" s="11"/>
      <c r="AB127" s="11"/>
      <c r="AC127" s="11"/>
      <c r="AD127" s="11"/>
    </row>
    <row r="128" spans="1:30">
      <c r="A128" s="56"/>
      <c r="B128" s="11"/>
      <c r="C128" s="11" t="s">
        <v>269</v>
      </c>
      <c r="D128" s="11"/>
      <c r="E128" s="11" t="s">
        <v>270</v>
      </c>
      <c r="F128" s="11">
        <v>20</v>
      </c>
      <c r="G128" s="11">
        <v>2135.8754545454499</v>
      </c>
      <c r="H128" s="11">
        <v>23494.63</v>
      </c>
      <c r="I128" s="11">
        <v>1174.7315000000001</v>
      </c>
      <c r="J128" s="11">
        <v>9.4</v>
      </c>
      <c r="L128" s="11">
        <v>11</v>
      </c>
      <c r="M128" s="11">
        <v>11337.87</v>
      </c>
      <c r="N128" s="11">
        <v>1259.7633333333299</v>
      </c>
      <c r="O128" s="11"/>
      <c r="P128" s="11"/>
      <c r="Q128" s="11"/>
      <c r="R128" s="11">
        <v>20</v>
      </c>
      <c r="S128" s="11">
        <v>23494.63</v>
      </c>
      <c r="T128" s="11">
        <v>1174.7315000000001</v>
      </c>
      <c r="V128" s="11"/>
      <c r="W128" s="11"/>
      <c r="X128" s="11"/>
      <c r="Y128" s="11"/>
      <c r="Z128" s="11"/>
      <c r="AA128" s="11"/>
      <c r="AB128" s="11"/>
      <c r="AC128" s="11"/>
      <c r="AD128" s="11"/>
    </row>
    <row r="129" spans="1:30">
      <c r="A129" s="56"/>
      <c r="B129" s="11"/>
      <c r="C129" s="11" t="s">
        <v>272</v>
      </c>
      <c r="D129" s="11"/>
      <c r="E129" s="11" t="s">
        <v>273</v>
      </c>
      <c r="F129" s="11">
        <v>38</v>
      </c>
      <c r="G129" s="11">
        <v>1984.17736842105</v>
      </c>
      <c r="H129" s="11">
        <v>37699.370000000003</v>
      </c>
      <c r="I129" s="11">
        <v>992.08868421052603</v>
      </c>
      <c r="J129" s="11">
        <v>10.8157894736842</v>
      </c>
      <c r="L129" s="11">
        <v>19</v>
      </c>
      <c r="M129" s="11">
        <v>20507.97</v>
      </c>
      <c r="N129" s="11">
        <v>1079.36684210526</v>
      </c>
      <c r="O129" s="11">
        <v>1</v>
      </c>
      <c r="P129" s="11">
        <v>225.58</v>
      </c>
      <c r="Q129" s="11">
        <v>225.58</v>
      </c>
      <c r="R129" s="11">
        <v>37</v>
      </c>
      <c r="S129" s="11">
        <v>37473.79</v>
      </c>
      <c r="T129" s="11">
        <v>1012.8051351351299</v>
      </c>
      <c r="V129" s="11"/>
      <c r="W129" s="11"/>
      <c r="X129" s="11"/>
      <c r="Y129" s="11"/>
      <c r="Z129" s="11"/>
      <c r="AA129" s="11"/>
      <c r="AB129" s="11"/>
      <c r="AC129" s="11"/>
      <c r="AD129" s="11"/>
    </row>
    <row r="130" spans="1:30">
      <c r="A130" s="56"/>
      <c r="B130" s="11"/>
      <c r="C130" s="11" t="s">
        <v>274</v>
      </c>
      <c r="D130" s="11"/>
      <c r="E130" s="11" t="s">
        <v>148</v>
      </c>
      <c r="F130" s="11">
        <v>87</v>
      </c>
      <c r="G130" s="11">
        <v>1896.00381818182</v>
      </c>
      <c r="H130" s="11">
        <v>104280.21</v>
      </c>
      <c r="I130" s="11">
        <v>1198.6231034482801</v>
      </c>
      <c r="J130" s="11">
        <v>12.3793103448276</v>
      </c>
      <c r="L130" s="11">
        <v>55</v>
      </c>
      <c r="M130" s="11">
        <v>38823.9</v>
      </c>
      <c r="N130" s="11">
        <v>1213.246875</v>
      </c>
      <c r="O130" s="11">
        <v>2</v>
      </c>
      <c r="P130" s="11">
        <v>4186.3999999999996</v>
      </c>
      <c r="Q130" s="11">
        <v>2093.1999999999998</v>
      </c>
      <c r="R130" s="11">
        <v>85</v>
      </c>
      <c r="S130" s="11">
        <v>100093.81</v>
      </c>
      <c r="T130" s="11">
        <v>1177.5742352941199</v>
      </c>
      <c r="V130" s="11"/>
      <c r="W130" s="11"/>
      <c r="X130" s="11"/>
      <c r="Y130" s="11"/>
      <c r="Z130" s="11"/>
      <c r="AA130" s="11"/>
      <c r="AB130" s="11"/>
      <c r="AC130" s="11"/>
      <c r="AD130" s="11"/>
    </row>
    <row r="131" spans="1:30">
      <c r="A131" s="56"/>
      <c r="B131" s="11"/>
      <c r="C131" s="11" t="s">
        <v>275</v>
      </c>
      <c r="D131" s="11"/>
      <c r="E131" s="11" t="s">
        <v>170</v>
      </c>
      <c r="F131" s="11">
        <v>53</v>
      </c>
      <c r="G131" s="11">
        <v>988.76763157894698</v>
      </c>
      <c r="H131" s="11">
        <v>37573.17</v>
      </c>
      <c r="I131" s="11">
        <v>708.92773584905694</v>
      </c>
      <c r="J131" s="11">
        <v>11.1320754716981</v>
      </c>
      <c r="L131" s="11">
        <v>38</v>
      </c>
      <c r="M131" s="11">
        <v>13635.79</v>
      </c>
      <c r="N131" s="11">
        <v>909.05266666666705</v>
      </c>
      <c r="O131" s="11"/>
      <c r="P131" s="11"/>
      <c r="Q131" s="11"/>
      <c r="R131" s="11">
        <v>53</v>
      </c>
      <c r="S131" s="11">
        <v>37573.17</v>
      </c>
      <c r="T131" s="11">
        <v>708.92773584905694</v>
      </c>
      <c r="V131" s="11"/>
      <c r="W131" s="11"/>
      <c r="X131" s="11"/>
      <c r="Y131" s="11"/>
      <c r="Z131" s="11"/>
      <c r="AA131" s="11"/>
      <c r="AB131" s="11"/>
      <c r="AC131" s="11"/>
      <c r="AD131" s="11"/>
    </row>
    <row r="132" spans="1:30">
      <c r="A132" s="56"/>
      <c r="B132" s="11"/>
      <c r="C132" s="11" t="s">
        <v>276</v>
      </c>
      <c r="D132" s="11"/>
      <c r="E132" s="11" t="s">
        <v>277</v>
      </c>
      <c r="F132" s="11">
        <v>3</v>
      </c>
      <c r="G132" s="11">
        <v>328.553333333333</v>
      </c>
      <c r="H132" s="11">
        <v>985.66</v>
      </c>
      <c r="I132" s="11">
        <v>328.553333333333</v>
      </c>
      <c r="J132" s="11">
        <v>12.6666666666667</v>
      </c>
      <c r="L132" s="11">
        <v>3</v>
      </c>
      <c r="M132" s="11"/>
      <c r="N132" s="11"/>
      <c r="O132" s="11"/>
      <c r="P132" s="11"/>
      <c r="Q132" s="11"/>
      <c r="R132" s="11">
        <v>3</v>
      </c>
      <c r="S132" s="11">
        <v>985.66</v>
      </c>
      <c r="T132" s="11">
        <v>328.553333333333</v>
      </c>
      <c r="V132" s="11"/>
      <c r="W132" s="11"/>
      <c r="X132" s="11"/>
      <c r="Y132" s="11"/>
      <c r="Z132" s="11"/>
      <c r="AA132" s="11"/>
      <c r="AB132" s="11"/>
      <c r="AC132" s="11"/>
      <c r="AD132" s="11"/>
    </row>
    <row r="133" spans="1:30">
      <c r="A133" s="56"/>
      <c r="B133" s="11"/>
      <c r="C133" s="11" t="s">
        <v>278</v>
      </c>
      <c r="D133" s="11"/>
      <c r="E133" s="11" t="s">
        <v>279</v>
      </c>
      <c r="F133" s="11">
        <v>1</v>
      </c>
      <c r="G133" s="11">
        <v>913.06</v>
      </c>
      <c r="H133" s="11">
        <v>913.06</v>
      </c>
      <c r="I133" s="11">
        <v>913.06</v>
      </c>
      <c r="J133" s="11">
        <v>12</v>
      </c>
      <c r="L133" s="11">
        <v>1</v>
      </c>
      <c r="M133" s="11"/>
      <c r="N133" s="11"/>
      <c r="O133" s="11"/>
      <c r="P133" s="11"/>
      <c r="Q133" s="11"/>
      <c r="R133" s="11">
        <v>1</v>
      </c>
      <c r="S133" s="11">
        <v>913.06</v>
      </c>
      <c r="T133" s="11">
        <v>913.06</v>
      </c>
      <c r="V133" s="11"/>
      <c r="W133" s="11"/>
      <c r="X133" s="11"/>
      <c r="Y133" s="11"/>
      <c r="Z133" s="11"/>
      <c r="AA133" s="11"/>
      <c r="AB133" s="11"/>
      <c r="AC133" s="11"/>
      <c r="AD133" s="11"/>
    </row>
    <row r="134" spans="1:30">
      <c r="A134" s="56"/>
      <c r="B134" s="11"/>
      <c r="C134" s="11" t="s">
        <v>280</v>
      </c>
      <c r="D134" s="11"/>
      <c r="E134" s="11" t="s">
        <v>281</v>
      </c>
      <c r="F134" s="11">
        <v>19</v>
      </c>
      <c r="G134" s="11">
        <v>2187.0183333333298</v>
      </c>
      <c r="H134" s="11">
        <v>26244.22</v>
      </c>
      <c r="I134" s="11">
        <v>1381.2747368421101</v>
      </c>
      <c r="J134" s="11">
        <v>11</v>
      </c>
      <c r="L134" s="11">
        <v>12</v>
      </c>
      <c r="M134" s="11">
        <v>12688.73</v>
      </c>
      <c r="N134" s="11">
        <v>1812.67571428571</v>
      </c>
      <c r="O134" s="11"/>
      <c r="P134" s="11"/>
      <c r="Q134" s="11"/>
      <c r="R134" s="11">
        <v>19</v>
      </c>
      <c r="S134" s="11">
        <v>26244.22</v>
      </c>
      <c r="T134" s="11">
        <v>1381.2747368421101</v>
      </c>
      <c r="V134" s="11"/>
      <c r="W134" s="11"/>
      <c r="X134" s="11"/>
      <c r="Y134" s="11"/>
      <c r="Z134" s="11"/>
      <c r="AA134" s="11"/>
      <c r="AB134" s="11"/>
      <c r="AC134" s="11"/>
      <c r="AD134" s="11"/>
    </row>
    <row r="135" spans="1:30">
      <c r="A135" s="56"/>
      <c r="B135" s="11"/>
      <c r="C135" s="11" t="s">
        <v>282</v>
      </c>
      <c r="D135" s="11"/>
      <c r="E135" s="11" t="s">
        <v>170</v>
      </c>
      <c r="F135" s="11">
        <v>600</v>
      </c>
      <c r="G135" s="11">
        <v>1728.9315407854999</v>
      </c>
      <c r="H135" s="11">
        <v>572276.34</v>
      </c>
      <c r="I135" s="11">
        <v>953.79389999999898</v>
      </c>
      <c r="J135" s="11">
        <v>11.355</v>
      </c>
      <c r="L135" s="11">
        <v>331</v>
      </c>
      <c r="M135" s="11">
        <v>265402.13</v>
      </c>
      <c r="N135" s="11">
        <v>986.62501858736005</v>
      </c>
      <c r="O135" s="11">
        <v>13</v>
      </c>
      <c r="P135" s="11">
        <v>13428.7</v>
      </c>
      <c r="Q135" s="11">
        <v>1032.97692307692</v>
      </c>
      <c r="R135" s="11">
        <v>587</v>
      </c>
      <c r="S135" s="11">
        <v>558847.64</v>
      </c>
      <c r="T135" s="11">
        <v>952.04027257240102</v>
      </c>
      <c r="V135" s="11"/>
      <c r="W135" s="11"/>
      <c r="X135" s="11"/>
      <c r="Y135" s="11"/>
      <c r="Z135" s="11"/>
      <c r="AA135" s="11"/>
      <c r="AB135" s="11"/>
      <c r="AC135" s="11"/>
      <c r="AD135" s="11"/>
    </row>
    <row r="136" spans="1:30">
      <c r="A136" s="56"/>
      <c r="B136" s="11"/>
      <c r="C136" s="11" t="s">
        <v>283</v>
      </c>
      <c r="D136" s="11"/>
      <c r="E136" s="11" t="s">
        <v>284</v>
      </c>
      <c r="F136" s="11">
        <v>58</v>
      </c>
      <c r="G136" s="11">
        <v>1830.05085714286</v>
      </c>
      <c r="H136" s="11">
        <v>64051.78</v>
      </c>
      <c r="I136" s="11">
        <v>1104.3410344827601</v>
      </c>
      <c r="J136" s="11">
        <v>11.7758620689655</v>
      </c>
      <c r="L136" s="11">
        <v>35</v>
      </c>
      <c r="M136" s="11">
        <v>26647.31</v>
      </c>
      <c r="N136" s="11">
        <v>1158.5786956521699</v>
      </c>
      <c r="O136" s="11"/>
      <c r="P136" s="11"/>
      <c r="Q136" s="11"/>
      <c r="R136" s="11">
        <v>58</v>
      </c>
      <c r="S136" s="11">
        <v>64051.78</v>
      </c>
      <c r="T136" s="11">
        <v>1104.3410344827601</v>
      </c>
      <c r="V136" s="11"/>
      <c r="W136" s="11"/>
      <c r="X136" s="11"/>
      <c r="Y136" s="11"/>
      <c r="Z136" s="11"/>
      <c r="AA136" s="11"/>
      <c r="AB136" s="11"/>
      <c r="AC136" s="11"/>
      <c r="AD136" s="11"/>
    </row>
    <row r="137" spans="1:30">
      <c r="A137" s="56"/>
      <c r="B137" s="11"/>
      <c r="C137" s="11" t="s">
        <v>477</v>
      </c>
      <c r="D137" s="11"/>
      <c r="E137" s="11" t="s">
        <v>102</v>
      </c>
      <c r="F137" s="11">
        <v>1</v>
      </c>
      <c r="G137" s="11">
        <v>66.64</v>
      </c>
      <c r="H137" s="11">
        <v>66.64</v>
      </c>
      <c r="I137" s="11">
        <v>66.64</v>
      </c>
      <c r="J137" s="11">
        <v>13</v>
      </c>
      <c r="L137" s="11">
        <v>1</v>
      </c>
      <c r="M137" s="11"/>
      <c r="N137" s="11"/>
      <c r="O137" s="11"/>
      <c r="P137" s="11"/>
      <c r="Q137" s="11"/>
      <c r="R137" s="11">
        <v>1</v>
      </c>
      <c r="S137" s="11">
        <v>66.64</v>
      </c>
      <c r="T137" s="11">
        <v>66.64</v>
      </c>
      <c r="V137" s="11"/>
      <c r="W137" s="11"/>
      <c r="X137" s="11"/>
      <c r="Y137" s="11"/>
      <c r="Z137" s="11"/>
      <c r="AA137" s="11"/>
      <c r="AB137" s="11"/>
      <c r="AC137" s="11"/>
      <c r="AD137" s="11"/>
    </row>
    <row r="138" spans="1:30">
      <c r="A138" s="56"/>
      <c r="B138" s="11"/>
      <c r="C138" s="11" t="s">
        <v>285</v>
      </c>
      <c r="D138" s="11"/>
      <c r="E138" s="11" t="s">
        <v>115</v>
      </c>
      <c r="F138" s="11">
        <v>5</v>
      </c>
      <c r="G138" s="11">
        <v>4537.80666666667</v>
      </c>
      <c r="H138" s="11">
        <v>13613.42</v>
      </c>
      <c r="I138" s="11">
        <v>2722.6840000000002</v>
      </c>
      <c r="J138" s="11">
        <v>11.2</v>
      </c>
      <c r="L138" s="11">
        <v>3</v>
      </c>
      <c r="M138" s="11">
        <v>2079.6799999999998</v>
      </c>
      <c r="N138" s="11">
        <v>1039.8399999999999</v>
      </c>
      <c r="O138" s="11"/>
      <c r="P138" s="11"/>
      <c r="Q138" s="11"/>
      <c r="R138" s="11">
        <v>5</v>
      </c>
      <c r="S138" s="11">
        <v>13613.42</v>
      </c>
      <c r="T138" s="11">
        <v>2722.6840000000002</v>
      </c>
      <c r="V138" s="11"/>
      <c r="W138" s="11"/>
      <c r="X138" s="11"/>
      <c r="Y138" s="11"/>
      <c r="Z138" s="11"/>
      <c r="AA138" s="11"/>
      <c r="AB138" s="11"/>
      <c r="AC138" s="11"/>
      <c r="AD138" s="11"/>
    </row>
    <row r="139" spans="1:30">
      <c r="A139" s="56"/>
      <c r="B139" s="11"/>
      <c r="C139" s="11" t="s">
        <v>286</v>
      </c>
      <c r="D139" s="11"/>
      <c r="E139" s="11" t="s">
        <v>287</v>
      </c>
      <c r="F139" s="11">
        <v>3</v>
      </c>
      <c r="G139" s="11">
        <v>1262.6099999999999</v>
      </c>
      <c r="H139" s="11">
        <v>1262.6099999999999</v>
      </c>
      <c r="I139" s="11">
        <v>420.87</v>
      </c>
      <c r="J139" s="11">
        <v>8.3333333333333304</v>
      </c>
      <c r="L139" s="11">
        <v>1</v>
      </c>
      <c r="M139" s="11">
        <v>988.15</v>
      </c>
      <c r="N139" s="11">
        <v>494.07499999999999</v>
      </c>
      <c r="O139" s="11"/>
      <c r="P139" s="11"/>
      <c r="Q139" s="11"/>
      <c r="R139" s="11">
        <v>3</v>
      </c>
      <c r="S139" s="11">
        <v>1262.6099999999999</v>
      </c>
      <c r="T139" s="11">
        <v>420.87</v>
      </c>
      <c r="V139" s="11"/>
      <c r="W139" s="11"/>
      <c r="X139" s="11"/>
      <c r="Y139" s="11"/>
      <c r="Z139" s="11"/>
      <c r="AA139" s="11"/>
      <c r="AB139" s="11"/>
      <c r="AC139" s="11"/>
      <c r="AD139" s="11"/>
    </row>
    <row r="140" spans="1:30">
      <c r="A140" s="56"/>
      <c r="B140" s="11"/>
      <c r="C140" s="11" t="s">
        <v>288</v>
      </c>
      <c r="D140" s="11"/>
      <c r="E140" s="11" t="s">
        <v>115</v>
      </c>
      <c r="F140" s="11">
        <v>2</v>
      </c>
      <c r="G140" s="11">
        <v>361.76</v>
      </c>
      <c r="H140" s="11">
        <v>723.52</v>
      </c>
      <c r="I140" s="11">
        <v>361.76</v>
      </c>
      <c r="J140" s="11">
        <v>13</v>
      </c>
      <c r="L140" s="11">
        <v>2</v>
      </c>
      <c r="M140" s="11"/>
      <c r="N140" s="11"/>
      <c r="O140" s="11"/>
      <c r="P140" s="11"/>
      <c r="Q140" s="11"/>
      <c r="R140" s="11">
        <v>2</v>
      </c>
      <c r="S140" s="11">
        <v>723.52</v>
      </c>
      <c r="T140" s="11">
        <v>361.76</v>
      </c>
      <c r="V140" s="11"/>
      <c r="W140" s="11"/>
      <c r="X140" s="11"/>
      <c r="Y140" s="11"/>
      <c r="Z140" s="11"/>
      <c r="AA140" s="11"/>
      <c r="AB140" s="11"/>
      <c r="AC140" s="11"/>
      <c r="AD140" s="11"/>
    </row>
    <row r="141" spans="1:30">
      <c r="A141" s="56"/>
      <c r="B141" s="11"/>
      <c r="C141" s="11" t="s">
        <v>289</v>
      </c>
      <c r="D141" s="11"/>
      <c r="E141" s="11" t="s">
        <v>192</v>
      </c>
      <c r="F141" s="11">
        <v>3</v>
      </c>
      <c r="G141" s="11">
        <v>2229.7399999999998</v>
      </c>
      <c r="H141" s="11">
        <v>4459.4799999999996</v>
      </c>
      <c r="I141" s="11">
        <v>1486.4933333333299</v>
      </c>
      <c r="J141" s="11">
        <v>12.3333333333333</v>
      </c>
      <c r="L141" s="11">
        <v>2</v>
      </c>
      <c r="M141" s="11">
        <v>2330.48</v>
      </c>
      <c r="N141" s="11">
        <v>2330.48</v>
      </c>
      <c r="O141" s="11"/>
      <c r="P141" s="11"/>
      <c r="Q141" s="11"/>
      <c r="R141" s="11">
        <v>3</v>
      </c>
      <c r="S141" s="11">
        <v>4459.4799999999996</v>
      </c>
      <c r="T141" s="11">
        <v>1486.4933333333299</v>
      </c>
      <c r="V141" s="11"/>
      <c r="W141" s="11"/>
      <c r="X141" s="11"/>
      <c r="Y141" s="11"/>
      <c r="Z141" s="11"/>
      <c r="AA141" s="11"/>
      <c r="AB141" s="11"/>
      <c r="AC141" s="11"/>
      <c r="AD141" s="11"/>
    </row>
    <row r="142" spans="1:30">
      <c r="A142" s="56"/>
      <c r="B142" s="11"/>
      <c r="C142" s="11" t="s">
        <v>290</v>
      </c>
      <c r="D142" s="11"/>
      <c r="E142" s="11" t="s">
        <v>291</v>
      </c>
      <c r="F142" s="11">
        <v>45</v>
      </c>
      <c r="G142" s="11">
        <v>1615.13378378378</v>
      </c>
      <c r="H142" s="11">
        <v>59759.95</v>
      </c>
      <c r="I142" s="11">
        <v>1327.99888888889</v>
      </c>
      <c r="J142" s="11">
        <v>13.0666666666667</v>
      </c>
      <c r="L142" s="11">
        <v>37</v>
      </c>
      <c r="M142" s="11">
        <v>10783.51</v>
      </c>
      <c r="N142" s="11">
        <v>1347.93875</v>
      </c>
      <c r="O142" s="11">
        <v>3</v>
      </c>
      <c r="P142" s="11">
        <v>878.33</v>
      </c>
      <c r="Q142" s="11">
        <v>292.77666666666698</v>
      </c>
      <c r="R142" s="11">
        <v>42</v>
      </c>
      <c r="S142" s="11">
        <v>58881.62</v>
      </c>
      <c r="T142" s="11">
        <v>1401.94333333333</v>
      </c>
      <c r="V142" s="11"/>
      <c r="W142" s="11"/>
      <c r="X142" s="11"/>
      <c r="Y142" s="11"/>
      <c r="Z142" s="11"/>
      <c r="AA142" s="11"/>
      <c r="AB142" s="11"/>
      <c r="AC142" s="11"/>
      <c r="AD142" s="11"/>
    </row>
    <row r="143" spans="1:30">
      <c r="A143" s="56"/>
      <c r="B143" s="11"/>
      <c r="C143" s="11" t="s">
        <v>292</v>
      </c>
      <c r="D143" s="11"/>
      <c r="E143" s="11" t="s">
        <v>467</v>
      </c>
      <c r="F143" s="11">
        <v>1</v>
      </c>
      <c r="G143" s="11">
        <v>4434.3500000000004</v>
      </c>
      <c r="H143" s="11">
        <v>4434.3500000000004</v>
      </c>
      <c r="I143" s="11">
        <v>4434.3500000000004</v>
      </c>
      <c r="J143" s="11">
        <v>38</v>
      </c>
      <c r="L143" s="11">
        <v>1</v>
      </c>
      <c r="M143" s="11"/>
      <c r="N143" s="11"/>
      <c r="O143" s="11"/>
      <c r="P143" s="11"/>
      <c r="Q143" s="11"/>
      <c r="R143" s="11">
        <v>1</v>
      </c>
      <c r="S143" s="11">
        <v>4434.3500000000004</v>
      </c>
      <c r="T143" s="11">
        <v>4434.3500000000004</v>
      </c>
      <c r="V143" s="11"/>
      <c r="W143" s="11"/>
      <c r="X143" s="11"/>
      <c r="Y143" s="11"/>
      <c r="Z143" s="11"/>
      <c r="AA143" s="11"/>
      <c r="AB143" s="11"/>
      <c r="AC143" s="11"/>
      <c r="AD143" s="11"/>
    </row>
    <row r="144" spans="1:30">
      <c r="A144" s="56"/>
      <c r="B144" s="11"/>
      <c r="C144" s="11" t="s">
        <v>292</v>
      </c>
      <c r="D144" s="11"/>
      <c r="E144" s="11" t="s">
        <v>116</v>
      </c>
      <c r="F144" s="11">
        <v>296</v>
      </c>
      <c r="G144" s="11">
        <v>1896.7483928571401</v>
      </c>
      <c r="H144" s="11">
        <v>318653.73</v>
      </c>
      <c r="I144" s="11">
        <v>1076.53287162162</v>
      </c>
      <c r="J144" s="11">
        <v>11.3243243243243</v>
      </c>
      <c r="L144" s="11">
        <v>168</v>
      </c>
      <c r="M144" s="11">
        <v>163268.97</v>
      </c>
      <c r="N144" s="11">
        <v>1275.538828125</v>
      </c>
      <c r="O144" s="11">
        <v>2</v>
      </c>
      <c r="P144" s="11">
        <v>2700.49</v>
      </c>
      <c r="Q144" s="11">
        <v>1350.2449999999999</v>
      </c>
      <c r="R144" s="11">
        <v>294</v>
      </c>
      <c r="S144" s="11">
        <v>315953.24</v>
      </c>
      <c r="T144" s="11">
        <v>1074.6708843537399</v>
      </c>
      <c r="V144" s="11"/>
      <c r="W144" s="11"/>
      <c r="X144" s="11"/>
      <c r="Y144" s="11"/>
      <c r="Z144" s="11"/>
      <c r="AA144" s="11"/>
      <c r="AB144" s="11"/>
      <c r="AC144" s="11"/>
      <c r="AD144" s="11"/>
    </row>
    <row r="145" spans="1:30">
      <c r="A145" s="56"/>
      <c r="B145" s="11"/>
      <c r="C145" s="11" t="s">
        <v>293</v>
      </c>
      <c r="D145" s="11"/>
      <c r="E145" s="11" t="s">
        <v>294</v>
      </c>
      <c r="F145" s="11">
        <v>18</v>
      </c>
      <c r="G145" s="11">
        <v>1852.0250000000001</v>
      </c>
      <c r="H145" s="11">
        <v>22224.3</v>
      </c>
      <c r="I145" s="11">
        <v>1234.68333333333</v>
      </c>
      <c r="J145" s="11">
        <v>13.4444444444444</v>
      </c>
      <c r="L145" s="11">
        <v>12</v>
      </c>
      <c r="M145" s="11">
        <v>5305.78</v>
      </c>
      <c r="N145" s="11">
        <v>884.29666666666697</v>
      </c>
      <c r="O145" s="11"/>
      <c r="P145" s="11"/>
      <c r="Q145" s="11"/>
      <c r="R145" s="11">
        <v>18</v>
      </c>
      <c r="S145" s="11">
        <v>22224.3</v>
      </c>
      <c r="T145" s="11">
        <v>1234.68333333333</v>
      </c>
      <c r="V145" s="11"/>
      <c r="W145" s="11"/>
      <c r="X145" s="11"/>
      <c r="Y145" s="11"/>
      <c r="Z145" s="11"/>
      <c r="AA145" s="11"/>
      <c r="AB145" s="11"/>
      <c r="AC145" s="11"/>
      <c r="AD145" s="11"/>
    </row>
    <row r="146" spans="1:30">
      <c r="A146" s="56"/>
      <c r="B146" s="11"/>
      <c r="C146" s="11" t="s">
        <v>295</v>
      </c>
      <c r="D146" s="11"/>
      <c r="E146" s="11" t="s">
        <v>296</v>
      </c>
      <c r="F146" s="11">
        <v>160</v>
      </c>
      <c r="G146" s="11">
        <v>1652.67979591837</v>
      </c>
      <c r="H146" s="11">
        <v>161962.62</v>
      </c>
      <c r="I146" s="11">
        <v>1012.266375</v>
      </c>
      <c r="J146" s="11">
        <v>11.7875</v>
      </c>
      <c r="L146" s="11">
        <v>98</v>
      </c>
      <c r="M146" s="11">
        <v>68276.27</v>
      </c>
      <c r="N146" s="11">
        <v>1101.23016129032</v>
      </c>
      <c r="O146" s="11">
        <v>2</v>
      </c>
      <c r="P146" s="11">
        <v>718.47</v>
      </c>
      <c r="Q146" s="11">
        <v>359.23500000000001</v>
      </c>
      <c r="R146" s="11">
        <v>158</v>
      </c>
      <c r="S146" s="11">
        <v>161244.15</v>
      </c>
      <c r="T146" s="11">
        <v>1020.53259493671</v>
      </c>
      <c r="V146" s="11"/>
      <c r="W146" s="11"/>
      <c r="X146" s="11"/>
      <c r="Y146" s="11"/>
      <c r="Z146" s="11"/>
      <c r="AA146" s="11"/>
      <c r="AB146" s="11"/>
      <c r="AC146" s="11"/>
      <c r="AD146" s="11"/>
    </row>
    <row r="147" spans="1:30">
      <c r="A147" s="56"/>
      <c r="B147" s="11"/>
      <c r="C147" s="11" t="s">
        <v>295</v>
      </c>
      <c r="D147" s="11"/>
      <c r="E147" s="11" t="s">
        <v>311</v>
      </c>
      <c r="F147" s="11">
        <v>1</v>
      </c>
      <c r="G147" s="11">
        <v>1810.72</v>
      </c>
      <c r="H147" s="11">
        <v>1810.72</v>
      </c>
      <c r="I147" s="11">
        <v>1810.72</v>
      </c>
      <c r="J147" s="11">
        <v>19</v>
      </c>
      <c r="L147" s="11">
        <v>1</v>
      </c>
      <c r="M147" s="11"/>
      <c r="N147" s="11"/>
      <c r="O147" s="11"/>
      <c r="P147" s="11"/>
      <c r="Q147" s="11"/>
      <c r="R147" s="11">
        <v>1</v>
      </c>
      <c r="S147" s="11">
        <v>1810.72</v>
      </c>
      <c r="T147" s="11">
        <v>1810.72</v>
      </c>
      <c r="V147" s="11"/>
      <c r="W147" s="11"/>
      <c r="X147" s="11"/>
      <c r="Y147" s="11"/>
      <c r="Z147" s="11"/>
      <c r="AA147" s="11"/>
      <c r="AB147" s="11"/>
      <c r="AC147" s="11"/>
      <c r="AD147" s="11"/>
    </row>
    <row r="148" spans="1:30">
      <c r="A148" s="56"/>
      <c r="B148" s="11"/>
      <c r="C148" s="11" t="s">
        <v>297</v>
      </c>
      <c r="D148" s="11"/>
      <c r="E148" s="11" t="s">
        <v>298</v>
      </c>
      <c r="F148" s="11">
        <v>33</v>
      </c>
      <c r="G148" s="11">
        <v>1711.32833333333</v>
      </c>
      <c r="H148" s="11">
        <v>30803.91</v>
      </c>
      <c r="I148" s="11">
        <v>933.45181818181902</v>
      </c>
      <c r="J148" s="11">
        <v>12</v>
      </c>
      <c r="L148" s="11">
        <v>18</v>
      </c>
      <c r="M148" s="11">
        <v>12159.05</v>
      </c>
      <c r="N148" s="11">
        <v>810.60333333333301</v>
      </c>
      <c r="O148" s="11"/>
      <c r="P148" s="11"/>
      <c r="Q148" s="11"/>
      <c r="R148" s="11">
        <v>33</v>
      </c>
      <c r="S148" s="11">
        <v>30803.91</v>
      </c>
      <c r="T148" s="11">
        <v>933.45181818181902</v>
      </c>
      <c r="V148" s="11"/>
      <c r="W148" s="11"/>
      <c r="X148" s="11"/>
      <c r="Y148" s="11"/>
      <c r="Z148" s="11"/>
      <c r="AA148" s="11"/>
      <c r="AB148" s="11"/>
      <c r="AC148" s="11"/>
      <c r="AD148" s="11"/>
    </row>
    <row r="149" spans="1:30">
      <c r="A149" s="56"/>
      <c r="B149" s="11"/>
      <c r="C149" s="11" t="s">
        <v>299</v>
      </c>
      <c r="D149" s="11"/>
      <c r="E149" s="11" t="s">
        <v>270</v>
      </c>
      <c r="F149" s="11">
        <v>91</v>
      </c>
      <c r="G149" s="11">
        <v>1459.5103508771899</v>
      </c>
      <c r="H149" s="11">
        <v>83192.09</v>
      </c>
      <c r="I149" s="11">
        <v>914.19879120879102</v>
      </c>
      <c r="J149" s="11">
        <v>11.054945054945099</v>
      </c>
      <c r="L149" s="11">
        <v>57</v>
      </c>
      <c r="M149" s="11">
        <v>29875.01</v>
      </c>
      <c r="N149" s="11">
        <v>878.67676470588299</v>
      </c>
      <c r="O149" s="11">
        <v>1</v>
      </c>
      <c r="P149" s="11">
        <v>566.12</v>
      </c>
      <c r="Q149" s="11">
        <v>566.12</v>
      </c>
      <c r="R149" s="11">
        <v>90</v>
      </c>
      <c r="S149" s="11">
        <v>82625.97</v>
      </c>
      <c r="T149" s="11">
        <v>918.066333333334</v>
      </c>
      <c r="V149" s="11"/>
      <c r="W149" s="11"/>
      <c r="X149" s="11"/>
      <c r="Y149" s="11"/>
      <c r="Z149" s="11"/>
      <c r="AA149" s="11"/>
      <c r="AB149" s="11"/>
      <c r="AC149" s="11"/>
      <c r="AD149" s="11"/>
    </row>
    <row r="150" spans="1:30">
      <c r="A150" s="56"/>
      <c r="B150" s="11"/>
      <c r="C150" s="11" t="s">
        <v>300</v>
      </c>
      <c r="D150" s="11"/>
      <c r="E150" s="11" t="s">
        <v>118</v>
      </c>
      <c r="F150" s="11">
        <v>22</v>
      </c>
      <c r="G150" s="11">
        <v>2443.1942857142899</v>
      </c>
      <c r="H150" s="11">
        <v>34204.720000000001</v>
      </c>
      <c r="I150" s="11">
        <v>1554.76</v>
      </c>
      <c r="J150" s="11">
        <v>12.2727272727273</v>
      </c>
      <c r="L150" s="11">
        <v>14</v>
      </c>
      <c r="M150" s="11">
        <v>11853.37</v>
      </c>
      <c r="N150" s="11">
        <v>1481.6712500000001</v>
      </c>
      <c r="O150" s="11"/>
      <c r="P150" s="11"/>
      <c r="Q150" s="11"/>
      <c r="R150" s="11">
        <v>22</v>
      </c>
      <c r="S150" s="11">
        <v>34204.720000000001</v>
      </c>
      <c r="T150" s="11">
        <v>1554.76</v>
      </c>
      <c r="V150" s="11"/>
      <c r="W150" s="11"/>
      <c r="X150" s="11"/>
      <c r="Y150" s="11"/>
      <c r="Z150" s="11"/>
      <c r="AA150" s="11"/>
      <c r="AB150" s="11"/>
      <c r="AC150" s="11"/>
      <c r="AD150" s="11"/>
    </row>
    <row r="151" spans="1:30">
      <c r="A151" s="56"/>
      <c r="B151" s="11"/>
      <c r="C151" s="11" t="s">
        <v>301</v>
      </c>
      <c r="D151" s="11"/>
      <c r="E151" s="11" t="s">
        <v>279</v>
      </c>
      <c r="F151" s="11">
        <v>5</v>
      </c>
      <c r="G151" s="11">
        <v>1431.46333333333</v>
      </c>
      <c r="H151" s="11">
        <v>4294.3900000000003</v>
      </c>
      <c r="I151" s="11">
        <v>858.87800000000004</v>
      </c>
      <c r="J151" s="11">
        <v>9.1999999999999993</v>
      </c>
      <c r="L151" s="11">
        <v>3</v>
      </c>
      <c r="M151" s="11">
        <v>2854.57</v>
      </c>
      <c r="N151" s="11">
        <v>1427.2850000000001</v>
      </c>
      <c r="O151" s="11"/>
      <c r="P151" s="11"/>
      <c r="Q151" s="11"/>
      <c r="R151" s="11">
        <v>5</v>
      </c>
      <c r="S151" s="11">
        <v>4294.3900000000003</v>
      </c>
      <c r="T151" s="11">
        <v>858.87800000000004</v>
      </c>
      <c r="V151" s="11"/>
      <c r="W151" s="11"/>
      <c r="X151" s="11"/>
      <c r="Y151" s="11"/>
      <c r="Z151" s="11"/>
      <c r="AA151" s="11"/>
      <c r="AB151" s="11"/>
      <c r="AC151" s="11"/>
      <c r="AD151" s="11"/>
    </row>
    <row r="152" spans="1:30">
      <c r="A152" s="56"/>
      <c r="B152" s="11"/>
      <c r="C152" s="11" t="s">
        <v>302</v>
      </c>
      <c r="D152" s="11"/>
      <c r="E152" s="11" t="s">
        <v>303</v>
      </c>
      <c r="F152" s="11">
        <v>3</v>
      </c>
      <c r="G152" s="11">
        <v>5166.835</v>
      </c>
      <c r="H152" s="11">
        <v>10333.67</v>
      </c>
      <c r="I152" s="11">
        <v>3444.55666666667</v>
      </c>
      <c r="J152" s="11">
        <v>21.3333333333333</v>
      </c>
      <c r="L152" s="11">
        <v>2</v>
      </c>
      <c r="M152" s="11">
        <v>814.63</v>
      </c>
      <c r="N152" s="11">
        <v>814.63</v>
      </c>
      <c r="O152" s="11"/>
      <c r="P152" s="11"/>
      <c r="Q152" s="11"/>
      <c r="R152" s="11">
        <v>3</v>
      </c>
      <c r="S152" s="11">
        <v>10333.67</v>
      </c>
      <c r="T152" s="11">
        <v>3444.55666666667</v>
      </c>
      <c r="V152" s="11"/>
      <c r="W152" s="11"/>
      <c r="X152" s="11"/>
      <c r="Y152" s="11"/>
      <c r="Z152" s="11"/>
      <c r="AA152" s="11"/>
      <c r="AB152" s="11"/>
      <c r="AC152" s="11"/>
      <c r="AD152" s="11"/>
    </row>
    <row r="153" spans="1:30">
      <c r="A153" s="56"/>
      <c r="B153" s="11"/>
      <c r="C153" s="11" t="s">
        <v>304</v>
      </c>
      <c r="D153" s="11"/>
      <c r="E153" s="11" t="s">
        <v>156</v>
      </c>
      <c r="F153" s="11">
        <v>6</v>
      </c>
      <c r="G153" s="11">
        <v>2634.82666666667</v>
      </c>
      <c r="H153" s="11">
        <v>7904.48</v>
      </c>
      <c r="I153" s="11">
        <v>1317.41333333333</v>
      </c>
      <c r="J153" s="11">
        <v>13.6666666666667</v>
      </c>
      <c r="L153" s="11">
        <v>3</v>
      </c>
      <c r="M153" s="11">
        <v>3302.76</v>
      </c>
      <c r="N153" s="11">
        <v>1100.92</v>
      </c>
      <c r="O153" s="11"/>
      <c r="P153" s="11"/>
      <c r="Q153" s="11"/>
      <c r="R153" s="11">
        <v>6</v>
      </c>
      <c r="S153" s="11">
        <v>7904.48</v>
      </c>
      <c r="T153" s="11">
        <v>1317.41333333333</v>
      </c>
      <c r="V153" s="11"/>
      <c r="W153" s="11"/>
      <c r="X153" s="11"/>
      <c r="Y153" s="11"/>
      <c r="Z153" s="11"/>
      <c r="AA153" s="11"/>
      <c r="AB153" s="11"/>
      <c r="AC153" s="11"/>
      <c r="AD153" s="11"/>
    </row>
    <row r="154" spans="1:30">
      <c r="A154" s="56"/>
      <c r="B154" s="11"/>
      <c r="C154" s="11" t="s">
        <v>305</v>
      </c>
      <c r="D154" s="11"/>
      <c r="E154" s="11" t="s">
        <v>120</v>
      </c>
      <c r="F154" s="11">
        <v>496</v>
      </c>
      <c r="G154" s="11">
        <v>1981.6399665551801</v>
      </c>
      <c r="H154" s="11">
        <v>592510.35</v>
      </c>
      <c r="I154" s="11">
        <v>1194.5773185483899</v>
      </c>
      <c r="J154" s="11">
        <v>11.8870967741935</v>
      </c>
      <c r="L154" s="11">
        <v>299</v>
      </c>
      <c r="M154" s="11">
        <v>249214.63</v>
      </c>
      <c r="N154" s="11">
        <v>1265.0488832487299</v>
      </c>
      <c r="O154" s="11">
        <v>4</v>
      </c>
      <c r="P154" s="11">
        <v>10949.23</v>
      </c>
      <c r="Q154" s="11">
        <v>2737.3074999999999</v>
      </c>
      <c r="R154" s="11">
        <v>492</v>
      </c>
      <c r="S154" s="11">
        <v>581561.12</v>
      </c>
      <c r="T154" s="11">
        <v>1182.0347967479699</v>
      </c>
      <c r="V154" s="11"/>
      <c r="W154" s="11"/>
      <c r="X154" s="11"/>
      <c r="Y154" s="11"/>
      <c r="Z154" s="11"/>
      <c r="AA154" s="11"/>
      <c r="AB154" s="11"/>
      <c r="AC154" s="11"/>
      <c r="AD154" s="11"/>
    </row>
    <row r="155" spans="1:30">
      <c r="A155" s="56"/>
      <c r="B155" s="11"/>
      <c r="C155" s="11" t="s">
        <v>306</v>
      </c>
      <c r="D155" s="11"/>
      <c r="E155" s="11" t="s">
        <v>140</v>
      </c>
      <c r="F155" s="11">
        <v>19</v>
      </c>
      <c r="G155" s="11">
        <v>828.75153846153796</v>
      </c>
      <c r="H155" s="11">
        <v>10773.77</v>
      </c>
      <c r="I155" s="11">
        <v>567.04052631578895</v>
      </c>
      <c r="J155" s="11">
        <v>11.421052631578901</v>
      </c>
      <c r="L155" s="11">
        <v>13</v>
      </c>
      <c r="M155" s="11">
        <v>5648.09</v>
      </c>
      <c r="N155" s="11">
        <v>941.34833333333302</v>
      </c>
      <c r="O155" s="11"/>
      <c r="P155" s="11"/>
      <c r="Q155" s="11"/>
      <c r="R155" s="11">
        <v>19</v>
      </c>
      <c r="S155" s="11">
        <v>10773.77</v>
      </c>
      <c r="T155" s="11">
        <v>567.04052631578895</v>
      </c>
      <c r="V155" s="11"/>
      <c r="W155" s="11"/>
      <c r="X155" s="11"/>
      <c r="Y155" s="11"/>
      <c r="Z155" s="11"/>
      <c r="AA155" s="11"/>
      <c r="AB155" s="11"/>
      <c r="AC155" s="11"/>
      <c r="AD155" s="11"/>
    </row>
    <row r="156" spans="1:30">
      <c r="A156" s="56"/>
      <c r="B156" s="11"/>
      <c r="C156" s="11" t="s">
        <v>307</v>
      </c>
      <c r="D156" s="11"/>
      <c r="E156" s="11" t="s">
        <v>108</v>
      </c>
      <c r="F156" s="11">
        <v>129</v>
      </c>
      <c r="G156" s="11">
        <v>2131.14732394366</v>
      </c>
      <c r="H156" s="11">
        <v>151311.46</v>
      </c>
      <c r="I156" s="11">
        <v>1172.9570542635699</v>
      </c>
      <c r="J156" s="11">
        <v>12.3488372093023</v>
      </c>
      <c r="L156" s="11">
        <v>71</v>
      </c>
      <c r="M156" s="11">
        <v>82213.62</v>
      </c>
      <c r="N156" s="11">
        <v>1417.4762068965499</v>
      </c>
      <c r="O156" s="11">
        <v>1</v>
      </c>
      <c r="P156" s="11">
        <v>392.48</v>
      </c>
      <c r="Q156" s="11">
        <v>392.48</v>
      </c>
      <c r="R156" s="11">
        <v>128</v>
      </c>
      <c r="S156" s="11">
        <v>150918.98000000001</v>
      </c>
      <c r="T156" s="11">
        <v>1179.0545312500001</v>
      </c>
      <c r="V156" s="11"/>
      <c r="W156" s="11"/>
      <c r="X156" s="11"/>
      <c r="Y156" s="11"/>
      <c r="Z156" s="11"/>
      <c r="AA156" s="11"/>
      <c r="AB156" s="11"/>
      <c r="AC156" s="11"/>
      <c r="AD156" s="11"/>
    </row>
    <row r="157" spans="1:30">
      <c r="A157" s="56"/>
      <c r="B157" s="11"/>
      <c r="C157" s="11" t="s">
        <v>308</v>
      </c>
      <c r="D157" s="11"/>
      <c r="E157" s="11" t="s">
        <v>309</v>
      </c>
      <c r="F157" s="11">
        <v>46</v>
      </c>
      <c r="G157" s="11">
        <v>2367.5639999999999</v>
      </c>
      <c r="H157" s="11">
        <v>71026.92</v>
      </c>
      <c r="I157" s="11">
        <v>1544.0634782608699</v>
      </c>
      <c r="J157" s="11">
        <v>11.804347826087</v>
      </c>
      <c r="L157" s="11">
        <v>30</v>
      </c>
      <c r="M157" s="11">
        <v>26880.91</v>
      </c>
      <c r="N157" s="11">
        <v>1680.056875</v>
      </c>
      <c r="O157" s="11"/>
      <c r="P157" s="11"/>
      <c r="Q157" s="11"/>
      <c r="R157" s="11">
        <v>46</v>
      </c>
      <c r="S157" s="11">
        <v>71026.92</v>
      </c>
      <c r="T157" s="11">
        <v>1544.0634782608699</v>
      </c>
      <c r="V157" s="11"/>
      <c r="W157" s="11"/>
      <c r="X157" s="11"/>
      <c r="Y157" s="11"/>
      <c r="Z157" s="11"/>
      <c r="AA157" s="11"/>
      <c r="AB157" s="11"/>
      <c r="AC157" s="11"/>
      <c r="AD157" s="11"/>
    </row>
    <row r="158" spans="1:30">
      <c r="A158" s="56"/>
      <c r="B158" s="11"/>
      <c r="C158" s="11" t="s">
        <v>310</v>
      </c>
      <c r="D158" s="11"/>
      <c r="E158" s="11" t="s">
        <v>311</v>
      </c>
      <c r="F158" s="11">
        <v>24</v>
      </c>
      <c r="G158" s="11">
        <v>2713.4692307692299</v>
      </c>
      <c r="H158" s="11">
        <v>35275.1</v>
      </c>
      <c r="I158" s="11">
        <v>1469.7958333333299</v>
      </c>
      <c r="J158" s="11">
        <v>11.7916666666667</v>
      </c>
      <c r="L158" s="11">
        <v>13</v>
      </c>
      <c r="M158" s="11">
        <v>14774.83</v>
      </c>
      <c r="N158" s="11">
        <v>1343.1663636363601</v>
      </c>
      <c r="O158" s="11"/>
      <c r="P158" s="11"/>
      <c r="Q158" s="11"/>
      <c r="R158" s="11">
        <v>24</v>
      </c>
      <c r="S158" s="11">
        <v>35275.1</v>
      </c>
      <c r="T158" s="11">
        <v>1469.7958333333299</v>
      </c>
      <c r="V158" s="11"/>
      <c r="W158" s="11"/>
      <c r="X158" s="11"/>
      <c r="Y158" s="11"/>
      <c r="Z158" s="11"/>
      <c r="AA158" s="11"/>
      <c r="AB158" s="11"/>
      <c r="AC158" s="11"/>
      <c r="AD158" s="11"/>
    </row>
    <row r="159" spans="1:30">
      <c r="A159" s="56"/>
      <c r="B159" s="11"/>
      <c r="C159" s="11" t="s">
        <v>312</v>
      </c>
      <c r="D159" s="11"/>
      <c r="E159" s="11" t="s">
        <v>148</v>
      </c>
      <c r="F159" s="11">
        <v>691</v>
      </c>
      <c r="G159" s="11">
        <v>1849.569</v>
      </c>
      <c r="H159" s="11">
        <v>739827.6</v>
      </c>
      <c r="I159" s="11">
        <v>1070.6622286541201</v>
      </c>
      <c r="J159" s="11">
        <v>11.295224312590401</v>
      </c>
      <c r="L159" s="11">
        <v>400</v>
      </c>
      <c r="M159" s="11">
        <v>347582.29</v>
      </c>
      <c r="N159" s="11">
        <v>1194.4408591065301</v>
      </c>
      <c r="O159" s="11">
        <v>13</v>
      </c>
      <c r="P159" s="11">
        <v>15999.72</v>
      </c>
      <c r="Q159" s="11">
        <v>1230.7476923076899</v>
      </c>
      <c r="R159" s="11">
        <v>678</v>
      </c>
      <c r="S159" s="11">
        <v>723827.88</v>
      </c>
      <c r="T159" s="11">
        <v>1067.5927433628301</v>
      </c>
      <c r="V159" s="11"/>
      <c r="W159" s="11"/>
      <c r="X159" s="11"/>
      <c r="Y159" s="11"/>
      <c r="Z159" s="11"/>
      <c r="AA159" s="11"/>
      <c r="AB159" s="11"/>
      <c r="AC159" s="11"/>
      <c r="AD159" s="11"/>
    </row>
    <row r="160" spans="1:30">
      <c r="A160" s="56"/>
      <c r="B160" s="11"/>
      <c r="C160" s="11" t="s">
        <v>313</v>
      </c>
      <c r="D160" s="11"/>
      <c r="E160" s="11" t="s">
        <v>314</v>
      </c>
      <c r="F160" s="11">
        <v>13</v>
      </c>
      <c r="G160" s="11">
        <v>1877.2622222222201</v>
      </c>
      <c r="H160" s="11">
        <v>16895.36</v>
      </c>
      <c r="I160" s="11">
        <v>1299.6430769230799</v>
      </c>
      <c r="J160" s="11">
        <v>16</v>
      </c>
      <c r="L160" s="11">
        <v>9</v>
      </c>
      <c r="M160" s="11">
        <v>3624.27</v>
      </c>
      <c r="N160" s="11">
        <v>906.0675</v>
      </c>
      <c r="O160" s="11"/>
      <c r="P160" s="11"/>
      <c r="Q160" s="11"/>
      <c r="R160" s="11">
        <v>13</v>
      </c>
      <c r="S160" s="11">
        <v>16895.36</v>
      </c>
      <c r="T160" s="11">
        <v>1299.6430769230799</v>
      </c>
      <c r="V160" s="11"/>
      <c r="W160" s="11"/>
      <c r="X160" s="11"/>
      <c r="Y160" s="11"/>
      <c r="Z160" s="11"/>
      <c r="AA160" s="11"/>
      <c r="AB160" s="11"/>
      <c r="AC160" s="11"/>
      <c r="AD160" s="11"/>
    </row>
    <row r="161" spans="1:30">
      <c r="A161" s="56"/>
      <c r="B161" s="11"/>
      <c r="C161" s="11" t="s">
        <v>315</v>
      </c>
      <c r="D161" s="11"/>
      <c r="E161" s="11" t="s">
        <v>316</v>
      </c>
      <c r="F161" s="11">
        <v>50</v>
      </c>
      <c r="G161" s="11">
        <v>1778.59</v>
      </c>
      <c r="H161" s="11">
        <v>46243.34</v>
      </c>
      <c r="I161" s="11">
        <v>924.86680000000001</v>
      </c>
      <c r="J161" s="11">
        <v>12.3</v>
      </c>
      <c r="L161" s="11">
        <v>26</v>
      </c>
      <c r="M161" s="11">
        <v>29727.08</v>
      </c>
      <c r="N161" s="11">
        <v>1238.6283333333299</v>
      </c>
      <c r="O161" s="11">
        <v>1</v>
      </c>
      <c r="P161" s="11">
        <v>100.84</v>
      </c>
      <c r="Q161" s="11">
        <v>100.84</v>
      </c>
      <c r="R161" s="11">
        <v>49</v>
      </c>
      <c r="S161" s="11">
        <v>46142.5</v>
      </c>
      <c r="T161" s="11">
        <v>941.68367346938805</v>
      </c>
      <c r="V161" s="11"/>
      <c r="W161" s="11"/>
      <c r="X161" s="11"/>
      <c r="Y161" s="11"/>
      <c r="Z161" s="11"/>
      <c r="AA161" s="11"/>
      <c r="AB161" s="11"/>
      <c r="AC161" s="11"/>
      <c r="AD161" s="11"/>
    </row>
    <row r="162" spans="1:30">
      <c r="A162" s="56"/>
      <c r="B162" s="11"/>
      <c r="C162" s="11" t="s">
        <v>317</v>
      </c>
      <c r="D162" s="11"/>
      <c r="E162" s="11" t="s">
        <v>318</v>
      </c>
      <c r="F162" s="11">
        <v>28</v>
      </c>
      <c r="G162" s="11">
        <v>1765.9804545454499</v>
      </c>
      <c r="H162" s="11">
        <v>38851.57</v>
      </c>
      <c r="I162" s="11">
        <v>1387.55607142857</v>
      </c>
      <c r="J162" s="11">
        <v>12.75</v>
      </c>
      <c r="L162" s="11">
        <v>22</v>
      </c>
      <c r="M162" s="11">
        <v>13685.56</v>
      </c>
      <c r="N162" s="11">
        <v>2280.9266666666699</v>
      </c>
      <c r="O162" s="11">
        <v>1</v>
      </c>
      <c r="P162" s="11">
        <v>495.51</v>
      </c>
      <c r="Q162" s="11">
        <v>495.51</v>
      </c>
      <c r="R162" s="11">
        <v>27</v>
      </c>
      <c r="S162" s="11">
        <v>38356.06</v>
      </c>
      <c r="T162" s="11">
        <v>1420.59481481481</v>
      </c>
      <c r="V162" s="11"/>
      <c r="W162" s="11"/>
      <c r="X162" s="11"/>
      <c r="Y162" s="11"/>
      <c r="Z162" s="11"/>
      <c r="AA162" s="11"/>
      <c r="AB162" s="11"/>
      <c r="AC162" s="11"/>
      <c r="AD162" s="11"/>
    </row>
    <row r="163" spans="1:30">
      <c r="A163" s="56"/>
      <c r="B163" s="11"/>
      <c r="C163" s="11" t="s">
        <v>319</v>
      </c>
      <c r="D163" s="11"/>
      <c r="E163" s="11" t="s">
        <v>220</v>
      </c>
      <c r="F163" s="11">
        <v>43</v>
      </c>
      <c r="G163" s="11">
        <v>3090.05481481481</v>
      </c>
      <c r="H163" s="11">
        <v>83431.48</v>
      </c>
      <c r="I163" s="11">
        <v>1940.2669767441901</v>
      </c>
      <c r="J163" s="11">
        <v>14.1860465116279</v>
      </c>
      <c r="L163" s="11">
        <v>27</v>
      </c>
      <c r="M163" s="11">
        <v>22914.17</v>
      </c>
      <c r="N163" s="11">
        <v>1432.1356249999999</v>
      </c>
      <c r="O163" s="11"/>
      <c r="P163" s="11"/>
      <c r="Q163" s="11"/>
      <c r="R163" s="11">
        <v>43</v>
      </c>
      <c r="S163" s="11">
        <v>83431.48</v>
      </c>
      <c r="T163" s="11">
        <v>1940.2669767441901</v>
      </c>
      <c r="V163" s="11"/>
      <c r="W163" s="11"/>
      <c r="X163" s="11"/>
      <c r="Y163" s="11"/>
      <c r="Z163" s="11"/>
      <c r="AA163" s="11"/>
      <c r="AB163" s="11"/>
      <c r="AC163" s="11"/>
      <c r="AD163" s="11"/>
    </row>
    <row r="164" spans="1:30">
      <c r="A164" s="56"/>
      <c r="B164" s="11"/>
      <c r="C164" s="11" t="s">
        <v>321</v>
      </c>
      <c r="D164" s="11"/>
      <c r="E164" s="11" t="s">
        <v>322</v>
      </c>
      <c r="F164" s="11">
        <v>48</v>
      </c>
      <c r="G164" s="11">
        <v>2824.2313043478298</v>
      </c>
      <c r="H164" s="11">
        <v>64957.32</v>
      </c>
      <c r="I164" s="11">
        <v>1353.2774999999999</v>
      </c>
      <c r="J164" s="11">
        <v>11.2708333333333</v>
      </c>
      <c r="L164" s="11">
        <v>23</v>
      </c>
      <c r="M164" s="11">
        <v>30923.64</v>
      </c>
      <c r="N164" s="11">
        <v>1236.9456</v>
      </c>
      <c r="O164" s="11"/>
      <c r="P164" s="11"/>
      <c r="Q164" s="11"/>
      <c r="R164" s="11">
        <v>48</v>
      </c>
      <c r="S164" s="11">
        <v>64957.32</v>
      </c>
      <c r="T164" s="11">
        <v>1353.2774999999999</v>
      </c>
      <c r="V164" s="11"/>
      <c r="W164" s="11"/>
      <c r="X164" s="11"/>
      <c r="Y164" s="11"/>
      <c r="Z164" s="11"/>
      <c r="AA164" s="11"/>
      <c r="AB164" s="11"/>
      <c r="AC164" s="11"/>
      <c r="AD164" s="11"/>
    </row>
    <row r="165" spans="1:30">
      <c r="A165" s="56"/>
      <c r="B165" s="11"/>
      <c r="C165" s="11" t="s">
        <v>323</v>
      </c>
      <c r="D165" s="11"/>
      <c r="E165" s="11" t="s">
        <v>324</v>
      </c>
      <c r="F165" s="11">
        <v>121</v>
      </c>
      <c r="G165" s="11">
        <v>1873.22641025641</v>
      </c>
      <c r="H165" s="11">
        <v>146111.66</v>
      </c>
      <c r="I165" s="11">
        <v>1207.53438016529</v>
      </c>
      <c r="J165" s="11">
        <v>11.892561983471101</v>
      </c>
      <c r="L165" s="11">
        <v>78</v>
      </c>
      <c r="M165" s="11">
        <v>63223.96</v>
      </c>
      <c r="N165" s="11">
        <v>1470.3246511627899</v>
      </c>
      <c r="O165" s="11">
        <v>1</v>
      </c>
      <c r="P165" s="11">
        <v>736.55</v>
      </c>
      <c r="Q165" s="11">
        <v>736.55</v>
      </c>
      <c r="R165" s="11">
        <v>120</v>
      </c>
      <c r="S165" s="11">
        <v>145375.10999999999</v>
      </c>
      <c r="T165" s="11">
        <v>1211.4592500000001</v>
      </c>
      <c r="V165" s="11"/>
      <c r="W165" s="11"/>
      <c r="X165" s="11"/>
      <c r="Y165" s="11"/>
      <c r="Z165" s="11"/>
      <c r="AA165" s="11"/>
      <c r="AB165" s="11"/>
      <c r="AC165" s="11"/>
      <c r="AD165" s="11"/>
    </row>
    <row r="166" spans="1:30">
      <c r="A166" s="56"/>
      <c r="B166" s="11"/>
      <c r="C166" s="11" t="s">
        <v>325</v>
      </c>
      <c r="D166" s="11"/>
      <c r="E166" s="11" t="s">
        <v>201</v>
      </c>
      <c r="F166" s="11">
        <v>56</v>
      </c>
      <c r="G166" s="11">
        <v>1395.8975862069001</v>
      </c>
      <c r="H166" s="11">
        <v>40481.03</v>
      </c>
      <c r="I166" s="11">
        <v>722.875535714286</v>
      </c>
      <c r="J166" s="11">
        <v>10.8035714285714</v>
      </c>
      <c r="L166" s="11">
        <v>29</v>
      </c>
      <c r="M166" s="11">
        <v>23116.47</v>
      </c>
      <c r="N166" s="11">
        <v>856.16555555555499</v>
      </c>
      <c r="O166" s="11">
        <v>1</v>
      </c>
      <c r="P166" s="11">
        <v>264.20999999999998</v>
      </c>
      <c r="Q166" s="11">
        <v>264.20999999999998</v>
      </c>
      <c r="R166" s="11">
        <v>55</v>
      </c>
      <c r="S166" s="11">
        <v>40216.82</v>
      </c>
      <c r="T166" s="11">
        <v>731.21490909090903</v>
      </c>
      <c r="V166" s="11"/>
      <c r="W166" s="11"/>
      <c r="X166" s="11"/>
      <c r="Y166" s="11"/>
      <c r="Z166" s="11"/>
      <c r="AA166" s="11"/>
      <c r="AB166" s="11"/>
      <c r="AC166" s="11"/>
      <c r="AD166" s="11"/>
    </row>
    <row r="167" spans="1:30">
      <c r="A167" s="56"/>
      <c r="B167" s="11"/>
      <c r="C167" s="11" t="s">
        <v>326</v>
      </c>
      <c r="D167" s="11"/>
      <c r="E167" s="11" t="s">
        <v>95</v>
      </c>
      <c r="F167" s="11">
        <v>9</v>
      </c>
      <c r="G167" s="11">
        <v>2618.4749999999999</v>
      </c>
      <c r="H167" s="11">
        <v>10473.9</v>
      </c>
      <c r="I167" s="11">
        <v>1163.7666666666701</v>
      </c>
      <c r="J167" s="11">
        <v>13</v>
      </c>
      <c r="L167" s="11">
        <v>4</v>
      </c>
      <c r="M167" s="11">
        <v>6295.08</v>
      </c>
      <c r="N167" s="11">
        <v>1259.0160000000001</v>
      </c>
      <c r="O167" s="11"/>
      <c r="P167" s="11"/>
      <c r="Q167" s="11"/>
      <c r="R167" s="11">
        <v>9</v>
      </c>
      <c r="S167" s="11">
        <v>10473.9</v>
      </c>
      <c r="T167" s="11">
        <v>1163.7666666666701</v>
      </c>
      <c r="V167" s="11"/>
      <c r="W167" s="11"/>
      <c r="X167" s="11"/>
      <c r="Y167" s="11"/>
      <c r="Z167" s="11"/>
      <c r="AA167" s="11"/>
      <c r="AB167" s="11"/>
      <c r="AC167" s="11"/>
      <c r="AD167" s="11"/>
    </row>
    <row r="168" spans="1:30">
      <c r="A168" s="56"/>
      <c r="B168" s="11"/>
      <c r="C168" s="11" t="s">
        <v>327</v>
      </c>
      <c r="D168" s="11"/>
      <c r="E168" s="11" t="s">
        <v>156</v>
      </c>
      <c r="F168" s="11">
        <v>1</v>
      </c>
      <c r="G168" s="11">
        <v>425.59</v>
      </c>
      <c r="H168" s="11">
        <v>425.59</v>
      </c>
      <c r="I168" s="11">
        <v>425.59</v>
      </c>
      <c r="J168" s="11">
        <v>12</v>
      </c>
      <c r="L168" s="11">
        <v>1</v>
      </c>
      <c r="M168" s="11"/>
      <c r="N168" s="11"/>
      <c r="O168" s="11"/>
      <c r="P168" s="11"/>
      <c r="Q168" s="11"/>
      <c r="R168" s="11">
        <v>1</v>
      </c>
      <c r="S168" s="11">
        <v>425.59</v>
      </c>
      <c r="T168" s="11">
        <v>425.59</v>
      </c>
      <c r="V168" s="11"/>
      <c r="W168" s="11"/>
      <c r="X168" s="11"/>
      <c r="Y168" s="11"/>
      <c r="Z168" s="11"/>
      <c r="AA168" s="11"/>
      <c r="AB168" s="11"/>
      <c r="AC168" s="11"/>
      <c r="AD168" s="11"/>
    </row>
    <row r="169" spans="1:30">
      <c r="A169" s="56"/>
      <c r="B169" s="11"/>
      <c r="C169" s="11" t="s">
        <v>327</v>
      </c>
      <c r="D169" s="11"/>
      <c r="E169" s="11" t="s">
        <v>279</v>
      </c>
      <c r="F169" s="11">
        <v>24</v>
      </c>
      <c r="G169" s="11">
        <v>2000.70411764706</v>
      </c>
      <c r="H169" s="11">
        <v>34011.97</v>
      </c>
      <c r="I169" s="11">
        <v>1417.1654166666699</v>
      </c>
      <c r="J169" s="11">
        <v>13.0416666666667</v>
      </c>
      <c r="L169" s="11">
        <v>17</v>
      </c>
      <c r="M169" s="11">
        <v>9315.85</v>
      </c>
      <c r="N169" s="11">
        <v>1330.8357142857101</v>
      </c>
      <c r="O169" s="11"/>
      <c r="P169" s="11"/>
      <c r="Q169" s="11"/>
      <c r="R169" s="11">
        <v>24</v>
      </c>
      <c r="S169" s="11">
        <v>34011.97</v>
      </c>
      <c r="T169" s="11">
        <v>1417.1654166666699</v>
      </c>
      <c r="V169" s="11"/>
      <c r="W169" s="11"/>
      <c r="X169" s="11"/>
      <c r="Y169" s="11"/>
      <c r="Z169" s="11"/>
      <c r="AA169" s="11"/>
      <c r="AB169" s="11"/>
      <c r="AC169" s="11"/>
      <c r="AD169" s="11"/>
    </row>
    <row r="170" spans="1:30">
      <c r="A170" s="56"/>
      <c r="B170" s="11"/>
      <c r="C170" s="11" t="s">
        <v>329</v>
      </c>
      <c r="D170" s="11"/>
      <c r="E170" s="11" t="s">
        <v>226</v>
      </c>
      <c r="F170" s="11">
        <v>110</v>
      </c>
      <c r="G170" s="11">
        <v>1747.17014285714</v>
      </c>
      <c r="H170" s="11">
        <v>122301.91</v>
      </c>
      <c r="I170" s="11">
        <v>1111.8355454545499</v>
      </c>
      <c r="J170" s="11">
        <v>12.090909090909101</v>
      </c>
      <c r="L170" s="11">
        <v>70</v>
      </c>
      <c r="M170" s="11">
        <v>54804.05</v>
      </c>
      <c r="N170" s="11">
        <v>1370.1012499999999</v>
      </c>
      <c r="O170" s="11">
        <v>4</v>
      </c>
      <c r="P170" s="11">
        <v>10011.4</v>
      </c>
      <c r="Q170" s="11">
        <v>2502.85</v>
      </c>
      <c r="R170" s="11">
        <v>106</v>
      </c>
      <c r="S170" s="11">
        <v>112290.51</v>
      </c>
      <c r="T170" s="11">
        <v>1059.3444339622599</v>
      </c>
      <c r="V170" s="11"/>
      <c r="W170" s="11"/>
      <c r="X170" s="11"/>
      <c r="Y170" s="11"/>
      <c r="Z170" s="11"/>
      <c r="AA170" s="11"/>
      <c r="AB170" s="11"/>
      <c r="AC170" s="11"/>
      <c r="AD170" s="11"/>
    </row>
    <row r="171" spans="1:30">
      <c r="A171" s="56"/>
      <c r="B171" s="11"/>
      <c r="C171" s="11" t="s">
        <v>330</v>
      </c>
      <c r="D171" s="11"/>
      <c r="E171" s="11" t="s">
        <v>231</v>
      </c>
      <c r="F171" s="11">
        <v>11</v>
      </c>
      <c r="G171" s="11">
        <v>3724.9757142857102</v>
      </c>
      <c r="H171" s="11">
        <v>26074.83</v>
      </c>
      <c r="I171" s="11">
        <v>2370.4390909090898</v>
      </c>
      <c r="J171" s="11">
        <v>16.090909090909101</v>
      </c>
      <c r="L171" s="11">
        <v>7</v>
      </c>
      <c r="M171" s="11">
        <v>6602.92</v>
      </c>
      <c r="N171" s="11">
        <v>1650.73</v>
      </c>
      <c r="O171" s="11"/>
      <c r="P171" s="11"/>
      <c r="Q171" s="11"/>
      <c r="R171" s="11">
        <v>11</v>
      </c>
      <c r="S171" s="11">
        <v>26074.83</v>
      </c>
      <c r="T171" s="11">
        <v>2370.4390909090898</v>
      </c>
      <c r="V171" s="11"/>
      <c r="W171" s="11"/>
      <c r="X171" s="11"/>
      <c r="Y171" s="11"/>
      <c r="Z171" s="11"/>
      <c r="AA171" s="11"/>
      <c r="AB171" s="11"/>
      <c r="AC171" s="11"/>
      <c r="AD171" s="11"/>
    </row>
    <row r="172" spans="1:30">
      <c r="A172" s="56"/>
      <c r="B172" s="11"/>
      <c r="C172" s="11" t="s">
        <v>331</v>
      </c>
      <c r="D172" s="11"/>
      <c r="E172" s="11" t="s">
        <v>332</v>
      </c>
      <c r="F172" s="11">
        <v>31</v>
      </c>
      <c r="G172" s="11">
        <v>1878.0661111111101</v>
      </c>
      <c r="H172" s="11">
        <v>33805.19</v>
      </c>
      <c r="I172" s="11">
        <v>1090.49</v>
      </c>
      <c r="J172" s="11">
        <v>11.5161290322581</v>
      </c>
      <c r="L172" s="11">
        <v>18</v>
      </c>
      <c r="M172" s="11">
        <v>13418.96</v>
      </c>
      <c r="N172" s="11">
        <v>1032.2276923076899</v>
      </c>
      <c r="O172" s="11"/>
      <c r="P172" s="11"/>
      <c r="Q172" s="11"/>
      <c r="R172" s="11">
        <v>31</v>
      </c>
      <c r="S172" s="11">
        <v>33805.19</v>
      </c>
      <c r="T172" s="11">
        <v>1090.49</v>
      </c>
      <c r="V172" s="11"/>
      <c r="W172" s="11"/>
      <c r="X172" s="11"/>
      <c r="Y172" s="11"/>
      <c r="Z172" s="11"/>
      <c r="AA172" s="11"/>
      <c r="AB172" s="11"/>
      <c r="AC172" s="11"/>
      <c r="AD172" s="11"/>
    </row>
    <row r="173" spans="1:30">
      <c r="A173" s="56"/>
      <c r="B173" s="11"/>
      <c r="C173" s="11" t="s">
        <v>333</v>
      </c>
      <c r="D173" s="11"/>
      <c r="E173" s="11" t="s">
        <v>334</v>
      </c>
      <c r="F173" s="11">
        <v>16</v>
      </c>
      <c r="G173" s="11">
        <v>2349.6908333333299</v>
      </c>
      <c r="H173" s="11">
        <v>28196.29</v>
      </c>
      <c r="I173" s="11">
        <v>1762.2681250000001</v>
      </c>
      <c r="J173" s="11">
        <v>11.0625</v>
      </c>
      <c r="L173" s="11">
        <v>12</v>
      </c>
      <c r="M173" s="11">
        <v>4617.32</v>
      </c>
      <c r="N173" s="11">
        <v>1154.33</v>
      </c>
      <c r="O173" s="11"/>
      <c r="P173" s="11"/>
      <c r="Q173" s="11"/>
      <c r="R173" s="11">
        <v>16</v>
      </c>
      <c r="S173" s="11">
        <v>28196.29</v>
      </c>
      <c r="T173" s="11">
        <v>1762.2681250000001</v>
      </c>
      <c r="V173" s="11"/>
      <c r="W173" s="11"/>
      <c r="X173" s="11"/>
      <c r="Y173" s="11"/>
      <c r="Z173" s="11"/>
      <c r="AA173" s="11"/>
      <c r="AB173" s="11"/>
      <c r="AC173" s="11"/>
      <c r="AD173" s="11"/>
    </row>
    <row r="174" spans="1:30">
      <c r="A174" s="56"/>
      <c r="B174" s="11"/>
      <c r="C174" s="11" t="s">
        <v>335</v>
      </c>
      <c r="D174" s="11"/>
      <c r="E174" s="11" t="s">
        <v>336</v>
      </c>
      <c r="F174" s="11">
        <v>95</v>
      </c>
      <c r="G174" s="11">
        <v>2171.3801694915201</v>
      </c>
      <c r="H174" s="11">
        <v>128111.43</v>
      </c>
      <c r="I174" s="11">
        <v>1348.54136842105</v>
      </c>
      <c r="J174" s="11">
        <v>12.2947368421053</v>
      </c>
      <c r="L174" s="11">
        <v>59</v>
      </c>
      <c r="M174" s="11">
        <v>48733.48</v>
      </c>
      <c r="N174" s="11">
        <v>1353.7077777777799</v>
      </c>
      <c r="O174" s="11">
        <v>1</v>
      </c>
      <c r="P174" s="11">
        <v>322.42</v>
      </c>
      <c r="Q174" s="11">
        <v>322.42</v>
      </c>
      <c r="R174" s="11">
        <v>94</v>
      </c>
      <c r="S174" s="11">
        <v>127789.01</v>
      </c>
      <c r="T174" s="11">
        <v>1359.45755319149</v>
      </c>
      <c r="V174" s="11"/>
      <c r="W174" s="11"/>
      <c r="X174" s="11"/>
      <c r="Y174" s="11"/>
      <c r="Z174" s="11"/>
      <c r="AA174" s="11"/>
      <c r="AB174" s="11"/>
      <c r="AC174" s="11"/>
      <c r="AD174" s="11"/>
    </row>
    <row r="175" spans="1:30">
      <c r="A175" s="56"/>
      <c r="B175" s="11"/>
      <c r="C175" s="11" t="s">
        <v>337</v>
      </c>
      <c r="D175" s="11"/>
      <c r="E175" s="11" t="s">
        <v>338</v>
      </c>
      <c r="F175" s="11">
        <v>80</v>
      </c>
      <c r="G175" s="11">
        <v>1636.90804347826</v>
      </c>
      <c r="H175" s="11">
        <v>75297.77</v>
      </c>
      <c r="I175" s="11">
        <v>941.22212500000001</v>
      </c>
      <c r="J175" s="11">
        <v>11.3</v>
      </c>
      <c r="L175" s="11">
        <v>46</v>
      </c>
      <c r="M175" s="11">
        <v>39444.199999999997</v>
      </c>
      <c r="N175" s="11">
        <v>1160.12352941176</v>
      </c>
      <c r="O175" s="11"/>
      <c r="P175" s="11"/>
      <c r="Q175" s="11"/>
      <c r="R175" s="11">
        <v>80</v>
      </c>
      <c r="S175" s="11">
        <v>75297.77</v>
      </c>
      <c r="T175" s="11">
        <v>941.22212500000001</v>
      </c>
      <c r="V175" s="11"/>
      <c r="W175" s="11"/>
      <c r="X175" s="11"/>
      <c r="Y175" s="11"/>
      <c r="Z175" s="11"/>
      <c r="AA175" s="11"/>
      <c r="AB175" s="11"/>
      <c r="AC175" s="11"/>
      <c r="AD175" s="11"/>
    </row>
    <row r="176" spans="1:30">
      <c r="A176" s="56"/>
      <c r="B176" s="11"/>
      <c r="C176" s="11" t="s">
        <v>339</v>
      </c>
      <c r="D176" s="11"/>
      <c r="E176" s="11" t="s">
        <v>340</v>
      </c>
      <c r="F176" s="11">
        <v>19</v>
      </c>
      <c r="G176" s="11">
        <v>1598.9939999999999</v>
      </c>
      <c r="H176" s="11">
        <v>15989.94</v>
      </c>
      <c r="I176" s="11">
        <v>841.57578947368404</v>
      </c>
      <c r="J176" s="11">
        <v>11.473684210526301</v>
      </c>
      <c r="L176" s="11">
        <v>10</v>
      </c>
      <c r="M176" s="11">
        <v>10218.92</v>
      </c>
      <c r="N176" s="11">
        <v>1135.4355555555601</v>
      </c>
      <c r="O176" s="11"/>
      <c r="P176" s="11"/>
      <c r="Q176" s="11"/>
      <c r="R176" s="11">
        <v>19</v>
      </c>
      <c r="S176" s="11">
        <v>15989.94</v>
      </c>
      <c r="T176" s="11">
        <v>841.57578947368404</v>
      </c>
      <c r="V176" s="11"/>
      <c r="W176" s="11"/>
      <c r="X176" s="11"/>
      <c r="Y176" s="11"/>
      <c r="Z176" s="11"/>
      <c r="AA176" s="11"/>
      <c r="AB176" s="11"/>
      <c r="AC176" s="11"/>
      <c r="AD176" s="11"/>
    </row>
    <row r="177" spans="1:30">
      <c r="A177" s="56"/>
      <c r="B177" s="11"/>
      <c r="C177" s="11" t="s">
        <v>341</v>
      </c>
      <c r="D177" s="11"/>
      <c r="E177" s="11" t="s">
        <v>342</v>
      </c>
      <c r="F177" s="11">
        <v>4</v>
      </c>
      <c r="G177" s="11">
        <v>2918.0166666666701</v>
      </c>
      <c r="H177" s="11">
        <v>8754.0499999999993</v>
      </c>
      <c r="I177" s="11">
        <v>2188.5124999999998</v>
      </c>
      <c r="J177" s="11">
        <v>20.25</v>
      </c>
      <c r="L177" s="11">
        <v>3</v>
      </c>
      <c r="M177" s="11">
        <v>1601.18</v>
      </c>
      <c r="N177" s="11">
        <v>1601.18</v>
      </c>
      <c r="O177" s="11"/>
      <c r="P177" s="11"/>
      <c r="Q177" s="11"/>
      <c r="R177" s="11">
        <v>4</v>
      </c>
      <c r="S177" s="11">
        <v>8754.0499999999993</v>
      </c>
      <c r="T177" s="11">
        <v>2188.5124999999998</v>
      </c>
      <c r="V177" s="11"/>
      <c r="W177" s="11"/>
      <c r="X177" s="11"/>
      <c r="Y177" s="11"/>
      <c r="Z177" s="11"/>
      <c r="AA177" s="11"/>
      <c r="AB177" s="11"/>
      <c r="AC177" s="11"/>
      <c r="AD177" s="11"/>
    </row>
    <row r="178" spans="1:30">
      <c r="A178" s="56"/>
      <c r="B178" s="11"/>
      <c r="C178" s="11" t="s">
        <v>344</v>
      </c>
      <c r="D178" s="11"/>
      <c r="E178" s="11" t="s">
        <v>118</v>
      </c>
      <c r="F178" s="11">
        <v>21</v>
      </c>
      <c r="G178" s="11">
        <v>2336.90625</v>
      </c>
      <c r="H178" s="11">
        <v>37390.5</v>
      </c>
      <c r="I178" s="11">
        <v>1780.5</v>
      </c>
      <c r="J178" s="11">
        <v>13.047619047618999</v>
      </c>
      <c r="L178" s="11">
        <v>16</v>
      </c>
      <c r="M178" s="11">
        <v>5980.14</v>
      </c>
      <c r="N178" s="11">
        <v>1196.028</v>
      </c>
      <c r="O178" s="11"/>
      <c r="P178" s="11"/>
      <c r="Q178" s="11"/>
      <c r="R178" s="11">
        <v>21</v>
      </c>
      <c r="S178" s="11">
        <v>37390.5</v>
      </c>
      <c r="T178" s="11">
        <v>1780.5</v>
      </c>
      <c r="V178" s="11"/>
      <c r="W178" s="11"/>
      <c r="X178" s="11"/>
      <c r="Y178" s="11"/>
      <c r="Z178" s="11"/>
      <c r="AA178" s="11"/>
      <c r="AB178" s="11"/>
      <c r="AC178" s="11"/>
      <c r="AD178" s="11"/>
    </row>
    <row r="179" spans="1:30">
      <c r="A179" s="56"/>
      <c r="B179" s="11"/>
      <c r="C179" s="11" t="s">
        <v>345</v>
      </c>
      <c r="D179" s="11"/>
      <c r="E179" s="11" t="s">
        <v>201</v>
      </c>
      <c r="F179" s="11">
        <v>29</v>
      </c>
      <c r="G179" s="11">
        <v>2493.3961111111098</v>
      </c>
      <c r="H179" s="11">
        <v>44881.13</v>
      </c>
      <c r="I179" s="11">
        <v>1547.6251724137901</v>
      </c>
      <c r="J179" s="11">
        <v>15.9310344827586</v>
      </c>
      <c r="L179" s="11">
        <v>18</v>
      </c>
      <c r="M179" s="11">
        <v>10352.86</v>
      </c>
      <c r="N179" s="11">
        <v>941.16909090909098</v>
      </c>
      <c r="O179" s="11">
        <v>2</v>
      </c>
      <c r="P179" s="11">
        <v>2022.13</v>
      </c>
      <c r="Q179" s="11">
        <v>1011.0650000000001</v>
      </c>
      <c r="R179" s="11">
        <v>27</v>
      </c>
      <c r="S179" s="11">
        <v>42859</v>
      </c>
      <c r="T179" s="11">
        <v>1587.37037037037</v>
      </c>
      <c r="V179" s="11"/>
      <c r="W179" s="11"/>
      <c r="X179" s="11"/>
      <c r="Y179" s="11"/>
      <c r="Z179" s="11"/>
      <c r="AA179" s="11"/>
      <c r="AB179" s="11"/>
      <c r="AC179" s="11"/>
      <c r="AD179" s="11"/>
    </row>
    <row r="180" spans="1:30">
      <c r="A180" s="56"/>
      <c r="B180" s="11"/>
      <c r="C180" s="11" t="s">
        <v>346</v>
      </c>
      <c r="D180" s="11"/>
      <c r="E180" s="11" t="s">
        <v>347</v>
      </c>
      <c r="F180" s="11">
        <v>161</v>
      </c>
      <c r="G180" s="11">
        <v>1997.21518072289</v>
      </c>
      <c r="H180" s="11">
        <v>165768.85999999999</v>
      </c>
      <c r="I180" s="11">
        <v>1029.6202484472001</v>
      </c>
      <c r="J180" s="11">
        <v>11.5031055900621</v>
      </c>
      <c r="L180" s="11">
        <v>83</v>
      </c>
      <c r="M180" s="11">
        <v>92982.26</v>
      </c>
      <c r="N180" s="11">
        <v>1192.0802564102601</v>
      </c>
      <c r="O180" s="11">
        <v>5</v>
      </c>
      <c r="P180" s="11">
        <v>5361.71</v>
      </c>
      <c r="Q180" s="11">
        <v>1072.3420000000001</v>
      </c>
      <c r="R180" s="11">
        <v>156</v>
      </c>
      <c r="S180" s="11">
        <v>160407.15</v>
      </c>
      <c r="T180" s="11">
        <v>1028.2509615384599</v>
      </c>
      <c r="V180" s="11"/>
      <c r="W180" s="11"/>
      <c r="X180" s="11"/>
      <c r="Y180" s="11"/>
      <c r="Z180" s="11"/>
      <c r="AA180" s="11"/>
      <c r="AB180" s="11"/>
      <c r="AC180" s="11"/>
      <c r="AD180" s="11"/>
    </row>
    <row r="181" spans="1:30">
      <c r="A181" s="56"/>
      <c r="B181" s="11"/>
      <c r="C181" s="11" t="s">
        <v>348</v>
      </c>
      <c r="D181" s="11"/>
      <c r="E181" s="11" t="s">
        <v>349</v>
      </c>
      <c r="F181" s="11">
        <v>34</v>
      </c>
      <c r="G181" s="11">
        <v>2194.8885714285698</v>
      </c>
      <c r="H181" s="11">
        <v>46092.66</v>
      </c>
      <c r="I181" s="11">
        <v>1355.6664705882399</v>
      </c>
      <c r="J181" s="11">
        <v>11.4411764705882</v>
      </c>
      <c r="L181" s="11">
        <v>21</v>
      </c>
      <c r="M181" s="11">
        <v>27472.720000000001</v>
      </c>
      <c r="N181" s="11">
        <v>2113.2861538461498</v>
      </c>
      <c r="O181" s="11"/>
      <c r="P181" s="11"/>
      <c r="Q181" s="11"/>
      <c r="R181" s="11">
        <v>34</v>
      </c>
      <c r="S181" s="11">
        <v>46092.66</v>
      </c>
      <c r="T181" s="11">
        <v>1355.6664705882399</v>
      </c>
      <c r="V181" s="11"/>
      <c r="W181" s="11"/>
      <c r="X181" s="11"/>
      <c r="Y181" s="11"/>
      <c r="Z181" s="11"/>
      <c r="AA181" s="11"/>
      <c r="AB181" s="11"/>
      <c r="AC181" s="11"/>
      <c r="AD181" s="11"/>
    </row>
    <row r="182" spans="1:30">
      <c r="A182" s="56"/>
      <c r="B182" s="11"/>
      <c r="C182" s="11" t="s">
        <v>350</v>
      </c>
      <c r="D182" s="11"/>
      <c r="E182" s="11" t="s">
        <v>150</v>
      </c>
      <c r="F182" s="11">
        <v>201</v>
      </c>
      <c r="G182" s="11">
        <v>1928.2670000000001</v>
      </c>
      <c r="H182" s="11">
        <v>231392.04</v>
      </c>
      <c r="I182" s="11">
        <v>1151.2041791044801</v>
      </c>
      <c r="J182" s="11">
        <v>11.208955223880601</v>
      </c>
      <c r="L182" s="11">
        <v>120</v>
      </c>
      <c r="M182" s="11">
        <v>80505.490000000005</v>
      </c>
      <c r="N182" s="11">
        <v>993.89493827160504</v>
      </c>
      <c r="O182" s="11">
        <v>6</v>
      </c>
      <c r="P182" s="11">
        <v>7869.1</v>
      </c>
      <c r="Q182" s="11">
        <v>1311.5166666666701</v>
      </c>
      <c r="R182" s="11">
        <v>195</v>
      </c>
      <c r="S182" s="11">
        <v>223522.94</v>
      </c>
      <c r="T182" s="11">
        <v>1146.2714871794899</v>
      </c>
      <c r="V182" s="11"/>
      <c r="W182" s="11"/>
      <c r="X182" s="11"/>
      <c r="Y182" s="11"/>
      <c r="Z182" s="11"/>
      <c r="AA182" s="11"/>
      <c r="AB182" s="11"/>
      <c r="AC182" s="11"/>
      <c r="AD182" s="11"/>
    </row>
    <row r="183" spans="1:30">
      <c r="A183" s="56"/>
      <c r="B183" s="11"/>
      <c r="C183" s="11" t="s">
        <v>351</v>
      </c>
      <c r="D183" s="11"/>
      <c r="E183" s="11" t="s">
        <v>352</v>
      </c>
      <c r="F183" s="11">
        <v>262</v>
      </c>
      <c r="G183" s="11">
        <v>1549.7631097561</v>
      </c>
      <c r="H183" s="11">
        <v>254161.15</v>
      </c>
      <c r="I183" s="11">
        <v>970.08072519083896</v>
      </c>
      <c r="J183" s="11">
        <v>11.003816793893099</v>
      </c>
      <c r="L183" s="11">
        <v>164</v>
      </c>
      <c r="M183" s="11">
        <v>105801.91</v>
      </c>
      <c r="N183" s="11">
        <v>1079.6113265306101</v>
      </c>
      <c r="O183" s="11">
        <v>4</v>
      </c>
      <c r="P183" s="11">
        <v>7031.49</v>
      </c>
      <c r="Q183" s="11">
        <v>1757.8724999999999</v>
      </c>
      <c r="R183" s="11">
        <v>258</v>
      </c>
      <c r="S183" s="11">
        <v>247129.66</v>
      </c>
      <c r="T183" s="11">
        <v>957.86689922480605</v>
      </c>
      <c r="V183" s="11"/>
      <c r="W183" s="11"/>
      <c r="X183" s="11"/>
      <c r="Y183" s="11"/>
      <c r="Z183" s="11"/>
      <c r="AA183" s="11"/>
      <c r="AB183" s="11"/>
      <c r="AC183" s="11"/>
      <c r="AD183" s="11"/>
    </row>
    <row r="184" spans="1:30">
      <c r="A184" s="56"/>
      <c r="B184" s="11"/>
      <c r="C184" s="11" t="s">
        <v>353</v>
      </c>
      <c r="D184" s="11"/>
      <c r="E184" s="11" t="s">
        <v>122</v>
      </c>
      <c r="F184" s="11">
        <v>21</v>
      </c>
      <c r="G184" s="11">
        <v>1312.25941176471</v>
      </c>
      <c r="H184" s="11">
        <v>22308.41</v>
      </c>
      <c r="I184" s="11">
        <v>1062.3052380952399</v>
      </c>
      <c r="J184" s="11">
        <v>10.8095238095238</v>
      </c>
      <c r="L184" s="11">
        <v>17</v>
      </c>
      <c r="M184" s="11">
        <v>4309.47</v>
      </c>
      <c r="N184" s="11">
        <v>1077.3675000000001</v>
      </c>
      <c r="O184" s="11"/>
      <c r="P184" s="11"/>
      <c r="Q184" s="11"/>
      <c r="R184" s="11">
        <v>21</v>
      </c>
      <c r="S184" s="11">
        <v>22308.41</v>
      </c>
      <c r="T184" s="11">
        <v>1062.3052380952399</v>
      </c>
      <c r="V184" s="11"/>
      <c r="W184" s="11"/>
      <c r="X184" s="11"/>
      <c r="Y184" s="11"/>
      <c r="Z184" s="11"/>
      <c r="AA184" s="11"/>
      <c r="AB184" s="11"/>
      <c r="AC184" s="11"/>
      <c r="AD184" s="11"/>
    </row>
    <row r="185" spans="1:30">
      <c r="A185" s="56"/>
      <c r="B185" s="11"/>
      <c r="C185" s="11" t="s">
        <v>354</v>
      </c>
      <c r="D185" s="11"/>
      <c r="E185" s="11" t="s">
        <v>355</v>
      </c>
      <c r="F185" s="11">
        <v>6</v>
      </c>
      <c r="G185" s="11">
        <v>13851.64</v>
      </c>
      <c r="H185" s="11">
        <v>13851.64</v>
      </c>
      <c r="I185" s="11">
        <v>2308.6066666666702</v>
      </c>
      <c r="J185" s="11">
        <v>10</v>
      </c>
      <c r="L185" s="11">
        <v>1</v>
      </c>
      <c r="M185" s="11">
        <v>13725.6</v>
      </c>
      <c r="N185" s="11">
        <v>2745.12</v>
      </c>
      <c r="O185" s="11">
        <v>1</v>
      </c>
      <c r="P185" s="11">
        <v>1933.61</v>
      </c>
      <c r="Q185" s="11">
        <v>1933.61</v>
      </c>
      <c r="R185" s="11">
        <v>5</v>
      </c>
      <c r="S185" s="11">
        <v>11918.03</v>
      </c>
      <c r="T185" s="11">
        <v>2383.6060000000002</v>
      </c>
      <c r="V185" s="11"/>
      <c r="W185" s="11"/>
      <c r="X185" s="11"/>
      <c r="Y185" s="11"/>
      <c r="Z185" s="11"/>
      <c r="AA185" s="11"/>
      <c r="AB185" s="11"/>
      <c r="AC185" s="11"/>
      <c r="AD185" s="11"/>
    </row>
    <row r="186" spans="1:30">
      <c r="A186" s="56"/>
      <c r="B186" s="11"/>
      <c r="C186" s="11" t="s">
        <v>356</v>
      </c>
      <c r="D186" s="11"/>
      <c r="E186" s="11" t="s">
        <v>170</v>
      </c>
      <c r="F186" s="11">
        <v>245</v>
      </c>
      <c r="G186" s="11">
        <v>1771.0037500000001</v>
      </c>
      <c r="H186" s="11">
        <v>226688.48</v>
      </c>
      <c r="I186" s="11">
        <v>925.25910204081697</v>
      </c>
      <c r="J186" s="11">
        <v>11.432653061224499</v>
      </c>
      <c r="L186" s="11">
        <v>128</v>
      </c>
      <c r="M186" s="11">
        <v>115477.31</v>
      </c>
      <c r="N186" s="11">
        <v>986.98555555555504</v>
      </c>
      <c r="O186" s="11">
        <v>5</v>
      </c>
      <c r="P186" s="11">
        <v>10358.040000000001</v>
      </c>
      <c r="Q186" s="11">
        <v>2071.6080000000002</v>
      </c>
      <c r="R186" s="11">
        <v>240</v>
      </c>
      <c r="S186" s="11">
        <v>216330.44</v>
      </c>
      <c r="T186" s="11">
        <v>901.37683333333302</v>
      </c>
      <c r="V186" s="11"/>
      <c r="W186" s="11"/>
      <c r="X186" s="11"/>
      <c r="Y186" s="11"/>
      <c r="Z186" s="11"/>
      <c r="AA186" s="11"/>
      <c r="AB186" s="11"/>
      <c r="AC186" s="11"/>
      <c r="AD186" s="11"/>
    </row>
    <row r="187" spans="1:30">
      <c r="A187" s="56"/>
      <c r="B187" s="11"/>
      <c r="C187" s="11" t="s">
        <v>357</v>
      </c>
      <c r="D187" s="11"/>
      <c r="E187" s="11" t="s">
        <v>88</v>
      </c>
      <c r="F187" s="11">
        <v>11</v>
      </c>
      <c r="G187" s="11">
        <v>1414.41571428571</v>
      </c>
      <c r="H187" s="11">
        <v>9900.91</v>
      </c>
      <c r="I187" s="11">
        <v>900.08272727272697</v>
      </c>
      <c r="J187" s="11">
        <v>19.272727272727298</v>
      </c>
      <c r="L187" s="11">
        <v>7</v>
      </c>
      <c r="M187" s="11">
        <v>3792.7</v>
      </c>
      <c r="N187" s="11">
        <v>948.17499999999995</v>
      </c>
      <c r="O187" s="11"/>
      <c r="P187" s="11"/>
      <c r="Q187" s="11"/>
      <c r="R187" s="11">
        <v>11</v>
      </c>
      <c r="S187" s="11">
        <v>9900.91</v>
      </c>
      <c r="T187" s="11">
        <v>900.08272727272697</v>
      </c>
      <c r="V187" s="11"/>
      <c r="W187" s="11"/>
      <c r="X187" s="11"/>
      <c r="Y187" s="11"/>
      <c r="Z187" s="11"/>
      <c r="AA187" s="11"/>
      <c r="AB187" s="11"/>
      <c r="AC187" s="11"/>
      <c r="AD187" s="11"/>
    </row>
    <row r="188" spans="1:30">
      <c r="A188" s="56"/>
      <c r="B188" s="11"/>
      <c r="C188" s="11" t="s">
        <v>535</v>
      </c>
      <c r="D188" s="11"/>
      <c r="E188" s="11" t="s">
        <v>152</v>
      </c>
      <c r="F188" s="11">
        <v>1</v>
      </c>
      <c r="G188" s="11">
        <v>90.38</v>
      </c>
      <c r="H188" s="11">
        <v>90.38</v>
      </c>
      <c r="I188" s="11">
        <v>90.38</v>
      </c>
      <c r="J188" s="11">
        <v>11</v>
      </c>
      <c r="L188" s="11">
        <v>1</v>
      </c>
      <c r="M188" s="11"/>
      <c r="N188" s="11"/>
      <c r="O188" s="11"/>
      <c r="P188" s="11"/>
      <c r="Q188" s="11"/>
      <c r="R188" s="11">
        <v>1</v>
      </c>
      <c r="S188" s="11">
        <v>90.38</v>
      </c>
      <c r="T188" s="11">
        <v>90.38</v>
      </c>
      <c r="V188" s="11"/>
      <c r="W188" s="11"/>
      <c r="X188" s="11"/>
      <c r="Y188" s="11"/>
      <c r="Z188" s="11"/>
      <c r="AA188" s="11"/>
      <c r="AB188" s="11"/>
      <c r="AC188" s="11"/>
      <c r="AD188" s="11"/>
    </row>
    <row r="189" spans="1:30">
      <c r="A189" s="56"/>
      <c r="B189" s="11"/>
      <c r="C189" s="11" t="s">
        <v>358</v>
      </c>
      <c r="D189" s="11"/>
      <c r="E189" s="11" t="s">
        <v>359</v>
      </c>
      <c r="F189" s="11">
        <v>111</v>
      </c>
      <c r="G189" s="11">
        <v>1551.0353521126799</v>
      </c>
      <c r="H189" s="11">
        <v>110123.51</v>
      </c>
      <c r="I189" s="11">
        <v>992.10369369369403</v>
      </c>
      <c r="J189" s="11">
        <v>10.8648648648649</v>
      </c>
      <c r="L189" s="11">
        <v>71</v>
      </c>
      <c r="M189" s="11">
        <v>50679.5</v>
      </c>
      <c r="N189" s="11">
        <v>1266.9875</v>
      </c>
      <c r="O189" s="11"/>
      <c r="P189" s="11"/>
      <c r="Q189" s="11"/>
      <c r="R189" s="11">
        <v>111</v>
      </c>
      <c r="S189" s="11">
        <v>110123.51</v>
      </c>
      <c r="T189" s="11">
        <v>992.10369369369403</v>
      </c>
      <c r="V189" s="11"/>
      <c r="W189" s="11"/>
      <c r="X189" s="11"/>
      <c r="Y189" s="11"/>
      <c r="Z189" s="11"/>
      <c r="AA189" s="11"/>
      <c r="AB189" s="11"/>
      <c r="AC189" s="11"/>
      <c r="AD189" s="11"/>
    </row>
    <row r="190" spans="1:30">
      <c r="A190" s="56"/>
      <c r="B190" s="11"/>
      <c r="C190" s="11" t="s">
        <v>536</v>
      </c>
      <c r="D190" s="11"/>
      <c r="E190" s="11" t="s">
        <v>228</v>
      </c>
      <c r="F190" s="11">
        <v>1</v>
      </c>
      <c r="G190" s="11">
        <v>651.38</v>
      </c>
      <c r="H190" s="11">
        <v>651.38</v>
      </c>
      <c r="I190" s="11">
        <v>651.38</v>
      </c>
      <c r="J190" s="11">
        <v>13</v>
      </c>
      <c r="L190" s="11">
        <v>1</v>
      </c>
      <c r="M190" s="11"/>
      <c r="N190" s="11"/>
      <c r="O190" s="11"/>
      <c r="P190" s="11"/>
      <c r="Q190" s="11"/>
      <c r="R190" s="11">
        <v>1</v>
      </c>
      <c r="S190" s="11">
        <v>651.38</v>
      </c>
      <c r="T190" s="11">
        <v>651.38</v>
      </c>
      <c r="V190" s="11"/>
      <c r="W190" s="11"/>
      <c r="X190" s="11"/>
      <c r="Y190" s="11"/>
      <c r="Z190" s="11"/>
      <c r="AA190" s="11"/>
      <c r="AB190" s="11"/>
      <c r="AC190" s="11"/>
      <c r="AD190" s="11"/>
    </row>
    <row r="191" spans="1:30">
      <c r="A191" s="56"/>
      <c r="B191" s="11"/>
      <c r="C191" s="11" t="s">
        <v>361</v>
      </c>
      <c r="D191" s="11"/>
      <c r="E191" s="11" t="s">
        <v>99</v>
      </c>
      <c r="F191" s="11">
        <v>356</v>
      </c>
      <c r="G191" s="11">
        <v>1887.3031313131301</v>
      </c>
      <c r="H191" s="11">
        <v>373686.02</v>
      </c>
      <c r="I191" s="11">
        <v>1049.6798314606699</v>
      </c>
      <c r="J191" s="11">
        <v>11.342696629213499</v>
      </c>
      <c r="L191" s="11">
        <v>198</v>
      </c>
      <c r="M191" s="11">
        <v>189376.02</v>
      </c>
      <c r="N191" s="11">
        <v>1198.58240506329</v>
      </c>
      <c r="O191" s="11">
        <v>16</v>
      </c>
      <c r="P191" s="11">
        <v>16404.79</v>
      </c>
      <c r="Q191" s="11">
        <v>1025.2993750000001</v>
      </c>
      <c r="R191" s="11">
        <v>340</v>
      </c>
      <c r="S191" s="11">
        <v>357281.23</v>
      </c>
      <c r="T191" s="11">
        <v>1050.8271470588199</v>
      </c>
      <c r="V191" s="11"/>
      <c r="W191" s="11"/>
      <c r="X191" s="11"/>
      <c r="Y191" s="11"/>
      <c r="Z191" s="11"/>
      <c r="AA191" s="11"/>
      <c r="AB191" s="11"/>
      <c r="AC191" s="11"/>
      <c r="AD191" s="11"/>
    </row>
    <row r="192" spans="1:30">
      <c r="A192" s="56"/>
      <c r="B192" s="11"/>
      <c r="C192" s="11" t="s">
        <v>362</v>
      </c>
      <c r="D192" s="11"/>
      <c r="E192" s="11" t="s">
        <v>363</v>
      </c>
      <c r="F192" s="11">
        <v>37</v>
      </c>
      <c r="G192" s="11">
        <v>1248.7796000000001</v>
      </c>
      <c r="H192" s="11">
        <v>31219.49</v>
      </c>
      <c r="I192" s="11">
        <v>843.77</v>
      </c>
      <c r="J192" s="11">
        <v>10.5945945945946</v>
      </c>
      <c r="L192" s="11">
        <v>25</v>
      </c>
      <c r="M192" s="11">
        <v>14157.39</v>
      </c>
      <c r="N192" s="11">
        <v>1179.7825</v>
      </c>
      <c r="O192" s="11">
        <v>1</v>
      </c>
      <c r="P192" s="11">
        <v>752.13</v>
      </c>
      <c r="Q192" s="11">
        <v>752.13</v>
      </c>
      <c r="R192" s="11">
        <v>36</v>
      </c>
      <c r="S192" s="11">
        <v>30467.360000000001</v>
      </c>
      <c r="T192" s="11">
        <v>846.31555555555599</v>
      </c>
      <c r="V192" s="11"/>
      <c r="W192" s="11"/>
      <c r="X192" s="11"/>
      <c r="Y192" s="11"/>
      <c r="Z192" s="11"/>
      <c r="AA192" s="11"/>
      <c r="AB192" s="11"/>
      <c r="AC192" s="11"/>
      <c r="AD192" s="11"/>
    </row>
    <row r="193" spans="1:30">
      <c r="A193" s="56"/>
      <c r="B193" s="11"/>
      <c r="C193" s="11" t="s">
        <v>364</v>
      </c>
      <c r="D193" s="11"/>
      <c r="E193" s="11" t="s">
        <v>226</v>
      </c>
      <c r="F193" s="11">
        <v>4</v>
      </c>
      <c r="G193" s="11">
        <v>2037.51</v>
      </c>
      <c r="H193" s="11">
        <v>4075.02</v>
      </c>
      <c r="I193" s="11">
        <v>1018.755</v>
      </c>
      <c r="J193" s="11">
        <v>10.25</v>
      </c>
      <c r="L193" s="11">
        <v>2</v>
      </c>
      <c r="M193" s="11">
        <v>2210.69</v>
      </c>
      <c r="N193" s="11">
        <v>1105.345</v>
      </c>
      <c r="O193" s="11"/>
      <c r="P193" s="11"/>
      <c r="Q193" s="11"/>
      <c r="R193" s="11">
        <v>4</v>
      </c>
      <c r="S193" s="11">
        <v>4075.02</v>
      </c>
      <c r="T193" s="11">
        <v>1018.755</v>
      </c>
      <c r="V193" s="11"/>
      <c r="W193" s="11"/>
      <c r="X193" s="11"/>
      <c r="Y193" s="11"/>
      <c r="Z193" s="11"/>
      <c r="AA193" s="11"/>
      <c r="AB193" s="11"/>
      <c r="AC193" s="11"/>
      <c r="AD193" s="11"/>
    </row>
    <row r="194" spans="1:30">
      <c r="A194" s="56"/>
      <c r="B194" s="11"/>
      <c r="C194" s="11" t="s">
        <v>365</v>
      </c>
      <c r="D194" s="11"/>
      <c r="E194" s="11" t="s">
        <v>366</v>
      </c>
      <c r="F194" s="11">
        <v>10</v>
      </c>
      <c r="G194" s="11">
        <v>2710.43166666667</v>
      </c>
      <c r="H194" s="11">
        <v>16262.59</v>
      </c>
      <c r="I194" s="11">
        <v>1626.259</v>
      </c>
      <c r="J194" s="11">
        <v>19.2</v>
      </c>
      <c r="L194" s="11">
        <v>6</v>
      </c>
      <c r="M194" s="11">
        <v>5702.12</v>
      </c>
      <c r="N194" s="11">
        <v>1425.53</v>
      </c>
      <c r="O194" s="11"/>
      <c r="P194" s="11"/>
      <c r="Q194" s="11"/>
      <c r="R194" s="11">
        <v>10</v>
      </c>
      <c r="S194" s="11">
        <v>16262.59</v>
      </c>
      <c r="T194" s="11">
        <v>1626.259</v>
      </c>
      <c r="V194" s="11"/>
      <c r="W194" s="11"/>
      <c r="X194" s="11"/>
      <c r="Y194" s="11"/>
      <c r="Z194" s="11"/>
      <c r="AA194" s="11"/>
      <c r="AB194" s="11"/>
      <c r="AC194" s="11"/>
      <c r="AD194" s="11"/>
    </row>
    <row r="195" spans="1:30">
      <c r="A195" s="56"/>
      <c r="B195" s="11"/>
      <c r="C195" s="11" t="s">
        <v>367</v>
      </c>
      <c r="D195" s="11"/>
      <c r="E195" s="11" t="s">
        <v>368</v>
      </c>
      <c r="F195" s="11">
        <v>33</v>
      </c>
      <c r="G195" s="11">
        <v>2282.3026666666701</v>
      </c>
      <c r="H195" s="11">
        <v>34234.54</v>
      </c>
      <c r="I195" s="11">
        <v>1037.4103030302999</v>
      </c>
      <c r="J195" s="11">
        <v>12.7878787878788</v>
      </c>
      <c r="L195" s="11">
        <v>15</v>
      </c>
      <c r="M195" s="11">
        <v>22385.86</v>
      </c>
      <c r="N195" s="11">
        <v>1243.65888888889</v>
      </c>
      <c r="O195" s="11"/>
      <c r="P195" s="11"/>
      <c r="Q195" s="11"/>
      <c r="R195" s="11">
        <v>33</v>
      </c>
      <c r="S195" s="11">
        <v>34234.54</v>
      </c>
      <c r="T195" s="11">
        <v>1037.4103030302999</v>
      </c>
      <c r="V195" s="11"/>
      <c r="W195" s="11"/>
      <c r="X195" s="11"/>
      <c r="Y195" s="11"/>
      <c r="Z195" s="11"/>
      <c r="AA195" s="11"/>
      <c r="AB195" s="11"/>
      <c r="AC195" s="11"/>
      <c r="AD195" s="11"/>
    </row>
    <row r="196" spans="1:30">
      <c r="A196" s="56"/>
      <c r="B196" s="11"/>
      <c r="C196" s="11" t="s">
        <v>369</v>
      </c>
      <c r="D196" s="11"/>
      <c r="E196" s="11" t="s">
        <v>370</v>
      </c>
      <c r="F196" s="11">
        <v>15</v>
      </c>
      <c r="G196" s="11">
        <v>2250.4070000000002</v>
      </c>
      <c r="H196" s="11">
        <v>22504.07</v>
      </c>
      <c r="I196" s="11">
        <v>1500.2713333333299</v>
      </c>
      <c r="J196" s="11">
        <v>15.3333333333333</v>
      </c>
      <c r="L196" s="11">
        <v>10</v>
      </c>
      <c r="M196" s="11">
        <v>6178.63</v>
      </c>
      <c r="N196" s="11">
        <v>1235.7260000000001</v>
      </c>
      <c r="O196" s="11"/>
      <c r="P196" s="11"/>
      <c r="Q196" s="11"/>
      <c r="R196" s="11">
        <v>15</v>
      </c>
      <c r="S196" s="11">
        <v>22504.07</v>
      </c>
      <c r="T196" s="11">
        <v>1500.2713333333299</v>
      </c>
      <c r="V196" s="11"/>
      <c r="W196" s="11"/>
      <c r="X196" s="11"/>
      <c r="Y196" s="11"/>
      <c r="Z196" s="11"/>
      <c r="AA196" s="11"/>
      <c r="AB196" s="11"/>
      <c r="AC196" s="11"/>
      <c r="AD196" s="11"/>
    </row>
    <row r="197" spans="1:30">
      <c r="A197" s="56"/>
      <c r="B197" s="11"/>
      <c r="C197" s="11" t="s">
        <v>371</v>
      </c>
      <c r="D197" s="11"/>
      <c r="E197" s="11" t="s">
        <v>372</v>
      </c>
      <c r="F197" s="11">
        <v>34</v>
      </c>
      <c r="G197" s="11">
        <v>1329.58958333333</v>
      </c>
      <c r="H197" s="11">
        <v>31910.15</v>
      </c>
      <c r="I197" s="11">
        <v>938.53382352941196</v>
      </c>
      <c r="J197" s="11">
        <v>10.647058823529401</v>
      </c>
      <c r="L197" s="11">
        <v>24</v>
      </c>
      <c r="M197" s="11">
        <v>12572.49</v>
      </c>
      <c r="N197" s="11">
        <v>1257.249</v>
      </c>
      <c r="O197" s="11">
        <v>1</v>
      </c>
      <c r="P197" s="11">
        <v>865.79</v>
      </c>
      <c r="Q197" s="11">
        <v>865.79</v>
      </c>
      <c r="R197" s="11">
        <v>33</v>
      </c>
      <c r="S197" s="11">
        <v>31044.36</v>
      </c>
      <c r="T197" s="11">
        <v>940.73818181818206</v>
      </c>
      <c r="V197" s="11"/>
      <c r="W197" s="11"/>
      <c r="X197" s="11"/>
      <c r="Y197" s="11"/>
      <c r="Z197" s="11"/>
      <c r="AA197" s="11"/>
      <c r="AB197" s="11"/>
      <c r="AC197" s="11"/>
      <c r="AD197" s="11"/>
    </row>
    <row r="198" spans="1:30">
      <c r="A198" s="56"/>
      <c r="B198" s="11"/>
      <c r="C198" s="11" t="s">
        <v>469</v>
      </c>
      <c r="D198" s="11"/>
      <c r="E198" s="11" t="s">
        <v>372</v>
      </c>
      <c r="F198" s="11">
        <v>2</v>
      </c>
      <c r="G198" s="11">
        <v>776.77</v>
      </c>
      <c r="H198" s="11">
        <v>776.77</v>
      </c>
      <c r="I198" s="11">
        <v>388.38499999999999</v>
      </c>
      <c r="J198" s="11">
        <v>12.5</v>
      </c>
      <c r="L198" s="11">
        <v>1</v>
      </c>
      <c r="M198" s="11">
        <v>540.99</v>
      </c>
      <c r="N198" s="11">
        <v>540.99</v>
      </c>
      <c r="O198" s="11"/>
      <c r="P198" s="11"/>
      <c r="Q198" s="11"/>
      <c r="R198" s="11">
        <v>2</v>
      </c>
      <c r="S198" s="11">
        <v>776.77</v>
      </c>
      <c r="T198" s="11">
        <v>388.38499999999999</v>
      </c>
      <c r="V198" s="11"/>
      <c r="W198" s="11"/>
      <c r="X198" s="11"/>
      <c r="Y198" s="11"/>
      <c r="Z198" s="11"/>
      <c r="AA198" s="11"/>
      <c r="AB198" s="11"/>
      <c r="AC198" s="11"/>
      <c r="AD198" s="11"/>
    </row>
    <row r="199" spans="1:30">
      <c r="A199" s="56"/>
      <c r="B199" s="11"/>
      <c r="C199" s="11" t="s">
        <v>373</v>
      </c>
      <c r="D199" s="11"/>
      <c r="E199" s="11" t="s">
        <v>133</v>
      </c>
      <c r="F199" s="11">
        <v>1</v>
      </c>
      <c r="G199" s="11">
        <v>119.82</v>
      </c>
      <c r="H199" s="11">
        <v>119.82</v>
      </c>
      <c r="I199" s="11">
        <v>119.82</v>
      </c>
      <c r="J199" s="11">
        <v>12</v>
      </c>
      <c r="L199" s="11">
        <v>1</v>
      </c>
      <c r="M199" s="11"/>
      <c r="N199" s="11"/>
      <c r="O199" s="11"/>
      <c r="P199" s="11"/>
      <c r="Q199" s="11"/>
      <c r="R199" s="11">
        <v>1</v>
      </c>
      <c r="S199" s="11">
        <v>119.82</v>
      </c>
      <c r="T199" s="11">
        <v>119.82</v>
      </c>
      <c r="V199" s="11"/>
      <c r="W199" s="11"/>
      <c r="X199" s="11"/>
      <c r="Y199" s="11"/>
      <c r="Z199" s="11"/>
      <c r="AA199" s="11"/>
      <c r="AB199" s="11"/>
      <c r="AC199" s="11"/>
      <c r="AD199" s="11"/>
    </row>
    <row r="200" spans="1:30">
      <c r="A200" s="56"/>
      <c r="B200" s="11"/>
      <c r="C200" s="11" t="s">
        <v>538</v>
      </c>
      <c r="D200" s="11"/>
      <c r="E200" s="11" t="s">
        <v>347</v>
      </c>
      <c r="F200" s="11">
        <v>1</v>
      </c>
      <c r="G200" s="11">
        <v>129.6</v>
      </c>
      <c r="H200" s="11">
        <v>129.6</v>
      </c>
      <c r="I200" s="11">
        <v>129.6</v>
      </c>
      <c r="J200" s="11">
        <v>13</v>
      </c>
      <c r="L200" s="11">
        <v>1</v>
      </c>
      <c r="M200" s="11"/>
      <c r="N200" s="11"/>
      <c r="O200" s="11"/>
      <c r="P200" s="11"/>
      <c r="Q200" s="11"/>
      <c r="R200" s="11">
        <v>1</v>
      </c>
      <c r="S200" s="11">
        <v>129.6</v>
      </c>
      <c r="T200" s="11">
        <v>129.6</v>
      </c>
      <c r="V200" s="11"/>
      <c r="W200" s="11"/>
      <c r="X200" s="11"/>
      <c r="Y200" s="11"/>
      <c r="Z200" s="11"/>
      <c r="AA200" s="11"/>
      <c r="AB200" s="11"/>
      <c r="AC200" s="11"/>
      <c r="AD200" s="11"/>
    </row>
    <row r="201" spans="1:30">
      <c r="A201" s="56"/>
      <c r="B201" s="11"/>
      <c r="C201" s="11" t="s">
        <v>374</v>
      </c>
      <c r="D201" s="11"/>
      <c r="E201" s="11" t="s">
        <v>375</v>
      </c>
      <c r="F201" s="11">
        <v>25</v>
      </c>
      <c r="G201" s="11">
        <v>2064.3181249999998</v>
      </c>
      <c r="H201" s="11">
        <v>33029.089999999997</v>
      </c>
      <c r="I201" s="11">
        <v>1321.1636000000001</v>
      </c>
      <c r="J201" s="11">
        <v>14.92</v>
      </c>
      <c r="L201" s="11">
        <v>16</v>
      </c>
      <c r="M201" s="11">
        <v>16105.39</v>
      </c>
      <c r="N201" s="11">
        <v>1789.4877777777799</v>
      </c>
      <c r="O201" s="11">
        <v>1</v>
      </c>
      <c r="P201" s="11">
        <v>2955.55</v>
      </c>
      <c r="Q201" s="11">
        <v>2955.55</v>
      </c>
      <c r="R201" s="11">
        <v>24</v>
      </c>
      <c r="S201" s="11">
        <v>30073.54</v>
      </c>
      <c r="T201" s="11">
        <v>1253.06416666667</v>
      </c>
      <c r="V201" s="11"/>
      <c r="W201" s="11"/>
      <c r="X201" s="11"/>
      <c r="Y201" s="11"/>
      <c r="Z201" s="11"/>
      <c r="AA201" s="11"/>
      <c r="AB201" s="11"/>
      <c r="AC201" s="11"/>
      <c r="AD201" s="11"/>
    </row>
    <row r="202" spans="1:30">
      <c r="A202" s="56"/>
      <c r="B202" s="11"/>
      <c r="C202" s="11" t="s">
        <v>376</v>
      </c>
      <c r="D202" s="11"/>
      <c r="E202" s="11" t="s">
        <v>377</v>
      </c>
      <c r="F202" s="11">
        <v>4</v>
      </c>
      <c r="G202" s="11">
        <v>8603.9533333333293</v>
      </c>
      <c r="H202" s="11">
        <v>25811.86</v>
      </c>
      <c r="I202" s="11">
        <v>6452.9650000000001</v>
      </c>
      <c r="J202" s="11">
        <v>15.75</v>
      </c>
      <c r="L202" s="11">
        <v>3</v>
      </c>
      <c r="M202" s="11">
        <v>1335.57</v>
      </c>
      <c r="N202" s="11">
        <v>1335.57</v>
      </c>
      <c r="O202" s="11"/>
      <c r="P202" s="11"/>
      <c r="Q202" s="11"/>
      <c r="R202" s="11">
        <v>4</v>
      </c>
      <c r="S202" s="11">
        <v>25811.86</v>
      </c>
      <c r="T202" s="11">
        <v>6452.9650000000001</v>
      </c>
      <c r="V202" s="11"/>
      <c r="W202" s="11"/>
      <c r="X202" s="11"/>
      <c r="Y202" s="11"/>
      <c r="Z202" s="11"/>
      <c r="AA202" s="11"/>
      <c r="AB202" s="11"/>
      <c r="AC202" s="11"/>
      <c r="AD202" s="11"/>
    </row>
    <row r="203" spans="1:30">
      <c r="A203" s="56"/>
      <c r="B203" s="11"/>
      <c r="C203" s="11" t="s">
        <v>378</v>
      </c>
      <c r="D203" s="11"/>
      <c r="E203" s="11" t="s">
        <v>379</v>
      </c>
      <c r="F203" s="11">
        <v>64</v>
      </c>
      <c r="G203" s="11">
        <v>1624.3320512820501</v>
      </c>
      <c r="H203" s="11">
        <v>63348.95</v>
      </c>
      <c r="I203" s="11">
        <v>989.82734374999995</v>
      </c>
      <c r="J203" s="11">
        <v>12.296875</v>
      </c>
      <c r="L203" s="11">
        <v>39</v>
      </c>
      <c r="M203" s="11">
        <v>20494.23</v>
      </c>
      <c r="N203" s="11">
        <v>819.76919999999996</v>
      </c>
      <c r="O203" s="11">
        <v>2</v>
      </c>
      <c r="P203" s="11">
        <v>1764.58</v>
      </c>
      <c r="Q203" s="11">
        <v>882.29</v>
      </c>
      <c r="R203" s="11">
        <v>62</v>
      </c>
      <c r="S203" s="11">
        <v>61584.37</v>
      </c>
      <c r="T203" s="11">
        <v>993.29629032258094</v>
      </c>
      <c r="V203" s="11"/>
      <c r="W203" s="11"/>
      <c r="X203" s="11"/>
      <c r="Y203" s="11"/>
      <c r="Z203" s="11"/>
      <c r="AA203" s="11"/>
      <c r="AB203" s="11"/>
      <c r="AC203" s="11"/>
      <c r="AD203" s="11"/>
    </row>
    <row r="204" spans="1:30">
      <c r="A204" s="56"/>
      <c r="B204" s="11"/>
      <c r="C204" s="11" t="s">
        <v>380</v>
      </c>
      <c r="D204" s="11"/>
      <c r="E204" s="11" t="s">
        <v>95</v>
      </c>
      <c r="F204" s="11">
        <v>3</v>
      </c>
      <c r="G204" s="11">
        <v>359.61</v>
      </c>
      <c r="H204" s="11">
        <v>719.22</v>
      </c>
      <c r="I204" s="11">
        <v>239.74</v>
      </c>
      <c r="J204" s="11">
        <v>12.3333333333333</v>
      </c>
      <c r="L204" s="11">
        <v>2</v>
      </c>
      <c r="M204" s="11">
        <v>405</v>
      </c>
      <c r="N204" s="11">
        <v>405</v>
      </c>
      <c r="O204" s="11"/>
      <c r="P204" s="11"/>
      <c r="Q204" s="11"/>
      <c r="R204" s="11">
        <v>3</v>
      </c>
      <c r="S204" s="11">
        <v>719.22</v>
      </c>
      <c r="T204" s="11">
        <v>239.74</v>
      </c>
      <c r="V204" s="11"/>
      <c r="W204" s="11"/>
      <c r="X204" s="11"/>
      <c r="Y204" s="11"/>
      <c r="Z204" s="11"/>
      <c r="AA204" s="11"/>
      <c r="AB204" s="11"/>
      <c r="AC204" s="11"/>
      <c r="AD204" s="11"/>
    </row>
    <row r="205" spans="1:30">
      <c r="A205" s="56"/>
      <c r="B205" s="11"/>
      <c r="C205" s="11" t="s">
        <v>381</v>
      </c>
      <c r="D205" s="11"/>
      <c r="E205" s="11" t="s">
        <v>382</v>
      </c>
      <c r="F205" s="11">
        <v>27</v>
      </c>
      <c r="G205" s="11">
        <v>1750.72444444444</v>
      </c>
      <c r="H205" s="11">
        <v>31513.040000000001</v>
      </c>
      <c r="I205" s="11">
        <v>1167.14962962963</v>
      </c>
      <c r="J205" s="11">
        <v>13</v>
      </c>
      <c r="L205" s="11">
        <v>18</v>
      </c>
      <c r="M205" s="11">
        <v>12278.64</v>
      </c>
      <c r="N205" s="11">
        <v>1364.2933333333301</v>
      </c>
      <c r="O205" s="11"/>
      <c r="P205" s="11"/>
      <c r="Q205" s="11"/>
      <c r="R205" s="11">
        <v>27</v>
      </c>
      <c r="S205" s="11">
        <v>31513.040000000001</v>
      </c>
      <c r="T205" s="11">
        <v>1167.14962962963</v>
      </c>
      <c r="V205" s="11"/>
      <c r="W205" s="11"/>
      <c r="X205" s="11"/>
      <c r="Y205" s="11"/>
      <c r="Z205" s="11"/>
      <c r="AA205" s="11"/>
      <c r="AB205" s="11"/>
      <c r="AC205" s="11"/>
      <c r="AD205" s="11"/>
    </row>
    <row r="206" spans="1:30">
      <c r="A206" s="56"/>
      <c r="B206" s="11"/>
      <c r="C206" s="11" t="s">
        <v>383</v>
      </c>
      <c r="D206" s="11"/>
      <c r="E206" s="11" t="s">
        <v>294</v>
      </c>
      <c r="F206" s="11">
        <v>222</v>
      </c>
      <c r="G206" s="11">
        <v>1647.55872340426</v>
      </c>
      <c r="H206" s="11">
        <v>232305.78</v>
      </c>
      <c r="I206" s="11">
        <v>1046.42243243243</v>
      </c>
      <c r="J206" s="11">
        <v>12.2117117117117</v>
      </c>
      <c r="L206" s="11">
        <v>141</v>
      </c>
      <c r="M206" s="11">
        <v>90828.22</v>
      </c>
      <c r="N206" s="11">
        <v>1121.3360493827199</v>
      </c>
      <c r="O206" s="11">
        <v>5</v>
      </c>
      <c r="P206" s="11">
        <v>5030.92</v>
      </c>
      <c r="Q206" s="11">
        <v>1006.184</v>
      </c>
      <c r="R206" s="11">
        <v>217</v>
      </c>
      <c r="S206" s="11">
        <v>227274.86</v>
      </c>
      <c r="T206" s="11">
        <v>1047.34958525346</v>
      </c>
      <c r="V206" s="11"/>
      <c r="W206" s="11"/>
      <c r="X206" s="11"/>
      <c r="Y206" s="11"/>
      <c r="Z206" s="11"/>
      <c r="AA206" s="11"/>
      <c r="AB206" s="11"/>
      <c r="AC206" s="11"/>
      <c r="AD206" s="11"/>
    </row>
    <row r="207" spans="1:30">
      <c r="A207" s="56"/>
      <c r="B207" s="11"/>
      <c r="C207" s="11" t="s">
        <v>384</v>
      </c>
      <c r="D207" s="11"/>
      <c r="E207" s="11" t="s">
        <v>108</v>
      </c>
      <c r="F207" s="11">
        <v>2</v>
      </c>
      <c r="G207" s="11">
        <v>828.41</v>
      </c>
      <c r="H207" s="11">
        <v>1656.82</v>
      </c>
      <c r="I207" s="11">
        <v>828.41</v>
      </c>
      <c r="J207" s="11">
        <v>12.5</v>
      </c>
      <c r="L207" s="11">
        <v>2</v>
      </c>
      <c r="M207" s="11"/>
      <c r="N207" s="11"/>
      <c r="O207" s="11"/>
      <c r="P207" s="11"/>
      <c r="Q207" s="11"/>
      <c r="R207" s="11">
        <v>2</v>
      </c>
      <c r="S207" s="11">
        <v>1656.82</v>
      </c>
      <c r="T207" s="11">
        <v>828.41</v>
      </c>
      <c r="V207" s="11"/>
      <c r="W207" s="11"/>
      <c r="X207" s="11"/>
      <c r="Y207" s="11"/>
      <c r="Z207" s="11"/>
      <c r="AA207" s="11"/>
      <c r="AB207" s="11"/>
      <c r="AC207" s="11"/>
      <c r="AD207" s="11"/>
    </row>
    <row r="208" spans="1:30">
      <c r="A208" s="56"/>
      <c r="B208" s="11"/>
      <c r="C208" s="11" t="s">
        <v>384</v>
      </c>
      <c r="D208" s="11"/>
      <c r="E208" s="11" t="s">
        <v>385</v>
      </c>
      <c r="F208" s="11">
        <v>5</v>
      </c>
      <c r="G208" s="11">
        <v>2771.25</v>
      </c>
      <c r="H208" s="11">
        <v>5542.5</v>
      </c>
      <c r="I208" s="11">
        <v>1108.5</v>
      </c>
      <c r="J208" s="11">
        <v>13</v>
      </c>
      <c r="L208" s="11">
        <v>2</v>
      </c>
      <c r="M208" s="11">
        <v>3997.71</v>
      </c>
      <c r="N208" s="11">
        <v>1332.57</v>
      </c>
      <c r="O208" s="11"/>
      <c r="P208" s="11"/>
      <c r="Q208" s="11"/>
      <c r="R208" s="11">
        <v>5</v>
      </c>
      <c r="S208" s="11">
        <v>5542.5</v>
      </c>
      <c r="T208" s="11">
        <v>1108.5</v>
      </c>
      <c r="V208" s="11"/>
      <c r="W208" s="11"/>
      <c r="X208" s="11"/>
      <c r="Y208" s="11"/>
      <c r="Z208" s="11"/>
      <c r="AA208" s="11"/>
      <c r="AB208" s="11"/>
      <c r="AC208" s="11"/>
      <c r="AD208" s="11"/>
    </row>
    <row r="209" spans="1:30">
      <c r="A209" s="56"/>
      <c r="B209" s="11"/>
      <c r="C209" s="11" t="s">
        <v>384</v>
      </c>
      <c r="D209" s="11"/>
      <c r="E209" s="11" t="s">
        <v>120</v>
      </c>
      <c r="F209" s="11">
        <v>5</v>
      </c>
      <c r="G209" s="11">
        <v>925.56799999999998</v>
      </c>
      <c r="H209" s="11">
        <v>4627.84</v>
      </c>
      <c r="I209" s="11">
        <v>925.56799999999998</v>
      </c>
      <c r="J209" s="11">
        <v>12.4</v>
      </c>
      <c r="L209" s="11">
        <v>5</v>
      </c>
      <c r="M209" s="11"/>
      <c r="N209" s="11"/>
      <c r="O209" s="11"/>
      <c r="P209" s="11"/>
      <c r="Q209" s="11"/>
      <c r="R209" s="11">
        <v>5</v>
      </c>
      <c r="S209" s="11">
        <v>4627.84</v>
      </c>
      <c r="T209" s="11">
        <v>925.56799999999998</v>
      </c>
      <c r="V209" s="11"/>
      <c r="W209" s="11"/>
      <c r="X209" s="11"/>
      <c r="Y209" s="11"/>
      <c r="Z209" s="11"/>
      <c r="AA209" s="11"/>
      <c r="AB209" s="11"/>
      <c r="AC209" s="11"/>
      <c r="AD209" s="11"/>
    </row>
    <row r="210" spans="1:30">
      <c r="A210" s="56"/>
      <c r="B210" s="11"/>
      <c r="C210" s="11" t="s">
        <v>386</v>
      </c>
      <c r="D210" s="11"/>
      <c r="E210" s="11" t="s">
        <v>387</v>
      </c>
      <c r="F210" s="11">
        <v>20</v>
      </c>
      <c r="G210" s="11">
        <v>1618.3809090909101</v>
      </c>
      <c r="H210" s="11">
        <v>17802.189999999999</v>
      </c>
      <c r="I210" s="11">
        <v>890.10950000000003</v>
      </c>
      <c r="J210" s="11">
        <v>8.35</v>
      </c>
      <c r="L210" s="11">
        <v>11</v>
      </c>
      <c r="M210" s="11">
        <v>10258.540000000001</v>
      </c>
      <c r="N210" s="11">
        <v>1139.83777777778</v>
      </c>
      <c r="O210" s="11">
        <v>1</v>
      </c>
      <c r="P210" s="11">
        <v>668.54</v>
      </c>
      <c r="Q210" s="11">
        <v>668.54</v>
      </c>
      <c r="R210" s="11">
        <v>19</v>
      </c>
      <c r="S210" s="11">
        <v>17133.650000000001</v>
      </c>
      <c r="T210" s="11">
        <v>901.77105263157898</v>
      </c>
      <c r="V210" s="11"/>
      <c r="W210" s="11"/>
      <c r="X210" s="11"/>
      <c r="Y210" s="11"/>
      <c r="Z210" s="11"/>
      <c r="AA210" s="11"/>
      <c r="AB210" s="11"/>
      <c r="AC210" s="11"/>
      <c r="AD210" s="11"/>
    </row>
    <row r="211" spans="1:30">
      <c r="A211" s="56"/>
      <c r="B211" s="11"/>
      <c r="C211" s="11" t="s">
        <v>389</v>
      </c>
      <c r="D211" s="11"/>
      <c r="E211" s="11" t="s">
        <v>88</v>
      </c>
      <c r="F211" s="11">
        <v>5</v>
      </c>
      <c r="G211" s="11">
        <v>828.05499999999995</v>
      </c>
      <c r="H211" s="11">
        <v>3312.22</v>
      </c>
      <c r="I211" s="11">
        <v>662.44399999999996</v>
      </c>
      <c r="J211" s="11">
        <v>12.8</v>
      </c>
      <c r="L211" s="11">
        <v>4</v>
      </c>
      <c r="M211" s="11">
        <v>432.12</v>
      </c>
      <c r="N211" s="11">
        <v>432.12</v>
      </c>
      <c r="O211" s="11"/>
      <c r="P211" s="11"/>
      <c r="Q211" s="11"/>
      <c r="R211" s="11">
        <v>5</v>
      </c>
      <c r="S211" s="11">
        <v>3312.22</v>
      </c>
      <c r="T211" s="11">
        <v>662.44399999999996</v>
      </c>
      <c r="V211" s="11"/>
      <c r="W211" s="11"/>
      <c r="X211" s="11"/>
      <c r="Y211" s="11"/>
      <c r="Z211" s="11"/>
      <c r="AA211" s="11"/>
      <c r="AB211" s="11"/>
      <c r="AC211" s="11"/>
      <c r="AD211" s="11"/>
    </row>
    <row r="212" spans="1:30">
      <c r="A212" s="56"/>
      <c r="B212" s="11"/>
      <c r="C212" s="11" t="s">
        <v>390</v>
      </c>
      <c r="D212" s="11"/>
      <c r="E212" s="11" t="s">
        <v>340</v>
      </c>
      <c r="F212" s="11">
        <v>25</v>
      </c>
      <c r="G212" s="11">
        <v>1851.83833333333</v>
      </c>
      <c r="H212" s="11">
        <v>33333.089999999997</v>
      </c>
      <c r="I212" s="11">
        <v>1333.3235999999999</v>
      </c>
      <c r="J212" s="11">
        <v>11.88</v>
      </c>
      <c r="L212" s="11">
        <v>18</v>
      </c>
      <c r="M212" s="11">
        <v>14548.53</v>
      </c>
      <c r="N212" s="11">
        <v>2078.3614285714302</v>
      </c>
      <c r="O212" s="11"/>
      <c r="P212" s="11"/>
      <c r="Q212" s="11"/>
      <c r="R212" s="11">
        <v>25</v>
      </c>
      <c r="S212" s="11">
        <v>33333.089999999997</v>
      </c>
      <c r="T212" s="11">
        <v>1333.3235999999999</v>
      </c>
      <c r="V212" s="11"/>
      <c r="W212" s="11"/>
      <c r="X212" s="11"/>
      <c r="Y212" s="11"/>
      <c r="Z212" s="11"/>
      <c r="AA212" s="11"/>
      <c r="AB212" s="11"/>
      <c r="AC212" s="11"/>
      <c r="AD212" s="11"/>
    </row>
    <row r="213" spans="1:30">
      <c r="A213" s="56"/>
      <c r="B213" s="11"/>
      <c r="C213" s="11" t="s">
        <v>391</v>
      </c>
      <c r="D213" s="11"/>
      <c r="E213" s="11" t="s">
        <v>113</v>
      </c>
      <c r="F213" s="11">
        <v>238</v>
      </c>
      <c r="G213" s="11">
        <v>1897.39916030534</v>
      </c>
      <c r="H213" s="11">
        <v>248559.29</v>
      </c>
      <c r="I213" s="11">
        <v>1044.3667647058801</v>
      </c>
      <c r="J213" s="11">
        <v>11.134453781512599</v>
      </c>
      <c r="L213" s="11">
        <v>131</v>
      </c>
      <c r="M213" s="11">
        <v>121552.84</v>
      </c>
      <c r="N213" s="11">
        <v>1136.0078504672899</v>
      </c>
      <c r="O213" s="11">
        <v>1</v>
      </c>
      <c r="P213" s="11">
        <v>659.42</v>
      </c>
      <c r="Q213" s="11">
        <v>659.42</v>
      </c>
      <c r="R213" s="11">
        <v>237</v>
      </c>
      <c r="S213" s="11">
        <v>247899.87</v>
      </c>
      <c r="T213" s="11">
        <v>1045.9910126582299</v>
      </c>
      <c r="V213" s="11"/>
      <c r="W213" s="11"/>
      <c r="X213" s="11"/>
      <c r="Y213" s="11"/>
      <c r="Z213" s="11"/>
      <c r="AA213" s="11"/>
      <c r="AB213" s="11"/>
      <c r="AC213" s="11"/>
      <c r="AD213" s="11"/>
    </row>
    <row r="214" spans="1:30">
      <c r="A214" s="56"/>
      <c r="B214" s="11"/>
      <c r="C214" s="11" t="s">
        <v>392</v>
      </c>
      <c r="D214" s="11"/>
      <c r="E214" s="11" t="s">
        <v>355</v>
      </c>
      <c r="F214" s="11">
        <v>5</v>
      </c>
      <c r="G214" s="11">
        <v>2818.4124999999999</v>
      </c>
      <c r="H214" s="11">
        <v>11273.65</v>
      </c>
      <c r="I214" s="11">
        <v>2254.73</v>
      </c>
      <c r="J214" s="11">
        <v>18.8</v>
      </c>
      <c r="L214" s="11">
        <v>4</v>
      </c>
      <c r="M214" s="11">
        <v>545.19000000000005</v>
      </c>
      <c r="N214" s="11">
        <v>545.19000000000005</v>
      </c>
      <c r="O214" s="11"/>
      <c r="P214" s="11"/>
      <c r="Q214" s="11"/>
      <c r="R214" s="11">
        <v>5</v>
      </c>
      <c r="S214" s="11">
        <v>11273.65</v>
      </c>
      <c r="T214" s="11">
        <v>2254.73</v>
      </c>
      <c r="V214" s="11"/>
      <c r="W214" s="11"/>
      <c r="X214" s="11"/>
      <c r="Y214" s="11"/>
      <c r="Z214" s="11"/>
      <c r="AA214" s="11"/>
      <c r="AB214" s="11"/>
      <c r="AC214" s="11"/>
      <c r="AD214" s="11"/>
    </row>
    <row r="215" spans="1:30">
      <c r="A215" s="56"/>
      <c r="B215" s="11"/>
      <c r="C215" s="11" t="s">
        <v>393</v>
      </c>
      <c r="D215" s="11"/>
      <c r="E215" s="11" t="s">
        <v>394</v>
      </c>
      <c r="F215" s="11">
        <v>3</v>
      </c>
      <c r="G215" s="11">
        <v>1282.53</v>
      </c>
      <c r="H215" s="11">
        <v>2565.06</v>
      </c>
      <c r="I215" s="11">
        <v>855.02</v>
      </c>
      <c r="J215" s="11">
        <v>10.3333333333333</v>
      </c>
      <c r="L215" s="11">
        <v>2</v>
      </c>
      <c r="M215" s="11">
        <v>313.98</v>
      </c>
      <c r="N215" s="11">
        <v>313.98</v>
      </c>
      <c r="O215" s="11"/>
      <c r="P215" s="11"/>
      <c r="Q215" s="11"/>
      <c r="R215" s="11">
        <v>3</v>
      </c>
      <c r="S215" s="11">
        <v>2565.06</v>
      </c>
      <c r="T215" s="11">
        <v>855.02</v>
      </c>
      <c r="V215" s="11"/>
      <c r="W215" s="11"/>
      <c r="X215" s="11"/>
      <c r="Y215" s="11"/>
      <c r="Z215" s="11"/>
      <c r="AA215" s="11"/>
      <c r="AB215" s="11"/>
      <c r="AC215" s="11"/>
      <c r="AD215" s="11"/>
    </row>
    <row r="216" spans="1:30">
      <c r="A216" s="56"/>
      <c r="B216" s="11"/>
      <c r="C216" s="11" t="s">
        <v>395</v>
      </c>
      <c r="D216" s="11"/>
      <c r="E216" s="11" t="s">
        <v>115</v>
      </c>
      <c r="F216" s="11">
        <v>8</v>
      </c>
      <c r="G216" s="11">
        <v>2858.3525</v>
      </c>
      <c r="H216" s="11">
        <v>11433.41</v>
      </c>
      <c r="I216" s="11">
        <v>1429.17625</v>
      </c>
      <c r="J216" s="11">
        <v>15.125</v>
      </c>
      <c r="L216" s="11">
        <v>4</v>
      </c>
      <c r="M216" s="11">
        <v>5655.56</v>
      </c>
      <c r="N216" s="11">
        <v>1413.89</v>
      </c>
      <c r="O216" s="11"/>
      <c r="P216" s="11"/>
      <c r="Q216" s="11"/>
      <c r="R216" s="11">
        <v>8</v>
      </c>
      <c r="S216" s="11">
        <v>11433.41</v>
      </c>
      <c r="T216" s="11">
        <v>1429.17625</v>
      </c>
      <c r="V216" s="11"/>
      <c r="W216" s="11"/>
      <c r="X216" s="11"/>
      <c r="Y216" s="11"/>
      <c r="Z216" s="11"/>
      <c r="AA216" s="11"/>
      <c r="AB216" s="11"/>
      <c r="AC216" s="11"/>
      <c r="AD216" s="11"/>
    </row>
    <row r="217" spans="1:30">
      <c r="A217" s="56"/>
      <c r="B217" s="11"/>
      <c r="C217" s="11" t="s">
        <v>396</v>
      </c>
      <c r="D217" s="11"/>
      <c r="E217" s="11" t="s">
        <v>209</v>
      </c>
      <c r="F217" s="11">
        <v>742</v>
      </c>
      <c r="G217" s="11">
        <v>1925.03558411215</v>
      </c>
      <c r="H217" s="11">
        <v>823915.22999999905</v>
      </c>
      <c r="I217" s="11">
        <v>1110.3978840970301</v>
      </c>
      <c r="J217" s="11">
        <v>11.4649595687332</v>
      </c>
      <c r="L217" s="11">
        <v>428</v>
      </c>
      <c r="M217" s="11">
        <v>386104.43</v>
      </c>
      <c r="N217" s="11">
        <v>1229.63194267516</v>
      </c>
      <c r="O217" s="11">
        <v>22</v>
      </c>
      <c r="P217" s="11">
        <v>34149.64</v>
      </c>
      <c r="Q217" s="11">
        <v>1552.25636363636</v>
      </c>
      <c r="R217" s="11">
        <v>720</v>
      </c>
      <c r="S217" s="11">
        <v>789765.58999999904</v>
      </c>
      <c r="T217" s="11">
        <v>1096.89665277778</v>
      </c>
      <c r="V217" s="11"/>
      <c r="W217" s="11"/>
      <c r="X217" s="11"/>
      <c r="Y217" s="11"/>
      <c r="Z217" s="11"/>
      <c r="AA217" s="11"/>
      <c r="AB217" s="11"/>
      <c r="AC217" s="11"/>
      <c r="AD217" s="11"/>
    </row>
    <row r="218" spans="1:30">
      <c r="A218" s="56"/>
      <c r="B218" s="11"/>
      <c r="C218" s="11" t="s">
        <v>398</v>
      </c>
      <c r="D218" s="11"/>
      <c r="E218" s="11" t="s">
        <v>89</v>
      </c>
      <c r="F218" s="11">
        <v>42</v>
      </c>
      <c r="G218" s="11">
        <v>1277.1854166666701</v>
      </c>
      <c r="H218" s="11">
        <v>30652.45</v>
      </c>
      <c r="I218" s="11">
        <v>729.82023809523798</v>
      </c>
      <c r="J218" s="11">
        <v>10.7380952380952</v>
      </c>
      <c r="L218" s="11">
        <v>24</v>
      </c>
      <c r="M218" s="11">
        <v>17956.599999999999</v>
      </c>
      <c r="N218" s="11">
        <v>997.58888888888896</v>
      </c>
      <c r="O218" s="11"/>
      <c r="P218" s="11"/>
      <c r="Q218" s="11"/>
      <c r="R218" s="11">
        <v>42</v>
      </c>
      <c r="S218" s="11">
        <v>30652.45</v>
      </c>
      <c r="T218" s="11">
        <v>729.82023809523798</v>
      </c>
      <c r="V218" s="11"/>
      <c r="W218" s="11"/>
      <c r="X218" s="11"/>
      <c r="Y218" s="11"/>
      <c r="Z218" s="11"/>
      <c r="AA218" s="11"/>
      <c r="AB218" s="11"/>
      <c r="AC218" s="11"/>
      <c r="AD218" s="11"/>
    </row>
    <row r="219" spans="1:30">
      <c r="A219" s="56"/>
      <c r="B219" s="11"/>
      <c r="C219" s="11" t="s">
        <v>399</v>
      </c>
      <c r="D219" s="11"/>
      <c r="E219" s="11" t="s">
        <v>259</v>
      </c>
      <c r="F219" s="11">
        <v>8</v>
      </c>
      <c r="G219" s="11">
        <v>1225.7760000000001</v>
      </c>
      <c r="H219" s="11">
        <v>6128.88</v>
      </c>
      <c r="I219" s="11">
        <v>766.11</v>
      </c>
      <c r="J219" s="11">
        <v>9.375</v>
      </c>
      <c r="L219" s="11">
        <v>5</v>
      </c>
      <c r="M219" s="11">
        <v>2163.16</v>
      </c>
      <c r="N219" s="11">
        <v>721.05333333333294</v>
      </c>
      <c r="O219" s="11"/>
      <c r="P219" s="11"/>
      <c r="Q219" s="11"/>
      <c r="R219" s="11">
        <v>8</v>
      </c>
      <c r="S219" s="11">
        <v>6128.88</v>
      </c>
      <c r="T219" s="11">
        <v>766.11</v>
      </c>
      <c r="V219" s="11"/>
      <c r="W219" s="11"/>
      <c r="X219" s="11"/>
      <c r="Y219" s="11"/>
      <c r="Z219" s="11"/>
      <c r="AA219" s="11"/>
      <c r="AB219" s="11"/>
      <c r="AC219" s="11"/>
      <c r="AD219" s="11"/>
    </row>
    <row r="220" spans="1:30">
      <c r="A220" s="56"/>
      <c r="B220" s="11"/>
      <c r="C220" s="11" t="s">
        <v>400</v>
      </c>
      <c r="D220" s="11"/>
      <c r="E220" s="11" t="s">
        <v>328</v>
      </c>
      <c r="F220" s="11">
        <v>133</v>
      </c>
      <c r="G220" s="11">
        <v>1248.67183098592</v>
      </c>
      <c r="H220" s="11">
        <v>88655.7</v>
      </c>
      <c r="I220" s="11">
        <v>666.58421052631604</v>
      </c>
      <c r="J220" s="11">
        <v>10.030075187969899</v>
      </c>
      <c r="L220" s="11">
        <v>71</v>
      </c>
      <c r="M220" s="11">
        <v>50203.63</v>
      </c>
      <c r="N220" s="11">
        <v>809.73596774193504</v>
      </c>
      <c r="O220" s="11">
        <v>1</v>
      </c>
      <c r="P220" s="11">
        <v>434.55</v>
      </c>
      <c r="Q220" s="11">
        <v>434.55</v>
      </c>
      <c r="R220" s="11">
        <v>132</v>
      </c>
      <c r="S220" s="11">
        <v>88221.15</v>
      </c>
      <c r="T220" s="11">
        <v>668.342045454546</v>
      </c>
      <c r="V220" s="11"/>
      <c r="W220" s="11"/>
      <c r="X220" s="11"/>
      <c r="Y220" s="11"/>
      <c r="Z220" s="11"/>
      <c r="AA220" s="11"/>
      <c r="AB220" s="11"/>
      <c r="AC220" s="11"/>
      <c r="AD220" s="11"/>
    </row>
    <row r="221" spans="1:30">
      <c r="A221" s="56"/>
      <c r="B221" s="11"/>
      <c r="C221" s="11" t="s">
        <v>401</v>
      </c>
      <c r="D221" s="11"/>
      <c r="E221" s="11" t="s">
        <v>402</v>
      </c>
      <c r="F221" s="11">
        <v>11</v>
      </c>
      <c r="G221" s="11">
        <v>3070.6860000000001</v>
      </c>
      <c r="H221" s="11">
        <v>15353.43</v>
      </c>
      <c r="I221" s="11">
        <v>1395.76636363636</v>
      </c>
      <c r="J221" s="11">
        <v>11.636363636363599</v>
      </c>
      <c r="L221" s="11">
        <v>5</v>
      </c>
      <c r="M221" s="11">
        <v>9236.93</v>
      </c>
      <c r="N221" s="11">
        <v>1539.48833333333</v>
      </c>
      <c r="O221" s="11"/>
      <c r="P221" s="11"/>
      <c r="Q221" s="11"/>
      <c r="R221" s="11">
        <v>11</v>
      </c>
      <c r="S221" s="11">
        <v>15353.43</v>
      </c>
      <c r="T221" s="11">
        <v>1395.76636363636</v>
      </c>
      <c r="V221" s="11"/>
      <c r="W221" s="11"/>
      <c r="X221" s="11"/>
      <c r="Y221" s="11"/>
      <c r="Z221" s="11"/>
      <c r="AA221" s="11"/>
      <c r="AB221" s="11"/>
      <c r="AC221" s="11"/>
      <c r="AD221" s="11"/>
    </row>
    <row r="222" spans="1:30">
      <c r="A222" s="56"/>
      <c r="B222" s="11"/>
      <c r="C222" s="11" t="s">
        <v>403</v>
      </c>
      <c r="D222" s="11"/>
      <c r="E222" s="11" t="s">
        <v>404</v>
      </c>
      <c r="F222" s="11">
        <v>10</v>
      </c>
      <c r="G222" s="11">
        <v>1309.07833333333</v>
      </c>
      <c r="H222" s="11">
        <v>7854.47</v>
      </c>
      <c r="I222" s="11">
        <v>785.447</v>
      </c>
      <c r="J222" s="11">
        <v>11.9</v>
      </c>
      <c r="L222" s="11">
        <v>6</v>
      </c>
      <c r="M222" s="11">
        <v>3661.11</v>
      </c>
      <c r="N222" s="11">
        <v>915.27750000000003</v>
      </c>
      <c r="O222" s="11"/>
      <c r="P222" s="11"/>
      <c r="Q222" s="11"/>
      <c r="R222" s="11">
        <v>10</v>
      </c>
      <c r="S222" s="11">
        <v>7854.47</v>
      </c>
      <c r="T222" s="11">
        <v>785.447</v>
      </c>
      <c r="V222" s="11"/>
      <c r="W222" s="11"/>
      <c r="X222" s="11"/>
      <c r="Y222" s="11"/>
      <c r="Z222" s="11"/>
      <c r="AA222" s="11"/>
      <c r="AB222" s="11"/>
      <c r="AC222" s="11"/>
      <c r="AD222" s="11"/>
    </row>
    <row r="223" spans="1:30">
      <c r="A223" s="56"/>
      <c r="B223" s="11"/>
      <c r="C223" s="11" t="s">
        <v>405</v>
      </c>
      <c r="D223" s="11"/>
      <c r="E223" s="11" t="s">
        <v>263</v>
      </c>
      <c r="F223" s="11">
        <v>4</v>
      </c>
      <c r="G223" s="11">
        <v>704.29</v>
      </c>
      <c r="H223" s="11">
        <v>2112.87</v>
      </c>
      <c r="I223" s="11">
        <v>528.21749999999997</v>
      </c>
      <c r="J223" s="11">
        <v>11</v>
      </c>
      <c r="L223" s="11">
        <v>3</v>
      </c>
      <c r="M223" s="11">
        <v>855.88</v>
      </c>
      <c r="N223" s="11">
        <v>855.88</v>
      </c>
      <c r="O223" s="11"/>
      <c r="P223" s="11"/>
      <c r="Q223" s="11"/>
      <c r="R223" s="11">
        <v>4</v>
      </c>
      <c r="S223" s="11">
        <v>2112.87</v>
      </c>
      <c r="T223" s="11">
        <v>528.21749999999997</v>
      </c>
      <c r="V223" s="11"/>
      <c r="W223" s="11"/>
      <c r="X223" s="11"/>
      <c r="Y223" s="11"/>
      <c r="Z223" s="11"/>
      <c r="AA223" s="11"/>
      <c r="AB223" s="11"/>
      <c r="AC223" s="11"/>
      <c r="AD223" s="11"/>
    </row>
    <row r="224" spans="1:30">
      <c r="A224" s="56"/>
      <c r="B224" s="11"/>
      <c r="C224" s="11" t="s">
        <v>406</v>
      </c>
      <c r="D224" s="11"/>
      <c r="E224" s="11" t="s">
        <v>156</v>
      </c>
      <c r="F224" s="11">
        <v>2</v>
      </c>
      <c r="G224" s="11">
        <v>1489.32</v>
      </c>
      <c r="H224" s="11">
        <v>1489.32</v>
      </c>
      <c r="I224" s="11">
        <v>744.66</v>
      </c>
      <c r="J224" s="11">
        <v>13</v>
      </c>
      <c r="L224" s="11">
        <v>1</v>
      </c>
      <c r="M224" s="11">
        <v>467.44</v>
      </c>
      <c r="N224" s="11">
        <v>467.44</v>
      </c>
      <c r="O224" s="11"/>
      <c r="P224" s="11"/>
      <c r="Q224" s="11"/>
      <c r="R224" s="11">
        <v>2</v>
      </c>
      <c r="S224" s="11">
        <v>1489.32</v>
      </c>
      <c r="T224" s="11">
        <v>744.66</v>
      </c>
      <c r="V224" s="11"/>
      <c r="W224" s="11"/>
      <c r="X224" s="11"/>
      <c r="Y224" s="11"/>
      <c r="Z224" s="11"/>
      <c r="AA224" s="11"/>
      <c r="AB224" s="11"/>
      <c r="AC224" s="11"/>
      <c r="AD224" s="11"/>
    </row>
    <row r="225" spans="1:30">
      <c r="A225" s="56"/>
      <c r="B225" s="11"/>
      <c r="C225" s="11" t="s">
        <v>407</v>
      </c>
      <c r="D225" s="11"/>
      <c r="E225" s="11" t="s">
        <v>122</v>
      </c>
      <c r="F225" s="11">
        <v>3</v>
      </c>
      <c r="G225" s="11">
        <v>2232.165</v>
      </c>
      <c r="H225" s="11">
        <v>4464.33</v>
      </c>
      <c r="I225" s="11">
        <v>1488.11</v>
      </c>
      <c r="J225" s="11">
        <v>21</v>
      </c>
      <c r="L225" s="11">
        <v>2</v>
      </c>
      <c r="M225" s="11">
        <v>1551.11</v>
      </c>
      <c r="N225" s="11">
        <v>1551.11</v>
      </c>
      <c r="O225" s="11"/>
      <c r="P225" s="11"/>
      <c r="Q225" s="11"/>
      <c r="R225" s="11">
        <v>3</v>
      </c>
      <c r="S225" s="11">
        <v>4464.33</v>
      </c>
      <c r="T225" s="11">
        <v>1488.11</v>
      </c>
      <c r="V225" s="11"/>
      <c r="W225" s="11"/>
      <c r="X225" s="11"/>
      <c r="Y225" s="11"/>
      <c r="Z225" s="11"/>
      <c r="AA225" s="11"/>
      <c r="AB225" s="11"/>
      <c r="AC225" s="11"/>
      <c r="AD225" s="11"/>
    </row>
    <row r="226" spans="1:30">
      <c r="A226" s="56"/>
      <c r="B226" s="11"/>
      <c r="C226" s="11" t="s">
        <v>408</v>
      </c>
      <c r="D226" s="11"/>
      <c r="E226" s="11" t="s">
        <v>108</v>
      </c>
      <c r="F226" s="11">
        <v>17</v>
      </c>
      <c r="G226" s="11">
        <v>1165.4045454545501</v>
      </c>
      <c r="H226" s="11">
        <v>12819.45</v>
      </c>
      <c r="I226" s="11">
        <v>754.08529411764698</v>
      </c>
      <c r="J226" s="11">
        <v>10.823529411764699</v>
      </c>
      <c r="L226" s="11">
        <v>11</v>
      </c>
      <c r="M226" s="11">
        <v>6245.05</v>
      </c>
      <c r="N226" s="11">
        <v>1040.8416666666701</v>
      </c>
      <c r="O226" s="11"/>
      <c r="P226" s="11"/>
      <c r="Q226" s="11"/>
      <c r="R226" s="11">
        <v>17</v>
      </c>
      <c r="S226" s="11">
        <v>12819.45</v>
      </c>
      <c r="T226" s="11">
        <v>754.08529411764698</v>
      </c>
      <c r="V226" s="11"/>
      <c r="W226" s="11"/>
      <c r="X226" s="11"/>
      <c r="Y226" s="11"/>
      <c r="Z226" s="11"/>
      <c r="AA226" s="11"/>
      <c r="AB226" s="11"/>
      <c r="AC226" s="11"/>
      <c r="AD226" s="11"/>
    </row>
    <row r="227" spans="1:30">
      <c r="A227" s="56"/>
      <c r="B227" s="11"/>
      <c r="C227" s="11" t="s">
        <v>409</v>
      </c>
      <c r="D227" s="11"/>
      <c r="E227" s="11" t="s">
        <v>410</v>
      </c>
      <c r="F227" s="11">
        <v>3</v>
      </c>
      <c r="G227" s="11">
        <v>1805.4</v>
      </c>
      <c r="H227" s="11">
        <v>1805.4</v>
      </c>
      <c r="I227" s="11">
        <v>601.79999999999995</v>
      </c>
      <c r="J227" s="11">
        <v>7</v>
      </c>
      <c r="L227" s="11">
        <v>1</v>
      </c>
      <c r="M227" s="11">
        <v>1250.42</v>
      </c>
      <c r="N227" s="11">
        <v>625.21</v>
      </c>
      <c r="O227" s="11"/>
      <c r="P227" s="11"/>
      <c r="Q227" s="11"/>
      <c r="R227" s="11">
        <v>3</v>
      </c>
      <c r="S227" s="11">
        <v>1805.4</v>
      </c>
      <c r="T227" s="11">
        <v>601.79999999999995</v>
      </c>
      <c r="V227" s="11"/>
      <c r="W227" s="11"/>
      <c r="X227" s="11"/>
      <c r="Y227" s="11"/>
      <c r="Z227" s="11"/>
      <c r="AA227" s="11"/>
      <c r="AB227" s="11"/>
      <c r="AC227" s="11"/>
      <c r="AD227" s="11"/>
    </row>
    <row r="228" spans="1:30">
      <c r="A228" s="56"/>
      <c r="B228" s="11"/>
      <c r="C228" s="11" t="s">
        <v>537</v>
      </c>
      <c r="D228" s="11"/>
      <c r="E228" s="11" t="s">
        <v>133</v>
      </c>
      <c r="F228" s="11">
        <v>3</v>
      </c>
      <c r="G228" s="11">
        <v>609.90333333333297</v>
      </c>
      <c r="H228" s="11">
        <v>1829.71</v>
      </c>
      <c r="I228" s="11">
        <v>609.90333333333297</v>
      </c>
      <c r="J228" s="11">
        <v>10.6666666666667</v>
      </c>
      <c r="L228" s="11">
        <v>3</v>
      </c>
      <c r="M228" s="11"/>
      <c r="N228" s="11"/>
      <c r="O228" s="11"/>
      <c r="P228" s="11"/>
      <c r="Q228" s="11"/>
      <c r="R228" s="11">
        <v>3</v>
      </c>
      <c r="S228" s="11">
        <v>1829.71</v>
      </c>
      <c r="T228" s="11">
        <v>609.90333333333297</v>
      </c>
      <c r="V228" s="11"/>
      <c r="W228" s="11"/>
      <c r="X228" s="11"/>
      <c r="Y228" s="11"/>
      <c r="Z228" s="11"/>
      <c r="AA228" s="11"/>
      <c r="AB228" s="11"/>
      <c r="AC228" s="11"/>
      <c r="AD228" s="11"/>
    </row>
    <row r="229" spans="1:30">
      <c r="A229" s="56"/>
      <c r="B229" s="11"/>
      <c r="C229" s="11" t="s">
        <v>412</v>
      </c>
      <c r="D229" s="11"/>
      <c r="E229" s="11" t="s">
        <v>413</v>
      </c>
      <c r="F229" s="11">
        <v>92</v>
      </c>
      <c r="G229" s="11">
        <v>1587.0850980392199</v>
      </c>
      <c r="H229" s="11">
        <v>80941.34</v>
      </c>
      <c r="I229" s="11">
        <v>879.79717391304303</v>
      </c>
      <c r="J229" s="11">
        <v>10.413043478260899</v>
      </c>
      <c r="L229" s="11">
        <v>51</v>
      </c>
      <c r="M229" s="11">
        <v>47917.85</v>
      </c>
      <c r="N229" s="11">
        <v>1168.7280487804901</v>
      </c>
      <c r="O229" s="11">
        <v>2</v>
      </c>
      <c r="P229" s="11">
        <v>1202.78</v>
      </c>
      <c r="Q229" s="11">
        <v>601.39</v>
      </c>
      <c r="R229" s="11">
        <v>90</v>
      </c>
      <c r="S229" s="11">
        <v>79738.559999999998</v>
      </c>
      <c r="T229" s="11">
        <v>885.98400000000004</v>
      </c>
      <c r="V229" s="11"/>
      <c r="W229" s="11"/>
      <c r="X229" s="11"/>
      <c r="Y229" s="11"/>
      <c r="Z229" s="11"/>
      <c r="AA229" s="11"/>
      <c r="AB229" s="11"/>
      <c r="AC229" s="11"/>
      <c r="AD229" s="11"/>
    </row>
    <row r="230" spans="1:30">
      <c r="A230" s="56"/>
      <c r="B230" s="11"/>
      <c r="C230" s="11" t="s">
        <v>414</v>
      </c>
      <c r="D230" s="11"/>
      <c r="E230" s="11" t="s">
        <v>115</v>
      </c>
      <c r="F230" s="11">
        <v>4</v>
      </c>
      <c r="G230" s="11">
        <v>610.39</v>
      </c>
      <c r="H230" s="11">
        <v>2441.56</v>
      </c>
      <c r="I230" s="11">
        <v>610.39</v>
      </c>
      <c r="J230" s="11">
        <v>10</v>
      </c>
      <c r="L230" s="11">
        <v>4</v>
      </c>
      <c r="M230" s="11"/>
      <c r="N230" s="11"/>
      <c r="O230" s="11"/>
      <c r="P230" s="11"/>
      <c r="Q230" s="11"/>
      <c r="R230" s="11">
        <v>4</v>
      </c>
      <c r="S230" s="11">
        <v>2441.56</v>
      </c>
      <c r="T230" s="11">
        <v>610.39</v>
      </c>
      <c r="V230" s="11"/>
      <c r="W230" s="11"/>
      <c r="X230" s="11"/>
      <c r="Y230" s="11"/>
      <c r="Z230" s="11"/>
      <c r="AA230" s="11"/>
      <c r="AB230" s="11"/>
      <c r="AC230" s="11"/>
      <c r="AD230" s="11"/>
    </row>
    <row r="231" spans="1:30">
      <c r="A231" s="56"/>
      <c r="B231" s="11"/>
      <c r="C231" s="11" t="s">
        <v>415</v>
      </c>
      <c r="D231" s="11"/>
      <c r="E231" s="11" t="s">
        <v>140</v>
      </c>
      <c r="F231" s="11">
        <v>13</v>
      </c>
      <c r="G231" s="11">
        <v>1740.8911111111099</v>
      </c>
      <c r="H231" s="11">
        <v>15668.02</v>
      </c>
      <c r="I231" s="11">
        <v>1205.2323076923101</v>
      </c>
      <c r="J231" s="11">
        <v>12.538461538461499</v>
      </c>
      <c r="L231" s="11">
        <v>9</v>
      </c>
      <c r="M231" s="11">
        <v>4629.1899999999996</v>
      </c>
      <c r="N231" s="11">
        <v>1157.2974999999999</v>
      </c>
      <c r="O231" s="11"/>
      <c r="P231" s="11"/>
      <c r="Q231" s="11"/>
      <c r="R231" s="11">
        <v>13</v>
      </c>
      <c r="S231" s="11">
        <v>15668.02</v>
      </c>
      <c r="T231" s="11">
        <v>1205.2323076923101</v>
      </c>
      <c r="V231" s="11"/>
      <c r="W231" s="11"/>
      <c r="X231" s="11"/>
      <c r="Y231" s="11"/>
      <c r="Z231" s="11"/>
      <c r="AA231" s="11"/>
      <c r="AB231" s="11"/>
      <c r="AC231" s="11"/>
      <c r="AD231" s="11"/>
    </row>
    <row r="232" spans="1:30">
      <c r="A232" s="56"/>
      <c r="B232" s="11"/>
      <c r="C232" s="11" t="s">
        <v>416</v>
      </c>
      <c r="D232" s="11"/>
      <c r="E232" s="11" t="s">
        <v>102</v>
      </c>
      <c r="F232" s="11">
        <v>248</v>
      </c>
      <c r="G232" s="11">
        <v>1986.72</v>
      </c>
      <c r="H232" s="11">
        <v>274167.36</v>
      </c>
      <c r="I232" s="11">
        <v>1105.5135483870999</v>
      </c>
      <c r="J232" s="11">
        <v>10.665322580645199</v>
      </c>
      <c r="L232" s="11">
        <v>138</v>
      </c>
      <c r="M232" s="11">
        <v>154363.76</v>
      </c>
      <c r="N232" s="11">
        <v>1403.30690909091</v>
      </c>
      <c r="O232" s="11"/>
      <c r="P232" s="11"/>
      <c r="Q232" s="11"/>
      <c r="R232" s="11">
        <v>248</v>
      </c>
      <c r="S232" s="11">
        <v>274167.36</v>
      </c>
      <c r="T232" s="11">
        <v>1105.5135483870999</v>
      </c>
      <c r="V232" s="11"/>
      <c r="W232" s="11"/>
      <c r="X232" s="11"/>
      <c r="Y232" s="11"/>
      <c r="Z232" s="11"/>
      <c r="AA232" s="11"/>
      <c r="AB232" s="11"/>
      <c r="AC232" s="11"/>
      <c r="AD232" s="11"/>
    </row>
    <row r="233" spans="1:30">
      <c r="A233" s="56"/>
      <c r="B233" s="11"/>
      <c r="C233" s="11" t="s">
        <v>417</v>
      </c>
      <c r="D233" s="11"/>
      <c r="E233" s="11" t="s">
        <v>95</v>
      </c>
      <c r="F233" s="11">
        <v>14</v>
      </c>
      <c r="G233" s="11">
        <v>905.18299999999999</v>
      </c>
      <c r="H233" s="11">
        <v>9051.83</v>
      </c>
      <c r="I233" s="11">
        <v>646.55928571428603</v>
      </c>
      <c r="J233" s="11">
        <v>10.5</v>
      </c>
      <c r="L233" s="11">
        <v>10</v>
      </c>
      <c r="M233" s="11">
        <v>3778.36</v>
      </c>
      <c r="N233" s="11">
        <v>944.59</v>
      </c>
      <c r="O233" s="11"/>
      <c r="P233" s="11"/>
      <c r="Q233" s="11"/>
      <c r="R233" s="11">
        <v>14</v>
      </c>
      <c r="S233" s="11">
        <v>9051.83</v>
      </c>
      <c r="T233" s="11">
        <v>646.55928571428603</v>
      </c>
      <c r="V233" s="11"/>
      <c r="W233" s="11"/>
      <c r="X233" s="11"/>
      <c r="Y233" s="11"/>
      <c r="Z233" s="11"/>
      <c r="AA233" s="11"/>
      <c r="AB233" s="11"/>
      <c r="AC233" s="11"/>
      <c r="AD233" s="11"/>
    </row>
    <row r="234" spans="1:30">
      <c r="A234" s="56"/>
      <c r="B234" s="11"/>
      <c r="C234" s="11" t="s">
        <v>418</v>
      </c>
      <c r="D234" s="11"/>
      <c r="E234" s="11" t="s">
        <v>263</v>
      </c>
      <c r="F234" s="11">
        <v>26</v>
      </c>
      <c r="G234" s="11">
        <v>1343.9923529411799</v>
      </c>
      <c r="H234" s="11">
        <v>22847.87</v>
      </c>
      <c r="I234" s="11">
        <v>878.76423076923095</v>
      </c>
      <c r="J234" s="11">
        <v>12.538461538461499</v>
      </c>
      <c r="L234" s="11">
        <v>17</v>
      </c>
      <c r="M234" s="11">
        <v>8487.43</v>
      </c>
      <c r="N234" s="11">
        <v>943.04777777777804</v>
      </c>
      <c r="O234" s="11">
        <v>1</v>
      </c>
      <c r="P234" s="11">
        <v>873.2</v>
      </c>
      <c r="Q234" s="11">
        <v>873.2</v>
      </c>
      <c r="R234" s="11">
        <v>25</v>
      </c>
      <c r="S234" s="11">
        <v>21974.67</v>
      </c>
      <c r="T234" s="11">
        <v>878.98680000000002</v>
      </c>
      <c r="V234" s="11"/>
      <c r="W234" s="11"/>
      <c r="X234" s="11"/>
      <c r="Y234" s="11"/>
      <c r="Z234" s="11"/>
      <c r="AA234" s="11"/>
      <c r="AB234" s="11"/>
      <c r="AC234" s="11"/>
      <c r="AD234" s="11"/>
    </row>
    <row r="235" spans="1:30">
      <c r="A235" s="56"/>
      <c r="B235" s="11"/>
      <c r="C235" s="11" t="s">
        <v>419</v>
      </c>
      <c r="D235" s="11"/>
      <c r="E235" s="11" t="s">
        <v>91</v>
      </c>
      <c r="F235" s="11">
        <v>32</v>
      </c>
      <c r="G235" s="11">
        <v>1429.838</v>
      </c>
      <c r="H235" s="11">
        <v>28596.76</v>
      </c>
      <c r="I235" s="11">
        <v>893.64874999999995</v>
      </c>
      <c r="J235" s="11">
        <v>11.46875</v>
      </c>
      <c r="L235" s="11">
        <v>20</v>
      </c>
      <c r="M235" s="11">
        <v>15976.21</v>
      </c>
      <c r="N235" s="11">
        <v>1331.35083333333</v>
      </c>
      <c r="O235" s="11"/>
      <c r="P235" s="11"/>
      <c r="Q235" s="11"/>
      <c r="R235" s="11">
        <v>32</v>
      </c>
      <c r="S235" s="11">
        <v>28596.76</v>
      </c>
      <c r="T235" s="11">
        <v>893.64874999999995</v>
      </c>
      <c r="V235" s="11"/>
      <c r="W235" s="11"/>
      <c r="X235" s="11"/>
      <c r="Y235" s="11"/>
      <c r="Z235" s="11"/>
      <c r="AA235" s="11"/>
      <c r="AB235" s="11"/>
      <c r="AC235" s="11"/>
      <c r="AD235" s="11"/>
    </row>
    <row r="236" spans="1:30">
      <c r="A236" s="56"/>
      <c r="B236" s="11"/>
      <c r="C236" s="11" t="s">
        <v>420</v>
      </c>
      <c r="D236" s="11"/>
      <c r="E236" s="11" t="s">
        <v>144</v>
      </c>
      <c r="F236" s="11">
        <v>1</v>
      </c>
      <c r="G236" s="11"/>
      <c r="H236" s="11">
        <v>4387.7</v>
      </c>
      <c r="I236" s="11">
        <v>4387.7</v>
      </c>
      <c r="J236" s="11">
        <v>12</v>
      </c>
      <c r="L236" s="11"/>
      <c r="M236" s="11">
        <v>4387.7</v>
      </c>
      <c r="N236" s="11">
        <v>4387.7</v>
      </c>
      <c r="O236" s="11"/>
      <c r="P236" s="11"/>
      <c r="Q236" s="11"/>
      <c r="R236" s="11">
        <v>1</v>
      </c>
      <c r="S236" s="11">
        <v>4387.7</v>
      </c>
      <c r="T236" s="11">
        <v>4387.7</v>
      </c>
      <c r="V236" s="11"/>
      <c r="W236" s="11"/>
      <c r="X236" s="11"/>
      <c r="Y236" s="11"/>
      <c r="Z236" s="11"/>
      <c r="AA236" s="11"/>
      <c r="AB236" s="11"/>
      <c r="AC236" s="11"/>
      <c r="AD236" s="11"/>
    </row>
    <row r="237" spans="1:30">
      <c r="A237" s="56"/>
      <c r="B237" s="11"/>
      <c r="C237" s="11" t="s">
        <v>421</v>
      </c>
      <c r="D237" s="11"/>
      <c r="E237" s="11" t="s">
        <v>422</v>
      </c>
      <c r="F237" s="11">
        <v>14</v>
      </c>
      <c r="G237" s="11">
        <v>1989.145</v>
      </c>
      <c r="H237" s="11">
        <v>11934.87</v>
      </c>
      <c r="I237" s="11">
        <v>852.49071428571403</v>
      </c>
      <c r="J237" s="11">
        <v>9.0714285714285694</v>
      </c>
      <c r="L237" s="11">
        <v>6</v>
      </c>
      <c r="M237" s="11">
        <v>7138.89</v>
      </c>
      <c r="N237" s="11">
        <v>892.36125000000004</v>
      </c>
      <c r="O237" s="11"/>
      <c r="P237" s="11"/>
      <c r="Q237" s="11"/>
      <c r="R237" s="11">
        <v>14</v>
      </c>
      <c r="S237" s="11">
        <v>11934.87</v>
      </c>
      <c r="T237" s="11">
        <v>852.49071428571403</v>
      </c>
      <c r="V237" s="11"/>
      <c r="W237" s="11"/>
      <c r="X237" s="11"/>
      <c r="Y237" s="11"/>
      <c r="Z237" s="11"/>
      <c r="AA237" s="11"/>
      <c r="AB237" s="11"/>
      <c r="AC237" s="11"/>
      <c r="AD237" s="11"/>
    </row>
    <row r="238" spans="1:30">
      <c r="A238" s="56"/>
      <c r="B238" s="11"/>
      <c r="C238" s="11" t="s">
        <v>423</v>
      </c>
      <c r="D238" s="11"/>
      <c r="E238" s="11" t="s">
        <v>201</v>
      </c>
      <c r="F238" s="11">
        <v>304</v>
      </c>
      <c r="G238" s="11">
        <v>1769.8335999999999</v>
      </c>
      <c r="H238" s="11">
        <v>309720.88</v>
      </c>
      <c r="I238" s="11">
        <v>1018.81868421053</v>
      </c>
      <c r="J238" s="11">
        <v>11.335526315789499</v>
      </c>
      <c r="L238" s="11">
        <v>175</v>
      </c>
      <c r="M238" s="11">
        <v>146182.29</v>
      </c>
      <c r="N238" s="11">
        <v>1133.1960465116299</v>
      </c>
      <c r="O238" s="11">
        <v>7</v>
      </c>
      <c r="P238" s="11">
        <v>4822.95</v>
      </c>
      <c r="Q238" s="11">
        <v>688.99285714285702</v>
      </c>
      <c r="R238" s="11">
        <v>297</v>
      </c>
      <c r="S238" s="11">
        <v>304897.93</v>
      </c>
      <c r="T238" s="11">
        <v>1026.5923569023601</v>
      </c>
      <c r="V238" s="11"/>
      <c r="W238" s="11"/>
      <c r="X238" s="11"/>
      <c r="Y238" s="11"/>
      <c r="Z238" s="11"/>
      <c r="AA238" s="11"/>
      <c r="AB238" s="11"/>
      <c r="AC238" s="11"/>
      <c r="AD238" s="11"/>
    </row>
    <row r="239" spans="1:30">
      <c r="A239" s="56"/>
      <c r="B239" s="11"/>
      <c r="C239" s="11" t="s">
        <v>424</v>
      </c>
      <c r="D239" s="11"/>
      <c r="E239" s="11" t="s">
        <v>126</v>
      </c>
      <c r="F239" s="11">
        <v>288</v>
      </c>
      <c r="G239" s="11">
        <v>2522.035625</v>
      </c>
      <c r="H239" s="11">
        <v>363173.13</v>
      </c>
      <c r="I239" s="11">
        <v>1261.0178125</v>
      </c>
      <c r="J239" s="11">
        <v>11.6701388888889</v>
      </c>
      <c r="L239" s="11">
        <v>144</v>
      </c>
      <c r="M239" s="11">
        <v>191040.21</v>
      </c>
      <c r="N239" s="11">
        <v>1326.6681249999999</v>
      </c>
      <c r="O239" s="11">
        <v>6</v>
      </c>
      <c r="P239" s="11">
        <v>8267.9599999999991</v>
      </c>
      <c r="Q239" s="11">
        <v>1377.9933333333299</v>
      </c>
      <c r="R239" s="11">
        <v>282</v>
      </c>
      <c r="S239" s="11">
        <v>354905.17</v>
      </c>
      <c r="T239" s="11">
        <v>1258.5289716312</v>
      </c>
      <c r="V239" s="11"/>
      <c r="W239" s="11"/>
      <c r="X239" s="11"/>
      <c r="Y239" s="11"/>
      <c r="Z239" s="11"/>
      <c r="AA239" s="11"/>
      <c r="AB239" s="11"/>
      <c r="AC239" s="11"/>
      <c r="AD239" s="11"/>
    </row>
    <row r="240" spans="1:30">
      <c r="A240" s="56"/>
      <c r="B240" s="11"/>
      <c r="C240" s="11" t="s">
        <v>425</v>
      </c>
      <c r="D240" s="11"/>
      <c r="E240" s="11" t="s">
        <v>133</v>
      </c>
      <c r="F240" s="11">
        <v>10</v>
      </c>
      <c r="G240" s="11">
        <v>1154.8871428571399</v>
      </c>
      <c r="H240" s="11">
        <v>8084.21</v>
      </c>
      <c r="I240" s="11">
        <v>808.42100000000005</v>
      </c>
      <c r="J240" s="11">
        <v>10.6</v>
      </c>
      <c r="L240" s="11">
        <v>7</v>
      </c>
      <c r="M240" s="11">
        <v>2422.44</v>
      </c>
      <c r="N240" s="11">
        <v>807.48</v>
      </c>
      <c r="O240" s="11"/>
      <c r="P240" s="11"/>
      <c r="Q240" s="11"/>
      <c r="R240" s="11">
        <v>10</v>
      </c>
      <c r="S240" s="11">
        <v>8084.21</v>
      </c>
      <c r="T240" s="11">
        <v>808.42100000000005</v>
      </c>
      <c r="V240" s="11"/>
      <c r="W240" s="11"/>
      <c r="X240" s="11"/>
      <c r="Y240" s="11"/>
      <c r="Z240" s="11"/>
      <c r="AA240" s="11"/>
      <c r="AB240" s="11"/>
      <c r="AC240" s="11"/>
      <c r="AD240" s="11"/>
    </row>
    <row r="241" spans="1:30">
      <c r="A241" s="56"/>
      <c r="B241" s="11"/>
      <c r="C241" s="11" t="s">
        <v>426</v>
      </c>
      <c r="D241" s="11"/>
      <c r="E241" s="11" t="s">
        <v>133</v>
      </c>
      <c r="F241" s="11">
        <v>1</v>
      </c>
      <c r="G241" s="11"/>
      <c r="H241" s="11">
        <v>1495.03</v>
      </c>
      <c r="I241" s="11">
        <v>1495.03</v>
      </c>
      <c r="J241" s="11">
        <v>12</v>
      </c>
      <c r="L241" s="11"/>
      <c r="M241" s="11">
        <v>1495.03</v>
      </c>
      <c r="N241" s="11">
        <v>1495.03</v>
      </c>
      <c r="O241" s="11"/>
      <c r="P241" s="11"/>
      <c r="Q241" s="11"/>
      <c r="R241" s="11">
        <v>1</v>
      </c>
      <c r="S241" s="11">
        <v>1495.03</v>
      </c>
      <c r="T241" s="11">
        <v>1495.03</v>
      </c>
      <c r="V241" s="11"/>
      <c r="W241" s="11"/>
      <c r="X241" s="11"/>
      <c r="Y241" s="11"/>
      <c r="Z241" s="11"/>
      <c r="AA241" s="11"/>
      <c r="AB241" s="11"/>
      <c r="AC241" s="11"/>
      <c r="AD241" s="11"/>
    </row>
    <row r="242" spans="1:30">
      <c r="A242" s="56"/>
      <c r="B242" s="11"/>
      <c r="C242" s="11" t="s">
        <v>429</v>
      </c>
      <c r="D242" s="11"/>
      <c r="E242" s="11" t="s">
        <v>428</v>
      </c>
      <c r="F242" s="11">
        <v>85</v>
      </c>
      <c r="G242" s="11">
        <v>1175.65824561403</v>
      </c>
      <c r="H242" s="11">
        <v>67012.52</v>
      </c>
      <c r="I242" s="11">
        <v>788.38258823529395</v>
      </c>
      <c r="J242" s="11">
        <v>11.670588235294099</v>
      </c>
      <c r="L242" s="11">
        <v>57</v>
      </c>
      <c r="M242" s="11">
        <v>23575.48</v>
      </c>
      <c r="N242" s="11">
        <v>841.98142857142795</v>
      </c>
      <c r="O242" s="11"/>
      <c r="P242" s="11"/>
      <c r="Q242" s="11"/>
      <c r="R242" s="11">
        <v>85</v>
      </c>
      <c r="S242" s="11">
        <v>67012.52</v>
      </c>
      <c r="T242" s="11">
        <v>788.38258823529395</v>
      </c>
      <c r="V242" s="11"/>
      <c r="W242" s="11"/>
      <c r="X242" s="11"/>
      <c r="Y242" s="11"/>
      <c r="Z242" s="11"/>
      <c r="AA242" s="11"/>
      <c r="AB242" s="11"/>
      <c r="AC242" s="11"/>
      <c r="AD242" s="11"/>
    </row>
    <row r="243" spans="1:30">
      <c r="A243" s="56"/>
      <c r="B243" s="11"/>
      <c r="C243" s="11" t="s">
        <v>431</v>
      </c>
      <c r="D243" s="11"/>
      <c r="E243" s="11" t="s">
        <v>184</v>
      </c>
      <c r="F243" s="11">
        <v>145</v>
      </c>
      <c r="G243" s="11">
        <v>1668.5661111111101</v>
      </c>
      <c r="H243" s="11">
        <v>150170.95000000001</v>
      </c>
      <c r="I243" s="11">
        <v>1035.6617241379299</v>
      </c>
      <c r="J243" s="11">
        <v>12.089655172413799</v>
      </c>
      <c r="L243" s="11">
        <v>90</v>
      </c>
      <c r="M243" s="11">
        <v>61159.54</v>
      </c>
      <c r="N243" s="11">
        <v>1111.9916363636401</v>
      </c>
      <c r="O243" s="11">
        <v>2</v>
      </c>
      <c r="P243" s="11">
        <v>1174.8900000000001</v>
      </c>
      <c r="Q243" s="11">
        <v>587.44500000000005</v>
      </c>
      <c r="R243" s="11">
        <v>143</v>
      </c>
      <c r="S243" s="11">
        <v>148996.06</v>
      </c>
      <c r="T243" s="11">
        <v>1041.9304895104899</v>
      </c>
      <c r="V243" s="11"/>
      <c r="W243" s="11"/>
      <c r="X243" s="11"/>
      <c r="Y243" s="11"/>
      <c r="Z243" s="11"/>
      <c r="AA243" s="11"/>
      <c r="AB243" s="11"/>
      <c r="AC243" s="11"/>
      <c r="AD243" s="11"/>
    </row>
    <row r="244" spans="1:30">
      <c r="A244" s="56"/>
      <c r="B244" s="11"/>
      <c r="C244" s="11" t="s">
        <v>432</v>
      </c>
      <c r="D244" s="11"/>
      <c r="E244" s="11" t="s">
        <v>263</v>
      </c>
      <c r="F244" s="11">
        <v>51</v>
      </c>
      <c r="G244" s="11">
        <v>3267.5826666666699</v>
      </c>
      <c r="H244" s="11">
        <v>98027.48</v>
      </c>
      <c r="I244" s="11">
        <v>1922.10745098039</v>
      </c>
      <c r="J244" s="11">
        <v>12.7843137254902</v>
      </c>
      <c r="L244" s="11">
        <v>30</v>
      </c>
      <c r="M244" s="11">
        <v>44745.35</v>
      </c>
      <c r="N244" s="11">
        <v>2130.7309523809499</v>
      </c>
      <c r="O244" s="11">
        <v>1</v>
      </c>
      <c r="P244" s="11">
        <v>1669.83</v>
      </c>
      <c r="Q244" s="11">
        <v>1669.83</v>
      </c>
      <c r="R244" s="11">
        <v>50</v>
      </c>
      <c r="S244" s="11">
        <v>96357.65</v>
      </c>
      <c r="T244" s="11">
        <v>1927.153</v>
      </c>
      <c r="V244" s="11"/>
      <c r="W244" s="11"/>
      <c r="X244" s="11"/>
      <c r="Y244" s="11"/>
      <c r="Z244" s="11"/>
      <c r="AA244" s="11"/>
      <c r="AB244" s="11"/>
      <c r="AC244" s="11"/>
      <c r="AD244" s="11"/>
    </row>
    <row r="245" spans="1:30">
      <c r="A245" s="56"/>
      <c r="B245" s="11"/>
      <c r="C245" s="11" t="s">
        <v>433</v>
      </c>
      <c r="D245" s="11"/>
      <c r="E245" s="11" t="s">
        <v>434</v>
      </c>
      <c r="F245" s="11">
        <v>20</v>
      </c>
      <c r="G245" s="11">
        <v>1592.6481818181801</v>
      </c>
      <c r="H245" s="11">
        <v>17519.13</v>
      </c>
      <c r="I245" s="11">
        <v>875.95650000000001</v>
      </c>
      <c r="J245" s="11">
        <v>11.25</v>
      </c>
      <c r="L245" s="11">
        <v>11</v>
      </c>
      <c r="M245" s="11">
        <v>6830.38</v>
      </c>
      <c r="N245" s="11">
        <v>758.93111111111102</v>
      </c>
      <c r="O245" s="11"/>
      <c r="P245" s="11"/>
      <c r="Q245" s="11"/>
      <c r="R245" s="11">
        <v>20</v>
      </c>
      <c r="S245" s="11">
        <v>17519.13</v>
      </c>
      <c r="T245" s="11">
        <v>875.95650000000001</v>
      </c>
      <c r="V245" s="11"/>
      <c r="W245" s="11"/>
      <c r="X245" s="11"/>
      <c r="Y245" s="11"/>
      <c r="Z245" s="11"/>
      <c r="AA245" s="11"/>
      <c r="AB245" s="11"/>
      <c r="AC245" s="11"/>
      <c r="AD245" s="11"/>
    </row>
    <row r="246" spans="1:30">
      <c r="A246" s="56"/>
      <c r="B246" s="11"/>
      <c r="C246" s="11" t="s">
        <v>435</v>
      </c>
      <c r="D246" s="11"/>
      <c r="E246" s="11" t="s">
        <v>268</v>
      </c>
      <c r="F246" s="11">
        <v>1</v>
      </c>
      <c r="G246" s="11"/>
      <c r="H246" s="11">
        <v>530.38</v>
      </c>
      <c r="I246" s="11">
        <v>530.38</v>
      </c>
      <c r="J246" s="11">
        <v>12</v>
      </c>
      <c r="L246" s="11"/>
      <c r="M246" s="11">
        <v>530.38</v>
      </c>
      <c r="N246" s="11">
        <v>530.38</v>
      </c>
      <c r="O246" s="11"/>
      <c r="P246" s="11"/>
      <c r="Q246" s="11"/>
      <c r="R246" s="11">
        <v>1</v>
      </c>
      <c r="S246" s="11">
        <v>530.38</v>
      </c>
      <c r="T246" s="11">
        <v>530.38</v>
      </c>
      <c r="V246" s="11"/>
      <c r="W246" s="11"/>
      <c r="X246" s="11"/>
      <c r="Y246" s="11"/>
      <c r="Z246" s="11"/>
      <c r="AA246" s="11"/>
      <c r="AB246" s="11"/>
      <c r="AC246" s="11"/>
      <c r="AD246" s="11"/>
    </row>
    <row r="247" spans="1:30">
      <c r="A247" s="56"/>
      <c r="B247" s="11"/>
      <c r="C247" s="11" t="s">
        <v>436</v>
      </c>
      <c r="D247" s="11"/>
      <c r="E247" s="11" t="s">
        <v>268</v>
      </c>
      <c r="F247" s="11">
        <v>24</v>
      </c>
      <c r="G247" s="11">
        <v>2379.7473684210499</v>
      </c>
      <c r="H247" s="11">
        <v>45215.199999999997</v>
      </c>
      <c r="I247" s="11">
        <v>1883.9666666666701</v>
      </c>
      <c r="J247" s="11">
        <v>13.9583333333333</v>
      </c>
      <c r="L247" s="11">
        <v>19</v>
      </c>
      <c r="M247" s="11">
        <v>7971.47</v>
      </c>
      <c r="N247" s="11">
        <v>1594.2940000000001</v>
      </c>
      <c r="O247" s="11">
        <v>1</v>
      </c>
      <c r="P247" s="11">
        <v>1497.03</v>
      </c>
      <c r="Q247" s="11">
        <v>1497.03</v>
      </c>
      <c r="R247" s="11">
        <v>23</v>
      </c>
      <c r="S247" s="11">
        <v>43718.17</v>
      </c>
      <c r="T247" s="11">
        <v>1900.79</v>
      </c>
      <c r="V247" s="11"/>
      <c r="W247" s="11"/>
      <c r="X247" s="11"/>
      <c r="Y247" s="11"/>
      <c r="Z247" s="11"/>
      <c r="AA247" s="11"/>
      <c r="AB247" s="11"/>
      <c r="AC247" s="11"/>
      <c r="AD247" s="11"/>
    </row>
    <row r="248" spans="1:30">
      <c r="A248" s="56"/>
      <c r="B248" s="11"/>
      <c r="C248" s="11" t="s">
        <v>437</v>
      </c>
      <c r="D248" s="11"/>
      <c r="E248" s="11" t="s">
        <v>192</v>
      </c>
      <c r="F248" s="11">
        <v>1</v>
      </c>
      <c r="G248" s="11"/>
      <c r="H248" s="11">
        <v>702.89</v>
      </c>
      <c r="I248" s="11">
        <v>702.89</v>
      </c>
      <c r="J248" s="11">
        <v>5</v>
      </c>
      <c r="L248" s="11"/>
      <c r="M248" s="11">
        <v>702.89</v>
      </c>
      <c r="N248" s="11">
        <v>702.89</v>
      </c>
      <c r="O248" s="11"/>
      <c r="P248" s="11"/>
      <c r="Q248" s="11"/>
      <c r="R248" s="11">
        <v>1</v>
      </c>
      <c r="S248" s="11">
        <v>702.89</v>
      </c>
      <c r="T248" s="11">
        <v>702.89</v>
      </c>
      <c r="V248" s="11"/>
      <c r="W248" s="11"/>
      <c r="X248" s="11"/>
      <c r="Y248" s="11"/>
      <c r="Z248" s="11"/>
      <c r="AA248" s="11"/>
      <c r="AB248" s="11"/>
      <c r="AC248" s="11"/>
      <c r="AD248" s="11"/>
    </row>
    <row r="249" spans="1:30">
      <c r="A249" s="56"/>
      <c r="B249" s="11"/>
      <c r="C249" s="11" t="s">
        <v>438</v>
      </c>
      <c r="D249" s="11"/>
      <c r="E249" s="11" t="s">
        <v>110</v>
      </c>
      <c r="F249" s="11">
        <v>5</v>
      </c>
      <c r="G249" s="11">
        <v>2488.0740000000001</v>
      </c>
      <c r="H249" s="11">
        <v>12440.37</v>
      </c>
      <c r="I249" s="11">
        <v>2488.0740000000001</v>
      </c>
      <c r="J249" s="11">
        <v>24.6</v>
      </c>
      <c r="L249" s="11">
        <v>5</v>
      </c>
      <c r="M249" s="11"/>
      <c r="N249" s="11"/>
      <c r="O249" s="11"/>
      <c r="P249" s="11"/>
      <c r="Q249" s="11"/>
      <c r="R249" s="11">
        <v>5</v>
      </c>
      <c r="S249" s="11">
        <v>12440.37</v>
      </c>
      <c r="T249" s="11">
        <v>2488.0740000000001</v>
      </c>
      <c r="V249" s="11"/>
      <c r="W249" s="11"/>
      <c r="X249" s="11"/>
      <c r="Y249" s="11"/>
      <c r="Z249" s="11"/>
      <c r="AA249" s="11"/>
      <c r="AB249" s="11"/>
      <c r="AC249" s="11"/>
      <c r="AD249" s="11"/>
    </row>
    <row r="250" spans="1:30">
      <c r="A250" s="56"/>
      <c r="B250" s="11"/>
      <c r="C250" s="11" t="s">
        <v>439</v>
      </c>
      <c r="D250" s="11"/>
      <c r="E250" s="11" t="s">
        <v>113</v>
      </c>
      <c r="F250" s="11">
        <v>1</v>
      </c>
      <c r="G250" s="11"/>
      <c r="H250" s="11">
        <v>1799.43</v>
      </c>
      <c r="I250" s="11">
        <v>1799.43</v>
      </c>
      <c r="J250" s="11">
        <v>12</v>
      </c>
      <c r="L250" s="11"/>
      <c r="M250" s="11">
        <v>1799.43</v>
      </c>
      <c r="N250" s="11">
        <v>1799.43</v>
      </c>
      <c r="O250" s="11"/>
      <c r="P250" s="11"/>
      <c r="Q250" s="11"/>
      <c r="R250" s="11">
        <v>1</v>
      </c>
      <c r="S250" s="11">
        <v>1799.43</v>
      </c>
      <c r="T250" s="11">
        <v>1799.43</v>
      </c>
      <c r="V250" s="11"/>
      <c r="W250" s="11"/>
      <c r="X250" s="11"/>
      <c r="Y250" s="11"/>
      <c r="Z250" s="11"/>
      <c r="AA250" s="11"/>
      <c r="AB250" s="11"/>
      <c r="AC250" s="11"/>
      <c r="AD250" s="11"/>
    </row>
    <row r="251" spans="1:30">
      <c r="A251" s="56"/>
      <c r="B251" s="11"/>
      <c r="C251" s="11" t="s">
        <v>440</v>
      </c>
      <c r="D251" s="11"/>
      <c r="E251" s="11" t="s">
        <v>113</v>
      </c>
      <c r="F251" s="11">
        <v>1</v>
      </c>
      <c r="G251" s="11">
        <v>254.91</v>
      </c>
      <c r="H251" s="11">
        <v>254.91</v>
      </c>
      <c r="I251" s="11">
        <v>254.91</v>
      </c>
      <c r="J251" s="11">
        <v>9</v>
      </c>
      <c r="L251" s="11">
        <v>1</v>
      </c>
      <c r="M251" s="11"/>
      <c r="N251" s="11"/>
      <c r="O251" s="11"/>
      <c r="P251" s="11"/>
      <c r="Q251" s="11"/>
      <c r="R251" s="11">
        <v>1</v>
      </c>
      <c r="S251" s="11">
        <v>254.91</v>
      </c>
      <c r="T251" s="11">
        <v>254.91</v>
      </c>
      <c r="V251" s="11"/>
      <c r="W251" s="11"/>
      <c r="X251" s="11"/>
      <c r="Y251" s="11"/>
      <c r="Z251" s="11"/>
      <c r="AA251" s="11"/>
      <c r="AB251" s="11"/>
      <c r="AC251" s="11"/>
      <c r="AD251" s="11"/>
    </row>
    <row r="252" spans="1:30">
      <c r="A252" s="56"/>
      <c r="B252" s="11"/>
      <c r="C252" s="11" t="s">
        <v>441</v>
      </c>
      <c r="D252" s="11"/>
      <c r="E252" s="11" t="s">
        <v>164</v>
      </c>
      <c r="F252" s="11">
        <v>48</v>
      </c>
      <c r="G252" s="11">
        <v>2077.29740740741</v>
      </c>
      <c r="H252" s="11">
        <v>56087.03</v>
      </c>
      <c r="I252" s="11">
        <v>1168.4797916666701</v>
      </c>
      <c r="J252" s="11">
        <v>12.9583333333333</v>
      </c>
      <c r="L252" s="11">
        <v>27</v>
      </c>
      <c r="M252" s="11">
        <v>26346.98</v>
      </c>
      <c r="N252" s="11">
        <v>1254.6180952381001</v>
      </c>
      <c r="O252" s="11">
        <v>2</v>
      </c>
      <c r="P252" s="11">
        <v>3266.05</v>
      </c>
      <c r="Q252" s="11">
        <v>1633.0250000000001</v>
      </c>
      <c r="R252" s="11">
        <v>46</v>
      </c>
      <c r="S252" s="11">
        <v>52820.98</v>
      </c>
      <c r="T252" s="11">
        <v>1148.28217391304</v>
      </c>
      <c r="V252" s="11"/>
      <c r="W252" s="11"/>
      <c r="X252" s="11"/>
      <c r="Y252" s="11"/>
      <c r="Z252" s="11"/>
      <c r="AA252" s="11"/>
      <c r="AB252" s="11"/>
      <c r="AC252" s="11"/>
      <c r="AD252" s="11"/>
    </row>
    <row r="253" spans="1:30">
      <c r="A253" s="56"/>
      <c r="B253" s="11"/>
      <c r="C253" s="11" t="s">
        <v>442</v>
      </c>
      <c r="D253" s="11"/>
      <c r="E253" s="11" t="s">
        <v>192</v>
      </c>
      <c r="F253" s="11">
        <v>4</v>
      </c>
      <c r="G253" s="11">
        <v>5857.67</v>
      </c>
      <c r="H253" s="11">
        <v>11715.34</v>
      </c>
      <c r="I253" s="11">
        <v>2928.835</v>
      </c>
      <c r="J253" s="11">
        <v>18</v>
      </c>
      <c r="L253" s="11">
        <v>2</v>
      </c>
      <c r="M253" s="11">
        <v>6114.06</v>
      </c>
      <c r="N253" s="11">
        <v>3057.03</v>
      </c>
      <c r="O253" s="11"/>
      <c r="P253" s="11"/>
      <c r="Q253" s="11"/>
      <c r="R253" s="11">
        <v>4</v>
      </c>
      <c r="S253" s="11">
        <v>11715.34</v>
      </c>
      <c r="T253" s="11">
        <v>2928.835</v>
      </c>
      <c r="V253" s="11"/>
      <c r="W253" s="11"/>
      <c r="X253" s="11"/>
      <c r="Y253" s="11"/>
      <c r="Z253" s="11"/>
      <c r="AA253" s="11"/>
      <c r="AB253" s="11"/>
      <c r="AC253" s="11"/>
      <c r="AD253" s="11"/>
    </row>
    <row r="254" spans="1:30">
      <c r="A254" s="56"/>
      <c r="B254" s="11"/>
      <c r="C254" s="11" t="s">
        <v>443</v>
      </c>
      <c r="D254" s="11"/>
      <c r="E254" s="11" t="s">
        <v>190</v>
      </c>
      <c r="F254" s="11">
        <v>93</v>
      </c>
      <c r="G254" s="11">
        <v>1791.91203389831</v>
      </c>
      <c r="H254" s="11">
        <v>105722.81</v>
      </c>
      <c r="I254" s="11">
        <v>1136.80440860215</v>
      </c>
      <c r="J254" s="11">
        <v>12.290322580645199</v>
      </c>
      <c r="L254" s="11">
        <v>59</v>
      </c>
      <c r="M254" s="11">
        <v>45578.26</v>
      </c>
      <c r="N254" s="11">
        <v>1340.5370588235301</v>
      </c>
      <c r="O254" s="11"/>
      <c r="P254" s="11"/>
      <c r="Q254" s="11"/>
      <c r="R254" s="11">
        <v>93</v>
      </c>
      <c r="S254" s="11">
        <v>105722.81</v>
      </c>
      <c r="T254" s="11">
        <v>1136.80440860215</v>
      </c>
      <c r="V254" s="11"/>
      <c r="W254" s="11"/>
      <c r="X254" s="11"/>
      <c r="Y254" s="11"/>
      <c r="Z254" s="11"/>
      <c r="AA254" s="11"/>
      <c r="AB254" s="11"/>
      <c r="AC254" s="11"/>
      <c r="AD254" s="11"/>
    </row>
    <row r="255" spans="1:30">
      <c r="A255" s="56"/>
      <c r="B255" s="11"/>
      <c r="C255" s="11" t="s">
        <v>444</v>
      </c>
      <c r="D255" s="11"/>
      <c r="E255" s="11" t="s">
        <v>124</v>
      </c>
      <c r="F255" s="11">
        <v>67</v>
      </c>
      <c r="G255" s="11">
        <v>2289.3017948718002</v>
      </c>
      <c r="H255" s="11">
        <v>89282.77</v>
      </c>
      <c r="I255" s="11">
        <v>1332.57865671642</v>
      </c>
      <c r="J255" s="11">
        <v>13.179104477611901</v>
      </c>
      <c r="L255" s="11">
        <v>39</v>
      </c>
      <c r="M255" s="11">
        <v>50225.75</v>
      </c>
      <c r="N255" s="11">
        <v>1793.7767857142901</v>
      </c>
      <c r="O255" s="11">
        <v>2</v>
      </c>
      <c r="P255" s="11">
        <v>1135.0999999999999</v>
      </c>
      <c r="Q255" s="11">
        <v>567.54999999999995</v>
      </c>
      <c r="R255" s="11">
        <v>65</v>
      </c>
      <c r="S255" s="11">
        <v>88147.67</v>
      </c>
      <c r="T255" s="11">
        <v>1356.1179999999999</v>
      </c>
      <c r="V255" s="11"/>
      <c r="W255" s="11"/>
      <c r="X255" s="11"/>
      <c r="Y255" s="11"/>
      <c r="Z255" s="11"/>
      <c r="AA255" s="11"/>
      <c r="AB255" s="11"/>
      <c r="AC255" s="11"/>
      <c r="AD255" s="11"/>
    </row>
    <row r="256" spans="1:30">
      <c r="A256" s="56"/>
      <c r="B256" s="11"/>
      <c r="C256" s="11" t="s">
        <v>445</v>
      </c>
      <c r="D256" s="11"/>
      <c r="E256" s="11" t="s">
        <v>156</v>
      </c>
      <c r="F256" s="11">
        <v>22</v>
      </c>
      <c r="G256" s="11">
        <v>1449.88857142857</v>
      </c>
      <c r="H256" s="11">
        <v>20298.439999999999</v>
      </c>
      <c r="I256" s="11">
        <v>922.65636363636395</v>
      </c>
      <c r="J256" s="11">
        <v>11.2272727272727</v>
      </c>
      <c r="L256" s="11">
        <v>14</v>
      </c>
      <c r="M256" s="11">
        <v>4814.21</v>
      </c>
      <c r="N256" s="11">
        <v>601.77625</v>
      </c>
      <c r="O256" s="11"/>
      <c r="P256" s="11"/>
      <c r="Q256" s="11"/>
      <c r="R256" s="11">
        <v>22</v>
      </c>
      <c r="S256" s="11">
        <v>20298.439999999999</v>
      </c>
      <c r="T256" s="11">
        <v>922.65636363636395</v>
      </c>
      <c r="V256" s="11"/>
      <c r="W256" s="11"/>
      <c r="X256" s="11"/>
      <c r="Y256" s="11"/>
      <c r="Z256" s="11"/>
      <c r="AA256" s="11"/>
      <c r="AB256" s="11"/>
      <c r="AC256" s="11"/>
      <c r="AD256" s="11"/>
    </row>
    <row r="257" spans="1:30">
      <c r="A257" s="56"/>
      <c r="B257" s="11"/>
      <c r="C257" s="11" t="s">
        <v>446</v>
      </c>
      <c r="D257" s="11"/>
      <c r="E257" s="11" t="s">
        <v>120</v>
      </c>
      <c r="F257" s="11">
        <v>32</v>
      </c>
      <c r="G257" s="11">
        <v>1597.04615384615</v>
      </c>
      <c r="H257" s="11">
        <v>41523.199999999997</v>
      </c>
      <c r="I257" s="11">
        <v>1297.5999999999999</v>
      </c>
      <c r="J257" s="11">
        <v>12.4375</v>
      </c>
      <c r="L257" s="11">
        <v>26</v>
      </c>
      <c r="M257" s="11">
        <v>9731.7000000000007</v>
      </c>
      <c r="N257" s="11">
        <v>1621.95</v>
      </c>
      <c r="O257" s="11"/>
      <c r="P257" s="11"/>
      <c r="Q257" s="11"/>
      <c r="R257" s="11">
        <v>32</v>
      </c>
      <c r="S257" s="11">
        <v>41523.199999999997</v>
      </c>
      <c r="T257" s="11">
        <v>1297.5999999999999</v>
      </c>
      <c r="V257" s="11"/>
      <c r="W257" s="11"/>
      <c r="X257" s="11"/>
      <c r="Y257" s="11"/>
      <c r="Z257" s="11"/>
      <c r="AA257" s="11"/>
      <c r="AB257" s="11"/>
      <c r="AC257" s="11"/>
      <c r="AD257" s="11"/>
    </row>
    <row r="258" spans="1:30">
      <c r="A258" s="56"/>
      <c r="B258" s="11"/>
      <c r="C258" s="11" t="s">
        <v>447</v>
      </c>
      <c r="D258" s="11"/>
      <c r="E258" s="11" t="s">
        <v>140</v>
      </c>
      <c r="F258" s="11">
        <v>1</v>
      </c>
      <c r="G258" s="11">
        <v>1505.06</v>
      </c>
      <c r="H258" s="11">
        <v>1505.06</v>
      </c>
      <c r="I258" s="11">
        <v>1505.06</v>
      </c>
      <c r="J258" s="11">
        <v>7</v>
      </c>
      <c r="L258" s="11">
        <v>1</v>
      </c>
      <c r="M258" s="11"/>
      <c r="N258" s="11"/>
      <c r="O258" s="11"/>
      <c r="P258" s="11"/>
      <c r="Q258" s="11"/>
      <c r="R258" s="11">
        <v>1</v>
      </c>
      <c r="S258" s="11">
        <v>1505.06</v>
      </c>
      <c r="T258" s="11">
        <v>1505.06</v>
      </c>
      <c r="V258" s="11"/>
      <c r="W258" s="11"/>
      <c r="X258" s="11"/>
      <c r="Y258" s="11"/>
      <c r="Z258" s="11"/>
      <c r="AA258" s="11"/>
      <c r="AB258" s="11"/>
      <c r="AC258" s="11"/>
      <c r="AD258" s="11"/>
    </row>
    <row r="259" spans="1:30">
      <c r="A259" s="56"/>
      <c r="B259" s="11"/>
      <c r="C259" s="11" t="s">
        <v>447</v>
      </c>
      <c r="D259" s="11"/>
      <c r="E259" s="11" t="s">
        <v>448</v>
      </c>
      <c r="F259" s="11">
        <v>31</v>
      </c>
      <c r="G259" s="11">
        <v>1113.51708333333</v>
      </c>
      <c r="H259" s="11">
        <v>26724.41</v>
      </c>
      <c r="I259" s="11">
        <v>862.07774193548403</v>
      </c>
      <c r="J259" s="11">
        <v>12.290322580645199</v>
      </c>
      <c r="L259" s="11">
        <v>24</v>
      </c>
      <c r="M259" s="11">
        <v>4996.04</v>
      </c>
      <c r="N259" s="11">
        <v>713.72</v>
      </c>
      <c r="O259" s="11">
        <v>1</v>
      </c>
      <c r="P259" s="11">
        <v>2562</v>
      </c>
      <c r="Q259" s="11">
        <v>2562</v>
      </c>
      <c r="R259" s="11">
        <v>30</v>
      </c>
      <c r="S259" s="11">
        <v>24162.41</v>
      </c>
      <c r="T259" s="11">
        <v>805.41366666666704</v>
      </c>
      <c r="V259" s="11"/>
      <c r="W259" s="11"/>
      <c r="X259" s="11"/>
      <c r="Y259" s="11"/>
      <c r="Z259" s="11"/>
      <c r="AA259" s="11"/>
      <c r="AB259" s="11"/>
      <c r="AC259" s="11"/>
      <c r="AD259" s="11"/>
    </row>
    <row r="260" spans="1:30">
      <c r="A260" s="56"/>
      <c r="B260" s="11"/>
      <c r="C260" s="11" t="s">
        <v>449</v>
      </c>
      <c r="D260" s="11"/>
      <c r="E260" s="11" t="s">
        <v>241</v>
      </c>
      <c r="F260" s="11">
        <v>152</v>
      </c>
      <c r="G260" s="11">
        <v>1647.19316455696</v>
      </c>
      <c r="H260" s="11">
        <v>130128.26</v>
      </c>
      <c r="I260" s="11">
        <v>856.10697368421097</v>
      </c>
      <c r="J260" s="11">
        <v>11.4473684210526</v>
      </c>
      <c r="L260" s="11">
        <v>79</v>
      </c>
      <c r="M260" s="11">
        <v>68250.36</v>
      </c>
      <c r="N260" s="11">
        <v>934.93643835616399</v>
      </c>
      <c r="O260" s="11">
        <v>3</v>
      </c>
      <c r="P260" s="11">
        <v>1579.93</v>
      </c>
      <c r="Q260" s="11">
        <v>526.64333333333298</v>
      </c>
      <c r="R260" s="11">
        <v>149</v>
      </c>
      <c r="S260" s="11">
        <v>128548.33</v>
      </c>
      <c r="T260" s="11">
        <v>862.74046979865795</v>
      </c>
      <c r="V260" s="11"/>
      <c r="W260" s="11"/>
      <c r="X260" s="11"/>
      <c r="Y260" s="11"/>
      <c r="Z260" s="11"/>
      <c r="AA260" s="11"/>
      <c r="AB260" s="11"/>
      <c r="AC260" s="11"/>
      <c r="AD260" s="11"/>
    </row>
    <row r="261" spans="1:30">
      <c r="A261" s="56"/>
      <c r="B261" s="11"/>
      <c r="C261" s="11" t="s">
        <v>450</v>
      </c>
      <c r="D261" s="11"/>
      <c r="E261" s="11" t="s">
        <v>152</v>
      </c>
      <c r="F261" s="11">
        <v>692</v>
      </c>
      <c r="G261" s="11">
        <v>2126.5176291079802</v>
      </c>
      <c r="H261" s="11">
        <v>905896.51</v>
      </c>
      <c r="I261" s="11">
        <v>1309.0990028901699</v>
      </c>
      <c r="J261" s="11">
        <v>12.294797687861299</v>
      </c>
      <c r="L261" s="11">
        <v>426</v>
      </c>
      <c r="M261" s="11">
        <v>357977.44</v>
      </c>
      <c r="N261" s="11">
        <v>1345.77984962406</v>
      </c>
      <c r="O261" s="11">
        <v>10</v>
      </c>
      <c r="P261" s="11">
        <v>11784.89</v>
      </c>
      <c r="Q261" s="11">
        <v>1178.489</v>
      </c>
      <c r="R261" s="11">
        <v>682</v>
      </c>
      <c r="S261" s="11">
        <v>894111.62</v>
      </c>
      <c r="T261" s="11">
        <v>1311.01410557185</v>
      </c>
      <c r="V261" s="11"/>
      <c r="W261" s="11"/>
      <c r="X261" s="11"/>
      <c r="Y261" s="11"/>
      <c r="Z261" s="11"/>
      <c r="AA261" s="11"/>
      <c r="AB261" s="11"/>
      <c r="AC261" s="11"/>
      <c r="AD261" s="11"/>
    </row>
    <row r="262" spans="1:30">
      <c r="A262" s="56"/>
      <c r="B262" s="11"/>
      <c r="C262" s="11" t="s">
        <v>451</v>
      </c>
      <c r="D262" s="11"/>
      <c r="E262" s="11" t="s">
        <v>226</v>
      </c>
      <c r="F262" s="11">
        <v>7</v>
      </c>
      <c r="G262" s="11">
        <v>4598.94333333333</v>
      </c>
      <c r="H262" s="11">
        <v>13796.83</v>
      </c>
      <c r="I262" s="11">
        <v>1970.97571428571</v>
      </c>
      <c r="J262" s="11">
        <v>11.4285714285714</v>
      </c>
      <c r="L262" s="11">
        <v>3</v>
      </c>
      <c r="M262" s="11">
        <v>10653.59</v>
      </c>
      <c r="N262" s="11">
        <v>2663.3975</v>
      </c>
      <c r="O262" s="11"/>
      <c r="P262" s="11"/>
      <c r="Q262" s="11"/>
      <c r="R262" s="11">
        <v>7</v>
      </c>
      <c r="S262" s="11">
        <v>13796.83</v>
      </c>
      <c r="T262" s="11">
        <v>1970.97571428571</v>
      </c>
      <c r="V262" s="11"/>
      <c r="W262" s="11"/>
      <c r="X262" s="11"/>
      <c r="Y262" s="11"/>
      <c r="Z262" s="11"/>
      <c r="AA262" s="11"/>
      <c r="AB262" s="11"/>
      <c r="AC262" s="11"/>
      <c r="AD262" s="11"/>
    </row>
    <row r="263" spans="1:30">
      <c r="A263" s="56"/>
      <c r="B263" s="11"/>
      <c r="C263" s="11" t="s">
        <v>452</v>
      </c>
      <c r="D263" s="11"/>
      <c r="E263" s="11" t="s">
        <v>453</v>
      </c>
      <c r="F263" s="11">
        <v>18</v>
      </c>
      <c r="G263" s="11">
        <v>2821.43444444444</v>
      </c>
      <c r="H263" s="11">
        <v>25392.91</v>
      </c>
      <c r="I263" s="11">
        <v>1410.71722222222</v>
      </c>
      <c r="J263" s="11">
        <v>12.8333333333333</v>
      </c>
      <c r="L263" s="11">
        <v>9</v>
      </c>
      <c r="M263" s="11">
        <v>16107.38</v>
      </c>
      <c r="N263" s="11">
        <v>1789.70888888889</v>
      </c>
      <c r="O263" s="11">
        <v>1</v>
      </c>
      <c r="P263" s="11">
        <v>1035.4100000000001</v>
      </c>
      <c r="Q263" s="11">
        <v>1035.4100000000001</v>
      </c>
      <c r="R263" s="11">
        <v>17</v>
      </c>
      <c r="S263" s="11">
        <v>24357.5</v>
      </c>
      <c r="T263" s="11">
        <v>1432.7941176470599</v>
      </c>
      <c r="V263" s="11"/>
      <c r="W263" s="11"/>
      <c r="X263" s="11"/>
      <c r="Y263" s="11"/>
      <c r="Z263" s="11"/>
      <c r="AA263" s="11"/>
      <c r="AB263" s="11"/>
      <c r="AC263" s="11"/>
      <c r="AD263" s="11"/>
    </row>
    <row r="264" spans="1:30">
      <c r="A264" s="56"/>
      <c r="B264" s="11"/>
      <c r="C264" s="11" t="s">
        <v>454</v>
      </c>
      <c r="D264" s="11"/>
      <c r="E264" s="11" t="s">
        <v>122</v>
      </c>
      <c r="F264" s="11">
        <v>48</v>
      </c>
      <c r="G264" s="11">
        <v>1782.58137931035</v>
      </c>
      <c r="H264" s="11">
        <v>51694.86</v>
      </c>
      <c r="I264" s="11">
        <v>1076.9762499999999</v>
      </c>
      <c r="J264" s="11">
        <v>13.0625</v>
      </c>
      <c r="L264" s="11">
        <v>29</v>
      </c>
      <c r="M264" s="11">
        <v>21674.94</v>
      </c>
      <c r="N264" s="11">
        <v>1140.7863157894701</v>
      </c>
      <c r="O264" s="11">
        <v>2</v>
      </c>
      <c r="P264" s="11">
        <v>420.1</v>
      </c>
      <c r="Q264" s="11">
        <v>210.05</v>
      </c>
      <c r="R264" s="11">
        <v>46</v>
      </c>
      <c r="S264" s="11">
        <v>51274.76</v>
      </c>
      <c r="T264" s="11">
        <v>1114.6686956521701</v>
      </c>
      <c r="V264" s="11"/>
      <c r="W264" s="11"/>
      <c r="X264" s="11"/>
      <c r="Y264" s="11"/>
      <c r="Z264" s="11"/>
      <c r="AA264" s="11"/>
      <c r="AB264" s="11"/>
      <c r="AC264" s="11"/>
      <c r="AD264" s="11"/>
    </row>
    <row r="265" spans="1:30">
      <c r="A265" s="56"/>
      <c r="B265" s="11"/>
      <c r="C265" s="11" t="s">
        <v>455</v>
      </c>
      <c r="D265" s="11"/>
      <c r="E265" s="11" t="s">
        <v>355</v>
      </c>
      <c r="F265" s="11">
        <v>95</v>
      </c>
      <c r="G265" s="11">
        <v>1369.88536231884</v>
      </c>
      <c r="H265" s="11">
        <v>94522.09</v>
      </c>
      <c r="I265" s="11">
        <v>994.96936842105299</v>
      </c>
      <c r="J265" s="11">
        <v>11.6631578947368</v>
      </c>
      <c r="L265" s="11">
        <v>69</v>
      </c>
      <c r="M265" s="11">
        <v>25406.59</v>
      </c>
      <c r="N265" s="11">
        <v>977.17653846153803</v>
      </c>
      <c r="O265" s="11">
        <v>1</v>
      </c>
      <c r="P265" s="11">
        <v>654.82000000000005</v>
      </c>
      <c r="Q265" s="11">
        <v>654.82000000000005</v>
      </c>
      <c r="R265" s="11">
        <v>94</v>
      </c>
      <c r="S265" s="11">
        <v>93867.27</v>
      </c>
      <c r="T265" s="11">
        <v>998.58797872340404</v>
      </c>
      <c r="V265" s="11"/>
      <c r="W265" s="11"/>
      <c r="X265" s="11"/>
      <c r="Y265" s="11"/>
      <c r="Z265" s="11"/>
      <c r="AA265" s="11"/>
      <c r="AB265" s="11"/>
      <c r="AC265" s="11"/>
      <c r="AD265" s="11"/>
    </row>
    <row r="266" spans="1:30" ht="15" thickBot="1">
      <c r="A266" s="56"/>
      <c r="B266" s="11"/>
      <c r="C266" s="11" t="s">
        <v>456</v>
      </c>
      <c r="D266" s="11"/>
      <c r="E266" s="11" t="s">
        <v>355</v>
      </c>
      <c r="F266" s="11">
        <v>1</v>
      </c>
      <c r="G266" s="11"/>
      <c r="H266" s="11">
        <v>574.32000000000005</v>
      </c>
      <c r="I266" s="11">
        <v>574.32000000000005</v>
      </c>
      <c r="J266" s="11">
        <v>5</v>
      </c>
      <c r="L266" s="11"/>
      <c r="M266" s="11">
        <v>574.32000000000005</v>
      </c>
      <c r="N266" s="11">
        <v>574.32000000000005</v>
      </c>
      <c r="O266" s="11"/>
      <c r="P266" s="11"/>
      <c r="Q266" s="11"/>
      <c r="R266" s="11">
        <v>1</v>
      </c>
      <c r="S266" s="11">
        <v>574.32000000000005</v>
      </c>
      <c r="T266" s="11">
        <v>574.32000000000005</v>
      </c>
      <c r="V266" s="11"/>
      <c r="W266" s="11"/>
      <c r="X266" s="11"/>
      <c r="Y266" s="11"/>
      <c r="Z266" s="11"/>
      <c r="AA266" s="11"/>
      <c r="AB266" s="11"/>
      <c r="AC266" s="11"/>
      <c r="AD266" s="11"/>
    </row>
    <row r="267" spans="1:30" ht="15" thickBot="1">
      <c r="A267" s="56"/>
      <c r="B267" s="93" t="s">
        <v>51</v>
      </c>
      <c r="C267" s="100"/>
      <c r="D267" s="100"/>
      <c r="E267" s="100"/>
      <c r="F267" s="95"/>
      <c r="G267" s="99" t="s">
        <v>52</v>
      </c>
      <c r="H267" s="95"/>
      <c r="I267" s="99" t="s">
        <v>52</v>
      </c>
      <c r="J267" s="99" t="s">
        <v>52</v>
      </c>
      <c r="L267" s="97"/>
      <c r="M267" s="95"/>
      <c r="N267" s="99" t="s">
        <v>52</v>
      </c>
      <c r="O267" s="95"/>
      <c r="P267" s="95"/>
      <c r="Q267" s="99" t="s">
        <v>52</v>
      </c>
      <c r="R267" s="95"/>
      <c r="S267" s="95"/>
      <c r="T267" s="99" t="s">
        <v>52</v>
      </c>
      <c r="V267" s="97"/>
      <c r="W267" s="95"/>
      <c r="X267" s="99" t="s">
        <v>52</v>
      </c>
      <c r="Y267" s="95"/>
      <c r="Z267" s="95"/>
      <c r="AA267" s="99" t="s">
        <v>52</v>
      </c>
      <c r="AB267" s="95"/>
      <c r="AC267" s="95"/>
      <c r="AD267" s="101" t="s">
        <v>52</v>
      </c>
    </row>
    <row r="268" spans="1:30" s="4" customFormat="1" ht="12.5">
      <c r="A268" s="56"/>
      <c r="L268" s="51"/>
      <c r="V268" s="51"/>
    </row>
    <row r="269" spans="1:30" ht="65">
      <c r="A269" s="56" t="s">
        <v>483</v>
      </c>
      <c r="B269" s="67" t="s">
        <v>567</v>
      </c>
      <c r="C269" s="67" t="s">
        <v>34</v>
      </c>
      <c r="D269" s="67" t="s">
        <v>35</v>
      </c>
      <c r="E269" s="67" t="s">
        <v>36</v>
      </c>
      <c r="F269" s="68" t="s">
        <v>593</v>
      </c>
      <c r="G269" s="68" t="s">
        <v>569</v>
      </c>
      <c r="H269" s="68" t="s">
        <v>594</v>
      </c>
      <c r="I269" s="68" t="s">
        <v>571</v>
      </c>
      <c r="J269" s="68" t="s">
        <v>572</v>
      </c>
      <c r="K269" s="71"/>
      <c r="L269" s="68" t="s">
        <v>573</v>
      </c>
      <c r="M269" s="68" t="s">
        <v>595</v>
      </c>
      <c r="N269" s="68" t="s">
        <v>575</v>
      </c>
      <c r="O269" s="68" t="s">
        <v>576</v>
      </c>
      <c r="P269" s="68" t="s">
        <v>577</v>
      </c>
      <c r="Q269" s="68" t="s">
        <v>578</v>
      </c>
      <c r="R269" s="68" t="s">
        <v>579</v>
      </c>
      <c r="S269" s="68" t="s">
        <v>580</v>
      </c>
      <c r="T269" s="68" t="s">
        <v>581</v>
      </c>
      <c r="U269" s="71"/>
      <c r="V269" s="68" t="s">
        <v>582</v>
      </c>
      <c r="W269" s="68" t="s">
        <v>583</v>
      </c>
      <c r="X269" s="68" t="s">
        <v>584</v>
      </c>
      <c r="Y269" s="68" t="s">
        <v>585</v>
      </c>
      <c r="Z269" s="68" t="s">
        <v>586</v>
      </c>
      <c r="AA269" s="68" t="s">
        <v>587</v>
      </c>
      <c r="AB269" s="68" t="s">
        <v>588</v>
      </c>
      <c r="AC269" s="68" t="s">
        <v>589</v>
      </c>
      <c r="AD269" s="68" t="s">
        <v>590</v>
      </c>
    </row>
    <row r="270" spans="1:30">
      <c r="A270" s="56"/>
      <c r="B270" s="11"/>
      <c r="C270" s="11" t="s">
        <v>87</v>
      </c>
      <c r="D270" s="11"/>
      <c r="E270" s="11" t="s">
        <v>88</v>
      </c>
      <c r="F270" s="11">
        <v>197</v>
      </c>
      <c r="G270" s="11">
        <v>1900.396</v>
      </c>
      <c r="H270" s="11">
        <v>218545.54</v>
      </c>
      <c r="I270" s="11">
        <v>1109.36822335025</v>
      </c>
      <c r="J270" s="11">
        <v>12.309644670050799</v>
      </c>
      <c r="L270" s="11">
        <v>115</v>
      </c>
      <c r="M270" s="11">
        <v>114279.45</v>
      </c>
      <c r="N270" s="11">
        <v>1393.6518292682899</v>
      </c>
      <c r="O270" s="11">
        <v>2</v>
      </c>
      <c r="P270" s="11">
        <v>674.19</v>
      </c>
      <c r="Q270" s="11">
        <v>337.09500000000003</v>
      </c>
      <c r="R270" s="11">
        <v>195</v>
      </c>
      <c r="S270" s="11">
        <v>217871.35</v>
      </c>
      <c r="T270" s="11">
        <v>1117.2889743589801</v>
      </c>
      <c r="V270" s="11"/>
      <c r="W270" s="11"/>
      <c r="X270" s="11"/>
      <c r="Y270" s="11"/>
      <c r="Z270" s="11"/>
      <c r="AA270" s="11"/>
      <c r="AB270" s="11"/>
      <c r="AC270" s="11"/>
      <c r="AD270" s="11"/>
    </row>
    <row r="271" spans="1:30">
      <c r="A271" s="56"/>
      <c r="B271" s="11"/>
      <c r="C271" s="11" t="s">
        <v>87</v>
      </c>
      <c r="D271" s="11"/>
      <c r="E271" s="11" t="s">
        <v>89</v>
      </c>
      <c r="F271" s="11">
        <v>178</v>
      </c>
      <c r="G271" s="11">
        <v>1978.7512621359199</v>
      </c>
      <c r="H271" s="11">
        <v>203811.38</v>
      </c>
      <c r="I271" s="11">
        <v>1145.0077528089901</v>
      </c>
      <c r="J271" s="11">
        <v>12.331460674157301</v>
      </c>
      <c r="L271" s="11">
        <v>103</v>
      </c>
      <c r="M271" s="11">
        <v>93881.31</v>
      </c>
      <c r="N271" s="11">
        <v>1251.7508</v>
      </c>
      <c r="O271" s="11">
        <v>1</v>
      </c>
      <c r="P271" s="11">
        <v>603.85</v>
      </c>
      <c r="Q271" s="11">
        <v>603.85</v>
      </c>
      <c r="R271" s="11">
        <v>177</v>
      </c>
      <c r="S271" s="11">
        <v>203207.53</v>
      </c>
      <c r="T271" s="11">
        <v>1148.0651412429399</v>
      </c>
      <c r="V271" s="11"/>
      <c r="W271" s="11"/>
      <c r="X271" s="11"/>
      <c r="Y271" s="11"/>
      <c r="Z271" s="11"/>
      <c r="AA271" s="11"/>
      <c r="AB271" s="11"/>
      <c r="AC271" s="11"/>
      <c r="AD271" s="11"/>
    </row>
    <row r="272" spans="1:30">
      <c r="A272" s="56"/>
      <c r="B272" s="11"/>
      <c r="C272" s="11" t="s">
        <v>90</v>
      </c>
      <c r="D272" s="11"/>
      <c r="E272" s="11" t="s">
        <v>91</v>
      </c>
      <c r="F272" s="11">
        <v>15</v>
      </c>
      <c r="G272" s="11">
        <v>1345.278</v>
      </c>
      <c r="H272" s="11">
        <v>13452.78</v>
      </c>
      <c r="I272" s="11">
        <v>896.85199999999998</v>
      </c>
      <c r="J272" s="11">
        <v>14.3333333333333</v>
      </c>
      <c r="L272" s="11">
        <v>10</v>
      </c>
      <c r="M272" s="11">
        <v>4681.91</v>
      </c>
      <c r="N272" s="11">
        <v>936.38199999999995</v>
      </c>
      <c r="O272" s="11"/>
      <c r="P272" s="11"/>
      <c r="Q272" s="11"/>
      <c r="R272" s="11">
        <v>15</v>
      </c>
      <c r="S272" s="11">
        <v>13452.78</v>
      </c>
      <c r="T272" s="11">
        <v>896.85199999999998</v>
      </c>
      <c r="V272" s="11"/>
      <c r="W272" s="11"/>
      <c r="X272" s="11"/>
      <c r="Y272" s="11"/>
      <c r="Z272" s="11"/>
      <c r="AA272" s="11"/>
      <c r="AB272" s="11"/>
      <c r="AC272" s="11"/>
      <c r="AD272" s="11"/>
    </row>
    <row r="273" spans="1:30">
      <c r="A273" s="56"/>
      <c r="B273" s="11"/>
      <c r="C273" s="11" t="s">
        <v>92</v>
      </c>
      <c r="D273" s="11"/>
      <c r="E273" s="11" t="s">
        <v>93</v>
      </c>
      <c r="F273" s="11">
        <v>27</v>
      </c>
      <c r="G273" s="11">
        <v>3024.9941176470602</v>
      </c>
      <c r="H273" s="11">
        <v>51424.9</v>
      </c>
      <c r="I273" s="11">
        <v>1904.62592592593</v>
      </c>
      <c r="J273" s="11">
        <v>14.925925925925901</v>
      </c>
      <c r="L273" s="11">
        <v>17</v>
      </c>
      <c r="M273" s="11">
        <v>23102.36</v>
      </c>
      <c r="N273" s="11">
        <v>2310.2359999999999</v>
      </c>
      <c r="O273" s="11"/>
      <c r="P273" s="11"/>
      <c r="Q273" s="11"/>
      <c r="R273" s="11">
        <v>27</v>
      </c>
      <c r="S273" s="11">
        <v>51424.9</v>
      </c>
      <c r="T273" s="11">
        <v>1904.62592592593</v>
      </c>
      <c r="V273" s="11"/>
      <c r="W273" s="11"/>
      <c r="X273" s="11"/>
      <c r="Y273" s="11"/>
      <c r="Z273" s="11"/>
      <c r="AA273" s="11"/>
      <c r="AB273" s="11"/>
      <c r="AC273" s="11"/>
      <c r="AD273" s="11"/>
    </row>
    <row r="274" spans="1:30">
      <c r="A274" s="56"/>
      <c r="B274" s="11"/>
      <c r="C274" s="11" t="s">
        <v>94</v>
      </c>
      <c r="D274" s="11"/>
      <c r="E274" s="11" t="s">
        <v>95</v>
      </c>
      <c r="F274" s="11">
        <v>2</v>
      </c>
      <c r="G274" s="11">
        <v>2615.6799999999998</v>
      </c>
      <c r="H274" s="11">
        <v>2615.6799999999998</v>
      </c>
      <c r="I274" s="11">
        <v>1307.8399999999999</v>
      </c>
      <c r="J274" s="11">
        <v>16</v>
      </c>
      <c r="L274" s="11">
        <v>1</v>
      </c>
      <c r="M274" s="11">
        <v>2176.81</v>
      </c>
      <c r="N274" s="11">
        <v>2176.81</v>
      </c>
      <c r="O274" s="11"/>
      <c r="P274" s="11"/>
      <c r="Q274" s="11"/>
      <c r="R274" s="11">
        <v>2</v>
      </c>
      <c r="S274" s="11">
        <v>2615.6799999999998</v>
      </c>
      <c r="T274" s="11">
        <v>1307.8399999999999</v>
      </c>
      <c r="V274" s="11"/>
      <c r="W274" s="11"/>
      <c r="X274" s="11"/>
      <c r="Y274" s="11"/>
      <c r="Z274" s="11"/>
      <c r="AA274" s="11"/>
      <c r="AB274" s="11"/>
      <c r="AC274" s="11"/>
      <c r="AD274" s="11"/>
    </row>
    <row r="275" spans="1:30">
      <c r="A275" s="56"/>
      <c r="B275" s="11"/>
      <c r="C275" s="11" t="s">
        <v>96</v>
      </c>
      <c r="D275" s="11"/>
      <c r="E275" s="11" t="s">
        <v>97</v>
      </c>
      <c r="F275" s="11">
        <v>161</v>
      </c>
      <c r="G275" s="11">
        <v>2437.60315789474</v>
      </c>
      <c r="H275" s="11">
        <v>231572.3</v>
      </c>
      <c r="I275" s="11">
        <v>1438.3372670807501</v>
      </c>
      <c r="J275" s="11">
        <v>12.6086956521739</v>
      </c>
      <c r="L275" s="11">
        <v>95</v>
      </c>
      <c r="M275" s="11">
        <v>104236.59</v>
      </c>
      <c r="N275" s="11">
        <v>1579.34227272727</v>
      </c>
      <c r="O275" s="11">
        <v>1</v>
      </c>
      <c r="P275" s="11">
        <v>1338.64</v>
      </c>
      <c r="Q275" s="11">
        <v>1338.64</v>
      </c>
      <c r="R275" s="11">
        <v>160</v>
      </c>
      <c r="S275" s="11">
        <v>230233.66</v>
      </c>
      <c r="T275" s="11">
        <v>1438.9603750000001</v>
      </c>
      <c r="V275" s="11"/>
      <c r="W275" s="11"/>
      <c r="X275" s="11"/>
      <c r="Y275" s="11"/>
      <c r="Z275" s="11"/>
      <c r="AA275" s="11"/>
      <c r="AB275" s="11"/>
      <c r="AC275" s="11"/>
      <c r="AD275" s="11"/>
    </row>
    <row r="276" spans="1:30">
      <c r="A276" s="56"/>
      <c r="B276" s="11"/>
      <c r="C276" s="11" t="s">
        <v>98</v>
      </c>
      <c r="D276" s="11"/>
      <c r="E276" s="11" t="s">
        <v>99</v>
      </c>
      <c r="F276" s="11">
        <v>3</v>
      </c>
      <c r="G276" s="11">
        <v>821.21</v>
      </c>
      <c r="H276" s="11">
        <v>821.21</v>
      </c>
      <c r="I276" s="11">
        <v>273.73666666666702</v>
      </c>
      <c r="J276" s="11">
        <v>10.6666666666667</v>
      </c>
      <c r="L276" s="11">
        <v>1</v>
      </c>
      <c r="M276" s="11">
        <v>464.97</v>
      </c>
      <c r="N276" s="11">
        <v>232.48500000000001</v>
      </c>
      <c r="O276" s="11"/>
      <c r="P276" s="11"/>
      <c r="Q276" s="11"/>
      <c r="R276" s="11">
        <v>3</v>
      </c>
      <c r="S276" s="11">
        <v>821.21</v>
      </c>
      <c r="T276" s="11">
        <v>273.73666666666702</v>
      </c>
      <c r="V276" s="11"/>
      <c r="W276" s="11"/>
      <c r="X276" s="11"/>
      <c r="Y276" s="11"/>
      <c r="Z276" s="11"/>
      <c r="AA276" s="11"/>
      <c r="AB276" s="11"/>
      <c r="AC276" s="11"/>
      <c r="AD276" s="11"/>
    </row>
    <row r="277" spans="1:30">
      <c r="A277" s="56"/>
      <c r="B277" s="11"/>
      <c r="C277" s="11" t="s">
        <v>98</v>
      </c>
      <c r="D277" s="11"/>
      <c r="E277" s="11" t="s">
        <v>100</v>
      </c>
      <c r="F277" s="11">
        <v>523</v>
      </c>
      <c r="G277" s="11">
        <v>1804.41367213115</v>
      </c>
      <c r="H277" s="11">
        <v>550346.17000000004</v>
      </c>
      <c r="I277" s="11">
        <v>1052.2871319311701</v>
      </c>
      <c r="J277" s="11">
        <v>12.5525812619503</v>
      </c>
      <c r="L277" s="11">
        <v>305</v>
      </c>
      <c r="M277" s="11">
        <v>252068.35</v>
      </c>
      <c r="N277" s="11">
        <v>1156.2768348623899</v>
      </c>
      <c r="O277" s="11">
        <v>9</v>
      </c>
      <c r="P277" s="11">
        <v>6487.36</v>
      </c>
      <c r="Q277" s="11">
        <v>720.81777777777802</v>
      </c>
      <c r="R277" s="11">
        <v>514</v>
      </c>
      <c r="S277" s="11">
        <v>543858.81000000006</v>
      </c>
      <c r="T277" s="11">
        <v>1058.0910700389099</v>
      </c>
      <c r="V277" s="11"/>
      <c r="W277" s="11"/>
      <c r="X277" s="11"/>
      <c r="Y277" s="11"/>
      <c r="Z277" s="11"/>
      <c r="AA277" s="11"/>
      <c r="AB277" s="11"/>
      <c r="AC277" s="11"/>
      <c r="AD277" s="11"/>
    </row>
    <row r="278" spans="1:30">
      <c r="A278" s="56"/>
      <c r="B278" s="11"/>
      <c r="C278" s="11" t="s">
        <v>103</v>
      </c>
      <c r="D278" s="11"/>
      <c r="E278" s="11" t="s">
        <v>104</v>
      </c>
      <c r="F278" s="11">
        <v>3</v>
      </c>
      <c r="G278" s="11">
        <v>2613.37</v>
      </c>
      <c r="H278" s="11">
        <v>2613.37</v>
      </c>
      <c r="I278" s="11">
        <v>871.12333333333299</v>
      </c>
      <c r="J278" s="11">
        <v>8.6666666666666696</v>
      </c>
      <c r="L278" s="11">
        <v>1</v>
      </c>
      <c r="M278" s="11">
        <v>2310.92</v>
      </c>
      <c r="N278" s="11">
        <v>1155.46</v>
      </c>
      <c r="O278" s="11"/>
      <c r="P278" s="11"/>
      <c r="Q278" s="11"/>
      <c r="R278" s="11">
        <v>3</v>
      </c>
      <c r="S278" s="11">
        <v>2613.37</v>
      </c>
      <c r="T278" s="11">
        <v>871.12333333333299</v>
      </c>
      <c r="V278" s="11"/>
      <c r="W278" s="11"/>
      <c r="X278" s="11"/>
      <c r="Y278" s="11"/>
      <c r="Z278" s="11"/>
      <c r="AA278" s="11"/>
      <c r="AB278" s="11"/>
      <c r="AC278" s="11"/>
      <c r="AD278" s="11"/>
    </row>
    <row r="279" spans="1:30">
      <c r="A279" s="56"/>
      <c r="B279" s="11"/>
      <c r="C279" s="11" t="s">
        <v>105</v>
      </c>
      <c r="D279" s="11"/>
      <c r="E279" s="11" t="s">
        <v>106</v>
      </c>
      <c r="F279" s="11">
        <v>10</v>
      </c>
      <c r="G279" s="11">
        <v>1261.2085714285699</v>
      </c>
      <c r="H279" s="11">
        <v>8828.4599999999991</v>
      </c>
      <c r="I279" s="11">
        <v>882.846</v>
      </c>
      <c r="J279" s="11">
        <v>11.4</v>
      </c>
      <c r="L279" s="11">
        <v>7</v>
      </c>
      <c r="M279" s="11">
        <v>2363.94</v>
      </c>
      <c r="N279" s="11">
        <v>787.98</v>
      </c>
      <c r="O279" s="11"/>
      <c r="P279" s="11"/>
      <c r="Q279" s="11"/>
      <c r="R279" s="11">
        <v>10</v>
      </c>
      <c r="S279" s="11">
        <v>8828.4599999999991</v>
      </c>
      <c r="T279" s="11">
        <v>882.846</v>
      </c>
      <c r="V279" s="11"/>
      <c r="W279" s="11"/>
      <c r="X279" s="11"/>
      <c r="Y279" s="11"/>
      <c r="Z279" s="11"/>
      <c r="AA279" s="11"/>
      <c r="AB279" s="11"/>
      <c r="AC279" s="11"/>
      <c r="AD279" s="11"/>
    </row>
    <row r="280" spans="1:30">
      <c r="A280" s="56"/>
      <c r="B280" s="11"/>
      <c r="C280" s="11" t="s">
        <v>592</v>
      </c>
      <c r="D280" s="11"/>
      <c r="E280" s="11" t="s">
        <v>108</v>
      </c>
      <c r="F280" s="11">
        <v>149</v>
      </c>
      <c r="G280" s="11">
        <v>2113.7630337078599</v>
      </c>
      <c r="H280" s="11">
        <v>188124.91</v>
      </c>
      <c r="I280" s="11">
        <v>1262.5832885906</v>
      </c>
      <c r="J280" s="11">
        <v>12.610738255033599</v>
      </c>
      <c r="L280" s="11">
        <v>89</v>
      </c>
      <c r="M280" s="11">
        <v>85234.85</v>
      </c>
      <c r="N280" s="11">
        <v>1420.58083333333</v>
      </c>
      <c r="O280" s="11">
        <v>1</v>
      </c>
      <c r="P280" s="11">
        <v>115.3</v>
      </c>
      <c r="Q280" s="11">
        <v>115.3</v>
      </c>
      <c r="R280" s="11">
        <v>148</v>
      </c>
      <c r="S280" s="11">
        <v>188009.61</v>
      </c>
      <c r="T280" s="11">
        <v>1270.3352027026999</v>
      </c>
      <c r="V280" s="11"/>
      <c r="W280" s="11"/>
      <c r="X280" s="11"/>
      <c r="Y280" s="11"/>
      <c r="Z280" s="11"/>
      <c r="AA280" s="11"/>
      <c r="AB280" s="11"/>
      <c r="AC280" s="11"/>
      <c r="AD280" s="11"/>
    </row>
    <row r="281" spans="1:30">
      <c r="A281" s="56"/>
      <c r="B281" s="11"/>
      <c r="C281" s="11" t="s">
        <v>109</v>
      </c>
      <c r="D281" s="11"/>
      <c r="E281" s="11" t="s">
        <v>110</v>
      </c>
      <c r="F281" s="11">
        <v>55</v>
      </c>
      <c r="G281" s="11">
        <v>1740.83666666667</v>
      </c>
      <c r="H281" s="11">
        <v>57447.61</v>
      </c>
      <c r="I281" s="11">
        <v>1044.502</v>
      </c>
      <c r="J281" s="11">
        <v>12.1090909090909</v>
      </c>
      <c r="L281" s="11">
        <v>33</v>
      </c>
      <c r="M281" s="11">
        <v>26793.96</v>
      </c>
      <c r="N281" s="11">
        <v>1217.9072727272701</v>
      </c>
      <c r="O281" s="11"/>
      <c r="P281" s="11"/>
      <c r="Q281" s="11"/>
      <c r="R281" s="11">
        <v>55</v>
      </c>
      <c r="S281" s="11">
        <v>57447.61</v>
      </c>
      <c r="T281" s="11">
        <v>1044.502</v>
      </c>
      <c r="V281" s="11"/>
      <c r="W281" s="11"/>
      <c r="X281" s="11"/>
      <c r="Y281" s="11"/>
      <c r="Z281" s="11"/>
      <c r="AA281" s="11"/>
      <c r="AB281" s="11"/>
      <c r="AC281" s="11"/>
      <c r="AD281" s="11"/>
    </row>
    <row r="282" spans="1:30">
      <c r="A282" s="56"/>
      <c r="B282" s="11"/>
      <c r="C282" s="11" t="s">
        <v>109</v>
      </c>
      <c r="D282" s="11"/>
      <c r="E282" s="11" t="s">
        <v>111</v>
      </c>
      <c r="F282" s="11">
        <v>2</v>
      </c>
      <c r="G282" s="11">
        <v>589.16</v>
      </c>
      <c r="H282" s="11">
        <v>1178.32</v>
      </c>
      <c r="I282" s="11">
        <v>589.16</v>
      </c>
      <c r="J282" s="11">
        <v>10.5</v>
      </c>
      <c r="L282" s="11">
        <v>2</v>
      </c>
      <c r="M282" s="11"/>
      <c r="N282" s="11"/>
      <c r="O282" s="11"/>
      <c r="P282" s="11"/>
      <c r="Q282" s="11"/>
      <c r="R282" s="11">
        <v>2</v>
      </c>
      <c r="S282" s="11">
        <v>1178.32</v>
      </c>
      <c r="T282" s="11">
        <v>589.16</v>
      </c>
      <c r="V282" s="11"/>
      <c r="W282" s="11"/>
      <c r="X282" s="11"/>
      <c r="Y282" s="11"/>
      <c r="Z282" s="11"/>
      <c r="AA282" s="11"/>
      <c r="AB282" s="11"/>
      <c r="AC282" s="11"/>
      <c r="AD282" s="11"/>
    </row>
    <row r="283" spans="1:30">
      <c r="A283" s="56"/>
      <c r="B283" s="11"/>
      <c r="C283" s="11" t="s">
        <v>112</v>
      </c>
      <c r="D283" s="11"/>
      <c r="E283" s="11" t="s">
        <v>113</v>
      </c>
      <c r="F283" s="11">
        <v>12</v>
      </c>
      <c r="G283" s="11">
        <v>3013.51166666667</v>
      </c>
      <c r="H283" s="11">
        <v>18081.07</v>
      </c>
      <c r="I283" s="11">
        <v>1506.75583333333</v>
      </c>
      <c r="J283" s="11">
        <v>13.4166666666667</v>
      </c>
      <c r="L283" s="11">
        <v>6</v>
      </c>
      <c r="M283" s="11">
        <v>14685.5</v>
      </c>
      <c r="N283" s="11">
        <v>2447.5833333333298</v>
      </c>
      <c r="O283" s="11"/>
      <c r="P283" s="11"/>
      <c r="Q283" s="11"/>
      <c r="R283" s="11">
        <v>12</v>
      </c>
      <c r="S283" s="11">
        <v>18081.07</v>
      </c>
      <c r="T283" s="11">
        <v>1506.75583333333</v>
      </c>
      <c r="V283" s="11"/>
      <c r="W283" s="11"/>
      <c r="X283" s="11"/>
      <c r="Y283" s="11"/>
      <c r="Z283" s="11"/>
      <c r="AA283" s="11"/>
      <c r="AB283" s="11"/>
      <c r="AC283" s="11"/>
      <c r="AD283" s="11"/>
    </row>
    <row r="284" spans="1:30">
      <c r="A284" s="56"/>
      <c r="B284" s="11"/>
      <c r="C284" s="11" t="s">
        <v>114</v>
      </c>
      <c r="D284" s="11"/>
      <c r="E284" s="11" t="s">
        <v>115</v>
      </c>
      <c r="F284" s="11">
        <v>21</v>
      </c>
      <c r="G284" s="11">
        <v>2196.2058333333298</v>
      </c>
      <c r="H284" s="11">
        <v>26354.47</v>
      </c>
      <c r="I284" s="11">
        <v>1254.97476190476</v>
      </c>
      <c r="J284" s="11">
        <v>11.5714285714286</v>
      </c>
      <c r="L284" s="11">
        <v>12</v>
      </c>
      <c r="M284" s="11">
        <v>17525.34</v>
      </c>
      <c r="N284" s="11">
        <v>1947.26</v>
      </c>
      <c r="O284" s="11"/>
      <c r="P284" s="11"/>
      <c r="Q284" s="11"/>
      <c r="R284" s="11">
        <v>21</v>
      </c>
      <c r="S284" s="11">
        <v>26354.47</v>
      </c>
      <c r="T284" s="11">
        <v>1254.97476190476</v>
      </c>
      <c r="V284" s="11"/>
      <c r="W284" s="11"/>
      <c r="X284" s="11"/>
      <c r="Y284" s="11"/>
      <c r="Z284" s="11"/>
      <c r="AA284" s="11"/>
      <c r="AB284" s="11"/>
      <c r="AC284" s="11"/>
      <c r="AD284" s="11"/>
    </row>
    <row r="285" spans="1:30">
      <c r="A285" s="56"/>
      <c r="B285" s="11"/>
      <c r="C285" s="11" t="s">
        <v>114</v>
      </c>
      <c r="D285" s="11"/>
      <c r="E285" s="11" t="s">
        <v>116</v>
      </c>
      <c r="F285" s="11">
        <v>40</v>
      </c>
      <c r="G285" s="11">
        <v>2055.5876190476201</v>
      </c>
      <c r="H285" s="11">
        <v>43167.34</v>
      </c>
      <c r="I285" s="11">
        <v>1079.1835000000001</v>
      </c>
      <c r="J285" s="11">
        <v>14.125</v>
      </c>
      <c r="L285" s="11">
        <v>21</v>
      </c>
      <c r="M285" s="11">
        <v>27812.91</v>
      </c>
      <c r="N285" s="11">
        <v>1463.8373684210501</v>
      </c>
      <c r="O285" s="11"/>
      <c r="P285" s="11"/>
      <c r="Q285" s="11"/>
      <c r="R285" s="11">
        <v>40</v>
      </c>
      <c r="S285" s="11">
        <v>43167.34</v>
      </c>
      <c r="T285" s="11">
        <v>1079.1835000000001</v>
      </c>
      <c r="V285" s="11"/>
      <c r="W285" s="11"/>
      <c r="X285" s="11"/>
      <c r="Y285" s="11"/>
      <c r="Z285" s="11"/>
      <c r="AA285" s="11"/>
      <c r="AB285" s="11"/>
      <c r="AC285" s="11"/>
      <c r="AD285" s="11"/>
    </row>
    <row r="286" spans="1:30">
      <c r="A286" s="56"/>
      <c r="B286" s="11"/>
      <c r="C286" s="11" t="s">
        <v>117</v>
      </c>
      <c r="D286" s="11"/>
      <c r="E286" s="11" t="s">
        <v>118</v>
      </c>
      <c r="F286" s="11">
        <v>1</v>
      </c>
      <c r="G286" s="11"/>
      <c r="H286" s="11">
        <v>2143.16</v>
      </c>
      <c r="I286" s="11">
        <v>2143.16</v>
      </c>
      <c r="J286" s="11">
        <v>13</v>
      </c>
      <c r="L286" s="11"/>
      <c r="M286" s="11">
        <v>2143.16</v>
      </c>
      <c r="N286" s="11">
        <v>2143.16</v>
      </c>
      <c r="O286" s="11"/>
      <c r="P286" s="11"/>
      <c r="Q286" s="11"/>
      <c r="R286" s="11">
        <v>1</v>
      </c>
      <c r="S286" s="11">
        <v>2143.16</v>
      </c>
      <c r="T286" s="11">
        <v>2143.16</v>
      </c>
      <c r="V286" s="11"/>
      <c r="W286" s="11"/>
      <c r="X286" s="11"/>
      <c r="Y286" s="11"/>
      <c r="Z286" s="11"/>
      <c r="AA286" s="11"/>
      <c r="AB286" s="11"/>
      <c r="AC286" s="11"/>
      <c r="AD286" s="11"/>
    </row>
    <row r="287" spans="1:30">
      <c r="A287" s="56"/>
      <c r="B287" s="11"/>
      <c r="C287" s="11" t="s">
        <v>119</v>
      </c>
      <c r="D287" s="11"/>
      <c r="E287" s="11" t="s">
        <v>120</v>
      </c>
      <c r="F287" s="11">
        <v>10</v>
      </c>
      <c r="G287" s="11">
        <v>1482.4949999999999</v>
      </c>
      <c r="H287" s="11">
        <v>8894.9699999999993</v>
      </c>
      <c r="I287" s="11">
        <v>889.49699999999996</v>
      </c>
      <c r="J287" s="11">
        <v>12.1</v>
      </c>
      <c r="L287" s="11">
        <v>6</v>
      </c>
      <c r="M287" s="11">
        <v>4751.46</v>
      </c>
      <c r="N287" s="11">
        <v>1187.865</v>
      </c>
      <c r="O287" s="11"/>
      <c r="P287" s="11"/>
      <c r="Q287" s="11"/>
      <c r="R287" s="11">
        <v>10</v>
      </c>
      <c r="S287" s="11">
        <v>8894.9699999999993</v>
      </c>
      <c r="T287" s="11">
        <v>889.49699999999996</v>
      </c>
      <c r="V287" s="11"/>
      <c r="W287" s="11"/>
      <c r="X287" s="11"/>
      <c r="Y287" s="11"/>
      <c r="Z287" s="11"/>
      <c r="AA287" s="11"/>
      <c r="AB287" s="11"/>
      <c r="AC287" s="11"/>
      <c r="AD287" s="11"/>
    </row>
    <row r="288" spans="1:30">
      <c r="A288" s="56"/>
      <c r="B288" s="11"/>
      <c r="C288" s="11" t="s">
        <v>121</v>
      </c>
      <c r="D288" s="11"/>
      <c r="E288" s="11" t="s">
        <v>122</v>
      </c>
      <c r="F288" s="11">
        <v>17</v>
      </c>
      <c r="G288" s="11">
        <v>1775.46090909091</v>
      </c>
      <c r="H288" s="11">
        <v>19530.07</v>
      </c>
      <c r="I288" s="11">
        <v>1148.82764705882</v>
      </c>
      <c r="J288" s="11">
        <v>13.411764705882399</v>
      </c>
      <c r="L288" s="11">
        <v>11</v>
      </c>
      <c r="M288" s="11">
        <v>6014.95</v>
      </c>
      <c r="N288" s="11">
        <v>1002.49166666667</v>
      </c>
      <c r="O288" s="11"/>
      <c r="P288" s="11"/>
      <c r="Q288" s="11"/>
      <c r="R288" s="11">
        <v>17</v>
      </c>
      <c r="S288" s="11">
        <v>19530.07</v>
      </c>
      <c r="T288" s="11">
        <v>1148.82764705882</v>
      </c>
      <c r="V288" s="11"/>
      <c r="W288" s="11"/>
      <c r="X288" s="11"/>
      <c r="Y288" s="11"/>
      <c r="Z288" s="11"/>
      <c r="AA288" s="11"/>
      <c r="AB288" s="11"/>
      <c r="AC288" s="11"/>
      <c r="AD288" s="11"/>
    </row>
    <row r="289" spans="1:30">
      <c r="A289" s="56"/>
      <c r="B289" s="11"/>
      <c r="C289" s="11" t="s">
        <v>123</v>
      </c>
      <c r="D289" s="11"/>
      <c r="E289" s="11" t="s">
        <v>91</v>
      </c>
      <c r="F289" s="11">
        <v>153</v>
      </c>
      <c r="G289" s="11">
        <v>2332.5878750000002</v>
      </c>
      <c r="H289" s="11">
        <v>186607.03</v>
      </c>
      <c r="I289" s="11">
        <v>1219.65379084967</v>
      </c>
      <c r="J289" s="11">
        <v>12.071895424836599</v>
      </c>
      <c r="L289" s="11">
        <v>80</v>
      </c>
      <c r="M289" s="11">
        <v>105808.65</v>
      </c>
      <c r="N289" s="11">
        <v>1449.43356164384</v>
      </c>
      <c r="O289" s="11">
        <v>2</v>
      </c>
      <c r="P289" s="11">
        <v>1432.96</v>
      </c>
      <c r="Q289" s="11">
        <v>716.48</v>
      </c>
      <c r="R289" s="11">
        <v>151</v>
      </c>
      <c r="S289" s="11">
        <v>185174.07</v>
      </c>
      <c r="T289" s="11">
        <v>1226.3183443708599</v>
      </c>
      <c r="V289" s="11"/>
      <c r="W289" s="11"/>
      <c r="X289" s="11"/>
      <c r="Y289" s="11"/>
      <c r="Z289" s="11"/>
      <c r="AA289" s="11"/>
      <c r="AB289" s="11"/>
      <c r="AC289" s="11"/>
      <c r="AD289" s="11"/>
    </row>
    <row r="290" spans="1:30">
      <c r="A290" s="56"/>
      <c r="B290" s="11"/>
      <c r="C290" s="11" t="s">
        <v>125</v>
      </c>
      <c r="D290" s="11"/>
      <c r="E290" s="11" t="s">
        <v>126</v>
      </c>
      <c r="F290" s="11">
        <v>112</v>
      </c>
      <c r="G290" s="11">
        <v>1668.8525862069</v>
      </c>
      <c r="H290" s="11">
        <v>96793.45</v>
      </c>
      <c r="I290" s="11">
        <v>864.22723214285702</v>
      </c>
      <c r="J290" s="11">
        <v>11.375</v>
      </c>
      <c r="L290" s="11">
        <v>58</v>
      </c>
      <c r="M290" s="11">
        <v>46458.14</v>
      </c>
      <c r="N290" s="11">
        <v>860.33592592592595</v>
      </c>
      <c r="O290" s="11">
        <v>3</v>
      </c>
      <c r="P290" s="11">
        <v>1964.38</v>
      </c>
      <c r="Q290" s="11">
        <v>654.79333333333295</v>
      </c>
      <c r="R290" s="11">
        <v>109</v>
      </c>
      <c r="S290" s="11">
        <v>94829.07</v>
      </c>
      <c r="T290" s="11">
        <v>869.99146788990799</v>
      </c>
      <c r="V290" s="11"/>
      <c r="W290" s="11"/>
      <c r="X290" s="11"/>
      <c r="Y290" s="11"/>
      <c r="Z290" s="11"/>
      <c r="AA290" s="11"/>
      <c r="AB290" s="11"/>
      <c r="AC290" s="11"/>
      <c r="AD290" s="11"/>
    </row>
    <row r="291" spans="1:30">
      <c r="A291" s="56"/>
      <c r="B291" s="11"/>
      <c r="C291" s="11" t="s">
        <v>127</v>
      </c>
      <c r="D291" s="11"/>
      <c r="E291" s="11" t="s">
        <v>95</v>
      </c>
      <c r="F291" s="11">
        <v>20</v>
      </c>
      <c r="G291" s="11">
        <v>2009.22090909091</v>
      </c>
      <c r="H291" s="11">
        <v>22101.43</v>
      </c>
      <c r="I291" s="11">
        <v>1105.0715</v>
      </c>
      <c r="J291" s="11">
        <v>11.85</v>
      </c>
      <c r="L291" s="11">
        <v>11</v>
      </c>
      <c r="M291" s="11">
        <v>14269.16</v>
      </c>
      <c r="N291" s="11">
        <v>1585.4622222222199</v>
      </c>
      <c r="O291" s="11"/>
      <c r="P291" s="11"/>
      <c r="Q291" s="11"/>
      <c r="R291" s="11">
        <v>20</v>
      </c>
      <c r="S291" s="11">
        <v>22101.43</v>
      </c>
      <c r="T291" s="11">
        <v>1105.0715</v>
      </c>
      <c r="V291" s="11"/>
      <c r="W291" s="11"/>
      <c r="X291" s="11"/>
      <c r="Y291" s="11"/>
      <c r="Z291" s="11"/>
      <c r="AA291" s="11"/>
      <c r="AB291" s="11"/>
      <c r="AC291" s="11"/>
      <c r="AD291" s="11"/>
    </row>
    <row r="292" spans="1:30">
      <c r="A292" s="56"/>
      <c r="B292" s="11"/>
      <c r="C292" s="11" t="s">
        <v>128</v>
      </c>
      <c r="D292" s="11"/>
      <c r="E292" s="11" t="s">
        <v>95</v>
      </c>
      <c r="F292" s="11">
        <v>4</v>
      </c>
      <c r="G292" s="11">
        <v>849.87</v>
      </c>
      <c r="H292" s="11">
        <v>2549.61</v>
      </c>
      <c r="I292" s="11">
        <v>637.40250000000003</v>
      </c>
      <c r="J292" s="11">
        <v>8.75</v>
      </c>
      <c r="L292" s="11">
        <v>3</v>
      </c>
      <c r="M292" s="11">
        <v>1220.8900000000001</v>
      </c>
      <c r="N292" s="11">
        <v>1220.8900000000001</v>
      </c>
      <c r="O292" s="11"/>
      <c r="P292" s="11"/>
      <c r="Q292" s="11"/>
      <c r="R292" s="11">
        <v>4</v>
      </c>
      <c r="S292" s="11">
        <v>2549.61</v>
      </c>
      <c r="T292" s="11">
        <v>637.40250000000003</v>
      </c>
      <c r="V292" s="11"/>
      <c r="W292" s="11"/>
      <c r="X292" s="11"/>
      <c r="Y292" s="11"/>
      <c r="Z292" s="11"/>
      <c r="AA292" s="11"/>
      <c r="AB292" s="11"/>
      <c r="AC292" s="11"/>
      <c r="AD292" s="11"/>
    </row>
    <row r="293" spans="1:30">
      <c r="A293" s="56"/>
      <c r="B293" s="11"/>
      <c r="C293" s="11" t="s">
        <v>460</v>
      </c>
      <c r="D293" s="11"/>
      <c r="E293" s="11" t="s">
        <v>461</v>
      </c>
      <c r="F293" s="11">
        <v>1</v>
      </c>
      <c r="G293" s="11">
        <v>2757.41</v>
      </c>
      <c r="H293" s="11">
        <v>2757.41</v>
      </c>
      <c r="I293" s="11">
        <v>2757.41</v>
      </c>
      <c r="J293" s="11">
        <v>12</v>
      </c>
      <c r="L293" s="11">
        <v>1</v>
      </c>
      <c r="M293" s="11"/>
      <c r="N293" s="11"/>
      <c r="O293" s="11"/>
      <c r="P293" s="11"/>
      <c r="Q293" s="11"/>
      <c r="R293" s="11">
        <v>1</v>
      </c>
      <c r="S293" s="11">
        <v>2757.41</v>
      </c>
      <c r="T293" s="11">
        <v>2757.41</v>
      </c>
      <c r="V293" s="11"/>
      <c r="W293" s="11"/>
      <c r="X293" s="11"/>
      <c r="Y293" s="11"/>
      <c r="Z293" s="11"/>
      <c r="AA293" s="11"/>
      <c r="AB293" s="11"/>
      <c r="AC293" s="11"/>
      <c r="AD293" s="11"/>
    </row>
    <row r="294" spans="1:30">
      <c r="A294" s="56"/>
      <c r="B294" s="11"/>
      <c r="C294" s="11" t="s">
        <v>129</v>
      </c>
      <c r="D294" s="11"/>
      <c r="E294" s="11" t="s">
        <v>115</v>
      </c>
      <c r="F294" s="11">
        <v>3</v>
      </c>
      <c r="G294" s="11">
        <v>2037.07</v>
      </c>
      <c r="H294" s="11">
        <v>2037.07</v>
      </c>
      <c r="I294" s="11">
        <v>679.02333333333297</v>
      </c>
      <c r="J294" s="11">
        <v>11.6666666666667</v>
      </c>
      <c r="L294" s="11">
        <v>1</v>
      </c>
      <c r="M294" s="11">
        <v>1752.52</v>
      </c>
      <c r="N294" s="11">
        <v>876.26</v>
      </c>
      <c r="O294" s="11">
        <v>1</v>
      </c>
      <c r="P294" s="11">
        <v>284.55</v>
      </c>
      <c r="Q294" s="11">
        <v>284.55</v>
      </c>
      <c r="R294" s="11">
        <v>2</v>
      </c>
      <c r="S294" s="11">
        <v>1752.52</v>
      </c>
      <c r="T294" s="11">
        <v>876.26</v>
      </c>
      <c r="V294" s="11"/>
      <c r="W294" s="11"/>
      <c r="X294" s="11"/>
      <c r="Y294" s="11"/>
      <c r="Z294" s="11"/>
      <c r="AA294" s="11"/>
      <c r="AB294" s="11"/>
      <c r="AC294" s="11"/>
      <c r="AD294" s="11"/>
    </row>
    <row r="295" spans="1:30">
      <c r="A295" s="56"/>
      <c r="B295" s="11"/>
      <c r="C295" s="11" t="s">
        <v>130</v>
      </c>
      <c r="D295" s="11"/>
      <c r="E295" s="11" t="s">
        <v>131</v>
      </c>
      <c r="F295" s="11">
        <v>13</v>
      </c>
      <c r="G295" s="11">
        <v>2664.7728571428602</v>
      </c>
      <c r="H295" s="11">
        <v>18653.41</v>
      </c>
      <c r="I295" s="11">
        <v>1434.87769230769</v>
      </c>
      <c r="J295" s="11">
        <v>13.307692307692299</v>
      </c>
      <c r="L295" s="11">
        <v>7</v>
      </c>
      <c r="M295" s="11">
        <v>11604.05</v>
      </c>
      <c r="N295" s="11">
        <v>1934.00833333333</v>
      </c>
      <c r="O295" s="11">
        <v>1</v>
      </c>
      <c r="P295" s="11">
        <v>3935.56</v>
      </c>
      <c r="Q295" s="11">
        <v>3935.56</v>
      </c>
      <c r="R295" s="11">
        <v>12</v>
      </c>
      <c r="S295" s="11">
        <v>14717.85</v>
      </c>
      <c r="T295" s="11">
        <v>1226.4875</v>
      </c>
      <c r="V295" s="11"/>
      <c r="W295" s="11"/>
      <c r="X295" s="11"/>
      <c r="Y295" s="11"/>
      <c r="Z295" s="11"/>
      <c r="AA295" s="11"/>
      <c r="AB295" s="11"/>
      <c r="AC295" s="11"/>
      <c r="AD295" s="11"/>
    </row>
    <row r="296" spans="1:30">
      <c r="A296" s="56"/>
      <c r="B296" s="11"/>
      <c r="C296" s="11" t="s">
        <v>132</v>
      </c>
      <c r="D296" s="11"/>
      <c r="E296" s="11" t="s">
        <v>133</v>
      </c>
      <c r="F296" s="11">
        <v>529</v>
      </c>
      <c r="G296" s="11">
        <v>2840.48411764706</v>
      </c>
      <c r="H296" s="11">
        <v>772611.68</v>
      </c>
      <c r="I296" s="11">
        <v>1460.5135727788299</v>
      </c>
      <c r="J296" s="11">
        <v>13.2079395085066</v>
      </c>
      <c r="L296" s="11">
        <v>272</v>
      </c>
      <c r="M296" s="11">
        <v>447825.46</v>
      </c>
      <c r="N296" s="11">
        <v>1742.5115175097301</v>
      </c>
      <c r="O296" s="11">
        <v>12</v>
      </c>
      <c r="P296" s="11">
        <v>12822.63</v>
      </c>
      <c r="Q296" s="11">
        <v>1068.5525</v>
      </c>
      <c r="R296" s="11">
        <v>517</v>
      </c>
      <c r="S296" s="11">
        <v>759789.05</v>
      </c>
      <c r="T296" s="11">
        <v>1469.6113152804701</v>
      </c>
      <c r="V296" s="11"/>
      <c r="W296" s="11"/>
      <c r="X296" s="11"/>
      <c r="Y296" s="11"/>
      <c r="Z296" s="11"/>
      <c r="AA296" s="11"/>
      <c r="AB296" s="11"/>
      <c r="AC296" s="11"/>
      <c r="AD296" s="11"/>
    </row>
    <row r="297" spans="1:30">
      <c r="A297" s="56"/>
      <c r="B297" s="11"/>
      <c r="C297" s="11" t="s">
        <v>132</v>
      </c>
      <c r="D297" s="11"/>
      <c r="E297" s="11" t="s">
        <v>462</v>
      </c>
      <c r="F297" s="11">
        <v>1</v>
      </c>
      <c r="G297" s="11"/>
      <c r="H297" s="11">
        <v>244</v>
      </c>
      <c r="I297" s="11">
        <v>244</v>
      </c>
      <c r="J297" s="11">
        <v>12</v>
      </c>
      <c r="L297" s="11"/>
      <c r="M297" s="11">
        <v>244</v>
      </c>
      <c r="N297" s="11">
        <v>244</v>
      </c>
      <c r="O297" s="11"/>
      <c r="P297" s="11"/>
      <c r="Q297" s="11"/>
      <c r="R297" s="11">
        <v>1</v>
      </c>
      <c r="S297" s="11">
        <v>244</v>
      </c>
      <c r="T297" s="11">
        <v>244</v>
      </c>
      <c r="V297" s="11"/>
      <c r="W297" s="11"/>
      <c r="X297" s="11"/>
      <c r="Y297" s="11"/>
      <c r="Z297" s="11"/>
      <c r="AA297" s="11"/>
      <c r="AB297" s="11"/>
      <c r="AC297" s="11"/>
      <c r="AD297" s="11"/>
    </row>
    <row r="298" spans="1:30">
      <c r="A298" s="56"/>
      <c r="B298" s="11"/>
      <c r="C298" s="11" t="s">
        <v>134</v>
      </c>
      <c r="D298" s="11"/>
      <c r="E298" s="11" t="s">
        <v>135</v>
      </c>
      <c r="F298" s="11">
        <v>50</v>
      </c>
      <c r="G298" s="11">
        <v>1302.0524242424201</v>
      </c>
      <c r="H298" s="11">
        <v>42967.73</v>
      </c>
      <c r="I298" s="11">
        <v>859.3546</v>
      </c>
      <c r="J298" s="11">
        <v>11.46</v>
      </c>
      <c r="L298" s="11">
        <v>33</v>
      </c>
      <c r="M298" s="11">
        <v>11430.54</v>
      </c>
      <c r="N298" s="11">
        <v>672.38470588235305</v>
      </c>
      <c r="O298" s="11"/>
      <c r="P298" s="11"/>
      <c r="Q298" s="11"/>
      <c r="R298" s="11">
        <v>50</v>
      </c>
      <c r="S298" s="11">
        <v>42967.73</v>
      </c>
      <c r="T298" s="11">
        <v>859.3546</v>
      </c>
      <c r="V298" s="11"/>
      <c r="W298" s="11"/>
      <c r="X298" s="11"/>
      <c r="Y298" s="11"/>
      <c r="Z298" s="11"/>
      <c r="AA298" s="11"/>
      <c r="AB298" s="11"/>
      <c r="AC298" s="11"/>
      <c r="AD298" s="11"/>
    </row>
    <row r="299" spans="1:30">
      <c r="A299" s="56"/>
      <c r="B299" s="11"/>
      <c r="C299" s="11" t="s">
        <v>136</v>
      </c>
      <c r="D299" s="11"/>
      <c r="E299" s="11" t="s">
        <v>461</v>
      </c>
      <c r="F299" s="11">
        <v>1</v>
      </c>
      <c r="G299" s="11"/>
      <c r="H299" s="11">
        <v>1940.66</v>
      </c>
      <c r="I299" s="11">
        <v>1940.66</v>
      </c>
      <c r="J299" s="11">
        <v>6</v>
      </c>
      <c r="L299" s="11"/>
      <c r="M299" s="11">
        <v>1940.66</v>
      </c>
      <c r="N299" s="11">
        <v>1940.66</v>
      </c>
      <c r="O299" s="11"/>
      <c r="P299" s="11"/>
      <c r="Q299" s="11"/>
      <c r="R299" s="11">
        <v>1</v>
      </c>
      <c r="S299" s="11">
        <v>1940.66</v>
      </c>
      <c r="T299" s="11">
        <v>1940.66</v>
      </c>
      <c r="V299" s="11"/>
      <c r="W299" s="11"/>
      <c r="X299" s="11"/>
      <c r="Y299" s="11"/>
      <c r="Z299" s="11"/>
      <c r="AA299" s="11"/>
      <c r="AB299" s="11"/>
      <c r="AC299" s="11"/>
      <c r="AD299" s="11"/>
    </row>
    <row r="300" spans="1:30">
      <c r="A300" s="56"/>
      <c r="B300" s="11"/>
      <c r="C300" s="11" t="s">
        <v>136</v>
      </c>
      <c r="D300" s="11"/>
      <c r="E300" s="11" t="s">
        <v>133</v>
      </c>
      <c r="F300" s="11">
        <v>1</v>
      </c>
      <c r="G300" s="11">
        <v>124.12</v>
      </c>
      <c r="H300" s="11">
        <v>124.12</v>
      </c>
      <c r="I300" s="11">
        <v>124.12</v>
      </c>
      <c r="J300" s="11">
        <v>9</v>
      </c>
      <c r="L300" s="11">
        <v>1</v>
      </c>
      <c r="M300" s="11"/>
      <c r="N300" s="11"/>
      <c r="O300" s="11"/>
      <c r="P300" s="11"/>
      <c r="Q300" s="11"/>
      <c r="R300" s="11">
        <v>1</v>
      </c>
      <c r="S300" s="11">
        <v>124.12</v>
      </c>
      <c r="T300" s="11">
        <v>124.12</v>
      </c>
      <c r="V300" s="11"/>
      <c r="W300" s="11"/>
      <c r="X300" s="11"/>
      <c r="Y300" s="11"/>
      <c r="Z300" s="11"/>
      <c r="AA300" s="11"/>
      <c r="AB300" s="11"/>
      <c r="AC300" s="11"/>
      <c r="AD300" s="11"/>
    </row>
    <row r="301" spans="1:30">
      <c r="A301" s="56"/>
      <c r="B301" s="11"/>
      <c r="C301" s="11" t="s">
        <v>137</v>
      </c>
      <c r="D301" s="11"/>
      <c r="E301" s="11" t="s">
        <v>138</v>
      </c>
      <c r="F301" s="11">
        <v>29</v>
      </c>
      <c r="G301" s="11">
        <v>2352.430625</v>
      </c>
      <c r="H301" s="11">
        <v>37638.89</v>
      </c>
      <c r="I301" s="11">
        <v>1297.8927586206901</v>
      </c>
      <c r="J301" s="11">
        <v>14.2758620689655</v>
      </c>
      <c r="L301" s="11">
        <v>16</v>
      </c>
      <c r="M301" s="11">
        <v>11296.23</v>
      </c>
      <c r="N301" s="11">
        <v>868.94076923076898</v>
      </c>
      <c r="O301" s="11"/>
      <c r="P301" s="11"/>
      <c r="Q301" s="11"/>
      <c r="R301" s="11">
        <v>29</v>
      </c>
      <c r="S301" s="11">
        <v>37638.89</v>
      </c>
      <c r="T301" s="11">
        <v>1297.8927586206901</v>
      </c>
      <c r="V301" s="11"/>
      <c r="W301" s="11"/>
      <c r="X301" s="11"/>
      <c r="Y301" s="11"/>
      <c r="Z301" s="11"/>
      <c r="AA301" s="11"/>
      <c r="AB301" s="11"/>
      <c r="AC301" s="11"/>
      <c r="AD301" s="11"/>
    </row>
    <row r="302" spans="1:30">
      <c r="A302" s="56"/>
      <c r="B302" s="11"/>
      <c r="C302" s="11" t="s">
        <v>139</v>
      </c>
      <c r="D302" s="11"/>
      <c r="E302" s="11" t="s">
        <v>140</v>
      </c>
      <c r="F302" s="11">
        <v>17</v>
      </c>
      <c r="G302" s="11">
        <v>3192.3511111111102</v>
      </c>
      <c r="H302" s="11">
        <v>28731.16</v>
      </c>
      <c r="I302" s="11">
        <v>1690.0682352941201</v>
      </c>
      <c r="J302" s="11">
        <v>13.705882352941201</v>
      </c>
      <c r="L302" s="11">
        <v>9</v>
      </c>
      <c r="M302" s="11">
        <v>19379.37</v>
      </c>
      <c r="N302" s="11">
        <v>2422.4212499999999</v>
      </c>
      <c r="O302" s="11">
        <v>1</v>
      </c>
      <c r="P302" s="11">
        <v>151.41999999999999</v>
      </c>
      <c r="Q302" s="11">
        <v>151.41999999999999</v>
      </c>
      <c r="R302" s="11">
        <v>16</v>
      </c>
      <c r="S302" s="11">
        <v>28579.74</v>
      </c>
      <c r="T302" s="11">
        <v>1786.2337500000001</v>
      </c>
      <c r="V302" s="11"/>
      <c r="W302" s="11"/>
      <c r="X302" s="11"/>
      <c r="Y302" s="11"/>
      <c r="Z302" s="11"/>
      <c r="AA302" s="11"/>
      <c r="AB302" s="11"/>
      <c r="AC302" s="11"/>
      <c r="AD302" s="11"/>
    </row>
    <row r="303" spans="1:30">
      <c r="A303" s="56"/>
      <c r="B303" s="11"/>
      <c r="C303" s="11" t="s">
        <v>143</v>
      </c>
      <c r="D303" s="11"/>
      <c r="E303" s="11" t="s">
        <v>144</v>
      </c>
      <c r="F303" s="11">
        <v>69</v>
      </c>
      <c r="G303" s="11">
        <v>1982.86631578947</v>
      </c>
      <c r="H303" s="11">
        <v>75348.92</v>
      </c>
      <c r="I303" s="11">
        <v>1092.0133333333299</v>
      </c>
      <c r="J303" s="11">
        <v>12.6521739130435</v>
      </c>
      <c r="L303" s="11">
        <v>38</v>
      </c>
      <c r="M303" s="11">
        <v>36991.31</v>
      </c>
      <c r="N303" s="11">
        <v>1193.2680645161299</v>
      </c>
      <c r="O303" s="11">
        <v>1</v>
      </c>
      <c r="P303" s="11">
        <v>968.62</v>
      </c>
      <c r="Q303" s="11">
        <v>968.62</v>
      </c>
      <c r="R303" s="11">
        <v>68</v>
      </c>
      <c r="S303" s="11">
        <v>74380.3</v>
      </c>
      <c r="T303" s="11">
        <v>1093.8279411764699</v>
      </c>
      <c r="V303" s="11"/>
      <c r="W303" s="11"/>
      <c r="X303" s="11"/>
      <c r="Y303" s="11"/>
      <c r="Z303" s="11"/>
      <c r="AA303" s="11"/>
      <c r="AB303" s="11"/>
      <c r="AC303" s="11"/>
      <c r="AD303" s="11"/>
    </row>
    <row r="304" spans="1:30">
      <c r="A304" s="56"/>
      <c r="B304" s="11"/>
      <c r="C304" s="11" t="s">
        <v>143</v>
      </c>
      <c r="D304" s="11"/>
      <c r="E304" s="11" t="s">
        <v>140</v>
      </c>
      <c r="F304" s="11">
        <v>73</v>
      </c>
      <c r="G304" s="11">
        <v>2697.3516666666701</v>
      </c>
      <c r="H304" s="11">
        <v>113288.77</v>
      </c>
      <c r="I304" s="11">
        <v>1551.90095890411</v>
      </c>
      <c r="J304" s="11">
        <v>11.575342465753399</v>
      </c>
      <c r="L304" s="11">
        <v>42</v>
      </c>
      <c r="M304" s="11">
        <v>66050.41</v>
      </c>
      <c r="N304" s="11">
        <v>2130.6583870967702</v>
      </c>
      <c r="O304" s="11"/>
      <c r="P304" s="11"/>
      <c r="Q304" s="11"/>
      <c r="R304" s="11">
        <v>73</v>
      </c>
      <c r="S304" s="11">
        <v>113288.77</v>
      </c>
      <c r="T304" s="11">
        <v>1551.90095890411</v>
      </c>
      <c r="V304" s="11"/>
      <c r="W304" s="11"/>
      <c r="X304" s="11"/>
      <c r="Y304" s="11"/>
      <c r="Z304" s="11"/>
      <c r="AA304" s="11"/>
      <c r="AB304" s="11"/>
      <c r="AC304" s="11"/>
      <c r="AD304" s="11"/>
    </row>
    <row r="305" spans="1:30">
      <c r="A305" s="56"/>
      <c r="B305" s="11"/>
      <c r="C305" s="11" t="s">
        <v>143</v>
      </c>
      <c r="D305" s="11"/>
      <c r="E305" s="11" t="s">
        <v>145</v>
      </c>
      <c r="F305" s="11">
        <v>1</v>
      </c>
      <c r="G305" s="11"/>
      <c r="H305" s="11">
        <v>785.75</v>
      </c>
      <c r="I305" s="11">
        <v>785.75</v>
      </c>
      <c r="J305" s="11">
        <v>13</v>
      </c>
      <c r="L305" s="11"/>
      <c r="M305" s="11">
        <v>785.75</v>
      </c>
      <c r="N305" s="11">
        <v>785.75</v>
      </c>
      <c r="O305" s="11"/>
      <c r="P305" s="11"/>
      <c r="Q305" s="11"/>
      <c r="R305" s="11">
        <v>1</v>
      </c>
      <c r="S305" s="11">
        <v>785.75</v>
      </c>
      <c r="T305" s="11">
        <v>785.75</v>
      </c>
      <c r="V305" s="11"/>
      <c r="W305" s="11"/>
      <c r="X305" s="11"/>
      <c r="Y305" s="11"/>
      <c r="Z305" s="11"/>
      <c r="AA305" s="11"/>
      <c r="AB305" s="11"/>
      <c r="AC305" s="11"/>
      <c r="AD305" s="11"/>
    </row>
    <row r="306" spans="1:30">
      <c r="A306" s="56"/>
      <c r="B306" s="11"/>
      <c r="C306" s="11" t="s">
        <v>146</v>
      </c>
      <c r="D306" s="11"/>
      <c r="E306" s="11" t="s">
        <v>99</v>
      </c>
      <c r="F306" s="11">
        <v>6</v>
      </c>
      <c r="G306" s="11">
        <v>2437.2033333333302</v>
      </c>
      <c r="H306" s="11">
        <v>7311.61</v>
      </c>
      <c r="I306" s="11">
        <v>1218.6016666666701</v>
      </c>
      <c r="J306" s="11">
        <v>9.8333333333333304</v>
      </c>
      <c r="L306" s="11">
        <v>3</v>
      </c>
      <c r="M306" s="11">
        <v>5145.38</v>
      </c>
      <c r="N306" s="11">
        <v>1715.12666666667</v>
      </c>
      <c r="O306" s="11"/>
      <c r="P306" s="11"/>
      <c r="Q306" s="11"/>
      <c r="R306" s="11">
        <v>6</v>
      </c>
      <c r="S306" s="11">
        <v>7311.61</v>
      </c>
      <c r="T306" s="11">
        <v>1218.6016666666701</v>
      </c>
      <c r="V306" s="11"/>
      <c r="W306" s="11"/>
      <c r="X306" s="11"/>
      <c r="Y306" s="11"/>
      <c r="Z306" s="11"/>
      <c r="AA306" s="11"/>
      <c r="AB306" s="11"/>
      <c r="AC306" s="11"/>
      <c r="AD306" s="11"/>
    </row>
    <row r="307" spans="1:30">
      <c r="A307" s="56"/>
      <c r="B307" s="11"/>
      <c r="C307" s="11" t="s">
        <v>146</v>
      </c>
      <c r="D307" s="11"/>
      <c r="E307" s="11" t="s">
        <v>108</v>
      </c>
      <c r="F307" s="11">
        <v>15</v>
      </c>
      <c r="G307" s="11">
        <v>1504.13666666667</v>
      </c>
      <c r="H307" s="11">
        <v>18049.64</v>
      </c>
      <c r="I307" s="11">
        <v>1203.30933333333</v>
      </c>
      <c r="J307" s="11">
        <v>18.399999999999999</v>
      </c>
      <c r="L307" s="11">
        <v>12</v>
      </c>
      <c r="M307" s="11">
        <v>2104.52</v>
      </c>
      <c r="N307" s="11">
        <v>701.506666666667</v>
      </c>
      <c r="O307" s="11"/>
      <c r="P307" s="11"/>
      <c r="Q307" s="11"/>
      <c r="R307" s="11">
        <v>15</v>
      </c>
      <c r="S307" s="11">
        <v>18049.64</v>
      </c>
      <c r="T307" s="11">
        <v>1203.30933333333</v>
      </c>
      <c r="V307" s="11"/>
      <c r="W307" s="11"/>
      <c r="X307" s="11"/>
      <c r="Y307" s="11"/>
      <c r="Z307" s="11"/>
      <c r="AA307" s="11"/>
      <c r="AB307" s="11"/>
      <c r="AC307" s="11"/>
      <c r="AD307" s="11"/>
    </row>
    <row r="308" spans="1:30">
      <c r="A308" s="56"/>
      <c r="B308" s="11"/>
      <c r="C308" s="11" t="s">
        <v>147</v>
      </c>
      <c r="D308" s="11"/>
      <c r="E308" s="11" t="s">
        <v>148</v>
      </c>
      <c r="F308" s="11">
        <v>3</v>
      </c>
      <c r="G308" s="11">
        <v>11335.06</v>
      </c>
      <c r="H308" s="11">
        <v>11335.06</v>
      </c>
      <c r="I308" s="11">
        <v>3778.3533333333298</v>
      </c>
      <c r="J308" s="11">
        <v>16.6666666666667</v>
      </c>
      <c r="L308" s="11">
        <v>1</v>
      </c>
      <c r="M308" s="11">
        <v>3442.83</v>
      </c>
      <c r="N308" s="11">
        <v>1721.415</v>
      </c>
      <c r="O308" s="11"/>
      <c r="P308" s="11"/>
      <c r="Q308" s="11"/>
      <c r="R308" s="11">
        <v>3</v>
      </c>
      <c r="S308" s="11">
        <v>11335.06</v>
      </c>
      <c r="T308" s="11">
        <v>3778.3533333333298</v>
      </c>
      <c r="V308" s="11"/>
      <c r="W308" s="11"/>
      <c r="X308" s="11"/>
      <c r="Y308" s="11"/>
      <c r="Z308" s="11"/>
      <c r="AA308" s="11"/>
      <c r="AB308" s="11"/>
      <c r="AC308" s="11"/>
      <c r="AD308" s="11"/>
    </row>
    <row r="309" spans="1:30">
      <c r="A309" s="56"/>
      <c r="B309" s="11"/>
      <c r="C309" s="11" t="s">
        <v>149</v>
      </c>
      <c r="D309" s="11"/>
      <c r="E309" s="11" t="s">
        <v>150</v>
      </c>
      <c r="F309" s="11">
        <v>133</v>
      </c>
      <c r="G309" s="11">
        <v>1912.00623376623</v>
      </c>
      <c r="H309" s="11">
        <v>147224.48000000001</v>
      </c>
      <c r="I309" s="11">
        <v>1106.9509774436101</v>
      </c>
      <c r="J309" s="11">
        <v>13.1353383458647</v>
      </c>
      <c r="L309" s="11">
        <v>77</v>
      </c>
      <c r="M309" s="11">
        <v>76182.350000000006</v>
      </c>
      <c r="N309" s="11">
        <v>1360.39910714286</v>
      </c>
      <c r="O309" s="11">
        <v>1</v>
      </c>
      <c r="P309" s="11">
        <v>451.19</v>
      </c>
      <c r="Q309" s="11">
        <v>451.19</v>
      </c>
      <c r="R309" s="11">
        <v>132</v>
      </c>
      <c r="S309" s="11">
        <v>146773.29</v>
      </c>
      <c r="T309" s="11">
        <v>1111.9188636363599</v>
      </c>
      <c r="V309" s="11"/>
      <c r="W309" s="11"/>
      <c r="X309" s="11"/>
      <c r="Y309" s="11"/>
      <c r="Z309" s="11"/>
      <c r="AA309" s="11"/>
      <c r="AB309" s="11"/>
      <c r="AC309" s="11"/>
      <c r="AD309" s="11"/>
    </row>
    <row r="310" spans="1:30">
      <c r="A310" s="56"/>
      <c r="B310" s="11"/>
      <c r="C310" s="11" t="s">
        <v>151</v>
      </c>
      <c r="D310" s="11"/>
      <c r="E310" s="11" t="s">
        <v>152</v>
      </c>
      <c r="F310" s="11">
        <v>21</v>
      </c>
      <c r="G310" s="11">
        <v>3193.9160000000002</v>
      </c>
      <c r="H310" s="11">
        <v>31939.16</v>
      </c>
      <c r="I310" s="11">
        <v>1520.9123809523801</v>
      </c>
      <c r="J310" s="11">
        <v>12.714285714285699</v>
      </c>
      <c r="L310" s="11">
        <v>10</v>
      </c>
      <c r="M310" s="11">
        <v>16307.16</v>
      </c>
      <c r="N310" s="11">
        <v>1482.46909090909</v>
      </c>
      <c r="O310" s="11"/>
      <c r="P310" s="11"/>
      <c r="Q310" s="11"/>
      <c r="R310" s="11">
        <v>21</v>
      </c>
      <c r="S310" s="11">
        <v>31939.16</v>
      </c>
      <c r="T310" s="11">
        <v>1520.9123809523801</v>
      </c>
      <c r="V310" s="11"/>
      <c r="W310" s="11"/>
      <c r="X310" s="11"/>
      <c r="Y310" s="11"/>
      <c r="Z310" s="11"/>
      <c r="AA310" s="11"/>
      <c r="AB310" s="11"/>
      <c r="AC310" s="11"/>
      <c r="AD310" s="11"/>
    </row>
    <row r="311" spans="1:30">
      <c r="A311" s="56"/>
      <c r="B311" s="11"/>
      <c r="C311" s="11" t="s">
        <v>153</v>
      </c>
      <c r="D311" s="11"/>
      <c r="E311" s="11" t="s">
        <v>154</v>
      </c>
      <c r="F311" s="11">
        <v>66</v>
      </c>
      <c r="G311" s="11">
        <v>2833.1862500000002</v>
      </c>
      <c r="H311" s="11">
        <v>113327.45</v>
      </c>
      <c r="I311" s="11">
        <v>1717.0825757575799</v>
      </c>
      <c r="J311" s="11">
        <v>15.075757575757599</v>
      </c>
      <c r="L311" s="11">
        <v>40</v>
      </c>
      <c r="M311" s="11">
        <v>48875.26</v>
      </c>
      <c r="N311" s="11">
        <v>1879.8176923076901</v>
      </c>
      <c r="O311" s="11">
        <v>1</v>
      </c>
      <c r="P311" s="11">
        <v>195.95</v>
      </c>
      <c r="Q311" s="11">
        <v>195.95</v>
      </c>
      <c r="R311" s="11">
        <v>65</v>
      </c>
      <c r="S311" s="11">
        <v>113131.5</v>
      </c>
      <c r="T311" s="11">
        <v>1740.4846153846099</v>
      </c>
      <c r="V311" s="11"/>
      <c r="W311" s="11"/>
      <c r="X311" s="11"/>
      <c r="Y311" s="11"/>
      <c r="Z311" s="11"/>
      <c r="AA311" s="11"/>
      <c r="AB311" s="11"/>
      <c r="AC311" s="11"/>
      <c r="AD311" s="11"/>
    </row>
    <row r="312" spans="1:30">
      <c r="A312" s="56"/>
      <c r="B312" s="11"/>
      <c r="C312" s="11" t="s">
        <v>155</v>
      </c>
      <c r="D312" s="11"/>
      <c r="E312" s="11" t="s">
        <v>156</v>
      </c>
      <c r="F312" s="11">
        <v>10</v>
      </c>
      <c r="G312" s="11">
        <v>1209.5787499999999</v>
      </c>
      <c r="H312" s="11">
        <v>9676.6299999999992</v>
      </c>
      <c r="I312" s="11">
        <v>967.66300000000001</v>
      </c>
      <c r="J312" s="11">
        <v>11.4</v>
      </c>
      <c r="L312" s="11">
        <v>8</v>
      </c>
      <c r="M312" s="11">
        <v>1694.99</v>
      </c>
      <c r="N312" s="11">
        <v>847.495</v>
      </c>
      <c r="O312" s="11"/>
      <c r="P312" s="11"/>
      <c r="Q312" s="11"/>
      <c r="R312" s="11">
        <v>10</v>
      </c>
      <c r="S312" s="11">
        <v>9676.6299999999992</v>
      </c>
      <c r="T312" s="11">
        <v>967.66300000000001</v>
      </c>
      <c r="V312" s="11"/>
      <c r="W312" s="11"/>
      <c r="X312" s="11"/>
      <c r="Y312" s="11"/>
      <c r="Z312" s="11"/>
      <c r="AA312" s="11"/>
      <c r="AB312" s="11"/>
      <c r="AC312" s="11"/>
      <c r="AD312" s="11"/>
    </row>
    <row r="313" spans="1:30">
      <c r="A313" s="56"/>
      <c r="B313" s="11"/>
      <c r="C313" s="11" t="s">
        <v>157</v>
      </c>
      <c r="D313" s="11"/>
      <c r="E313" s="11" t="s">
        <v>158</v>
      </c>
      <c r="F313" s="11">
        <v>34</v>
      </c>
      <c r="G313" s="11">
        <v>3293.27277777778</v>
      </c>
      <c r="H313" s="11">
        <v>59278.91</v>
      </c>
      <c r="I313" s="11">
        <v>1743.49735294118</v>
      </c>
      <c r="J313" s="11">
        <v>15.5</v>
      </c>
      <c r="L313" s="11">
        <v>18</v>
      </c>
      <c r="M313" s="11">
        <v>37159.83</v>
      </c>
      <c r="N313" s="11">
        <v>2322.4893750000001</v>
      </c>
      <c r="O313" s="11">
        <v>1</v>
      </c>
      <c r="P313" s="11">
        <v>1115.8</v>
      </c>
      <c r="Q313" s="11">
        <v>1115.8</v>
      </c>
      <c r="R313" s="11">
        <v>33</v>
      </c>
      <c r="S313" s="11">
        <v>58163.11</v>
      </c>
      <c r="T313" s="11">
        <v>1762.5184848484901</v>
      </c>
      <c r="V313" s="11"/>
      <c r="W313" s="11"/>
      <c r="X313" s="11"/>
      <c r="Y313" s="11"/>
      <c r="Z313" s="11"/>
      <c r="AA313" s="11"/>
      <c r="AB313" s="11"/>
      <c r="AC313" s="11"/>
      <c r="AD313" s="11"/>
    </row>
    <row r="314" spans="1:30">
      <c r="A314" s="56"/>
      <c r="B314" s="11"/>
      <c r="C314" s="11" t="s">
        <v>159</v>
      </c>
      <c r="D314" s="11"/>
      <c r="E314" s="11" t="s">
        <v>160</v>
      </c>
      <c r="F314" s="11">
        <v>10</v>
      </c>
      <c r="G314" s="11">
        <v>2421.1033333333298</v>
      </c>
      <c r="H314" s="11">
        <v>14526.62</v>
      </c>
      <c r="I314" s="11">
        <v>1452.662</v>
      </c>
      <c r="J314" s="11">
        <v>14.2</v>
      </c>
      <c r="L314" s="11">
        <v>6</v>
      </c>
      <c r="M314" s="11">
        <v>10132.629999999999</v>
      </c>
      <c r="N314" s="11">
        <v>2533.1574999999998</v>
      </c>
      <c r="O314" s="11"/>
      <c r="P314" s="11"/>
      <c r="Q314" s="11"/>
      <c r="R314" s="11">
        <v>10</v>
      </c>
      <c r="S314" s="11">
        <v>14526.62</v>
      </c>
      <c r="T314" s="11">
        <v>1452.662</v>
      </c>
      <c r="V314" s="11"/>
      <c r="W314" s="11"/>
      <c r="X314" s="11"/>
      <c r="Y314" s="11"/>
      <c r="Z314" s="11"/>
      <c r="AA314" s="11"/>
      <c r="AB314" s="11"/>
      <c r="AC314" s="11"/>
      <c r="AD314" s="11"/>
    </row>
    <row r="315" spans="1:30">
      <c r="A315" s="56"/>
      <c r="B315" s="11"/>
      <c r="C315" s="11" t="s">
        <v>161</v>
      </c>
      <c r="D315" s="11"/>
      <c r="E315" s="11" t="s">
        <v>162</v>
      </c>
      <c r="F315" s="11">
        <v>11</v>
      </c>
      <c r="G315" s="11">
        <v>1706.6566666666699</v>
      </c>
      <c r="H315" s="11">
        <v>10239.94</v>
      </c>
      <c r="I315" s="11">
        <v>930.903636363636</v>
      </c>
      <c r="J315" s="11">
        <v>11.2727272727273</v>
      </c>
      <c r="L315" s="11">
        <v>6</v>
      </c>
      <c r="M315" s="11">
        <v>6756.46</v>
      </c>
      <c r="N315" s="11">
        <v>1351.2919999999999</v>
      </c>
      <c r="O315" s="11"/>
      <c r="P315" s="11"/>
      <c r="Q315" s="11"/>
      <c r="R315" s="11">
        <v>11</v>
      </c>
      <c r="S315" s="11">
        <v>10239.94</v>
      </c>
      <c r="T315" s="11">
        <v>930.903636363636</v>
      </c>
      <c r="V315" s="11"/>
      <c r="W315" s="11"/>
      <c r="X315" s="11"/>
      <c r="Y315" s="11"/>
      <c r="Z315" s="11"/>
      <c r="AA315" s="11"/>
      <c r="AB315" s="11"/>
      <c r="AC315" s="11"/>
      <c r="AD315" s="11"/>
    </row>
    <row r="316" spans="1:30">
      <c r="A316" s="56"/>
      <c r="B316" s="11"/>
      <c r="C316" s="11" t="s">
        <v>163</v>
      </c>
      <c r="D316" s="11"/>
      <c r="E316" s="11" t="s">
        <v>164</v>
      </c>
      <c r="F316" s="11">
        <v>29</v>
      </c>
      <c r="G316" s="11">
        <v>3376.8235294117599</v>
      </c>
      <c r="H316" s="11">
        <v>57406</v>
      </c>
      <c r="I316" s="11">
        <v>1979.51724137931</v>
      </c>
      <c r="J316" s="11">
        <v>14.6206896551724</v>
      </c>
      <c r="L316" s="11">
        <v>17</v>
      </c>
      <c r="M316" s="11">
        <v>40004.300000000003</v>
      </c>
      <c r="N316" s="11">
        <v>3333.6916666666698</v>
      </c>
      <c r="O316" s="11">
        <v>1</v>
      </c>
      <c r="P316" s="11">
        <v>1052.7</v>
      </c>
      <c r="Q316" s="11">
        <v>1052.7</v>
      </c>
      <c r="R316" s="11">
        <v>28</v>
      </c>
      <c r="S316" s="11">
        <v>56353.3</v>
      </c>
      <c r="T316" s="11">
        <v>2012.61785714286</v>
      </c>
      <c r="V316" s="11"/>
      <c r="W316" s="11"/>
      <c r="X316" s="11"/>
      <c r="Y316" s="11"/>
      <c r="Z316" s="11"/>
      <c r="AA316" s="11"/>
      <c r="AB316" s="11"/>
      <c r="AC316" s="11"/>
      <c r="AD316" s="11"/>
    </row>
    <row r="317" spans="1:30">
      <c r="A317" s="56"/>
      <c r="B317" s="11"/>
      <c r="C317" s="11" t="s">
        <v>165</v>
      </c>
      <c r="D317" s="11"/>
      <c r="E317" s="11" t="s">
        <v>166</v>
      </c>
      <c r="F317" s="11">
        <v>21</v>
      </c>
      <c r="G317" s="11">
        <v>4055.6512499999999</v>
      </c>
      <c r="H317" s="11">
        <v>32445.21</v>
      </c>
      <c r="I317" s="11">
        <v>1545.01</v>
      </c>
      <c r="J317" s="11">
        <v>12.8095238095238</v>
      </c>
      <c r="L317" s="11">
        <v>8</v>
      </c>
      <c r="M317" s="11">
        <v>18760.8</v>
      </c>
      <c r="N317" s="11">
        <v>1443.13846153846</v>
      </c>
      <c r="O317" s="11"/>
      <c r="P317" s="11"/>
      <c r="Q317" s="11"/>
      <c r="R317" s="11">
        <v>21</v>
      </c>
      <c r="S317" s="11">
        <v>32445.21</v>
      </c>
      <c r="T317" s="11">
        <v>1545.01</v>
      </c>
      <c r="V317" s="11"/>
      <c r="W317" s="11"/>
      <c r="X317" s="11"/>
      <c r="Y317" s="11"/>
      <c r="Z317" s="11"/>
      <c r="AA317" s="11"/>
      <c r="AB317" s="11"/>
      <c r="AC317" s="11"/>
      <c r="AD317" s="11"/>
    </row>
    <row r="318" spans="1:30">
      <c r="A318" s="56"/>
      <c r="B318" s="11"/>
      <c r="C318" s="11" t="s">
        <v>167</v>
      </c>
      <c r="D318" s="11"/>
      <c r="E318" s="11" t="s">
        <v>168</v>
      </c>
      <c r="F318" s="11">
        <v>167</v>
      </c>
      <c r="G318" s="11">
        <v>2402.6337373737401</v>
      </c>
      <c r="H318" s="11">
        <v>237860.74</v>
      </c>
      <c r="I318" s="11">
        <v>1424.31580838323</v>
      </c>
      <c r="J318" s="11">
        <v>12.838323353293401</v>
      </c>
      <c r="L318" s="11">
        <v>99</v>
      </c>
      <c r="M318" s="11">
        <v>125790.72</v>
      </c>
      <c r="N318" s="11">
        <v>1849.8635294117701</v>
      </c>
      <c r="O318" s="11">
        <v>5</v>
      </c>
      <c r="P318" s="11">
        <v>6905.96</v>
      </c>
      <c r="Q318" s="11">
        <v>1381.192</v>
      </c>
      <c r="R318" s="11">
        <v>162</v>
      </c>
      <c r="S318" s="11">
        <v>230954.78</v>
      </c>
      <c r="T318" s="11">
        <v>1425.6467901234601</v>
      </c>
      <c r="V318" s="11"/>
      <c r="W318" s="11"/>
      <c r="X318" s="11"/>
      <c r="Y318" s="11"/>
      <c r="Z318" s="11"/>
      <c r="AA318" s="11"/>
      <c r="AB318" s="11"/>
      <c r="AC318" s="11"/>
      <c r="AD318" s="11"/>
    </row>
    <row r="319" spans="1:30">
      <c r="A319" s="56"/>
      <c r="B319" s="11"/>
      <c r="C319" s="11" t="s">
        <v>169</v>
      </c>
      <c r="D319" s="11"/>
      <c r="E319" s="11" t="s">
        <v>170</v>
      </c>
      <c r="F319" s="11">
        <v>420</v>
      </c>
      <c r="G319" s="11">
        <v>1819.37273809524</v>
      </c>
      <c r="H319" s="11">
        <v>458481.93</v>
      </c>
      <c r="I319" s="11">
        <v>1091.6236428571401</v>
      </c>
      <c r="J319" s="11">
        <v>11.9547619047619</v>
      </c>
      <c r="L319" s="11">
        <v>252</v>
      </c>
      <c r="M319" s="11">
        <v>209553.73</v>
      </c>
      <c r="N319" s="11">
        <v>1247.34363095238</v>
      </c>
      <c r="O319" s="11">
        <v>10</v>
      </c>
      <c r="P319" s="11">
        <v>13797.29</v>
      </c>
      <c r="Q319" s="11">
        <v>1379.729</v>
      </c>
      <c r="R319" s="11">
        <v>410</v>
      </c>
      <c r="S319" s="11">
        <v>444684.64</v>
      </c>
      <c r="T319" s="11">
        <v>1084.59668292683</v>
      </c>
      <c r="V319" s="11"/>
      <c r="W319" s="11"/>
      <c r="X319" s="11"/>
      <c r="Y319" s="11"/>
      <c r="Z319" s="11"/>
      <c r="AA319" s="11"/>
      <c r="AB319" s="11"/>
      <c r="AC319" s="11"/>
      <c r="AD319" s="11"/>
    </row>
    <row r="320" spans="1:30">
      <c r="A320" s="56"/>
      <c r="B320" s="11"/>
      <c r="C320" s="11" t="s">
        <v>171</v>
      </c>
      <c r="D320" s="11"/>
      <c r="E320" s="11" t="s">
        <v>140</v>
      </c>
      <c r="F320" s="11">
        <v>6</v>
      </c>
      <c r="G320" s="11">
        <v>3313.88333333333</v>
      </c>
      <c r="H320" s="11">
        <v>9941.65</v>
      </c>
      <c r="I320" s="11">
        <v>1656.94166666667</v>
      </c>
      <c r="J320" s="11">
        <v>16.6666666666667</v>
      </c>
      <c r="L320" s="11">
        <v>3</v>
      </c>
      <c r="M320" s="11">
        <v>2724.9</v>
      </c>
      <c r="N320" s="11">
        <v>908.3</v>
      </c>
      <c r="O320" s="11"/>
      <c r="P320" s="11"/>
      <c r="Q320" s="11"/>
      <c r="R320" s="11">
        <v>6</v>
      </c>
      <c r="S320" s="11">
        <v>9941.65</v>
      </c>
      <c r="T320" s="11">
        <v>1656.94166666667</v>
      </c>
      <c r="V320" s="11"/>
      <c r="W320" s="11"/>
      <c r="X320" s="11"/>
      <c r="Y320" s="11"/>
      <c r="Z320" s="11"/>
      <c r="AA320" s="11"/>
      <c r="AB320" s="11"/>
      <c r="AC320" s="11"/>
      <c r="AD320" s="11"/>
    </row>
    <row r="321" spans="1:30">
      <c r="A321" s="56"/>
      <c r="B321" s="11"/>
      <c r="C321" s="11" t="s">
        <v>172</v>
      </c>
      <c r="D321" s="11"/>
      <c r="E321" s="11" t="s">
        <v>144</v>
      </c>
      <c r="F321" s="11">
        <v>23</v>
      </c>
      <c r="G321" s="11">
        <v>1202.9370588235299</v>
      </c>
      <c r="H321" s="11">
        <v>20449.93</v>
      </c>
      <c r="I321" s="11">
        <v>889.12739130434795</v>
      </c>
      <c r="J321" s="11">
        <v>12.869565217391299</v>
      </c>
      <c r="L321" s="11">
        <v>17</v>
      </c>
      <c r="M321" s="11">
        <v>2830.16</v>
      </c>
      <c r="N321" s="11">
        <v>471.69333333333299</v>
      </c>
      <c r="O321" s="11"/>
      <c r="P321" s="11"/>
      <c r="Q321" s="11"/>
      <c r="R321" s="11">
        <v>23</v>
      </c>
      <c r="S321" s="11">
        <v>20449.93</v>
      </c>
      <c r="T321" s="11">
        <v>889.12739130434795</v>
      </c>
      <c r="V321" s="11"/>
      <c r="W321" s="11"/>
      <c r="X321" s="11"/>
      <c r="Y321" s="11"/>
      <c r="Z321" s="11"/>
      <c r="AA321" s="11"/>
      <c r="AB321" s="11"/>
      <c r="AC321" s="11"/>
      <c r="AD321" s="11"/>
    </row>
    <row r="322" spans="1:30">
      <c r="A322" s="56"/>
      <c r="B322" s="11"/>
      <c r="C322" s="11" t="s">
        <v>173</v>
      </c>
      <c r="D322" s="11"/>
      <c r="E322" s="11" t="s">
        <v>152</v>
      </c>
      <c r="F322" s="11">
        <v>53</v>
      </c>
      <c r="G322" s="11">
        <v>2801.6289285714302</v>
      </c>
      <c r="H322" s="11">
        <v>78445.61</v>
      </c>
      <c r="I322" s="11">
        <v>1480.1058490565999</v>
      </c>
      <c r="J322" s="11">
        <v>14.2830188679245</v>
      </c>
      <c r="L322" s="11">
        <v>28</v>
      </c>
      <c r="M322" s="11">
        <v>41344.06</v>
      </c>
      <c r="N322" s="11">
        <v>1653.7624000000001</v>
      </c>
      <c r="O322" s="11">
        <v>2</v>
      </c>
      <c r="P322" s="11">
        <v>1160.27</v>
      </c>
      <c r="Q322" s="11">
        <v>580.13499999999999</v>
      </c>
      <c r="R322" s="11">
        <v>51</v>
      </c>
      <c r="S322" s="11">
        <v>77285.34</v>
      </c>
      <c r="T322" s="11">
        <v>1515.39882352941</v>
      </c>
      <c r="V322" s="11"/>
      <c r="W322" s="11"/>
      <c r="X322" s="11"/>
      <c r="Y322" s="11"/>
      <c r="Z322" s="11"/>
      <c r="AA322" s="11"/>
      <c r="AB322" s="11"/>
      <c r="AC322" s="11"/>
      <c r="AD322" s="11"/>
    </row>
    <row r="323" spans="1:30">
      <c r="A323" s="56"/>
      <c r="B323" s="11"/>
      <c r="C323" s="11" t="s">
        <v>174</v>
      </c>
      <c r="D323" s="11"/>
      <c r="E323" s="11" t="s">
        <v>175</v>
      </c>
      <c r="F323" s="11">
        <v>9</v>
      </c>
      <c r="G323" s="11">
        <v>3888.9225000000001</v>
      </c>
      <c r="H323" s="11">
        <v>15555.69</v>
      </c>
      <c r="I323" s="11">
        <v>1728.41</v>
      </c>
      <c r="J323" s="11">
        <v>11.4444444444444</v>
      </c>
      <c r="L323" s="11">
        <v>4</v>
      </c>
      <c r="M323" s="11">
        <v>13175.26</v>
      </c>
      <c r="N323" s="11">
        <v>2635.0520000000001</v>
      </c>
      <c r="O323" s="11"/>
      <c r="P323" s="11"/>
      <c r="Q323" s="11"/>
      <c r="R323" s="11">
        <v>9</v>
      </c>
      <c r="S323" s="11">
        <v>15555.69</v>
      </c>
      <c r="T323" s="11">
        <v>1728.41</v>
      </c>
      <c r="V323" s="11"/>
      <c r="W323" s="11"/>
      <c r="X323" s="11"/>
      <c r="Y323" s="11"/>
      <c r="Z323" s="11"/>
      <c r="AA323" s="11"/>
      <c r="AB323" s="11"/>
      <c r="AC323" s="11"/>
      <c r="AD323" s="11"/>
    </row>
    <row r="324" spans="1:30">
      <c r="A324" s="56"/>
      <c r="B324" s="11"/>
      <c r="C324" s="11" t="s">
        <v>176</v>
      </c>
      <c r="D324" s="11"/>
      <c r="E324" s="11" t="s">
        <v>122</v>
      </c>
      <c r="F324" s="11">
        <v>8</v>
      </c>
      <c r="G324" s="11">
        <v>2598.8420000000001</v>
      </c>
      <c r="H324" s="11">
        <v>12994.21</v>
      </c>
      <c r="I324" s="11">
        <v>1624.2762499999999</v>
      </c>
      <c r="J324" s="11">
        <v>14.25</v>
      </c>
      <c r="L324" s="11">
        <v>5</v>
      </c>
      <c r="M324" s="11">
        <v>6646.98</v>
      </c>
      <c r="N324" s="11">
        <v>2215.66</v>
      </c>
      <c r="O324" s="11"/>
      <c r="P324" s="11"/>
      <c r="Q324" s="11"/>
      <c r="R324" s="11">
        <v>8</v>
      </c>
      <c r="S324" s="11">
        <v>12994.21</v>
      </c>
      <c r="T324" s="11">
        <v>1624.2762499999999</v>
      </c>
      <c r="V324" s="11"/>
      <c r="W324" s="11"/>
      <c r="X324" s="11"/>
      <c r="Y324" s="11"/>
      <c r="Z324" s="11"/>
      <c r="AA324" s="11"/>
      <c r="AB324" s="11"/>
      <c r="AC324" s="11"/>
      <c r="AD324" s="11"/>
    </row>
    <row r="325" spans="1:30">
      <c r="A325" s="56"/>
      <c r="B325" s="11"/>
      <c r="C325" s="11" t="s">
        <v>177</v>
      </c>
      <c r="D325" s="11"/>
      <c r="E325" s="11" t="s">
        <v>113</v>
      </c>
      <c r="F325" s="11">
        <v>1</v>
      </c>
      <c r="G325" s="11"/>
      <c r="H325" s="11">
        <v>865.25</v>
      </c>
      <c r="I325" s="11">
        <v>865.25</v>
      </c>
      <c r="J325" s="11">
        <v>13</v>
      </c>
      <c r="L325" s="11"/>
      <c r="M325" s="11">
        <v>865.25</v>
      </c>
      <c r="N325" s="11">
        <v>865.25</v>
      </c>
      <c r="O325" s="11"/>
      <c r="P325" s="11"/>
      <c r="Q325" s="11"/>
      <c r="R325" s="11">
        <v>1</v>
      </c>
      <c r="S325" s="11">
        <v>865.25</v>
      </c>
      <c r="T325" s="11">
        <v>865.25</v>
      </c>
      <c r="V325" s="11"/>
      <c r="W325" s="11"/>
      <c r="X325" s="11"/>
      <c r="Y325" s="11"/>
      <c r="Z325" s="11"/>
      <c r="AA325" s="11"/>
      <c r="AB325" s="11"/>
      <c r="AC325" s="11"/>
      <c r="AD325" s="11"/>
    </row>
    <row r="326" spans="1:30">
      <c r="A326" s="56"/>
      <c r="B326" s="11"/>
      <c r="C326" s="11" t="s">
        <v>178</v>
      </c>
      <c r="D326" s="11"/>
      <c r="E326" s="11" t="s">
        <v>160</v>
      </c>
      <c r="F326" s="11">
        <v>1</v>
      </c>
      <c r="G326" s="11"/>
      <c r="H326" s="11">
        <v>1150.02</v>
      </c>
      <c r="I326" s="11">
        <v>1150.02</v>
      </c>
      <c r="J326" s="11">
        <v>13</v>
      </c>
      <c r="L326" s="11"/>
      <c r="M326" s="11">
        <v>1150.02</v>
      </c>
      <c r="N326" s="11">
        <v>1150.02</v>
      </c>
      <c r="O326" s="11"/>
      <c r="P326" s="11"/>
      <c r="Q326" s="11"/>
      <c r="R326" s="11">
        <v>1</v>
      </c>
      <c r="S326" s="11">
        <v>1150.02</v>
      </c>
      <c r="T326" s="11">
        <v>1150.02</v>
      </c>
      <c r="V326" s="11"/>
      <c r="W326" s="11"/>
      <c r="X326" s="11"/>
      <c r="Y326" s="11"/>
      <c r="Z326" s="11"/>
      <c r="AA326" s="11"/>
      <c r="AB326" s="11"/>
      <c r="AC326" s="11"/>
      <c r="AD326" s="11"/>
    </row>
    <row r="327" spans="1:30">
      <c r="A327" s="56"/>
      <c r="B327" s="11"/>
      <c r="C327" s="11" t="s">
        <v>179</v>
      </c>
      <c r="D327" s="11"/>
      <c r="E327" s="11" t="s">
        <v>180</v>
      </c>
      <c r="F327" s="11">
        <v>7</v>
      </c>
      <c r="G327" s="11">
        <v>2798.8825000000002</v>
      </c>
      <c r="H327" s="11">
        <v>11195.53</v>
      </c>
      <c r="I327" s="11">
        <v>1599.36142857143</v>
      </c>
      <c r="J327" s="11">
        <v>10.1428571428571</v>
      </c>
      <c r="L327" s="11">
        <v>4</v>
      </c>
      <c r="M327" s="11">
        <v>2587.1</v>
      </c>
      <c r="N327" s="11">
        <v>862.36666666666702</v>
      </c>
      <c r="O327" s="11"/>
      <c r="P327" s="11"/>
      <c r="Q327" s="11"/>
      <c r="R327" s="11">
        <v>7</v>
      </c>
      <c r="S327" s="11">
        <v>11195.53</v>
      </c>
      <c r="T327" s="11">
        <v>1599.36142857143</v>
      </c>
      <c r="V327" s="11"/>
      <c r="W327" s="11"/>
      <c r="X327" s="11"/>
      <c r="Y327" s="11"/>
      <c r="Z327" s="11"/>
      <c r="AA327" s="11"/>
      <c r="AB327" s="11"/>
      <c r="AC327" s="11"/>
      <c r="AD327" s="11"/>
    </row>
    <row r="328" spans="1:30">
      <c r="A328" s="56"/>
      <c r="B328" s="11"/>
      <c r="C328" s="11" t="s">
        <v>181</v>
      </c>
      <c r="D328" s="11"/>
      <c r="E328" s="11" t="s">
        <v>182</v>
      </c>
      <c r="F328" s="11">
        <v>8</v>
      </c>
      <c r="G328" s="11">
        <v>1987.4666666666701</v>
      </c>
      <c r="H328" s="11">
        <v>5962.4</v>
      </c>
      <c r="I328" s="11">
        <v>745.3</v>
      </c>
      <c r="J328" s="11">
        <v>10.625</v>
      </c>
      <c r="L328" s="11">
        <v>3</v>
      </c>
      <c r="M328" s="11">
        <v>5390.14</v>
      </c>
      <c r="N328" s="11">
        <v>1078.028</v>
      </c>
      <c r="O328" s="11"/>
      <c r="P328" s="11"/>
      <c r="Q328" s="11"/>
      <c r="R328" s="11">
        <v>8</v>
      </c>
      <c r="S328" s="11">
        <v>5962.4</v>
      </c>
      <c r="T328" s="11">
        <v>745.3</v>
      </c>
      <c r="V328" s="11"/>
      <c r="W328" s="11"/>
      <c r="X328" s="11"/>
      <c r="Y328" s="11"/>
      <c r="Z328" s="11"/>
      <c r="AA328" s="11"/>
      <c r="AB328" s="11"/>
      <c r="AC328" s="11"/>
      <c r="AD328" s="11"/>
    </row>
    <row r="329" spans="1:30">
      <c r="A329" s="56"/>
      <c r="B329" s="11"/>
      <c r="C329" s="11" t="s">
        <v>183</v>
      </c>
      <c r="D329" s="11"/>
      <c r="E329" s="11" t="s">
        <v>184</v>
      </c>
      <c r="F329" s="11">
        <v>22</v>
      </c>
      <c r="G329" s="11">
        <v>2249.3780000000002</v>
      </c>
      <c r="H329" s="11">
        <v>33740.67</v>
      </c>
      <c r="I329" s="11">
        <v>1533.66681818182</v>
      </c>
      <c r="J329" s="11">
        <v>13.545454545454501</v>
      </c>
      <c r="L329" s="11">
        <v>15</v>
      </c>
      <c r="M329" s="11">
        <v>10656</v>
      </c>
      <c r="N329" s="11">
        <v>1522.2857142857099</v>
      </c>
      <c r="O329" s="11"/>
      <c r="P329" s="11"/>
      <c r="Q329" s="11"/>
      <c r="R329" s="11">
        <v>22</v>
      </c>
      <c r="S329" s="11">
        <v>33740.67</v>
      </c>
      <c r="T329" s="11">
        <v>1533.66681818182</v>
      </c>
      <c r="V329" s="11"/>
      <c r="W329" s="11"/>
      <c r="X329" s="11"/>
      <c r="Y329" s="11"/>
      <c r="Z329" s="11"/>
      <c r="AA329" s="11"/>
      <c r="AB329" s="11"/>
      <c r="AC329" s="11"/>
      <c r="AD329" s="11"/>
    </row>
    <row r="330" spans="1:30">
      <c r="A330" s="56"/>
      <c r="B330" s="11"/>
      <c r="C330" s="11" t="s">
        <v>185</v>
      </c>
      <c r="D330" s="11"/>
      <c r="E330" s="11" t="s">
        <v>186</v>
      </c>
      <c r="F330" s="11">
        <v>4</v>
      </c>
      <c r="G330" s="11">
        <v>1972.4549999999999</v>
      </c>
      <c r="H330" s="11">
        <v>3944.91</v>
      </c>
      <c r="I330" s="11">
        <v>986.22749999999996</v>
      </c>
      <c r="J330" s="11">
        <v>9.75</v>
      </c>
      <c r="L330" s="11">
        <v>2</v>
      </c>
      <c r="M330" s="11">
        <v>2026.68</v>
      </c>
      <c r="N330" s="11">
        <v>1013.34</v>
      </c>
      <c r="O330" s="11"/>
      <c r="P330" s="11"/>
      <c r="Q330" s="11"/>
      <c r="R330" s="11">
        <v>4</v>
      </c>
      <c r="S330" s="11">
        <v>3944.91</v>
      </c>
      <c r="T330" s="11">
        <v>986.22749999999996</v>
      </c>
      <c r="V330" s="11"/>
      <c r="W330" s="11"/>
      <c r="X330" s="11"/>
      <c r="Y330" s="11"/>
      <c r="Z330" s="11"/>
      <c r="AA330" s="11"/>
      <c r="AB330" s="11"/>
      <c r="AC330" s="11"/>
      <c r="AD330" s="11"/>
    </row>
    <row r="331" spans="1:30">
      <c r="A331" s="56"/>
      <c r="B331" s="11"/>
      <c r="C331" s="11" t="s">
        <v>187</v>
      </c>
      <c r="D331" s="11"/>
      <c r="E331" s="11" t="s">
        <v>188</v>
      </c>
      <c r="F331" s="11">
        <v>16</v>
      </c>
      <c r="G331" s="11">
        <v>1448.662</v>
      </c>
      <c r="H331" s="11">
        <v>14486.62</v>
      </c>
      <c r="I331" s="11">
        <v>905.41375000000005</v>
      </c>
      <c r="J331" s="11">
        <v>11.875</v>
      </c>
      <c r="L331" s="11">
        <v>10</v>
      </c>
      <c r="M331" s="11">
        <v>4778.87</v>
      </c>
      <c r="N331" s="11">
        <v>796.47833333333301</v>
      </c>
      <c r="O331" s="11"/>
      <c r="P331" s="11"/>
      <c r="Q331" s="11"/>
      <c r="R331" s="11">
        <v>16</v>
      </c>
      <c r="S331" s="11">
        <v>14486.62</v>
      </c>
      <c r="T331" s="11">
        <v>905.41375000000005</v>
      </c>
      <c r="V331" s="11"/>
      <c r="W331" s="11"/>
      <c r="X331" s="11"/>
      <c r="Y331" s="11"/>
      <c r="Z331" s="11"/>
      <c r="AA331" s="11"/>
      <c r="AB331" s="11"/>
      <c r="AC331" s="11"/>
      <c r="AD331" s="11"/>
    </row>
    <row r="332" spans="1:30">
      <c r="A332" s="56"/>
      <c r="B332" s="11"/>
      <c r="C332" s="11" t="s">
        <v>189</v>
      </c>
      <c r="D332" s="11"/>
      <c r="E332" s="11" t="s">
        <v>190</v>
      </c>
      <c r="F332" s="11">
        <v>3</v>
      </c>
      <c r="G332" s="11">
        <v>972.26</v>
      </c>
      <c r="H332" s="11">
        <v>1944.52</v>
      </c>
      <c r="I332" s="11">
        <v>648.17333333333295</v>
      </c>
      <c r="J332" s="11">
        <v>12</v>
      </c>
      <c r="L332" s="11">
        <v>2</v>
      </c>
      <c r="M332" s="11">
        <v>913.69</v>
      </c>
      <c r="N332" s="11">
        <v>913.69</v>
      </c>
      <c r="O332" s="11"/>
      <c r="P332" s="11"/>
      <c r="Q332" s="11"/>
      <c r="R332" s="11">
        <v>3</v>
      </c>
      <c r="S332" s="11">
        <v>1944.52</v>
      </c>
      <c r="T332" s="11">
        <v>648.17333333333295</v>
      </c>
      <c r="V332" s="11"/>
      <c r="W332" s="11"/>
      <c r="X332" s="11"/>
      <c r="Y332" s="11"/>
      <c r="Z332" s="11"/>
      <c r="AA332" s="11"/>
      <c r="AB332" s="11"/>
      <c r="AC332" s="11"/>
      <c r="AD332" s="11"/>
    </row>
    <row r="333" spans="1:30">
      <c r="A333" s="56"/>
      <c r="B333" s="11"/>
      <c r="C333" s="11" t="s">
        <v>191</v>
      </c>
      <c r="D333" s="11"/>
      <c r="E333" s="11" t="s">
        <v>192</v>
      </c>
      <c r="F333" s="11">
        <v>26</v>
      </c>
      <c r="G333" s="11">
        <v>995.88888888888903</v>
      </c>
      <c r="H333" s="11">
        <v>17926</v>
      </c>
      <c r="I333" s="11">
        <v>689.461538461538</v>
      </c>
      <c r="J333" s="11">
        <v>11.4230769230769</v>
      </c>
      <c r="L333" s="11">
        <v>18</v>
      </c>
      <c r="M333" s="11">
        <v>7766.93</v>
      </c>
      <c r="N333" s="11">
        <v>970.86625000000004</v>
      </c>
      <c r="O333" s="11"/>
      <c r="P333" s="11"/>
      <c r="Q333" s="11"/>
      <c r="R333" s="11">
        <v>26</v>
      </c>
      <c r="S333" s="11">
        <v>17926</v>
      </c>
      <c r="T333" s="11">
        <v>689.461538461538</v>
      </c>
      <c r="V333" s="11"/>
      <c r="W333" s="11"/>
      <c r="X333" s="11"/>
      <c r="Y333" s="11"/>
      <c r="Z333" s="11"/>
      <c r="AA333" s="11"/>
      <c r="AB333" s="11"/>
      <c r="AC333" s="11"/>
      <c r="AD333" s="11"/>
    </row>
    <row r="334" spans="1:30">
      <c r="A334" s="56"/>
      <c r="B334" s="11"/>
      <c r="C334" s="11" t="s">
        <v>193</v>
      </c>
      <c r="D334" s="11"/>
      <c r="E334" s="11" t="s">
        <v>194</v>
      </c>
      <c r="F334" s="11">
        <v>10</v>
      </c>
      <c r="G334" s="11">
        <v>1959.1842857142899</v>
      </c>
      <c r="H334" s="11">
        <v>13714.29</v>
      </c>
      <c r="I334" s="11">
        <v>1371.4290000000001</v>
      </c>
      <c r="J334" s="11">
        <v>13.2</v>
      </c>
      <c r="L334" s="11">
        <v>7</v>
      </c>
      <c r="M334" s="11">
        <v>4255.6099999999997</v>
      </c>
      <c r="N334" s="11">
        <v>1418.53666666667</v>
      </c>
      <c r="O334" s="11"/>
      <c r="P334" s="11"/>
      <c r="Q334" s="11"/>
      <c r="R334" s="11">
        <v>10</v>
      </c>
      <c r="S334" s="11">
        <v>13714.29</v>
      </c>
      <c r="T334" s="11">
        <v>1371.4290000000001</v>
      </c>
      <c r="V334" s="11"/>
      <c r="W334" s="11"/>
      <c r="X334" s="11"/>
      <c r="Y334" s="11"/>
      <c r="Z334" s="11"/>
      <c r="AA334" s="11"/>
      <c r="AB334" s="11"/>
      <c r="AC334" s="11"/>
      <c r="AD334" s="11"/>
    </row>
    <row r="335" spans="1:30">
      <c r="A335" s="56"/>
      <c r="B335" s="11"/>
      <c r="C335" s="11" t="s">
        <v>195</v>
      </c>
      <c r="D335" s="11"/>
      <c r="E335" s="11" t="s">
        <v>196</v>
      </c>
      <c r="F335" s="11">
        <v>12</v>
      </c>
      <c r="G335" s="11">
        <v>2949.81</v>
      </c>
      <c r="H335" s="11">
        <v>26548.29</v>
      </c>
      <c r="I335" s="11">
        <v>2212.3575000000001</v>
      </c>
      <c r="J335" s="11">
        <v>14.25</v>
      </c>
      <c r="L335" s="11">
        <v>9</v>
      </c>
      <c r="M335" s="11">
        <v>12259.98</v>
      </c>
      <c r="N335" s="11">
        <v>4086.66</v>
      </c>
      <c r="O335" s="11"/>
      <c r="P335" s="11"/>
      <c r="Q335" s="11"/>
      <c r="R335" s="11">
        <v>12</v>
      </c>
      <c r="S335" s="11">
        <v>26548.29</v>
      </c>
      <c r="T335" s="11">
        <v>2212.3575000000001</v>
      </c>
      <c r="V335" s="11"/>
      <c r="W335" s="11"/>
      <c r="X335" s="11"/>
      <c r="Y335" s="11"/>
      <c r="Z335" s="11"/>
      <c r="AA335" s="11"/>
      <c r="AB335" s="11"/>
      <c r="AC335" s="11"/>
      <c r="AD335" s="11"/>
    </row>
    <row r="336" spans="1:30">
      <c r="A336" s="56"/>
      <c r="B336" s="11"/>
      <c r="C336" s="11" t="s">
        <v>197</v>
      </c>
      <c r="D336" s="11"/>
      <c r="E336" s="11" t="s">
        <v>198</v>
      </c>
      <c r="F336" s="11">
        <v>17</v>
      </c>
      <c r="G336" s="11">
        <v>1985.3475000000001</v>
      </c>
      <c r="H336" s="11">
        <v>23824.17</v>
      </c>
      <c r="I336" s="11">
        <v>1401.4217647058799</v>
      </c>
      <c r="J336" s="11">
        <v>15.647058823529401</v>
      </c>
      <c r="L336" s="11">
        <v>12</v>
      </c>
      <c r="M336" s="11">
        <v>8158.06</v>
      </c>
      <c r="N336" s="11">
        <v>1631.6120000000001</v>
      </c>
      <c r="O336" s="11"/>
      <c r="P336" s="11"/>
      <c r="Q336" s="11"/>
      <c r="R336" s="11">
        <v>17</v>
      </c>
      <c r="S336" s="11">
        <v>23824.17</v>
      </c>
      <c r="T336" s="11">
        <v>1401.4217647058799</v>
      </c>
      <c r="V336" s="11"/>
      <c r="W336" s="11"/>
      <c r="X336" s="11"/>
      <c r="Y336" s="11"/>
      <c r="Z336" s="11"/>
      <c r="AA336" s="11"/>
      <c r="AB336" s="11"/>
      <c r="AC336" s="11"/>
      <c r="AD336" s="11"/>
    </row>
    <row r="337" spans="1:30">
      <c r="A337" s="56"/>
      <c r="B337" s="11"/>
      <c r="C337" s="11" t="s">
        <v>200</v>
      </c>
      <c r="D337" s="11"/>
      <c r="E337" s="11" t="s">
        <v>201</v>
      </c>
      <c r="F337" s="11">
        <v>7</v>
      </c>
      <c r="G337" s="11">
        <v>849.57399999999996</v>
      </c>
      <c r="H337" s="11">
        <v>4247.87</v>
      </c>
      <c r="I337" s="11">
        <v>606.83857142857096</v>
      </c>
      <c r="J337" s="11">
        <v>12.1428571428571</v>
      </c>
      <c r="L337" s="11">
        <v>5</v>
      </c>
      <c r="M337" s="11">
        <v>1955.01</v>
      </c>
      <c r="N337" s="11">
        <v>977.505</v>
      </c>
      <c r="O337" s="11"/>
      <c r="P337" s="11"/>
      <c r="Q337" s="11"/>
      <c r="R337" s="11">
        <v>7</v>
      </c>
      <c r="S337" s="11">
        <v>4247.87</v>
      </c>
      <c r="T337" s="11">
        <v>606.83857142857096</v>
      </c>
      <c r="V337" s="11"/>
      <c r="W337" s="11"/>
      <c r="X337" s="11"/>
      <c r="Y337" s="11"/>
      <c r="Z337" s="11"/>
      <c r="AA337" s="11"/>
      <c r="AB337" s="11"/>
      <c r="AC337" s="11"/>
      <c r="AD337" s="11"/>
    </row>
    <row r="338" spans="1:30">
      <c r="A338" s="56"/>
      <c r="B338" s="11"/>
      <c r="C338" s="11" t="s">
        <v>200</v>
      </c>
      <c r="D338" s="11"/>
      <c r="E338" s="11" t="s">
        <v>192</v>
      </c>
      <c r="F338" s="11">
        <v>123</v>
      </c>
      <c r="G338" s="11">
        <v>2624.96173913044</v>
      </c>
      <c r="H338" s="11">
        <v>181122.36</v>
      </c>
      <c r="I338" s="11">
        <v>1472.5395121951201</v>
      </c>
      <c r="J338" s="11">
        <v>13.349593495935</v>
      </c>
      <c r="L338" s="11">
        <v>69</v>
      </c>
      <c r="M338" s="11">
        <v>119649.03</v>
      </c>
      <c r="N338" s="11">
        <v>2215.7227777777798</v>
      </c>
      <c r="O338" s="11">
        <v>3</v>
      </c>
      <c r="P338" s="11">
        <v>2735.13</v>
      </c>
      <c r="Q338" s="11">
        <v>911.71</v>
      </c>
      <c r="R338" s="11">
        <v>120</v>
      </c>
      <c r="S338" s="11">
        <v>178387.23</v>
      </c>
      <c r="T338" s="11">
        <v>1486.56025</v>
      </c>
      <c r="V338" s="11"/>
      <c r="W338" s="11"/>
      <c r="X338" s="11"/>
      <c r="Y338" s="11"/>
      <c r="Z338" s="11"/>
      <c r="AA338" s="11"/>
      <c r="AB338" s="11"/>
      <c r="AC338" s="11"/>
      <c r="AD338" s="11"/>
    </row>
    <row r="339" spans="1:30">
      <c r="A339" s="56"/>
      <c r="B339" s="11"/>
      <c r="C339" s="11" t="s">
        <v>200</v>
      </c>
      <c r="D339" s="11"/>
      <c r="E339" s="11" t="s">
        <v>108</v>
      </c>
      <c r="F339" s="11">
        <v>265</v>
      </c>
      <c r="G339" s="11">
        <v>1557.03017045455</v>
      </c>
      <c r="H339" s="11">
        <v>274037.31</v>
      </c>
      <c r="I339" s="11">
        <v>1034.10305660377</v>
      </c>
      <c r="J339" s="11">
        <v>12.547169811320799</v>
      </c>
      <c r="L339" s="11">
        <v>176</v>
      </c>
      <c r="M339" s="11">
        <v>96807.21</v>
      </c>
      <c r="N339" s="11">
        <v>1087.72146067416</v>
      </c>
      <c r="O339" s="11">
        <v>2</v>
      </c>
      <c r="P339" s="11">
        <v>485.67</v>
      </c>
      <c r="Q339" s="11">
        <v>242.83500000000001</v>
      </c>
      <c r="R339" s="11">
        <v>263</v>
      </c>
      <c r="S339" s="11">
        <v>273551.64</v>
      </c>
      <c r="T339" s="11">
        <v>1040.1203041825099</v>
      </c>
      <c r="V339" s="11"/>
      <c r="W339" s="11"/>
      <c r="X339" s="11"/>
      <c r="Y339" s="11"/>
      <c r="Z339" s="11"/>
      <c r="AA339" s="11"/>
      <c r="AB339" s="11"/>
      <c r="AC339" s="11"/>
      <c r="AD339" s="11"/>
    </row>
    <row r="340" spans="1:30">
      <c r="A340" s="56"/>
      <c r="B340" s="11"/>
      <c r="C340" s="11" t="s">
        <v>202</v>
      </c>
      <c r="D340" s="11"/>
      <c r="E340" s="11" t="s">
        <v>122</v>
      </c>
      <c r="F340" s="11">
        <v>4</v>
      </c>
      <c r="G340" s="11">
        <v>4144.0649999999996</v>
      </c>
      <c r="H340" s="11">
        <v>8288.1299999999992</v>
      </c>
      <c r="I340" s="11">
        <v>2072.0324999999998</v>
      </c>
      <c r="J340" s="11">
        <v>17</v>
      </c>
      <c r="L340" s="11">
        <v>2</v>
      </c>
      <c r="M340" s="11">
        <v>1196.6199999999999</v>
      </c>
      <c r="N340" s="11">
        <v>598.30999999999995</v>
      </c>
      <c r="O340" s="11"/>
      <c r="P340" s="11"/>
      <c r="Q340" s="11"/>
      <c r="R340" s="11">
        <v>4</v>
      </c>
      <c r="S340" s="11">
        <v>8288.1299999999992</v>
      </c>
      <c r="T340" s="11">
        <v>2072.0324999999998</v>
      </c>
      <c r="V340" s="11"/>
      <c r="W340" s="11"/>
      <c r="X340" s="11"/>
      <c r="Y340" s="11"/>
      <c r="Z340" s="11"/>
      <c r="AA340" s="11"/>
      <c r="AB340" s="11"/>
      <c r="AC340" s="11"/>
      <c r="AD340" s="11"/>
    </row>
    <row r="341" spans="1:30">
      <c r="A341" s="56"/>
      <c r="B341" s="11"/>
      <c r="C341" s="11" t="s">
        <v>203</v>
      </c>
      <c r="D341" s="11"/>
      <c r="E341" s="11" t="s">
        <v>95</v>
      </c>
      <c r="F341" s="11">
        <v>12</v>
      </c>
      <c r="G341" s="11">
        <v>1896.19285714286</v>
      </c>
      <c r="H341" s="11">
        <v>13273.35</v>
      </c>
      <c r="I341" s="11">
        <v>1106.1125</v>
      </c>
      <c r="J341" s="11">
        <v>10.8333333333333</v>
      </c>
      <c r="L341" s="11">
        <v>7</v>
      </c>
      <c r="M341" s="11">
        <v>8540.7000000000007</v>
      </c>
      <c r="N341" s="11">
        <v>1708.14</v>
      </c>
      <c r="O341" s="11"/>
      <c r="P341" s="11"/>
      <c r="Q341" s="11"/>
      <c r="R341" s="11">
        <v>12</v>
      </c>
      <c r="S341" s="11">
        <v>13273.35</v>
      </c>
      <c r="T341" s="11">
        <v>1106.1125</v>
      </c>
      <c r="V341" s="11"/>
      <c r="W341" s="11"/>
      <c r="X341" s="11"/>
      <c r="Y341" s="11"/>
      <c r="Z341" s="11"/>
      <c r="AA341" s="11"/>
      <c r="AB341" s="11"/>
      <c r="AC341" s="11"/>
      <c r="AD341" s="11"/>
    </row>
    <row r="342" spans="1:30">
      <c r="A342" s="56"/>
      <c r="B342" s="11"/>
      <c r="C342" s="11" t="s">
        <v>204</v>
      </c>
      <c r="D342" s="11"/>
      <c r="E342" s="11" t="s">
        <v>160</v>
      </c>
      <c r="F342" s="11">
        <v>83</v>
      </c>
      <c r="G342" s="11">
        <v>2608.7036734693902</v>
      </c>
      <c r="H342" s="11">
        <v>127826.48</v>
      </c>
      <c r="I342" s="11">
        <v>1540.07807228916</v>
      </c>
      <c r="J342" s="11">
        <v>13.433734939759001</v>
      </c>
      <c r="L342" s="11">
        <v>49</v>
      </c>
      <c r="M342" s="11">
        <v>51603.9</v>
      </c>
      <c r="N342" s="11">
        <v>1517.7617647058801</v>
      </c>
      <c r="O342" s="11">
        <v>2</v>
      </c>
      <c r="P342" s="11">
        <v>1964.18</v>
      </c>
      <c r="Q342" s="11">
        <v>982.09</v>
      </c>
      <c r="R342" s="11">
        <v>81</v>
      </c>
      <c r="S342" s="11">
        <v>125862.3</v>
      </c>
      <c r="T342" s="11">
        <v>1553.8555555555599</v>
      </c>
      <c r="V342" s="11"/>
      <c r="W342" s="11"/>
      <c r="X342" s="11"/>
      <c r="Y342" s="11"/>
      <c r="Z342" s="11"/>
      <c r="AA342" s="11"/>
      <c r="AB342" s="11"/>
      <c r="AC342" s="11"/>
      <c r="AD342" s="11"/>
    </row>
    <row r="343" spans="1:30">
      <c r="A343" s="56"/>
      <c r="B343" s="11"/>
      <c r="C343" s="11" t="s">
        <v>205</v>
      </c>
      <c r="D343" s="11"/>
      <c r="E343" s="11" t="s">
        <v>206</v>
      </c>
      <c r="F343" s="11">
        <v>32</v>
      </c>
      <c r="G343" s="11">
        <v>2271.0405882352902</v>
      </c>
      <c r="H343" s="11">
        <v>38607.69</v>
      </c>
      <c r="I343" s="11">
        <v>1206.4903125000001</v>
      </c>
      <c r="J343" s="11">
        <v>13</v>
      </c>
      <c r="L343" s="11">
        <v>17</v>
      </c>
      <c r="M343" s="11">
        <v>14003.48</v>
      </c>
      <c r="N343" s="11">
        <v>933.565333333333</v>
      </c>
      <c r="O343" s="11">
        <v>1</v>
      </c>
      <c r="P343" s="11">
        <v>771.46</v>
      </c>
      <c r="Q343" s="11">
        <v>771.46</v>
      </c>
      <c r="R343" s="11">
        <v>31</v>
      </c>
      <c r="S343" s="11">
        <v>37836.230000000003</v>
      </c>
      <c r="T343" s="11">
        <v>1220.5235483870999</v>
      </c>
      <c r="V343" s="11"/>
      <c r="W343" s="11"/>
      <c r="X343" s="11"/>
      <c r="Y343" s="11"/>
      <c r="Z343" s="11"/>
      <c r="AA343" s="11"/>
      <c r="AB343" s="11"/>
      <c r="AC343" s="11"/>
      <c r="AD343" s="11"/>
    </row>
    <row r="344" spans="1:30">
      <c r="A344" s="56"/>
      <c r="B344" s="11"/>
      <c r="C344" s="11" t="s">
        <v>207</v>
      </c>
      <c r="D344" s="11"/>
      <c r="E344" s="11" t="s">
        <v>108</v>
      </c>
      <c r="F344" s="11">
        <v>3</v>
      </c>
      <c r="G344" s="11"/>
      <c r="H344" s="11">
        <v>2643.45</v>
      </c>
      <c r="I344" s="11">
        <v>881.15</v>
      </c>
      <c r="J344" s="11">
        <v>7.6666666666666696</v>
      </c>
      <c r="L344" s="11"/>
      <c r="M344" s="11">
        <v>2643.45</v>
      </c>
      <c r="N344" s="11">
        <v>881.15</v>
      </c>
      <c r="O344" s="11"/>
      <c r="P344" s="11"/>
      <c r="Q344" s="11"/>
      <c r="R344" s="11">
        <v>3</v>
      </c>
      <c r="S344" s="11">
        <v>2643.45</v>
      </c>
      <c r="T344" s="11">
        <v>881.15</v>
      </c>
      <c r="V344" s="11"/>
      <c r="W344" s="11"/>
      <c r="X344" s="11"/>
      <c r="Y344" s="11"/>
      <c r="Z344" s="11"/>
      <c r="AA344" s="11"/>
      <c r="AB344" s="11"/>
      <c r="AC344" s="11"/>
      <c r="AD344" s="11"/>
    </row>
    <row r="345" spans="1:30">
      <c r="A345" s="56"/>
      <c r="B345" s="11"/>
      <c r="C345" s="11" t="s">
        <v>207</v>
      </c>
      <c r="D345" s="11"/>
      <c r="E345" s="11" t="s">
        <v>120</v>
      </c>
      <c r="F345" s="11">
        <v>14</v>
      </c>
      <c r="G345" s="11">
        <v>1211.268</v>
      </c>
      <c r="H345" s="11">
        <v>12112.68</v>
      </c>
      <c r="I345" s="11">
        <v>865.19142857142799</v>
      </c>
      <c r="J345" s="11">
        <v>10.1428571428571</v>
      </c>
      <c r="L345" s="11">
        <v>10</v>
      </c>
      <c r="M345" s="11">
        <v>3899.35</v>
      </c>
      <c r="N345" s="11">
        <v>974.83749999999998</v>
      </c>
      <c r="O345" s="11">
        <v>1</v>
      </c>
      <c r="P345" s="11">
        <v>741.28</v>
      </c>
      <c r="Q345" s="11">
        <v>741.28</v>
      </c>
      <c r="R345" s="11">
        <v>13</v>
      </c>
      <c r="S345" s="11">
        <v>11371.4</v>
      </c>
      <c r="T345" s="11">
        <v>874.72307692307697</v>
      </c>
      <c r="V345" s="11"/>
      <c r="W345" s="11"/>
      <c r="X345" s="11"/>
      <c r="Y345" s="11"/>
      <c r="Z345" s="11"/>
      <c r="AA345" s="11"/>
      <c r="AB345" s="11"/>
      <c r="AC345" s="11"/>
      <c r="AD345" s="11"/>
    </row>
    <row r="346" spans="1:30">
      <c r="A346" s="56"/>
      <c r="B346" s="11"/>
      <c r="C346" s="11" t="s">
        <v>208</v>
      </c>
      <c r="D346" s="11"/>
      <c r="E346" s="11" t="s">
        <v>209</v>
      </c>
      <c r="F346" s="11">
        <v>289</v>
      </c>
      <c r="G346" s="11">
        <v>2440.6932317073201</v>
      </c>
      <c r="H346" s="11">
        <v>400273.69</v>
      </c>
      <c r="I346" s="11">
        <v>1385.0300692041501</v>
      </c>
      <c r="J346" s="11">
        <v>13.145328719723199</v>
      </c>
      <c r="L346" s="11">
        <v>164</v>
      </c>
      <c r="M346" s="11">
        <v>193405.18</v>
      </c>
      <c r="N346" s="11">
        <v>1547.24144</v>
      </c>
      <c r="O346" s="11">
        <v>4</v>
      </c>
      <c r="P346" s="11">
        <v>1589.63</v>
      </c>
      <c r="Q346" s="11">
        <v>397.40750000000003</v>
      </c>
      <c r="R346" s="11">
        <v>285</v>
      </c>
      <c r="S346" s="11">
        <v>398684.06</v>
      </c>
      <c r="T346" s="11">
        <v>1398.8914385964899</v>
      </c>
      <c r="V346" s="11"/>
      <c r="W346" s="11"/>
      <c r="X346" s="11"/>
      <c r="Y346" s="11"/>
      <c r="Z346" s="11"/>
      <c r="AA346" s="11"/>
      <c r="AB346" s="11"/>
      <c r="AC346" s="11"/>
      <c r="AD346" s="11"/>
    </row>
    <row r="347" spans="1:30">
      <c r="A347" s="56"/>
      <c r="B347" s="11"/>
      <c r="C347" s="11" t="s">
        <v>210</v>
      </c>
      <c r="D347" s="11"/>
      <c r="E347" s="11" t="s">
        <v>144</v>
      </c>
      <c r="F347" s="11">
        <v>27</v>
      </c>
      <c r="G347" s="11">
        <v>2462.2208333333301</v>
      </c>
      <c r="H347" s="11">
        <v>29546.65</v>
      </c>
      <c r="I347" s="11">
        <v>1094.32037037037</v>
      </c>
      <c r="J347" s="11">
        <v>12.5185185185185</v>
      </c>
      <c r="L347" s="11">
        <v>12</v>
      </c>
      <c r="M347" s="11">
        <v>18476.11</v>
      </c>
      <c r="N347" s="11">
        <v>1231.74066666667</v>
      </c>
      <c r="O347" s="11"/>
      <c r="P347" s="11"/>
      <c r="Q347" s="11"/>
      <c r="R347" s="11">
        <v>27</v>
      </c>
      <c r="S347" s="11">
        <v>29546.65</v>
      </c>
      <c r="T347" s="11">
        <v>1094.32037037037</v>
      </c>
      <c r="V347" s="11"/>
      <c r="W347" s="11"/>
      <c r="X347" s="11"/>
      <c r="Y347" s="11"/>
      <c r="Z347" s="11"/>
      <c r="AA347" s="11"/>
      <c r="AB347" s="11"/>
      <c r="AC347" s="11"/>
      <c r="AD347" s="11"/>
    </row>
    <row r="348" spans="1:30">
      <c r="A348" s="56"/>
      <c r="B348" s="11"/>
      <c r="C348" s="11" t="s">
        <v>211</v>
      </c>
      <c r="D348" s="11"/>
      <c r="E348" s="11" t="s">
        <v>212</v>
      </c>
      <c r="F348" s="11">
        <v>17</v>
      </c>
      <c r="G348" s="11">
        <v>3063.2462500000001</v>
      </c>
      <c r="H348" s="11">
        <v>24505.97</v>
      </c>
      <c r="I348" s="11">
        <v>1441.5276470588201</v>
      </c>
      <c r="J348" s="11">
        <v>12.411764705882399</v>
      </c>
      <c r="L348" s="11">
        <v>8</v>
      </c>
      <c r="M348" s="11">
        <v>17775.73</v>
      </c>
      <c r="N348" s="11">
        <v>1975.08111111111</v>
      </c>
      <c r="O348" s="11"/>
      <c r="P348" s="11"/>
      <c r="Q348" s="11"/>
      <c r="R348" s="11">
        <v>17</v>
      </c>
      <c r="S348" s="11">
        <v>24505.97</v>
      </c>
      <c r="T348" s="11">
        <v>1441.5276470588201</v>
      </c>
      <c r="V348" s="11"/>
      <c r="W348" s="11"/>
      <c r="X348" s="11"/>
      <c r="Y348" s="11"/>
      <c r="Z348" s="11"/>
      <c r="AA348" s="11"/>
      <c r="AB348" s="11"/>
      <c r="AC348" s="11"/>
      <c r="AD348" s="11"/>
    </row>
    <row r="349" spans="1:30">
      <c r="A349" s="56"/>
      <c r="B349" s="11"/>
      <c r="C349" s="11" t="s">
        <v>213</v>
      </c>
      <c r="D349" s="11"/>
      <c r="E349" s="11" t="s">
        <v>214</v>
      </c>
      <c r="F349" s="11">
        <v>3</v>
      </c>
      <c r="G349" s="11">
        <v>2212.855</v>
      </c>
      <c r="H349" s="11">
        <v>4425.71</v>
      </c>
      <c r="I349" s="11">
        <v>1475.2366666666701</v>
      </c>
      <c r="J349" s="11">
        <v>15</v>
      </c>
      <c r="L349" s="11">
        <v>2</v>
      </c>
      <c r="M349" s="11">
        <v>3547.88</v>
      </c>
      <c r="N349" s="11">
        <v>3547.88</v>
      </c>
      <c r="O349" s="11"/>
      <c r="P349" s="11"/>
      <c r="Q349" s="11"/>
      <c r="R349" s="11">
        <v>3</v>
      </c>
      <c r="S349" s="11">
        <v>4425.71</v>
      </c>
      <c r="T349" s="11">
        <v>1475.2366666666701</v>
      </c>
      <c r="V349" s="11"/>
      <c r="W349" s="11"/>
      <c r="X349" s="11"/>
      <c r="Y349" s="11"/>
      <c r="Z349" s="11"/>
      <c r="AA349" s="11"/>
      <c r="AB349" s="11"/>
      <c r="AC349" s="11"/>
      <c r="AD349" s="11"/>
    </row>
    <row r="350" spans="1:30">
      <c r="A350" s="56"/>
      <c r="B350" s="11"/>
      <c r="C350" s="11" t="s">
        <v>215</v>
      </c>
      <c r="D350" s="11"/>
      <c r="E350" s="11" t="s">
        <v>133</v>
      </c>
      <c r="F350" s="11">
        <v>12</v>
      </c>
      <c r="G350" s="11">
        <v>928.22555555555596</v>
      </c>
      <c r="H350" s="11">
        <v>8354.0300000000007</v>
      </c>
      <c r="I350" s="11">
        <v>696.16916666666702</v>
      </c>
      <c r="J350" s="11">
        <v>12.5833333333333</v>
      </c>
      <c r="L350" s="11">
        <v>9</v>
      </c>
      <c r="M350" s="11">
        <v>2959.87</v>
      </c>
      <c r="N350" s="11">
        <v>986.62333333333299</v>
      </c>
      <c r="O350" s="11"/>
      <c r="P350" s="11"/>
      <c r="Q350" s="11"/>
      <c r="R350" s="11">
        <v>12</v>
      </c>
      <c r="S350" s="11">
        <v>8354.0300000000007</v>
      </c>
      <c r="T350" s="11">
        <v>696.16916666666702</v>
      </c>
      <c r="V350" s="11"/>
      <c r="W350" s="11"/>
      <c r="X350" s="11"/>
      <c r="Y350" s="11"/>
      <c r="Z350" s="11"/>
      <c r="AA350" s="11"/>
      <c r="AB350" s="11"/>
      <c r="AC350" s="11"/>
      <c r="AD350" s="11"/>
    </row>
    <row r="351" spans="1:30">
      <c r="A351" s="56"/>
      <c r="B351" s="11"/>
      <c r="C351" s="11" t="s">
        <v>216</v>
      </c>
      <c r="D351" s="11"/>
      <c r="E351" s="11" t="s">
        <v>217</v>
      </c>
      <c r="F351" s="11">
        <v>12</v>
      </c>
      <c r="G351" s="11">
        <v>2065.6942857142899</v>
      </c>
      <c r="H351" s="11">
        <v>14459.86</v>
      </c>
      <c r="I351" s="11">
        <v>1204.98833333333</v>
      </c>
      <c r="J351" s="11">
        <v>11.8333333333333</v>
      </c>
      <c r="L351" s="11">
        <v>7</v>
      </c>
      <c r="M351" s="11">
        <v>6261.45</v>
      </c>
      <c r="N351" s="11">
        <v>1252.29</v>
      </c>
      <c r="O351" s="11"/>
      <c r="P351" s="11"/>
      <c r="Q351" s="11"/>
      <c r="R351" s="11">
        <v>12</v>
      </c>
      <c r="S351" s="11">
        <v>14459.86</v>
      </c>
      <c r="T351" s="11">
        <v>1204.98833333333</v>
      </c>
      <c r="V351" s="11"/>
      <c r="W351" s="11"/>
      <c r="X351" s="11"/>
      <c r="Y351" s="11"/>
      <c r="Z351" s="11"/>
      <c r="AA351" s="11"/>
      <c r="AB351" s="11"/>
      <c r="AC351" s="11"/>
      <c r="AD351" s="11"/>
    </row>
    <row r="352" spans="1:30">
      <c r="A352" s="56"/>
      <c r="B352" s="11"/>
      <c r="C352" s="11" t="s">
        <v>218</v>
      </c>
      <c r="D352" s="11"/>
      <c r="E352" s="11" t="s">
        <v>108</v>
      </c>
      <c r="F352" s="11">
        <v>1</v>
      </c>
      <c r="G352" s="11">
        <v>991.18</v>
      </c>
      <c r="H352" s="11">
        <v>991.18</v>
      </c>
      <c r="I352" s="11">
        <v>991.18</v>
      </c>
      <c r="J352" s="11">
        <v>13</v>
      </c>
      <c r="L352" s="11">
        <v>1</v>
      </c>
      <c r="M352" s="11"/>
      <c r="N352" s="11"/>
      <c r="O352" s="11"/>
      <c r="P352" s="11"/>
      <c r="Q352" s="11"/>
      <c r="R352" s="11">
        <v>1</v>
      </c>
      <c r="S352" s="11">
        <v>991.18</v>
      </c>
      <c r="T352" s="11">
        <v>991.18</v>
      </c>
      <c r="V352" s="11"/>
      <c r="W352" s="11"/>
      <c r="X352" s="11"/>
      <c r="Y352" s="11"/>
      <c r="Z352" s="11"/>
      <c r="AA352" s="11"/>
      <c r="AB352" s="11"/>
      <c r="AC352" s="11"/>
      <c r="AD352" s="11"/>
    </row>
    <row r="353" spans="1:30">
      <c r="A353" s="56"/>
      <c r="B353" s="11"/>
      <c r="C353" s="11" t="s">
        <v>219</v>
      </c>
      <c r="D353" s="11"/>
      <c r="E353" s="11" t="s">
        <v>220</v>
      </c>
      <c r="F353" s="11">
        <v>1</v>
      </c>
      <c r="G353" s="11"/>
      <c r="H353" s="11">
        <v>2670.96</v>
      </c>
      <c r="I353" s="11">
        <v>2670.96</v>
      </c>
      <c r="J353" s="11">
        <v>8</v>
      </c>
      <c r="L353" s="11"/>
      <c r="M353" s="11">
        <v>2670.96</v>
      </c>
      <c r="N353" s="11">
        <v>2670.96</v>
      </c>
      <c r="O353" s="11"/>
      <c r="P353" s="11"/>
      <c r="Q353" s="11"/>
      <c r="R353" s="11">
        <v>1</v>
      </c>
      <c r="S353" s="11">
        <v>2670.96</v>
      </c>
      <c r="T353" s="11">
        <v>2670.96</v>
      </c>
      <c r="V353" s="11"/>
      <c r="W353" s="11"/>
      <c r="X353" s="11"/>
      <c r="Y353" s="11"/>
      <c r="Z353" s="11"/>
      <c r="AA353" s="11"/>
      <c r="AB353" s="11"/>
      <c r="AC353" s="11"/>
      <c r="AD353" s="11"/>
    </row>
    <row r="354" spans="1:30">
      <c r="A354" s="56"/>
      <c r="B354" s="11"/>
      <c r="C354" s="11" t="s">
        <v>221</v>
      </c>
      <c r="D354" s="11"/>
      <c r="E354" s="11" t="s">
        <v>144</v>
      </c>
      <c r="F354" s="11">
        <v>17</v>
      </c>
      <c r="G354" s="11">
        <v>1220.4069230769201</v>
      </c>
      <c r="H354" s="11">
        <v>15865.29</v>
      </c>
      <c r="I354" s="11">
        <v>933.25235294117601</v>
      </c>
      <c r="J354" s="11">
        <v>12.352941176470599</v>
      </c>
      <c r="L354" s="11">
        <v>13</v>
      </c>
      <c r="M354" s="11">
        <v>3699.24</v>
      </c>
      <c r="N354" s="11">
        <v>924.81</v>
      </c>
      <c r="O354" s="11"/>
      <c r="P354" s="11"/>
      <c r="Q354" s="11"/>
      <c r="R354" s="11">
        <v>17</v>
      </c>
      <c r="S354" s="11">
        <v>15865.29</v>
      </c>
      <c r="T354" s="11">
        <v>933.25235294117601</v>
      </c>
      <c r="V354" s="11"/>
      <c r="W354" s="11"/>
      <c r="X354" s="11"/>
      <c r="Y354" s="11"/>
      <c r="Z354" s="11"/>
      <c r="AA354" s="11"/>
      <c r="AB354" s="11"/>
      <c r="AC354" s="11"/>
      <c r="AD354" s="11"/>
    </row>
    <row r="355" spans="1:30">
      <c r="A355" s="56"/>
      <c r="B355" s="11"/>
      <c r="C355" s="11" t="s">
        <v>222</v>
      </c>
      <c r="D355" s="11"/>
      <c r="E355" s="11" t="s">
        <v>95</v>
      </c>
      <c r="F355" s="11">
        <v>12</v>
      </c>
      <c r="G355" s="11">
        <v>4762.9650000000001</v>
      </c>
      <c r="H355" s="11">
        <v>19051.86</v>
      </c>
      <c r="I355" s="11">
        <v>1587.655</v>
      </c>
      <c r="J355" s="11">
        <v>11.9166666666667</v>
      </c>
      <c r="L355" s="11">
        <v>4</v>
      </c>
      <c r="M355" s="11">
        <v>11994.01</v>
      </c>
      <c r="N355" s="11">
        <v>1499.25125</v>
      </c>
      <c r="O355" s="11"/>
      <c r="P355" s="11"/>
      <c r="Q355" s="11"/>
      <c r="R355" s="11">
        <v>12</v>
      </c>
      <c r="S355" s="11">
        <v>19051.86</v>
      </c>
      <c r="T355" s="11">
        <v>1587.655</v>
      </c>
      <c r="V355" s="11"/>
      <c r="W355" s="11"/>
      <c r="X355" s="11"/>
      <c r="Y355" s="11"/>
      <c r="Z355" s="11"/>
      <c r="AA355" s="11"/>
      <c r="AB355" s="11"/>
      <c r="AC355" s="11"/>
      <c r="AD355" s="11"/>
    </row>
    <row r="356" spans="1:30">
      <c r="A356" s="56"/>
      <c r="B356" s="11"/>
      <c r="C356" s="11" t="s">
        <v>223</v>
      </c>
      <c r="D356" s="11"/>
      <c r="E356" s="11" t="s">
        <v>224</v>
      </c>
      <c r="F356" s="11">
        <v>7</v>
      </c>
      <c r="G356" s="11">
        <v>438.72</v>
      </c>
      <c r="H356" s="11">
        <v>2193.6</v>
      </c>
      <c r="I356" s="11">
        <v>313.37142857142902</v>
      </c>
      <c r="J356" s="11">
        <v>15.5714285714286</v>
      </c>
      <c r="L356" s="11">
        <v>5</v>
      </c>
      <c r="M356" s="11">
        <v>1358.9</v>
      </c>
      <c r="N356" s="11">
        <v>679.45</v>
      </c>
      <c r="O356" s="11"/>
      <c r="P356" s="11"/>
      <c r="Q356" s="11"/>
      <c r="R356" s="11">
        <v>7</v>
      </c>
      <c r="S356" s="11">
        <v>2193.6</v>
      </c>
      <c r="T356" s="11">
        <v>313.37142857142902</v>
      </c>
      <c r="V356" s="11"/>
      <c r="W356" s="11"/>
      <c r="X356" s="11"/>
      <c r="Y356" s="11"/>
      <c r="Z356" s="11"/>
      <c r="AA356" s="11"/>
      <c r="AB356" s="11"/>
      <c r="AC356" s="11"/>
      <c r="AD356" s="11"/>
    </row>
    <row r="357" spans="1:30">
      <c r="A357" s="56"/>
      <c r="B357" s="11"/>
      <c r="C357" s="11" t="s">
        <v>227</v>
      </c>
      <c r="D357" s="11"/>
      <c r="E357" s="11" t="s">
        <v>228</v>
      </c>
      <c r="F357" s="11">
        <v>177</v>
      </c>
      <c r="G357" s="11">
        <v>2869.7430909090899</v>
      </c>
      <c r="H357" s="11">
        <v>315671.74</v>
      </c>
      <c r="I357" s="11">
        <v>1783.45615819209</v>
      </c>
      <c r="J357" s="11">
        <v>13.915254237288099</v>
      </c>
      <c r="L357" s="11">
        <v>110</v>
      </c>
      <c r="M357" s="11">
        <v>119468.1</v>
      </c>
      <c r="N357" s="11">
        <v>1783.10597014925</v>
      </c>
      <c r="O357" s="11">
        <v>3</v>
      </c>
      <c r="P357" s="11">
        <v>1860.16</v>
      </c>
      <c r="Q357" s="11">
        <v>620.05333333333294</v>
      </c>
      <c r="R357" s="11">
        <v>174</v>
      </c>
      <c r="S357" s="11">
        <v>313811.58</v>
      </c>
      <c r="T357" s="11">
        <v>1803.51482758621</v>
      </c>
      <c r="V357" s="11"/>
      <c r="W357" s="11"/>
      <c r="X357" s="11"/>
      <c r="Y357" s="11"/>
      <c r="Z357" s="11"/>
      <c r="AA357" s="11"/>
      <c r="AB357" s="11"/>
      <c r="AC357" s="11"/>
      <c r="AD357" s="11"/>
    </row>
    <row r="358" spans="1:30">
      <c r="A358" s="56"/>
      <c r="B358" s="11"/>
      <c r="C358" s="11" t="s">
        <v>229</v>
      </c>
      <c r="D358" s="11"/>
      <c r="E358" s="11" t="s">
        <v>88</v>
      </c>
      <c r="F358" s="11">
        <v>1</v>
      </c>
      <c r="G358" s="11"/>
      <c r="H358" s="11">
        <v>825.4</v>
      </c>
      <c r="I358" s="11">
        <v>825.4</v>
      </c>
      <c r="J358" s="11">
        <v>13</v>
      </c>
      <c r="L358" s="11"/>
      <c r="M358" s="11">
        <v>825.4</v>
      </c>
      <c r="N358" s="11">
        <v>825.4</v>
      </c>
      <c r="O358" s="11"/>
      <c r="P358" s="11"/>
      <c r="Q358" s="11"/>
      <c r="R358" s="11">
        <v>1</v>
      </c>
      <c r="S358" s="11">
        <v>825.4</v>
      </c>
      <c r="T358" s="11">
        <v>825.4</v>
      </c>
      <c r="V358" s="11"/>
      <c r="W358" s="11"/>
      <c r="X358" s="11"/>
      <c r="Y358" s="11"/>
      <c r="Z358" s="11"/>
      <c r="AA358" s="11"/>
      <c r="AB358" s="11"/>
      <c r="AC358" s="11"/>
      <c r="AD358" s="11"/>
    </row>
    <row r="359" spans="1:30">
      <c r="A359" s="56"/>
      <c r="B359" s="11"/>
      <c r="C359" s="11" t="s">
        <v>229</v>
      </c>
      <c r="D359" s="11"/>
      <c r="E359" s="11" t="s">
        <v>89</v>
      </c>
      <c r="F359" s="11">
        <v>26</v>
      </c>
      <c r="G359" s="11">
        <v>1907.5544444444399</v>
      </c>
      <c r="H359" s="11">
        <v>17167.990000000002</v>
      </c>
      <c r="I359" s="11">
        <v>660.30730769230797</v>
      </c>
      <c r="J359" s="11">
        <v>11.2692307692308</v>
      </c>
      <c r="L359" s="11">
        <v>9</v>
      </c>
      <c r="M359" s="11">
        <v>10542.12</v>
      </c>
      <c r="N359" s="11">
        <v>620.12470588235306</v>
      </c>
      <c r="O359" s="11"/>
      <c r="P359" s="11"/>
      <c r="Q359" s="11"/>
      <c r="R359" s="11">
        <v>26</v>
      </c>
      <c r="S359" s="11">
        <v>17167.990000000002</v>
      </c>
      <c r="T359" s="11">
        <v>660.30730769230797</v>
      </c>
      <c r="V359" s="11"/>
      <c r="W359" s="11"/>
      <c r="X359" s="11"/>
      <c r="Y359" s="11"/>
      <c r="Z359" s="11"/>
      <c r="AA359" s="11"/>
      <c r="AB359" s="11"/>
      <c r="AC359" s="11"/>
      <c r="AD359" s="11"/>
    </row>
    <row r="360" spans="1:30">
      <c r="A360" s="56"/>
      <c r="B360" s="11"/>
      <c r="C360" s="11" t="s">
        <v>230</v>
      </c>
      <c r="D360" s="11"/>
      <c r="E360" s="11" t="s">
        <v>231</v>
      </c>
      <c r="F360" s="11">
        <v>1</v>
      </c>
      <c r="G360" s="11"/>
      <c r="H360" s="11">
        <v>2019.15</v>
      </c>
      <c r="I360" s="11">
        <v>2019.15</v>
      </c>
      <c r="J360" s="11">
        <v>12</v>
      </c>
      <c r="L360" s="11"/>
      <c r="M360" s="11">
        <v>2019.15</v>
      </c>
      <c r="N360" s="11">
        <v>2019.15</v>
      </c>
      <c r="O360" s="11"/>
      <c r="P360" s="11"/>
      <c r="Q360" s="11"/>
      <c r="R360" s="11">
        <v>1</v>
      </c>
      <c r="S360" s="11">
        <v>2019.15</v>
      </c>
      <c r="T360" s="11">
        <v>2019.15</v>
      </c>
      <c r="V360" s="11"/>
      <c r="W360" s="11"/>
      <c r="X360" s="11"/>
      <c r="Y360" s="11"/>
      <c r="Z360" s="11"/>
      <c r="AA360" s="11"/>
      <c r="AB360" s="11"/>
      <c r="AC360" s="11"/>
      <c r="AD360" s="11"/>
    </row>
    <row r="361" spans="1:30">
      <c r="A361" s="56"/>
      <c r="B361" s="11"/>
      <c r="C361" s="11" t="s">
        <v>232</v>
      </c>
      <c r="D361" s="11"/>
      <c r="E361" s="11" t="s">
        <v>192</v>
      </c>
      <c r="F361" s="11">
        <v>12</v>
      </c>
      <c r="G361" s="11">
        <v>1379.3671428571399</v>
      </c>
      <c r="H361" s="11">
        <v>9655.57</v>
      </c>
      <c r="I361" s="11">
        <v>804.63083333333304</v>
      </c>
      <c r="J361" s="11">
        <v>11.4166666666667</v>
      </c>
      <c r="L361" s="11">
        <v>7</v>
      </c>
      <c r="M361" s="11">
        <v>5636.21</v>
      </c>
      <c r="N361" s="11">
        <v>1127.242</v>
      </c>
      <c r="O361" s="11"/>
      <c r="P361" s="11"/>
      <c r="Q361" s="11"/>
      <c r="R361" s="11">
        <v>12</v>
      </c>
      <c r="S361" s="11">
        <v>9655.57</v>
      </c>
      <c r="T361" s="11">
        <v>804.63083333333304</v>
      </c>
      <c r="V361" s="11"/>
      <c r="W361" s="11"/>
      <c r="X361" s="11"/>
      <c r="Y361" s="11"/>
      <c r="Z361" s="11"/>
      <c r="AA361" s="11"/>
      <c r="AB361" s="11"/>
      <c r="AC361" s="11"/>
      <c r="AD361" s="11"/>
    </row>
    <row r="362" spans="1:30">
      <c r="A362" s="56"/>
      <c r="B362" s="11"/>
      <c r="C362" s="11" t="s">
        <v>233</v>
      </c>
      <c r="D362" s="11"/>
      <c r="E362" s="11" t="s">
        <v>234</v>
      </c>
      <c r="F362" s="11">
        <v>18</v>
      </c>
      <c r="G362" s="11">
        <v>2123.40083333333</v>
      </c>
      <c r="H362" s="11">
        <v>25480.81</v>
      </c>
      <c r="I362" s="11">
        <v>1415.60055555556</v>
      </c>
      <c r="J362" s="11">
        <v>13.6111111111111</v>
      </c>
      <c r="L362" s="11">
        <v>12</v>
      </c>
      <c r="M362" s="11">
        <v>14728.73</v>
      </c>
      <c r="N362" s="11">
        <v>2454.7883333333298</v>
      </c>
      <c r="O362" s="11"/>
      <c r="P362" s="11"/>
      <c r="Q362" s="11"/>
      <c r="R362" s="11">
        <v>18</v>
      </c>
      <c r="S362" s="11">
        <v>25480.81</v>
      </c>
      <c r="T362" s="11">
        <v>1415.60055555556</v>
      </c>
      <c r="V362" s="11"/>
      <c r="W362" s="11"/>
      <c r="X362" s="11"/>
      <c r="Y362" s="11"/>
      <c r="Z362" s="11"/>
      <c r="AA362" s="11"/>
      <c r="AB362" s="11"/>
      <c r="AC362" s="11"/>
      <c r="AD362" s="11"/>
    </row>
    <row r="363" spans="1:30">
      <c r="A363" s="56"/>
      <c r="B363" s="11"/>
      <c r="C363" s="11" t="s">
        <v>235</v>
      </c>
      <c r="D363" s="11"/>
      <c r="E363" s="11" t="s">
        <v>236</v>
      </c>
      <c r="F363" s="11">
        <v>69</v>
      </c>
      <c r="G363" s="11">
        <v>1775.9791489361701</v>
      </c>
      <c r="H363" s="11">
        <v>83471.02</v>
      </c>
      <c r="I363" s="11">
        <v>1209.7249275362301</v>
      </c>
      <c r="J363" s="11">
        <v>12.768115942029</v>
      </c>
      <c r="L363" s="11">
        <v>47</v>
      </c>
      <c r="M363" s="11">
        <v>32343.19</v>
      </c>
      <c r="N363" s="11">
        <v>1470.145</v>
      </c>
      <c r="O363" s="11"/>
      <c r="P363" s="11"/>
      <c r="Q363" s="11"/>
      <c r="R363" s="11">
        <v>69</v>
      </c>
      <c r="S363" s="11">
        <v>83471.02</v>
      </c>
      <c r="T363" s="11">
        <v>1209.7249275362301</v>
      </c>
      <c r="V363" s="11"/>
      <c r="W363" s="11"/>
      <c r="X363" s="11"/>
      <c r="Y363" s="11"/>
      <c r="Z363" s="11"/>
      <c r="AA363" s="11"/>
      <c r="AB363" s="11"/>
      <c r="AC363" s="11"/>
      <c r="AD363" s="11"/>
    </row>
    <row r="364" spans="1:30">
      <c r="A364" s="56"/>
      <c r="B364" s="11"/>
      <c r="C364" s="11" t="s">
        <v>237</v>
      </c>
      <c r="D364" s="11"/>
      <c r="E364" s="11" t="s">
        <v>104</v>
      </c>
      <c r="F364" s="11">
        <v>219</v>
      </c>
      <c r="G364" s="11">
        <v>2000.79738461538</v>
      </c>
      <c r="H364" s="11">
        <v>260103.66</v>
      </c>
      <c r="I364" s="11">
        <v>1187.68794520548</v>
      </c>
      <c r="J364" s="11">
        <v>12.219178082191799</v>
      </c>
      <c r="L364" s="11">
        <v>130</v>
      </c>
      <c r="M364" s="11">
        <v>122760.48</v>
      </c>
      <c r="N364" s="11">
        <v>1379.33123595506</v>
      </c>
      <c r="O364" s="11">
        <v>6</v>
      </c>
      <c r="P364" s="11">
        <v>7930.38</v>
      </c>
      <c r="Q364" s="11">
        <v>1321.73</v>
      </c>
      <c r="R364" s="11">
        <v>213</v>
      </c>
      <c r="S364" s="11">
        <v>252173.28</v>
      </c>
      <c r="T364" s="11">
        <v>1183.9121126760599</v>
      </c>
      <c r="V364" s="11"/>
      <c r="W364" s="11"/>
      <c r="X364" s="11"/>
      <c r="Y364" s="11"/>
      <c r="Z364" s="11"/>
      <c r="AA364" s="11"/>
      <c r="AB364" s="11"/>
      <c r="AC364" s="11"/>
      <c r="AD364" s="11"/>
    </row>
    <row r="365" spans="1:30">
      <c r="A365" s="56"/>
      <c r="B365" s="11"/>
      <c r="C365" s="11" t="s">
        <v>238</v>
      </c>
      <c r="D365" s="11"/>
      <c r="E365" s="11" t="s">
        <v>239</v>
      </c>
      <c r="F365" s="11">
        <v>7</v>
      </c>
      <c r="G365" s="11">
        <v>1654.4175</v>
      </c>
      <c r="H365" s="11">
        <v>6617.67</v>
      </c>
      <c r="I365" s="11">
        <v>945.38142857142896</v>
      </c>
      <c r="J365" s="11">
        <v>11</v>
      </c>
      <c r="L365" s="11">
        <v>4</v>
      </c>
      <c r="M365" s="11">
        <v>3762.52</v>
      </c>
      <c r="N365" s="11">
        <v>1254.17333333333</v>
      </c>
      <c r="O365" s="11"/>
      <c r="P365" s="11"/>
      <c r="Q365" s="11"/>
      <c r="R365" s="11">
        <v>7</v>
      </c>
      <c r="S365" s="11">
        <v>6617.67</v>
      </c>
      <c r="T365" s="11">
        <v>945.38142857142896</v>
      </c>
      <c r="V365" s="11"/>
      <c r="W365" s="11"/>
      <c r="X365" s="11"/>
      <c r="Y365" s="11"/>
      <c r="Z365" s="11"/>
      <c r="AA365" s="11"/>
      <c r="AB365" s="11"/>
      <c r="AC365" s="11"/>
      <c r="AD365" s="11"/>
    </row>
    <row r="366" spans="1:30">
      <c r="A366" s="56"/>
      <c r="B366" s="11"/>
      <c r="C366" s="11" t="s">
        <v>242</v>
      </c>
      <c r="D366" s="11"/>
      <c r="E366" s="11" t="s">
        <v>192</v>
      </c>
      <c r="F366" s="11">
        <v>4</v>
      </c>
      <c r="G366" s="11">
        <v>1072.67</v>
      </c>
      <c r="H366" s="11">
        <v>2145.34</v>
      </c>
      <c r="I366" s="11">
        <v>536.33500000000004</v>
      </c>
      <c r="J366" s="11">
        <v>12.75</v>
      </c>
      <c r="L366" s="11">
        <v>2</v>
      </c>
      <c r="M366" s="11">
        <v>1327.62</v>
      </c>
      <c r="N366" s="11">
        <v>663.81</v>
      </c>
      <c r="O366" s="11"/>
      <c r="P366" s="11"/>
      <c r="Q366" s="11"/>
      <c r="R366" s="11">
        <v>4</v>
      </c>
      <c r="S366" s="11">
        <v>2145.34</v>
      </c>
      <c r="T366" s="11">
        <v>536.33500000000004</v>
      </c>
      <c r="V366" s="11"/>
      <c r="W366" s="11"/>
      <c r="X366" s="11"/>
      <c r="Y366" s="11"/>
      <c r="Z366" s="11"/>
      <c r="AA366" s="11"/>
      <c r="AB366" s="11"/>
      <c r="AC366" s="11"/>
      <c r="AD366" s="11"/>
    </row>
    <row r="367" spans="1:30">
      <c r="A367" s="56"/>
      <c r="B367" s="11"/>
      <c r="C367" s="11" t="s">
        <v>243</v>
      </c>
      <c r="D367" s="11"/>
      <c r="E367" s="11" t="s">
        <v>244</v>
      </c>
      <c r="F367" s="11">
        <v>21</v>
      </c>
      <c r="G367" s="11">
        <v>1126.8556249999999</v>
      </c>
      <c r="H367" s="11">
        <v>18029.689999999999</v>
      </c>
      <c r="I367" s="11">
        <v>858.55666666666696</v>
      </c>
      <c r="J367" s="11">
        <v>12.619047619047601</v>
      </c>
      <c r="L367" s="11">
        <v>16</v>
      </c>
      <c r="M367" s="11">
        <v>3602.59</v>
      </c>
      <c r="N367" s="11">
        <v>720.51800000000003</v>
      </c>
      <c r="O367" s="11"/>
      <c r="P367" s="11"/>
      <c r="Q367" s="11"/>
      <c r="R367" s="11">
        <v>21</v>
      </c>
      <c r="S367" s="11">
        <v>18029.689999999999</v>
      </c>
      <c r="T367" s="11">
        <v>858.55666666666696</v>
      </c>
      <c r="V367" s="11"/>
      <c r="W367" s="11"/>
      <c r="X367" s="11"/>
      <c r="Y367" s="11"/>
      <c r="Z367" s="11"/>
      <c r="AA367" s="11"/>
      <c r="AB367" s="11"/>
      <c r="AC367" s="11"/>
      <c r="AD367" s="11"/>
    </row>
    <row r="368" spans="1:30">
      <c r="A368" s="56"/>
      <c r="B368" s="11"/>
      <c r="C368" s="11" t="s">
        <v>245</v>
      </c>
      <c r="D368" s="11"/>
      <c r="E368" s="11" t="s">
        <v>246</v>
      </c>
      <c r="F368" s="11">
        <v>7</v>
      </c>
      <c r="G368" s="11">
        <v>3462.64</v>
      </c>
      <c r="H368" s="11">
        <v>10387.92</v>
      </c>
      <c r="I368" s="11">
        <v>1483.9885714285699</v>
      </c>
      <c r="J368" s="11">
        <v>13.1428571428571</v>
      </c>
      <c r="L368" s="11">
        <v>3</v>
      </c>
      <c r="M368" s="11">
        <v>4602.6499999999996</v>
      </c>
      <c r="N368" s="11">
        <v>1150.6624999999999</v>
      </c>
      <c r="O368" s="11"/>
      <c r="P368" s="11"/>
      <c r="Q368" s="11"/>
      <c r="R368" s="11">
        <v>7</v>
      </c>
      <c r="S368" s="11">
        <v>10387.92</v>
      </c>
      <c r="T368" s="11">
        <v>1483.9885714285699</v>
      </c>
      <c r="V368" s="11"/>
      <c r="W368" s="11"/>
      <c r="X368" s="11"/>
      <c r="Y368" s="11"/>
      <c r="Z368" s="11"/>
      <c r="AA368" s="11"/>
      <c r="AB368" s="11"/>
      <c r="AC368" s="11"/>
      <c r="AD368" s="11"/>
    </row>
    <row r="369" spans="1:30">
      <c r="A369" s="56"/>
      <c r="B369" s="11"/>
      <c r="C369" s="11" t="s">
        <v>247</v>
      </c>
      <c r="D369" s="11"/>
      <c r="E369" s="11" t="s">
        <v>248</v>
      </c>
      <c r="F369" s="11">
        <v>8</v>
      </c>
      <c r="G369" s="11">
        <v>4518.1966666666704</v>
      </c>
      <c r="H369" s="11">
        <v>13554.59</v>
      </c>
      <c r="I369" s="11">
        <v>1694.32375</v>
      </c>
      <c r="J369" s="11">
        <v>14.375</v>
      </c>
      <c r="L369" s="11">
        <v>3</v>
      </c>
      <c r="M369" s="11">
        <v>10253.27</v>
      </c>
      <c r="N369" s="11">
        <v>2050.654</v>
      </c>
      <c r="O369" s="11"/>
      <c r="P369" s="11"/>
      <c r="Q369" s="11"/>
      <c r="R369" s="11">
        <v>8</v>
      </c>
      <c r="S369" s="11">
        <v>13554.59</v>
      </c>
      <c r="T369" s="11">
        <v>1694.32375</v>
      </c>
      <c r="V369" s="11"/>
      <c r="W369" s="11"/>
      <c r="X369" s="11"/>
      <c r="Y369" s="11"/>
      <c r="Z369" s="11"/>
      <c r="AA369" s="11"/>
      <c r="AB369" s="11"/>
      <c r="AC369" s="11"/>
      <c r="AD369" s="11"/>
    </row>
    <row r="370" spans="1:30">
      <c r="A370" s="56"/>
      <c r="B370" s="11"/>
      <c r="C370" s="11" t="s">
        <v>249</v>
      </c>
      <c r="D370" s="11"/>
      <c r="E370" s="11" t="s">
        <v>95</v>
      </c>
      <c r="F370" s="11">
        <v>205</v>
      </c>
      <c r="G370" s="11">
        <v>2458.98452991453</v>
      </c>
      <c r="H370" s="11">
        <v>287701.19</v>
      </c>
      <c r="I370" s="11">
        <v>1403.4204390243899</v>
      </c>
      <c r="J370" s="11">
        <v>12.6536585365854</v>
      </c>
      <c r="L370" s="11">
        <v>117</v>
      </c>
      <c r="M370" s="11">
        <v>150718.96</v>
      </c>
      <c r="N370" s="11">
        <v>1712.71545454545</v>
      </c>
      <c r="O370" s="11">
        <v>3</v>
      </c>
      <c r="P370" s="11">
        <v>8604.69</v>
      </c>
      <c r="Q370" s="11">
        <v>2868.23</v>
      </c>
      <c r="R370" s="11">
        <v>202</v>
      </c>
      <c r="S370" s="11">
        <v>279096.5</v>
      </c>
      <c r="T370" s="11">
        <v>1381.66584158416</v>
      </c>
      <c r="V370" s="11"/>
      <c r="W370" s="11"/>
      <c r="X370" s="11"/>
      <c r="Y370" s="11"/>
      <c r="Z370" s="11"/>
      <c r="AA370" s="11"/>
      <c r="AB370" s="11"/>
      <c r="AC370" s="11"/>
      <c r="AD370" s="11"/>
    </row>
    <row r="371" spans="1:30">
      <c r="A371" s="56"/>
      <c r="B371" s="11"/>
      <c r="C371" s="11" t="s">
        <v>250</v>
      </c>
      <c r="D371" s="11"/>
      <c r="E371" s="11" t="s">
        <v>251</v>
      </c>
      <c r="F371" s="11">
        <v>7</v>
      </c>
      <c r="G371" s="11">
        <v>1578.4066666666699</v>
      </c>
      <c r="H371" s="11">
        <v>9470.44</v>
      </c>
      <c r="I371" s="11">
        <v>1352.92</v>
      </c>
      <c r="J371" s="11">
        <v>13.1428571428571</v>
      </c>
      <c r="L371" s="11">
        <v>6</v>
      </c>
      <c r="M371" s="11">
        <v>509.18</v>
      </c>
      <c r="N371" s="11">
        <v>509.18</v>
      </c>
      <c r="O371" s="11"/>
      <c r="P371" s="11"/>
      <c r="Q371" s="11"/>
      <c r="R371" s="11">
        <v>7</v>
      </c>
      <c r="S371" s="11">
        <v>9470.44</v>
      </c>
      <c r="T371" s="11">
        <v>1352.92</v>
      </c>
      <c r="V371" s="11"/>
      <c r="W371" s="11"/>
      <c r="X371" s="11"/>
      <c r="Y371" s="11"/>
      <c r="Z371" s="11"/>
      <c r="AA371" s="11"/>
      <c r="AB371" s="11"/>
      <c r="AC371" s="11"/>
      <c r="AD371" s="11"/>
    </row>
    <row r="372" spans="1:30">
      <c r="A372" s="56"/>
      <c r="B372" s="11"/>
      <c r="C372" s="11" t="s">
        <v>252</v>
      </c>
      <c r="D372" s="11"/>
      <c r="E372" s="11" t="s">
        <v>226</v>
      </c>
      <c r="F372" s="11">
        <v>7</v>
      </c>
      <c r="G372" s="11">
        <v>1077.095</v>
      </c>
      <c r="H372" s="11">
        <v>4308.38</v>
      </c>
      <c r="I372" s="11">
        <v>615.48285714285703</v>
      </c>
      <c r="J372" s="11">
        <v>12</v>
      </c>
      <c r="L372" s="11">
        <v>4</v>
      </c>
      <c r="M372" s="11">
        <v>2034.8</v>
      </c>
      <c r="N372" s="11">
        <v>678.26666666666699</v>
      </c>
      <c r="O372" s="11"/>
      <c r="P372" s="11"/>
      <c r="Q372" s="11"/>
      <c r="R372" s="11">
        <v>7</v>
      </c>
      <c r="S372" s="11">
        <v>4308.38</v>
      </c>
      <c r="T372" s="11">
        <v>615.48285714285703</v>
      </c>
      <c r="V372" s="11"/>
      <c r="W372" s="11"/>
      <c r="X372" s="11"/>
      <c r="Y372" s="11"/>
      <c r="Z372" s="11"/>
      <c r="AA372" s="11"/>
      <c r="AB372" s="11"/>
      <c r="AC372" s="11"/>
      <c r="AD372" s="11"/>
    </row>
    <row r="373" spans="1:30">
      <c r="A373" s="56"/>
      <c r="B373" s="11"/>
      <c r="C373" s="11" t="s">
        <v>253</v>
      </c>
      <c r="D373" s="11"/>
      <c r="E373" s="11" t="s">
        <v>254</v>
      </c>
      <c r="F373" s="11">
        <v>5</v>
      </c>
      <c r="G373" s="11">
        <v>4090.2533333333299</v>
      </c>
      <c r="H373" s="11">
        <v>12270.76</v>
      </c>
      <c r="I373" s="11">
        <v>2454.152</v>
      </c>
      <c r="J373" s="11">
        <v>9.4</v>
      </c>
      <c r="L373" s="11">
        <v>3</v>
      </c>
      <c r="M373" s="11">
        <v>9848</v>
      </c>
      <c r="N373" s="11">
        <v>4924</v>
      </c>
      <c r="O373" s="11"/>
      <c r="P373" s="11"/>
      <c r="Q373" s="11"/>
      <c r="R373" s="11">
        <v>5</v>
      </c>
      <c r="S373" s="11">
        <v>12270.76</v>
      </c>
      <c r="T373" s="11">
        <v>2454.152</v>
      </c>
      <c r="V373" s="11"/>
      <c r="W373" s="11"/>
      <c r="X373" s="11"/>
      <c r="Y373" s="11"/>
      <c r="Z373" s="11"/>
      <c r="AA373" s="11"/>
      <c r="AB373" s="11"/>
      <c r="AC373" s="11"/>
      <c r="AD373" s="11"/>
    </row>
    <row r="374" spans="1:30">
      <c r="A374" s="56"/>
      <c r="B374" s="11"/>
      <c r="C374" s="11" t="s">
        <v>255</v>
      </c>
      <c r="D374" s="11"/>
      <c r="E374" s="11" t="s">
        <v>115</v>
      </c>
      <c r="F374" s="11">
        <v>3</v>
      </c>
      <c r="G374" s="11">
        <v>2105.0933333333301</v>
      </c>
      <c r="H374" s="11">
        <v>6315.28</v>
      </c>
      <c r="I374" s="11">
        <v>2105.0933333333301</v>
      </c>
      <c r="J374" s="11">
        <v>14.3333333333333</v>
      </c>
      <c r="L374" s="11">
        <v>3</v>
      </c>
      <c r="M374" s="11"/>
      <c r="N374" s="11"/>
      <c r="O374" s="11">
        <v>1</v>
      </c>
      <c r="P374" s="11">
        <v>942.43</v>
      </c>
      <c r="Q374" s="11">
        <v>942.43</v>
      </c>
      <c r="R374" s="11">
        <v>2</v>
      </c>
      <c r="S374" s="11">
        <v>5372.85</v>
      </c>
      <c r="T374" s="11">
        <v>2686.4250000000002</v>
      </c>
      <c r="V374" s="11"/>
      <c r="W374" s="11"/>
      <c r="X374" s="11"/>
      <c r="Y374" s="11"/>
      <c r="Z374" s="11"/>
      <c r="AA374" s="11"/>
      <c r="AB374" s="11"/>
      <c r="AC374" s="11"/>
      <c r="AD374" s="11"/>
    </row>
    <row r="375" spans="1:30">
      <c r="A375" s="56"/>
      <c r="B375" s="11"/>
      <c r="C375" s="11" t="s">
        <v>256</v>
      </c>
      <c r="D375" s="11"/>
      <c r="E375" s="11" t="s">
        <v>257</v>
      </c>
      <c r="F375" s="11">
        <v>14</v>
      </c>
      <c r="G375" s="11">
        <v>2791.8787499999999</v>
      </c>
      <c r="H375" s="11">
        <v>22335.03</v>
      </c>
      <c r="I375" s="11">
        <v>1595.3592857142901</v>
      </c>
      <c r="J375" s="11">
        <v>13.6428571428571</v>
      </c>
      <c r="L375" s="11">
        <v>8</v>
      </c>
      <c r="M375" s="11">
        <v>8837.5</v>
      </c>
      <c r="N375" s="11">
        <v>1472.9166666666699</v>
      </c>
      <c r="O375" s="11"/>
      <c r="P375" s="11"/>
      <c r="Q375" s="11"/>
      <c r="R375" s="11">
        <v>14</v>
      </c>
      <c r="S375" s="11">
        <v>22335.03</v>
      </c>
      <c r="T375" s="11">
        <v>1595.3592857142901</v>
      </c>
      <c r="V375" s="11"/>
      <c r="W375" s="11"/>
      <c r="X375" s="11"/>
      <c r="Y375" s="11"/>
      <c r="Z375" s="11"/>
      <c r="AA375" s="11"/>
      <c r="AB375" s="11"/>
      <c r="AC375" s="11"/>
      <c r="AD375" s="11"/>
    </row>
    <row r="376" spans="1:30">
      <c r="A376" s="56"/>
      <c r="B376" s="11"/>
      <c r="C376" s="11" t="s">
        <v>258</v>
      </c>
      <c r="D376" s="11"/>
      <c r="E376" s="11" t="s">
        <v>259</v>
      </c>
      <c r="F376" s="11">
        <v>16</v>
      </c>
      <c r="G376" s="11">
        <v>907.69500000000005</v>
      </c>
      <c r="H376" s="11">
        <v>9076.9500000000007</v>
      </c>
      <c r="I376" s="11">
        <v>567.30937500000005</v>
      </c>
      <c r="J376" s="11">
        <v>10.75</v>
      </c>
      <c r="L376" s="11">
        <v>10</v>
      </c>
      <c r="M376" s="11">
        <v>4345.1099999999997</v>
      </c>
      <c r="N376" s="11">
        <v>724.18499999999995</v>
      </c>
      <c r="O376" s="11">
        <v>2</v>
      </c>
      <c r="P376" s="11">
        <v>568.70000000000005</v>
      </c>
      <c r="Q376" s="11">
        <v>284.35000000000002</v>
      </c>
      <c r="R376" s="11">
        <v>14</v>
      </c>
      <c r="S376" s="11">
        <v>8508.25</v>
      </c>
      <c r="T376" s="11">
        <v>607.732142857143</v>
      </c>
      <c r="V376" s="11"/>
      <c r="W376" s="11"/>
      <c r="X376" s="11"/>
      <c r="Y376" s="11"/>
      <c r="Z376" s="11"/>
      <c r="AA376" s="11"/>
      <c r="AB376" s="11"/>
      <c r="AC376" s="11"/>
      <c r="AD376" s="11"/>
    </row>
    <row r="377" spans="1:30">
      <c r="A377" s="56"/>
      <c r="B377" s="11"/>
      <c r="C377" s="11" t="s">
        <v>261</v>
      </c>
      <c r="D377" s="11"/>
      <c r="E377" s="11" t="s">
        <v>113</v>
      </c>
      <c r="F377" s="11">
        <v>1</v>
      </c>
      <c r="G377" s="11">
        <v>318.38</v>
      </c>
      <c r="H377" s="11">
        <v>318.38</v>
      </c>
      <c r="I377" s="11">
        <v>318.38</v>
      </c>
      <c r="J377" s="11">
        <v>13</v>
      </c>
      <c r="L377" s="11">
        <v>1</v>
      </c>
      <c r="M377" s="11"/>
      <c r="N377" s="11"/>
      <c r="O377" s="11"/>
      <c r="P377" s="11"/>
      <c r="Q377" s="11"/>
      <c r="R377" s="11">
        <v>1</v>
      </c>
      <c r="S377" s="11">
        <v>318.38</v>
      </c>
      <c r="T377" s="11">
        <v>318.38</v>
      </c>
      <c r="V377" s="11"/>
      <c r="W377" s="11"/>
      <c r="X377" s="11"/>
      <c r="Y377" s="11"/>
      <c r="Z377" s="11"/>
      <c r="AA377" s="11"/>
      <c r="AB377" s="11"/>
      <c r="AC377" s="11"/>
      <c r="AD377" s="11"/>
    </row>
    <row r="378" spans="1:30">
      <c r="A378" s="56"/>
      <c r="B378" s="11"/>
      <c r="C378" s="11" t="s">
        <v>262</v>
      </c>
      <c r="D378" s="11"/>
      <c r="E378" s="11" t="s">
        <v>263</v>
      </c>
      <c r="F378" s="11">
        <v>55</v>
      </c>
      <c r="G378" s="11">
        <v>1805.5818918918901</v>
      </c>
      <c r="H378" s="11">
        <v>66806.53</v>
      </c>
      <c r="I378" s="11">
        <v>1214.6641818181799</v>
      </c>
      <c r="J378" s="11">
        <v>11.8909090909091</v>
      </c>
      <c r="L378" s="11">
        <v>37</v>
      </c>
      <c r="M378" s="11">
        <v>25664.49</v>
      </c>
      <c r="N378" s="11">
        <v>1425.8050000000001</v>
      </c>
      <c r="O378" s="11"/>
      <c r="P378" s="11"/>
      <c r="Q378" s="11"/>
      <c r="R378" s="11">
        <v>55</v>
      </c>
      <c r="S378" s="11">
        <v>66806.53</v>
      </c>
      <c r="T378" s="11">
        <v>1214.6641818181799</v>
      </c>
      <c r="V378" s="11"/>
      <c r="W378" s="11"/>
      <c r="X378" s="11"/>
      <c r="Y378" s="11"/>
      <c r="Z378" s="11"/>
      <c r="AA378" s="11"/>
      <c r="AB378" s="11"/>
      <c r="AC378" s="11"/>
      <c r="AD378" s="11"/>
    </row>
    <row r="379" spans="1:30">
      <c r="A379" s="56"/>
      <c r="B379" s="11"/>
      <c r="C379" s="11" t="s">
        <v>265</v>
      </c>
      <c r="D379" s="11"/>
      <c r="E379" s="11" t="s">
        <v>113</v>
      </c>
      <c r="F379" s="11">
        <v>3</v>
      </c>
      <c r="G379" s="11">
        <v>5654.51</v>
      </c>
      <c r="H379" s="11">
        <v>11309.02</v>
      </c>
      <c r="I379" s="11">
        <v>3769.67333333333</v>
      </c>
      <c r="J379" s="11">
        <v>20.6666666666667</v>
      </c>
      <c r="L379" s="11">
        <v>2</v>
      </c>
      <c r="M379" s="11">
        <v>912.41</v>
      </c>
      <c r="N379" s="11">
        <v>912.41</v>
      </c>
      <c r="O379" s="11"/>
      <c r="P379" s="11"/>
      <c r="Q379" s="11"/>
      <c r="R379" s="11">
        <v>3</v>
      </c>
      <c r="S379" s="11">
        <v>11309.02</v>
      </c>
      <c r="T379" s="11">
        <v>3769.67333333333</v>
      </c>
      <c r="V379" s="11"/>
      <c r="W379" s="11"/>
      <c r="X379" s="11"/>
      <c r="Y379" s="11"/>
      <c r="Z379" s="11"/>
      <c r="AA379" s="11"/>
      <c r="AB379" s="11"/>
      <c r="AC379" s="11"/>
      <c r="AD379" s="11"/>
    </row>
    <row r="380" spans="1:30">
      <c r="A380" s="56"/>
      <c r="B380" s="11"/>
      <c r="C380" s="11" t="s">
        <v>267</v>
      </c>
      <c r="D380" s="11"/>
      <c r="E380" s="11" t="s">
        <v>268</v>
      </c>
      <c r="F380" s="11">
        <v>30</v>
      </c>
      <c r="G380" s="11">
        <v>1348.27238095238</v>
      </c>
      <c r="H380" s="11">
        <v>28313.72</v>
      </c>
      <c r="I380" s="11">
        <v>943.79066666666597</v>
      </c>
      <c r="J380" s="11">
        <v>12.633333333333301</v>
      </c>
      <c r="L380" s="11">
        <v>21</v>
      </c>
      <c r="M380" s="11">
        <v>14534.94</v>
      </c>
      <c r="N380" s="11">
        <v>1614.9933333333299</v>
      </c>
      <c r="O380" s="11"/>
      <c r="P380" s="11"/>
      <c r="Q380" s="11"/>
      <c r="R380" s="11">
        <v>30</v>
      </c>
      <c r="S380" s="11">
        <v>28313.72</v>
      </c>
      <c r="T380" s="11">
        <v>943.79066666666597</v>
      </c>
      <c r="V380" s="11"/>
      <c r="W380" s="11"/>
      <c r="X380" s="11"/>
      <c r="Y380" s="11"/>
      <c r="Z380" s="11"/>
      <c r="AA380" s="11"/>
      <c r="AB380" s="11"/>
      <c r="AC380" s="11"/>
      <c r="AD380" s="11"/>
    </row>
    <row r="381" spans="1:30">
      <c r="A381" s="56"/>
      <c r="B381" s="11"/>
      <c r="C381" s="11" t="s">
        <v>269</v>
      </c>
      <c r="D381" s="11"/>
      <c r="E381" s="11" t="s">
        <v>270</v>
      </c>
      <c r="F381" s="11">
        <v>22</v>
      </c>
      <c r="G381" s="11">
        <v>3510.5920000000001</v>
      </c>
      <c r="H381" s="11">
        <v>35105.919999999998</v>
      </c>
      <c r="I381" s="11">
        <v>1595.72363636364</v>
      </c>
      <c r="J381" s="11">
        <v>11.590909090909101</v>
      </c>
      <c r="L381" s="11">
        <v>10</v>
      </c>
      <c r="M381" s="11">
        <v>27289.97</v>
      </c>
      <c r="N381" s="11">
        <v>2274.1641666666701</v>
      </c>
      <c r="O381" s="11"/>
      <c r="P381" s="11"/>
      <c r="Q381" s="11"/>
      <c r="R381" s="11">
        <v>22</v>
      </c>
      <c r="S381" s="11">
        <v>35105.919999999998</v>
      </c>
      <c r="T381" s="11">
        <v>1595.72363636364</v>
      </c>
      <c r="V381" s="11"/>
      <c r="W381" s="11"/>
      <c r="X381" s="11"/>
      <c r="Y381" s="11"/>
      <c r="Z381" s="11"/>
      <c r="AA381" s="11"/>
      <c r="AB381" s="11"/>
      <c r="AC381" s="11"/>
      <c r="AD381" s="11"/>
    </row>
    <row r="382" spans="1:30">
      <c r="A382" s="56"/>
      <c r="B382" s="11"/>
      <c r="C382" s="11" t="s">
        <v>272</v>
      </c>
      <c r="D382" s="11"/>
      <c r="E382" s="11" t="s">
        <v>273</v>
      </c>
      <c r="F382" s="11">
        <v>23</v>
      </c>
      <c r="G382" s="11">
        <v>2018.77454545455</v>
      </c>
      <c r="H382" s="11">
        <v>22206.52</v>
      </c>
      <c r="I382" s="11">
        <v>965.50086956521704</v>
      </c>
      <c r="J382" s="11">
        <v>11</v>
      </c>
      <c r="L382" s="11">
        <v>11</v>
      </c>
      <c r="M382" s="11">
        <v>12412.76</v>
      </c>
      <c r="N382" s="11">
        <v>1034.3966666666699</v>
      </c>
      <c r="O382" s="11">
        <v>1</v>
      </c>
      <c r="P382" s="11">
        <v>1021.33</v>
      </c>
      <c r="Q382" s="11">
        <v>1021.33</v>
      </c>
      <c r="R382" s="11">
        <v>22</v>
      </c>
      <c r="S382" s="11">
        <v>21185.19</v>
      </c>
      <c r="T382" s="11">
        <v>962.96318181818197</v>
      </c>
      <c r="V382" s="11"/>
      <c r="W382" s="11"/>
      <c r="X382" s="11"/>
      <c r="Y382" s="11"/>
      <c r="Z382" s="11"/>
      <c r="AA382" s="11"/>
      <c r="AB382" s="11"/>
      <c r="AC382" s="11"/>
      <c r="AD382" s="11"/>
    </row>
    <row r="383" spans="1:30">
      <c r="A383" s="56"/>
      <c r="B383" s="11"/>
      <c r="C383" s="11" t="s">
        <v>274</v>
      </c>
      <c r="D383" s="11"/>
      <c r="E383" s="11" t="s">
        <v>148</v>
      </c>
      <c r="F383" s="11">
        <v>86</v>
      </c>
      <c r="G383" s="11">
        <v>2492.3051999999998</v>
      </c>
      <c r="H383" s="11">
        <v>124615.26</v>
      </c>
      <c r="I383" s="11">
        <v>1449.01465116279</v>
      </c>
      <c r="J383" s="11">
        <v>14.244186046511601</v>
      </c>
      <c r="L383" s="11">
        <v>50</v>
      </c>
      <c r="M383" s="11">
        <v>64167.93</v>
      </c>
      <c r="N383" s="11">
        <v>1782.4425000000001</v>
      </c>
      <c r="O383" s="11">
        <v>1</v>
      </c>
      <c r="P383" s="11">
        <v>427</v>
      </c>
      <c r="Q383" s="11">
        <v>427</v>
      </c>
      <c r="R383" s="11">
        <v>85</v>
      </c>
      <c r="S383" s="11">
        <v>124188.26</v>
      </c>
      <c r="T383" s="11">
        <v>1461.0383529411799</v>
      </c>
      <c r="V383" s="11"/>
      <c r="W383" s="11"/>
      <c r="X383" s="11"/>
      <c r="Y383" s="11"/>
      <c r="Z383" s="11"/>
      <c r="AA383" s="11"/>
      <c r="AB383" s="11"/>
      <c r="AC383" s="11"/>
      <c r="AD383" s="11"/>
    </row>
    <row r="384" spans="1:30">
      <c r="A384" s="56"/>
      <c r="B384" s="11"/>
      <c r="C384" s="11" t="s">
        <v>275</v>
      </c>
      <c r="D384" s="11"/>
      <c r="E384" s="11" t="s">
        <v>170</v>
      </c>
      <c r="F384" s="11">
        <v>47</v>
      </c>
      <c r="G384" s="11">
        <v>1331.0831250000001</v>
      </c>
      <c r="H384" s="11">
        <v>42594.66</v>
      </c>
      <c r="I384" s="11">
        <v>906.26936170212798</v>
      </c>
      <c r="J384" s="11">
        <v>11.5744680851064</v>
      </c>
      <c r="L384" s="11">
        <v>32</v>
      </c>
      <c r="M384" s="11">
        <v>19922.46</v>
      </c>
      <c r="N384" s="11">
        <v>1328.164</v>
      </c>
      <c r="O384" s="11">
        <v>1</v>
      </c>
      <c r="P384" s="11">
        <v>659.33</v>
      </c>
      <c r="Q384" s="11">
        <v>659.33</v>
      </c>
      <c r="R384" s="11">
        <v>46</v>
      </c>
      <c r="S384" s="11">
        <v>41935.33</v>
      </c>
      <c r="T384" s="11">
        <v>911.63760869565203</v>
      </c>
      <c r="V384" s="11"/>
      <c r="W384" s="11"/>
      <c r="X384" s="11"/>
      <c r="Y384" s="11"/>
      <c r="Z384" s="11"/>
      <c r="AA384" s="11"/>
      <c r="AB384" s="11"/>
      <c r="AC384" s="11"/>
      <c r="AD384" s="11"/>
    </row>
    <row r="385" spans="1:30">
      <c r="A385" s="56"/>
      <c r="B385" s="11"/>
      <c r="C385" s="11" t="s">
        <v>276</v>
      </c>
      <c r="D385" s="11"/>
      <c r="E385" s="11" t="s">
        <v>277</v>
      </c>
      <c r="F385" s="11">
        <v>5</v>
      </c>
      <c r="G385" s="11">
        <v>1399.0274999999999</v>
      </c>
      <c r="H385" s="11">
        <v>5596.11</v>
      </c>
      <c r="I385" s="11">
        <v>1119.222</v>
      </c>
      <c r="J385" s="11">
        <v>10.4</v>
      </c>
      <c r="L385" s="11">
        <v>4</v>
      </c>
      <c r="M385" s="11">
        <v>742.19</v>
      </c>
      <c r="N385" s="11">
        <v>742.19</v>
      </c>
      <c r="O385" s="11"/>
      <c r="P385" s="11"/>
      <c r="Q385" s="11"/>
      <c r="R385" s="11">
        <v>5</v>
      </c>
      <c r="S385" s="11">
        <v>5596.11</v>
      </c>
      <c r="T385" s="11">
        <v>1119.222</v>
      </c>
      <c r="V385" s="11"/>
      <c r="W385" s="11"/>
      <c r="X385" s="11"/>
      <c r="Y385" s="11"/>
      <c r="Z385" s="11"/>
      <c r="AA385" s="11"/>
      <c r="AB385" s="11"/>
      <c r="AC385" s="11"/>
      <c r="AD385" s="11"/>
    </row>
    <row r="386" spans="1:30">
      <c r="A386" s="56"/>
      <c r="B386" s="11"/>
      <c r="C386" s="11" t="s">
        <v>280</v>
      </c>
      <c r="D386" s="11"/>
      <c r="E386" s="11" t="s">
        <v>281</v>
      </c>
      <c r="F386" s="11">
        <v>17</v>
      </c>
      <c r="G386" s="11">
        <v>1131.0638461538499</v>
      </c>
      <c r="H386" s="11">
        <v>14703.83</v>
      </c>
      <c r="I386" s="11">
        <v>864.93117647058796</v>
      </c>
      <c r="J386" s="11">
        <v>11.823529411764699</v>
      </c>
      <c r="L386" s="11">
        <v>13</v>
      </c>
      <c r="M386" s="11">
        <v>5074.95</v>
      </c>
      <c r="N386" s="11">
        <v>1268.7375</v>
      </c>
      <c r="O386" s="11"/>
      <c r="P386" s="11"/>
      <c r="Q386" s="11"/>
      <c r="R386" s="11">
        <v>17</v>
      </c>
      <c r="S386" s="11">
        <v>14703.83</v>
      </c>
      <c r="T386" s="11">
        <v>864.93117647058796</v>
      </c>
      <c r="V386" s="11"/>
      <c r="W386" s="11"/>
      <c r="X386" s="11"/>
      <c r="Y386" s="11"/>
      <c r="Z386" s="11"/>
      <c r="AA386" s="11"/>
      <c r="AB386" s="11"/>
      <c r="AC386" s="11"/>
      <c r="AD386" s="11"/>
    </row>
    <row r="387" spans="1:30">
      <c r="A387" s="56"/>
      <c r="B387" s="11"/>
      <c r="C387" s="11" t="s">
        <v>282</v>
      </c>
      <c r="D387" s="11"/>
      <c r="E387" s="11" t="s">
        <v>170</v>
      </c>
      <c r="F387" s="11">
        <v>557</v>
      </c>
      <c r="G387" s="11">
        <v>1844.7126433121</v>
      </c>
      <c r="H387" s="11">
        <v>579239.77000000095</v>
      </c>
      <c r="I387" s="11">
        <v>1039.92777378815</v>
      </c>
      <c r="J387" s="11">
        <v>12.346499102333899</v>
      </c>
      <c r="L387" s="11">
        <v>314</v>
      </c>
      <c r="M387" s="11">
        <v>274335.27</v>
      </c>
      <c r="N387" s="11">
        <v>1128.9517283950599</v>
      </c>
      <c r="O387" s="11">
        <v>13</v>
      </c>
      <c r="P387" s="11">
        <v>11702.18</v>
      </c>
      <c r="Q387" s="11">
        <v>900.16769230769205</v>
      </c>
      <c r="R387" s="11">
        <v>544</v>
      </c>
      <c r="S387" s="11">
        <v>567537.59000000102</v>
      </c>
      <c r="T387" s="11">
        <v>1043.2676286764699</v>
      </c>
      <c r="V387" s="11"/>
      <c r="W387" s="11"/>
      <c r="X387" s="11"/>
      <c r="Y387" s="11"/>
      <c r="Z387" s="11"/>
      <c r="AA387" s="11"/>
      <c r="AB387" s="11"/>
      <c r="AC387" s="11"/>
      <c r="AD387" s="11"/>
    </row>
    <row r="388" spans="1:30">
      <c r="A388" s="56"/>
      <c r="B388" s="11"/>
      <c r="C388" s="11" t="s">
        <v>283</v>
      </c>
      <c r="D388" s="11"/>
      <c r="E388" s="11" t="s">
        <v>284</v>
      </c>
      <c r="F388" s="11">
        <v>47</v>
      </c>
      <c r="G388" s="11">
        <v>2587.7815999999998</v>
      </c>
      <c r="H388" s="11">
        <v>64694.54</v>
      </c>
      <c r="I388" s="11">
        <v>1376.47957446809</v>
      </c>
      <c r="J388" s="11">
        <v>13.4468085106383</v>
      </c>
      <c r="L388" s="11">
        <v>25</v>
      </c>
      <c r="M388" s="11">
        <v>34962.89</v>
      </c>
      <c r="N388" s="11">
        <v>1589.2222727272699</v>
      </c>
      <c r="O388" s="11"/>
      <c r="P388" s="11"/>
      <c r="Q388" s="11"/>
      <c r="R388" s="11">
        <v>47</v>
      </c>
      <c r="S388" s="11">
        <v>64694.54</v>
      </c>
      <c r="T388" s="11">
        <v>1376.47957446809</v>
      </c>
      <c r="V388" s="11"/>
      <c r="W388" s="11"/>
      <c r="X388" s="11"/>
      <c r="Y388" s="11"/>
      <c r="Z388" s="11"/>
      <c r="AA388" s="11"/>
      <c r="AB388" s="11"/>
      <c r="AC388" s="11"/>
      <c r="AD388" s="11"/>
    </row>
    <row r="389" spans="1:30">
      <c r="A389" s="56"/>
      <c r="B389" s="11"/>
      <c r="C389" s="11" t="s">
        <v>285</v>
      </c>
      <c r="D389" s="11"/>
      <c r="E389" s="11" t="s">
        <v>115</v>
      </c>
      <c r="F389" s="11">
        <v>5</v>
      </c>
      <c r="G389" s="11">
        <v>501.95</v>
      </c>
      <c r="H389" s="11">
        <v>2509.75</v>
      </c>
      <c r="I389" s="11">
        <v>501.95</v>
      </c>
      <c r="J389" s="11">
        <v>12.6</v>
      </c>
      <c r="L389" s="11">
        <v>5</v>
      </c>
      <c r="M389" s="11"/>
      <c r="N389" s="11"/>
      <c r="O389" s="11"/>
      <c r="P389" s="11"/>
      <c r="Q389" s="11"/>
      <c r="R389" s="11">
        <v>5</v>
      </c>
      <c r="S389" s="11">
        <v>2509.75</v>
      </c>
      <c r="T389" s="11">
        <v>501.95</v>
      </c>
      <c r="V389" s="11"/>
      <c r="W389" s="11"/>
      <c r="X389" s="11"/>
      <c r="Y389" s="11"/>
      <c r="Z389" s="11"/>
      <c r="AA389" s="11"/>
      <c r="AB389" s="11"/>
      <c r="AC389" s="11"/>
      <c r="AD389" s="11"/>
    </row>
    <row r="390" spans="1:30">
      <c r="A390" s="56"/>
      <c r="B390" s="11"/>
      <c r="C390" s="11" t="s">
        <v>286</v>
      </c>
      <c r="D390" s="11"/>
      <c r="E390" s="11" t="s">
        <v>287</v>
      </c>
      <c r="F390" s="11">
        <v>6</v>
      </c>
      <c r="G390" s="11">
        <v>2965.902</v>
      </c>
      <c r="H390" s="11">
        <v>14829.51</v>
      </c>
      <c r="I390" s="11">
        <v>2471.585</v>
      </c>
      <c r="J390" s="11">
        <v>11</v>
      </c>
      <c r="L390" s="11">
        <v>5</v>
      </c>
      <c r="M390" s="11">
        <v>4684.37</v>
      </c>
      <c r="N390" s="11">
        <v>4684.37</v>
      </c>
      <c r="O390" s="11"/>
      <c r="P390" s="11"/>
      <c r="Q390" s="11"/>
      <c r="R390" s="11">
        <v>6</v>
      </c>
      <c r="S390" s="11">
        <v>14829.51</v>
      </c>
      <c r="T390" s="11">
        <v>2471.585</v>
      </c>
      <c r="V390" s="11"/>
      <c r="W390" s="11"/>
      <c r="X390" s="11"/>
      <c r="Y390" s="11"/>
      <c r="Z390" s="11"/>
      <c r="AA390" s="11"/>
      <c r="AB390" s="11"/>
      <c r="AC390" s="11"/>
      <c r="AD390" s="11"/>
    </row>
    <row r="391" spans="1:30">
      <c r="A391" s="56"/>
      <c r="B391" s="11"/>
      <c r="C391" s="11" t="s">
        <v>288</v>
      </c>
      <c r="D391" s="11"/>
      <c r="E391" s="11" t="s">
        <v>115</v>
      </c>
      <c r="F391" s="11">
        <v>6</v>
      </c>
      <c r="G391" s="11">
        <v>2934.9850000000001</v>
      </c>
      <c r="H391" s="11">
        <v>11739.94</v>
      </c>
      <c r="I391" s="11">
        <v>1956.6566666666699</v>
      </c>
      <c r="J391" s="11">
        <v>12.8333333333333</v>
      </c>
      <c r="L391" s="11">
        <v>4</v>
      </c>
      <c r="M391" s="11">
        <v>8175.8</v>
      </c>
      <c r="N391" s="11">
        <v>4087.9</v>
      </c>
      <c r="O391" s="11"/>
      <c r="P391" s="11"/>
      <c r="Q391" s="11"/>
      <c r="R391" s="11">
        <v>6</v>
      </c>
      <c r="S391" s="11">
        <v>11739.94</v>
      </c>
      <c r="T391" s="11">
        <v>1956.6566666666699</v>
      </c>
      <c r="V391" s="11"/>
      <c r="W391" s="11"/>
      <c r="X391" s="11"/>
      <c r="Y391" s="11"/>
      <c r="Z391" s="11"/>
      <c r="AA391" s="11"/>
      <c r="AB391" s="11"/>
      <c r="AC391" s="11"/>
      <c r="AD391" s="11"/>
    </row>
    <row r="392" spans="1:30">
      <c r="A392" s="56"/>
      <c r="B392" s="11"/>
      <c r="C392" s="11" t="s">
        <v>289</v>
      </c>
      <c r="D392" s="11"/>
      <c r="E392" s="11" t="s">
        <v>192</v>
      </c>
      <c r="F392" s="11">
        <v>4</v>
      </c>
      <c r="G392" s="11">
        <v>5795.96</v>
      </c>
      <c r="H392" s="11">
        <v>5795.96</v>
      </c>
      <c r="I392" s="11">
        <v>1448.99</v>
      </c>
      <c r="J392" s="11">
        <v>15.75</v>
      </c>
      <c r="L392" s="11">
        <v>1</v>
      </c>
      <c r="M392" s="11">
        <v>5424.44</v>
      </c>
      <c r="N392" s="11">
        <v>1808.1466666666699</v>
      </c>
      <c r="O392" s="11"/>
      <c r="P392" s="11"/>
      <c r="Q392" s="11"/>
      <c r="R392" s="11">
        <v>4</v>
      </c>
      <c r="S392" s="11">
        <v>5795.96</v>
      </c>
      <c r="T392" s="11">
        <v>1448.99</v>
      </c>
      <c r="V392" s="11"/>
      <c r="W392" s="11"/>
      <c r="X392" s="11"/>
      <c r="Y392" s="11"/>
      <c r="Z392" s="11"/>
      <c r="AA392" s="11"/>
      <c r="AB392" s="11"/>
      <c r="AC392" s="11"/>
      <c r="AD392" s="11"/>
    </row>
    <row r="393" spans="1:30">
      <c r="A393" s="56"/>
      <c r="B393" s="11"/>
      <c r="C393" s="11" t="s">
        <v>290</v>
      </c>
      <c r="D393" s="11"/>
      <c r="E393" s="11" t="s">
        <v>291</v>
      </c>
      <c r="F393" s="11">
        <v>39</v>
      </c>
      <c r="G393" s="11">
        <v>2560.9776000000002</v>
      </c>
      <c r="H393" s="11">
        <v>64024.44</v>
      </c>
      <c r="I393" s="11">
        <v>1641.6523076923099</v>
      </c>
      <c r="J393" s="11">
        <v>13.538461538461499</v>
      </c>
      <c r="L393" s="11">
        <v>25</v>
      </c>
      <c r="M393" s="11">
        <v>40004.870000000003</v>
      </c>
      <c r="N393" s="11">
        <v>2857.4907142857101</v>
      </c>
      <c r="O393" s="11">
        <v>3</v>
      </c>
      <c r="P393" s="11">
        <v>2634.3</v>
      </c>
      <c r="Q393" s="11">
        <v>878.1</v>
      </c>
      <c r="R393" s="11">
        <v>36</v>
      </c>
      <c r="S393" s="11">
        <v>61390.14</v>
      </c>
      <c r="T393" s="11">
        <v>1705.2816666666699</v>
      </c>
      <c r="V393" s="11"/>
      <c r="W393" s="11"/>
      <c r="X393" s="11"/>
      <c r="Y393" s="11"/>
      <c r="Z393" s="11"/>
      <c r="AA393" s="11"/>
      <c r="AB393" s="11"/>
      <c r="AC393" s="11"/>
      <c r="AD393" s="11"/>
    </row>
    <row r="394" spans="1:30">
      <c r="A394" s="56"/>
      <c r="B394" s="11"/>
      <c r="C394" s="11" t="s">
        <v>292</v>
      </c>
      <c r="D394" s="11"/>
      <c r="E394" s="11" t="s">
        <v>116</v>
      </c>
      <c r="F394" s="11">
        <v>303</v>
      </c>
      <c r="G394" s="11">
        <v>1848.3801604278101</v>
      </c>
      <c r="H394" s="11">
        <v>345647.09</v>
      </c>
      <c r="I394" s="11">
        <v>1140.7494719471899</v>
      </c>
      <c r="J394" s="11">
        <v>11.986798679868</v>
      </c>
      <c r="L394" s="11">
        <v>187</v>
      </c>
      <c r="M394" s="11">
        <v>151127.46</v>
      </c>
      <c r="N394" s="11">
        <v>1302.82293103448</v>
      </c>
      <c r="O394" s="11">
        <v>3</v>
      </c>
      <c r="P394" s="11">
        <v>9005.6</v>
      </c>
      <c r="Q394" s="11">
        <v>3001.86666666667</v>
      </c>
      <c r="R394" s="11">
        <v>300</v>
      </c>
      <c r="S394" s="11">
        <v>336641.49</v>
      </c>
      <c r="T394" s="11">
        <v>1122.1383000000001</v>
      </c>
      <c r="V394" s="11"/>
      <c r="W394" s="11"/>
      <c r="X394" s="11"/>
      <c r="Y394" s="11"/>
      <c r="Z394" s="11"/>
      <c r="AA394" s="11"/>
      <c r="AB394" s="11"/>
      <c r="AC394" s="11"/>
      <c r="AD394" s="11"/>
    </row>
    <row r="395" spans="1:30">
      <c r="A395" s="56"/>
      <c r="B395" s="11"/>
      <c r="C395" s="11" t="s">
        <v>293</v>
      </c>
      <c r="D395" s="11"/>
      <c r="E395" s="11" t="s">
        <v>294</v>
      </c>
      <c r="F395" s="11">
        <v>16</v>
      </c>
      <c r="G395" s="11">
        <v>2643.1266666666702</v>
      </c>
      <c r="H395" s="11">
        <v>31717.52</v>
      </c>
      <c r="I395" s="11">
        <v>1982.345</v>
      </c>
      <c r="J395" s="11">
        <v>13.1875</v>
      </c>
      <c r="L395" s="11">
        <v>12</v>
      </c>
      <c r="M395" s="11">
        <v>9974.3799999999992</v>
      </c>
      <c r="N395" s="11">
        <v>2493.5949999999998</v>
      </c>
      <c r="O395" s="11">
        <v>1</v>
      </c>
      <c r="P395" s="11">
        <v>4679.2299999999996</v>
      </c>
      <c r="Q395" s="11">
        <v>4679.2299999999996</v>
      </c>
      <c r="R395" s="11">
        <v>15</v>
      </c>
      <c r="S395" s="11">
        <v>27038.29</v>
      </c>
      <c r="T395" s="11">
        <v>1802.5526666666699</v>
      </c>
      <c r="V395" s="11"/>
      <c r="W395" s="11"/>
      <c r="X395" s="11"/>
      <c r="Y395" s="11"/>
      <c r="Z395" s="11"/>
      <c r="AA395" s="11"/>
      <c r="AB395" s="11"/>
      <c r="AC395" s="11"/>
      <c r="AD395" s="11"/>
    </row>
    <row r="396" spans="1:30">
      <c r="A396" s="56"/>
      <c r="B396" s="11"/>
      <c r="C396" s="11" t="s">
        <v>295</v>
      </c>
      <c r="D396" s="11"/>
      <c r="E396" s="11" t="s">
        <v>296</v>
      </c>
      <c r="F396" s="11">
        <v>142</v>
      </c>
      <c r="G396" s="11">
        <v>2047.0919047619</v>
      </c>
      <c r="H396" s="11">
        <v>171955.72</v>
      </c>
      <c r="I396" s="11">
        <v>1210.9557746478899</v>
      </c>
      <c r="J396" s="11">
        <v>12.7253521126761</v>
      </c>
      <c r="L396" s="11">
        <v>84</v>
      </c>
      <c r="M396" s="11">
        <v>88460.66</v>
      </c>
      <c r="N396" s="11">
        <v>1525.1837931034499</v>
      </c>
      <c r="O396" s="11"/>
      <c r="P396" s="11"/>
      <c r="Q396" s="11"/>
      <c r="R396" s="11">
        <v>142</v>
      </c>
      <c r="S396" s="11">
        <v>171955.72</v>
      </c>
      <c r="T396" s="11">
        <v>1210.9557746478899</v>
      </c>
      <c r="V396" s="11"/>
      <c r="W396" s="11"/>
      <c r="X396" s="11"/>
      <c r="Y396" s="11"/>
      <c r="Z396" s="11"/>
      <c r="AA396" s="11"/>
      <c r="AB396" s="11"/>
      <c r="AC396" s="11"/>
      <c r="AD396" s="11"/>
    </row>
    <row r="397" spans="1:30">
      <c r="A397" s="56"/>
      <c r="B397" s="11"/>
      <c r="C397" s="11" t="s">
        <v>295</v>
      </c>
      <c r="D397" s="11"/>
      <c r="E397" s="11" t="s">
        <v>311</v>
      </c>
      <c r="F397" s="11">
        <v>3</v>
      </c>
      <c r="G397" s="11">
        <v>632.03</v>
      </c>
      <c r="H397" s="11">
        <v>1264.06</v>
      </c>
      <c r="I397" s="11">
        <v>421.35333333333301</v>
      </c>
      <c r="J397" s="11">
        <v>9.6666666666666696</v>
      </c>
      <c r="L397" s="11">
        <v>2</v>
      </c>
      <c r="M397" s="11">
        <v>498.02</v>
      </c>
      <c r="N397" s="11">
        <v>498.02</v>
      </c>
      <c r="O397" s="11"/>
      <c r="P397" s="11"/>
      <c r="Q397" s="11"/>
      <c r="R397" s="11">
        <v>3</v>
      </c>
      <c r="S397" s="11">
        <v>1264.06</v>
      </c>
      <c r="T397" s="11">
        <v>421.35333333333301</v>
      </c>
      <c r="V397" s="11"/>
      <c r="W397" s="11"/>
      <c r="X397" s="11"/>
      <c r="Y397" s="11"/>
      <c r="Z397" s="11"/>
      <c r="AA397" s="11"/>
      <c r="AB397" s="11"/>
      <c r="AC397" s="11"/>
      <c r="AD397" s="11"/>
    </row>
    <row r="398" spans="1:30">
      <c r="A398" s="56"/>
      <c r="B398" s="11"/>
      <c r="C398" s="11" t="s">
        <v>297</v>
      </c>
      <c r="D398" s="11"/>
      <c r="E398" s="11" t="s">
        <v>298</v>
      </c>
      <c r="F398" s="11">
        <v>39</v>
      </c>
      <c r="G398" s="11">
        <v>1713.3221739130399</v>
      </c>
      <c r="H398" s="11">
        <v>39406.410000000003</v>
      </c>
      <c r="I398" s="11">
        <v>1010.42076923077</v>
      </c>
      <c r="J398" s="11">
        <v>11.5897435897436</v>
      </c>
      <c r="L398" s="11">
        <v>23</v>
      </c>
      <c r="M398" s="11">
        <v>15675.99</v>
      </c>
      <c r="N398" s="11">
        <v>979.74937499999999</v>
      </c>
      <c r="O398" s="11">
        <v>1</v>
      </c>
      <c r="P398" s="11">
        <v>299.27999999999997</v>
      </c>
      <c r="Q398" s="11">
        <v>299.27999999999997</v>
      </c>
      <c r="R398" s="11">
        <v>38</v>
      </c>
      <c r="S398" s="11">
        <v>39107.129999999997</v>
      </c>
      <c r="T398" s="11">
        <v>1029.135</v>
      </c>
      <c r="V398" s="11"/>
      <c r="W398" s="11"/>
      <c r="X398" s="11"/>
      <c r="Y398" s="11"/>
      <c r="Z398" s="11"/>
      <c r="AA398" s="11"/>
      <c r="AB398" s="11"/>
      <c r="AC398" s="11"/>
      <c r="AD398" s="11"/>
    </row>
    <row r="399" spans="1:30">
      <c r="A399" s="56"/>
      <c r="B399" s="11"/>
      <c r="C399" s="11" t="s">
        <v>299</v>
      </c>
      <c r="D399" s="11"/>
      <c r="E399" s="11" t="s">
        <v>270</v>
      </c>
      <c r="F399" s="11">
        <v>82</v>
      </c>
      <c r="G399" s="11">
        <v>2107.3089795918399</v>
      </c>
      <c r="H399" s="11">
        <v>103258.14</v>
      </c>
      <c r="I399" s="11">
        <v>1259.2456097561001</v>
      </c>
      <c r="J399" s="11">
        <v>13.1829268292683</v>
      </c>
      <c r="L399" s="11">
        <v>49</v>
      </c>
      <c r="M399" s="11">
        <v>56441.11</v>
      </c>
      <c r="N399" s="11">
        <v>1710.33666666667</v>
      </c>
      <c r="O399" s="11"/>
      <c r="P399" s="11"/>
      <c r="Q399" s="11"/>
      <c r="R399" s="11">
        <v>82</v>
      </c>
      <c r="S399" s="11">
        <v>103258.14</v>
      </c>
      <c r="T399" s="11">
        <v>1259.2456097561001</v>
      </c>
      <c r="V399" s="11"/>
      <c r="W399" s="11"/>
      <c r="X399" s="11"/>
      <c r="Y399" s="11"/>
      <c r="Z399" s="11"/>
      <c r="AA399" s="11"/>
      <c r="AB399" s="11"/>
      <c r="AC399" s="11"/>
      <c r="AD399" s="11"/>
    </row>
    <row r="400" spans="1:30">
      <c r="A400" s="56"/>
      <c r="B400" s="11"/>
      <c r="C400" s="11" t="s">
        <v>300</v>
      </c>
      <c r="D400" s="11"/>
      <c r="E400" s="11" t="s">
        <v>118</v>
      </c>
      <c r="F400" s="11">
        <v>26</v>
      </c>
      <c r="G400" s="11">
        <v>2085.1271428571399</v>
      </c>
      <c r="H400" s="11">
        <v>29191.78</v>
      </c>
      <c r="I400" s="11">
        <v>1122.7607692307699</v>
      </c>
      <c r="J400" s="11">
        <v>13.4230769230769</v>
      </c>
      <c r="L400" s="11">
        <v>14</v>
      </c>
      <c r="M400" s="11">
        <v>15943.77</v>
      </c>
      <c r="N400" s="11">
        <v>1328.6475</v>
      </c>
      <c r="O400" s="11">
        <v>1</v>
      </c>
      <c r="P400" s="11">
        <v>315.51</v>
      </c>
      <c r="Q400" s="11">
        <v>315.51</v>
      </c>
      <c r="R400" s="11">
        <v>25</v>
      </c>
      <c r="S400" s="11">
        <v>28876.27</v>
      </c>
      <c r="T400" s="11">
        <v>1155.0508</v>
      </c>
      <c r="V400" s="11"/>
      <c r="W400" s="11"/>
      <c r="X400" s="11"/>
      <c r="Y400" s="11"/>
      <c r="Z400" s="11"/>
      <c r="AA400" s="11"/>
      <c r="AB400" s="11"/>
      <c r="AC400" s="11"/>
      <c r="AD400" s="11"/>
    </row>
    <row r="401" spans="1:30">
      <c r="A401" s="56"/>
      <c r="B401" s="11"/>
      <c r="C401" s="11" t="s">
        <v>302</v>
      </c>
      <c r="D401" s="11"/>
      <c r="E401" s="11" t="s">
        <v>303</v>
      </c>
      <c r="F401" s="11">
        <v>1</v>
      </c>
      <c r="G401" s="11">
        <v>680.82</v>
      </c>
      <c r="H401" s="11">
        <v>680.82</v>
      </c>
      <c r="I401" s="11">
        <v>680.82</v>
      </c>
      <c r="J401" s="11">
        <v>13</v>
      </c>
      <c r="L401" s="11">
        <v>1</v>
      </c>
      <c r="M401" s="11"/>
      <c r="N401" s="11"/>
      <c r="O401" s="11"/>
      <c r="P401" s="11"/>
      <c r="Q401" s="11"/>
      <c r="R401" s="11">
        <v>1</v>
      </c>
      <c r="S401" s="11">
        <v>680.82</v>
      </c>
      <c r="T401" s="11">
        <v>680.82</v>
      </c>
      <c r="V401" s="11"/>
      <c r="W401" s="11"/>
      <c r="X401" s="11"/>
      <c r="Y401" s="11"/>
      <c r="Z401" s="11"/>
      <c r="AA401" s="11"/>
      <c r="AB401" s="11"/>
      <c r="AC401" s="11"/>
      <c r="AD401" s="11"/>
    </row>
    <row r="402" spans="1:30">
      <c r="A402" s="56"/>
      <c r="B402" s="11"/>
      <c r="C402" s="11" t="s">
        <v>304</v>
      </c>
      <c r="D402" s="11"/>
      <c r="E402" s="11" t="s">
        <v>156</v>
      </c>
      <c r="F402" s="11">
        <v>8</v>
      </c>
      <c r="G402" s="11">
        <v>1806.50833333333</v>
      </c>
      <c r="H402" s="11">
        <v>10839.05</v>
      </c>
      <c r="I402" s="11">
        <v>1354.8812499999999</v>
      </c>
      <c r="J402" s="11">
        <v>11.5</v>
      </c>
      <c r="L402" s="11">
        <v>6</v>
      </c>
      <c r="M402" s="11">
        <v>2876.72</v>
      </c>
      <c r="N402" s="11">
        <v>1438.36</v>
      </c>
      <c r="O402" s="11"/>
      <c r="P402" s="11"/>
      <c r="Q402" s="11"/>
      <c r="R402" s="11">
        <v>8</v>
      </c>
      <c r="S402" s="11">
        <v>10839.05</v>
      </c>
      <c r="T402" s="11">
        <v>1354.8812499999999</v>
      </c>
      <c r="V402" s="11"/>
      <c r="W402" s="11"/>
      <c r="X402" s="11"/>
      <c r="Y402" s="11"/>
      <c r="Z402" s="11"/>
      <c r="AA402" s="11"/>
      <c r="AB402" s="11"/>
      <c r="AC402" s="11"/>
      <c r="AD402" s="11"/>
    </row>
    <row r="403" spans="1:30">
      <c r="A403" s="56"/>
      <c r="B403" s="11"/>
      <c r="C403" s="11" t="s">
        <v>305</v>
      </c>
      <c r="D403" s="11"/>
      <c r="E403" s="11" t="s">
        <v>120</v>
      </c>
      <c r="F403" s="11">
        <v>406</v>
      </c>
      <c r="G403" s="11">
        <v>2417.4296875</v>
      </c>
      <c r="H403" s="11">
        <v>618862</v>
      </c>
      <c r="I403" s="11">
        <v>1524.2906403940899</v>
      </c>
      <c r="J403" s="11">
        <v>13.243842364532</v>
      </c>
      <c r="L403" s="11">
        <v>256</v>
      </c>
      <c r="M403" s="11">
        <v>273462.96000000002</v>
      </c>
      <c r="N403" s="11">
        <v>1823.0863999999999</v>
      </c>
      <c r="O403" s="11">
        <v>11</v>
      </c>
      <c r="P403" s="11">
        <v>15635.63</v>
      </c>
      <c r="Q403" s="11">
        <v>1421.4209090909101</v>
      </c>
      <c r="R403" s="11">
        <v>395</v>
      </c>
      <c r="S403" s="11">
        <v>603226.37</v>
      </c>
      <c r="T403" s="11">
        <v>1527.1553670886101</v>
      </c>
      <c r="V403" s="11"/>
      <c r="W403" s="11"/>
      <c r="X403" s="11"/>
      <c r="Y403" s="11"/>
      <c r="Z403" s="11"/>
      <c r="AA403" s="11"/>
      <c r="AB403" s="11"/>
      <c r="AC403" s="11"/>
      <c r="AD403" s="11"/>
    </row>
    <row r="404" spans="1:30">
      <c r="A404" s="56"/>
      <c r="B404" s="11"/>
      <c r="C404" s="11" t="s">
        <v>306</v>
      </c>
      <c r="D404" s="11"/>
      <c r="E404" s="11" t="s">
        <v>140</v>
      </c>
      <c r="F404" s="11">
        <v>17</v>
      </c>
      <c r="G404" s="11">
        <v>2424.7742857142898</v>
      </c>
      <c r="H404" s="11">
        <v>16973.419999999998</v>
      </c>
      <c r="I404" s="11">
        <v>998.43647058823501</v>
      </c>
      <c r="J404" s="11">
        <v>13.0588235294118</v>
      </c>
      <c r="L404" s="11">
        <v>7</v>
      </c>
      <c r="M404" s="11">
        <v>10971.64</v>
      </c>
      <c r="N404" s="11">
        <v>1097.164</v>
      </c>
      <c r="O404" s="11"/>
      <c r="P404" s="11"/>
      <c r="Q404" s="11"/>
      <c r="R404" s="11">
        <v>17</v>
      </c>
      <c r="S404" s="11">
        <v>16973.419999999998</v>
      </c>
      <c r="T404" s="11">
        <v>998.43647058823501</v>
      </c>
      <c r="V404" s="11"/>
      <c r="W404" s="11"/>
      <c r="X404" s="11"/>
      <c r="Y404" s="11"/>
      <c r="Z404" s="11"/>
      <c r="AA404" s="11"/>
      <c r="AB404" s="11"/>
      <c r="AC404" s="11"/>
      <c r="AD404" s="11"/>
    </row>
    <row r="405" spans="1:30">
      <c r="A405" s="56"/>
      <c r="B405" s="11"/>
      <c r="C405" s="11" t="s">
        <v>307</v>
      </c>
      <c r="D405" s="11"/>
      <c r="E405" s="11" t="s">
        <v>99</v>
      </c>
      <c r="F405" s="11">
        <v>1</v>
      </c>
      <c r="G405" s="11"/>
      <c r="H405" s="11">
        <v>272.35000000000002</v>
      </c>
      <c r="I405" s="11">
        <v>272.35000000000002</v>
      </c>
      <c r="J405" s="11">
        <v>6</v>
      </c>
      <c r="L405" s="11"/>
      <c r="M405" s="11">
        <v>272.35000000000002</v>
      </c>
      <c r="N405" s="11">
        <v>272.35000000000002</v>
      </c>
      <c r="O405" s="11"/>
      <c r="P405" s="11"/>
      <c r="Q405" s="11"/>
      <c r="R405" s="11">
        <v>1</v>
      </c>
      <c r="S405" s="11">
        <v>272.35000000000002</v>
      </c>
      <c r="T405" s="11">
        <v>272.35000000000002</v>
      </c>
      <c r="V405" s="11"/>
      <c r="W405" s="11"/>
      <c r="X405" s="11"/>
      <c r="Y405" s="11"/>
      <c r="Z405" s="11"/>
      <c r="AA405" s="11"/>
      <c r="AB405" s="11"/>
      <c r="AC405" s="11"/>
      <c r="AD405" s="11"/>
    </row>
    <row r="406" spans="1:30">
      <c r="A406" s="56"/>
      <c r="B406" s="11"/>
      <c r="C406" s="11" t="s">
        <v>307</v>
      </c>
      <c r="D406" s="11"/>
      <c r="E406" s="11" t="s">
        <v>108</v>
      </c>
      <c r="F406" s="11">
        <v>123</v>
      </c>
      <c r="G406" s="11">
        <v>1906.51524390244</v>
      </c>
      <c r="H406" s="11">
        <v>156334.25</v>
      </c>
      <c r="I406" s="11">
        <v>1271.0101626016301</v>
      </c>
      <c r="J406" s="11">
        <v>13.146341463414601</v>
      </c>
      <c r="L406" s="11">
        <v>82</v>
      </c>
      <c r="M406" s="11">
        <v>57630.04</v>
      </c>
      <c r="N406" s="11">
        <v>1405.6107317073199</v>
      </c>
      <c r="O406" s="11">
        <v>3</v>
      </c>
      <c r="P406" s="11">
        <v>1621.51</v>
      </c>
      <c r="Q406" s="11">
        <v>540.50333333333299</v>
      </c>
      <c r="R406" s="11">
        <v>120</v>
      </c>
      <c r="S406" s="11">
        <v>154712.74</v>
      </c>
      <c r="T406" s="11">
        <v>1289.27283333333</v>
      </c>
      <c r="V406" s="11"/>
      <c r="W406" s="11"/>
      <c r="X406" s="11"/>
      <c r="Y406" s="11"/>
      <c r="Z406" s="11"/>
      <c r="AA406" s="11"/>
      <c r="AB406" s="11"/>
      <c r="AC406" s="11"/>
      <c r="AD406" s="11"/>
    </row>
    <row r="407" spans="1:30">
      <c r="A407" s="56"/>
      <c r="B407" s="11"/>
      <c r="C407" s="11" t="s">
        <v>308</v>
      </c>
      <c r="D407" s="11"/>
      <c r="E407" s="11" t="s">
        <v>309</v>
      </c>
      <c r="F407" s="11">
        <v>36</v>
      </c>
      <c r="G407" s="11">
        <v>1870.46909090909</v>
      </c>
      <c r="H407" s="11">
        <v>41150.32</v>
      </c>
      <c r="I407" s="11">
        <v>1143.0644444444399</v>
      </c>
      <c r="J407" s="11">
        <v>11.4166666666667</v>
      </c>
      <c r="L407" s="11">
        <v>22</v>
      </c>
      <c r="M407" s="11">
        <v>17798.53</v>
      </c>
      <c r="N407" s="11">
        <v>1271.3235714285699</v>
      </c>
      <c r="O407" s="11"/>
      <c r="P407" s="11"/>
      <c r="Q407" s="11"/>
      <c r="R407" s="11">
        <v>36</v>
      </c>
      <c r="S407" s="11">
        <v>41150.32</v>
      </c>
      <c r="T407" s="11">
        <v>1143.0644444444399</v>
      </c>
      <c r="V407" s="11"/>
      <c r="W407" s="11"/>
      <c r="X407" s="11"/>
      <c r="Y407" s="11"/>
      <c r="Z407" s="11"/>
      <c r="AA407" s="11"/>
      <c r="AB407" s="11"/>
      <c r="AC407" s="11"/>
      <c r="AD407" s="11"/>
    </row>
    <row r="408" spans="1:30">
      <c r="A408" s="56"/>
      <c r="B408" s="11"/>
      <c r="C408" s="11" t="s">
        <v>310</v>
      </c>
      <c r="D408" s="11"/>
      <c r="E408" s="11" t="s">
        <v>311</v>
      </c>
      <c r="F408" s="11">
        <v>27</v>
      </c>
      <c r="G408" s="11">
        <v>1496.26761904762</v>
      </c>
      <c r="H408" s="11">
        <v>31421.62</v>
      </c>
      <c r="I408" s="11">
        <v>1163.7637037037</v>
      </c>
      <c r="J408" s="11">
        <v>11.185185185185199</v>
      </c>
      <c r="L408" s="11">
        <v>21</v>
      </c>
      <c r="M408" s="11">
        <v>13768.07</v>
      </c>
      <c r="N408" s="11">
        <v>2294.6783333333301</v>
      </c>
      <c r="O408" s="11"/>
      <c r="P408" s="11"/>
      <c r="Q408" s="11"/>
      <c r="R408" s="11">
        <v>27</v>
      </c>
      <c r="S408" s="11">
        <v>31421.62</v>
      </c>
      <c r="T408" s="11">
        <v>1163.7637037037</v>
      </c>
      <c r="V408" s="11"/>
      <c r="W408" s="11"/>
      <c r="X408" s="11"/>
      <c r="Y408" s="11"/>
      <c r="Z408" s="11"/>
      <c r="AA408" s="11"/>
      <c r="AB408" s="11"/>
      <c r="AC408" s="11"/>
      <c r="AD408" s="11"/>
    </row>
    <row r="409" spans="1:30">
      <c r="A409" s="56"/>
      <c r="B409" s="11"/>
      <c r="C409" s="11" t="s">
        <v>312</v>
      </c>
      <c r="D409" s="11"/>
      <c r="E409" s="11" t="s">
        <v>148</v>
      </c>
      <c r="F409" s="11">
        <v>547</v>
      </c>
      <c r="G409" s="11">
        <v>2024.8831645569701</v>
      </c>
      <c r="H409" s="11">
        <v>639863.08000000101</v>
      </c>
      <c r="I409" s="11">
        <v>1169.7679707495399</v>
      </c>
      <c r="J409" s="11">
        <v>12.4533820840951</v>
      </c>
      <c r="L409" s="11">
        <v>316</v>
      </c>
      <c r="M409" s="11">
        <v>312053.05</v>
      </c>
      <c r="N409" s="11">
        <v>1350.8790043290001</v>
      </c>
      <c r="O409" s="11">
        <v>17</v>
      </c>
      <c r="P409" s="11">
        <v>20575.98</v>
      </c>
      <c r="Q409" s="11">
        <v>1210.35176470588</v>
      </c>
      <c r="R409" s="11">
        <v>530</v>
      </c>
      <c r="S409" s="11">
        <v>619287.10000000102</v>
      </c>
      <c r="T409" s="11">
        <v>1168.4662264151</v>
      </c>
      <c r="V409" s="11"/>
      <c r="W409" s="11"/>
      <c r="X409" s="11"/>
      <c r="Y409" s="11"/>
      <c r="Z409" s="11"/>
      <c r="AA409" s="11"/>
      <c r="AB409" s="11"/>
      <c r="AC409" s="11"/>
      <c r="AD409" s="11"/>
    </row>
    <row r="410" spans="1:30">
      <c r="A410" s="56"/>
      <c r="B410" s="11"/>
      <c r="C410" s="11" t="s">
        <v>313</v>
      </c>
      <c r="D410" s="11"/>
      <c r="E410" s="11" t="s">
        <v>314</v>
      </c>
      <c r="F410" s="11">
        <v>10</v>
      </c>
      <c r="G410" s="11">
        <v>2940.1120000000001</v>
      </c>
      <c r="H410" s="11">
        <v>14700.56</v>
      </c>
      <c r="I410" s="11">
        <v>1470.056</v>
      </c>
      <c r="J410" s="11">
        <v>16.100000000000001</v>
      </c>
      <c r="L410" s="11">
        <v>5</v>
      </c>
      <c r="M410" s="11">
        <v>6711.67</v>
      </c>
      <c r="N410" s="11">
        <v>1342.3340000000001</v>
      </c>
      <c r="O410" s="11"/>
      <c r="P410" s="11"/>
      <c r="Q410" s="11"/>
      <c r="R410" s="11">
        <v>10</v>
      </c>
      <c r="S410" s="11">
        <v>14700.56</v>
      </c>
      <c r="T410" s="11">
        <v>1470.056</v>
      </c>
      <c r="V410" s="11"/>
      <c r="W410" s="11"/>
      <c r="X410" s="11"/>
      <c r="Y410" s="11"/>
      <c r="Z410" s="11"/>
      <c r="AA410" s="11"/>
      <c r="AB410" s="11"/>
      <c r="AC410" s="11"/>
      <c r="AD410" s="11"/>
    </row>
    <row r="411" spans="1:30">
      <c r="A411" s="56"/>
      <c r="B411" s="11"/>
      <c r="C411" s="11" t="s">
        <v>315</v>
      </c>
      <c r="D411" s="11"/>
      <c r="E411" s="11" t="s">
        <v>316</v>
      </c>
      <c r="F411" s="11">
        <v>35</v>
      </c>
      <c r="G411" s="11">
        <v>1476.8930434782601</v>
      </c>
      <c r="H411" s="11">
        <v>33968.54</v>
      </c>
      <c r="I411" s="11">
        <v>970.52971428571402</v>
      </c>
      <c r="J411" s="11">
        <v>13.1142857142857</v>
      </c>
      <c r="L411" s="11">
        <v>23</v>
      </c>
      <c r="M411" s="11">
        <v>17491.689999999999</v>
      </c>
      <c r="N411" s="11">
        <v>1457.64083333333</v>
      </c>
      <c r="O411" s="11">
        <v>2</v>
      </c>
      <c r="P411" s="11">
        <v>4328.78</v>
      </c>
      <c r="Q411" s="11">
        <v>2164.39</v>
      </c>
      <c r="R411" s="11">
        <v>33</v>
      </c>
      <c r="S411" s="11">
        <v>29639.759999999998</v>
      </c>
      <c r="T411" s="11">
        <v>898.17454545454598</v>
      </c>
      <c r="V411" s="11"/>
      <c r="W411" s="11"/>
      <c r="X411" s="11"/>
      <c r="Y411" s="11"/>
      <c r="Z411" s="11"/>
      <c r="AA411" s="11"/>
      <c r="AB411" s="11"/>
      <c r="AC411" s="11"/>
      <c r="AD411" s="11"/>
    </row>
    <row r="412" spans="1:30">
      <c r="A412" s="56"/>
      <c r="B412" s="11"/>
      <c r="C412" s="11" t="s">
        <v>317</v>
      </c>
      <c r="D412" s="11"/>
      <c r="E412" s="11" t="s">
        <v>318</v>
      </c>
      <c r="F412" s="11">
        <v>21</v>
      </c>
      <c r="G412" s="11">
        <v>3396.29538461538</v>
      </c>
      <c r="H412" s="11">
        <v>44151.839999999997</v>
      </c>
      <c r="I412" s="11">
        <v>2102.4685714285702</v>
      </c>
      <c r="J412" s="11">
        <v>14.9047619047619</v>
      </c>
      <c r="L412" s="11">
        <v>13</v>
      </c>
      <c r="M412" s="11">
        <v>30059.5</v>
      </c>
      <c r="N412" s="11">
        <v>3757.4375</v>
      </c>
      <c r="O412" s="11"/>
      <c r="P412" s="11"/>
      <c r="Q412" s="11"/>
      <c r="R412" s="11">
        <v>21</v>
      </c>
      <c r="S412" s="11">
        <v>44151.839999999997</v>
      </c>
      <c r="T412" s="11">
        <v>2102.4685714285702</v>
      </c>
      <c r="V412" s="11"/>
      <c r="W412" s="11"/>
      <c r="X412" s="11"/>
      <c r="Y412" s="11"/>
      <c r="Z412" s="11"/>
      <c r="AA412" s="11"/>
      <c r="AB412" s="11"/>
      <c r="AC412" s="11"/>
      <c r="AD412" s="11"/>
    </row>
    <row r="413" spans="1:30">
      <c r="A413" s="56"/>
      <c r="B413" s="11"/>
      <c r="C413" s="11" t="s">
        <v>319</v>
      </c>
      <c r="D413" s="11"/>
      <c r="E413" s="11" t="s">
        <v>220</v>
      </c>
      <c r="F413" s="11">
        <v>38</v>
      </c>
      <c r="G413" s="11">
        <v>2283.3620000000001</v>
      </c>
      <c r="H413" s="11">
        <v>57084.05</v>
      </c>
      <c r="I413" s="11">
        <v>1502.2118421052601</v>
      </c>
      <c r="J413" s="11">
        <v>13.6315789473684</v>
      </c>
      <c r="L413" s="11">
        <v>25</v>
      </c>
      <c r="M413" s="11">
        <v>25501.99</v>
      </c>
      <c r="N413" s="11">
        <v>1961.6915384615399</v>
      </c>
      <c r="O413" s="11"/>
      <c r="P413" s="11"/>
      <c r="Q413" s="11"/>
      <c r="R413" s="11">
        <v>38</v>
      </c>
      <c r="S413" s="11">
        <v>57084.05</v>
      </c>
      <c r="T413" s="11">
        <v>1502.2118421052601</v>
      </c>
      <c r="V413" s="11"/>
      <c r="W413" s="11"/>
      <c r="X413" s="11"/>
      <c r="Y413" s="11"/>
      <c r="Z413" s="11"/>
      <c r="AA413" s="11"/>
      <c r="AB413" s="11"/>
      <c r="AC413" s="11"/>
      <c r="AD413" s="11"/>
    </row>
    <row r="414" spans="1:30">
      <c r="A414" s="56"/>
      <c r="B414" s="11"/>
      <c r="C414" s="11" t="s">
        <v>321</v>
      </c>
      <c r="D414" s="11"/>
      <c r="E414" s="11" t="s">
        <v>322</v>
      </c>
      <c r="F414" s="11">
        <v>31</v>
      </c>
      <c r="G414" s="11">
        <v>3428.5259999999998</v>
      </c>
      <c r="H414" s="11">
        <v>51427.89</v>
      </c>
      <c r="I414" s="11">
        <v>1658.9641935483901</v>
      </c>
      <c r="J414" s="11">
        <v>13.258064516129</v>
      </c>
      <c r="L414" s="11">
        <v>15</v>
      </c>
      <c r="M414" s="11">
        <v>28436.51</v>
      </c>
      <c r="N414" s="11">
        <v>1777.2818749999999</v>
      </c>
      <c r="O414" s="11"/>
      <c r="P414" s="11"/>
      <c r="Q414" s="11"/>
      <c r="R414" s="11">
        <v>31</v>
      </c>
      <c r="S414" s="11">
        <v>51427.89</v>
      </c>
      <c r="T414" s="11">
        <v>1658.9641935483901</v>
      </c>
      <c r="V414" s="11"/>
      <c r="W414" s="11"/>
      <c r="X414" s="11"/>
      <c r="Y414" s="11"/>
      <c r="Z414" s="11"/>
      <c r="AA414" s="11"/>
      <c r="AB414" s="11"/>
      <c r="AC414" s="11"/>
      <c r="AD414" s="11"/>
    </row>
    <row r="415" spans="1:30">
      <c r="A415" s="56"/>
      <c r="B415" s="11"/>
      <c r="C415" s="11" t="s">
        <v>323</v>
      </c>
      <c r="D415" s="11"/>
      <c r="E415" s="11" t="s">
        <v>324</v>
      </c>
      <c r="F415" s="11">
        <v>88</v>
      </c>
      <c r="G415" s="11">
        <v>2784.2274074074098</v>
      </c>
      <c r="H415" s="11">
        <v>150348.28</v>
      </c>
      <c r="I415" s="11">
        <v>1708.5031818181801</v>
      </c>
      <c r="J415" s="11">
        <v>13.511363636363599</v>
      </c>
      <c r="L415" s="11">
        <v>54</v>
      </c>
      <c r="M415" s="11">
        <v>93468.99</v>
      </c>
      <c r="N415" s="11">
        <v>2749.0879411764699</v>
      </c>
      <c r="O415" s="11"/>
      <c r="P415" s="11"/>
      <c r="Q415" s="11"/>
      <c r="R415" s="11">
        <v>88</v>
      </c>
      <c r="S415" s="11">
        <v>150348.28</v>
      </c>
      <c r="T415" s="11">
        <v>1708.5031818181801</v>
      </c>
      <c r="V415" s="11"/>
      <c r="W415" s="11"/>
      <c r="X415" s="11"/>
      <c r="Y415" s="11"/>
      <c r="Z415" s="11"/>
      <c r="AA415" s="11"/>
      <c r="AB415" s="11"/>
      <c r="AC415" s="11"/>
      <c r="AD415" s="11"/>
    </row>
    <row r="416" spans="1:30">
      <c r="A416" s="56"/>
      <c r="B416" s="11"/>
      <c r="C416" s="11" t="s">
        <v>325</v>
      </c>
      <c r="D416" s="11"/>
      <c r="E416" s="11" t="s">
        <v>201</v>
      </c>
      <c r="F416" s="11">
        <v>33</v>
      </c>
      <c r="G416" s="11">
        <v>2468.5469230769199</v>
      </c>
      <c r="H416" s="11">
        <v>32091.11</v>
      </c>
      <c r="I416" s="11">
        <v>972.45787878787905</v>
      </c>
      <c r="J416" s="11">
        <v>11.969696969697001</v>
      </c>
      <c r="L416" s="11">
        <v>13</v>
      </c>
      <c r="M416" s="11">
        <v>23435.43</v>
      </c>
      <c r="N416" s="11">
        <v>1171.7715000000001</v>
      </c>
      <c r="O416" s="11"/>
      <c r="P416" s="11"/>
      <c r="Q416" s="11"/>
      <c r="R416" s="11">
        <v>33</v>
      </c>
      <c r="S416" s="11">
        <v>32091.11</v>
      </c>
      <c r="T416" s="11">
        <v>972.45787878787905</v>
      </c>
      <c r="V416" s="11"/>
      <c r="W416" s="11"/>
      <c r="X416" s="11"/>
      <c r="Y416" s="11"/>
      <c r="Z416" s="11"/>
      <c r="AA416" s="11"/>
      <c r="AB416" s="11"/>
      <c r="AC416" s="11"/>
      <c r="AD416" s="11"/>
    </row>
    <row r="417" spans="1:30">
      <c r="A417" s="56"/>
      <c r="B417" s="11"/>
      <c r="C417" s="11" t="s">
        <v>326</v>
      </c>
      <c r="D417" s="11"/>
      <c r="E417" s="11" t="s">
        <v>95</v>
      </c>
      <c r="F417" s="11">
        <v>11</v>
      </c>
      <c r="G417" s="11">
        <v>4214.57</v>
      </c>
      <c r="H417" s="11">
        <v>29501.99</v>
      </c>
      <c r="I417" s="11">
        <v>2681.9990909090898</v>
      </c>
      <c r="J417" s="11">
        <v>13.7272727272727</v>
      </c>
      <c r="L417" s="11">
        <v>7</v>
      </c>
      <c r="M417" s="11">
        <v>7013.34</v>
      </c>
      <c r="N417" s="11">
        <v>1753.335</v>
      </c>
      <c r="O417" s="11"/>
      <c r="P417" s="11"/>
      <c r="Q417" s="11"/>
      <c r="R417" s="11">
        <v>11</v>
      </c>
      <c r="S417" s="11">
        <v>29501.99</v>
      </c>
      <c r="T417" s="11">
        <v>2681.9990909090898</v>
      </c>
      <c r="V417" s="11"/>
      <c r="W417" s="11"/>
      <c r="X417" s="11"/>
      <c r="Y417" s="11"/>
      <c r="Z417" s="11"/>
      <c r="AA417" s="11"/>
      <c r="AB417" s="11"/>
      <c r="AC417" s="11"/>
      <c r="AD417" s="11"/>
    </row>
    <row r="418" spans="1:30">
      <c r="A418" s="56"/>
      <c r="B418" s="11"/>
      <c r="C418" s="11" t="s">
        <v>327</v>
      </c>
      <c r="D418" s="11"/>
      <c r="E418" s="11" t="s">
        <v>279</v>
      </c>
      <c r="F418" s="11">
        <v>26</v>
      </c>
      <c r="G418" s="11">
        <v>2151.9884210526302</v>
      </c>
      <c r="H418" s="11">
        <v>40887.78</v>
      </c>
      <c r="I418" s="11">
        <v>1572.6069230769201</v>
      </c>
      <c r="J418" s="11">
        <v>13.2692307692308</v>
      </c>
      <c r="L418" s="11">
        <v>19</v>
      </c>
      <c r="M418" s="11">
        <v>7794.74</v>
      </c>
      <c r="N418" s="11">
        <v>1113.53428571429</v>
      </c>
      <c r="O418" s="11"/>
      <c r="P418" s="11"/>
      <c r="Q418" s="11"/>
      <c r="R418" s="11">
        <v>26</v>
      </c>
      <c r="S418" s="11">
        <v>40887.78</v>
      </c>
      <c r="T418" s="11">
        <v>1572.6069230769201</v>
      </c>
      <c r="V418" s="11"/>
      <c r="W418" s="11"/>
      <c r="X418" s="11"/>
      <c r="Y418" s="11"/>
      <c r="Z418" s="11"/>
      <c r="AA418" s="11"/>
      <c r="AB418" s="11"/>
      <c r="AC418" s="11"/>
      <c r="AD418" s="11"/>
    </row>
    <row r="419" spans="1:30">
      <c r="A419" s="56"/>
      <c r="B419" s="11"/>
      <c r="C419" s="11" t="s">
        <v>329</v>
      </c>
      <c r="D419" s="11"/>
      <c r="E419" s="11" t="s">
        <v>226</v>
      </c>
      <c r="F419" s="11">
        <v>91</v>
      </c>
      <c r="G419" s="11">
        <v>2035.345</v>
      </c>
      <c r="H419" s="11">
        <v>126191.39</v>
      </c>
      <c r="I419" s="11">
        <v>1386.7185714285699</v>
      </c>
      <c r="J419" s="11">
        <v>13.384615384615399</v>
      </c>
      <c r="L419" s="11">
        <v>62</v>
      </c>
      <c r="M419" s="11">
        <v>38196.42</v>
      </c>
      <c r="N419" s="11">
        <v>1317.1179310344801</v>
      </c>
      <c r="O419" s="11"/>
      <c r="P419" s="11"/>
      <c r="Q419" s="11"/>
      <c r="R419" s="11">
        <v>91</v>
      </c>
      <c r="S419" s="11">
        <v>126191.39</v>
      </c>
      <c r="T419" s="11">
        <v>1386.7185714285699</v>
      </c>
      <c r="V419" s="11"/>
      <c r="W419" s="11"/>
      <c r="X419" s="11"/>
      <c r="Y419" s="11"/>
      <c r="Z419" s="11"/>
      <c r="AA419" s="11"/>
      <c r="AB419" s="11"/>
      <c r="AC419" s="11"/>
      <c r="AD419" s="11"/>
    </row>
    <row r="420" spans="1:30">
      <c r="A420" s="56"/>
      <c r="B420" s="11"/>
      <c r="C420" s="11" t="s">
        <v>330</v>
      </c>
      <c r="D420" s="11"/>
      <c r="E420" s="11" t="s">
        <v>231</v>
      </c>
      <c r="F420" s="11">
        <v>18</v>
      </c>
      <c r="G420" s="11">
        <v>2956.0488888888899</v>
      </c>
      <c r="H420" s="11">
        <v>26604.44</v>
      </c>
      <c r="I420" s="11">
        <v>1478.02444444444</v>
      </c>
      <c r="J420" s="11">
        <v>13.8888888888889</v>
      </c>
      <c r="L420" s="11">
        <v>9</v>
      </c>
      <c r="M420" s="11">
        <v>12139.6</v>
      </c>
      <c r="N420" s="11">
        <v>1348.8444444444399</v>
      </c>
      <c r="O420" s="11">
        <v>1</v>
      </c>
      <c r="P420" s="11">
        <v>817.62</v>
      </c>
      <c r="Q420" s="11">
        <v>817.62</v>
      </c>
      <c r="R420" s="11">
        <v>17</v>
      </c>
      <c r="S420" s="11">
        <v>25786.82</v>
      </c>
      <c r="T420" s="11">
        <v>1516.87176470588</v>
      </c>
      <c r="V420" s="11"/>
      <c r="W420" s="11"/>
      <c r="X420" s="11"/>
      <c r="Y420" s="11"/>
      <c r="Z420" s="11"/>
      <c r="AA420" s="11"/>
      <c r="AB420" s="11"/>
      <c r="AC420" s="11"/>
      <c r="AD420" s="11"/>
    </row>
    <row r="421" spans="1:30">
      <c r="A421" s="56"/>
      <c r="B421" s="11"/>
      <c r="C421" s="11" t="s">
        <v>331</v>
      </c>
      <c r="D421" s="11"/>
      <c r="E421" s="11" t="s">
        <v>332</v>
      </c>
      <c r="F421" s="11">
        <v>30</v>
      </c>
      <c r="G421" s="11">
        <v>1892.2642857142901</v>
      </c>
      <c r="H421" s="11">
        <v>39737.550000000003</v>
      </c>
      <c r="I421" s="11">
        <v>1324.585</v>
      </c>
      <c r="J421" s="11">
        <v>11.633333333333301</v>
      </c>
      <c r="L421" s="11">
        <v>21</v>
      </c>
      <c r="M421" s="11">
        <v>8717.65</v>
      </c>
      <c r="N421" s="11">
        <v>968.62777777777796</v>
      </c>
      <c r="O421" s="11">
        <v>1</v>
      </c>
      <c r="P421" s="11">
        <v>2074.75</v>
      </c>
      <c r="Q421" s="11">
        <v>2074.75</v>
      </c>
      <c r="R421" s="11">
        <v>29</v>
      </c>
      <c r="S421" s="11">
        <v>37662.800000000003</v>
      </c>
      <c r="T421" s="11">
        <v>1298.7172413793101</v>
      </c>
      <c r="V421" s="11"/>
      <c r="W421" s="11"/>
      <c r="X421" s="11"/>
      <c r="Y421" s="11"/>
      <c r="Z421" s="11"/>
      <c r="AA421" s="11"/>
      <c r="AB421" s="11"/>
      <c r="AC421" s="11"/>
      <c r="AD421" s="11"/>
    </row>
    <row r="422" spans="1:30">
      <c r="A422" s="56"/>
      <c r="B422" s="11"/>
      <c r="C422" s="11" t="s">
        <v>333</v>
      </c>
      <c r="D422" s="11"/>
      <c r="E422" s="11" t="s">
        <v>334</v>
      </c>
      <c r="F422" s="11">
        <v>20</v>
      </c>
      <c r="G422" s="11">
        <v>2550.1550000000002</v>
      </c>
      <c r="H422" s="11">
        <v>30601.86</v>
      </c>
      <c r="I422" s="11">
        <v>1530.0930000000001</v>
      </c>
      <c r="J422" s="11">
        <v>12.05</v>
      </c>
      <c r="L422" s="11">
        <v>12</v>
      </c>
      <c r="M422" s="11">
        <v>14853.9</v>
      </c>
      <c r="N422" s="11">
        <v>1856.7375</v>
      </c>
      <c r="O422" s="11"/>
      <c r="P422" s="11"/>
      <c r="Q422" s="11"/>
      <c r="R422" s="11">
        <v>20</v>
      </c>
      <c r="S422" s="11">
        <v>30601.86</v>
      </c>
      <c r="T422" s="11">
        <v>1530.0930000000001</v>
      </c>
      <c r="V422" s="11"/>
      <c r="W422" s="11"/>
      <c r="X422" s="11"/>
      <c r="Y422" s="11"/>
      <c r="Z422" s="11"/>
      <c r="AA422" s="11"/>
      <c r="AB422" s="11"/>
      <c r="AC422" s="11"/>
      <c r="AD422" s="11"/>
    </row>
    <row r="423" spans="1:30">
      <c r="A423" s="56"/>
      <c r="B423" s="11"/>
      <c r="C423" s="11" t="s">
        <v>335</v>
      </c>
      <c r="D423" s="11"/>
      <c r="E423" s="11" t="s">
        <v>336</v>
      </c>
      <c r="F423" s="11">
        <v>75</v>
      </c>
      <c r="G423" s="11">
        <v>2150.27119047619</v>
      </c>
      <c r="H423" s="11">
        <v>90311.39</v>
      </c>
      <c r="I423" s="11">
        <v>1204.15186666667</v>
      </c>
      <c r="J423" s="11">
        <v>11.76</v>
      </c>
      <c r="L423" s="11">
        <v>42</v>
      </c>
      <c r="M423" s="11">
        <v>49566.26</v>
      </c>
      <c r="N423" s="11">
        <v>1502.0078787878799</v>
      </c>
      <c r="O423" s="11">
        <v>1</v>
      </c>
      <c r="P423" s="11">
        <v>2271.59</v>
      </c>
      <c r="Q423" s="11">
        <v>2271.59</v>
      </c>
      <c r="R423" s="11">
        <v>74</v>
      </c>
      <c r="S423" s="11">
        <v>88039.8</v>
      </c>
      <c r="T423" s="11">
        <v>1189.7270270270301</v>
      </c>
      <c r="V423" s="11"/>
      <c r="W423" s="11"/>
      <c r="X423" s="11"/>
      <c r="Y423" s="11"/>
      <c r="Z423" s="11"/>
      <c r="AA423" s="11"/>
      <c r="AB423" s="11"/>
      <c r="AC423" s="11"/>
      <c r="AD423" s="11"/>
    </row>
    <row r="424" spans="1:30">
      <c r="A424" s="56"/>
      <c r="B424" s="11"/>
      <c r="C424" s="11" t="s">
        <v>337</v>
      </c>
      <c r="D424" s="11"/>
      <c r="E424" s="11" t="s">
        <v>338</v>
      </c>
      <c r="F424" s="11">
        <v>70</v>
      </c>
      <c r="G424" s="11">
        <v>1774.3964285714301</v>
      </c>
      <c r="H424" s="11">
        <v>74524.649999999994</v>
      </c>
      <c r="I424" s="11">
        <v>1064.63785714286</v>
      </c>
      <c r="J424" s="11">
        <v>12.0142857142857</v>
      </c>
      <c r="L424" s="11">
        <v>42</v>
      </c>
      <c r="M424" s="11">
        <v>26657.95</v>
      </c>
      <c r="N424" s="11">
        <v>952.06964285714298</v>
      </c>
      <c r="O424" s="11">
        <v>1</v>
      </c>
      <c r="P424" s="11">
        <v>234.91</v>
      </c>
      <c r="Q424" s="11">
        <v>234.91</v>
      </c>
      <c r="R424" s="11">
        <v>69</v>
      </c>
      <c r="S424" s="11">
        <v>74289.740000000005</v>
      </c>
      <c r="T424" s="11">
        <v>1076.66289855073</v>
      </c>
      <c r="V424" s="11"/>
      <c r="W424" s="11"/>
      <c r="X424" s="11"/>
      <c r="Y424" s="11"/>
      <c r="Z424" s="11"/>
      <c r="AA424" s="11"/>
      <c r="AB424" s="11"/>
      <c r="AC424" s="11"/>
      <c r="AD424" s="11"/>
    </row>
    <row r="425" spans="1:30">
      <c r="A425" s="56"/>
      <c r="B425" s="11"/>
      <c r="C425" s="11" t="s">
        <v>339</v>
      </c>
      <c r="D425" s="11"/>
      <c r="E425" s="11" t="s">
        <v>340</v>
      </c>
      <c r="F425" s="11">
        <v>15</v>
      </c>
      <c r="G425" s="11">
        <v>1282.70636363636</v>
      </c>
      <c r="H425" s="11">
        <v>14109.77</v>
      </c>
      <c r="I425" s="11">
        <v>940.65133333333301</v>
      </c>
      <c r="J425" s="11">
        <v>11.0666666666667</v>
      </c>
      <c r="L425" s="11">
        <v>11</v>
      </c>
      <c r="M425" s="11">
        <v>4345.46</v>
      </c>
      <c r="N425" s="11">
        <v>1086.365</v>
      </c>
      <c r="O425" s="11"/>
      <c r="P425" s="11"/>
      <c r="Q425" s="11"/>
      <c r="R425" s="11">
        <v>15</v>
      </c>
      <c r="S425" s="11">
        <v>14109.77</v>
      </c>
      <c r="T425" s="11">
        <v>940.65133333333301</v>
      </c>
      <c r="V425" s="11"/>
      <c r="W425" s="11"/>
      <c r="X425" s="11"/>
      <c r="Y425" s="11"/>
      <c r="Z425" s="11"/>
      <c r="AA425" s="11"/>
      <c r="AB425" s="11"/>
      <c r="AC425" s="11"/>
      <c r="AD425" s="11"/>
    </row>
    <row r="426" spans="1:30">
      <c r="A426" s="56"/>
      <c r="B426" s="11"/>
      <c r="C426" s="11" t="s">
        <v>341</v>
      </c>
      <c r="D426" s="11"/>
      <c r="E426" s="11" t="s">
        <v>342</v>
      </c>
      <c r="F426" s="11">
        <v>10</v>
      </c>
      <c r="G426" s="11">
        <v>2961.306</v>
      </c>
      <c r="H426" s="11">
        <v>14806.53</v>
      </c>
      <c r="I426" s="11">
        <v>1480.653</v>
      </c>
      <c r="J426" s="11">
        <v>12.2</v>
      </c>
      <c r="L426" s="11">
        <v>5</v>
      </c>
      <c r="M426" s="11">
        <v>9815.15</v>
      </c>
      <c r="N426" s="11">
        <v>1963.03</v>
      </c>
      <c r="O426" s="11"/>
      <c r="P426" s="11"/>
      <c r="Q426" s="11"/>
      <c r="R426" s="11">
        <v>10</v>
      </c>
      <c r="S426" s="11">
        <v>14806.53</v>
      </c>
      <c r="T426" s="11">
        <v>1480.653</v>
      </c>
      <c r="V426" s="11"/>
      <c r="W426" s="11"/>
      <c r="X426" s="11"/>
      <c r="Y426" s="11"/>
      <c r="Z426" s="11"/>
      <c r="AA426" s="11"/>
      <c r="AB426" s="11"/>
      <c r="AC426" s="11"/>
      <c r="AD426" s="11"/>
    </row>
    <row r="427" spans="1:30">
      <c r="A427" s="56"/>
      <c r="B427" s="11"/>
      <c r="C427" s="11" t="s">
        <v>344</v>
      </c>
      <c r="D427" s="11"/>
      <c r="E427" s="11" t="s">
        <v>118</v>
      </c>
      <c r="F427" s="11">
        <v>20</v>
      </c>
      <c r="G427" s="11">
        <v>1987.9270588235299</v>
      </c>
      <c r="H427" s="11">
        <v>33794.76</v>
      </c>
      <c r="I427" s="11">
        <v>1689.7380000000001</v>
      </c>
      <c r="J427" s="11">
        <v>15.15</v>
      </c>
      <c r="L427" s="11">
        <v>17</v>
      </c>
      <c r="M427" s="11">
        <v>12904.71</v>
      </c>
      <c r="N427" s="11">
        <v>4301.57</v>
      </c>
      <c r="O427" s="11"/>
      <c r="P427" s="11"/>
      <c r="Q427" s="11"/>
      <c r="R427" s="11">
        <v>20</v>
      </c>
      <c r="S427" s="11">
        <v>33794.76</v>
      </c>
      <c r="T427" s="11">
        <v>1689.7380000000001</v>
      </c>
      <c r="V427" s="11"/>
      <c r="W427" s="11"/>
      <c r="X427" s="11"/>
      <c r="Y427" s="11"/>
      <c r="Z427" s="11"/>
      <c r="AA427" s="11"/>
      <c r="AB427" s="11"/>
      <c r="AC427" s="11"/>
      <c r="AD427" s="11"/>
    </row>
    <row r="428" spans="1:30">
      <c r="A428" s="56"/>
      <c r="B428" s="11"/>
      <c r="C428" s="11" t="s">
        <v>345</v>
      </c>
      <c r="D428" s="11"/>
      <c r="E428" s="11" t="s">
        <v>201</v>
      </c>
      <c r="F428" s="11">
        <v>28</v>
      </c>
      <c r="G428" s="11">
        <v>2388.51166666667</v>
      </c>
      <c r="H428" s="11">
        <v>42993.21</v>
      </c>
      <c r="I428" s="11">
        <v>1535.47178571429</v>
      </c>
      <c r="J428" s="11">
        <v>17.535714285714299</v>
      </c>
      <c r="L428" s="11">
        <v>18</v>
      </c>
      <c r="M428" s="11">
        <v>17099.169999999998</v>
      </c>
      <c r="N428" s="11">
        <v>1709.9169999999999</v>
      </c>
      <c r="O428" s="11">
        <v>1</v>
      </c>
      <c r="P428" s="11">
        <v>356.35</v>
      </c>
      <c r="Q428" s="11">
        <v>356.35</v>
      </c>
      <c r="R428" s="11">
        <v>27</v>
      </c>
      <c r="S428" s="11">
        <v>42636.86</v>
      </c>
      <c r="T428" s="11">
        <v>1579.1429629629599</v>
      </c>
      <c r="V428" s="11"/>
      <c r="W428" s="11"/>
      <c r="X428" s="11"/>
      <c r="Y428" s="11"/>
      <c r="Z428" s="11"/>
      <c r="AA428" s="11"/>
      <c r="AB428" s="11"/>
      <c r="AC428" s="11"/>
      <c r="AD428" s="11"/>
    </row>
    <row r="429" spans="1:30">
      <c r="A429" s="56"/>
      <c r="B429" s="11"/>
      <c r="C429" s="11" t="s">
        <v>346</v>
      </c>
      <c r="D429" s="11"/>
      <c r="E429" s="11" t="s">
        <v>347</v>
      </c>
      <c r="F429" s="11">
        <v>159</v>
      </c>
      <c r="G429" s="11">
        <v>2709.72662337662</v>
      </c>
      <c r="H429" s="11">
        <v>208648.95</v>
      </c>
      <c r="I429" s="11">
        <v>1312.2575471698101</v>
      </c>
      <c r="J429" s="11">
        <v>13.559748427673</v>
      </c>
      <c r="L429" s="11">
        <v>77</v>
      </c>
      <c r="M429" s="11">
        <v>117414.1</v>
      </c>
      <c r="N429" s="11">
        <v>1431.8792682926801</v>
      </c>
      <c r="O429" s="11">
        <v>2</v>
      </c>
      <c r="P429" s="11">
        <v>4196.2</v>
      </c>
      <c r="Q429" s="11">
        <v>2098.1</v>
      </c>
      <c r="R429" s="11">
        <v>157</v>
      </c>
      <c r="S429" s="11">
        <v>204452.75</v>
      </c>
      <c r="T429" s="11">
        <v>1302.2468152866199</v>
      </c>
      <c r="V429" s="11"/>
      <c r="W429" s="11"/>
      <c r="X429" s="11"/>
      <c r="Y429" s="11"/>
      <c r="Z429" s="11"/>
      <c r="AA429" s="11"/>
      <c r="AB429" s="11"/>
      <c r="AC429" s="11"/>
      <c r="AD429" s="11"/>
    </row>
    <row r="430" spans="1:30">
      <c r="A430" s="56"/>
      <c r="B430" s="11"/>
      <c r="C430" s="11" t="s">
        <v>348</v>
      </c>
      <c r="D430" s="11"/>
      <c r="E430" s="11" t="s">
        <v>349</v>
      </c>
      <c r="F430" s="11">
        <v>22</v>
      </c>
      <c r="G430" s="11">
        <v>2774.88571428571</v>
      </c>
      <c r="H430" s="11">
        <v>38848.400000000001</v>
      </c>
      <c r="I430" s="11">
        <v>1765.8363636363599</v>
      </c>
      <c r="J430" s="11">
        <v>15</v>
      </c>
      <c r="L430" s="11">
        <v>14</v>
      </c>
      <c r="M430" s="11">
        <v>17593.47</v>
      </c>
      <c r="N430" s="11">
        <v>2199.1837500000001</v>
      </c>
      <c r="O430" s="11"/>
      <c r="P430" s="11"/>
      <c r="Q430" s="11"/>
      <c r="R430" s="11">
        <v>22</v>
      </c>
      <c r="S430" s="11">
        <v>38848.400000000001</v>
      </c>
      <c r="T430" s="11">
        <v>1765.8363636363599</v>
      </c>
      <c r="V430" s="11"/>
      <c r="W430" s="11"/>
      <c r="X430" s="11"/>
      <c r="Y430" s="11"/>
      <c r="Z430" s="11"/>
      <c r="AA430" s="11"/>
      <c r="AB430" s="11"/>
      <c r="AC430" s="11"/>
      <c r="AD430" s="11"/>
    </row>
    <row r="431" spans="1:30">
      <c r="A431" s="56"/>
      <c r="B431" s="11"/>
      <c r="C431" s="11" t="s">
        <v>350</v>
      </c>
      <c r="D431" s="11"/>
      <c r="E431" s="11" t="s">
        <v>150</v>
      </c>
      <c r="F431" s="11">
        <v>137</v>
      </c>
      <c r="G431" s="11">
        <v>2423.3787341772199</v>
      </c>
      <c r="H431" s="11">
        <v>191446.92</v>
      </c>
      <c r="I431" s="11">
        <v>1397.4227737226299</v>
      </c>
      <c r="J431" s="11">
        <v>13.2335766423358</v>
      </c>
      <c r="L431" s="11">
        <v>79</v>
      </c>
      <c r="M431" s="11">
        <v>91408.66</v>
      </c>
      <c r="N431" s="11">
        <v>1576.0113793103501</v>
      </c>
      <c r="O431" s="11">
        <v>2</v>
      </c>
      <c r="P431" s="11">
        <v>2362.79</v>
      </c>
      <c r="Q431" s="11">
        <v>1181.395</v>
      </c>
      <c r="R431" s="11">
        <v>135</v>
      </c>
      <c r="S431" s="11">
        <v>189084.13</v>
      </c>
      <c r="T431" s="11">
        <v>1400.6231851851901</v>
      </c>
      <c r="V431" s="11"/>
      <c r="W431" s="11"/>
      <c r="X431" s="11"/>
      <c r="Y431" s="11"/>
      <c r="Z431" s="11"/>
      <c r="AA431" s="11"/>
      <c r="AB431" s="11"/>
      <c r="AC431" s="11"/>
      <c r="AD431" s="11"/>
    </row>
    <row r="432" spans="1:30">
      <c r="A432" s="56"/>
      <c r="B432" s="11"/>
      <c r="C432" s="11" t="s">
        <v>351</v>
      </c>
      <c r="D432" s="11"/>
      <c r="E432" s="11" t="s">
        <v>352</v>
      </c>
      <c r="F432" s="11">
        <v>219</v>
      </c>
      <c r="G432" s="11">
        <v>1808.3812800000001</v>
      </c>
      <c r="H432" s="11">
        <v>226047.66</v>
      </c>
      <c r="I432" s="11">
        <v>1032.18109589041</v>
      </c>
      <c r="J432" s="11">
        <v>12.1735159817352</v>
      </c>
      <c r="L432" s="11">
        <v>125</v>
      </c>
      <c r="M432" s="11">
        <v>112971.17</v>
      </c>
      <c r="N432" s="11">
        <v>1201.8209574468101</v>
      </c>
      <c r="O432" s="11">
        <v>2</v>
      </c>
      <c r="P432" s="11">
        <v>974.38</v>
      </c>
      <c r="Q432" s="11">
        <v>487.19</v>
      </c>
      <c r="R432" s="11">
        <v>217</v>
      </c>
      <c r="S432" s="11">
        <v>225073.28</v>
      </c>
      <c r="T432" s="11">
        <v>1037.20405529954</v>
      </c>
      <c r="V432" s="11"/>
      <c r="W432" s="11"/>
      <c r="X432" s="11"/>
      <c r="Y432" s="11"/>
      <c r="Z432" s="11"/>
      <c r="AA432" s="11"/>
      <c r="AB432" s="11"/>
      <c r="AC432" s="11"/>
      <c r="AD432" s="11"/>
    </row>
    <row r="433" spans="1:30">
      <c r="A433" s="56"/>
      <c r="B433" s="11"/>
      <c r="C433" s="11" t="s">
        <v>353</v>
      </c>
      <c r="D433" s="11"/>
      <c r="E433" s="11" t="s">
        <v>122</v>
      </c>
      <c r="F433" s="11">
        <v>17</v>
      </c>
      <c r="G433" s="11">
        <v>2501.1959999999999</v>
      </c>
      <c r="H433" s="11">
        <v>25011.96</v>
      </c>
      <c r="I433" s="11">
        <v>1471.29176470588</v>
      </c>
      <c r="J433" s="11">
        <v>11</v>
      </c>
      <c r="L433" s="11">
        <v>10</v>
      </c>
      <c r="M433" s="11">
        <v>7171.77</v>
      </c>
      <c r="N433" s="11">
        <v>1024.5385714285701</v>
      </c>
      <c r="O433" s="11"/>
      <c r="P433" s="11"/>
      <c r="Q433" s="11"/>
      <c r="R433" s="11">
        <v>17</v>
      </c>
      <c r="S433" s="11">
        <v>25011.96</v>
      </c>
      <c r="T433" s="11">
        <v>1471.29176470588</v>
      </c>
      <c r="V433" s="11"/>
      <c r="W433" s="11"/>
      <c r="X433" s="11"/>
      <c r="Y433" s="11"/>
      <c r="Z433" s="11"/>
      <c r="AA433" s="11"/>
      <c r="AB433" s="11"/>
      <c r="AC433" s="11"/>
      <c r="AD433" s="11"/>
    </row>
    <row r="434" spans="1:30">
      <c r="A434" s="56"/>
      <c r="B434" s="11"/>
      <c r="C434" s="11" t="s">
        <v>354</v>
      </c>
      <c r="D434" s="11"/>
      <c r="E434" s="11" t="s">
        <v>355</v>
      </c>
      <c r="F434" s="11">
        <v>5</v>
      </c>
      <c r="G434" s="11">
        <v>1210.48</v>
      </c>
      <c r="H434" s="11">
        <v>3631.44</v>
      </c>
      <c r="I434" s="11">
        <v>726.28800000000001</v>
      </c>
      <c r="J434" s="11">
        <v>12.2</v>
      </c>
      <c r="L434" s="11">
        <v>3</v>
      </c>
      <c r="M434" s="11">
        <v>2906.95</v>
      </c>
      <c r="N434" s="11">
        <v>1453.4749999999999</v>
      </c>
      <c r="O434" s="11"/>
      <c r="P434" s="11"/>
      <c r="Q434" s="11"/>
      <c r="R434" s="11">
        <v>5</v>
      </c>
      <c r="S434" s="11">
        <v>3631.44</v>
      </c>
      <c r="T434" s="11">
        <v>726.28800000000001</v>
      </c>
      <c r="V434" s="11"/>
      <c r="W434" s="11"/>
      <c r="X434" s="11"/>
      <c r="Y434" s="11"/>
      <c r="Z434" s="11"/>
      <c r="AA434" s="11"/>
      <c r="AB434" s="11"/>
      <c r="AC434" s="11"/>
      <c r="AD434" s="11"/>
    </row>
    <row r="435" spans="1:30">
      <c r="A435" s="56"/>
      <c r="B435" s="11"/>
      <c r="C435" s="11" t="s">
        <v>356</v>
      </c>
      <c r="D435" s="11"/>
      <c r="E435" s="11" t="s">
        <v>170</v>
      </c>
      <c r="F435" s="11">
        <v>213</v>
      </c>
      <c r="G435" s="11">
        <v>2392.82970588235</v>
      </c>
      <c r="H435" s="11">
        <v>244068.63</v>
      </c>
      <c r="I435" s="11">
        <v>1145.86211267606</v>
      </c>
      <c r="J435" s="11">
        <v>11.7746478873239</v>
      </c>
      <c r="L435" s="11">
        <v>102</v>
      </c>
      <c r="M435" s="11">
        <v>158227.57999999999</v>
      </c>
      <c r="N435" s="11">
        <v>1425.4736936936899</v>
      </c>
      <c r="O435" s="11">
        <v>3</v>
      </c>
      <c r="P435" s="11">
        <v>7504.84</v>
      </c>
      <c r="Q435" s="11">
        <v>2501.61333333333</v>
      </c>
      <c r="R435" s="11">
        <v>210</v>
      </c>
      <c r="S435" s="11">
        <v>236563.79</v>
      </c>
      <c r="T435" s="11">
        <v>1126.49423809524</v>
      </c>
      <c r="V435" s="11"/>
      <c r="W435" s="11"/>
      <c r="X435" s="11"/>
      <c r="Y435" s="11"/>
      <c r="Z435" s="11"/>
      <c r="AA435" s="11"/>
      <c r="AB435" s="11"/>
      <c r="AC435" s="11"/>
      <c r="AD435" s="11"/>
    </row>
    <row r="436" spans="1:30">
      <c r="A436" s="56"/>
      <c r="B436" s="11"/>
      <c r="C436" s="11" t="s">
        <v>357</v>
      </c>
      <c r="D436" s="11"/>
      <c r="E436" s="11" t="s">
        <v>88</v>
      </c>
      <c r="F436" s="11">
        <v>11</v>
      </c>
      <c r="G436" s="11">
        <v>2733.502</v>
      </c>
      <c r="H436" s="11">
        <v>13667.51</v>
      </c>
      <c r="I436" s="11">
        <v>1242.50090909091</v>
      </c>
      <c r="J436" s="11">
        <v>19.181818181818201</v>
      </c>
      <c r="L436" s="11">
        <v>5</v>
      </c>
      <c r="M436" s="11">
        <v>6307.22</v>
      </c>
      <c r="N436" s="11">
        <v>1051.20333333333</v>
      </c>
      <c r="O436" s="11"/>
      <c r="P436" s="11"/>
      <c r="Q436" s="11"/>
      <c r="R436" s="11">
        <v>11</v>
      </c>
      <c r="S436" s="11">
        <v>13667.51</v>
      </c>
      <c r="T436" s="11">
        <v>1242.50090909091</v>
      </c>
      <c r="V436" s="11"/>
      <c r="W436" s="11"/>
      <c r="X436" s="11"/>
      <c r="Y436" s="11"/>
      <c r="Z436" s="11"/>
      <c r="AA436" s="11"/>
      <c r="AB436" s="11"/>
      <c r="AC436" s="11"/>
      <c r="AD436" s="11"/>
    </row>
    <row r="437" spans="1:30">
      <c r="A437" s="56"/>
      <c r="B437" s="11"/>
      <c r="C437" s="11" t="s">
        <v>535</v>
      </c>
      <c r="D437" s="11"/>
      <c r="E437" s="11" t="s">
        <v>152</v>
      </c>
      <c r="F437" s="11">
        <v>2</v>
      </c>
      <c r="G437" s="11"/>
      <c r="H437" s="11">
        <v>1039.57</v>
      </c>
      <c r="I437" s="11">
        <v>519.78499999999997</v>
      </c>
      <c r="J437" s="11">
        <v>12.5</v>
      </c>
      <c r="L437" s="11"/>
      <c r="M437" s="11">
        <v>1039.57</v>
      </c>
      <c r="N437" s="11">
        <v>519.78499999999997</v>
      </c>
      <c r="O437" s="11"/>
      <c r="P437" s="11"/>
      <c r="Q437" s="11"/>
      <c r="R437" s="11">
        <v>2</v>
      </c>
      <c r="S437" s="11">
        <v>1039.57</v>
      </c>
      <c r="T437" s="11">
        <v>519.78499999999997</v>
      </c>
      <c r="V437" s="11"/>
      <c r="W437" s="11"/>
      <c r="X437" s="11"/>
      <c r="Y437" s="11"/>
      <c r="Z437" s="11"/>
      <c r="AA437" s="11"/>
      <c r="AB437" s="11"/>
      <c r="AC437" s="11"/>
      <c r="AD437" s="11"/>
    </row>
    <row r="438" spans="1:30">
      <c r="A438" s="56"/>
      <c r="B438" s="11"/>
      <c r="C438" s="11" t="s">
        <v>358</v>
      </c>
      <c r="D438" s="11"/>
      <c r="E438" s="11" t="s">
        <v>359</v>
      </c>
      <c r="F438" s="11">
        <v>121</v>
      </c>
      <c r="G438" s="11">
        <v>2418.2532203389801</v>
      </c>
      <c r="H438" s="11">
        <v>142676.94</v>
      </c>
      <c r="I438" s="11">
        <v>1179.1482644628099</v>
      </c>
      <c r="J438" s="11">
        <v>12.3884297520661</v>
      </c>
      <c r="L438" s="11">
        <v>59</v>
      </c>
      <c r="M438" s="11">
        <v>75589.5</v>
      </c>
      <c r="N438" s="11">
        <v>1219.1854838709701</v>
      </c>
      <c r="O438" s="11">
        <v>3</v>
      </c>
      <c r="P438" s="11">
        <v>6546.96</v>
      </c>
      <c r="Q438" s="11">
        <v>2182.3200000000002</v>
      </c>
      <c r="R438" s="11">
        <v>118</v>
      </c>
      <c r="S438" s="11">
        <v>136129.98000000001</v>
      </c>
      <c r="T438" s="11">
        <v>1153.64389830509</v>
      </c>
      <c r="V438" s="11"/>
      <c r="W438" s="11"/>
      <c r="X438" s="11"/>
      <c r="Y438" s="11"/>
      <c r="Z438" s="11"/>
      <c r="AA438" s="11"/>
      <c r="AB438" s="11"/>
      <c r="AC438" s="11"/>
      <c r="AD438" s="11"/>
    </row>
    <row r="439" spans="1:30">
      <c r="A439" s="56"/>
      <c r="B439" s="11"/>
      <c r="C439" s="11" t="s">
        <v>360</v>
      </c>
      <c r="D439" s="11"/>
      <c r="E439" s="11" t="s">
        <v>160</v>
      </c>
      <c r="F439" s="11">
        <v>1</v>
      </c>
      <c r="G439" s="11">
        <v>876.66</v>
      </c>
      <c r="H439" s="11">
        <v>876.66</v>
      </c>
      <c r="I439" s="11">
        <v>876.66</v>
      </c>
      <c r="J439" s="11">
        <v>13</v>
      </c>
      <c r="L439" s="11">
        <v>1</v>
      </c>
      <c r="M439" s="11"/>
      <c r="N439" s="11"/>
      <c r="O439" s="11"/>
      <c r="P439" s="11"/>
      <c r="Q439" s="11"/>
      <c r="R439" s="11">
        <v>1</v>
      </c>
      <c r="S439" s="11">
        <v>876.66</v>
      </c>
      <c r="T439" s="11">
        <v>876.66</v>
      </c>
      <c r="V439" s="11"/>
      <c r="W439" s="11"/>
      <c r="X439" s="11"/>
      <c r="Y439" s="11"/>
      <c r="Z439" s="11"/>
      <c r="AA439" s="11"/>
      <c r="AB439" s="11"/>
      <c r="AC439" s="11"/>
      <c r="AD439" s="11"/>
    </row>
    <row r="440" spans="1:30">
      <c r="A440" s="56"/>
      <c r="B440" s="11"/>
      <c r="C440" s="11" t="s">
        <v>361</v>
      </c>
      <c r="D440" s="11"/>
      <c r="E440" s="11" t="s">
        <v>99</v>
      </c>
      <c r="F440" s="11">
        <v>346</v>
      </c>
      <c r="G440" s="11">
        <v>2430.5289119170998</v>
      </c>
      <c r="H440" s="11">
        <v>469092.08</v>
      </c>
      <c r="I440" s="11">
        <v>1355.7574566474</v>
      </c>
      <c r="J440" s="11">
        <v>13.063583815028901</v>
      </c>
      <c r="L440" s="11">
        <v>193</v>
      </c>
      <c r="M440" s="11">
        <v>249675.17</v>
      </c>
      <c r="N440" s="11">
        <v>1631.8638562091501</v>
      </c>
      <c r="O440" s="11">
        <v>8</v>
      </c>
      <c r="P440" s="11">
        <v>16128.72</v>
      </c>
      <c r="Q440" s="11">
        <v>2016.09</v>
      </c>
      <c r="R440" s="11">
        <v>338</v>
      </c>
      <c r="S440" s="11">
        <v>452963.36</v>
      </c>
      <c r="T440" s="11">
        <v>1340.1282840236699</v>
      </c>
      <c r="V440" s="11"/>
      <c r="W440" s="11"/>
      <c r="X440" s="11"/>
      <c r="Y440" s="11"/>
      <c r="Z440" s="11"/>
      <c r="AA440" s="11"/>
      <c r="AB440" s="11"/>
      <c r="AC440" s="11"/>
      <c r="AD440" s="11"/>
    </row>
    <row r="441" spans="1:30">
      <c r="A441" s="56"/>
      <c r="B441" s="11"/>
      <c r="C441" s="11" t="s">
        <v>362</v>
      </c>
      <c r="D441" s="11"/>
      <c r="E441" s="11" t="s">
        <v>88</v>
      </c>
      <c r="F441" s="11">
        <v>1</v>
      </c>
      <c r="G441" s="11"/>
      <c r="H441" s="11">
        <v>374.79</v>
      </c>
      <c r="I441" s="11">
        <v>374.79</v>
      </c>
      <c r="J441" s="11">
        <v>12</v>
      </c>
      <c r="L441" s="11"/>
      <c r="M441" s="11">
        <v>374.79</v>
      </c>
      <c r="N441" s="11">
        <v>374.79</v>
      </c>
      <c r="O441" s="11"/>
      <c r="P441" s="11"/>
      <c r="Q441" s="11"/>
      <c r="R441" s="11">
        <v>1</v>
      </c>
      <c r="S441" s="11">
        <v>374.79</v>
      </c>
      <c r="T441" s="11">
        <v>374.79</v>
      </c>
      <c r="V441" s="11"/>
      <c r="W441" s="11"/>
      <c r="X441" s="11"/>
      <c r="Y441" s="11"/>
      <c r="Z441" s="11"/>
      <c r="AA441" s="11"/>
      <c r="AB441" s="11"/>
      <c r="AC441" s="11"/>
      <c r="AD441" s="11"/>
    </row>
    <row r="442" spans="1:30">
      <c r="A442" s="56"/>
      <c r="B442" s="11"/>
      <c r="C442" s="11" t="s">
        <v>362</v>
      </c>
      <c r="D442" s="11"/>
      <c r="E442" s="11" t="s">
        <v>363</v>
      </c>
      <c r="F442" s="11">
        <v>35</v>
      </c>
      <c r="G442" s="11">
        <v>1624.1304347826101</v>
      </c>
      <c r="H442" s="11">
        <v>37355</v>
      </c>
      <c r="I442" s="11">
        <v>1067.2857142857099</v>
      </c>
      <c r="J442" s="11">
        <v>12.3714285714286</v>
      </c>
      <c r="L442" s="11">
        <v>23</v>
      </c>
      <c r="M442" s="11">
        <v>13832.2</v>
      </c>
      <c r="N442" s="11">
        <v>1152.68333333333</v>
      </c>
      <c r="O442" s="11">
        <v>3</v>
      </c>
      <c r="P442" s="11">
        <v>4549.18</v>
      </c>
      <c r="Q442" s="11">
        <v>1516.39333333333</v>
      </c>
      <c r="R442" s="11">
        <v>32</v>
      </c>
      <c r="S442" s="11">
        <v>32805.82</v>
      </c>
      <c r="T442" s="11">
        <v>1025.181875</v>
      </c>
      <c r="V442" s="11"/>
      <c r="W442" s="11"/>
      <c r="X442" s="11"/>
      <c r="Y442" s="11"/>
      <c r="Z442" s="11"/>
      <c r="AA442" s="11"/>
      <c r="AB442" s="11"/>
      <c r="AC442" s="11"/>
      <c r="AD442" s="11"/>
    </row>
    <row r="443" spans="1:30">
      <c r="A443" s="56"/>
      <c r="B443" s="11"/>
      <c r="C443" s="11" t="s">
        <v>365</v>
      </c>
      <c r="D443" s="11"/>
      <c r="E443" s="11" t="s">
        <v>366</v>
      </c>
      <c r="F443" s="11">
        <v>9</v>
      </c>
      <c r="G443" s="11">
        <v>2941.1028571428601</v>
      </c>
      <c r="H443" s="11">
        <v>20587.72</v>
      </c>
      <c r="I443" s="11">
        <v>2287.5244444444402</v>
      </c>
      <c r="J443" s="11">
        <v>22.8888888888889</v>
      </c>
      <c r="L443" s="11">
        <v>7</v>
      </c>
      <c r="M443" s="11">
        <v>1123.3900000000001</v>
      </c>
      <c r="N443" s="11">
        <v>561.69500000000005</v>
      </c>
      <c r="O443" s="11"/>
      <c r="P443" s="11"/>
      <c r="Q443" s="11"/>
      <c r="R443" s="11">
        <v>9</v>
      </c>
      <c r="S443" s="11">
        <v>20587.72</v>
      </c>
      <c r="T443" s="11">
        <v>2287.5244444444402</v>
      </c>
      <c r="V443" s="11"/>
      <c r="W443" s="11"/>
      <c r="X443" s="11"/>
      <c r="Y443" s="11"/>
      <c r="Z443" s="11"/>
      <c r="AA443" s="11"/>
      <c r="AB443" s="11"/>
      <c r="AC443" s="11"/>
      <c r="AD443" s="11"/>
    </row>
    <row r="444" spans="1:30">
      <c r="A444" s="56"/>
      <c r="B444" s="11"/>
      <c r="C444" s="11" t="s">
        <v>367</v>
      </c>
      <c r="D444" s="11"/>
      <c r="E444" s="11" t="s">
        <v>368</v>
      </c>
      <c r="F444" s="11">
        <v>34</v>
      </c>
      <c r="G444" s="11">
        <v>2090.7373684210502</v>
      </c>
      <c r="H444" s="11">
        <v>39724.01</v>
      </c>
      <c r="I444" s="11">
        <v>1168.3532352941199</v>
      </c>
      <c r="J444" s="11">
        <v>12.9705882352941</v>
      </c>
      <c r="L444" s="11">
        <v>19</v>
      </c>
      <c r="M444" s="11">
        <v>22645.73</v>
      </c>
      <c r="N444" s="11">
        <v>1509.7153333333299</v>
      </c>
      <c r="O444" s="11"/>
      <c r="P444" s="11"/>
      <c r="Q444" s="11"/>
      <c r="R444" s="11">
        <v>34</v>
      </c>
      <c r="S444" s="11">
        <v>39724.01</v>
      </c>
      <c r="T444" s="11">
        <v>1168.3532352941199</v>
      </c>
      <c r="V444" s="11"/>
      <c r="W444" s="11"/>
      <c r="X444" s="11"/>
      <c r="Y444" s="11"/>
      <c r="Z444" s="11"/>
      <c r="AA444" s="11"/>
      <c r="AB444" s="11"/>
      <c r="AC444" s="11"/>
      <c r="AD444" s="11"/>
    </row>
    <row r="445" spans="1:30">
      <c r="A445" s="56"/>
      <c r="B445" s="11"/>
      <c r="C445" s="11" t="s">
        <v>369</v>
      </c>
      <c r="D445" s="11"/>
      <c r="E445" s="11" t="s">
        <v>370</v>
      </c>
      <c r="F445" s="11">
        <v>11</v>
      </c>
      <c r="G445" s="11">
        <v>1626.5519999999999</v>
      </c>
      <c r="H445" s="11">
        <v>16265.52</v>
      </c>
      <c r="I445" s="11">
        <v>1478.6836363636401</v>
      </c>
      <c r="J445" s="11">
        <v>16.181818181818201</v>
      </c>
      <c r="L445" s="11">
        <v>10</v>
      </c>
      <c r="M445" s="11">
        <v>1591.52</v>
      </c>
      <c r="N445" s="11">
        <v>1591.52</v>
      </c>
      <c r="O445" s="11"/>
      <c r="P445" s="11"/>
      <c r="Q445" s="11"/>
      <c r="R445" s="11">
        <v>11</v>
      </c>
      <c r="S445" s="11">
        <v>16265.52</v>
      </c>
      <c r="T445" s="11">
        <v>1478.6836363636401</v>
      </c>
      <c r="V445" s="11"/>
      <c r="W445" s="11"/>
      <c r="X445" s="11"/>
      <c r="Y445" s="11"/>
      <c r="Z445" s="11"/>
      <c r="AA445" s="11"/>
      <c r="AB445" s="11"/>
      <c r="AC445" s="11"/>
      <c r="AD445" s="11"/>
    </row>
    <row r="446" spans="1:30">
      <c r="A446" s="56"/>
      <c r="B446" s="11"/>
      <c r="C446" s="11" t="s">
        <v>371</v>
      </c>
      <c r="D446" s="11"/>
      <c r="E446" s="11" t="s">
        <v>372</v>
      </c>
      <c r="F446" s="11">
        <v>31</v>
      </c>
      <c r="G446" s="11">
        <v>2037.8330000000001</v>
      </c>
      <c r="H446" s="11">
        <v>40756.660000000003</v>
      </c>
      <c r="I446" s="11">
        <v>1314.73096774194</v>
      </c>
      <c r="J446" s="11">
        <v>12.580645161290301</v>
      </c>
      <c r="L446" s="11">
        <v>20</v>
      </c>
      <c r="M446" s="11">
        <v>17767.23</v>
      </c>
      <c r="N446" s="11">
        <v>1615.20272727273</v>
      </c>
      <c r="O446" s="11">
        <v>1</v>
      </c>
      <c r="P446" s="11">
        <v>1099.1199999999999</v>
      </c>
      <c r="Q446" s="11">
        <v>1099.1199999999999</v>
      </c>
      <c r="R446" s="11">
        <v>30</v>
      </c>
      <c r="S446" s="11">
        <v>39657.54</v>
      </c>
      <c r="T446" s="11">
        <v>1321.9179999999999</v>
      </c>
      <c r="V446" s="11"/>
      <c r="W446" s="11"/>
      <c r="X446" s="11"/>
      <c r="Y446" s="11"/>
      <c r="Z446" s="11"/>
      <c r="AA446" s="11"/>
      <c r="AB446" s="11"/>
      <c r="AC446" s="11"/>
      <c r="AD446" s="11"/>
    </row>
    <row r="447" spans="1:30">
      <c r="A447" s="56"/>
      <c r="B447" s="11"/>
      <c r="C447" s="11" t="s">
        <v>374</v>
      </c>
      <c r="D447" s="11"/>
      <c r="E447" s="11" t="s">
        <v>375</v>
      </c>
      <c r="F447" s="11">
        <v>18</v>
      </c>
      <c r="G447" s="11">
        <v>1438.992</v>
      </c>
      <c r="H447" s="11">
        <v>14389.92</v>
      </c>
      <c r="I447" s="11">
        <v>799.44</v>
      </c>
      <c r="J447" s="11">
        <v>10.6111111111111</v>
      </c>
      <c r="L447" s="11">
        <v>10</v>
      </c>
      <c r="M447" s="11">
        <v>8627.76</v>
      </c>
      <c r="N447" s="11">
        <v>1078.47</v>
      </c>
      <c r="O447" s="11"/>
      <c r="P447" s="11"/>
      <c r="Q447" s="11"/>
      <c r="R447" s="11">
        <v>18</v>
      </c>
      <c r="S447" s="11">
        <v>14389.92</v>
      </c>
      <c r="T447" s="11">
        <v>799.44</v>
      </c>
      <c r="V447" s="11"/>
      <c r="W447" s="11"/>
      <c r="X447" s="11"/>
      <c r="Y447" s="11"/>
      <c r="Z447" s="11"/>
      <c r="AA447" s="11"/>
      <c r="AB447" s="11"/>
      <c r="AC447" s="11"/>
      <c r="AD447" s="11"/>
    </row>
    <row r="448" spans="1:30">
      <c r="A448" s="56"/>
      <c r="B448" s="11"/>
      <c r="C448" s="11" t="s">
        <v>376</v>
      </c>
      <c r="D448" s="11"/>
      <c r="E448" s="11" t="s">
        <v>377</v>
      </c>
      <c r="F448" s="11">
        <v>4</v>
      </c>
      <c r="G448" s="11">
        <v>1332.4566666666699</v>
      </c>
      <c r="H448" s="11">
        <v>3997.37</v>
      </c>
      <c r="I448" s="11">
        <v>999.34249999999997</v>
      </c>
      <c r="J448" s="11">
        <v>18.75</v>
      </c>
      <c r="L448" s="11">
        <v>3</v>
      </c>
      <c r="M448" s="11">
        <v>2737.54</v>
      </c>
      <c r="N448" s="11">
        <v>2737.54</v>
      </c>
      <c r="O448" s="11"/>
      <c r="P448" s="11"/>
      <c r="Q448" s="11"/>
      <c r="R448" s="11">
        <v>4</v>
      </c>
      <c r="S448" s="11">
        <v>3997.37</v>
      </c>
      <c r="T448" s="11">
        <v>999.34249999999997</v>
      </c>
      <c r="V448" s="11"/>
      <c r="W448" s="11"/>
      <c r="X448" s="11"/>
      <c r="Y448" s="11"/>
      <c r="Z448" s="11"/>
      <c r="AA448" s="11"/>
      <c r="AB448" s="11"/>
      <c r="AC448" s="11"/>
      <c r="AD448" s="11"/>
    </row>
    <row r="449" spans="1:30">
      <c r="A449" s="56"/>
      <c r="B449" s="11"/>
      <c r="C449" s="11" t="s">
        <v>378</v>
      </c>
      <c r="D449" s="11"/>
      <c r="E449" s="11" t="s">
        <v>379</v>
      </c>
      <c r="F449" s="11">
        <v>47</v>
      </c>
      <c r="G449" s="11">
        <v>1354.6563333333299</v>
      </c>
      <c r="H449" s="11">
        <v>40639.69</v>
      </c>
      <c r="I449" s="11">
        <v>864.67425531914898</v>
      </c>
      <c r="J449" s="11">
        <v>12.0425531914894</v>
      </c>
      <c r="L449" s="11">
        <v>30</v>
      </c>
      <c r="M449" s="11">
        <v>25252.2</v>
      </c>
      <c r="N449" s="11">
        <v>1485.42352941176</v>
      </c>
      <c r="O449" s="11">
        <v>1</v>
      </c>
      <c r="P449" s="11">
        <v>723.25</v>
      </c>
      <c r="Q449" s="11">
        <v>723.25</v>
      </c>
      <c r="R449" s="11">
        <v>46</v>
      </c>
      <c r="S449" s="11">
        <v>39916.44</v>
      </c>
      <c r="T449" s="11">
        <v>867.74869565217398</v>
      </c>
      <c r="V449" s="11"/>
      <c r="W449" s="11"/>
      <c r="X449" s="11"/>
      <c r="Y449" s="11"/>
      <c r="Z449" s="11"/>
      <c r="AA449" s="11"/>
      <c r="AB449" s="11"/>
      <c r="AC449" s="11"/>
      <c r="AD449" s="11"/>
    </row>
    <row r="450" spans="1:30">
      <c r="A450" s="56"/>
      <c r="B450" s="11"/>
      <c r="C450" s="11" t="s">
        <v>380</v>
      </c>
      <c r="D450" s="11"/>
      <c r="E450" s="11" t="s">
        <v>95</v>
      </c>
      <c r="F450" s="11">
        <v>3</v>
      </c>
      <c r="G450" s="11">
        <v>7146.73</v>
      </c>
      <c r="H450" s="11">
        <v>7146.73</v>
      </c>
      <c r="I450" s="11">
        <v>2382.2433333333302</v>
      </c>
      <c r="J450" s="11">
        <v>17</v>
      </c>
      <c r="L450" s="11">
        <v>1</v>
      </c>
      <c r="M450" s="11">
        <v>5255.61</v>
      </c>
      <c r="N450" s="11">
        <v>2627.8049999999998</v>
      </c>
      <c r="O450" s="11"/>
      <c r="P450" s="11"/>
      <c r="Q450" s="11"/>
      <c r="R450" s="11">
        <v>3</v>
      </c>
      <c r="S450" s="11">
        <v>7146.73</v>
      </c>
      <c r="T450" s="11">
        <v>2382.2433333333302</v>
      </c>
      <c r="V450" s="11"/>
      <c r="W450" s="11"/>
      <c r="X450" s="11"/>
      <c r="Y450" s="11"/>
      <c r="Z450" s="11"/>
      <c r="AA450" s="11"/>
      <c r="AB450" s="11"/>
      <c r="AC450" s="11"/>
      <c r="AD450" s="11"/>
    </row>
    <row r="451" spans="1:30">
      <c r="A451" s="56"/>
      <c r="B451" s="11"/>
      <c r="C451" s="11" t="s">
        <v>381</v>
      </c>
      <c r="D451" s="11"/>
      <c r="E451" s="11" t="s">
        <v>382</v>
      </c>
      <c r="F451" s="11">
        <v>25</v>
      </c>
      <c r="G451" s="11">
        <v>3243.21266666667</v>
      </c>
      <c r="H451" s="11">
        <v>48648.19</v>
      </c>
      <c r="I451" s="11">
        <v>1945.9276</v>
      </c>
      <c r="J451" s="11">
        <v>14.76</v>
      </c>
      <c r="L451" s="11">
        <v>15</v>
      </c>
      <c r="M451" s="11">
        <v>18080.71</v>
      </c>
      <c r="N451" s="11">
        <v>1808.0709999999999</v>
      </c>
      <c r="O451" s="11"/>
      <c r="P451" s="11"/>
      <c r="Q451" s="11"/>
      <c r="R451" s="11">
        <v>25</v>
      </c>
      <c r="S451" s="11">
        <v>48648.19</v>
      </c>
      <c r="T451" s="11">
        <v>1945.9276</v>
      </c>
      <c r="V451" s="11"/>
      <c r="W451" s="11"/>
      <c r="X451" s="11"/>
      <c r="Y451" s="11"/>
      <c r="Z451" s="11"/>
      <c r="AA451" s="11"/>
      <c r="AB451" s="11"/>
      <c r="AC451" s="11"/>
      <c r="AD451" s="11"/>
    </row>
    <row r="452" spans="1:30">
      <c r="A452" s="56"/>
      <c r="B452" s="11"/>
      <c r="C452" s="11" t="s">
        <v>383</v>
      </c>
      <c r="D452" s="11"/>
      <c r="E452" s="11" t="s">
        <v>294</v>
      </c>
      <c r="F452" s="11">
        <v>159</v>
      </c>
      <c r="G452" s="11">
        <v>2231.5156842105298</v>
      </c>
      <c r="H452" s="11">
        <v>211993.99</v>
      </c>
      <c r="I452" s="11">
        <v>1333.2955345912001</v>
      </c>
      <c r="J452" s="11">
        <v>12.5094339622642</v>
      </c>
      <c r="L452" s="11">
        <v>95</v>
      </c>
      <c r="M452" s="11">
        <v>96050.1</v>
      </c>
      <c r="N452" s="11">
        <v>1500.7828125000001</v>
      </c>
      <c r="O452" s="11">
        <v>6</v>
      </c>
      <c r="P452" s="11">
        <v>11909.3</v>
      </c>
      <c r="Q452" s="11">
        <v>1984.88333333333</v>
      </c>
      <c r="R452" s="11">
        <v>153</v>
      </c>
      <c r="S452" s="11">
        <v>200084.69</v>
      </c>
      <c r="T452" s="11">
        <v>1307.7430718954199</v>
      </c>
      <c r="V452" s="11"/>
      <c r="W452" s="11"/>
      <c r="X452" s="11"/>
      <c r="Y452" s="11"/>
      <c r="Z452" s="11"/>
      <c r="AA452" s="11"/>
      <c r="AB452" s="11"/>
      <c r="AC452" s="11"/>
      <c r="AD452" s="11"/>
    </row>
    <row r="453" spans="1:30">
      <c r="A453" s="56"/>
      <c r="B453" s="11"/>
      <c r="C453" s="11" t="s">
        <v>384</v>
      </c>
      <c r="D453" s="11"/>
      <c r="E453" s="11" t="s">
        <v>108</v>
      </c>
      <c r="F453" s="11">
        <v>3</v>
      </c>
      <c r="G453" s="11">
        <v>1546.32</v>
      </c>
      <c r="H453" s="11">
        <v>3092.64</v>
      </c>
      <c r="I453" s="11">
        <v>1030.8800000000001</v>
      </c>
      <c r="J453" s="11">
        <v>10</v>
      </c>
      <c r="L453" s="11">
        <v>2</v>
      </c>
      <c r="M453" s="11">
        <v>582.97</v>
      </c>
      <c r="N453" s="11">
        <v>582.97</v>
      </c>
      <c r="O453" s="11">
        <v>1</v>
      </c>
      <c r="P453" s="11">
        <v>575.85</v>
      </c>
      <c r="Q453" s="11">
        <v>575.85</v>
      </c>
      <c r="R453" s="11">
        <v>2</v>
      </c>
      <c r="S453" s="11">
        <v>2516.79</v>
      </c>
      <c r="T453" s="11">
        <v>1258.395</v>
      </c>
      <c r="V453" s="11"/>
      <c r="W453" s="11"/>
      <c r="X453" s="11"/>
      <c r="Y453" s="11"/>
      <c r="Z453" s="11"/>
      <c r="AA453" s="11"/>
      <c r="AB453" s="11"/>
      <c r="AC453" s="11"/>
      <c r="AD453" s="11"/>
    </row>
    <row r="454" spans="1:30">
      <c r="A454" s="56"/>
      <c r="B454" s="11"/>
      <c r="C454" s="11" t="s">
        <v>384</v>
      </c>
      <c r="D454" s="11"/>
      <c r="E454" s="11" t="s">
        <v>385</v>
      </c>
      <c r="F454" s="11">
        <v>3</v>
      </c>
      <c r="G454" s="11">
        <v>4675.66</v>
      </c>
      <c r="H454" s="11">
        <v>4675.66</v>
      </c>
      <c r="I454" s="11">
        <v>1558.5533333333301</v>
      </c>
      <c r="J454" s="11">
        <v>14.6666666666667</v>
      </c>
      <c r="L454" s="11">
        <v>1</v>
      </c>
      <c r="M454" s="11">
        <v>3106.24</v>
      </c>
      <c r="N454" s="11">
        <v>1553.12</v>
      </c>
      <c r="O454" s="11"/>
      <c r="P454" s="11"/>
      <c r="Q454" s="11"/>
      <c r="R454" s="11">
        <v>3</v>
      </c>
      <c r="S454" s="11">
        <v>4675.66</v>
      </c>
      <c r="T454" s="11">
        <v>1558.5533333333301</v>
      </c>
      <c r="V454" s="11"/>
      <c r="W454" s="11"/>
      <c r="X454" s="11"/>
      <c r="Y454" s="11"/>
      <c r="Z454" s="11"/>
      <c r="AA454" s="11"/>
      <c r="AB454" s="11"/>
      <c r="AC454" s="11"/>
      <c r="AD454" s="11"/>
    </row>
    <row r="455" spans="1:30">
      <c r="A455" s="56"/>
      <c r="B455" s="11"/>
      <c r="C455" s="11" t="s">
        <v>384</v>
      </c>
      <c r="D455" s="11"/>
      <c r="E455" s="11" t="s">
        <v>120</v>
      </c>
      <c r="F455" s="11">
        <v>5</v>
      </c>
      <c r="G455" s="11">
        <v>708.45</v>
      </c>
      <c r="H455" s="11">
        <v>3542.25</v>
      </c>
      <c r="I455" s="11">
        <v>708.45</v>
      </c>
      <c r="J455" s="11">
        <v>12.4</v>
      </c>
      <c r="L455" s="11">
        <v>5</v>
      </c>
      <c r="M455" s="11"/>
      <c r="N455" s="11"/>
      <c r="O455" s="11"/>
      <c r="P455" s="11"/>
      <c r="Q455" s="11"/>
      <c r="R455" s="11">
        <v>5</v>
      </c>
      <c r="S455" s="11">
        <v>3542.25</v>
      </c>
      <c r="T455" s="11">
        <v>708.45</v>
      </c>
      <c r="V455" s="11"/>
      <c r="W455" s="11"/>
      <c r="X455" s="11"/>
      <c r="Y455" s="11"/>
      <c r="Z455" s="11"/>
      <c r="AA455" s="11"/>
      <c r="AB455" s="11"/>
      <c r="AC455" s="11"/>
      <c r="AD455" s="11"/>
    </row>
    <row r="456" spans="1:30">
      <c r="A456" s="56"/>
      <c r="B456" s="11"/>
      <c r="C456" s="11" t="s">
        <v>386</v>
      </c>
      <c r="D456" s="11"/>
      <c r="E456" s="11" t="s">
        <v>387</v>
      </c>
      <c r="F456" s="11">
        <v>11</v>
      </c>
      <c r="G456" s="11">
        <v>1440.7360000000001</v>
      </c>
      <c r="H456" s="11">
        <v>7203.68</v>
      </c>
      <c r="I456" s="11">
        <v>654.88</v>
      </c>
      <c r="J456" s="11">
        <v>10.090909090909101</v>
      </c>
      <c r="L456" s="11">
        <v>5</v>
      </c>
      <c r="M456" s="11">
        <v>3137.73</v>
      </c>
      <c r="N456" s="11">
        <v>522.95500000000004</v>
      </c>
      <c r="O456" s="11"/>
      <c r="P456" s="11"/>
      <c r="Q456" s="11"/>
      <c r="R456" s="11">
        <v>11</v>
      </c>
      <c r="S456" s="11">
        <v>7203.68</v>
      </c>
      <c r="T456" s="11">
        <v>654.88</v>
      </c>
      <c r="V456" s="11"/>
      <c r="W456" s="11"/>
      <c r="X456" s="11"/>
      <c r="Y456" s="11"/>
      <c r="Z456" s="11"/>
      <c r="AA456" s="11"/>
      <c r="AB456" s="11"/>
      <c r="AC456" s="11"/>
      <c r="AD456" s="11"/>
    </row>
    <row r="457" spans="1:30">
      <c r="A457" s="56"/>
      <c r="B457" s="11"/>
      <c r="C457" s="11" t="s">
        <v>388</v>
      </c>
      <c r="D457" s="11"/>
      <c r="E457" s="11" t="s">
        <v>133</v>
      </c>
      <c r="F457" s="11">
        <v>1</v>
      </c>
      <c r="G457" s="11">
        <v>585.71</v>
      </c>
      <c r="H457" s="11">
        <v>585.71</v>
      </c>
      <c r="I457" s="11">
        <v>585.71</v>
      </c>
      <c r="J457" s="11">
        <v>12</v>
      </c>
      <c r="L457" s="11">
        <v>1</v>
      </c>
      <c r="M457" s="11"/>
      <c r="N457" s="11"/>
      <c r="O457" s="11"/>
      <c r="P457" s="11"/>
      <c r="Q457" s="11"/>
      <c r="R457" s="11">
        <v>1</v>
      </c>
      <c r="S457" s="11">
        <v>585.71</v>
      </c>
      <c r="T457" s="11">
        <v>585.71</v>
      </c>
      <c r="V457" s="11"/>
      <c r="W457" s="11"/>
      <c r="X457" s="11"/>
      <c r="Y457" s="11"/>
      <c r="Z457" s="11"/>
      <c r="AA457" s="11"/>
      <c r="AB457" s="11"/>
      <c r="AC457" s="11"/>
      <c r="AD457" s="11"/>
    </row>
    <row r="458" spans="1:30">
      <c r="A458" s="56"/>
      <c r="B458" s="11"/>
      <c r="C458" s="11" t="s">
        <v>389</v>
      </c>
      <c r="D458" s="11"/>
      <c r="E458" s="11" t="s">
        <v>88</v>
      </c>
      <c r="F458" s="11">
        <v>5</v>
      </c>
      <c r="G458" s="11">
        <v>1503.6025</v>
      </c>
      <c r="H458" s="11">
        <v>6014.41</v>
      </c>
      <c r="I458" s="11">
        <v>1202.8820000000001</v>
      </c>
      <c r="J458" s="11">
        <v>11.8</v>
      </c>
      <c r="L458" s="11">
        <v>4</v>
      </c>
      <c r="M458" s="11">
        <v>1363.66</v>
      </c>
      <c r="N458" s="11">
        <v>1363.66</v>
      </c>
      <c r="O458" s="11"/>
      <c r="P458" s="11"/>
      <c r="Q458" s="11"/>
      <c r="R458" s="11">
        <v>5</v>
      </c>
      <c r="S458" s="11">
        <v>6014.41</v>
      </c>
      <c r="T458" s="11">
        <v>1202.8820000000001</v>
      </c>
      <c r="V458" s="11"/>
      <c r="W458" s="11"/>
      <c r="X458" s="11"/>
      <c r="Y458" s="11"/>
      <c r="Z458" s="11"/>
      <c r="AA458" s="11"/>
      <c r="AB458" s="11"/>
      <c r="AC458" s="11"/>
      <c r="AD458" s="11"/>
    </row>
    <row r="459" spans="1:30">
      <c r="A459" s="56"/>
      <c r="B459" s="11"/>
      <c r="C459" s="11" t="s">
        <v>390</v>
      </c>
      <c r="D459" s="11"/>
      <c r="E459" s="11" t="s">
        <v>340</v>
      </c>
      <c r="F459" s="11">
        <v>30</v>
      </c>
      <c r="G459" s="11">
        <v>1757.6347058823501</v>
      </c>
      <c r="H459" s="11">
        <v>29879.79</v>
      </c>
      <c r="I459" s="11">
        <v>995.99300000000005</v>
      </c>
      <c r="J459" s="11">
        <v>12.133333333333301</v>
      </c>
      <c r="L459" s="11">
        <v>17</v>
      </c>
      <c r="M459" s="11">
        <v>12463.18</v>
      </c>
      <c r="N459" s="11">
        <v>958.70615384615405</v>
      </c>
      <c r="O459" s="11"/>
      <c r="P459" s="11"/>
      <c r="Q459" s="11"/>
      <c r="R459" s="11">
        <v>30</v>
      </c>
      <c r="S459" s="11">
        <v>29879.79</v>
      </c>
      <c r="T459" s="11">
        <v>995.99300000000005</v>
      </c>
      <c r="V459" s="11"/>
      <c r="W459" s="11"/>
      <c r="X459" s="11"/>
      <c r="Y459" s="11"/>
      <c r="Z459" s="11"/>
      <c r="AA459" s="11"/>
      <c r="AB459" s="11"/>
      <c r="AC459" s="11"/>
      <c r="AD459" s="11"/>
    </row>
    <row r="460" spans="1:30">
      <c r="A460" s="56"/>
      <c r="B460" s="11"/>
      <c r="C460" s="11" t="s">
        <v>391</v>
      </c>
      <c r="D460" s="11"/>
      <c r="E460" s="11" t="s">
        <v>113</v>
      </c>
      <c r="F460" s="11">
        <v>245</v>
      </c>
      <c r="G460" s="11">
        <v>2421.2526923076898</v>
      </c>
      <c r="H460" s="11">
        <v>314762.84999999998</v>
      </c>
      <c r="I460" s="11">
        <v>1284.7463265306101</v>
      </c>
      <c r="J460" s="11">
        <v>12.3673469387755</v>
      </c>
      <c r="L460" s="11">
        <v>130</v>
      </c>
      <c r="M460" s="11">
        <v>173370.68</v>
      </c>
      <c r="N460" s="11">
        <v>1507.5711304347799</v>
      </c>
      <c r="O460" s="11">
        <v>5</v>
      </c>
      <c r="P460" s="11">
        <v>9602.6</v>
      </c>
      <c r="Q460" s="11">
        <v>1920.52</v>
      </c>
      <c r="R460" s="11">
        <v>240</v>
      </c>
      <c r="S460" s="11">
        <v>305160.25</v>
      </c>
      <c r="T460" s="11">
        <v>1271.5010416666701</v>
      </c>
      <c r="V460" s="11"/>
      <c r="W460" s="11"/>
      <c r="X460" s="11"/>
      <c r="Y460" s="11"/>
      <c r="Z460" s="11"/>
      <c r="AA460" s="11"/>
      <c r="AB460" s="11"/>
      <c r="AC460" s="11"/>
      <c r="AD460" s="11"/>
    </row>
    <row r="461" spans="1:30">
      <c r="A461" s="56"/>
      <c r="B461" s="11"/>
      <c r="C461" s="11" t="s">
        <v>392</v>
      </c>
      <c r="D461" s="11"/>
      <c r="E461" s="11" t="s">
        <v>355</v>
      </c>
      <c r="F461" s="11">
        <v>2</v>
      </c>
      <c r="G461" s="11">
        <v>128.61500000000001</v>
      </c>
      <c r="H461" s="11">
        <v>257.23</v>
      </c>
      <c r="I461" s="11">
        <v>128.61500000000001</v>
      </c>
      <c r="J461" s="11">
        <v>12.5</v>
      </c>
      <c r="L461" s="11">
        <v>2</v>
      </c>
      <c r="M461" s="11"/>
      <c r="N461" s="11"/>
      <c r="O461" s="11"/>
      <c r="P461" s="11"/>
      <c r="Q461" s="11"/>
      <c r="R461" s="11">
        <v>2</v>
      </c>
      <c r="S461" s="11">
        <v>257.23</v>
      </c>
      <c r="T461" s="11">
        <v>128.61500000000001</v>
      </c>
      <c r="V461" s="11"/>
      <c r="W461" s="11"/>
      <c r="X461" s="11"/>
      <c r="Y461" s="11"/>
      <c r="Z461" s="11"/>
      <c r="AA461" s="11"/>
      <c r="AB461" s="11"/>
      <c r="AC461" s="11"/>
      <c r="AD461" s="11"/>
    </row>
    <row r="462" spans="1:30">
      <c r="A462" s="56"/>
      <c r="B462" s="11"/>
      <c r="C462" s="11" t="s">
        <v>393</v>
      </c>
      <c r="D462" s="11"/>
      <c r="E462" s="11" t="s">
        <v>394</v>
      </c>
      <c r="F462" s="11">
        <v>5</v>
      </c>
      <c r="G462" s="11">
        <v>2382</v>
      </c>
      <c r="H462" s="11">
        <v>7146</v>
      </c>
      <c r="I462" s="11">
        <v>1429.2</v>
      </c>
      <c r="J462" s="11">
        <v>13</v>
      </c>
      <c r="L462" s="11">
        <v>3</v>
      </c>
      <c r="M462" s="11">
        <v>838.05</v>
      </c>
      <c r="N462" s="11">
        <v>419.02499999999998</v>
      </c>
      <c r="O462" s="11"/>
      <c r="P462" s="11"/>
      <c r="Q462" s="11"/>
      <c r="R462" s="11">
        <v>5</v>
      </c>
      <c r="S462" s="11">
        <v>7146</v>
      </c>
      <c r="T462" s="11">
        <v>1429.2</v>
      </c>
      <c r="V462" s="11"/>
      <c r="W462" s="11"/>
      <c r="X462" s="11"/>
      <c r="Y462" s="11"/>
      <c r="Z462" s="11"/>
      <c r="AA462" s="11"/>
      <c r="AB462" s="11"/>
      <c r="AC462" s="11"/>
      <c r="AD462" s="11"/>
    </row>
    <row r="463" spans="1:30">
      <c r="A463" s="56"/>
      <c r="B463" s="11"/>
      <c r="C463" s="11" t="s">
        <v>395</v>
      </c>
      <c r="D463" s="11"/>
      <c r="E463" s="11" t="s">
        <v>115</v>
      </c>
      <c r="F463" s="11">
        <v>6</v>
      </c>
      <c r="G463" s="11">
        <v>4390.2266666666701</v>
      </c>
      <c r="H463" s="11">
        <v>13170.68</v>
      </c>
      <c r="I463" s="11">
        <v>2195.11333333333</v>
      </c>
      <c r="J463" s="11">
        <v>15.6666666666667</v>
      </c>
      <c r="L463" s="11">
        <v>3</v>
      </c>
      <c r="M463" s="11">
        <v>6694.1</v>
      </c>
      <c r="N463" s="11">
        <v>2231.36666666667</v>
      </c>
      <c r="O463" s="11"/>
      <c r="P463" s="11"/>
      <c r="Q463" s="11"/>
      <c r="R463" s="11">
        <v>6</v>
      </c>
      <c r="S463" s="11">
        <v>13170.68</v>
      </c>
      <c r="T463" s="11">
        <v>2195.11333333333</v>
      </c>
      <c r="V463" s="11"/>
      <c r="W463" s="11"/>
      <c r="X463" s="11"/>
      <c r="Y463" s="11"/>
      <c r="Z463" s="11"/>
      <c r="AA463" s="11"/>
      <c r="AB463" s="11"/>
      <c r="AC463" s="11"/>
      <c r="AD463" s="11"/>
    </row>
    <row r="464" spans="1:30">
      <c r="A464" s="56"/>
      <c r="B464" s="11"/>
      <c r="C464" s="11" t="s">
        <v>396</v>
      </c>
      <c r="D464" s="11"/>
      <c r="E464" s="11" t="s">
        <v>209</v>
      </c>
      <c r="F464" s="11">
        <v>614</v>
      </c>
      <c r="G464" s="11">
        <v>2290.32738636364</v>
      </c>
      <c r="H464" s="11">
        <v>806195.24000000104</v>
      </c>
      <c r="I464" s="11">
        <v>1313.02156351792</v>
      </c>
      <c r="J464" s="11">
        <v>13.115635179153101</v>
      </c>
      <c r="L464" s="11">
        <v>352</v>
      </c>
      <c r="M464" s="11">
        <v>416626.2</v>
      </c>
      <c r="N464" s="11">
        <v>1590.1763358778601</v>
      </c>
      <c r="O464" s="11">
        <v>14</v>
      </c>
      <c r="P464" s="11">
        <v>16148.73</v>
      </c>
      <c r="Q464" s="11">
        <v>1153.4807142857101</v>
      </c>
      <c r="R464" s="11">
        <v>600</v>
      </c>
      <c r="S464" s="11">
        <v>790046.51000000106</v>
      </c>
      <c r="T464" s="11">
        <v>1316.7441833333301</v>
      </c>
      <c r="V464" s="11"/>
      <c r="W464" s="11"/>
      <c r="X464" s="11"/>
      <c r="Y464" s="11"/>
      <c r="Z464" s="11"/>
      <c r="AA464" s="11"/>
      <c r="AB464" s="11"/>
      <c r="AC464" s="11"/>
      <c r="AD464" s="11"/>
    </row>
    <row r="465" spans="1:30">
      <c r="A465" s="56"/>
      <c r="B465" s="11"/>
      <c r="C465" s="11" t="s">
        <v>398</v>
      </c>
      <c r="D465" s="11"/>
      <c r="E465" s="11" t="s">
        <v>89</v>
      </c>
      <c r="F465" s="11">
        <v>48</v>
      </c>
      <c r="G465" s="11">
        <v>1447.78633333333</v>
      </c>
      <c r="H465" s="11">
        <v>43433.59</v>
      </c>
      <c r="I465" s="11">
        <v>904.86645833333296</v>
      </c>
      <c r="J465" s="11">
        <v>12.2916666666667</v>
      </c>
      <c r="L465" s="11">
        <v>30</v>
      </c>
      <c r="M465" s="11">
        <v>25416.3</v>
      </c>
      <c r="N465" s="11">
        <v>1412.0166666666701</v>
      </c>
      <c r="O465" s="11"/>
      <c r="P465" s="11"/>
      <c r="Q465" s="11"/>
      <c r="R465" s="11">
        <v>48</v>
      </c>
      <c r="S465" s="11">
        <v>43433.59</v>
      </c>
      <c r="T465" s="11">
        <v>904.86645833333296</v>
      </c>
      <c r="V465" s="11"/>
      <c r="W465" s="11"/>
      <c r="X465" s="11"/>
      <c r="Y465" s="11"/>
      <c r="Z465" s="11"/>
      <c r="AA465" s="11"/>
      <c r="AB465" s="11"/>
      <c r="AC465" s="11"/>
      <c r="AD465" s="11"/>
    </row>
    <row r="466" spans="1:30">
      <c r="A466" s="56"/>
      <c r="B466" s="11"/>
      <c r="C466" s="11" t="s">
        <v>399</v>
      </c>
      <c r="D466" s="11"/>
      <c r="E466" s="11" t="s">
        <v>259</v>
      </c>
      <c r="F466" s="11">
        <v>6</v>
      </c>
      <c r="G466" s="11">
        <v>380.32333333333298</v>
      </c>
      <c r="H466" s="11">
        <v>2281.94</v>
      </c>
      <c r="I466" s="11">
        <v>380.32333333333298</v>
      </c>
      <c r="J466" s="11">
        <v>12.5</v>
      </c>
      <c r="L466" s="11">
        <v>6</v>
      </c>
      <c r="M466" s="11"/>
      <c r="N466" s="11"/>
      <c r="O466" s="11"/>
      <c r="P466" s="11"/>
      <c r="Q466" s="11"/>
      <c r="R466" s="11">
        <v>6</v>
      </c>
      <c r="S466" s="11">
        <v>2281.94</v>
      </c>
      <c r="T466" s="11">
        <v>380.32333333333298</v>
      </c>
      <c r="V466" s="11"/>
      <c r="W466" s="11"/>
      <c r="X466" s="11"/>
      <c r="Y466" s="11"/>
      <c r="Z466" s="11"/>
      <c r="AA466" s="11"/>
      <c r="AB466" s="11"/>
      <c r="AC466" s="11"/>
      <c r="AD466" s="11"/>
    </row>
    <row r="467" spans="1:30">
      <c r="A467" s="56"/>
      <c r="B467" s="11"/>
      <c r="C467" s="11" t="s">
        <v>400</v>
      </c>
      <c r="D467" s="11"/>
      <c r="E467" s="11" t="s">
        <v>328</v>
      </c>
      <c r="F467" s="11">
        <v>104</v>
      </c>
      <c r="G467" s="11">
        <v>1560.21543859649</v>
      </c>
      <c r="H467" s="11">
        <v>88932.28</v>
      </c>
      <c r="I467" s="11">
        <v>855.11807692307696</v>
      </c>
      <c r="J467" s="11">
        <v>11.586538461538501</v>
      </c>
      <c r="L467" s="11">
        <v>57</v>
      </c>
      <c r="M467" s="11">
        <v>50003.15</v>
      </c>
      <c r="N467" s="11">
        <v>1063.8968085106401</v>
      </c>
      <c r="O467" s="11">
        <v>3</v>
      </c>
      <c r="P467" s="11">
        <v>2113.77</v>
      </c>
      <c r="Q467" s="11">
        <v>704.59</v>
      </c>
      <c r="R467" s="11">
        <v>101</v>
      </c>
      <c r="S467" s="11">
        <v>86818.51</v>
      </c>
      <c r="T467" s="11">
        <v>859.58920792079198</v>
      </c>
      <c r="V467" s="11"/>
      <c r="W467" s="11"/>
      <c r="X467" s="11"/>
      <c r="Y467" s="11"/>
      <c r="Z467" s="11"/>
      <c r="AA467" s="11"/>
      <c r="AB467" s="11"/>
      <c r="AC467" s="11"/>
      <c r="AD467" s="11"/>
    </row>
    <row r="468" spans="1:30">
      <c r="A468" s="56"/>
      <c r="B468" s="11"/>
      <c r="C468" s="11" t="s">
        <v>401</v>
      </c>
      <c r="D468" s="11"/>
      <c r="E468" s="11" t="s">
        <v>402</v>
      </c>
      <c r="F468" s="11">
        <v>20</v>
      </c>
      <c r="G468" s="11">
        <v>2149.1424999999999</v>
      </c>
      <c r="H468" s="11">
        <v>25789.71</v>
      </c>
      <c r="I468" s="11">
        <v>1289.4855</v>
      </c>
      <c r="J468" s="11">
        <v>12.1</v>
      </c>
      <c r="L468" s="11">
        <v>12</v>
      </c>
      <c r="M468" s="11">
        <v>8993.36</v>
      </c>
      <c r="N468" s="11">
        <v>1124.17</v>
      </c>
      <c r="O468" s="11"/>
      <c r="P468" s="11"/>
      <c r="Q468" s="11"/>
      <c r="R468" s="11">
        <v>20</v>
      </c>
      <c r="S468" s="11">
        <v>25789.71</v>
      </c>
      <c r="T468" s="11">
        <v>1289.4855</v>
      </c>
      <c r="V468" s="11"/>
      <c r="W468" s="11"/>
      <c r="X468" s="11"/>
      <c r="Y468" s="11"/>
      <c r="Z468" s="11"/>
      <c r="AA468" s="11"/>
      <c r="AB468" s="11"/>
      <c r="AC468" s="11"/>
      <c r="AD468" s="11"/>
    </row>
    <row r="469" spans="1:30">
      <c r="A469" s="56"/>
      <c r="B469" s="11"/>
      <c r="C469" s="11" t="s">
        <v>403</v>
      </c>
      <c r="D469" s="11"/>
      <c r="E469" s="11" t="s">
        <v>404</v>
      </c>
      <c r="F469" s="11">
        <v>10</v>
      </c>
      <c r="G469" s="11">
        <v>2904.9283333333301</v>
      </c>
      <c r="H469" s="11">
        <v>17429.57</v>
      </c>
      <c r="I469" s="11">
        <v>1742.9570000000001</v>
      </c>
      <c r="J469" s="11">
        <v>13.2</v>
      </c>
      <c r="L469" s="11">
        <v>6</v>
      </c>
      <c r="M469" s="11">
        <v>9051.94</v>
      </c>
      <c r="N469" s="11">
        <v>2262.9850000000001</v>
      </c>
      <c r="O469" s="11"/>
      <c r="P469" s="11"/>
      <c r="Q469" s="11"/>
      <c r="R469" s="11">
        <v>10</v>
      </c>
      <c r="S469" s="11">
        <v>17429.57</v>
      </c>
      <c r="T469" s="11">
        <v>1742.9570000000001</v>
      </c>
      <c r="V469" s="11"/>
      <c r="W469" s="11"/>
      <c r="X469" s="11"/>
      <c r="Y469" s="11"/>
      <c r="Z469" s="11"/>
      <c r="AA469" s="11"/>
      <c r="AB469" s="11"/>
      <c r="AC469" s="11"/>
      <c r="AD469" s="11"/>
    </row>
    <row r="470" spans="1:30">
      <c r="A470" s="56"/>
      <c r="B470" s="11"/>
      <c r="C470" s="11" t="s">
        <v>405</v>
      </c>
      <c r="D470" s="11"/>
      <c r="E470" s="11" t="s">
        <v>263</v>
      </c>
      <c r="F470" s="11">
        <v>4</v>
      </c>
      <c r="G470" s="11">
        <v>3031.43</v>
      </c>
      <c r="H470" s="11">
        <v>6062.86</v>
      </c>
      <c r="I470" s="11">
        <v>1515.7149999999999</v>
      </c>
      <c r="J470" s="11">
        <v>12</v>
      </c>
      <c r="L470" s="11">
        <v>2</v>
      </c>
      <c r="M470" s="11">
        <v>2505.41</v>
      </c>
      <c r="N470" s="11">
        <v>1252.7049999999999</v>
      </c>
      <c r="O470" s="11"/>
      <c r="P470" s="11"/>
      <c r="Q470" s="11"/>
      <c r="R470" s="11">
        <v>4</v>
      </c>
      <c r="S470" s="11">
        <v>6062.86</v>
      </c>
      <c r="T470" s="11">
        <v>1515.7149999999999</v>
      </c>
      <c r="V470" s="11"/>
      <c r="W470" s="11"/>
      <c r="X470" s="11"/>
      <c r="Y470" s="11"/>
      <c r="Z470" s="11"/>
      <c r="AA470" s="11"/>
      <c r="AB470" s="11"/>
      <c r="AC470" s="11"/>
      <c r="AD470" s="11"/>
    </row>
    <row r="471" spans="1:30">
      <c r="A471" s="56"/>
      <c r="B471" s="11"/>
      <c r="C471" s="11" t="s">
        <v>406</v>
      </c>
      <c r="D471" s="11"/>
      <c r="E471" s="11" t="s">
        <v>156</v>
      </c>
      <c r="F471" s="11">
        <v>2</v>
      </c>
      <c r="G471" s="11">
        <v>6859.02</v>
      </c>
      <c r="H471" s="11">
        <v>6859.02</v>
      </c>
      <c r="I471" s="11">
        <v>3429.51</v>
      </c>
      <c r="J471" s="11">
        <v>12.5</v>
      </c>
      <c r="L471" s="11">
        <v>1</v>
      </c>
      <c r="M471" s="11">
        <v>6602.08</v>
      </c>
      <c r="N471" s="11">
        <v>6602.08</v>
      </c>
      <c r="O471" s="11"/>
      <c r="P471" s="11"/>
      <c r="Q471" s="11"/>
      <c r="R471" s="11">
        <v>2</v>
      </c>
      <c r="S471" s="11">
        <v>6859.02</v>
      </c>
      <c r="T471" s="11">
        <v>3429.51</v>
      </c>
      <c r="V471" s="11"/>
      <c r="W471" s="11"/>
      <c r="X471" s="11"/>
      <c r="Y471" s="11"/>
      <c r="Z471" s="11"/>
      <c r="AA471" s="11"/>
      <c r="AB471" s="11"/>
      <c r="AC471" s="11"/>
      <c r="AD471" s="11"/>
    </row>
    <row r="472" spans="1:30">
      <c r="A472" s="56"/>
      <c r="B472" s="11"/>
      <c r="C472" s="11" t="s">
        <v>407</v>
      </c>
      <c r="D472" s="11"/>
      <c r="E472" s="11" t="s">
        <v>122</v>
      </c>
      <c r="F472" s="11">
        <v>2</v>
      </c>
      <c r="G472" s="11">
        <v>3716.01</v>
      </c>
      <c r="H472" s="11">
        <v>3716.01</v>
      </c>
      <c r="I472" s="11">
        <v>1858.0050000000001</v>
      </c>
      <c r="J472" s="11">
        <v>24.5</v>
      </c>
      <c r="L472" s="11">
        <v>1</v>
      </c>
      <c r="M472" s="11">
        <v>763.13</v>
      </c>
      <c r="N472" s="11">
        <v>763.13</v>
      </c>
      <c r="O472" s="11"/>
      <c r="P472" s="11"/>
      <c r="Q472" s="11"/>
      <c r="R472" s="11">
        <v>2</v>
      </c>
      <c r="S472" s="11">
        <v>3716.01</v>
      </c>
      <c r="T472" s="11">
        <v>1858.0050000000001</v>
      </c>
      <c r="V472" s="11"/>
      <c r="W472" s="11"/>
      <c r="X472" s="11"/>
      <c r="Y472" s="11"/>
      <c r="Z472" s="11"/>
      <c r="AA472" s="11"/>
      <c r="AB472" s="11"/>
      <c r="AC472" s="11"/>
      <c r="AD472" s="11"/>
    </row>
    <row r="473" spans="1:30">
      <c r="A473" s="56"/>
      <c r="B473" s="11"/>
      <c r="C473" s="11" t="s">
        <v>408</v>
      </c>
      <c r="D473" s="11"/>
      <c r="E473" s="11" t="s">
        <v>108</v>
      </c>
      <c r="F473" s="11">
        <v>14</v>
      </c>
      <c r="G473" s="11">
        <v>2455.0771428571402</v>
      </c>
      <c r="H473" s="11">
        <v>17185.54</v>
      </c>
      <c r="I473" s="11">
        <v>1227.5385714285701</v>
      </c>
      <c r="J473" s="11">
        <v>11.8571428571429</v>
      </c>
      <c r="L473" s="11">
        <v>7</v>
      </c>
      <c r="M473" s="11">
        <v>11364.99</v>
      </c>
      <c r="N473" s="11">
        <v>1623.57</v>
      </c>
      <c r="O473" s="11"/>
      <c r="P473" s="11"/>
      <c r="Q473" s="11"/>
      <c r="R473" s="11">
        <v>14</v>
      </c>
      <c r="S473" s="11">
        <v>17185.54</v>
      </c>
      <c r="T473" s="11">
        <v>1227.5385714285701</v>
      </c>
      <c r="V473" s="11"/>
      <c r="W473" s="11"/>
      <c r="X473" s="11"/>
      <c r="Y473" s="11"/>
      <c r="Z473" s="11"/>
      <c r="AA473" s="11"/>
      <c r="AB473" s="11"/>
      <c r="AC473" s="11"/>
      <c r="AD473" s="11"/>
    </row>
    <row r="474" spans="1:30">
      <c r="A474" s="56"/>
      <c r="B474" s="11"/>
      <c r="C474" s="11" t="s">
        <v>409</v>
      </c>
      <c r="D474" s="11"/>
      <c r="E474" s="11" t="s">
        <v>410</v>
      </c>
      <c r="F474" s="11">
        <v>1</v>
      </c>
      <c r="G474" s="11">
        <v>1369.72</v>
      </c>
      <c r="H474" s="11">
        <v>1369.72</v>
      </c>
      <c r="I474" s="11">
        <v>1369.72</v>
      </c>
      <c r="J474" s="11">
        <v>12</v>
      </c>
      <c r="L474" s="11">
        <v>1</v>
      </c>
      <c r="M474" s="11"/>
      <c r="N474" s="11"/>
      <c r="O474" s="11"/>
      <c r="P474" s="11"/>
      <c r="Q474" s="11"/>
      <c r="R474" s="11">
        <v>1</v>
      </c>
      <c r="S474" s="11">
        <v>1369.72</v>
      </c>
      <c r="T474" s="11">
        <v>1369.72</v>
      </c>
      <c r="V474" s="11"/>
      <c r="W474" s="11"/>
      <c r="X474" s="11"/>
      <c r="Y474" s="11"/>
      <c r="Z474" s="11"/>
      <c r="AA474" s="11"/>
      <c r="AB474" s="11"/>
      <c r="AC474" s="11"/>
      <c r="AD474" s="11"/>
    </row>
    <row r="475" spans="1:30">
      <c r="A475" s="56"/>
      <c r="B475" s="11"/>
      <c r="C475" s="11" t="s">
        <v>537</v>
      </c>
      <c r="D475" s="11"/>
      <c r="E475" s="11" t="s">
        <v>133</v>
      </c>
      <c r="F475" s="11">
        <v>1</v>
      </c>
      <c r="G475" s="11"/>
      <c r="H475" s="11">
        <v>553.92999999999995</v>
      </c>
      <c r="I475" s="11">
        <v>553.92999999999995</v>
      </c>
      <c r="J475" s="11">
        <v>13</v>
      </c>
      <c r="L475" s="11"/>
      <c r="M475" s="11">
        <v>553.92999999999995</v>
      </c>
      <c r="N475" s="11">
        <v>553.92999999999995</v>
      </c>
      <c r="O475" s="11"/>
      <c r="P475" s="11"/>
      <c r="Q475" s="11"/>
      <c r="R475" s="11">
        <v>1</v>
      </c>
      <c r="S475" s="11">
        <v>553.92999999999995</v>
      </c>
      <c r="T475" s="11">
        <v>553.92999999999995</v>
      </c>
      <c r="V475" s="11"/>
      <c r="W475" s="11"/>
      <c r="X475" s="11"/>
      <c r="Y475" s="11"/>
      <c r="Z475" s="11"/>
      <c r="AA475" s="11"/>
      <c r="AB475" s="11"/>
      <c r="AC475" s="11"/>
      <c r="AD475" s="11"/>
    </row>
    <row r="476" spans="1:30">
      <c r="A476" s="56"/>
      <c r="B476" s="11"/>
      <c r="C476" s="11" t="s">
        <v>412</v>
      </c>
      <c r="D476" s="11"/>
      <c r="E476" s="11" t="s">
        <v>413</v>
      </c>
      <c r="F476" s="11">
        <v>93</v>
      </c>
      <c r="G476" s="11">
        <v>1823.2081034482801</v>
      </c>
      <c r="H476" s="11">
        <v>105746.07</v>
      </c>
      <c r="I476" s="11">
        <v>1137.0545161290299</v>
      </c>
      <c r="J476" s="11">
        <v>11.440860215053799</v>
      </c>
      <c r="L476" s="11">
        <v>58</v>
      </c>
      <c r="M476" s="11">
        <v>41991.66</v>
      </c>
      <c r="N476" s="11">
        <v>1199.76171428571</v>
      </c>
      <c r="O476" s="11">
        <v>5</v>
      </c>
      <c r="P476" s="11">
        <v>3032.64</v>
      </c>
      <c r="Q476" s="11">
        <v>606.52800000000002</v>
      </c>
      <c r="R476" s="11">
        <v>88</v>
      </c>
      <c r="S476" s="11">
        <v>102713.43</v>
      </c>
      <c r="T476" s="11">
        <v>1167.19806818182</v>
      </c>
      <c r="V476" s="11"/>
      <c r="W476" s="11"/>
      <c r="X476" s="11"/>
      <c r="Y476" s="11"/>
      <c r="Z476" s="11"/>
      <c r="AA476" s="11"/>
      <c r="AB476" s="11"/>
      <c r="AC476" s="11"/>
      <c r="AD476" s="11"/>
    </row>
    <row r="477" spans="1:30">
      <c r="A477" s="56"/>
      <c r="B477" s="11"/>
      <c r="C477" s="11" t="s">
        <v>414</v>
      </c>
      <c r="D477" s="11"/>
      <c r="E477" s="11" t="s">
        <v>115</v>
      </c>
      <c r="F477" s="11">
        <v>5</v>
      </c>
      <c r="G477" s="11">
        <v>380.99400000000003</v>
      </c>
      <c r="H477" s="11">
        <v>1904.97</v>
      </c>
      <c r="I477" s="11">
        <v>380.99400000000003</v>
      </c>
      <c r="J477" s="11">
        <v>12.2</v>
      </c>
      <c r="L477" s="11">
        <v>5</v>
      </c>
      <c r="M477" s="11"/>
      <c r="N477" s="11"/>
      <c r="O477" s="11"/>
      <c r="P477" s="11"/>
      <c r="Q477" s="11"/>
      <c r="R477" s="11">
        <v>5</v>
      </c>
      <c r="S477" s="11">
        <v>1904.97</v>
      </c>
      <c r="T477" s="11">
        <v>380.99400000000003</v>
      </c>
      <c r="V477" s="11"/>
      <c r="W477" s="11"/>
      <c r="X477" s="11"/>
      <c r="Y477" s="11"/>
      <c r="Z477" s="11"/>
      <c r="AA477" s="11"/>
      <c r="AB477" s="11"/>
      <c r="AC477" s="11"/>
      <c r="AD477" s="11"/>
    </row>
    <row r="478" spans="1:30">
      <c r="A478" s="56"/>
      <c r="B478" s="11"/>
      <c r="C478" s="11" t="s">
        <v>415</v>
      </c>
      <c r="D478" s="11"/>
      <c r="E478" s="11" t="s">
        <v>140</v>
      </c>
      <c r="F478" s="11">
        <v>9</v>
      </c>
      <c r="G478" s="11">
        <v>6257.076</v>
      </c>
      <c r="H478" s="11">
        <v>31285.38</v>
      </c>
      <c r="I478" s="11">
        <v>3476.15333333333</v>
      </c>
      <c r="J478" s="11">
        <v>18.1111111111111</v>
      </c>
      <c r="L478" s="11">
        <v>5</v>
      </c>
      <c r="M478" s="11">
        <v>17646.990000000002</v>
      </c>
      <c r="N478" s="11">
        <v>4411.7475000000004</v>
      </c>
      <c r="O478" s="11"/>
      <c r="P478" s="11"/>
      <c r="Q478" s="11"/>
      <c r="R478" s="11">
        <v>9</v>
      </c>
      <c r="S478" s="11">
        <v>31285.38</v>
      </c>
      <c r="T478" s="11">
        <v>3476.15333333333</v>
      </c>
      <c r="V478" s="11"/>
      <c r="W478" s="11"/>
      <c r="X478" s="11"/>
      <c r="Y478" s="11"/>
      <c r="Z478" s="11"/>
      <c r="AA478" s="11"/>
      <c r="AB478" s="11"/>
      <c r="AC478" s="11"/>
      <c r="AD478" s="11"/>
    </row>
    <row r="479" spans="1:30">
      <c r="A479" s="56"/>
      <c r="B479" s="11"/>
      <c r="C479" s="11" t="s">
        <v>416</v>
      </c>
      <c r="D479" s="11"/>
      <c r="E479" s="11" t="s">
        <v>102</v>
      </c>
      <c r="F479" s="11">
        <v>228</v>
      </c>
      <c r="G479" s="11">
        <v>2353.2199280575501</v>
      </c>
      <c r="H479" s="11">
        <v>327097.57</v>
      </c>
      <c r="I479" s="11">
        <v>1434.6384649122799</v>
      </c>
      <c r="J479" s="11">
        <v>12.4342105263158</v>
      </c>
      <c r="L479" s="11">
        <v>139</v>
      </c>
      <c r="M479" s="11">
        <v>166794.23999999999</v>
      </c>
      <c r="N479" s="11">
        <v>1874.0925842696599</v>
      </c>
      <c r="O479" s="11">
        <v>1</v>
      </c>
      <c r="P479" s="11">
        <v>240.1</v>
      </c>
      <c r="Q479" s="11">
        <v>240.1</v>
      </c>
      <c r="R479" s="11">
        <v>227</v>
      </c>
      <c r="S479" s="11">
        <v>326857.46999999997</v>
      </c>
      <c r="T479" s="11">
        <v>1439.9007488986799</v>
      </c>
      <c r="V479" s="11"/>
      <c r="W479" s="11"/>
      <c r="X479" s="11"/>
      <c r="Y479" s="11"/>
      <c r="Z479" s="11"/>
      <c r="AA479" s="11"/>
      <c r="AB479" s="11"/>
      <c r="AC479" s="11"/>
      <c r="AD479" s="11"/>
    </row>
    <row r="480" spans="1:30">
      <c r="A480" s="56"/>
      <c r="B480" s="11"/>
      <c r="C480" s="11" t="s">
        <v>417</v>
      </c>
      <c r="D480" s="11"/>
      <c r="E480" s="11" t="s">
        <v>95</v>
      </c>
      <c r="F480" s="11">
        <v>10</v>
      </c>
      <c r="G480" s="11">
        <v>4147.78</v>
      </c>
      <c r="H480" s="11">
        <v>16591.12</v>
      </c>
      <c r="I480" s="11">
        <v>1659.1120000000001</v>
      </c>
      <c r="J480" s="11">
        <v>13.6</v>
      </c>
      <c r="L480" s="11">
        <v>4</v>
      </c>
      <c r="M480" s="11">
        <v>10239.18</v>
      </c>
      <c r="N480" s="11">
        <v>1706.53</v>
      </c>
      <c r="O480" s="11"/>
      <c r="P480" s="11"/>
      <c r="Q480" s="11"/>
      <c r="R480" s="11">
        <v>10</v>
      </c>
      <c r="S480" s="11">
        <v>16591.12</v>
      </c>
      <c r="T480" s="11">
        <v>1659.1120000000001</v>
      </c>
      <c r="V480" s="11"/>
      <c r="W480" s="11"/>
      <c r="X480" s="11"/>
      <c r="Y480" s="11"/>
      <c r="Z480" s="11"/>
      <c r="AA480" s="11"/>
      <c r="AB480" s="11"/>
      <c r="AC480" s="11"/>
      <c r="AD480" s="11"/>
    </row>
    <row r="481" spans="1:30">
      <c r="A481" s="56"/>
      <c r="B481" s="11"/>
      <c r="C481" s="11" t="s">
        <v>418</v>
      </c>
      <c r="D481" s="11"/>
      <c r="E481" s="11" t="s">
        <v>263</v>
      </c>
      <c r="F481" s="11">
        <v>8</v>
      </c>
      <c r="G481" s="11">
        <v>2400.9675000000002</v>
      </c>
      <c r="H481" s="11">
        <v>9603.8700000000008</v>
      </c>
      <c r="I481" s="11">
        <v>1200.4837500000001</v>
      </c>
      <c r="J481" s="11">
        <v>11.125</v>
      </c>
      <c r="L481" s="11">
        <v>4</v>
      </c>
      <c r="M481" s="11">
        <v>5535.01</v>
      </c>
      <c r="N481" s="11">
        <v>1383.7525000000001</v>
      </c>
      <c r="O481" s="11"/>
      <c r="P481" s="11"/>
      <c r="Q481" s="11"/>
      <c r="R481" s="11">
        <v>8</v>
      </c>
      <c r="S481" s="11">
        <v>9603.8700000000008</v>
      </c>
      <c r="T481" s="11">
        <v>1200.4837500000001</v>
      </c>
      <c r="V481" s="11"/>
      <c r="W481" s="11"/>
      <c r="X481" s="11"/>
      <c r="Y481" s="11"/>
      <c r="Z481" s="11"/>
      <c r="AA481" s="11"/>
      <c r="AB481" s="11"/>
      <c r="AC481" s="11"/>
      <c r="AD481" s="11"/>
    </row>
    <row r="482" spans="1:30">
      <c r="A482" s="56"/>
      <c r="B482" s="11"/>
      <c r="C482" s="11" t="s">
        <v>419</v>
      </c>
      <c r="D482" s="11"/>
      <c r="E482" s="11" t="s">
        <v>91</v>
      </c>
      <c r="F482" s="11">
        <v>31</v>
      </c>
      <c r="G482" s="11">
        <v>2749.8206249999998</v>
      </c>
      <c r="H482" s="11">
        <v>43997.13</v>
      </c>
      <c r="I482" s="11">
        <v>1419.26225806452</v>
      </c>
      <c r="J482" s="11">
        <v>13.935483870967699</v>
      </c>
      <c r="L482" s="11">
        <v>16</v>
      </c>
      <c r="M482" s="11">
        <v>29028.98</v>
      </c>
      <c r="N482" s="11">
        <v>1935.2653333333301</v>
      </c>
      <c r="O482" s="11"/>
      <c r="P482" s="11"/>
      <c r="Q482" s="11"/>
      <c r="R482" s="11">
        <v>31</v>
      </c>
      <c r="S482" s="11">
        <v>43997.13</v>
      </c>
      <c r="T482" s="11">
        <v>1419.26225806452</v>
      </c>
      <c r="V482" s="11"/>
      <c r="W482" s="11"/>
      <c r="X482" s="11"/>
      <c r="Y482" s="11"/>
      <c r="Z482" s="11"/>
      <c r="AA482" s="11"/>
      <c r="AB482" s="11"/>
      <c r="AC482" s="11"/>
      <c r="AD482" s="11"/>
    </row>
    <row r="483" spans="1:30">
      <c r="A483" s="56"/>
      <c r="B483" s="11"/>
      <c r="C483" s="11" t="s">
        <v>420</v>
      </c>
      <c r="D483" s="11"/>
      <c r="E483" s="11" t="s">
        <v>144</v>
      </c>
      <c r="F483" s="11">
        <v>2</v>
      </c>
      <c r="G483" s="11">
        <v>3647.72</v>
      </c>
      <c r="H483" s="11">
        <v>3647.72</v>
      </c>
      <c r="I483" s="11">
        <v>1823.86</v>
      </c>
      <c r="J483" s="11">
        <v>13</v>
      </c>
      <c r="L483" s="11">
        <v>1</v>
      </c>
      <c r="M483" s="11">
        <v>557.95000000000005</v>
      </c>
      <c r="N483" s="11">
        <v>557.95000000000005</v>
      </c>
      <c r="O483" s="11"/>
      <c r="P483" s="11"/>
      <c r="Q483" s="11"/>
      <c r="R483" s="11">
        <v>2</v>
      </c>
      <c r="S483" s="11">
        <v>3647.72</v>
      </c>
      <c r="T483" s="11">
        <v>1823.86</v>
      </c>
      <c r="V483" s="11"/>
      <c r="W483" s="11"/>
      <c r="X483" s="11"/>
      <c r="Y483" s="11"/>
      <c r="Z483" s="11"/>
      <c r="AA483" s="11"/>
      <c r="AB483" s="11"/>
      <c r="AC483" s="11"/>
      <c r="AD483" s="11"/>
    </row>
    <row r="484" spans="1:30">
      <c r="A484" s="56"/>
      <c r="B484" s="11"/>
      <c r="C484" s="11" t="s">
        <v>421</v>
      </c>
      <c r="D484" s="11"/>
      <c r="E484" s="11" t="s">
        <v>422</v>
      </c>
      <c r="F484" s="11">
        <v>9</v>
      </c>
      <c r="G484" s="11">
        <v>1945.104</v>
      </c>
      <c r="H484" s="11">
        <v>9725.52</v>
      </c>
      <c r="I484" s="11">
        <v>1080.61333333333</v>
      </c>
      <c r="J484" s="11">
        <v>12.6666666666667</v>
      </c>
      <c r="L484" s="11">
        <v>5</v>
      </c>
      <c r="M484" s="11">
        <v>2265.9299999999998</v>
      </c>
      <c r="N484" s="11">
        <v>566.48249999999996</v>
      </c>
      <c r="O484" s="11"/>
      <c r="P484" s="11"/>
      <c r="Q484" s="11"/>
      <c r="R484" s="11">
        <v>9</v>
      </c>
      <c r="S484" s="11">
        <v>9725.52</v>
      </c>
      <c r="T484" s="11">
        <v>1080.61333333333</v>
      </c>
      <c r="V484" s="11"/>
      <c r="W484" s="11"/>
      <c r="X484" s="11"/>
      <c r="Y484" s="11"/>
      <c r="Z484" s="11"/>
      <c r="AA484" s="11"/>
      <c r="AB484" s="11"/>
      <c r="AC484" s="11"/>
      <c r="AD484" s="11"/>
    </row>
    <row r="485" spans="1:30">
      <c r="A485" s="56"/>
      <c r="B485" s="11"/>
      <c r="C485" s="11" t="s">
        <v>423</v>
      </c>
      <c r="D485" s="11"/>
      <c r="E485" s="11" t="s">
        <v>201</v>
      </c>
      <c r="F485" s="11">
        <v>330</v>
      </c>
      <c r="G485" s="11">
        <v>1902.8084816753901</v>
      </c>
      <c r="H485" s="11">
        <v>363436.42</v>
      </c>
      <c r="I485" s="11">
        <v>1101.3224848484799</v>
      </c>
      <c r="J485" s="11">
        <v>12.487878787878801</v>
      </c>
      <c r="L485" s="11">
        <v>191</v>
      </c>
      <c r="M485" s="11">
        <v>187231.13</v>
      </c>
      <c r="N485" s="11">
        <v>1346.98654676259</v>
      </c>
      <c r="O485" s="11">
        <v>6</v>
      </c>
      <c r="P485" s="11">
        <v>6282.3</v>
      </c>
      <c r="Q485" s="11">
        <v>1047.05</v>
      </c>
      <c r="R485" s="11">
        <v>324</v>
      </c>
      <c r="S485" s="11">
        <v>357154.12</v>
      </c>
      <c r="T485" s="11">
        <v>1102.3275308642001</v>
      </c>
      <c r="V485" s="11"/>
      <c r="W485" s="11"/>
      <c r="X485" s="11"/>
      <c r="Y485" s="11"/>
      <c r="Z485" s="11"/>
      <c r="AA485" s="11"/>
      <c r="AB485" s="11"/>
      <c r="AC485" s="11"/>
      <c r="AD485" s="11"/>
    </row>
    <row r="486" spans="1:30">
      <c r="A486" s="56"/>
      <c r="B486" s="11"/>
      <c r="C486" s="11" t="s">
        <v>424</v>
      </c>
      <c r="D486" s="11"/>
      <c r="E486" s="11" t="s">
        <v>126</v>
      </c>
      <c r="F486" s="11">
        <v>257</v>
      </c>
      <c r="G486" s="11">
        <v>2325.3568888888899</v>
      </c>
      <c r="H486" s="11">
        <v>313923.18</v>
      </c>
      <c r="I486" s="11">
        <v>1221.49097276265</v>
      </c>
      <c r="J486" s="11">
        <v>12.311284046692601</v>
      </c>
      <c r="L486" s="11">
        <v>135</v>
      </c>
      <c r="M486" s="11">
        <v>171892.37</v>
      </c>
      <c r="N486" s="11">
        <v>1408.95385245902</v>
      </c>
      <c r="O486" s="11">
        <v>4</v>
      </c>
      <c r="P486" s="11">
        <v>4372.42</v>
      </c>
      <c r="Q486" s="11">
        <v>1093.105</v>
      </c>
      <c r="R486" s="11">
        <v>253</v>
      </c>
      <c r="S486" s="11">
        <v>309550.76</v>
      </c>
      <c r="T486" s="11">
        <v>1223.52079051383</v>
      </c>
      <c r="V486" s="11"/>
      <c r="W486" s="11"/>
      <c r="X486" s="11"/>
      <c r="Y486" s="11"/>
      <c r="Z486" s="11"/>
      <c r="AA486" s="11"/>
      <c r="AB486" s="11"/>
      <c r="AC486" s="11"/>
      <c r="AD486" s="11"/>
    </row>
    <row r="487" spans="1:30">
      <c r="A487" s="56"/>
      <c r="B487" s="11"/>
      <c r="C487" s="11" t="s">
        <v>425</v>
      </c>
      <c r="D487" s="11"/>
      <c r="E487" s="11" t="s">
        <v>133</v>
      </c>
      <c r="F487" s="11">
        <v>7</v>
      </c>
      <c r="G487" s="11">
        <v>948.81500000000005</v>
      </c>
      <c r="H487" s="11">
        <v>3795.26</v>
      </c>
      <c r="I487" s="11">
        <v>542.17999999999995</v>
      </c>
      <c r="J487" s="11">
        <v>8.8571428571428594</v>
      </c>
      <c r="L487" s="11">
        <v>4</v>
      </c>
      <c r="M487" s="11">
        <v>1925.34</v>
      </c>
      <c r="N487" s="11">
        <v>641.78</v>
      </c>
      <c r="O487" s="11">
        <v>1</v>
      </c>
      <c r="P487" s="11">
        <v>359.63</v>
      </c>
      <c r="Q487" s="11">
        <v>359.63</v>
      </c>
      <c r="R487" s="11">
        <v>6</v>
      </c>
      <c r="S487" s="11">
        <v>3435.63</v>
      </c>
      <c r="T487" s="11">
        <v>572.60500000000002</v>
      </c>
      <c r="V487" s="11"/>
      <c r="W487" s="11"/>
      <c r="X487" s="11"/>
      <c r="Y487" s="11"/>
      <c r="Z487" s="11"/>
      <c r="AA487" s="11"/>
      <c r="AB487" s="11"/>
      <c r="AC487" s="11"/>
      <c r="AD487" s="11"/>
    </row>
    <row r="488" spans="1:30">
      <c r="A488" s="56"/>
      <c r="B488" s="11"/>
      <c r="C488" s="11" t="s">
        <v>429</v>
      </c>
      <c r="D488" s="11"/>
      <c r="E488" s="11" t="s">
        <v>428</v>
      </c>
      <c r="F488" s="11">
        <v>91</v>
      </c>
      <c r="G488" s="11">
        <v>1765.84482142857</v>
      </c>
      <c r="H488" s="11">
        <v>98887.31</v>
      </c>
      <c r="I488" s="11">
        <v>1086.67373626374</v>
      </c>
      <c r="J488" s="11">
        <v>13.120879120879099</v>
      </c>
      <c r="L488" s="11">
        <v>56</v>
      </c>
      <c r="M488" s="11">
        <v>37454.9</v>
      </c>
      <c r="N488" s="11">
        <v>1070.1400000000001</v>
      </c>
      <c r="O488" s="11"/>
      <c r="P488" s="11"/>
      <c r="Q488" s="11"/>
      <c r="R488" s="11">
        <v>91</v>
      </c>
      <c r="S488" s="11">
        <v>98887.31</v>
      </c>
      <c r="T488" s="11">
        <v>1086.67373626374</v>
      </c>
      <c r="V488" s="11"/>
      <c r="W488" s="11"/>
      <c r="X488" s="11"/>
      <c r="Y488" s="11"/>
      <c r="Z488" s="11"/>
      <c r="AA488" s="11"/>
      <c r="AB488" s="11"/>
      <c r="AC488" s="11"/>
      <c r="AD488" s="11"/>
    </row>
    <row r="489" spans="1:30">
      <c r="A489" s="56"/>
      <c r="B489" s="11"/>
      <c r="C489" s="11" t="s">
        <v>431</v>
      </c>
      <c r="D489" s="11"/>
      <c r="E489" s="11" t="s">
        <v>184</v>
      </c>
      <c r="F489" s="11">
        <v>137</v>
      </c>
      <c r="G489" s="11">
        <v>1861.62301204819</v>
      </c>
      <c r="H489" s="11">
        <v>154514.71</v>
      </c>
      <c r="I489" s="11">
        <v>1127.8445985401499</v>
      </c>
      <c r="J489" s="11">
        <v>12.6642335766423</v>
      </c>
      <c r="L489" s="11">
        <v>83</v>
      </c>
      <c r="M489" s="11">
        <v>76398.91</v>
      </c>
      <c r="N489" s="11">
        <v>1414.79462962963</v>
      </c>
      <c r="O489" s="11">
        <v>3</v>
      </c>
      <c r="P489" s="11">
        <v>5568.39</v>
      </c>
      <c r="Q489" s="11">
        <v>1856.13</v>
      </c>
      <c r="R489" s="11">
        <v>134</v>
      </c>
      <c r="S489" s="11">
        <v>148946.32</v>
      </c>
      <c r="T489" s="11">
        <v>1111.53970149254</v>
      </c>
      <c r="V489" s="11"/>
      <c r="W489" s="11"/>
      <c r="X489" s="11"/>
      <c r="Y489" s="11"/>
      <c r="Z489" s="11"/>
      <c r="AA489" s="11"/>
      <c r="AB489" s="11"/>
      <c r="AC489" s="11"/>
      <c r="AD489" s="11"/>
    </row>
    <row r="490" spans="1:30">
      <c r="A490" s="56"/>
      <c r="B490" s="11"/>
      <c r="C490" s="11" t="s">
        <v>432</v>
      </c>
      <c r="D490" s="11"/>
      <c r="E490" s="11" t="s">
        <v>263</v>
      </c>
      <c r="F490" s="11">
        <v>59</v>
      </c>
      <c r="G490" s="11">
        <v>2560.9107894736799</v>
      </c>
      <c r="H490" s="11">
        <v>97314.61</v>
      </c>
      <c r="I490" s="11">
        <v>1649.4001694915301</v>
      </c>
      <c r="J490" s="11">
        <v>14.1694915254237</v>
      </c>
      <c r="L490" s="11">
        <v>38</v>
      </c>
      <c r="M490" s="11">
        <v>56263.03</v>
      </c>
      <c r="N490" s="11">
        <v>2679.1919047618999</v>
      </c>
      <c r="O490" s="11"/>
      <c r="P490" s="11"/>
      <c r="Q490" s="11"/>
      <c r="R490" s="11">
        <v>59</v>
      </c>
      <c r="S490" s="11">
        <v>97314.61</v>
      </c>
      <c r="T490" s="11">
        <v>1649.4001694915301</v>
      </c>
      <c r="V490" s="11"/>
      <c r="W490" s="11"/>
      <c r="X490" s="11"/>
      <c r="Y490" s="11"/>
      <c r="Z490" s="11"/>
      <c r="AA490" s="11"/>
      <c r="AB490" s="11"/>
      <c r="AC490" s="11"/>
      <c r="AD490" s="11"/>
    </row>
    <row r="491" spans="1:30">
      <c r="A491" s="56"/>
      <c r="B491" s="11"/>
      <c r="C491" s="11" t="s">
        <v>433</v>
      </c>
      <c r="D491" s="11"/>
      <c r="E491" s="11" t="s">
        <v>434</v>
      </c>
      <c r="F491" s="11">
        <v>24</v>
      </c>
      <c r="G491" s="11">
        <v>1931.42875</v>
      </c>
      <c r="H491" s="11">
        <v>30902.86</v>
      </c>
      <c r="I491" s="11">
        <v>1287.61916666667</v>
      </c>
      <c r="J491" s="11">
        <v>12.1666666666667</v>
      </c>
      <c r="L491" s="11">
        <v>16</v>
      </c>
      <c r="M491" s="11">
        <v>12781.87</v>
      </c>
      <c r="N491" s="11">
        <v>1597.7337500000001</v>
      </c>
      <c r="O491" s="11"/>
      <c r="P491" s="11"/>
      <c r="Q491" s="11"/>
      <c r="R491" s="11">
        <v>24</v>
      </c>
      <c r="S491" s="11">
        <v>30902.86</v>
      </c>
      <c r="T491" s="11">
        <v>1287.61916666667</v>
      </c>
      <c r="V491" s="11"/>
      <c r="W491" s="11"/>
      <c r="X491" s="11"/>
      <c r="Y491" s="11"/>
      <c r="Z491" s="11"/>
      <c r="AA491" s="11"/>
      <c r="AB491" s="11"/>
      <c r="AC491" s="11"/>
      <c r="AD491" s="11"/>
    </row>
    <row r="492" spans="1:30">
      <c r="A492" s="56"/>
      <c r="B492" s="11"/>
      <c r="C492" s="11" t="s">
        <v>436</v>
      </c>
      <c r="D492" s="11"/>
      <c r="E492" s="11" t="s">
        <v>268</v>
      </c>
      <c r="F492" s="11">
        <v>17</v>
      </c>
      <c r="G492" s="11">
        <v>3344.0662499999999</v>
      </c>
      <c r="H492" s="11">
        <v>26752.53</v>
      </c>
      <c r="I492" s="11">
        <v>1573.67823529412</v>
      </c>
      <c r="J492" s="11">
        <v>12.823529411764699</v>
      </c>
      <c r="L492" s="11">
        <v>8</v>
      </c>
      <c r="M492" s="11">
        <v>16767.439999999999</v>
      </c>
      <c r="N492" s="11">
        <v>1863.0488888888899</v>
      </c>
      <c r="O492" s="11"/>
      <c r="P492" s="11"/>
      <c r="Q492" s="11"/>
      <c r="R492" s="11">
        <v>17</v>
      </c>
      <c r="S492" s="11">
        <v>26752.53</v>
      </c>
      <c r="T492" s="11">
        <v>1573.67823529412</v>
      </c>
      <c r="V492" s="11"/>
      <c r="W492" s="11"/>
      <c r="X492" s="11"/>
      <c r="Y492" s="11"/>
      <c r="Z492" s="11"/>
      <c r="AA492" s="11"/>
      <c r="AB492" s="11"/>
      <c r="AC492" s="11"/>
      <c r="AD492" s="11"/>
    </row>
    <row r="493" spans="1:30">
      <c r="A493" s="56"/>
      <c r="B493" s="11"/>
      <c r="C493" s="11" t="s">
        <v>437</v>
      </c>
      <c r="D493" s="11"/>
      <c r="E493" s="11" t="s">
        <v>192</v>
      </c>
      <c r="F493" s="11">
        <v>1</v>
      </c>
      <c r="G493" s="11"/>
      <c r="H493" s="11">
        <v>204.46</v>
      </c>
      <c r="I493" s="11">
        <v>204.46</v>
      </c>
      <c r="J493" s="11">
        <v>13</v>
      </c>
      <c r="L493" s="11"/>
      <c r="M493" s="11">
        <v>204.46</v>
      </c>
      <c r="N493" s="11">
        <v>204.46</v>
      </c>
      <c r="O493" s="11"/>
      <c r="P493" s="11"/>
      <c r="Q493" s="11"/>
      <c r="R493" s="11">
        <v>1</v>
      </c>
      <c r="S493" s="11">
        <v>204.46</v>
      </c>
      <c r="T493" s="11">
        <v>204.46</v>
      </c>
      <c r="V493" s="11"/>
      <c r="W493" s="11"/>
      <c r="X493" s="11"/>
      <c r="Y493" s="11"/>
      <c r="Z493" s="11"/>
      <c r="AA493" s="11"/>
      <c r="AB493" s="11"/>
      <c r="AC493" s="11"/>
      <c r="AD493" s="11"/>
    </row>
    <row r="494" spans="1:30">
      <c r="A494" s="56"/>
      <c r="B494" s="11"/>
      <c r="C494" s="11" t="s">
        <v>438</v>
      </c>
      <c r="D494" s="11"/>
      <c r="E494" s="11" t="s">
        <v>110</v>
      </c>
      <c r="F494" s="11">
        <v>6</v>
      </c>
      <c r="G494" s="11">
        <v>2385.4766666666701</v>
      </c>
      <c r="H494" s="11">
        <v>14312.86</v>
      </c>
      <c r="I494" s="11">
        <v>2385.4766666666701</v>
      </c>
      <c r="J494" s="11">
        <v>17</v>
      </c>
      <c r="L494" s="11">
        <v>6</v>
      </c>
      <c r="M494" s="11"/>
      <c r="N494" s="11"/>
      <c r="O494" s="11"/>
      <c r="P494" s="11"/>
      <c r="Q494" s="11"/>
      <c r="R494" s="11">
        <v>6</v>
      </c>
      <c r="S494" s="11">
        <v>14312.86</v>
      </c>
      <c r="T494" s="11">
        <v>2385.4766666666701</v>
      </c>
      <c r="V494" s="11"/>
      <c r="W494" s="11"/>
      <c r="X494" s="11"/>
      <c r="Y494" s="11"/>
      <c r="Z494" s="11"/>
      <c r="AA494" s="11"/>
      <c r="AB494" s="11"/>
      <c r="AC494" s="11"/>
      <c r="AD494" s="11"/>
    </row>
    <row r="495" spans="1:30">
      <c r="A495" s="56"/>
      <c r="B495" s="11"/>
      <c r="C495" s="11" t="s">
        <v>441</v>
      </c>
      <c r="D495" s="11"/>
      <c r="E495" s="11" t="s">
        <v>164</v>
      </c>
      <c r="F495" s="11">
        <v>38</v>
      </c>
      <c r="G495" s="11">
        <v>3361.5444444444402</v>
      </c>
      <c r="H495" s="11">
        <v>60507.8</v>
      </c>
      <c r="I495" s="11">
        <v>1592.31052631579</v>
      </c>
      <c r="J495" s="11">
        <v>13</v>
      </c>
      <c r="L495" s="11">
        <v>18</v>
      </c>
      <c r="M495" s="11">
        <v>29380.53</v>
      </c>
      <c r="N495" s="11">
        <v>1469.0264999999999</v>
      </c>
      <c r="O495" s="11"/>
      <c r="P495" s="11"/>
      <c r="Q495" s="11"/>
      <c r="R495" s="11">
        <v>38</v>
      </c>
      <c r="S495" s="11">
        <v>60507.8</v>
      </c>
      <c r="T495" s="11">
        <v>1592.31052631579</v>
      </c>
      <c r="V495" s="11"/>
      <c r="W495" s="11"/>
      <c r="X495" s="11"/>
      <c r="Y495" s="11"/>
      <c r="Z495" s="11"/>
      <c r="AA495" s="11"/>
      <c r="AB495" s="11"/>
      <c r="AC495" s="11"/>
      <c r="AD495" s="11"/>
    </row>
    <row r="496" spans="1:30">
      <c r="A496" s="56"/>
      <c r="B496" s="11"/>
      <c r="C496" s="11" t="s">
        <v>442</v>
      </c>
      <c r="D496" s="11"/>
      <c r="E496" s="11" t="s">
        <v>192</v>
      </c>
      <c r="F496" s="11">
        <v>3</v>
      </c>
      <c r="G496" s="11">
        <v>5002.2650000000003</v>
      </c>
      <c r="H496" s="11">
        <v>10004.530000000001</v>
      </c>
      <c r="I496" s="11">
        <v>3334.8433333333301</v>
      </c>
      <c r="J496" s="11">
        <v>16.3333333333333</v>
      </c>
      <c r="L496" s="11">
        <v>2</v>
      </c>
      <c r="M496" s="11">
        <v>4212.08</v>
      </c>
      <c r="N496" s="11">
        <v>4212.08</v>
      </c>
      <c r="O496" s="11"/>
      <c r="P496" s="11"/>
      <c r="Q496" s="11"/>
      <c r="R496" s="11">
        <v>3</v>
      </c>
      <c r="S496" s="11">
        <v>10004.530000000001</v>
      </c>
      <c r="T496" s="11">
        <v>3334.8433333333301</v>
      </c>
      <c r="V496" s="11"/>
      <c r="W496" s="11"/>
      <c r="X496" s="11"/>
      <c r="Y496" s="11"/>
      <c r="Z496" s="11"/>
      <c r="AA496" s="11"/>
      <c r="AB496" s="11"/>
      <c r="AC496" s="11"/>
      <c r="AD496" s="11"/>
    </row>
    <row r="497" spans="1:30">
      <c r="A497" s="56"/>
      <c r="B497" s="11"/>
      <c r="C497" s="11" t="s">
        <v>443</v>
      </c>
      <c r="D497" s="11"/>
      <c r="E497" s="11" t="s">
        <v>190</v>
      </c>
      <c r="F497" s="11">
        <v>84</v>
      </c>
      <c r="G497" s="11">
        <v>2441.2810909090899</v>
      </c>
      <c r="H497" s="11">
        <v>134270.46</v>
      </c>
      <c r="I497" s="11">
        <v>1598.4578571428599</v>
      </c>
      <c r="J497" s="11">
        <v>13.714285714285699</v>
      </c>
      <c r="L497" s="11">
        <v>55</v>
      </c>
      <c r="M497" s="11">
        <v>66050.539999999994</v>
      </c>
      <c r="N497" s="11">
        <v>2277.6048275862099</v>
      </c>
      <c r="O497" s="11">
        <v>1</v>
      </c>
      <c r="P497" s="11">
        <v>1495.53</v>
      </c>
      <c r="Q497" s="11">
        <v>1495.53</v>
      </c>
      <c r="R497" s="11">
        <v>83</v>
      </c>
      <c r="S497" s="11">
        <v>132774.93</v>
      </c>
      <c r="T497" s="11">
        <v>1599.6979518072301</v>
      </c>
      <c r="V497" s="11"/>
      <c r="W497" s="11"/>
      <c r="X497" s="11"/>
      <c r="Y497" s="11"/>
      <c r="Z497" s="11"/>
      <c r="AA497" s="11"/>
      <c r="AB497" s="11"/>
      <c r="AC497" s="11"/>
      <c r="AD497" s="11"/>
    </row>
    <row r="498" spans="1:30">
      <c r="A498" s="56"/>
      <c r="B498" s="11"/>
      <c r="C498" s="11" t="s">
        <v>444</v>
      </c>
      <c r="D498" s="11"/>
      <c r="E498" s="11" t="s">
        <v>124</v>
      </c>
      <c r="F498" s="11">
        <v>74</v>
      </c>
      <c r="G498" s="11">
        <v>2789.6856097560999</v>
      </c>
      <c r="H498" s="11">
        <v>114377.11</v>
      </c>
      <c r="I498" s="11">
        <v>1545.63662162162</v>
      </c>
      <c r="J498" s="11">
        <v>13.0675675675676</v>
      </c>
      <c r="L498" s="11">
        <v>41</v>
      </c>
      <c r="M498" s="11">
        <v>70018.16</v>
      </c>
      <c r="N498" s="11">
        <v>2121.7624242424199</v>
      </c>
      <c r="O498" s="11">
        <v>3</v>
      </c>
      <c r="P498" s="11">
        <v>3407.56</v>
      </c>
      <c r="Q498" s="11">
        <v>1135.8533333333301</v>
      </c>
      <c r="R498" s="11">
        <v>71</v>
      </c>
      <c r="S498" s="11">
        <v>110969.55</v>
      </c>
      <c r="T498" s="11">
        <v>1562.9514084507</v>
      </c>
      <c r="V498" s="11"/>
      <c r="W498" s="11"/>
      <c r="X498" s="11"/>
      <c r="Y498" s="11"/>
      <c r="Z498" s="11"/>
      <c r="AA498" s="11"/>
      <c r="AB498" s="11"/>
      <c r="AC498" s="11"/>
      <c r="AD498" s="11"/>
    </row>
    <row r="499" spans="1:30">
      <c r="A499" s="56"/>
      <c r="B499" s="11"/>
      <c r="C499" s="11" t="s">
        <v>445</v>
      </c>
      <c r="D499" s="11"/>
      <c r="E499" s="11" t="s">
        <v>156</v>
      </c>
      <c r="F499" s="11">
        <v>24</v>
      </c>
      <c r="G499" s="11">
        <v>2574.5515384615401</v>
      </c>
      <c r="H499" s="11">
        <v>33469.17</v>
      </c>
      <c r="I499" s="11">
        <v>1394.5487499999999</v>
      </c>
      <c r="J499" s="11">
        <v>13.3333333333333</v>
      </c>
      <c r="L499" s="11">
        <v>13</v>
      </c>
      <c r="M499" s="11">
        <v>20914.39</v>
      </c>
      <c r="N499" s="11">
        <v>1901.3081818181799</v>
      </c>
      <c r="O499" s="11">
        <v>1</v>
      </c>
      <c r="P499" s="11">
        <v>1169.53</v>
      </c>
      <c r="Q499" s="11">
        <v>1169.53</v>
      </c>
      <c r="R499" s="11">
        <v>23</v>
      </c>
      <c r="S499" s="11">
        <v>32299.64</v>
      </c>
      <c r="T499" s="11">
        <v>1404.3321739130399</v>
      </c>
      <c r="V499" s="11"/>
      <c r="W499" s="11"/>
      <c r="X499" s="11"/>
      <c r="Y499" s="11"/>
      <c r="Z499" s="11"/>
      <c r="AA499" s="11"/>
      <c r="AB499" s="11"/>
      <c r="AC499" s="11"/>
      <c r="AD499" s="11"/>
    </row>
    <row r="500" spans="1:30">
      <c r="A500" s="56"/>
      <c r="B500" s="11"/>
      <c r="C500" s="11" t="s">
        <v>446</v>
      </c>
      <c r="D500" s="11"/>
      <c r="E500" s="11" t="s">
        <v>120</v>
      </c>
      <c r="F500" s="11">
        <v>22</v>
      </c>
      <c r="G500" s="11">
        <v>2570.0673333333302</v>
      </c>
      <c r="H500" s="11">
        <v>38551.01</v>
      </c>
      <c r="I500" s="11">
        <v>1752.3186363636401</v>
      </c>
      <c r="J500" s="11">
        <v>15.2272727272727</v>
      </c>
      <c r="L500" s="11">
        <v>15</v>
      </c>
      <c r="M500" s="11">
        <v>20376.599999999999</v>
      </c>
      <c r="N500" s="11">
        <v>2910.9428571428598</v>
      </c>
      <c r="O500" s="11"/>
      <c r="P500" s="11"/>
      <c r="Q500" s="11"/>
      <c r="R500" s="11">
        <v>22</v>
      </c>
      <c r="S500" s="11">
        <v>38551.01</v>
      </c>
      <c r="T500" s="11">
        <v>1752.3186363636401</v>
      </c>
      <c r="V500" s="11"/>
      <c r="W500" s="11"/>
      <c r="X500" s="11"/>
      <c r="Y500" s="11"/>
      <c r="Z500" s="11"/>
      <c r="AA500" s="11"/>
      <c r="AB500" s="11"/>
      <c r="AC500" s="11"/>
      <c r="AD500" s="11"/>
    </row>
    <row r="501" spans="1:30">
      <c r="A501" s="56"/>
      <c r="B501" s="11"/>
      <c r="C501" s="11" t="s">
        <v>447</v>
      </c>
      <c r="D501" s="11"/>
      <c r="E501" s="11" t="s">
        <v>448</v>
      </c>
      <c r="F501" s="11">
        <v>29</v>
      </c>
      <c r="G501" s="11">
        <v>1290.08</v>
      </c>
      <c r="H501" s="11">
        <v>30961.919999999998</v>
      </c>
      <c r="I501" s="11">
        <v>1067.6524137931001</v>
      </c>
      <c r="J501" s="11">
        <v>12.9310344827586</v>
      </c>
      <c r="L501" s="11">
        <v>24</v>
      </c>
      <c r="M501" s="11">
        <v>5820.3</v>
      </c>
      <c r="N501" s="11">
        <v>1164.06</v>
      </c>
      <c r="O501" s="11"/>
      <c r="P501" s="11"/>
      <c r="Q501" s="11"/>
      <c r="R501" s="11">
        <v>29</v>
      </c>
      <c r="S501" s="11">
        <v>30961.919999999998</v>
      </c>
      <c r="T501" s="11">
        <v>1067.6524137931001</v>
      </c>
      <c r="V501" s="11"/>
      <c r="W501" s="11"/>
      <c r="X501" s="11"/>
      <c r="Y501" s="11"/>
      <c r="Z501" s="11"/>
      <c r="AA501" s="11"/>
      <c r="AB501" s="11"/>
      <c r="AC501" s="11"/>
      <c r="AD501" s="11"/>
    </row>
    <row r="502" spans="1:30">
      <c r="A502" s="56"/>
      <c r="B502" s="11"/>
      <c r="C502" s="11" t="s">
        <v>449</v>
      </c>
      <c r="D502" s="11"/>
      <c r="E502" s="11" t="s">
        <v>241</v>
      </c>
      <c r="F502" s="11">
        <v>156</v>
      </c>
      <c r="G502" s="11">
        <v>1333.16352941176</v>
      </c>
      <c r="H502" s="11">
        <v>135982.68</v>
      </c>
      <c r="I502" s="11">
        <v>871.68384615384605</v>
      </c>
      <c r="J502" s="11">
        <v>11.692307692307701</v>
      </c>
      <c r="L502" s="11">
        <v>102</v>
      </c>
      <c r="M502" s="11">
        <v>51166.83</v>
      </c>
      <c r="N502" s="11">
        <v>947.53388888888901</v>
      </c>
      <c r="O502" s="11">
        <v>1</v>
      </c>
      <c r="P502" s="11">
        <v>172.41</v>
      </c>
      <c r="Q502" s="11">
        <v>172.41</v>
      </c>
      <c r="R502" s="11">
        <v>155</v>
      </c>
      <c r="S502" s="11">
        <v>135810.26999999999</v>
      </c>
      <c r="T502" s="11">
        <v>876.19529032258095</v>
      </c>
      <c r="V502" s="11"/>
      <c r="W502" s="11"/>
      <c r="X502" s="11"/>
      <c r="Y502" s="11"/>
      <c r="Z502" s="11"/>
      <c r="AA502" s="11"/>
      <c r="AB502" s="11"/>
      <c r="AC502" s="11"/>
      <c r="AD502" s="11"/>
    </row>
    <row r="503" spans="1:30">
      <c r="A503" s="56"/>
      <c r="B503" s="11"/>
      <c r="C503" s="11" t="s">
        <v>450</v>
      </c>
      <c r="D503" s="11"/>
      <c r="E503" s="11" t="s">
        <v>152</v>
      </c>
      <c r="F503" s="11">
        <v>583</v>
      </c>
      <c r="G503" s="11">
        <v>2392.20565217391</v>
      </c>
      <c r="H503" s="11">
        <v>825310.95</v>
      </c>
      <c r="I503" s="11">
        <v>1415.6277015437399</v>
      </c>
      <c r="J503" s="11">
        <v>12.7066895368782</v>
      </c>
      <c r="L503" s="11">
        <v>345</v>
      </c>
      <c r="M503" s="11">
        <v>425887.61</v>
      </c>
      <c r="N503" s="11">
        <v>1789.4437394957999</v>
      </c>
      <c r="O503" s="11">
        <v>5</v>
      </c>
      <c r="P503" s="11">
        <v>10541.34</v>
      </c>
      <c r="Q503" s="11">
        <v>2108.268</v>
      </c>
      <c r="R503" s="11">
        <v>578</v>
      </c>
      <c r="S503" s="11">
        <v>814769.61</v>
      </c>
      <c r="T503" s="11">
        <v>1409.6360034602101</v>
      </c>
      <c r="V503" s="11"/>
      <c r="W503" s="11"/>
      <c r="X503" s="11"/>
      <c r="Y503" s="11"/>
      <c r="Z503" s="11"/>
      <c r="AA503" s="11"/>
      <c r="AB503" s="11"/>
      <c r="AC503" s="11"/>
      <c r="AD503" s="11"/>
    </row>
    <row r="504" spans="1:30">
      <c r="A504" s="56"/>
      <c r="B504" s="11"/>
      <c r="C504" s="11" t="s">
        <v>451</v>
      </c>
      <c r="D504" s="11"/>
      <c r="E504" s="11" t="s">
        <v>226</v>
      </c>
      <c r="F504" s="11">
        <v>10</v>
      </c>
      <c r="G504" s="11">
        <v>1404.65571428571</v>
      </c>
      <c r="H504" s="11">
        <v>9832.59</v>
      </c>
      <c r="I504" s="11">
        <v>983.25900000000001</v>
      </c>
      <c r="J504" s="11">
        <v>10.1</v>
      </c>
      <c r="L504" s="11">
        <v>7</v>
      </c>
      <c r="M504" s="11">
        <v>3699.1</v>
      </c>
      <c r="N504" s="11">
        <v>1233.0333333333299</v>
      </c>
      <c r="O504" s="11">
        <v>1</v>
      </c>
      <c r="P504" s="11">
        <v>3297.91</v>
      </c>
      <c r="Q504" s="11">
        <v>3297.91</v>
      </c>
      <c r="R504" s="11">
        <v>9</v>
      </c>
      <c r="S504" s="11">
        <v>6534.68</v>
      </c>
      <c r="T504" s="11">
        <v>726.07555555555598</v>
      </c>
      <c r="V504" s="11"/>
      <c r="W504" s="11"/>
      <c r="X504" s="11"/>
      <c r="Y504" s="11"/>
      <c r="Z504" s="11"/>
      <c r="AA504" s="11"/>
      <c r="AB504" s="11"/>
      <c r="AC504" s="11"/>
      <c r="AD504" s="11"/>
    </row>
    <row r="505" spans="1:30">
      <c r="A505" s="56"/>
      <c r="B505" s="11"/>
      <c r="C505" s="11" t="s">
        <v>452</v>
      </c>
      <c r="D505" s="11"/>
      <c r="E505" s="11" t="s">
        <v>453</v>
      </c>
      <c r="F505" s="11">
        <v>10</v>
      </c>
      <c r="G505" s="11">
        <v>2223.65333333333</v>
      </c>
      <c r="H505" s="11">
        <v>13341.92</v>
      </c>
      <c r="I505" s="11">
        <v>1334.192</v>
      </c>
      <c r="J505" s="11">
        <v>14.5</v>
      </c>
      <c r="L505" s="11">
        <v>6</v>
      </c>
      <c r="M505" s="11">
        <v>9352.99</v>
      </c>
      <c r="N505" s="11">
        <v>2338.2474999999999</v>
      </c>
      <c r="O505" s="11"/>
      <c r="P505" s="11"/>
      <c r="Q505" s="11"/>
      <c r="R505" s="11">
        <v>10</v>
      </c>
      <c r="S505" s="11">
        <v>13341.92</v>
      </c>
      <c r="T505" s="11">
        <v>1334.192</v>
      </c>
      <c r="V505" s="11"/>
      <c r="W505" s="11"/>
      <c r="X505" s="11"/>
      <c r="Y505" s="11"/>
      <c r="Z505" s="11"/>
      <c r="AA505" s="11"/>
      <c r="AB505" s="11"/>
      <c r="AC505" s="11"/>
      <c r="AD505" s="11"/>
    </row>
    <row r="506" spans="1:30">
      <c r="A506" s="56"/>
      <c r="B506" s="11"/>
      <c r="C506" s="11" t="s">
        <v>454</v>
      </c>
      <c r="D506" s="11"/>
      <c r="E506" s="11" t="s">
        <v>122</v>
      </c>
      <c r="F506" s="11">
        <v>50</v>
      </c>
      <c r="G506" s="11">
        <v>4106.5151724137904</v>
      </c>
      <c r="H506" s="11">
        <v>119088.94</v>
      </c>
      <c r="I506" s="11">
        <v>2381.7788</v>
      </c>
      <c r="J506" s="11">
        <v>14.92</v>
      </c>
      <c r="L506" s="11">
        <v>29</v>
      </c>
      <c r="M506" s="11">
        <v>27476.67</v>
      </c>
      <c r="N506" s="11">
        <v>1308.41285714286</v>
      </c>
      <c r="O506" s="11">
        <v>1</v>
      </c>
      <c r="P506" s="11">
        <v>2123.85</v>
      </c>
      <c r="Q506" s="11">
        <v>2123.85</v>
      </c>
      <c r="R506" s="11">
        <v>49</v>
      </c>
      <c r="S506" s="11">
        <v>116965.09</v>
      </c>
      <c r="T506" s="11">
        <v>2387.0426530612199</v>
      </c>
      <c r="V506" s="11"/>
      <c r="W506" s="11"/>
      <c r="X506" s="11"/>
      <c r="Y506" s="11"/>
      <c r="Z506" s="11"/>
      <c r="AA506" s="11"/>
      <c r="AB506" s="11"/>
      <c r="AC506" s="11"/>
      <c r="AD506" s="11"/>
    </row>
    <row r="507" spans="1:30">
      <c r="A507" s="56"/>
      <c r="B507" s="11"/>
      <c r="C507" s="11" t="s">
        <v>455</v>
      </c>
      <c r="D507" s="11"/>
      <c r="E507" s="11" t="s">
        <v>355</v>
      </c>
      <c r="F507" s="11">
        <v>91</v>
      </c>
      <c r="G507" s="11">
        <v>2166.5169090909098</v>
      </c>
      <c r="H507" s="11">
        <v>119158.43</v>
      </c>
      <c r="I507" s="11">
        <v>1309.4332967032999</v>
      </c>
      <c r="J507" s="11">
        <v>13.0769230769231</v>
      </c>
      <c r="L507" s="11">
        <v>55</v>
      </c>
      <c r="M507" s="11">
        <v>64516.32</v>
      </c>
      <c r="N507" s="11">
        <v>1792.12</v>
      </c>
      <c r="O507" s="11">
        <v>2</v>
      </c>
      <c r="P507" s="11">
        <v>1360.44</v>
      </c>
      <c r="Q507" s="11">
        <v>680.22</v>
      </c>
      <c r="R507" s="11">
        <v>89</v>
      </c>
      <c r="S507" s="11">
        <v>117797.99</v>
      </c>
      <c r="T507" s="11">
        <v>1323.57292134831</v>
      </c>
      <c r="V507" s="11"/>
      <c r="W507" s="11"/>
      <c r="X507" s="11"/>
      <c r="Y507" s="11"/>
      <c r="Z507" s="11"/>
      <c r="AA507" s="11"/>
      <c r="AB507" s="11"/>
      <c r="AC507" s="11"/>
      <c r="AD507" s="11"/>
    </row>
    <row r="508" spans="1:30" ht="15" thickBot="1">
      <c r="A508" s="56"/>
      <c r="B508" s="11"/>
      <c r="C508" s="11" t="s">
        <v>456</v>
      </c>
      <c r="D508" s="11"/>
      <c r="E508" s="11" t="s">
        <v>355</v>
      </c>
      <c r="F508" s="11">
        <v>1</v>
      </c>
      <c r="G508" s="11"/>
      <c r="H508" s="11">
        <v>216.18</v>
      </c>
      <c r="I508" s="11">
        <v>216.18</v>
      </c>
      <c r="J508" s="11">
        <v>7</v>
      </c>
      <c r="L508" s="11"/>
      <c r="M508" s="11">
        <v>216.18</v>
      </c>
      <c r="N508" s="11">
        <v>216.18</v>
      </c>
      <c r="O508" s="11"/>
      <c r="P508" s="11"/>
      <c r="Q508" s="11"/>
      <c r="R508" s="11">
        <v>1</v>
      </c>
      <c r="S508" s="11">
        <v>216.18</v>
      </c>
      <c r="T508" s="11">
        <v>216.18</v>
      </c>
      <c r="V508" s="11"/>
      <c r="W508" s="11"/>
      <c r="X508" s="11"/>
      <c r="Y508" s="11"/>
      <c r="Z508" s="11"/>
      <c r="AA508" s="11"/>
      <c r="AB508" s="11"/>
      <c r="AC508" s="11"/>
      <c r="AD508" s="11"/>
    </row>
    <row r="509" spans="1:30" ht="15" thickBot="1">
      <c r="A509" s="56"/>
      <c r="B509" s="93" t="s">
        <v>51</v>
      </c>
      <c r="C509" s="100"/>
      <c r="D509" s="100"/>
      <c r="E509" s="100"/>
      <c r="F509" s="95"/>
      <c r="G509" s="99" t="s">
        <v>52</v>
      </c>
      <c r="H509" s="95"/>
      <c r="I509" s="99" t="s">
        <v>52</v>
      </c>
      <c r="J509" s="99" t="s">
        <v>52</v>
      </c>
      <c r="L509" s="97"/>
      <c r="M509" s="95"/>
      <c r="N509" s="99" t="s">
        <v>52</v>
      </c>
      <c r="O509" s="95"/>
      <c r="P509" s="95"/>
      <c r="Q509" s="99" t="s">
        <v>52</v>
      </c>
      <c r="R509" s="95"/>
      <c r="S509" s="95"/>
      <c r="T509" s="99" t="s">
        <v>52</v>
      </c>
      <c r="V509" s="97"/>
      <c r="W509" s="95"/>
      <c r="X509" s="99" t="s">
        <v>52</v>
      </c>
      <c r="Y509" s="95"/>
      <c r="Z509" s="95"/>
      <c r="AA509" s="99" t="s">
        <v>52</v>
      </c>
      <c r="AB509" s="95"/>
      <c r="AC509" s="95"/>
      <c r="AD509" s="101" t="s">
        <v>52</v>
      </c>
    </row>
    <row r="510" spans="1:30" s="4" customFormat="1" ht="12.5">
      <c r="A510" s="56"/>
      <c r="L510" s="51"/>
      <c r="V510" s="51"/>
    </row>
    <row r="511" spans="1:30" ht="65">
      <c r="A511" s="56" t="s">
        <v>457</v>
      </c>
      <c r="B511" s="67" t="s">
        <v>567</v>
      </c>
      <c r="C511" s="67" t="s">
        <v>34</v>
      </c>
      <c r="D511" s="67" t="s">
        <v>35</v>
      </c>
      <c r="E511" s="67" t="s">
        <v>36</v>
      </c>
      <c r="F511" s="68" t="s">
        <v>593</v>
      </c>
      <c r="G511" s="68" t="s">
        <v>569</v>
      </c>
      <c r="H511" s="68" t="s">
        <v>594</v>
      </c>
      <c r="I511" s="68" t="s">
        <v>571</v>
      </c>
      <c r="J511" s="68" t="s">
        <v>572</v>
      </c>
      <c r="K511" s="71"/>
      <c r="L511" s="68" t="s">
        <v>573</v>
      </c>
      <c r="M511" s="68" t="s">
        <v>595</v>
      </c>
      <c r="N511" s="68" t="s">
        <v>575</v>
      </c>
      <c r="O511" s="68" t="s">
        <v>576</v>
      </c>
      <c r="P511" s="68" t="s">
        <v>577</v>
      </c>
      <c r="Q511" s="68" t="s">
        <v>578</v>
      </c>
      <c r="R511" s="68" t="s">
        <v>579</v>
      </c>
      <c r="S511" s="68" t="s">
        <v>580</v>
      </c>
      <c r="T511" s="68" t="s">
        <v>581</v>
      </c>
      <c r="U511" s="71"/>
      <c r="V511" s="68" t="s">
        <v>582</v>
      </c>
      <c r="W511" s="68" t="s">
        <v>583</v>
      </c>
      <c r="X511" s="68" t="s">
        <v>584</v>
      </c>
      <c r="Y511" s="68" t="s">
        <v>585</v>
      </c>
      <c r="Z511" s="68" t="s">
        <v>586</v>
      </c>
      <c r="AA511" s="68" t="s">
        <v>587</v>
      </c>
      <c r="AB511" s="68" t="s">
        <v>588</v>
      </c>
      <c r="AC511" s="68" t="s">
        <v>589</v>
      </c>
      <c r="AD511" s="68" t="s">
        <v>590</v>
      </c>
    </row>
    <row r="512" spans="1:30">
      <c r="A512" s="56"/>
      <c r="B512" s="11"/>
      <c r="C512" s="11" t="s">
        <v>87</v>
      </c>
      <c r="D512" s="11"/>
      <c r="E512" s="11" t="s">
        <v>88</v>
      </c>
      <c r="F512" s="11">
        <v>257</v>
      </c>
      <c r="G512" s="11">
        <v>1208.03675438596</v>
      </c>
      <c r="H512" s="11">
        <v>137716.19</v>
      </c>
      <c r="I512" s="11">
        <v>535.86066147859901</v>
      </c>
      <c r="J512" s="11">
        <v>10.972762645914401</v>
      </c>
      <c r="L512" s="11">
        <v>114</v>
      </c>
      <c r="M512" s="11">
        <v>91130.83</v>
      </c>
      <c r="N512" s="11">
        <v>637.27853146853101</v>
      </c>
      <c r="O512" s="11">
        <v>6</v>
      </c>
      <c r="P512" s="11">
        <v>2687.34</v>
      </c>
      <c r="Q512" s="11">
        <v>447.89</v>
      </c>
      <c r="R512" s="11">
        <v>251</v>
      </c>
      <c r="S512" s="11">
        <v>135028.85</v>
      </c>
      <c r="T512" s="11">
        <v>537.96354581673302</v>
      </c>
      <c r="V512" s="11"/>
      <c r="W512" s="11"/>
      <c r="X512" s="11"/>
      <c r="Y512" s="11"/>
      <c r="Z512" s="11"/>
      <c r="AA512" s="11"/>
      <c r="AB512" s="11"/>
      <c r="AC512" s="11"/>
      <c r="AD512" s="11"/>
    </row>
    <row r="513" spans="1:30">
      <c r="A513" s="56"/>
      <c r="B513" s="11"/>
      <c r="C513" s="11" t="s">
        <v>87</v>
      </c>
      <c r="D513" s="11"/>
      <c r="E513" s="11" t="s">
        <v>89</v>
      </c>
      <c r="F513" s="11">
        <v>319</v>
      </c>
      <c r="G513" s="11">
        <v>950.42763636363702</v>
      </c>
      <c r="H513" s="11">
        <v>156820.56</v>
      </c>
      <c r="I513" s="11">
        <v>491.600501567398</v>
      </c>
      <c r="J513" s="11">
        <v>10.764890282131701</v>
      </c>
      <c r="L513" s="11">
        <v>165</v>
      </c>
      <c r="M513" s="11">
        <v>80647.56</v>
      </c>
      <c r="N513" s="11">
        <v>523.68545454545495</v>
      </c>
      <c r="O513" s="11">
        <v>6</v>
      </c>
      <c r="P513" s="11">
        <v>2239.84</v>
      </c>
      <c r="Q513" s="11">
        <v>373.30666666666701</v>
      </c>
      <c r="R513" s="11">
        <v>313</v>
      </c>
      <c r="S513" s="11">
        <v>154580.72</v>
      </c>
      <c r="T513" s="11">
        <v>493.86811501597498</v>
      </c>
      <c r="V513" s="11"/>
      <c r="W513" s="11"/>
      <c r="X513" s="11"/>
      <c r="Y513" s="11"/>
      <c r="Z513" s="11"/>
      <c r="AA513" s="11"/>
      <c r="AB513" s="11"/>
      <c r="AC513" s="11"/>
      <c r="AD513" s="11"/>
    </row>
    <row r="514" spans="1:30">
      <c r="A514" s="56"/>
      <c r="B514" s="11"/>
      <c r="C514" s="11" t="s">
        <v>90</v>
      </c>
      <c r="D514" s="11"/>
      <c r="E514" s="11" t="s">
        <v>91</v>
      </c>
      <c r="F514" s="11">
        <v>20</v>
      </c>
      <c r="G514" s="11">
        <v>873.71538461538501</v>
      </c>
      <c r="H514" s="11">
        <v>11358.3</v>
      </c>
      <c r="I514" s="11">
        <v>567.91499999999996</v>
      </c>
      <c r="J514" s="11">
        <v>11.15</v>
      </c>
      <c r="L514" s="11">
        <v>13</v>
      </c>
      <c r="M514" s="11">
        <v>5396.12</v>
      </c>
      <c r="N514" s="11">
        <v>770.87428571428597</v>
      </c>
      <c r="O514" s="11"/>
      <c r="P514" s="11"/>
      <c r="Q514" s="11"/>
      <c r="R514" s="11">
        <v>20</v>
      </c>
      <c r="S514" s="11">
        <v>11358.3</v>
      </c>
      <c r="T514" s="11">
        <v>567.91499999999996</v>
      </c>
      <c r="V514" s="11"/>
      <c r="W514" s="11"/>
      <c r="X514" s="11"/>
      <c r="Y514" s="11"/>
      <c r="Z514" s="11"/>
      <c r="AA514" s="11"/>
      <c r="AB514" s="11"/>
      <c r="AC514" s="11"/>
      <c r="AD514" s="11"/>
    </row>
    <row r="515" spans="1:30">
      <c r="A515" s="56"/>
      <c r="B515" s="11"/>
      <c r="C515" s="11" t="s">
        <v>510</v>
      </c>
      <c r="D515" s="11"/>
      <c r="E515" s="11" t="s">
        <v>160</v>
      </c>
      <c r="F515" s="11">
        <v>1</v>
      </c>
      <c r="G515" s="11">
        <v>18.28</v>
      </c>
      <c r="H515" s="11">
        <v>18.28</v>
      </c>
      <c r="I515" s="11">
        <v>18.28</v>
      </c>
      <c r="J515" s="11">
        <v>13</v>
      </c>
      <c r="L515" s="11">
        <v>1</v>
      </c>
      <c r="M515" s="11"/>
      <c r="N515" s="11"/>
      <c r="O515" s="11"/>
      <c r="P515" s="11"/>
      <c r="Q515" s="11"/>
      <c r="R515" s="11">
        <v>1</v>
      </c>
      <c r="S515" s="11">
        <v>18.28</v>
      </c>
      <c r="T515" s="11">
        <v>18.28</v>
      </c>
      <c r="V515" s="11"/>
      <c r="W515" s="11"/>
      <c r="X515" s="11"/>
      <c r="Y515" s="11"/>
      <c r="Z515" s="11"/>
      <c r="AA515" s="11"/>
      <c r="AB515" s="11"/>
      <c r="AC515" s="11"/>
      <c r="AD515" s="11"/>
    </row>
    <row r="516" spans="1:30">
      <c r="A516" s="56"/>
      <c r="B516" s="11"/>
      <c r="C516" s="11" t="s">
        <v>92</v>
      </c>
      <c r="D516" s="11"/>
      <c r="E516" s="11" t="s">
        <v>93</v>
      </c>
      <c r="F516" s="11">
        <v>34</v>
      </c>
      <c r="G516" s="11">
        <v>1082.0909999999999</v>
      </c>
      <c r="H516" s="11">
        <v>21641.82</v>
      </c>
      <c r="I516" s="11">
        <v>636.52411764705903</v>
      </c>
      <c r="J516" s="11">
        <v>10.882352941176499</v>
      </c>
      <c r="L516" s="11">
        <v>20</v>
      </c>
      <c r="M516" s="11">
        <v>10634.07</v>
      </c>
      <c r="N516" s="11">
        <v>759.57642857142901</v>
      </c>
      <c r="O516" s="11"/>
      <c r="P516" s="11"/>
      <c r="Q516" s="11"/>
      <c r="R516" s="11">
        <v>34</v>
      </c>
      <c r="S516" s="11">
        <v>21641.82</v>
      </c>
      <c r="T516" s="11">
        <v>636.52411764705903</v>
      </c>
      <c r="V516" s="11"/>
      <c r="W516" s="11"/>
      <c r="X516" s="11"/>
      <c r="Y516" s="11"/>
      <c r="Z516" s="11"/>
      <c r="AA516" s="11"/>
      <c r="AB516" s="11"/>
      <c r="AC516" s="11"/>
      <c r="AD516" s="11"/>
    </row>
    <row r="517" spans="1:30">
      <c r="A517" s="56"/>
      <c r="B517" s="11"/>
      <c r="C517" s="11" t="s">
        <v>96</v>
      </c>
      <c r="D517" s="11"/>
      <c r="E517" s="11" t="s">
        <v>97</v>
      </c>
      <c r="F517" s="11">
        <v>214</v>
      </c>
      <c r="G517" s="11">
        <v>874.85606896551701</v>
      </c>
      <c r="H517" s="11">
        <v>126854.13</v>
      </c>
      <c r="I517" s="11">
        <v>592.77630841121504</v>
      </c>
      <c r="J517" s="11">
        <v>11.528037383177599</v>
      </c>
      <c r="L517" s="11">
        <v>145</v>
      </c>
      <c r="M517" s="11">
        <v>44554.86</v>
      </c>
      <c r="N517" s="11">
        <v>645.72260869565196</v>
      </c>
      <c r="O517" s="11">
        <v>3</v>
      </c>
      <c r="P517" s="11">
        <v>1366.95</v>
      </c>
      <c r="Q517" s="11">
        <v>455.65</v>
      </c>
      <c r="R517" s="11">
        <v>211</v>
      </c>
      <c r="S517" s="11">
        <v>125487.18</v>
      </c>
      <c r="T517" s="11">
        <v>594.72597156398103</v>
      </c>
      <c r="V517" s="11"/>
      <c r="W517" s="11"/>
      <c r="X517" s="11"/>
      <c r="Y517" s="11"/>
      <c r="Z517" s="11"/>
      <c r="AA517" s="11"/>
      <c r="AB517" s="11"/>
      <c r="AC517" s="11"/>
      <c r="AD517" s="11"/>
    </row>
    <row r="518" spans="1:30">
      <c r="A518" s="56"/>
      <c r="B518" s="11"/>
      <c r="C518" s="11" t="s">
        <v>98</v>
      </c>
      <c r="D518" s="11"/>
      <c r="E518" s="11" t="s">
        <v>100</v>
      </c>
      <c r="F518" s="11">
        <v>773</v>
      </c>
      <c r="G518" s="11">
        <v>845.40649532710199</v>
      </c>
      <c r="H518" s="11">
        <v>361833.98</v>
      </c>
      <c r="I518" s="11">
        <v>468.09053040103402</v>
      </c>
      <c r="J518" s="11">
        <v>10.998706338939201</v>
      </c>
      <c r="L518" s="11">
        <v>428</v>
      </c>
      <c r="M518" s="11">
        <v>184742.96</v>
      </c>
      <c r="N518" s="11">
        <v>535.48684057971002</v>
      </c>
      <c r="O518" s="11">
        <v>21</v>
      </c>
      <c r="P518" s="11">
        <v>8153.1</v>
      </c>
      <c r="Q518" s="11">
        <v>388.24285714285702</v>
      </c>
      <c r="R518" s="11">
        <v>752</v>
      </c>
      <c r="S518" s="11">
        <v>353680.88</v>
      </c>
      <c r="T518" s="11">
        <v>470.32031914893599</v>
      </c>
      <c r="V518" s="11"/>
      <c r="W518" s="11"/>
      <c r="X518" s="11"/>
      <c r="Y518" s="11"/>
      <c r="Z518" s="11"/>
      <c r="AA518" s="11"/>
      <c r="AB518" s="11"/>
      <c r="AC518" s="11"/>
      <c r="AD518" s="11"/>
    </row>
    <row r="519" spans="1:30">
      <c r="A519" s="56"/>
      <c r="B519" s="11"/>
      <c r="C519" s="11" t="s">
        <v>101</v>
      </c>
      <c r="D519" s="11"/>
      <c r="E519" s="11" t="s">
        <v>102</v>
      </c>
      <c r="F519" s="11">
        <v>1</v>
      </c>
      <c r="G519" s="11">
        <v>275.11</v>
      </c>
      <c r="H519" s="11">
        <v>275.11</v>
      </c>
      <c r="I519" s="11">
        <v>275.11</v>
      </c>
      <c r="J519" s="11">
        <v>13</v>
      </c>
      <c r="L519" s="11">
        <v>1</v>
      </c>
      <c r="M519" s="11"/>
      <c r="N519" s="11"/>
      <c r="O519" s="11"/>
      <c r="P519" s="11"/>
      <c r="Q519" s="11"/>
      <c r="R519" s="11">
        <v>1</v>
      </c>
      <c r="S519" s="11">
        <v>275.11</v>
      </c>
      <c r="T519" s="11">
        <v>275.11</v>
      </c>
      <c r="V519" s="11"/>
      <c r="W519" s="11"/>
      <c r="X519" s="11"/>
      <c r="Y519" s="11"/>
      <c r="Z519" s="11"/>
      <c r="AA519" s="11"/>
      <c r="AB519" s="11"/>
      <c r="AC519" s="11"/>
      <c r="AD519" s="11"/>
    </row>
    <row r="520" spans="1:30">
      <c r="A520" s="56"/>
      <c r="B520" s="11"/>
      <c r="C520" s="11" t="s">
        <v>103</v>
      </c>
      <c r="D520" s="11"/>
      <c r="E520" s="11" t="s">
        <v>104</v>
      </c>
      <c r="F520" s="11">
        <v>6</v>
      </c>
      <c r="G520" s="11">
        <v>322.91500000000002</v>
      </c>
      <c r="H520" s="11">
        <v>1937.49</v>
      </c>
      <c r="I520" s="11">
        <v>322.91500000000002</v>
      </c>
      <c r="J520" s="11">
        <v>10.8333333333333</v>
      </c>
      <c r="L520" s="11">
        <v>6</v>
      </c>
      <c r="M520" s="11"/>
      <c r="N520" s="11"/>
      <c r="O520" s="11"/>
      <c r="P520" s="11"/>
      <c r="Q520" s="11"/>
      <c r="R520" s="11">
        <v>6</v>
      </c>
      <c r="S520" s="11">
        <v>1937.49</v>
      </c>
      <c r="T520" s="11">
        <v>322.91500000000002</v>
      </c>
      <c r="V520" s="11"/>
      <c r="W520" s="11"/>
      <c r="X520" s="11"/>
      <c r="Y520" s="11"/>
      <c r="Z520" s="11"/>
      <c r="AA520" s="11"/>
      <c r="AB520" s="11"/>
      <c r="AC520" s="11"/>
      <c r="AD520" s="11"/>
    </row>
    <row r="521" spans="1:30">
      <c r="A521" s="56"/>
      <c r="B521" s="11"/>
      <c r="C521" s="11" t="s">
        <v>105</v>
      </c>
      <c r="D521" s="11"/>
      <c r="E521" s="11" t="s">
        <v>106</v>
      </c>
      <c r="F521" s="11">
        <v>16</v>
      </c>
      <c r="G521" s="11">
        <v>1344.04</v>
      </c>
      <c r="H521" s="11">
        <v>9408.2800000000007</v>
      </c>
      <c r="I521" s="11">
        <v>588.01750000000004</v>
      </c>
      <c r="J521" s="11">
        <v>10.375</v>
      </c>
      <c r="L521" s="11">
        <v>7</v>
      </c>
      <c r="M521" s="11">
        <v>5643.56</v>
      </c>
      <c r="N521" s="11">
        <v>627.06222222222198</v>
      </c>
      <c r="O521" s="11"/>
      <c r="P521" s="11"/>
      <c r="Q521" s="11"/>
      <c r="R521" s="11">
        <v>16</v>
      </c>
      <c r="S521" s="11">
        <v>9408.2800000000007</v>
      </c>
      <c r="T521" s="11">
        <v>588.01750000000004</v>
      </c>
      <c r="V521" s="11"/>
      <c r="W521" s="11"/>
      <c r="X521" s="11"/>
      <c r="Y521" s="11"/>
      <c r="Z521" s="11"/>
      <c r="AA521" s="11"/>
      <c r="AB521" s="11"/>
      <c r="AC521" s="11"/>
      <c r="AD521" s="11"/>
    </row>
    <row r="522" spans="1:30">
      <c r="A522" s="56"/>
      <c r="B522" s="11"/>
      <c r="C522" s="11" t="s">
        <v>107</v>
      </c>
      <c r="D522" s="11"/>
      <c r="E522" s="11" t="s">
        <v>108</v>
      </c>
      <c r="F522" s="11">
        <v>205</v>
      </c>
      <c r="G522" s="11">
        <v>1312.0425438596501</v>
      </c>
      <c r="H522" s="11">
        <v>149572.85</v>
      </c>
      <c r="I522" s="11">
        <v>729.62365853658503</v>
      </c>
      <c r="J522" s="11">
        <v>11.4439024390244</v>
      </c>
      <c r="L522" s="11">
        <v>114</v>
      </c>
      <c r="M522" s="11">
        <v>70640.86</v>
      </c>
      <c r="N522" s="11">
        <v>776.27318681318695</v>
      </c>
      <c r="O522" s="11">
        <v>4</v>
      </c>
      <c r="P522" s="11">
        <v>1852.46</v>
      </c>
      <c r="Q522" s="11">
        <v>463.11500000000001</v>
      </c>
      <c r="R522" s="11">
        <v>201</v>
      </c>
      <c r="S522" s="11">
        <v>147720.39000000001</v>
      </c>
      <c r="T522" s="11">
        <v>734.92731343283594</v>
      </c>
      <c r="V522" s="11"/>
      <c r="W522" s="11"/>
      <c r="X522" s="11"/>
      <c r="Y522" s="11"/>
      <c r="Z522" s="11"/>
      <c r="AA522" s="11"/>
      <c r="AB522" s="11"/>
      <c r="AC522" s="11"/>
      <c r="AD522" s="11"/>
    </row>
    <row r="523" spans="1:30">
      <c r="A523" s="56"/>
      <c r="B523" s="11"/>
      <c r="C523" s="11" t="s">
        <v>109</v>
      </c>
      <c r="D523" s="11"/>
      <c r="E523" s="11" t="s">
        <v>110</v>
      </c>
      <c r="F523" s="11">
        <v>65</v>
      </c>
      <c r="G523" s="11">
        <v>513.85140000000001</v>
      </c>
      <c r="H523" s="11">
        <v>25692.57</v>
      </c>
      <c r="I523" s="11">
        <v>395.27030769230799</v>
      </c>
      <c r="J523" s="11">
        <v>11.015384615384599</v>
      </c>
      <c r="L523" s="11">
        <v>50</v>
      </c>
      <c r="M523" s="11">
        <v>7351.58</v>
      </c>
      <c r="N523" s="11">
        <v>490.10533333333302</v>
      </c>
      <c r="O523" s="11"/>
      <c r="P523" s="11"/>
      <c r="Q523" s="11"/>
      <c r="R523" s="11">
        <v>65</v>
      </c>
      <c r="S523" s="11">
        <v>25692.57</v>
      </c>
      <c r="T523" s="11">
        <v>395.27030769230799</v>
      </c>
      <c r="V523" s="11"/>
      <c r="W523" s="11"/>
      <c r="X523" s="11"/>
      <c r="Y523" s="11"/>
      <c r="Z523" s="11"/>
      <c r="AA523" s="11"/>
      <c r="AB523" s="11"/>
      <c r="AC523" s="11"/>
      <c r="AD523" s="11"/>
    </row>
    <row r="524" spans="1:30">
      <c r="A524" s="56"/>
      <c r="B524" s="11"/>
      <c r="C524" s="11" t="s">
        <v>109</v>
      </c>
      <c r="D524" s="11"/>
      <c r="E524" s="11" t="s">
        <v>111</v>
      </c>
      <c r="F524" s="11">
        <v>3</v>
      </c>
      <c r="G524" s="11">
        <v>1116.58</v>
      </c>
      <c r="H524" s="11">
        <v>1116.58</v>
      </c>
      <c r="I524" s="11">
        <v>372.19333333333299</v>
      </c>
      <c r="J524" s="11">
        <v>13</v>
      </c>
      <c r="L524" s="11">
        <v>1</v>
      </c>
      <c r="M524" s="11">
        <v>972.9</v>
      </c>
      <c r="N524" s="11">
        <v>486.45</v>
      </c>
      <c r="O524" s="11"/>
      <c r="P524" s="11"/>
      <c r="Q524" s="11"/>
      <c r="R524" s="11">
        <v>3</v>
      </c>
      <c r="S524" s="11">
        <v>1116.58</v>
      </c>
      <c r="T524" s="11">
        <v>372.19333333333299</v>
      </c>
      <c r="V524" s="11"/>
      <c r="W524" s="11"/>
      <c r="X524" s="11"/>
      <c r="Y524" s="11"/>
      <c r="Z524" s="11"/>
      <c r="AA524" s="11"/>
      <c r="AB524" s="11"/>
      <c r="AC524" s="11"/>
      <c r="AD524" s="11"/>
    </row>
    <row r="525" spans="1:30">
      <c r="A525" s="56"/>
      <c r="B525" s="11"/>
      <c r="C525" s="11" t="s">
        <v>112</v>
      </c>
      <c r="D525" s="11"/>
      <c r="E525" s="11" t="s">
        <v>113</v>
      </c>
      <c r="F525" s="11">
        <v>22</v>
      </c>
      <c r="G525" s="11">
        <v>1231.1871428571401</v>
      </c>
      <c r="H525" s="11">
        <v>17236.62</v>
      </c>
      <c r="I525" s="11">
        <v>783.48272727272695</v>
      </c>
      <c r="J525" s="11">
        <v>12.363636363636401</v>
      </c>
      <c r="L525" s="11">
        <v>14</v>
      </c>
      <c r="M525" s="11">
        <v>6230.46</v>
      </c>
      <c r="N525" s="11">
        <v>778.8075</v>
      </c>
      <c r="O525" s="11"/>
      <c r="P525" s="11"/>
      <c r="Q525" s="11"/>
      <c r="R525" s="11">
        <v>22</v>
      </c>
      <c r="S525" s="11">
        <v>17236.62</v>
      </c>
      <c r="T525" s="11">
        <v>783.48272727272695</v>
      </c>
      <c r="V525" s="11"/>
      <c r="W525" s="11"/>
      <c r="X525" s="11"/>
      <c r="Y525" s="11"/>
      <c r="Z525" s="11"/>
      <c r="AA525" s="11"/>
      <c r="AB525" s="11"/>
      <c r="AC525" s="11"/>
      <c r="AD525" s="11"/>
    </row>
    <row r="526" spans="1:30">
      <c r="A526" s="56"/>
      <c r="B526" s="11"/>
      <c r="C526" s="11" t="s">
        <v>114</v>
      </c>
      <c r="D526" s="11"/>
      <c r="E526" s="11" t="s">
        <v>115</v>
      </c>
      <c r="F526" s="11">
        <v>24</v>
      </c>
      <c r="G526" s="11">
        <v>797.58500000000004</v>
      </c>
      <c r="H526" s="11">
        <v>12761.36</v>
      </c>
      <c r="I526" s="11">
        <v>531.72333333333302</v>
      </c>
      <c r="J526" s="11">
        <v>10.6666666666667</v>
      </c>
      <c r="L526" s="11">
        <v>16</v>
      </c>
      <c r="M526" s="11">
        <v>4441.3999999999996</v>
      </c>
      <c r="N526" s="11">
        <v>555.17499999999995</v>
      </c>
      <c r="O526" s="11"/>
      <c r="P526" s="11"/>
      <c r="Q526" s="11"/>
      <c r="R526" s="11">
        <v>24</v>
      </c>
      <c r="S526" s="11">
        <v>12761.36</v>
      </c>
      <c r="T526" s="11">
        <v>531.72333333333302</v>
      </c>
      <c r="V526" s="11"/>
      <c r="W526" s="11"/>
      <c r="X526" s="11"/>
      <c r="Y526" s="11"/>
      <c r="Z526" s="11"/>
      <c r="AA526" s="11"/>
      <c r="AB526" s="11"/>
      <c r="AC526" s="11"/>
      <c r="AD526" s="11"/>
    </row>
    <row r="527" spans="1:30">
      <c r="A527" s="56"/>
      <c r="B527" s="11"/>
      <c r="C527" s="11" t="s">
        <v>114</v>
      </c>
      <c r="D527" s="11"/>
      <c r="E527" s="11" t="s">
        <v>116</v>
      </c>
      <c r="F527" s="11">
        <v>35</v>
      </c>
      <c r="G527" s="11">
        <v>688.82708333333301</v>
      </c>
      <c r="H527" s="11">
        <v>16531.849999999999</v>
      </c>
      <c r="I527" s="11">
        <v>472.33857142857102</v>
      </c>
      <c r="J527" s="11">
        <v>11.6</v>
      </c>
      <c r="L527" s="11">
        <v>24</v>
      </c>
      <c r="M527" s="11">
        <v>5557.86</v>
      </c>
      <c r="N527" s="11">
        <v>505.26</v>
      </c>
      <c r="O527" s="11"/>
      <c r="P527" s="11"/>
      <c r="Q527" s="11"/>
      <c r="R527" s="11">
        <v>35</v>
      </c>
      <c r="S527" s="11">
        <v>16531.849999999999</v>
      </c>
      <c r="T527" s="11">
        <v>472.33857142857102</v>
      </c>
      <c r="V527" s="11"/>
      <c r="W527" s="11"/>
      <c r="X527" s="11"/>
      <c r="Y527" s="11"/>
      <c r="Z527" s="11"/>
      <c r="AA527" s="11"/>
      <c r="AB527" s="11"/>
      <c r="AC527" s="11"/>
      <c r="AD527" s="11"/>
    </row>
    <row r="528" spans="1:30">
      <c r="A528" s="56"/>
      <c r="B528" s="11"/>
      <c r="C528" s="11" t="s">
        <v>117</v>
      </c>
      <c r="D528" s="11"/>
      <c r="E528" s="11" t="s">
        <v>118</v>
      </c>
      <c r="F528" s="11">
        <v>1</v>
      </c>
      <c r="G528" s="11"/>
      <c r="H528" s="11">
        <v>763.95</v>
      </c>
      <c r="I528" s="11">
        <v>763.95</v>
      </c>
      <c r="J528" s="11">
        <v>11</v>
      </c>
      <c r="L528" s="11"/>
      <c r="M528" s="11">
        <v>763.95</v>
      </c>
      <c r="N528" s="11">
        <v>763.95</v>
      </c>
      <c r="O528" s="11"/>
      <c r="P528" s="11"/>
      <c r="Q528" s="11"/>
      <c r="R528" s="11">
        <v>1</v>
      </c>
      <c r="S528" s="11">
        <v>763.95</v>
      </c>
      <c r="T528" s="11">
        <v>763.95</v>
      </c>
      <c r="V528" s="11"/>
      <c r="W528" s="11"/>
      <c r="X528" s="11"/>
      <c r="Y528" s="11"/>
      <c r="Z528" s="11"/>
      <c r="AA528" s="11"/>
      <c r="AB528" s="11"/>
      <c r="AC528" s="11"/>
      <c r="AD528" s="11"/>
    </row>
    <row r="529" spans="1:30">
      <c r="A529" s="56"/>
      <c r="B529" s="11"/>
      <c r="C529" s="11" t="s">
        <v>119</v>
      </c>
      <c r="D529" s="11"/>
      <c r="E529" s="11" t="s">
        <v>120</v>
      </c>
      <c r="F529" s="11">
        <v>17</v>
      </c>
      <c r="G529" s="11">
        <v>612.69428571428602</v>
      </c>
      <c r="H529" s="11">
        <v>8577.7199999999993</v>
      </c>
      <c r="I529" s="11">
        <v>504.571764705882</v>
      </c>
      <c r="J529" s="11">
        <v>10.588235294117601</v>
      </c>
      <c r="L529" s="11">
        <v>14</v>
      </c>
      <c r="M529" s="11">
        <v>1912.85</v>
      </c>
      <c r="N529" s="11">
        <v>637.61666666666702</v>
      </c>
      <c r="O529" s="11"/>
      <c r="P529" s="11"/>
      <c r="Q529" s="11"/>
      <c r="R529" s="11">
        <v>17</v>
      </c>
      <c r="S529" s="11">
        <v>8577.7199999999993</v>
      </c>
      <c r="T529" s="11">
        <v>504.571764705882</v>
      </c>
      <c r="V529" s="11"/>
      <c r="W529" s="11"/>
      <c r="X529" s="11"/>
      <c r="Y529" s="11"/>
      <c r="Z529" s="11"/>
      <c r="AA529" s="11"/>
      <c r="AB529" s="11"/>
      <c r="AC529" s="11"/>
      <c r="AD529" s="11"/>
    </row>
    <row r="530" spans="1:30">
      <c r="A530" s="56"/>
      <c r="B530" s="11"/>
      <c r="C530" s="11" t="s">
        <v>121</v>
      </c>
      <c r="D530" s="11"/>
      <c r="E530" s="11" t="s">
        <v>122</v>
      </c>
      <c r="F530" s="11">
        <v>11</v>
      </c>
      <c r="G530" s="11">
        <v>920.07</v>
      </c>
      <c r="H530" s="11">
        <v>7360.56</v>
      </c>
      <c r="I530" s="11">
        <v>669.14181818181805</v>
      </c>
      <c r="J530" s="11">
        <v>12.636363636363599</v>
      </c>
      <c r="L530" s="11">
        <v>8</v>
      </c>
      <c r="M530" s="11">
        <v>1668.77</v>
      </c>
      <c r="N530" s="11">
        <v>556.256666666667</v>
      </c>
      <c r="O530" s="11"/>
      <c r="P530" s="11"/>
      <c r="Q530" s="11"/>
      <c r="R530" s="11">
        <v>11</v>
      </c>
      <c r="S530" s="11">
        <v>7360.56</v>
      </c>
      <c r="T530" s="11">
        <v>669.14181818181805</v>
      </c>
      <c r="V530" s="11"/>
      <c r="W530" s="11"/>
      <c r="X530" s="11"/>
      <c r="Y530" s="11"/>
      <c r="Z530" s="11"/>
      <c r="AA530" s="11"/>
      <c r="AB530" s="11"/>
      <c r="AC530" s="11"/>
      <c r="AD530" s="11"/>
    </row>
    <row r="531" spans="1:30">
      <c r="A531" s="56"/>
      <c r="B531" s="11"/>
      <c r="C531" s="11" t="s">
        <v>123</v>
      </c>
      <c r="D531" s="11"/>
      <c r="E531" s="11" t="s">
        <v>91</v>
      </c>
      <c r="F531" s="11">
        <v>173</v>
      </c>
      <c r="G531" s="11">
        <v>1031.3512000000001</v>
      </c>
      <c r="H531" s="11">
        <v>103135.12</v>
      </c>
      <c r="I531" s="11">
        <v>596.15676300578002</v>
      </c>
      <c r="J531" s="11">
        <v>10.924855491329501</v>
      </c>
      <c r="L531" s="11">
        <v>100</v>
      </c>
      <c r="M531" s="11">
        <v>52144.25</v>
      </c>
      <c r="N531" s="11">
        <v>714.30479452054794</v>
      </c>
      <c r="O531" s="11">
        <v>4</v>
      </c>
      <c r="P531" s="11">
        <v>4775.75</v>
      </c>
      <c r="Q531" s="11">
        <v>1193.9375</v>
      </c>
      <c r="R531" s="11">
        <v>169</v>
      </c>
      <c r="S531" s="11">
        <v>98359.37</v>
      </c>
      <c r="T531" s="11">
        <v>582.00810650887604</v>
      </c>
      <c r="V531" s="11"/>
      <c r="W531" s="11"/>
      <c r="X531" s="11"/>
      <c r="Y531" s="11"/>
      <c r="Z531" s="11"/>
      <c r="AA531" s="11"/>
      <c r="AB531" s="11"/>
      <c r="AC531" s="11"/>
      <c r="AD531" s="11"/>
    </row>
    <row r="532" spans="1:30">
      <c r="A532" s="56"/>
      <c r="B532" s="11"/>
      <c r="C532" s="11" t="s">
        <v>123</v>
      </c>
      <c r="D532" s="11"/>
      <c r="E532" s="11" t="s">
        <v>124</v>
      </c>
      <c r="F532" s="11">
        <v>2</v>
      </c>
      <c r="G532" s="11">
        <v>812.53499999999997</v>
      </c>
      <c r="H532" s="11">
        <v>1625.07</v>
      </c>
      <c r="I532" s="11">
        <v>812.53499999999997</v>
      </c>
      <c r="J532" s="11">
        <v>12.5</v>
      </c>
      <c r="L532" s="11">
        <v>2</v>
      </c>
      <c r="M532" s="11"/>
      <c r="N532" s="11"/>
      <c r="O532" s="11"/>
      <c r="P532" s="11"/>
      <c r="Q532" s="11"/>
      <c r="R532" s="11">
        <v>2</v>
      </c>
      <c r="S532" s="11">
        <v>1625.07</v>
      </c>
      <c r="T532" s="11">
        <v>812.53499999999997</v>
      </c>
      <c r="V532" s="11"/>
      <c r="W532" s="11"/>
      <c r="X532" s="11"/>
      <c r="Y532" s="11"/>
      <c r="Z532" s="11"/>
      <c r="AA532" s="11"/>
      <c r="AB532" s="11"/>
      <c r="AC532" s="11"/>
      <c r="AD532" s="11"/>
    </row>
    <row r="533" spans="1:30">
      <c r="A533" s="56"/>
      <c r="B533" s="11"/>
      <c r="C533" s="11" t="s">
        <v>125</v>
      </c>
      <c r="D533" s="11"/>
      <c r="E533" s="11" t="s">
        <v>126</v>
      </c>
      <c r="F533" s="11">
        <v>103</v>
      </c>
      <c r="G533" s="11">
        <v>731.10431034482701</v>
      </c>
      <c r="H533" s="11">
        <v>42404.05</v>
      </c>
      <c r="I533" s="11">
        <v>411.68980582524301</v>
      </c>
      <c r="J533" s="11">
        <v>10.4368932038835</v>
      </c>
      <c r="L533" s="11">
        <v>58</v>
      </c>
      <c r="M533" s="11">
        <v>20771.25</v>
      </c>
      <c r="N533" s="11">
        <v>461.58333333333297</v>
      </c>
      <c r="O533" s="11">
        <v>5</v>
      </c>
      <c r="P533" s="11">
        <v>1194.04</v>
      </c>
      <c r="Q533" s="11">
        <v>238.80799999999999</v>
      </c>
      <c r="R533" s="11">
        <v>98</v>
      </c>
      <c r="S533" s="11">
        <v>41210.01</v>
      </c>
      <c r="T533" s="11">
        <v>420.51030612244898</v>
      </c>
      <c r="V533" s="11"/>
      <c r="W533" s="11"/>
      <c r="X533" s="11"/>
      <c r="Y533" s="11"/>
      <c r="Z533" s="11"/>
      <c r="AA533" s="11"/>
      <c r="AB533" s="11"/>
      <c r="AC533" s="11"/>
      <c r="AD533" s="11"/>
    </row>
    <row r="534" spans="1:30">
      <c r="A534" s="56"/>
      <c r="B534" s="11"/>
      <c r="C534" s="11" t="s">
        <v>127</v>
      </c>
      <c r="D534" s="11"/>
      <c r="E534" s="11" t="s">
        <v>95</v>
      </c>
      <c r="F534" s="11">
        <v>22</v>
      </c>
      <c r="G534" s="11">
        <v>756.113333333333</v>
      </c>
      <c r="H534" s="11">
        <v>9073.36</v>
      </c>
      <c r="I534" s="11">
        <v>412.42545454545399</v>
      </c>
      <c r="J534" s="11">
        <v>11.045454545454501</v>
      </c>
      <c r="L534" s="11">
        <v>12</v>
      </c>
      <c r="M534" s="11">
        <v>4863.3100000000004</v>
      </c>
      <c r="N534" s="11">
        <v>486.33100000000002</v>
      </c>
      <c r="O534" s="11">
        <v>1</v>
      </c>
      <c r="P534" s="11">
        <v>81.47</v>
      </c>
      <c r="Q534" s="11">
        <v>81.47</v>
      </c>
      <c r="R534" s="11">
        <v>21</v>
      </c>
      <c r="S534" s="11">
        <v>8991.89</v>
      </c>
      <c r="T534" s="11">
        <v>428.18523809523799</v>
      </c>
      <c r="V534" s="11"/>
      <c r="W534" s="11"/>
      <c r="X534" s="11"/>
      <c r="Y534" s="11"/>
      <c r="Z534" s="11"/>
      <c r="AA534" s="11"/>
      <c r="AB534" s="11"/>
      <c r="AC534" s="11"/>
      <c r="AD534" s="11"/>
    </row>
    <row r="535" spans="1:30">
      <c r="A535" s="56"/>
      <c r="B535" s="11"/>
      <c r="C535" s="11" t="s">
        <v>128</v>
      </c>
      <c r="D535" s="11"/>
      <c r="E535" s="11" t="s">
        <v>95</v>
      </c>
      <c r="F535" s="11">
        <v>4</v>
      </c>
      <c r="G535" s="11">
        <v>627.01499999999999</v>
      </c>
      <c r="H535" s="11">
        <v>1254.03</v>
      </c>
      <c r="I535" s="11">
        <v>313.50749999999999</v>
      </c>
      <c r="J535" s="11">
        <v>5.75</v>
      </c>
      <c r="L535" s="11">
        <v>2</v>
      </c>
      <c r="M535" s="11">
        <v>543.23</v>
      </c>
      <c r="N535" s="11">
        <v>271.61500000000001</v>
      </c>
      <c r="O535" s="11"/>
      <c r="P535" s="11"/>
      <c r="Q535" s="11"/>
      <c r="R535" s="11">
        <v>4</v>
      </c>
      <c r="S535" s="11">
        <v>1254.03</v>
      </c>
      <c r="T535" s="11">
        <v>313.50749999999999</v>
      </c>
      <c r="V535" s="11"/>
      <c r="W535" s="11"/>
      <c r="X535" s="11"/>
      <c r="Y535" s="11"/>
      <c r="Z535" s="11"/>
      <c r="AA535" s="11"/>
      <c r="AB535" s="11"/>
      <c r="AC535" s="11"/>
      <c r="AD535" s="11"/>
    </row>
    <row r="536" spans="1:30">
      <c r="A536" s="56"/>
      <c r="B536" s="11"/>
      <c r="C536" s="11" t="s">
        <v>129</v>
      </c>
      <c r="D536" s="11"/>
      <c r="E536" s="11" t="s">
        <v>115</v>
      </c>
      <c r="F536" s="11">
        <v>3</v>
      </c>
      <c r="G536" s="11">
        <v>697.01</v>
      </c>
      <c r="H536" s="11">
        <v>2091.0300000000002</v>
      </c>
      <c r="I536" s="11">
        <v>697.01</v>
      </c>
      <c r="J536" s="11">
        <v>9.3333333333333304</v>
      </c>
      <c r="L536" s="11">
        <v>3</v>
      </c>
      <c r="M536" s="11"/>
      <c r="N536" s="11"/>
      <c r="O536" s="11">
        <v>1</v>
      </c>
      <c r="P536" s="11">
        <v>267.01</v>
      </c>
      <c r="Q536" s="11">
        <v>267.01</v>
      </c>
      <c r="R536" s="11">
        <v>2</v>
      </c>
      <c r="S536" s="11">
        <v>1824.02</v>
      </c>
      <c r="T536" s="11">
        <v>912.01</v>
      </c>
      <c r="V536" s="11"/>
      <c r="W536" s="11"/>
      <c r="X536" s="11"/>
      <c r="Y536" s="11"/>
      <c r="Z536" s="11"/>
      <c r="AA536" s="11"/>
      <c r="AB536" s="11"/>
      <c r="AC536" s="11"/>
      <c r="AD536" s="11"/>
    </row>
    <row r="537" spans="1:30">
      <c r="A537" s="56"/>
      <c r="B537" s="11"/>
      <c r="C537" s="11" t="s">
        <v>130</v>
      </c>
      <c r="D537" s="11"/>
      <c r="E537" s="11" t="s">
        <v>131</v>
      </c>
      <c r="F537" s="11">
        <v>11</v>
      </c>
      <c r="G537" s="11">
        <v>1496.4575</v>
      </c>
      <c r="H537" s="11">
        <v>5985.83</v>
      </c>
      <c r="I537" s="11">
        <v>544.16636363636405</v>
      </c>
      <c r="J537" s="11">
        <v>12.181818181818199</v>
      </c>
      <c r="L537" s="11">
        <v>4</v>
      </c>
      <c r="M537" s="11">
        <v>5008.43</v>
      </c>
      <c r="N537" s="11">
        <v>715.49</v>
      </c>
      <c r="O537" s="11">
        <v>1</v>
      </c>
      <c r="P537" s="11">
        <v>1669.12</v>
      </c>
      <c r="Q537" s="11">
        <v>1669.12</v>
      </c>
      <c r="R537" s="11">
        <v>10</v>
      </c>
      <c r="S537" s="11">
        <v>4316.71</v>
      </c>
      <c r="T537" s="11">
        <v>431.67099999999999</v>
      </c>
      <c r="V537" s="11"/>
      <c r="W537" s="11"/>
      <c r="X537" s="11"/>
      <c r="Y537" s="11"/>
      <c r="Z537" s="11"/>
      <c r="AA537" s="11"/>
      <c r="AB537" s="11"/>
      <c r="AC537" s="11"/>
      <c r="AD537" s="11"/>
    </row>
    <row r="538" spans="1:30">
      <c r="A538" s="56"/>
      <c r="B538" s="11"/>
      <c r="C538" s="11" t="s">
        <v>132</v>
      </c>
      <c r="D538" s="11"/>
      <c r="E538" s="11" t="s">
        <v>133</v>
      </c>
      <c r="F538" s="11">
        <v>808</v>
      </c>
      <c r="G538" s="11">
        <v>993.45920600858403</v>
      </c>
      <c r="H538" s="11">
        <v>462951.99</v>
      </c>
      <c r="I538" s="11">
        <v>572.96038366336597</v>
      </c>
      <c r="J538" s="11">
        <v>11.1782178217822</v>
      </c>
      <c r="L538" s="11">
        <v>466</v>
      </c>
      <c r="M538" s="11">
        <v>220913.92000000001</v>
      </c>
      <c r="N538" s="11">
        <v>645.94713450292397</v>
      </c>
      <c r="O538" s="11">
        <v>21</v>
      </c>
      <c r="P538" s="11">
        <v>8354.17</v>
      </c>
      <c r="Q538" s="11">
        <v>397.81761904761902</v>
      </c>
      <c r="R538" s="11">
        <v>787</v>
      </c>
      <c r="S538" s="11">
        <v>454597.82</v>
      </c>
      <c r="T538" s="11">
        <v>577.63382465057202</v>
      </c>
      <c r="V538" s="11"/>
      <c r="W538" s="11"/>
      <c r="X538" s="11"/>
      <c r="Y538" s="11"/>
      <c r="Z538" s="11"/>
      <c r="AA538" s="11"/>
      <c r="AB538" s="11"/>
      <c r="AC538" s="11"/>
      <c r="AD538" s="11"/>
    </row>
    <row r="539" spans="1:30">
      <c r="A539" s="56"/>
      <c r="B539" s="11"/>
      <c r="C539" s="11" t="s">
        <v>132</v>
      </c>
      <c r="D539" s="11"/>
      <c r="E539" s="11" t="s">
        <v>462</v>
      </c>
      <c r="F539" s="11">
        <v>1</v>
      </c>
      <c r="G539" s="11">
        <v>196.93</v>
      </c>
      <c r="H539" s="11">
        <v>196.93</v>
      </c>
      <c r="I539" s="11">
        <v>196.93</v>
      </c>
      <c r="J539" s="11">
        <v>8</v>
      </c>
      <c r="L539" s="11">
        <v>1</v>
      </c>
      <c r="M539" s="11"/>
      <c r="N539" s="11"/>
      <c r="O539" s="11"/>
      <c r="P539" s="11"/>
      <c r="Q539" s="11"/>
      <c r="R539" s="11">
        <v>1</v>
      </c>
      <c r="S539" s="11">
        <v>196.93</v>
      </c>
      <c r="T539" s="11">
        <v>196.93</v>
      </c>
      <c r="V539" s="11"/>
      <c r="W539" s="11"/>
      <c r="X539" s="11"/>
      <c r="Y539" s="11"/>
      <c r="Z539" s="11"/>
      <c r="AA539" s="11"/>
      <c r="AB539" s="11"/>
      <c r="AC539" s="11"/>
      <c r="AD539" s="11"/>
    </row>
    <row r="540" spans="1:30">
      <c r="A540" s="56"/>
      <c r="B540" s="11"/>
      <c r="C540" s="11" t="s">
        <v>134</v>
      </c>
      <c r="D540" s="11"/>
      <c r="E540" s="11" t="s">
        <v>135</v>
      </c>
      <c r="F540" s="11">
        <v>120</v>
      </c>
      <c r="G540" s="11">
        <v>762.39936708860796</v>
      </c>
      <c r="H540" s="11">
        <v>60229.55</v>
      </c>
      <c r="I540" s="11">
        <v>501.912916666667</v>
      </c>
      <c r="J540" s="11">
        <v>10.9333333333333</v>
      </c>
      <c r="L540" s="11">
        <v>79</v>
      </c>
      <c r="M540" s="11">
        <v>24480.77</v>
      </c>
      <c r="N540" s="11">
        <v>597.091951219512</v>
      </c>
      <c r="O540" s="11"/>
      <c r="P540" s="11"/>
      <c r="Q540" s="11"/>
      <c r="R540" s="11">
        <v>120</v>
      </c>
      <c r="S540" s="11">
        <v>60229.55</v>
      </c>
      <c r="T540" s="11">
        <v>501.912916666667</v>
      </c>
      <c r="V540" s="11"/>
      <c r="W540" s="11"/>
      <c r="X540" s="11"/>
      <c r="Y540" s="11"/>
      <c r="Z540" s="11"/>
      <c r="AA540" s="11"/>
      <c r="AB540" s="11"/>
      <c r="AC540" s="11"/>
      <c r="AD540" s="11"/>
    </row>
    <row r="541" spans="1:30">
      <c r="A541" s="56"/>
      <c r="B541" s="11"/>
      <c r="C541" s="11" t="s">
        <v>136</v>
      </c>
      <c r="D541" s="11"/>
      <c r="E541" s="11" t="s">
        <v>133</v>
      </c>
      <c r="F541" s="11">
        <v>3</v>
      </c>
      <c r="G541" s="11">
        <v>611.756666666667</v>
      </c>
      <c r="H541" s="11">
        <v>1835.27</v>
      </c>
      <c r="I541" s="11">
        <v>611.756666666667</v>
      </c>
      <c r="J541" s="11">
        <v>11</v>
      </c>
      <c r="L541" s="11">
        <v>3</v>
      </c>
      <c r="M541" s="11"/>
      <c r="N541" s="11"/>
      <c r="O541" s="11"/>
      <c r="P541" s="11"/>
      <c r="Q541" s="11"/>
      <c r="R541" s="11">
        <v>3</v>
      </c>
      <c r="S541" s="11">
        <v>1835.27</v>
      </c>
      <c r="T541" s="11">
        <v>611.756666666667</v>
      </c>
      <c r="V541" s="11"/>
      <c r="W541" s="11"/>
      <c r="X541" s="11"/>
      <c r="Y541" s="11"/>
      <c r="Z541" s="11"/>
      <c r="AA541" s="11"/>
      <c r="AB541" s="11"/>
      <c r="AC541" s="11"/>
      <c r="AD541" s="11"/>
    </row>
    <row r="542" spans="1:30">
      <c r="A542" s="56"/>
      <c r="B542" s="11"/>
      <c r="C542" s="11" t="s">
        <v>137</v>
      </c>
      <c r="D542" s="11"/>
      <c r="E542" s="11" t="s">
        <v>138</v>
      </c>
      <c r="F542" s="11">
        <v>58</v>
      </c>
      <c r="G542" s="11">
        <v>980.17297297297296</v>
      </c>
      <c r="H542" s="11">
        <v>36266.400000000001</v>
      </c>
      <c r="I542" s="11">
        <v>625.28275862068995</v>
      </c>
      <c r="J542" s="11">
        <v>11.7241379310345</v>
      </c>
      <c r="L542" s="11">
        <v>37</v>
      </c>
      <c r="M542" s="11">
        <v>17810.009999999998</v>
      </c>
      <c r="N542" s="11">
        <v>848.09571428571405</v>
      </c>
      <c r="O542" s="11"/>
      <c r="P542" s="11"/>
      <c r="Q542" s="11"/>
      <c r="R542" s="11">
        <v>58</v>
      </c>
      <c r="S542" s="11">
        <v>36266.400000000001</v>
      </c>
      <c r="T542" s="11">
        <v>625.28275862068995</v>
      </c>
      <c r="V542" s="11"/>
      <c r="W542" s="11"/>
      <c r="X542" s="11"/>
      <c r="Y542" s="11"/>
      <c r="Z542" s="11"/>
      <c r="AA542" s="11"/>
      <c r="AB542" s="11"/>
      <c r="AC542" s="11"/>
      <c r="AD542" s="11"/>
    </row>
    <row r="543" spans="1:30">
      <c r="A543" s="56"/>
      <c r="B543" s="11"/>
      <c r="C543" s="11" t="s">
        <v>139</v>
      </c>
      <c r="D543" s="11"/>
      <c r="E543" s="11" t="s">
        <v>140</v>
      </c>
      <c r="F543" s="11">
        <v>28</v>
      </c>
      <c r="G543" s="11">
        <v>573.10222222222205</v>
      </c>
      <c r="H543" s="11">
        <v>10315.84</v>
      </c>
      <c r="I543" s="11">
        <v>368.42285714285703</v>
      </c>
      <c r="J543" s="11">
        <v>11.3928571428571</v>
      </c>
      <c r="L543" s="11">
        <v>18</v>
      </c>
      <c r="M543" s="11">
        <v>4434.9399999999996</v>
      </c>
      <c r="N543" s="11">
        <v>443.49400000000003</v>
      </c>
      <c r="O543" s="11"/>
      <c r="P543" s="11"/>
      <c r="Q543" s="11"/>
      <c r="R543" s="11">
        <v>28</v>
      </c>
      <c r="S543" s="11">
        <v>10315.84</v>
      </c>
      <c r="T543" s="11">
        <v>368.42285714285703</v>
      </c>
      <c r="V543" s="11"/>
      <c r="W543" s="11"/>
      <c r="X543" s="11"/>
      <c r="Y543" s="11"/>
      <c r="Z543" s="11"/>
      <c r="AA543" s="11"/>
      <c r="AB543" s="11"/>
      <c r="AC543" s="11"/>
      <c r="AD543" s="11"/>
    </row>
    <row r="544" spans="1:30">
      <c r="A544" s="56"/>
      <c r="B544" s="11"/>
      <c r="C544" s="11" t="s">
        <v>141</v>
      </c>
      <c r="D544" s="11"/>
      <c r="E544" s="11" t="s">
        <v>142</v>
      </c>
      <c r="F544" s="11">
        <v>1</v>
      </c>
      <c r="G544" s="11">
        <v>628.88</v>
      </c>
      <c r="H544" s="11">
        <v>628.88</v>
      </c>
      <c r="I544" s="11">
        <v>628.88</v>
      </c>
      <c r="J544" s="11">
        <v>12</v>
      </c>
      <c r="L544" s="11">
        <v>1</v>
      </c>
      <c r="M544" s="11"/>
      <c r="N544" s="11"/>
      <c r="O544" s="11"/>
      <c r="P544" s="11"/>
      <c r="Q544" s="11"/>
      <c r="R544" s="11">
        <v>1</v>
      </c>
      <c r="S544" s="11">
        <v>628.88</v>
      </c>
      <c r="T544" s="11">
        <v>628.88</v>
      </c>
      <c r="V544" s="11"/>
      <c r="W544" s="11"/>
      <c r="X544" s="11"/>
      <c r="Y544" s="11"/>
      <c r="Z544" s="11"/>
      <c r="AA544" s="11"/>
      <c r="AB544" s="11"/>
      <c r="AC544" s="11"/>
      <c r="AD544" s="11"/>
    </row>
    <row r="545" spans="1:30">
      <c r="A545" s="56"/>
      <c r="B545" s="11"/>
      <c r="C545" s="11" t="s">
        <v>143</v>
      </c>
      <c r="D545" s="11"/>
      <c r="E545" s="11" t="s">
        <v>144</v>
      </c>
      <c r="F545" s="11">
        <v>104</v>
      </c>
      <c r="G545" s="11">
        <v>861.12671875000001</v>
      </c>
      <c r="H545" s="11">
        <v>55112.11</v>
      </c>
      <c r="I545" s="11">
        <v>529.92413461538501</v>
      </c>
      <c r="J545" s="11">
        <v>10.7692307692308</v>
      </c>
      <c r="L545" s="11">
        <v>64</v>
      </c>
      <c r="M545" s="11">
        <v>22297.89</v>
      </c>
      <c r="N545" s="11">
        <v>557.44725000000005</v>
      </c>
      <c r="O545" s="11">
        <v>1</v>
      </c>
      <c r="P545" s="11">
        <v>93.22</v>
      </c>
      <c r="Q545" s="11">
        <v>93.22</v>
      </c>
      <c r="R545" s="11">
        <v>103</v>
      </c>
      <c r="S545" s="11">
        <v>55018.89</v>
      </c>
      <c r="T545" s="11">
        <v>534.163980582524</v>
      </c>
      <c r="V545" s="11"/>
      <c r="W545" s="11"/>
      <c r="X545" s="11"/>
      <c r="Y545" s="11"/>
      <c r="Z545" s="11"/>
      <c r="AA545" s="11"/>
      <c r="AB545" s="11"/>
      <c r="AC545" s="11"/>
      <c r="AD545" s="11"/>
    </row>
    <row r="546" spans="1:30">
      <c r="A546" s="56"/>
      <c r="B546" s="11"/>
      <c r="C546" s="11" t="s">
        <v>143</v>
      </c>
      <c r="D546" s="11"/>
      <c r="E546" s="11" t="s">
        <v>140</v>
      </c>
      <c r="F546" s="11">
        <v>101</v>
      </c>
      <c r="G546" s="11">
        <v>845.64306451612902</v>
      </c>
      <c r="H546" s="11">
        <v>52429.87</v>
      </c>
      <c r="I546" s="11">
        <v>519.10762376237597</v>
      </c>
      <c r="J546" s="11">
        <v>11.712871287128699</v>
      </c>
      <c r="L546" s="11">
        <v>62</v>
      </c>
      <c r="M546" s="11">
        <v>22173.17</v>
      </c>
      <c r="N546" s="11">
        <v>568.54282051282098</v>
      </c>
      <c r="O546" s="11">
        <v>3</v>
      </c>
      <c r="P546" s="11">
        <v>2829.42</v>
      </c>
      <c r="Q546" s="11">
        <v>943.14</v>
      </c>
      <c r="R546" s="11">
        <v>98</v>
      </c>
      <c r="S546" s="11">
        <v>49600.45</v>
      </c>
      <c r="T546" s="11">
        <v>506.127040816327</v>
      </c>
      <c r="V546" s="11"/>
      <c r="W546" s="11"/>
      <c r="X546" s="11"/>
      <c r="Y546" s="11"/>
      <c r="Z546" s="11"/>
      <c r="AA546" s="11"/>
      <c r="AB546" s="11"/>
      <c r="AC546" s="11"/>
      <c r="AD546" s="11"/>
    </row>
    <row r="547" spans="1:30">
      <c r="A547" s="56"/>
      <c r="B547" s="11"/>
      <c r="C547" s="11" t="s">
        <v>143</v>
      </c>
      <c r="D547" s="11"/>
      <c r="E547" s="11" t="s">
        <v>145</v>
      </c>
      <c r="F547" s="11">
        <v>1</v>
      </c>
      <c r="G547" s="11"/>
      <c r="H547" s="11">
        <v>696.53</v>
      </c>
      <c r="I547" s="11">
        <v>696.53</v>
      </c>
      <c r="J547" s="11">
        <v>13</v>
      </c>
      <c r="L547" s="11"/>
      <c r="M547" s="11">
        <v>696.53</v>
      </c>
      <c r="N547" s="11">
        <v>696.53</v>
      </c>
      <c r="O547" s="11"/>
      <c r="P547" s="11"/>
      <c r="Q547" s="11"/>
      <c r="R547" s="11">
        <v>1</v>
      </c>
      <c r="S547" s="11">
        <v>696.53</v>
      </c>
      <c r="T547" s="11">
        <v>696.53</v>
      </c>
      <c r="V547" s="11"/>
      <c r="W547" s="11"/>
      <c r="X547" s="11"/>
      <c r="Y547" s="11"/>
      <c r="Z547" s="11"/>
      <c r="AA547" s="11"/>
      <c r="AB547" s="11"/>
      <c r="AC547" s="11"/>
      <c r="AD547" s="11"/>
    </row>
    <row r="548" spans="1:30">
      <c r="A548" s="56"/>
      <c r="B548" s="11"/>
      <c r="C548" s="11" t="s">
        <v>146</v>
      </c>
      <c r="D548" s="11"/>
      <c r="E548" s="11" t="s">
        <v>99</v>
      </c>
      <c r="F548" s="11">
        <v>10</v>
      </c>
      <c r="G548" s="11">
        <v>835.07600000000002</v>
      </c>
      <c r="H548" s="11">
        <v>4175.38</v>
      </c>
      <c r="I548" s="11">
        <v>417.53800000000001</v>
      </c>
      <c r="J548" s="11">
        <v>10.8</v>
      </c>
      <c r="L548" s="11">
        <v>5</v>
      </c>
      <c r="M548" s="11">
        <v>2179.0500000000002</v>
      </c>
      <c r="N548" s="11">
        <v>435.81</v>
      </c>
      <c r="O548" s="11"/>
      <c r="P548" s="11"/>
      <c r="Q548" s="11"/>
      <c r="R548" s="11">
        <v>10</v>
      </c>
      <c r="S548" s="11">
        <v>4175.38</v>
      </c>
      <c r="T548" s="11">
        <v>417.53800000000001</v>
      </c>
      <c r="V548" s="11"/>
      <c r="W548" s="11"/>
      <c r="X548" s="11"/>
      <c r="Y548" s="11"/>
      <c r="Z548" s="11"/>
      <c r="AA548" s="11"/>
      <c r="AB548" s="11"/>
      <c r="AC548" s="11"/>
      <c r="AD548" s="11"/>
    </row>
    <row r="549" spans="1:30">
      <c r="A549" s="56"/>
      <c r="B549" s="11"/>
      <c r="C549" s="11" t="s">
        <v>146</v>
      </c>
      <c r="D549" s="11"/>
      <c r="E549" s="11" t="s">
        <v>108</v>
      </c>
      <c r="F549" s="11">
        <v>24</v>
      </c>
      <c r="G549" s="11">
        <v>1601.0492857142899</v>
      </c>
      <c r="H549" s="11">
        <v>22414.69</v>
      </c>
      <c r="I549" s="11">
        <v>933.94541666666703</v>
      </c>
      <c r="J549" s="11">
        <v>14.375</v>
      </c>
      <c r="L549" s="11">
        <v>14</v>
      </c>
      <c r="M549" s="11">
        <v>6598.95</v>
      </c>
      <c r="N549" s="11">
        <v>659.89499999999998</v>
      </c>
      <c r="O549" s="11">
        <v>1</v>
      </c>
      <c r="P549" s="11">
        <v>358.05</v>
      </c>
      <c r="Q549" s="11">
        <v>358.05</v>
      </c>
      <c r="R549" s="11">
        <v>23</v>
      </c>
      <c r="S549" s="11">
        <v>22056.639999999999</v>
      </c>
      <c r="T549" s="11">
        <v>958.98434782608695</v>
      </c>
      <c r="V549" s="11"/>
      <c r="W549" s="11"/>
      <c r="X549" s="11"/>
      <c r="Y549" s="11"/>
      <c r="Z549" s="11"/>
      <c r="AA549" s="11"/>
      <c r="AB549" s="11"/>
      <c r="AC549" s="11"/>
      <c r="AD549" s="11"/>
    </row>
    <row r="550" spans="1:30">
      <c r="A550" s="56"/>
      <c r="B550" s="11"/>
      <c r="C550" s="11" t="s">
        <v>147</v>
      </c>
      <c r="D550" s="11"/>
      <c r="E550" s="11" t="s">
        <v>148</v>
      </c>
      <c r="F550" s="11">
        <v>6</v>
      </c>
      <c r="G550" s="11">
        <v>1564.335</v>
      </c>
      <c r="H550" s="11">
        <v>6257.34</v>
      </c>
      <c r="I550" s="11">
        <v>1042.8900000000001</v>
      </c>
      <c r="J550" s="11">
        <v>11.8333333333333</v>
      </c>
      <c r="L550" s="11">
        <v>4</v>
      </c>
      <c r="M550" s="11">
        <v>4305.3900000000003</v>
      </c>
      <c r="N550" s="11">
        <v>2152.6950000000002</v>
      </c>
      <c r="O550" s="11"/>
      <c r="P550" s="11"/>
      <c r="Q550" s="11"/>
      <c r="R550" s="11">
        <v>6</v>
      </c>
      <c r="S550" s="11">
        <v>6257.34</v>
      </c>
      <c r="T550" s="11">
        <v>1042.8900000000001</v>
      </c>
      <c r="V550" s="11"/>
      <c r="W550" s="11"/>
      <c r="X550" s="11"/>
      <c r="Y550" s="11"/>
      <c r="Z550" s="11"/>
      <c r="AA550" s="11"/>
      <c r="AB550" s="11"/>
      <c r="AC550" s="11"/>
      <c r="AD550" s="11"/>
    </row>
    <row r="551" spans="1:30">
      <c r="A551" s="56"/>
      <c r="B551" s="11"/>
      <c r="C551" s="11" t="s">
        <v>149</v>
      </c>
      <c r="D551" s="11"/>
      <c r="E551" s="11" t="s">
        <v>150</v>
      </c>
      <c r="F551" s="11">
        <v>148</v>
      </c>
      <c r="G551" s="11">
        <v>1044.84976190476</v>
      </c>
      <c r="H551" s="11">
        <v>87767.38</v>
      </c>
      <c r="I551" s="11">
        <v>593.02283783783798</v>
      </c>
      <c r="J551" s="11">
        <v>12.0472972972973</v>
      </c>
      <c r="L551" s="11">
        <v>84</v>
      </c>
      <c r="M551" s="11">
        <v>41443.06</v>
      </c>
      <c r="N551" s="11">
        <v>647.54781249999996</v>
      </c>
      <c r="O551" s="11">
        <v>1</v>
      </c>
      <c r="P551" s="11">
        <v>501.65</v>
      </c>
      <c r="Q551" s="11">
        <v>501.65</v>
      </c>
      <c r="R551" s="11">
        <v>147</v>
      </c>
      <c r="S551" s="11">
        <v>87265.73</v>
      </c>
      <c r="T551" s="11">
        <v>593.64442176870796</v>
      </c>
      <c r="V551" s="11"/>
      <c r="W551" s="11"/>
      <c r="X551" s="11"/>
      <c r="Y551" s="11"/>
      <c r="Z551" s="11"/>
      <c r="AA551" s="11"/>
      <c r="AB551" s="11"/>
      <c r="AC551" s="11"/>
      <c r="AD551" s="11"/>
    </row>
    <row r="552" spans="1:30">
      <c r="A552" s="56"/>
      <c r="B552" s="11"/>
      <c r="C552" s="11" t="s">
        <v>151</v>
      </c>
      <c r="D552" s="11"/>
      <c r="E552" s="11" t="s">
        <v>152</v>
      </c>
      <c r="F552" s="11">
        <v>32</v>
      </c>
      <c r="G552" s="11">
        <v>1023.721875</v>
      </c>
      <c r="H552" s="11">
        <v>16379.55</v>
      </c>
      <c r="I552" s="11">
        <v>511.86093749999998</v>
      </c>
      <c r="J552" s="11">
        <v>10.125</v>
      </c>
      <c r="L552" s="11">
        <v>16</v>
      </c>
      <c r="M552" s="11">
        <v>9084.26</v>
      </c>
      <c r="N552" s="11">
        <v>567.76625000000001</v>
      </c>
      <c r="O552" s="11"/>
      <c r="P552" s="11"/>
      <c r="Q552" s="11"/>
      <c r="R552" s="11">
        <v>32</v>
      </c>
      <c r="S552" s="11">
        <v>16379.55</v>
      </c>
      <c r="T552" s="11">
        <v>511.86093749999998</v>
      </c>
      <c r="V552" s="11"/>
      <c r="W552" s="11"/>
      <c r="X552" s="11"/>
      <c r="Y552" s="11"/>
      <c r="Z552" s="11"/>
      <c r="AA552" s="11"/>
      <c r="AB552" s="11"/>
      <c r="AC552" s="11"/>
      <c r="AD552" s="11"/>
    </row>
    <row r="553" spans="1:30">
      <c r="A553" s="56"/>
      <c r="B553" s="11"/>
      <c r="C553" s="11" t="s">
        <v>153</v>
      </c>
      <c r="D553" s="11"/>
      <c r="E553" s="11" t="s">
        <v>154</v>
      </c>
      <c r="F553" s="11">
        <v>95</v>
      </c>
      <c r="G553" s="11">
        <v>1059.31278688525</v>
      </c>
      <c r="H553" s="11">
        <v>64618.080000000002</v>
      </c>
      <c r="I553" s="11">
        <v>680.19031578947397</v>
      </c>
      <c r="J553" s="11">
        <v>12.484210526315801</v>
      </c>
      <c r="L553" s="11">
        <v>61</v>
      </c>
      <c r="M553" s="11">
        <v>24266.58</v>
      </c>
      <c r="N553" s="11">
        <v>713.72294117647004</v>
      </c>
      <c r="O553" s="11">
        <v>3</v>
      </c>
      <c r="P553" s="11">
        <v>1055.3399999999999</v>
      </c>
      <c r="Q553" s="11">
        <v>351.78</v>
      </c>
      <c r="R553" s="11">
        <v>92</v>
      </c>
      <c r="S553" s="11">
        <v>63562.74</v>
      </c>
      <c r="T553" s="11">
        <v>690.89934782608702</v>
      </c>
      <c r="V553" s="11"/>
      <c r="W553" s="11"/>
      <c r="X553" s="11"/>
      <c r="Y553" s="11"/>
      <c r="Z553" s="11"/>
      <c r="AA553" s="11"/>
      <c r="AB553" s="11"/>
      <c r="AC553" s="11"/>
      <c r="AD553" s="11"/>
    </row>
    <row r="554" spans="1:30">
      <c r="A554" s="56"/>
      <c r="B554" s="11"/>
      <c r="C554" s="11" t="s">
        <v>155</v>
      </c>
      <c r="D554" s="11"/>
      <c r="E554" s="11" t="s">
        <v>156</v>
      </c>
      <c r="F554" s="11">
        <v>16</v>
      </c>
      <c r="G554" s="11">
        <v>1424.2642857142901</v>
      </c>
      <c r="H554" s="11">
        <v>9969.85</v>
      </c>
      <c r="I554" s="11">
        <v>623.11562500000002</v>
      </c>
      <c r="J554" s="11">
        <v>11.3125</v>
      </c>
      <c r="L554" s="11">
        <v>7</v>
      </c>
      <c r="M554" s="11">
        <v>5804.19</v>
      </c>
      <c r="N554" s="11">
        <v>644.91</v>
      </c>
      <c r="O554" s="11"/>
      <c r="P554" s="11"/>
      <c r="Q554" s="11"/>
      <c r="R554" s="11">
        <v>16</v>
      </c>
      <c r="S554" s="11">
        <v>9969.85</v>
      </c>
      <c r="T554" s="11">
        <v>623.11562500000002</v>
      </c>
      <c r="V554" s="11"/>
      <c r="W554" s="11"/>
      <c r="X554" s="11"/>
      <c r="Y554" s="11"/>
      <c r="Z554" s="11"/>
      <c r="AA554" s="11"/>
      <c r="AB554" s="11"/>
      <c r="AC554" s="11"/>
      <c r="AD554" s="11"/>
    </row>
    <row r="555" spans="1:30">
      <c r="A555" s="56"/>
      <c r="B555" s="11"/>
      <c r="C555" s="11" t="s">
        <v>157</v>
      </c>
      <c r="D555" s="11"/>
      <c r="E555" s="11" t="s">
        <v>158</v>
      </c>
      <c r="F555" s="11">
        <v>45</v>
      </c>
      <c r="G555" s="11">
        <v>929.17666666666696</v>
      </c>
      <c r="H555" s="11">
        <v>27875.3</v>
      </c>
      <c r="I555" s="11">
        <v>619.451111111111</v>
      </c>
      <c r="J555" s="11">
        <v>11.3333333333333</v>
      </c>
      <c r="L555" s="11">
        <v>30</v>
      </c>
      <c r="M555" s="11">
        <v>10046.629999999999</v>
      </c>
      <c r="N555" s="11">
        <v>669.77533333333304</v>
      </c>
      <c r="O555" s="11"/>
      <c r="P555" s="11"/>
      <c r="Q555" s="11"/>
      <c r="R555" s="11">
        <v>45</v>
      </c>
      <c r="S555" s="11">
        <v>27875.3</v>
      </c>
      <c r="T555" s="11">
        <v>619.451111111111</v>
      </c>
      <c r="V555" s="11"/>
      <c r="W555" s="11"/>
      <c r="X555" s="11"/>
      <c r="Y555" s="11"/>
      <c r="Z555" s="11"/>
      <c r="AA555" s="11"/>
      <c r="AB555" s="11"/>
      <c r="AC555" s="11"/>
      <c r="AD555" s="11"/>
    </row>
    <row r="556" spans="1:30">
      <c r="A556" s="56"/>
      <c r="B556" s="11"/>
      <c r="C556" s="11" t="s">
        <v>159</v>
      </c>
      <c r="D556" s="11"/>
      <c r="E556" s="11" t="s">
        <v>160</v>
      </c>
      <c r="F556" s="11">
        <v>18</v>
      </c>
      <c r="G556" s="11">
        <v>1013.217</v>
      </c>
      <c r="H556" s="11">
        <v>10132.17</v>
      </c>
      <c r="I556" s="11">
        <v>562.89833333333297</v>
      </c>
      <c r="J556" s="11">
        <v>10.5</v>
      </c>
      <c r="L556" s="11">
        <v>10</v>
      </c>
      <c r="M556" s="11">
        <v>3879.85</v>
      </c>
      <c r="N556" s="11">
        <v>484.98124999999999</v>
      </c>
      <c r="O556" s="11"/>
      <c r="P556" s="11"/>
      <c r="Q556" s="11"/>
      <c r="R556" s="11">
        <v>18</v>
      </c>
      <c r="S556" s="11">
        <v>10132.17</v>
      </c>
      <c r="T556" s="11">
        <v>562.89833333333297</v>
      </c>
      <c r="V556" s="11"/>
      <c r="W556" s="11"/>
      <c r="X556" s="11"/>
      <c r="Y556" s="11"/>
      <c r="Z556" s="11"/>
      <c r="AA556" s="11"/>
      <c r="AB556" s="11"/>
      <c r="AC556" s="11"/>
      <c r="AD556" s="11"/>
    </row>
    <row r="557" spans="1:30">
      <c r="A557" s="56"/>
      <c r="B557" s="11"/>
      <c r="C557" s="11" t="s">
        <v>161</v>
      </c>
      <c r="D557" s="11"/>
      <c r="E557" s="11" t="s">
        <v>162</v>
      </c>
      <c r="F557" s="11">
        <v>16</v>
      </c>
      <c r="G557" s="11">
        <v>881.53083333333302</v>
      </c>
      <c r="H557" s="11">
        <v>10578.37</v>
      </c>
      <c r="I557" s="11">
        <v>661.14812500000005</v>
      </c>
      <c r="J557" s="11">
        <v>12.1875</v>
      </c>
      <c r="L557" s="11">
        <v>12</v>
      </c>
      <c r="M557" s="11">
        <v>3020.65</v>
      </c>
      <c r="N557" s="11">
        <v>755.16250000000002</v>
      </c>
      <c r="O557" s="11">
        <v>1</v>
      </c>
      <c r="P557" s="11">
        <v>171.56</v>
      </c>
      <c r="Q557" s="11">
        <v>171.56</v>
      </c>
      <c r="R557" s="11">
        <v>15</v>
      </c>
      <c r="S557" s="11">
        <v>10406.81</v>
      </c>
      <c r="T557" s="11">
        <v>693.78733333333298</v>
      </c>
      <c r="V557" s="11"/>
      <c r="W557" s="11"/>
      <c r="X557" s="11"/>
      <c r="Y557" s="11"/>
      <c r="Z557" s="11"/>
      <c r="AA557" s="11"/>
      <c r="AB557" s="11"/>
      <c r="AC557" s="11"/>
      <c r="AD557" s="11"/>
    </row>
    <row r="558" spans="1:30">
      <c r="A558" s="56"/>
      <c r="B558" s="11"/>
      <c r="C558" s="11" t="s">
        <v>163</v>
      </c>
      <c r="D558" s="11"/>
      <c r="E558" s="11" t="s">
        <v>164</v>
      </c>
      <c r="F558" s="11">
        <v>47</v>
      </c>
      <c r="G558" s="11">
        <v>908.79551724138003</v>
      </c>
      <c r="H558" s="11">
        <v>26355.07</v>
      </c>
      <c r="I558" s="11">
        <v>560.74617021276595</v>
      </c>
      <c r="J558" s="11">
        <v>10.6382978723404</v>
      </c>
      <c r="L558" s="11">
        <v>29</v>
      </c>
      <c r="M558" s="11">
        <v>12074.92</v>
      </c>
      <c r="N558" s="11">
        <v>670.82888888888897</v>
      </c>
      <c r="O558" s="11">
        <v>1</v>
      </c>
      <c r="P558" s="11">
        <v>257.61</v>
      </c>
      <c r="Q558" s="11">
        <v>257.61</v>
      </c>
      <c r="R558" s="11">
        <v>46</v>
      </c>
      <c r="S558" s="11">
        <v>26097.46</v>
      </c>
      <c r="T558" s="11">
        <v>567.33608695652197</v>
      </c>
      <c r="V558" s="11"/>
      <c r="W558" s="11"/>
      <c r="X558" s="11"/>
      <c r="Y558" s="11"/>
      <c r="Z558" s="11"/>
      <c r="AA558" s="11"/>
      <c r="AB558" s="11"/>
      <c r="AC558" s="11"/>
      <c r="AD558" s="11"/>
    </row>
    <row r="559" spans="1:30">
      <c r="A559" s="56"/>
      <c r="B559" s="11"/>
      <c r="C559" s="11" t="s">
        <v>165</v>
      </c>
      <c r="D559" s="11"/>
      <c r="E559" s="11" t="s">
        <v>166</v>
      </c>
      <c r="F559" s="11">
        <v>19</v>
      </c>
      <c r="G559" s="11">
        <v>679.975384615385</v>
      </c>
      <c r="H559" s="11">
        <v>8839.68</v>
      </c>
      <c r="I559" s="11">
        <v>465.24631578947401</v>
      </c>
      <c r="J559" s="11">
        <v>12.157894736842101</v>
      </c>
      <c r="L559" s="11">
        <v>13</v>
      </c>
      <c r="M559" s="11">
        <v>3889.24</v>
      </c>
      <c r="N559" s="11">
        <v>648.20666666666705</v>
      </c>
      <c r="O559" s="11"/>
      <c r="P559" s="11"/>
      <c r="Q559" s="11"/>
      <c r="R559" s="11">
        <v>19</v>
      </c>
      <c r="S559" s="11">
        <v>8839.68</v>
      </c>
      <c r="T559" s="11">
        <v>465.24631578947401</v>
      </c>
      <c r="V559" s="11"/>
      <c r="W559" s="11"/>
      <c r="X559" s="11"/>
      <c r="Y559" s="11"/>
      <c r="Z559" s="11"/>
      <c r="AA559" s="11"/>
      <c r="AB559" s="11"/>
      <c r="AC559" s="11"/>
      <c r="AD559" s="11"/>
    </row>
    <row r="560" spans="1:30">
      <c r="A560" s="56"/>
      <c r="B560" s="11"/>
      <c r="C560" s="11" t="s">
        <v>167</v>
      </c>
      <c r="D560" s="11"/>
      <c r="E560" s="11" t="s">
        <v>168</v>
      </c>
      <c r="F560" s="11">
        <v>217</v>
      </c>
      <c r="G560" s="11">
        <v>1063.97373913044</v>
      </c>
      <c r="H560" s="11">
        <v>122356.98</v>
      </c>
      <c r="I560" s="11">
        <v>563.85705069124401</v>
      </c>
      <c r="J560" s="11">
        <v>11.253456221198199</v>
      </c>
      <c r="L560" s="11">
        <v>115</v>
      </c>
      <c r="M560" s="11">
        <v>62874.36</v>
      </c>
      <c r="N560" s="11">
        <v>616.41529411764702</v>
      </c>
      <c r="O560" s="11">
        <v>11</v>
      </c>
      <c r="P560" s="11">
        <v>5433.48</v>
      </c>
      <c r="Q560" s="11">
        <v>493.95272727272697</v>
      </c>
      <c r="R560" s="11">
        <v>206</v>
      </c>
      <c r="S560" s="11">
        <v>116923.5</v>
      </c>
      <c r="T560" s="11">
        <v>567.58980582524305</v>
      </c>
      <c r="V560" s="11"/>
      <c r="W560" s="11"/>
      <c r="X560" s="11"/>
      <c r="Y560" s="11"/>
      <c r="Z560" s="11"/>
      <c r="AA560" s="11"/>
      <c r="AB560" s="11"/>
      <c r="AC560" s="11"/>
      <c r="AD560" s="11"/>
    </row>
    <row r="561" spans="1:30">
      <c r="A561" s="56"/>
      <c r="B561" s="11"/>
      <c r="C561" s="11" t="s">
        <v>169</v>
      </c>
      <c r="D561" s="11"/>
      <c r="E561" s="11" t="s">
        <v>170</v>
      </c>
      <c r="F561" s="11">
        <v>534</v>
      </c>
      <c r="G561" s="11">
        <v>899.11166666666702</v>
      </c>
      <c r="H561" s="11">
        <v>285917.51</v>
      </c>
      <c r="I561" s="11">
        <v>535.42604868913895</v>
      </c>
      <c r="J561" s="11">
        <v>11.1910112359551</v>
      </c>
      <c r="L561" s="11">
        <v>318</v>
      </c>
      <c r="M561" s="11">
        <v>136456.03</v>
      </c>
      <c r="N561" s="11">
        <v>631.74087962962903</v>
      </c>
      <c r="O561" s="11">
        <v>15</v>
      </c>
      <c r="P561" s="11">
        <v>6105.36</v>
      </c>
      <c r="Q561" s="11">
        <v>407.024</v>
      </c>
      <c r="R561" s="11">
        <v>519</v>
      </c>
      <c r="S561" s="11">
        <v>279812.15000000002</v>
      </c>
      <c r="T561" s="11">
        <v>539.137090558767</v>
      </c>
      <c r="V561" s="11"/>
      <c r="W561" s="11"/>
      <c r="X561" s="11"/>
      <c r="Y561" s="11"/>
      <c r="Z561" s="11"/>
      <c r="AA561" s="11"/>
      <c r="AB561" s="11"/>
      <c r="AC561" s="11"/>
      <c r="AD561" s="11"/>
    </row>
    <row r="562" spans="1:30">
      <c r="A562" s="56"/>
      <c r="B562" s="11"/>
      <c r="C562" s="11" t="s">
        <v>171</v>
      </c>
      <c r="D562" s="11"/>
      <c r="E562" s="11" t="s">
        <v>140</v>
      </c>
      <c r="F562" s="11">
        <v>8</v>
      </c>
      <c r="G562" s="11">
        <v>855.86500000000001</v>
      </c>
      <c r="H562" s="11">
        <v>5135.1899999999996</v>
      </c>
      <c r="I562" s="11">
        <v>641.89874999999995</v>
      </c>
      <c r="J562" s="11">
        <v>11.5</v>
      </c>
      <c r="L562" s="11">
        <v>6</v>
      </c>
      <c r="M562" s="11">
        <v>1381.49</v>
      </c>
      <c r="N562" s="11">
        <v>690.745</v>
      </c>
      <c r="O562" s="11"/>
      <c r="P562" s="11"/>
      <c r="Q562" s="11"/>
      <c r="R562" s="11">
        <v>8</v>
      </c>
      <c r="S562" s="11">
        <v>5135.1899999999996</v>
      </c>
      <c r="T562" s="11">
        <v>641.89874999999995</v>
      </c>
      <c r="V562" s="11"/>
      <c r="W562" s="11"/>
      <c r="X562" s="11"/>
      <c r="Y562" s="11"/>
      <c r="Z562" s="11"/>
      <c r="AA562" s="11"/>
      <c r="AB562" s="11"/>
      <c r="AC562" s="11"/>
      <c r="AD562" s="11"/>
    </row>
    <row r="563" spans="1:30">
      <c r="A563" s="56"/>
      <c r="B563" s="11"/>
      <c r="C563" s="11" t="s">
        <v>172</v>
      </c>
      <c r="D563" s="11"/>
      <c r="E563" s="11" t="s">
        <v>144</v>
      </c>
      <c r="F563" s="11">
        <v>24</v>
      </c>
      <c r="G563" s="11">
        <v>2329.7024999999999</v>
      </c>
      <c r="H563" s="11">
        <v>27956.43</v>
      </c>
      <c r="I563" s="11">
        <v>1164.8512499999999</v>
      </c>
      <c r="J563" s="11">
        <v>10.625</v>
      </c>
      <c r="L563" s="11">
        <v>12</v>
      </c>
      <c r="M563" s="11">
        <v>6153.58</v>
      </c>
      <c r="N563" s="11">
        <v>512.79833333333295</v>
      </c>
      <c r="O563" s="11">
        <v>1</v>
      </c>
      <c r="P563" s="11">
        <v>115.99</v>
      </c>
      <c r="Q563" s="11">
        <v>115.99</v>
      </c>
      <c r="R563" s="11">
        <v>23</v>
      </c>
      <c r="S563" s="11">
        <v>27840.44</v>
      </c>
      <c r="T563" s="11">
        <v>1210.45391304348</v>
      </c>
      <c r="V563" s="11"/>
      <c r="W563" s="11"/>
      <c r="X563" s="11"/>
      <c r="Y563" s="11"/>
      <c r="Z563" s="11"/>
      <c r="AA563" s="11"/>
      <c r="AB563" s="11"/>
      <c r="AC563" s="11"/>
      <c r="AD563" s="11"/>
    </row>
    <row r="564" spans="1:30">
      <c r="A564" s="56"/>
      <c r="B564" s="11"/>
      <c r="C564" s="11" t="s">
        <v>173</v>
      </c>
      <c r="D564" s="11"/>
      <c r="E564" s="11" t="s">
        <v>152</v>
      </c>
      <c r="F564" s="11">
        <v>82</v>
      </c>
      <c r="G564" s="11">
        <v>897.95208333333301</v>
      </c>
      <c r="H564" s="11">
        <v>43101.7</v>
      </c>
      <c r="I564" s="11">
        <v>525.63048780487804</v>
      </c>
      <c r="J564" s="11">
        <v>11.1219512195122</v>
      </c>
      <c r="L564" s="11">
        <v>48</v>
      </c>
      <c r="M564" s="11">
        <v>23755.26</v>
      </c>
      <c r="N564" s="11">
        <v>698.684117647059</v>
      </c>
      <c r="O564" s="11">
        <v>1</v>
      </c>
      <c r="P564" s="11">
        <v>219.57</v>
      </c>
      <c r="Q564" s="11">
        <v>219.57</v>
      </c>
      <c r="R564" s="11">
        <v>81</v>
      </c>
      <c r="S564" s="11">
        <v>42882.13</v>
      </c>
      <c r="T564" s="11">
        <v>529.409012345679</v>
      </c>
      <c r="V564" s="11"/>
      <c r="W564" s="11"/>
      <c r="X564" s="11"/>
      <c r="Y564" s="11"/>
      <c r="Z564" s="11"/>
      <c r="AA564" s="11"/>
      <c r="AB564" s="11"/>
      <c r="AC564" s="11"/>
      <c r="AD564" s="11"/>
    </row>
    <row r="565" spans="1:30">
      <c r="A565" s="56"/>
      <c r="B565" s="11"/>
      <c r="C565" s="11" t="s">
        <v>174</v>
      </c>
      <c r="D565" s="11"/>
      <c r="E565" s="11" t="s">
        <v>175</v>
      </c>
      <c r="F565" s="11">
        <v>15</v>
      </c>
      <c r="G565" s="11">
        <v>1006.59181818182</v>
      </c>
      <c r="H565" s="11">
        <v>11072.51</v>
      </c>
      <c r="I565" s="11">
        <v>738.16733333333298</v>
      </c>
      <c r="J565" s="11">
        <v>10.199999999999999</v>
      </c>
      <c r="L565" s="11">
        <v>11</v>
      </c>
      <c r="M565" s="11">
        <v>2678.33</v>
      </c>
      <c r="N565" s="11">
        <v>669.58249999999998</v>
      </c>
      <c r="O565" s="11"/>
      <c r="P565" s="11"/>
      <c r="Q565" s="11"/>
      <c r="R565" s="11">
        <v>15</v>
      </c>
      <c r="S565" s="11">
        <v>11072.51</v>
      </c>
      <c r="T565" s="11">
        <v>738.16733333333298</v>
      </c>
      <c r="V565" s="11"/>
      <c r="W565" s="11"/>
      <c r="X565" s="11"/>
      <c r="Y565" s="11"/>
      <c r="Z565" s="11"/>
      <c r="AA565" s="11"/>
      <c r="AB565" s="11"/>
      <c r="AC565" s="11"/>
      <c r="AD565" s="11"/>
    </row>
    <row r="566" spans="1:30">
      <c r="A566" s="56"/>
      <c r="B566" s="11"/>
      <c r="C566" s="11" t="s">
        <v>176</v>
      </c>
      <c r="D566" s="11"/>
      <c r="E566" s="11" t="s">
        <v>122</v>
      </c>
      <c r="F566" s="11">
        <v>12</v>
      </c>
      <c r="G566" s="11">
        <v>1542.4144444444401</v>
      </c>
      <c r="H566" s="11">
        <v>13881.73</v>
      </c>
      <c r="I566" s="11">
        <v>1156.81083333333</v>
      </c>
      <c r="J566" s="11">
        <v>15.4166666666667</v>
      </c>
      <c r="L566" s="11">
        <v>9</v>
      </c>
      <c r="M566" s="11">
        <v>3353.31</v>
      </c>
      <c r="N566" s="11">
        <v>1117.77</v>
      </c>
      <c r="O566" s="11"/>
      <c r="P566" s="11"/>
      <c r="Q566" s="11"/>
      <c r="R566" s="11">
        <v>12</v>
      </c>
      <c r="S566" s="11">
        <v>13881.73</v>
      </c>
      <c r="T566" s="11">
        <v>1156.81083333333</v>
      </c>
      <c r="V566" s="11"/>
      <c r="W566" s="11"/>
      <c r="X566" s="11"/>
      <c r="Y566" s="11"/>
      <c r="Z566" s="11"/>
      <c r="AA566" s="11"/>
      <c r="AB566" s="11"/>
      <c r="AC566" s="11"/>
      <c r="AD566" s="11"/>
    </row>
    <row r="567" spans="1:30">
      <c r="A567" s="56"/>
      <c r="B567" s="11"/>
      <c r="C567" s="11" t="s">
        <v>178</v>
      </c>
      <c r="D567" s="11"/>
      <c r="E567" s="11" t="s">
        <v>160</v>
      </c>
      <c r="F567" s="11">
        <v>1</v>
      </c>
      <c r="G567" s="11"/>
      <c r="H567" s="11">
        <v>328.83</v>
      </c>
      <c r="I567" s="11">
        <v>328.83</v>
      </c>
      <c r="J567" s="11">
        <v>12</v>
      </c>
      <c r="L567" s="11"/>
      <c r="M567" s="11">
        <v>328.83</v>
      </c>
      <c r="N567" s="11">
        <v>328.83</v>
      </c>
      <c r="O567" s="11"/>
      <c r="P567" s="11"/>
      <c r="Q567" s="11"/>
      <c r="R567" s="11">
        <v>1</v>
      </c>
      <c r="S567" s="11">
        <v>328.83</v>
      </c>
      <c r="T567" s="11">
        <v>328.83</v>
      </c>
      <c r="V567" s="11"/>
      <c r="W567" s="11"/>
      <c r="X567" s="11"/>
      <c r="Y567" s="11"/>
      <c r="Z567" s="11"/>
      <c r="AA567" s="11"/>
      <c r="AB567" s="11"/>
      <c r="AC567" s="11"/>
      <c r="AD567" s="11"/>
    </row>
    <row r="568" spans="1:30">
      <c r="A568" s="56"/>
      <c r="B568" s="11"/>
      <c r="C568" s="11" t="s">
        <v>179</v>
      </c>
      <c r="D568" s="11"/>
      <c r="E568" s="11" t="s">
        <v>180</v>
      </c>
      <c r="F568" s="11">
        <v>8</v>
      </c>
      <c r="G568" s="11">
        <v>733.69</v>
      </c>
      <c r="H568" s="11">
        <v>4402.1400000000003</v>
      </c>
      <c r="I568" s="11">
        <v>550.26750000000004</v>
      </c>
      <c r="J568" s="11">
        <v>12.25</v>
      </c>
      <c r="L568" s="11">
        <v>6</v>
      </c>
      <c r="M568" s="11">
        <v>621.77</v>
      </c>
      <c r="N568" s="11">
        <v>310.88499999999999</v>
      </c>
      <c r="O568" s="11"/>
      <c r="P568" s="11"/>
      <c r="Q568" s="11"/>
      <c r="R568" s="11">
        <v>8</v>
      </c>
      <c r="S568" s="11">
        <v>4402.1400000000003</v>
      </c>
      <c r="T568" s="11">
        <v>550.26750000000004</v>
      </c>
      <c r="V568" s="11"/>
      <c r="W568" s="11"/>
      <c r="X568" s="11"/>
      <c r="Y568" s="11"/>
      <c r="Z568" s="11"/>
      <c r="AA568" s="11"/>
      <c r="AB568" s="11"/>
      <c r="AC568" s="11"/>
      <c r="AD568" s="11"/>
    </row>
    <row r="569" spans="1:30" ht="13.5" customHeight="1">
      <c r="A569" s="56"/>
      <c r="B569" s="11"/>
      <c r="C569" s="11" t="s">
        <v>181</v>
      </c>
      <c r="D569" s="11"/>
      <c r="E569" s="11" t="s">
        <v>182</v>
      </c>
      <c r="F569" s="11">
        <v>13</v>
      </c>
      <c r="G569" s="11">
        <v>742.10285714285703</v>
      </c>
      <c r="H569" s="11">
        <v>5194.72</v>
      </c>
      <c r="I569" s="11">
        <v>399.59384615384602</v>
      </c>
      <c r="J569" s="11">
        <v>10</v>
      </c>
      <c r="L569" s="11">
        <v>7</v>
      </c>
      <c r="M569" s="11">
        <v>3465.51</v>
      </c>
      <c r="N569" s="11">
        <v>577.58500000000004</v>
      </c>
      <c r="O569" s="11">
        <v>1</v>
      </c>
      <c r="P569" s="11">
        <v>266.27</v>
      </c>
      <c r="Q569" s="11">
        <v>266.27</v>
      </c>
      <c r="R569" s="11">
        <v>12</v>
      </c>
      <c r="S569" s="11">
        <v>4928.45</v>
      </c>
      <c r="T569" s="11">
        <v>410.70416666666699</v>
      </c>
      <c r="V569" s="11"/>
      <c r="W569" s="11"/>
      <c r="X569" s="11"/>
      <c r="Y569" s="11"/>
      <c r="Z569" s="11"/>
      <c r="AA569" s="11"/>
      <c r="AB569" s="11"/>
      <c r="AC569" s="11"/>
      <c r="AD569" s="11"/>
    </row>
    <row r="570" spans="1:30">
      <c r="A570" s="56"/>
      <c r="B570" s="11"/>
      <c r="C570" s="11" t="s">
        <v>183</v>
      </c>
      <c r="D570" s="11"/>
      <c r="E570" s="11" t="s">
        <v>184</v>
      </c>
      <c r="F570" s="11">
        <v>29</v>
      </c>
      <c r="G570" s="11">
        <v>955.77777777777806</v>
      </c>
      <c r="H570" s="11">
        <v>17204</v>
      </c>
      <c r="I570" s="11">
        <v>593.241379310345</v>
      </c>
      <c r="J570" s="11">
        <v>11.3448275862069</v>
      </c>
      <c r="L570" s="11">
        <v>18</v>
      </c>
      <c r="M570" s="11">
        <v>6514.94</v>
      </c>
      <c r="N570" s="11">
        <v>592.26727272727305</v>
      </c>
      <c r="O570" s="11"/>
      <c r="P570" s="11"/>
      <c r="Q570" s="11"/>
      <c r="R570" s="11">
        <v>29</v>
      </c>
      <c r="S570" s="11">
        <v>17204</v>
      </c>
      <c r="T570" s="11">
        <v>593.241379310345</v>
      </c>
      <c r="V570" s="11"/>
      <c r="W570" s="11"/>
      <c r="X570" s="11"/>
      <c r="Y570" s="11"/>
      <c r="Z570" s="11"/>
      <c r="AA570" s="11"/>
      <c r="AB570" s="11"/>
      <c r="AC570" s="11"/>
      <c r="AD570" s="11"/>
    </row>
    <row r="571" spans="1:30" ht="13.5" customHeight="1">
      <c r="A571" s="56"/>
      <c r="B571" s="11"/>
      <c r="C571" s="11" t="s">
        <v>185</v>
      </c>
      <c r="D571" s="11"/>
      <c r="E571" s="11" t="s">
        <v>186</v>
      </c>
      <c r="F571" s="11">
        <v>5</v>
      </c>
      <c r="G571" s="11">
        <v>1013.8150000000001</v>
      </c>
      <c r="H571" s="11">
        <v>4055.26</v>
      </c>
      <c r="I571" s="11">
        <v>811.05200000000002</v>
      </c>
      <c r="J571" s="11">
        <v>11.4</v>
      </c>
      <c r="L571" s="11">
        <v>4</v>
      </c>
      <c r="M571" s="11">
        <v>516.76</v>
      </c>
      <c r="N571" s="11">
        <v>516.76</v>
      </c>
      <c r="O571" s="11"/>
      <c r="P571" s="11"/>
      <c r="Q571" s="11"/>
      <c r="R571" s="11">
        <v>5</v>
      </c>
      <c r="S571" s="11">
        <v>4055.26</v>
      </c>
      <c r="T571" s="11">
        <v>811.05200000000002</v>
      </c>
      <c r="V571" s="11"/>
      <c r="W571" s="11"/>
      <c r="X571" s="11"/>
      <c r="Y571" s="11"/>
      <c r="Z571" s="11"/>
      <c r="AA571" s="11"/>
      <c r="AB571" s="11"/>
      <c r="AC571" s="11"/>
      <c r="AD571" s="11"/>
    </row>
    <row r="572" spans="1:30">
      <c r="A572" s="56"/>
      <c r="B572" s="11"/>
      <c r="C572" s="11" t="s">
        <v>187</v>
      </c>
      <c r="D572" s="11"/>
      <c r="E572" s="11" t="s">
        <v>188</v>
      </c>
      <c r="F572" s="11">
        <v>15</v>
      </c>
      <c r="G572" s="11">
        <v>1040.82</v>
      </c>
      <c r="H572" s="11">
        <v>6244.92</v>
      </c>
      <c r="I572" s="11">
        <v>416.32799999999997</v>
      </c>
      <c r="J572" s="11">
        <v>13.133333333333301</v>
      </c>
      <c r="L572" s="11">
        <v>6</v>
      </c>
      <c r="M572" s="11">
        <v>4108.1000000000004</v>
      </c>
      <c r="N572" s="11">
        <v>456.45555555555597</v>
      </c>
      <c r="O572" s="11"/>
      <c r="P572" s="11"/>
      <c r="Q572" s="11"/>
      <c r="R572" s="11">
        <v>15</v>
      </c>
      <c r="S572" s="11">
        <v>6244.92</v>
      </c>
      <c r="T572" s="11">
        <v>416.32799999999997</v>
      </c>
      <c r="V572" s="11"/>
      <c r="W572" s="11"/>
      <c r="X572" s="11"/>
      <c r="Y572" s="11"/>
      <c r="Z572" s="11"/>
      <c r="AA572" s="11"/>
      <c r="AB572" s="11"/>
      <c r="AC572" s="11"/>
      <c r="AD572" s="11"/>
    </row>
    <row r="573" spans="1:30">
      <c r="A573" s="56"/>
      <c r="B573" s="11"/>
      <c r="C573" s="11" t="s">
        <v>189</v>
      </c>
      <c r="D573" s="11"/>
      <c r="E573" s="11" t="s">
        <v>190</v>
      </c>
      <c r="F573" s="11">
        <v>1</v>
      </c>
      <c r="G573" s="11">
        <v>523.47</v>
      </c>
      <c r="H573" s="11">
        <v>523.47</v>
      </c>
      <c r="I573" s="11">
        <v>523.47</v>
      </c>
      <c r="J573" s="11">
        <v>13</v>
      </c>
      <c r="L573" s="11">
        <v>1</v>
      </c>
      <c r="M573" s="11"/>
      <c r="N573" s="11"/>
      <c r="O573" s="11"/>
      <c r="P573" s="11"/>
      <c r="Q573" s="11"/>
      <c r="R573" s="11">
        <v>1</v>
      </c>
      <c r="S573" s="11">
        <v>523.47</v>
      </c>
      <c r="T573" s="11">
        <v>523.47</v>
      </c>
      <c r="V573" s="11"/>
      <c r="W573" s="11"/>
      <c r="X573" s="11"/>
      <c r="Y573" s="11"/>
      <c r="Z573" s="11"/>
      <c r="AA573" s="11"/>
      <c r="AB573" s="11"/>
      <c r="AC573" s="11"/>
      <c r="AD573" s="11"/>
    </row>
    <row r="574" spans="1:30">
      <c r="A574" s="56"/>
      <c r="B574" s="11"/>
      <c r="C574" s="11" t="s">
        <v>191</v>
      </c>
      <c r="D574" s="11"/>
      <c r="E574" s="11" t="s">
        <v>192</v>
      </c>
      <c r="F574" s="11">
        <v>25</v>
      </c>
      <c r="G574" s="11">
        <v>874.40133333333301</v>
      </c>
      <c r="H574" s="11">
        <v>13116.02</v>
      </c>
      <c r="I574" s="11">
        <v>524.64080000000001</v>
      </c>
      <c r="J574" s="11">
        <v>10.16</v>
      </c>
      <c r="L574" s="11">
        <v>15</v>
      </c>
      <c r="M574" s="11">
        <v>7883.42</v>
      </c>
      <c r="N574" s="11">
        <v>788.34199999999998</v>
      </c>
      <c r="O574" s="11">
        <v>1</v>
      </c>
      <c r="P574" s="11">
        <v>1307.19</v>
      </c>
      <c r="Q574" s="11">
        <v>1307.19</v>
      </c>
      <c r="R574" s="11">
        <v>24</v>
      </c>
      <c r="S574" s="11">
        <v>11808.83</v>
      </c>
      <c r="T574" s="11">
        <v>492.03458333333299</v>
      </c>
      <c r="V574" s="11"/>
      <c r="W574" s="11"/>
      <c r="X574" s="11"/>
      <c r="Y574" s="11"/>
      <c r="Z574" s="11"/>
      <c r="AA574" s="11"/>
      <c r="AB574" s="11"/>
      <c r="AC574" s="11"/>
      <c r="AD574" s="11"/>
    </row>
    <row r="575" spans="1:30">
      <c r="A575" s="56"/>
      <c r="B575" s="11"/>
      <c r="C575" s="11" t="s">
        <v>193</v>
      </c>
      <c r="D575" s="11"/>
      <c r="E575" s="11" t="s">
        <v>194</v>
      </c>
      <c r="F575" s="11">
        <v>12</v>
      </c>
      <c r="G575" s="11">
        <v>750.51714285714297</v>
      </c>
      <c r="H575" s="11">
        <v>5253.62</v>
      </c>
      <c r="I575" s="11">
        <v>437.80166666666702</v>
      </c>
      <c r="J575" s="11">
        <v>10.1666666666667</v>
      </c>
      <c r="L575" s="11">
        <v>7</v>
      </c>
      <c r="M575" s="11">
        <v>3045.67</v>
      </c>
      <c r="N575" s="11">
        <v>609.13400000000001</v>
      </c>
      <c r="O575" s="11"/>
      <c r="P575" s="11"/>
      <c r="Q575" s="11"/>
      <c r="R575" s="11">
        <v>12</v>
      </c>
      <c r="S575" s="11">
        <v>5253.62</v>
      </c>
      <c r="T575" s="11">
        <v>437.80166666666702</v>
      </c>
      <c r="V575" s="11"/>
      <c r="W575" s="11"/>
      <c r="X575" s="11"/>
      <c r="Y575" s="11"/>
      <c r="Z575" s="11"/>
      <c r="AA575" s="11"/>
      <c r="AB575" s="11"/>
      <c r="AC575" s="11"/>
      <c r="AD575" s="11"/>
    </row>
    <row r="576" spans="1:30">
      <c r="A576" s="56"/>
      <c r="B576" s="11"/>
      <c r="C576" s="11" t="s">
        <v>195</v>
      </c>
      <c r="D576" s="11"/>
      <c r="E576" s="11" t="s">
        <v>196</v>
      </c>
      <c r="F576" s="11">
        <v>14</v>
      </c>
      <c r="G576" s="11">
        <v>990.56600000000003</v>
      </c>
      <c r="H576" s="11">
        <v>9905.66</v>
      </c>
      <c r="I576" s="11">
        <v>707.54714285714294</v>
      </c>
      <c r="J576" s="11">
        <v>10.0714285714286</v>
      </c>
      <c r="L576" s="11">
        <v>10</v>
      </c>
      <c r="M576" s="11">
        <v>4347.96</v>
      </c>
      <c r="N576" s="11">
        <v>1086.99</v>
      </c>
      <c r="O576" s="11"/>
      <c r="P576" s="11"/>
      <c r="Q576" s="11"/>
      <c r="R576" s="11">
        <v>14</v>
      </c>
      <c r="S576" s="11">
        <v>9905.66</v>
      </c>
      <c r="T576" s="11">
        <v>707.54714285714294</v>
      </c>
      <c r="V576" s="11"/>
      <c r="W576" s="11"/>
      <c r="X576" s="11"/>
      <c r="Y576" s="11"/>
      <c r="Z576" s="11"/>
      <c r="AA576" s="11"/>
      <c r="AB576" s="11"/>
      <c r="AC576" s="11"/>
      <c r="AD576" s="11"/>
    </row>
    <row r="577" spans="1:30">
      <c r="A577" s="56"/>
      <c r="B577" s="11"/>
      <c r="C577" s="11" t="s">
        <v>195</v>
      </c>
      <c r="D577" s="11"/>
      <c r="E577" s="11" t="s">
        <v>160</v>
      </c>
      <c r="F577" s="11">
        <v>1</v>
      </c>
      <c r="G577" s="11"/>
      <c r="H577" s="11">
        <v>906.86</v>
      </c>
      <c r="I577" s="11">
        <v>906.86</v>
      </c>
      <c r="J577" s="11">
        <v>13</v>
      </c>
      <c r="L577" s="11"/>
      <c r="M577" s="11">
        <v>906.86</v>
      </c>
      <c r="N577" s="11">
        <v>906.86</v>
      </c>
      <c r="O577" s="11"/>
      <c r="P577" s="11"/>
      <c r="Q577" s="11"/>
      <c r="R577" s="11">
        <v>1</v>
      </c>
      <c r="S577" s="11">
        <v>906.86</v>
      </c>
      <c r="T577" s="11">
        <v>906.86</v>
      </c>
      <c r="V577" s="11"/>
      <c r="W577" s="11"/>
      <c r="X577" s="11"/>
      <c r="Y577" s="11"/>
      <c r="Z577" s="11"/>
      <c r="AA577" s="11"/>
      <c r="AB577" s="11"/>
      <c r="AC577" s="11"/>
      <c r="AD577" s="11"/>
    </row>
    <row r="578" spans="1:30">
      <c r="A578" s="56"/>
      <c r="B578" s="11"/>
      <c r="C578" s="11" t="s">
        <v>197</v>
      </c>
      <c r="D578" s="11"/>
      <c r="E578" s="11" t="s">
        <v>198</v>
      </c>
      <c r="F578" s="11">
        <v>28</v>
      </c>
      <c r="G578" s="11">
        <v>1231.5676470588201</v>
      </c>
      <c r="H578" s="11">
        <v>20936.650000000001</v>
      </c>
      <c r="I578" s="11">
        <v>747.73749999999995</v>
      </c>
      <c r="J578" s="11">
        <v>12.0714285714286</v>
      </c>
      <c r="L578" s="11">
        <v>17</v>
      </c>
      <c r="M578" s="11">
        <v>7412.29</v>
      </c>
      <c r="N578" s="11">
        <v>673.84454545454503</v>
      </c>
      <c r="O578" s="11"/>
      <c r="P578" s="11"/>
      <c r="Q578" s="11"/>
      <c r="R578" s="11">
        <v>28</v>
      </c>
      <c r="S578" s="11">
        <v>20936.650000000001</v>
      </c>
      <c r="T578" s="11">
        <v>747.73749999999995</v>
      </c>
      <c r="V578" s="11"/>
      <c r="W578" s="11"/>
      <c r="X578" s="11"/>
      <c r="Y578" s="11"/>
      <c r="Z578" s="11"/>
      <c r="AA578" s="11"/>
      <c r="AB578" s="11"/>
      <c r="AC578" s="11"/>
      <c r="AD578" s="11"/>
    </row>
    <row r="579" spans="1:30">
      <c r="A579" s="56"/>
      <c r="B579" s="11"/>
      <c r="C579" s="11" t="s">
        <v>200</v>
      </c>
      <c r="D579" s="11"/>
      <c r="E579" s="11" t="s">
        <v>201</v>
      </c>
      <c r="F579" s="11">
        <v>11</v>
      </c>
      <c r="G579" s="11">
        <v>438.43374999999997</v>
      </c>
      <c r="H579" s="11">
        <v>3507.47</v>
      </c>
      <c r="I579" s="11">
        <v>318.86090909090899</v>
      </c>
      <c r="J579" s="11">
        <v>11.2727272727273</v>
      </c>
      <c r="L579" s="11">
        <v>8</v>
      </c>
      <c r="M579" s="11">
        <v>869.48</v>
      </c>
      <c r="N579" s="11">
        <v>289.82666666666699</v>
      </c>
      <c r="O579" s="11"/>
      <c r="P579" s="11"/>
      <c r="Q579" s="11"/>
      <c r="R579" s="11">
        <v>11</v>
      </c>
      <c r="S579" s="11">
        <v>3507.47</v>
      </c>
      <c r="T579" s="11">
        <v>318.86090909090899</v>
      </c>
      <c r="V579" s="11"/>
      <c r="W579" s="11"/>
      <c r="X579" s="11"/>
      <c r="Y579" s="11"/>
      <c r="Z579" s="11"/>
      <c r="AA579" s="11"/>
      <c r="AB579" s="11"/>
      <c r="AC579" s="11"/>
      <c r="AD579" s="11"/>
    </row>
    <row r="580" spans="1:30">
      <c r="A580" s="56"/>
      <c r="B580" s="11"/>
      <c r="C580" s="11" t="s">
        <v>200</v>
      </c>
      <c r="D580" s="11"/>
      <c r="E580" s="11" t="s">
        <v>192</v>
      </c>
      <c r="F580" s="11">
        <v>160</v>
      </c>
      <c r="G580" s="11">
        <v>1012.50709677419</v>
      </c>
      <c r="H580" s="11">
        <v>94163.159999999902</v>
      </c>
      <c r="I580" s="11">
        <v>588.51975000000004</v>
      </c>
      <c r="J580" s="11">
        <v>12.043749999999999</v>
      </c>
      <c r="L580" s="11">
        <v>93</v>
      </c>
      <c r="M580" s="11">
        <v>42607.24</v>
      </c>
      <c r="N580" s="11">
        <v>635.92895522388096</v>
      </c>
      <c r="O580" s="11">
        <v>3</v>
      </c>
      <c r="P580" s="11">
        <v>2285.33</v>
      </c>
      <c r="Q580" s="11">
        <v>761.77666666666698</v>
      </c>
      <c r="R580" s="11">
        <v>157</v>
      </c>
      <c r="S580" s="11">
        <v>91877.8299999999</v>
      </c>
      <c r="T580" s="11">
        <v>585.20910828025399</v>
      </c>
      <c r="V580" s="11"/>
      <c r="W580" s="11"/>
      <c r="X580" s="11"/>
      <c r="Y580" s="11"/>
      <c r="Z580" s="11"/>
      <c r="AA580" s="11"/>
      <c r="AB580" s="11"/>
      <c r="AC580" s="11"/>
      <c r="AD580" s="11"/>
    </row>
    <row r="581" spans="1:30">
      <c r="A581" s="56"/>
      <c r="B581" s="11"/>
      <c r="C581" s="11" t="s">
        <v>200</v>
      </c>
      <c r="D581" s="11"/>
      <c r="E581" s="11" t="s">
        <v>108</v>
      </c>
      <c r="F581" s="11">
        <v>345</v>
      </c>
      <c r="G581" s="11">
        <v>911.74858407079705</v>
      </c>
      <c r="H581" s="11">
        <v>206055.18</v>
      </c>
      <c r="I581" s="11">
        <v>597.26139130434797</v>
      </c>
      <c r="J581" s="11">
        <v>11.7014492753623</v>
      </c>
      <c r="L581" s="11">
        <v>226</v>
      </c>
      <c r="M581" s="11">
        <v>86131.8</v>
      </c>
      <c r="N581" s="11">
        <v>723.79663865546195</v>
      </c>
      <c r="O581" s="11">
        <v>5</v>
      </c>
      <c r="P581" s="11">
        <v>1199.31</v>
      </c>
      <c r="Q581" s="11">
        <v>239.86199999999999</v>
      </c>
      <c r="R581" s="11">
        <v>340</v>
      </c>
      <c r="S581" s="11">
        <v>204855.87</v>
      </c>
      <c r="T581" s="11">
        <v>602.51726470588301</v>
      </c>
      <c r="V581" s="11"/>
      <c r="W581" s="11"/>
      <c r="X581" s="11"/>
      <c r="Y581" s="11"/>
      <c r="Z581" s="11"/>
      <c r="AA581" s="11"/>
      <c r="AB581" s="11"/>
      <c r="AC581" s="11"/>
      <c r="AD581" s="11"/>
    </row>
    <row r="582" spans="1:30">
      <c r="A582" s="56"/>
      <c r="B582" s="11"/>
      <c r="C582" s="11" t="s">
        <v>202</v>
      </c>
      <c r="D582" s="11"/>
      <c r="E582" s="11" t="s">
        <v>122</v>
      </c>
      <c r="F582" s="11">
        <v>2</v>
      </c>
      <c r="G582" s="11">
        <v>898.73500000000001</v>
      </c>
      <c r="H582" s="11">
        <v>1797.47</v>
      </c>
      <c r="I582" s="11">
        <v>898.73500000000001</v>
      </c>
      <c r="J582" s="11">
        <v>8.5</v>
      </c>
      <c r="L582" s="11">
        <v>2</v>
      </c>
      <c r="M582" s="11"/>
      <c r="N582" s="11"/>
      <c r="O582" s="11"/>
      <c r="P582" s="11"/>
      <c r="Q582" s="11"/>
      <c r="R582" s="11">
        <v>2</v>
      </c>
      <c r="S582" s="11">
        <v>1797.47</v>
      </c>
      <c r="T582" s="11">
        <v>898.73500000000001</v>
      </c>
      <c r="V582" s="11"/>
      <c r="W582" s="11"/>
      <c r="X582" s="11"/>
      <c r="Y582" s="11"/>
      <c r="Z582" s="11"/>
      <c r="AA582" s="11"/>
      <c r="AB582" s="11"/>
      <c r="AC582" s="11"/>
      <c r="AD582" s="11"/>
    </row>
    <row r="583" spans="1:30">
      <c r="A583" s="56"/>
      <c r="B583" s="11"/>
      <c r="C583" s="11" t="s">
        <v>203</v>
      </c>
      <c r="D583" s="11"/>
      <c r="E583" s="11" t="s">
        <v>95</v>
      </c>
      <c r="F583" s="11">
        <v>19</v>
      </c>
      <c r="G583" s="11">
        <v>819.40333333333297</v>
      </c>
      <c r="H583" s="11">
        <v>9832.84</v>
      </c>
      <c r="I583" s="11">
        <v>517.51789473684198</v>
      </c>
      <c r="J583" s="11">
        <v>11.526315789473699</v>
      </c>
      <c r="L583" s="11">
        <v>12</v>
      </c>
      <c r="M583" s="11">
        <v>3970.22</v>
      </c>
      <c r="N583" s="11">
        <v>567.17428571428604</v>
      </c>
      <c r="O583" s="11"/>
      <c r="P583" s="11"/>
      <c r="Q583" s="11"/>
      <c r="R583" s="11">
        <v>19</v>
      </c>
      <c r="S583" s="11">
        <v>9832.84</v>
      </c>
      <c r="T583" s="11">
        <v>517.51789473684198</v>
      </c>
      <c r="V583" s="11"/>
      <c r="W583" s="11"/>
      <c r="X583" s="11"/>
      <c r="Y583" s="11"/>
      <c r="Z583" s="11"/>
      <c r="AA583" s="11"/>
      <c r="AB583" s="11"/>
      <c r="AC583" s="11"/>
      <c r="AD583" s="11"/>
    </row>
    <row r="584" spans="1:30">
      <c r="A584" s="56"/>
      <c r="B584" s="11"/>
      <c r="C584" s="11" t="s">
        <v>204</v>
      </c>
      <c r="D584" s="11"/>
      <c r="E584" s="11" t="s">
        <v>160</v>
      </c>
      <c r="F584" s="11">
        <v>111</v>
      </c>
      <c r="G584" s="11">
        <v>1023.13369230769</v>
      </c>
      <c r="H584" s="11">
        <v>66503.69</v>
      </c>
      <c r="I584" s="11">
        <v>599.13234234234199</v>
      </c>
      <c r="J584" s="11">
        <v>11.981981981982001</v>
      </c>
      <c r="L584" s="11">
        <v>65</v>
      </c>
      <c r="M584" s="11">
        <v>27086.97</v>
      </c>
      <c r="N584" s="11">
        <v>588.847173913044</v>
      </c>
      <c r="O584" s="11"/>
      <c r="P584" s="11"/>
      <c r="Q584" s="11"/>
      <c r="R584" s="11">
        <v>111</v>
      </c>
      <c r="S584" s="11">
        <v>66503.69</v>
      </c>
      <c r="T584" s="11">
        <v>599.13234234234199</v>
      </c>
      <c r="V584" s="11"/>
      <c r="W584" s="11"/>
      <c r="X584" s="11"/>
      <c r="Y584" s="11"/>
      <c r="Z584" s="11"/>
      <c r="AA584" s="11"/>
      <c r="AB584" s="11"/>
      <c r="AC584" s="11"/>
      <c r="AD584" s="11"/>
    </row>
    <row r="585" spans="1:30">
      <c r="A585" s="56"/>
      <c r="B585" s="11"/>
      <c r="C585" s="11" t="s">
        <v>205</v>
      </c>
      <c r="D585" s="11"/>
      <c r="E585" s="11" t="s">
        <v>206</v>
      </c>
      <c r="F585" s="11">
        <v>48</v>
      </c>
      <c r="G585" s="11">
        <v>1113.1099999999999</v>
      </c>
      <c r="H585" s="11">
        <v>31167.08</v>
      </c>
      <c r="I585" s="11">
        <v>649.31416666666701</v>
      </c>
      <c r="J585" s="11">
        <v>11.9375</v>
      </c>
      <c r="L585" s="11">
        <v>28</v>
      </c>
      <c r="M585" s="11">
        <v>12662.75</v>
      </c>
      <c r="N585" s="11">
        <v>633.13750000000005</v>
      </c>
      <c r="O585" s="11">
        <v>1</v>
      </c>
      <c r="P585" s="11">
        <v>524.64</v>
      </c>
      <c r="Q585" s="11">
        <v>524.64</v>
      </c>
      <c r="R585" s="11">
        <v>47</v>
      </c>
      <c r="S585" s="11">
        <v>30642.44</v>
      </c>
      <c r="T585" s="11">
        <v>651.96680851063797</v>
      </c>
      <c r="V585" s="11"/>
      <c r="W585" s="11"/>
      <c r="X585" s="11"/>
      <c r="Y585" s="11"/>
      <c r="Z585" s="11"/>
      <c r="AA585" s="11"/>
      <c r="AB585" s="11"/>
      <c r="AC585" s="11"/>
      <c r="AD585" s="11"/>
    </row>
    <row r="586" spans="1:30">
      <c r="A586" s="56"/>
      <c r="B586" s="11"/>
      <c r="C586" s="11" t="s">
        <v>207</v>
      </c>
      <c r="D586" s="11"/>
      <c r="E586" s="11" t="s">
        <v>108</v>
      </c>
      <c r="F586" s="11">
        <v>1</v>
      </c>
      <c r="G586" s="11"/>
      <c r="H586" s="11">
        <v>876.36</v>
      </c>
      <c r="I586" s="11">
        <v>876.36</v>
      </c>
      <c r="J586" s="11">
        <v>13</v>
      </c>
      <c r="L586" s="11"/>
      <c r="M586" s="11">
        <v>876.36</v>
      </c>
      <c r="N586" s="11">
        <v>876.36</v>
      </c>
      <c r="O586" s="11"/>
      <c r="P586" s="11"/>
      <c r="Q586" s="11"/>
      <c r="R586" s="11">
        <v>1</v>
      </c>
      <c r="S586" s="11">
        <v>876.36</v>
      </c>
      <c r="T586" s="11">
        <v>876.36</v>
      </c>
      <c r="V586" s="11"/>
      <c r="W586" s="11"/>
      <c r="X586" s="11"/>
      <c r="Y586" s="11"/>
      <c r="Z586" s="11"/>
      <c r="AA586" s="11"/>
      <c r="AB586" s="11"/>
      <c r="AC586" s="11"/>
      <c r="AD586" s="11"/>
    </row>
    <row r="587" spans="1:30">
      <c r="A587" s="56"/>
      <c r="B587" s="11"/>
      <c r="C587" s="11" t="s">
        <v>207</v>
      </c>
      <c r="D587" s="11"/>
      <c r="E587" s="11" t="s">
        <v>120</v>
      </c>
      <c r="F587" s="11">
        <v>12</v>
      </c>
      <c r="G587" s="11">
        <v>623.5</v>
      </c>
      <c r="H587" s="11">
        <v>5611.5</v>
      </c>
      <c r="I587" s="11">
        <v>467.625</v>
      </c>
      <c r="J587" s="11">
        <v>10.5833333333333</v>
      </c>
      <c r="L587" s="11">
        <v>9</v>
      </c>
      <c r="M587" s="11">
        <v>2343.1999999999998</v>
      </c>
      <c r="N587" s="11">
        <v>781.06666666666695</v>
      </c>
      <c r="O587" s="11"/>
      <c r="P587" s="11"/>
      <c r="Q587" s="11"/>
      <c r="R587" s="11">
        <v>12</v>
      </c>
      <c r="S587" s="11">
        <v>5611.5</v>
      </c>
      <c r="T587" s="11">
        <v>467.625</v>
      </c>
      <c r="V587" s="11"/>
      <c r="W587" s="11"/>
      <c r="X587" s="11"/>
      <c r="Y587" s="11"/>
      <c r="Z587" s="11"/>
      <c r="AA587" s="11"/>
      <c r="AB587" s="11"/>
      <c r="AC587" s="11"/>
      <c r="AD587" s="11"/>
    </row>
    <row r="588" spans="1:30">
      <c r="A588" s="56"/>
      <c r="B588" s="11"/>
      <c r="C588" s="11" t="s">
        <v>208</v>
      </c>
      <c r="D588" s="11"/>
      <c r="E588" s="11" t="s">
        <v>209</v>
      </c>
      <c r="F588" s="11">
        <v>432</v>
      </c>
      <c r="G588" s="11">
        <v>1096.0972868217</v>
      </c>
      <c r="H588" s="11">
        <v>282793.09999999998</v>
      </c>
      <c r="I588" s="11">
        <v>654.613657407407</v>
      </c>
      <c r="J588" s="11">
        <v>11.6342592592593</v>
      </c>
      <c r="L588" s="11">
        <v>258</v>
      </c>
      <c r="M588" s="11">
        <v>114408.85</v>
      </c>
      <c r="N588" s="11">
        <v>657.52212643678195</v>
      </c>
      <c r="O588" s="11">
        <v>8</v>
      </c>
      <c r="P588" s="11">
        <v>3948.41</v>
      </c>
      <c r="Q588" s="11">
        <v>493.55124999999998</v>
      </c>
      <c r="R588" s="11">
        <v>424</v>
      </c>
      <c r="S588" s="11">
        <v>278844.69</v>
      </c>
      <c r="T588" s="11">
        <v>657.65257075471595</v>
      </c>
      <c r="V588" s="11"/>
      <c r="W588" s="11"/>
      <c r="X588" s="11"/>
      <c r="Y588" s="11"/>
      <c r="Z588" s="11"/>
      <c r="AA588" s="11"/>
      <c r="AB588" s="11"/>
      <c r="AC588" s="11"/>
      <c r="AD588" s="11"/>
    </row>
    <row r="589" spans="1:30">
      <c r="A589" s="56"/>
      <c r="B589" s="11"/>
      <c r="C589" s="11" t="s">
        <v>210</v>
      </c>
      <c r="D589" s="11"/>
      <c r="E589" s="11" t="s">
        <v>144</v>
      </c>
      <c r="F589" s="11">
        <v>30</v>
      </c>
      <c r="G589" s="11">
        <v>726.68761904761902</v>
      </c>
      <c r="H589" s="11">
        <v>15260.44</v>
      </c>
      <c r="I589" s="11">
        <v>508.68133333333299</v>
      </c>
      <c r="J589" s="11">
        <v>10.9333333333333</v>
      </c>
      <c r="L589" s="11">
        <v>21</v>
      </c>
      <c r="M589" s="11">
        <v>5165.5200000000004</v>
      </c>
      <c r="N589" s="11">
        <v>573.94666666666706</v>
      </c>
      <c r="O589" s="11">
        <v>1</v>
      </c>
      <c r="P589" s="11">
        <v>0.99</v>
      </c>
      <c r="Q589" s="11">
        <v>0.99</v>
      </c>
      <c r="R589" s="11">
        <v>29</v>
      </c>
      <c r="S589" s="11">
        <v>15259.45</v>
      </c>
      <c r="T589" s="11">
        <v>526.18793103448297</v>
      </c>
      <c r="V589" s="11"/>
      <c r="W589" s="11"/>
      <c r="X589" s="11"/>
      <c r="Y589" s="11"/>
      <c r="Z589" s="11"/>
      <c r="AA589" s="11"/>
      <c r="AB589" s="11"/>
      <c r="AC589" s="11"/>
      <c r="AD589" s="11"/>
    </row>
    <row r="590" spans="1:30">
      <c r="A590" s="56"/>
      <c r="B590" s="11"/>
      <c r="C590" s="11" t="s">
        <v>211</v>
      </c>
      <c r="D590" s="11"/>
      <c r="E590" s="11" t="s">
        <v>212</v>
      </c>
      <c r="F590" s="11">
        <v>21</v>
      </c>
      <c r="G590" s="11">
        <v>620.16999999999996</v>
      </c>
      <c r="H590" s="11">
        <v>8062.21</v>
      </c>
      <c r="I590" s="11">
        <v>383.91476190476197</v>
      </c>
      <c r="J590" s="11">
        <v>11.2380952380952</v>
      </c>
      <c r="L590" s="11">
        <v>13</v>
      </c>
      <c r="M590" s="11">
        <v>3764.73</v>
      </c>
      <c r="N590" s="11">
        <v>470.59125</v>
      </c>
      <c r="O590" s="11"/>
      <c r="P590" s="11"/>
      <c r="Q590" s="11"/>
      <c r="R590" s="11">
        <v>21</v>
      </c>
      <c r="S590" s="11">
        <v>8062.21</v>
      </c>
      <c r="T590" s="11">
        <v>383.91476190476197</v>
      </c>
      <c r="V590" s="11"/>
      <c r="W590" s="11"/>
      <c r="X590" s="11"/>
      <c r="Y590" s="11"/>
      <c r="Z590" s="11"/>
      <c r="AA590" s="11"/>
      <c r="AB590" s="11"/>
      <c r="AC590" s="11"/>
      <c r="AD590" s="11"/>
    </row>
    <row r="591" spans="1:30">
      <c r="A591" s="56"/>
      <c r="B591" s="11"/>
      <c r="C591" s="11" t="s">
        <v>213</v>
      </c>
      <c r="D591" s="11"/>
      <c r="E591" s="11" t="s">
        <v>214</v>
      </c>
      <c r="F591" s="11">
        <v>6</v>
      </c>
      <c r="G591" s="11">
        <v>1035.075</v>
      </c>
      <c r="H591" s="11">
        <v>4140.3</v>
      </c>
      <c r="I591" s="11">
        <v>690.05</v>
      </c>
      <c r="J591" s="11">
        <v>11</v>
      </c>
      <c r="L591" s="11">
        <v>4</v>
      </c>
      <c r="M591" s="11">
        <v>1265.98</v>
      </c>
      <c r="N591" s="11">
        <v>632.99</v>
      </c>
      <c r="O591" s="11">
        <v>1</v>
      </c>
      <c r="P591" s="11">
        <v>767.7</v>
      </c>
      <c r="Q591" s="11">
        <v>767.7</v>
      </c>
      <c r="R591" s="11">
        <v>5</v>
      </c>
      <c r="S591" s="11">
        <v>3372.6</v>
      </c>
      <c r="T591" s="11">
        <v>674.52</v>
      </c>
      <c r="V591" s="11"/>
      <c r="W591" s="11"/>
      <c r="X591" s="11"/>
      <c r="Y591" s="11"/>
      <c r="Z591" s="11"/>
      <c r="AA591" s="11"/>
      <c r="AB591" s="11"/>
      <c r="AC591" s="11"/>
      <c r="AD591" s="11"/>
    </row>
    <row r="592" spans="1:30">
      <c r="A592" s="56"/>
      <c r="B592" s="11"/>
      <c r="C592" s="11" t="s">
        <v>215</v>
      </c>
      <c r="D592" s="11"/>
      <c r="E592" s="11" t="s">
        <v>133</v>
      </c>
      <c r="F592" s="11">
        <v>5</v>
      </c>
      <c r="G592" s="11">
        <v>1119.5</v>
      </c>
      <c r="H592" s="11">
        <v>3358.5</v>
      </c>
      <c r="I592" s="11">
        <v>671.7</v>
      </c>
      <c r="J592" s="11">
        <v>11.6</v>
      </c>
      <c r="L592" s="11">
        <v>3</v>
      </c>
      <c r="M592" s="11">
        <v>843.2</v>
      </c>
      <c r="N592" s="11">
        <v>421.6</v>
      </c>
      <c r="O592" s="11"/>
      <c r="P592" s="11"/>
      <c r="Q592" s="11"/>
      <c r="R592" s="11">
        <v>5</v>
      </c>
      <c r="S592" s="11">
        <v>3358.5</v>
      </c>
      <c r="T592" s="11">
        <v>671.7</v>
      </c>
      <c r="V592" s="11"/>
      <c r="W592" s="11"/>
      <c r="X592" s="11"/>
      <c r="Y592" s="11"/>
      <c r="Z592" s="11"/>
      <c r="AA592" s="11"/>
      <c r="AB592" s="11"/>
      <c r="AC592" s="11"/>
      <c r="AD592" s="11"/>
    </row>
    <row r="593" spans="1:30">
      <c r="A593" s="56"/>
      <c r="B593" s="11"/>
      <c r="C593" s="11" t="s">
        <v>216</v>
      </c>
      <c r="D593" s="11"/>
      <c r="E593" s="11" t="s">
        <v>217</v>
      </c>
      <c r="F593" s="11">
        <v>19</v>
      </c>
      <c r="G593" s="11">
        <v>793.88142857142896</v>
      </c>
      <c r="H593" s="11">
        <v>11114.34</v>
      </c>
      <c r="I593" s="11">
        <v>584.96526315789504</v>
      </c>
      <c r="J593" s="11">
        <v>13</v>
      </c>
      <c r="L593" s="11">
        <v>14</v>
      </c>
      <c r="M593" s="11">
        <v>3279.89</v>
      </c>
      <c r="N593" s="11">
        <v>655.97799999999995</v>
      </c>
      <c r="O593" s="11"/>
      <c r="P593" s="11"/>
      <c r="Q593" s="11"/>
      <c r="R593" s="11">
        <v>19</v>
      </c>
      <c r="S593" s="11">
        <v>11114.34</v>
      </c>
      <c r="T593" s="11">
        <v>584.96526315789504</v>
      </c>
      <c r="V593" s="11"/>
      <c r="W593" s="11"/>
      <c r="X593" s="11"/>
      <c r="Y593" s="11"/>
      <c r="Z593" s="11"/>
      <c r="AA593" s="11"/>
      <c r="AB593" s="11"/>
      <c r="AC593" s="11"/>
      <c r="AD593" s="11"/>
    </row>
    <row r="594" spans="1:30">
      <c r="A594" s="56"/>
      <c r="B594" s="11"/>
      <c r="C594" s="11" t="s">
        <v>219</v>
      </c>
      <c r="D594" s="11"/>
      <c r="E594" s="11" t="s">
        <v>220</v>
      </c>
      <c r="F594" s="11">
        <v>5</v>
      </c>
      <c r="G594" s="11">
        <v>6149.1333333333296</v>
      </c>
      <c r="H594" s="11">
        <v>18447.400000000001</v>
      </c>
      <c r="I594" s="11">
        <v>3689.48</v>
      </c>
      <c r="J594" s="11">
        <v>27.8</v>
      </c>
      <c r="L594" s="11">
        <v>3</v>
      </c>
      <c r="M594" s="11">
        <v>2108.1799999999998</v>
      </c>
      <c r="N594" s="11">
        <v>1054.0899999999999</v>
      </c>
      <c r="O594" s="11"/>
      <c r="P594" s="11"/>
      <c r="Q594" s="11"/>
      <c r="R594" s="11">
        <v>5</v>
      </c>
      <c r="S594" s="11">
        <v>18447.400000000001</v>
      </c>
      <c r="T594" s="11">
        <v>3689.48</v>
      </c>
      <c r="V594" s="11"/>
      <c r="W594" s="11"/>
      <c r="X594" s="11"/>
      <c r="Y594" s="11"/>
      <c r="Z594" s="11"/>
      <c r="AA594" s="11"/>
      <c r="AB594" s="11"/>
      <c r="AC594" s="11"/>
      <c r="AD594" s="11"/>
    </row>
    <row r="595" spans="1:30">
      <c r="A595" s="56"/>
      <c r="B595" s="11"/>
      <c r="C595" s="11" t="s">
        <v>221</v>
      </c>
      <c r="D595" s="11"/>
      <c r="E595" s="11" t="s">
        <v>144</v>
      </c>
      <c r="F595" s="11">
        <v>27</v>
      </c>
      <c r="G595" s="11">
        <v>1139.15466666667</v>
      </c>
      <c r="H595" s="11">
        <v>17087.32</v>
      </c>
      <c r="I595" s="11">
        <v>632.863703703704</v>
      </c>
      <c r="J595" s="11">
        <v>10.851851851851899</v>
      </c>
      <c r="L595" s="11">
        <v>15</v>
      </c>
      <c r="M595" s="11">
        <v>7194.54</v>
      </c>
      <c r="N595" s="11">
        <v>599.54499999999996</v>
      </c>
      <c r="O595" s="11"/>
      <c r="P595" s="11"/>
      <c r="Q595" s="11"/>
      <c r="R595" s="11">
        <v>27</v>
      </c>
      <c r="S595" s="11">
        <v>17087.32</v>
      </c>
      <c r="T595" s="11">
        <v>632.863703703704</v>
      </c>
      <c r="V595" s="11"/>
      <c r="W595" s="11"/>
      <c r="X595" s="11"/>
      <c r="Y595" s="11"/>
      <c r="Z595" s="11"/>
      <c r="AA595" s="11"/>
      <c r="AB595" s="11"/>
      <c r="AC595" s="11"/>
      <c r="AD595" s="11"/>
    </row>
    <row r="596" spans="1:30">
      <c r="A596" s="56"/>
      <c r="B596" s="11"/>
      <c r="C596" s="11" t="s">
        <v>222</v>
      </c>
      <c r="D596" s="11"/>
      <c r="E596" s="11" t="s">
        <v>95</v>
      </c>
      <c r="F596" s="11">
        <v>24</v>
      </c>
      <c r="G596" s="11">
        <v>2013.5809090909099</v>
      </c>
      <c r="H596" s="11">
        <v>22149.39</v>
      </c>
      <c r="I596" s="11">
        <v>922.89125000000001</v>
      </c>
      <c r="J596" s="11">
        <v>13.6666666666667</v>
      </c>
      <c r="L596" s="11">
        <v>11</v>
      </c>
      <c r="M596" s="11">
        <v>9825</v>
      </c>
      <c r="N596" s="11">
        <v>755.76923076923094</v>
      </c>
      <c r="O596" s="11"/>
      <c r="P596" s="11"/>
      <c r="Q596" s="11"/>
      <c r="R596" s="11">
        <v>24</v>
      </c>
      <c r="S596" s="11">
        <v>22149.39</v>
      </c>
      <c r="T596" s="11">
        <v>922.89125000000001</v>
      </c>
      <c r="V596" s="11"/>
      <c r="W596" s="11"/>
      <c r="X596" s="11"/>
      <c r="Y596" s="11"/>
      <c r="Z596" s="11"/>
      <c r="AA596" s="11"/>
      <c r="AB596" s="11"/>
      <c r="AC596" s="11"/>
      <c r="AD596" s="11"/>
    </row>
    <row r="597" spans="1:30">
      <c r="A597" s="56"/>
      <c r="B597" s="11"/>
      <c r="C597" s="11" t="s">
        <v>223</v>
      </c>
      <c r="D597" s="11"/>
      <c r="E597" s="11" t="s">
        <v>224</v>
      </c>
      <c r="F597" s="11">
        <v>4</v>
      </c>
      <c r="G597" s="11">
        <v>136.11500000000001</v>
      </c>
      <c r="H597" s="11">
        <v>544.46</v>
      </c>
      <c r="I597" s="11">
        <v>136.11500000000001</v>
      </c>
      <c r="J597" s="11">
        <v>9.5</v>
      </c>
      <c r="L597" s="11">
        <v>4</v>
      </c>
      <c r="M597" s="11"/>
      <c r="N597" s="11"/>
      <c r="O597" s="11"/>
      <c r="P597" s="11"/>
      <c r="Q597" s="11"/>
      <c r="R597" s="11">
        <v>4</v>
      </c>
      <c r="S597" s="11">
        <v>544.46</v>
      </c>
      <c r="T597" s="11">
        <v>136.11500000000001</v>
      </c>
      <c r="V597" s="11"/>
      <c r="W597" s="11"/>
      <c r="X597" s="11"/>
      <c r="Y597" s="11"/>
      <c r="Z597" s="11"/>
      <c r="AA597" s="11"/>
      <c r="AB597" s="11"/>
      <c r="AC597" s="11"/>
      <c r="AD597" s="11"/>
    </row>
    <row r="598" spans="1:30">
      <c r="A598" s="56"/>
      <c r="B598" s="11"/>
      <c r="C598" s="11" t="s">
        <v>227</v>
      </c>
      <c r="D598" s="11"/>
      <c r="E598" s="11" t="s">
        <v>228</v>
      </c>
      <c r="F598" s="11">
        <v>217</v>
      </c>
      <c r="G598" s="11">
        <v>1072.5753076923099</v>
      </c>
      <c r="H598" s="11">
        <v>139434.79</v>
      </c>
      <c r="I598" s="11">
        <v>642.55663594470104</v>
      </c>
      <c r="J598" s="11">
        <v>10.9216589861751</v>
      </c>
      <c r="L598" s="11">
        <v>130</v>
      </c>
      <c r="M598" s="11">
        <v>69562.12</v>
      </c>
      <c r="N598" s="11">
        <v>799.56459770114895</v>
      </c>
      <c r="O598" s="11">
        <v>3</v>
      </c>
      <c r="P598" s="11">
        <v>4311.28</v>
      </c>
      <c r="Q598" s="11">
        <v>1437.0933333333301</v>
      </c>
      <c r="R598" s="11">
        <v>214</v>
      </c>
      <c r="S598" s="11">
        <v>135123.51</v>
      </c>
      <c r="T598" s="11">
        <v>631.41827102803802</v>
      </c>
      <c r="V598" s="11"/>
      <c r="W598" s="11"/>
      <c r="X598" s="11"/>
      <c r="Y598" s="11"/>
      <c r="Z598" s="11"/>
      <c r="AA598" s="11"/>
      <c r="AB598" s="11"/>
      <c r="AC598" s="11"/>
      <c r="AD598" s="11"/>
    </row>
    <row r="599" spans="1:30">
      <c r="A599" s="56"/>
      <c r="B599" s="11"/>
      <c r="C599" s="11" t="s">
        <v>227</v>
      </c>
      <c r="D599" s="11"/>
      <c r="E599" s="11" t="s">
        <v>1364</v>
      </c>
      <c r="F599" s="11">
        <v>1</v>
      </c>
      <c r="G599" s="11"/>
      <c r="H599" s="11">
        <v>449.61</v>
      </c>
      <c r="I599" s="11">
        <v>449.61</v>
      </c>
      <c r="J599" s="11">
        <v>7</v>
      </c>
      <c r="L599" s="11"/>
      <c r="M599" s="11">
        <v>449.61</v>
      </c>
      <c r="N599" s="11">
        <v>449.61</v>
      </c>
      <c r="O599" s="11"/>
      <c r="P599" s="11"/>
      <c r="Q599" s="11"/>
      <c r="R599" s="11">
        <v>1</v>
      </c>
      <c r="S599" s="11">
        <v>449.61</v>
      </c>
      <c r="T599" s="11">
        <v>449.61</v>
      </c>
      <c r="V599" s="11"/>
      <c r="W599" s="11"/>
      <c r="X599" s="11"/>
      <c r="Y599" s="11"/>
      <c r="Z599" s="11"/>
      <c r="AA599" s="11"/>
      <c r="AB599" s="11"/>
      <c r="AC599" s="11"/>
      <c r="AD599" s="11"/>
    </row>
    <row r="600" spans="1:30">
      <c r="A600" s="56"/>
      <c r="B600" s="11"/>
      <c r="C600" s="11" t="s">
        <v>229</v>
      </c>
      <c r="D600" s="11"/>
      <c r="E600" s="11" t="s">
        <v>89</v>
      </c>
      <c r="F600" s="11">
        <v>9</v>
      </c>
      <c r="G600" s="11">
        <v>746.92200000000003</v>
      </c>
      <c r="H600" s="11">
        <v>3734.61</v>
      </c>
      <c r="I600" s="11">
        <v>414.95666666666699</v>
      </c>
      <c r="J600" s="11">
        <v>10.5555555555556</v>
      </c>
      <c r="L600" s="11">
        <v>5</v>
      </c>
      <c r="M600" s="11">
        <v>2303.85</v>
      </c>
      <c r="N600" s="11">
        <v>575.96249999999998</v>
      </c>
      <c r="O600" s="11"/>
      <c r="P600" s="11"/>
      <c r="Q600" s="11"/>
      <c r="R600" s="11">
        <v>9</v>
      </c>
      <c r="S600" s="11">
        <v>3734.61</v>
      </c>
      <c r="T600" s="11">
        <v>414.95666666666699</v>
      </c>
      <c r="V600" s="11"/>
      <c r="W600" s="11"/>
      <c r="X600" s="11"/>
      <c r="Y600" s="11"/>
      <c r="Z600" s="11"/>
      <c r="AA600" s="11"/>
      <c r="AB600" s="11"/>
      <c r="AC600" s="11"/>
      <c r="AD600" s="11"/>
    </row>
    <row r="601" spans="1:30">
      <c r="A601" s="56"/>
      <c r="B601" s="11"/>
      <c r="C601" s="11" t="s">
        <v>232</v>
      </c>
      <c r="D601" s="11"/>
      <c r="E601" s="11" t="s">
        <v>192</v>
      </c>
      <c r="F601" s="11">
        <v>22</v>
      </c>
      <c r="G601" s="11">
        <v>1129.1692307692299</v>
      </c>
      <c r="H601" s="11">
        <v>14679.2</v>
      </c>
      <c r="I601" s="11">
        <v>667.23636363636399</v>
      </c>
      <c r="J601" s="11">
        <v>11.909090909090899</v>
      </c>
      <c r="L601" s="11">
        <v>13</v>
      </c>
      <c r="M601" s="11">
        <v>6048.39</v>
      </c>
      <c r="N601" s="11">
        <v>672.04333333333295</v>
      </c>
      <c r="O601" s="11">
        <v>1</v>
      </c>
      <c r="P601" s="11">
        <v>892.43</v>
      </c>
      <c r="Q601" s="11">
        <v>892.43</v>
      </c>
      <c r="R601" s="11">
        <v>21</v>
      </c>
      <c r="S601" s="11">
        <v>13786.77</v>
      </c>
      <c r="T601" s="11">
        <v>656.512857142857</v>
      </c>
      <c r="V601" s="11"/>
      <c r="W601" s="11"/>
      <c r="X601" s="11"/>
      <c r="Y601" s="11"/>
      <c r="Z601" s="11"/>
      <c r="AA601" s="11"/>
      <c r="AB601" s="11"/>
      <c r="AC601" s="11"/>
      <c r="AD601" s="11"/>
    </row>
    <row r="602" spans="1:30">
      <c r="A602" s="56"/>
      <c r="B602" s="11"/>
      <c r="C602" s="11" t="s">
        <v>233</v>
      </c>
      <c r="D602" s="11"/>
      <c r="E602" s="11" t="s">
        <v>234</v>
      </c>
      <c r="F602" s="11">
        <v>27</v>
      </c>
      <c r="G602" s="11">
        <v>1034.2713333333299</v>
      </c>
      <c r="H602" s="11">
        <v>15514.07</v>
      </c>
      <c r="I602" s="11">
        <v>574.59518518518496</v>
      </c>
      <c r="J602" s="11">
        <v>10.851851851851899</v>
      </c>
      <c r="L602" s="11">
        <v>15</v>
      </c>
      <c r="M602" s="11">
        <v>9521.67</v>
      </c>
      <c r="N602" s="11">
        <v>793.47249999999997</v>
      </c>
      <c r="O602" s="11">
        <v>1</v>
      </c>
      <c r="P602" s="11">
        <v>351.81</v>
      </c>
      <c r="Q602" s="11">
        <v>351.81</v>
      </c>
      <c r="R602" s="11">
        <v>26</v>
      </c>
      <c r="S602" s="11">
        <v>15162.26</v>
      </c>
      <c r="T602" s="11">
        <v>583.16384615384595</v>
      </c>
      <c r="V602" s="11"/>
      <c r="W602" s="11"/>
      <c r="X602" s="11"/>
      <c r="Y602" s="11"/>
      <c r="Z602" s="11"/>
      <c r="AA602" s="11"/>
      <c r="AB602" s="11"/>
      <c r="AC602" s="11"/>
      <c r="AD602" s="11"/>
    </row>
    <row r="603" spans="1:30">
      <c r="A603" s="56"/>
      <c r="B603" s="11"/>
      <c r="C603" s="11" t="s">
        <v>235</v>
      </c>
      <c r="D603" s="11"/>
      <c r="E603" s="11" t="s">
        <v>236</v>
      </c>
      <c r="F603" s="11">
        <v>75</v>
      </c>
      <c r="G603" s="11">
        <v>730.71040816326501</v>
      </c>
      <c r="H603" s="11">
        <v>35804.81</v>
      </c>
      <c r="I603" s="11">
        <v>477.39746666666701</v>
      </c>
      <c r="J603" s="11">
        <v>10.866666666666699</v>
      </c>
      <c r="L603" s="11">
        <v>49</v>
      </c>
      <c r="M603" s="11">
        <v>17856.490000000002</v>
      </c>
      <c r="N603" s="11">
        <v>686.78807692307703</v>
      </c>
      <c r="O603" s="11">
        <v>1</v>
      </c>
      <c r="P603" s="11">
        <v>425.57</v>
      </c>
      <c r="Q603" s="11">
        <v>425.57</v>
      </c>
      <c r="R603" s="11">
        <v>74</v>
      </c>
      <c r="S603" s="11">
        <v>35379.24</v>
      </c>
      <c r="T603" s="11">
        <v>478.09783783783797</v>
      </c>
      <c r="V603" s="11"/>
      <c r="W603" s="11"/>
      <c r="X603" s="11"/>
      <c r="Y603" s="11"/>
      <c r="Z603" s="11"/>
      <c r="AA603" s="11"/>
      <c r="AB603" s="11"/>
      <c r="AC603" s="11"/>
      <c r="AD603" s="11"/>
    </row>
    <row r="604" spans="1:30">
      <c r="A604" s="56"/>
      <c r="B604" s="11"/>
      <c r="C604" s="11" t="s">
        <v>237</v>
      </c>
      <c r="D604" s="11"/>
      <c r="E604" s="11" t="s">
        <v>104</v>
      </c>
      <c r="F604" s="11">
        <v>325</v>
      </c>
      <c r="G604" s="11">
        <v>1103.99130434783</v>
      </c>
      <c r="H604" s="11">
        <v>177742.6</v>
      </c>
      <c r="I604" s="11">
        <v>546.90030769230805</v>
      </c>
      <c r="J604" s="11">
        <v>11.36</v>
      </c>
      <c r="L604" s="11">
        <v>161</v>
      </c>
      <c r="M604" s="11">
        <v>98071.12</v>
      </c>
      <c r="N604" s="11">
        <v>597.99463414634204</v>
      </c>
      <c r="O604" s="11">
        <v>7</v>
      </c>
      <c r="P604" s="11">
        <v>3707.01</v>
      </c>
      <c r="Q604" s="11">
        <v>529.57285714285695</v>
      </c>
      <c r="R604" s="11">
        <v>318</v>
      </c>
      <c r="S604" s="11">
        <v>174035.59</v>
      </c>
      <c r="T604" s="11">
        <v>547.28172955974901</v>
      </c>
      <c r="V604" s="11"/>
      <c r="W604" s="11"/>
      <c r="X604" s="11"/>
      <c r="Y604" s="11"/>
      <c r="Z604" s="11"/>
      <c r="AA604" s="11"/>
      <c r="AB604" s="11"/>
      <c r="AC604" s="11"/>
      <c r="AD604" s="11"/>
    </row>
    <row r="605" spans="1:30">
      <c r="A605" s="56"/>
      <c r="B605" s="11"/>
      <c r="C605" s="11" t="s">
        <v>238</v>
      </c>
      <c r="D605" s="11"/>
      <c r="E605" s="11" t="s">
        <v>239</v>
      </c>
      <c r="F605" s="11">
        <v>13</v>
      </c>
      <c r="G605" s="11">
        <v>1084.8057142857101</v>
      </c>
      <c r="H605" s="11">
        <v>7593.64</v>
      </c>
      <c r="I605" s="11">
        <v>584.12615384615401</v>
      </c>
      <c r="J605" s="11">
        <v>10.2307692307692</v>
      </c>
      <c r="L605" s="11">
        <v>7</v>
      </c>
      <c r="M605" s="11">
        <v>6150.83</v>
      </c>
      <c r="N605" s="11">
        <v>1025.1383333333299</v>
      </c>
      <c r="O605" s="11"/>
      <c r="P605" s="11"/>
      <c r="Q605" s="11"/>
      <c r="R605" s="11">
        <v>13</v>
      </c>
      <c r="S605" s="11">
        <v>7593.64</v>
      </c>
      <c r="T605" s="11">
        <v>584.12615384615401</v>
      </c>
      <c r="V605" s="11"/>
      <c r="W605" s="11"/>
      <c r="X605" s="11"/>
      <c r="Y605" s="11"/>
      <c r="Z605" s="11"/>
      <c r="AA605" s="11"/>
      <c r="AB605" s="11"/>
      <c r="AC605" s="11"/>
      <c r="AD605" s="11"/>
    </row>
    <row r="606" spans="1:30">
      <c r="A606" s="56"/>
      <c r="B606" s="11"/>
      <c r="C606" s="11" t="s">
        <v>240</v>
      </c>
      <c r="D606" s="11"/>
      <c r="E606" s="11" t="s">
        <v>241</v>
      </c>
      <c r="F606" s="11">
        <v>1</v>
      </c>
      <c r="G606" s="11"/>
      <c r="H606" s="11">
        <v>471.81</v>
      </c>
      <c r="I606" s="11">
        <v>471.81</v>
      </c>
      <c r="J606" s="11">
        <v>13</v>
      </c>
      <c r="L606" s="11"/>
      <c r="M606" s="11">
        <v>471.81</v>
      </c>
      <c r="N606" s="11">
        <v>471.81</v>
      </c>
      <c r="O606" s="11"/>
      <c r="P606" s="11"/>
      <c r="Q606" s="11"/>
      <c r="R606" s="11">
        <v>1</v>
      </c>
      <c r="S606" s="11">
        <v>471.81</v>
      </c>
      <c r="T606" s="11">
        <v>471.81</v>
      </c>
      <c r="V606" s="11"/>
      <c r="W606" s="11"/>
      <c r="X606" s="11"/>
      <c r="Y606" s="11"/>
      <c r="Z606" s="11"/>
      <c r="AA606" s="11"/>
      <c r="AB606" s="11"/>
      <c r="AC606" s="11"/>
      <c r="AD606" s="11"/>
    </row>
    <row r="607" spans="1:30">
      <c r="A607" s="56"/>
      <c r="B607" s="11"/>
      <c r="C607" s="11" t="s">
        <v>242</v>
      </c>
      <c r="D607" s="11"/>
      <c r="E607" s="11" t="s">
        <v>192</v>
      </c>
      <c r="F607" s="11">
        <v>4</v>
      </c>
      <c r="G607" s="11">
        <v>810.863333333333</v>
      </c>
      <c r="H607" s="11">
        <v>2432.59</v>
      </c>
      <c r="I607" s="11">
        <v>608.14750000000004</v>
      </c>
      <c r="J607" s="11">
        <v>13</v>
      </c>
      <c r="L607" s="11">
        <v>3</v>
      </c>
      <c r="M607" s="11">
        <v>647.29</v>
      </c>
      <c r="N607" s="11">
        <v>647.29</v>
      </c>
      <c r="O607" s="11"/>
      <c r="P607" s="11"/>
      <c r="Q607" s="11"/>
      <c r="R607" s="11">
        <v>4</v>
      </c>
      <c r="S607" s="11">
        <v>2432.59</v>
      </c>
      <c r="T607" s="11">
        <v>608.14750000000004</v>
      </c>
      <c r="V607" s="11"/>
      <c r="W607" s="11"/>
      <c r="X607" s="11"/>
      <c r="Y607" s="11"/>
      <c r="Z607" s="11"/>
      <c r="AA607" s="11"/>
      <c r="AB607" s="11"/>
      <c r="AC607" s="11"/>
      <c r="AD607" s="11"/>
    </row>
    <row r="608" spans="1:30">
      <c r="A608" s="56"/>
      <c r="B608" s="11"/>
      <c r="C608" s="11" t="s">
        <v>243</v>
      </c>
      <c r="D608" s="11"/>
      <c r="E608" s="11" t="s">
        <v>244</v>
      </c>
      <c r="F608" s="11">
        <v>20</v>
      </c>
      <c r="G608" s="11">
        <v>820.88923076923095</v>
      </c>
      <c r="H608" s="11">
        <v>10671.56</v>
      </c>
      <c r="I608" s="11">
        <v>533.57799999999997</v>
      </c>
      <c r="J608" s="11">
        <v>11.45</v>
      </c>
      <c r="L608" s="11">
        <v>13</v>
      </c>
      <c r="M608" s="11">
        <v>3788.04</v>
      </c>
      <c r="N608" s="11">
        <v>541.14857142857102</v>
      </c>
      <c r="O608" s="11"/>
      <c r="P608" s="11"/>
      <c r="Q608" s="11"/>
      <c r="R608" s="11">
        <v>20</v>
      </c>
      <c r="S608" s="11">
        <v>10671.56</v>
      </c>
      <c r="T608" s="11">
        <v>533.57799999999997</v>
      </c>
      <c r="V608" s="11"/>
      <c r="W608" s="11"/>
      <c r="X608" s="11"/>
      <c r="Y608" s="11"/>
      <c r="Z608" s="11"/>
      <c r="AA608" s="11"/>
      <c r="AB608" s="11"/>
      <c r="AC608" s="11"/>
      <c r="AD608" s="11"/>
    </row>
    <row r="609" spans="1:30">
      <c r="A609" s="56"/>
      <c r="B609" s="11"/>
      <c r="C609" s="11" t="s">
        <v>245</v>
      </c>
      <c r="D609" s="11"/>
      <c r="E609" s="11" t="s">
        <v>246</v>
      </c>
      <c r="F609" s="11">
        <v>13</v>
      </c>
      <c r="G609" s="11">
        <v>836.46124999999995</v>
      </c>
      <c r="H609" s="11">
        <v>6691.69</v>
      </c>
      <c r="I609" s="11">
        <v>514.74538461538498</v>
      </c>
      <c r="J609" s="11">
        <v>11.2307692307692</v>
      </c>
      <c r="L609" s="11">
        <v>8</v>
      </c>
      <c r="M609" s="11">
        <v>2921.55</v>
      </c>
      <c r="N609" s="11">
        <v>584.30999999999995</v>
      </c>
      <c r="O609" s="11"/>
      <c r="P609" s="11"/>
      <c r="Q609" s="11"/>
      <c r="R609" s="11">
        <v>13</v>
      </c>
      <c r="S609" s="11">
        <v>6691.69</v>
      </c>
      <c r="T609" s="11">
        <v>514.74538461538498</v>
      </c>
      <c r="V609" s="11"/>
      <c r="W609" s="11"/>
      <c r="X609" s="11"/>
      <c r="Y609" s="11"/>
      <c r="Z609" s="11"/>
      <c r="AA609" s="11"/>
      <c r="AB609" s="11"/>
      <c r="AC609" s="11"/>
      <c r="AD609" s="11"/>
    </row>
    <row r="610" spans="1:30">
      <c r="A610" s="56"/>
      <c r="B610" s="11"/>
      <c r="C610" s="11" t="s">
        <v>247</v>
      </c>
      <c r="D610" s="11"/>
      <c r="E610" s="11" t="s">
        <v>248</v>
      </c>
      <c r="F610" s="11">
        <v>8</v>
      </c>
      <c r="G610" s="11">
        <v>1431.1</v>
      </c>
      <c r="H610" s="11">
        <v>7155.5</v>
      </c>
      <c r="I610" s="11">
        <v>894.4375</v>
      </c>
      <c r="J610" s="11">
        <v>15.875</v>
      </c>
      <c r="L610" s="11">
        <v>5</v>
      </c>
      <c r="M610" s="11">
        <v>2176.2800000000002</v>
      </c>
      <c r="N610" s="11">
        <v>725.42666666666696</v>
      </c>
      <c r="O610" s="11"/>
      <c r="P610" s="11"/>
      <c r="Q610" s="11"/>
      <c r="R610" s="11">
        <v>8</v>
      </c>
      <c r="S610" s="11">
        <v>7155.5</v>
      </c>
      <c r="T610" s="11">
        <v>894.4375</v>
      </c>
      <c r="V610" s="11"/>
      <c r="W610" s="11"/>
      <c r="X610" s="11"/>
      <c r="Y610" s="11"/>
      <c r="Z610" s="11"/>
      <c r="AA610" s="11"/>
      <c r="AB610" s="11"/>
      <c r="AC610" s="11"/>
      <c r="AD610" s="11"/>
    </row>
    <row r="611" spans="1:30">
      <c r="A611" s="56"/>
      <c r="B611" s="11"/>
      <c r="C611" s="11" t="s">
        <v>247</v>
      </c>
      <c r="D611" s="11"/>
      <c r="E611" s="11" t="s">
        <v>263</v>
      </c>
      <c r="F611" s="11">
        <v>1</v>
      </c>
      <c r="G611" s="11">
        <v>120.38</v>
      </c>
      <c r="H611" s="11">
        <v>120.38</v>
      </c>
      <c r="I611" s="11">
        <v>120.38</v>
      </c>
      <c r="J611" s="11">
        <v>12</v>
      </c>
      <c r="L611" s="11">
        <v>1</v>
      </c>
      <c r="M611" s="11"/>
      <c r="N611" s="11"/>
      <c r="O611" s="11"/>
      <c r="P611" s="11"/>
      <c r="Q611" s="11"/>
      <c r="R611" s="11">
        <v>1</v>
      </c>
      <c r="S611" s="11">
        <v>120.38</v>
      </c>
      <c r="T611" s="11">
        <v>120.38</v>
      </c>
      <c r="V611" s="11"/>
      <c r="W611" s="11"/>
      <c r="X611" s="11"/>
      <c r="Y611" s="11"/>
      <c r="Z611" s="11"/>
      <c r="AA611" s="11"/>
      <c r="AB611" s="11"/>
      <c r="AC611" s="11"/>
      <c r="AD611" s="11"/>
    </row>
    <row r="612" spans="1:30">
      <c r="A612" s="56"/>
      <c r="B612" s="11"/>
      <c r="C612" s="11" t="s">
        <v>249</v>
      </c>
      <c r="D612" s="11"/>
      <c r="E612" s="11" t="s">
        <v>95</v>
      </c>
      <c r="F612" s="11">
        <v>262</v>
      </c>
      <c r="G612" s="11">
        <v>980.91062068965596</v>
      </c>
      <c r="H612" s="11">
        <v>142232.04</v>
      </c>
      <c r="I612" s="11">
        <v>542.87038167938999</v>
      </c>
      <c r="J612" s="11">
        <v>10.6488549618321</v>
      </c>
      <c r="L612" s="11">
        <v>145</v>
      </c>
      <c r="M612" s="11">
        <v>66649.91</v>
      </c>
      <c r="N612" s="11">
        <v>569.65735042735002</v>
      </c>
      <c r="O612" s="11">
        <v>6</v>
      </c>
      <c r="P612" s="11">
        <v>3732.14</v>
      </c>
      <c r="Q612" s="11">
        <v>622.02333333333297</v>
      </c>
      <c r="R612" s="11">
        <v>256</v>
      </c>
      <c r="S612" s="11">
        <v>138499.9</v>
      </c>
      <c r="T612" s="11">
        <v>541.01523437499998</v>
      </c>
      <c r="V612" s="11"/>
      <c r="W612" s="11"/>
      <c r="X612" s="11"/>
      <c r="Y612" s="11"/>
      <c r="Z612" s="11"/>
      <c r="AA612" s="11"/>
      <c r="AB612" s="11"/>
      <c r="AC612" s="11"/>
      <c r="AD612" s="11"/>
    </row>
    <row r="613" spans="1:30">
      <c r="A613" s="56"/>
      <c r="B613" s="11"/>
      <c r="C613" s="11" t="s">
        <v>250</v>
      </c>
      <c r="D613" s="11"/>
      <c r="E613" s="11" t="s">
        <v>251</v>
      </c>
      <c r="F613" s="11">
        <v>6</v>
      </c>
      <c r="G613" s="11">
        <v>1773.1766666666699</v>
      </c>
      <c r="H613" s="11">
        <v>5319.53</v>
      </c>
      <c r="I613" s="11">
        <v>886.58833333333303</v>
      </c>
      <c r="J613" s="11">
        <v>9.6666666666666696</v>
      </c>
      <c r="L613" s="11">
        <v>3</v>
      </c>
      <c r="M613" s="11">
        <v>3194.84</v>
      </c>
      <c r="N613" s="11">
        <v>1064.9466666666699</v>
      </c>
      <c r="O613" s="11"/>
      <c r="P613" s="11"/>
      <c r="Q613" s="11"/>
      <c r="R613" s="11">
        <v>6</v>
      </c>
      <c r="S613" s="11">
        <v>5319.53</v>
      </c>
      <c r="T613" s="11">
        <v>886.58833333333303</v>
      </c>
      <c r="V613" s="11"/>
      <c r="W613" s="11"/>
      <c r="X613" s="11"/>
      <c r="Y613" s="11"/>
      <c r="Z613" s="11"/>
      <c r="AA613" s="11"/>
      <c r="AB613" s="11"/>
      <c r="AC613" s="11"/>
      <c r="AD613" s="11"/>
    </row>
    <row r="614" spans="1:30">
      <c r="A614" s="56"/>
      <c r="B614" s="11"/>
      <c r="C614" s="11" t="s">
        <v>252</v>
      </c>
      <c r="D614" s="11"/>
      <c r="E614" s="11" t="s">
        <v>226</v>
      </c>
      <c r="F614" s="11">
        <v>3</v>
      </c>
      <c r="G614" s="11">
        <v>699.995</v>
      </c>
      <c r="H614" s="11">
        <v>1399.99</v>
      </c>
      <c r="I614" s="11">
        <v>466.66333333333301</v>
      </c>
      <c r="J614" s="11">
        <v>11.6666666666667</v>
      </c>
      <c r="L614" s="11">
        <v>2</v>
      </c>
      <c r="M614" s="11">
        <v>461.23</v>
      </c>
      <c r="N614" s="11">
        <v>461.23</v>
      </c>
      <c r="O614" s="11"/>
      <c r="P614" s="11"/>
      <c r="Q614" s="11"/>
      <c r="R614" s="11">
        <v>3</v>
      </c>
      <c r="S614" s="11">
        <v>1399.99</v>
      </c>
      <c r="T614" s="11">
        <v>466.66333333333301</v>
      </c>
      <c r="V614" s="11"/>
      <c r="W614" s="11"/>
      <c r="X614" s="11"/>
      <c r="Y614" s="11"/>
      <c r="Z614" s="11"/>
      <c r="AA614" s="11"/>
      <c r="AB614" s="11"/>
      <c r="AC614" s="11"/>
      <c r="AD614" s="11"/>
    </row>
    <row r="615" spans="1:30">
      <c r="A615" s="56"/>
      <c r="B615" s="11"/>
      <c r="C615" s="11" t="s">
        <v>253</v>
      </c>
      <c r="D615" s="11"/>
      <c r="E615" s="11" t="s">
        <v>254</v>
      </c>
      <c r="F615" s="11">
        <v>12</v>
      </c>
      <c r="G615" s="11">
        <v>606.17750000000001</v>
      </c>
      <c r="H615" s="11">
        <v>4849.42</v>
      </c>
      <c r="I615" s="11">
        <v>404.118333333333</v>
      </c>
      <c r="J615" s="11">
        <v>11.5833333333333</v>
      </c>
      <c r="L615" s="11">
        <v>8</v>
      </c>
      <c r="M615" s="11">
        <v>1036.24</v>
      </c>
      <c r="N615" s="11">
        <v>259.06</v>
      </c>
      <c r="O615" s="11"/>
      <c r="P615" s="11"/>
      <c r="Q615" s="11"/>
      <c r="R615" s="11">
        <v>12</v>
      </c>
      <c r="S615" s="11">
        <v>4849.42</v>
      </c>
      <c r="T615" s="11">
        <v>404.118333333333</v>
      </c>
      <c r="V615" s="11"/>
      <c r="W615" s="11"/>
      <c r="X615" s="11"/>
      <c r="Y615" s="11"/>
      <c r="Z615" s="11"/>
      <c r="AA615" s="11"/>
      <c r="AB615" s="11"/>
      <c r="AC615" s="11"/>
      <c r="AD615" s="11"/>
    </row>
    <row r="616" spans="1:30">
      <c r="A616" s="56"/>
      <c r="B616" s="11"/>
      <c r="C616" s="11" t="s">
        <v>255</v>
      </c>
      <c r="D616" s="11"/>
      <c r="E616" s="11" t="s">
        <v>115</v>
      </c>
      <c r="F616" s="11">
        <v>3</v>
      </c>
      <c r="G616" s="11">
        <v>417.09</v>
      </c>
      <c r="H616" s="11">
        <v>1251.27</v>
      </c>
      <c r="I616" s="11">
        <v>417.09</v>
      </c>
      <c r="J616" s="11">
        <v>12.6666666666667</v>
      </c>
      <c r="L616" s="11">
        <v>3</v>
      </c>
      <c r="M616" s="11"/>
      <c r="N616" s="11"/>
      <c r="O616" s="11"/>
      <c r="P616" s="11"/>
      <c r="Q616" s="11"/>
      <c r="R616" s="11">
        <v>3</v>
      </c>
      <c r="S616" s="11">
        <v>1251.27</v>
      </c>
      <c r="T616" s="11">
        <v>417.09</v>
      </c>
      <c r="V616" s="11"/>
      <c r="W616" s="11"/>
      <c r="X616" s="11"/>
      <c r="Y616" s="11"/>
      <c r="Z616" s="11"/>
      <c r="AA616" s="11"/>
      <c r="AB616" s="11"/>
      <c r="AC616" s="11"/>
      <c r="AD616" s="11"/>
    </row>
    <row r="617" spans="1:30">
      <c r="A617" s="56"/>
      <c r="B617" s="11"/>
      <c r="C617" s="11" t="s">
        <v>256</v>
      </c>
      <c r="D617" s="11"/>
      <c r="E617" s="11" t="s">
        <v>257</v>
      </c>
      <c r="F617" s="11">
        <v>15</v>
      </c>
      <c r="G617" s="11">
        <v>1230.9437499999999</v>
      </c>
      <c r="H617" s="11">
        <v>9847.5499999999993</v>
      </c>
      <c r="I617" s="11">
        <v>656.50333333333299</v>
      </c>
      <c r="J617" s="11">
        <v>10.533333333333299</v>
      </c>
      <c r="L617" s="11">
        <v>8</v>
      </c>
      <c r="M617" s="11">
        <v>6613.13</v>
      </c>
      <c r="N617" s="11">
        <v>944.73285714285703</v>
      </c>
      <c r="O617" s="11"/>
      <c r="P617" s="11"/>
      <c r="Q617" s="11"/>
      <c r="R617" s="11">
        <v>15</v>
      </c>
      <c r="S617" s="11">
        <v>9847.5499999999993</v>
      </c>
      <c r="T617" s="11">
        <v>656.50333333333299</v>
      </c>
      <c r="V617" s="11"/>
      <c r="W617" s="11"/>
      <c r="X617" s="11"/>
      <c r="Y617" s="11"/>
      <c r="Z617" s="11"/>
      <c r="AA617" s="11"/>
      <c r="AB617" s="11"/>
      <c r="AC617" s="11"/>
      <c r="AD617" s="11"/>
    </row>
    <row r="618" spans="1:30">
      <c r="A618" s="56"/>
      <c r="B618" s="11"/>
      <c r="C618" s="11" t="s">
        <v>258</v>
      </c>
      <c r="D618" s="11"/>
      <c r="E618" s="11" t="s">
        <v>259</v>
      </c>
      <c r="F618" s="11">
        <v>16</v>
      </c>
      <c r="G618" s="11">
        <v>650.64800000000002</v>
      </c>
      <c r="H618" s="11">
        <v>6506.48</v>
      </c>
      <c r="I618" s="11">
        <v>406.65499999999997</v>
      </c>
      <c r="J618" s="11">
        <v>9.875</v>
      </c>
      <c r="L618" s="11">
        <v>10</v>
      </c>
      <c r="M618" s="11">
        <v>2776.55</v>
      </c>
      <c r="N618" s="11">
        <v>462.75833333333298</v>
      </c>
      <c r="O618" s="11">
        <v>1</v>
      </c>
      <c r="P618" s="11">
        <v>353.89</v>
      </c>
      <c r="Q618" s="11">
        <v>353.89</v>
      </c>
      <c r="R618" s="11">
        <v>15</v>
      </c>
      <c r="S618" s="11">
        <v>6152.59</v>
      </c>
      <c r="T618" s="11">
        <v>410.172666666667</v>
      </c>
      <c r="V618" s="11"/>
      <c r="W618" s="11"/>
      <c r="X618" s="11"/>
      <c r="Y618" s="11"/>
      <c r="Z618" s="11"/>
      <c r="AA618" s="11"/>
      <c r="AB618" s="11"/>
      <c r="AC618" s="11"/>
      <c r="AD618" s="11"/>
    </row>
    <row r="619" spans="1:30">
      <c r="A619" s="56"/>
      <c r="B619" s="11"/>
      <c r="C619" s="11" t="s">
        <v>262</v>
      </c>
      <c r="D619" s="11"/>
      <c r="E619" s="11" t="s">
        <v>263</v>
      </c>
      <c r="F619" s="11">
        <v>66</v>
      </c>
      <c r="G619" s="11">
        <v>860.74319148936195</v>
      </c>
      <c r="H619" s="11">
        <v>40454.93</v>
      </c>
      <c r="I619" s="11">
        <v>612.953484848485</v>
      </c>
      <c r="J619" s="11">
        <v>11.6212121212121</v>
      </c>
      <c r="L619" s="11">
        <v>47</v>
      </c>
      <c r="M619" s="11">
        <v>15116.76</v>
      </c>
      <c r="N619" s="11">
        <v>795.618947368421</v>
      </c>
      <c r="O619" s="11">
        <v>1</v>
      </c>
      <c r="P619" s="11">
        <v>313.26</v>
      </c>
      <c r="Q619" s="11">
        <v>313.26</v>
      </c>
      <c r="R619" s="11">
        <v>65</v>
      </c>
      <c r="S619" s="11">
        <v>40141.67</v>
      </c>
      <c r="T619" s="11">
        <v>617.564153846154</v>
      </c>
      <c r="V619" s="11"/>
      <c r="W619" s="11"/>
      <c r="X619" s="11"/>
      <c r="Y619" s="11"/>
      <c r="Z619" s="11"/>
      <c r="AA619" s="11"/>
      <c r="AB619" s="11"/>
      <c r="AC619" s="11"/>
      <c r="AD619" s="11"/>
    </row>
    <row r="620" spans="1:30">
      <c r="A620" s="56"/>
      <c r="B620" s="11"/>
      <c r="C620" s="11" t="s">
        <v>529</v>
      </c>
      <c r="D620" s="11"/>
      <c r="E620" s="11" t="s">
        <v>228</v>
      </c>
      <c r="F620" s="11">
        <v>1</v>
      </c>
      <c r="G620" s="11"/>
      <c r="H620" s="11">
        <v>249.38</v>
      </c>
      <c r="I620" s="11">
        <v>249.38</v>
      </c>
      <c r="J620" s="11">
        <v>12</v>
      </c>
      <c r="L620" s="11"/>
      <c r="M620" s="11">
        <v>249.38</v>
      </c>
      <c r="N620" s="11">
        <v>249.38</v>
      </c>
      <c r="O620" s="11"/>
      <c r="P620" s="11"/>
      <c r="Q620" s="11"/>
      <c r="R620" s="11">
        <v>1</v>
      </c>
      <c r="S620" s="11">
        <v>249.38</v>
      </c>
      <c r="T620" s="11">
        <v>249.38</v>
      </c>
      <c r="V620" s="11"/>
      <c r="W620" s="11"/>
      <c r="X620" s="11"/>
      <c r="Y620" s="11"/>
      <c r="Z620" s="11"/>
      <c r="AA620" s="11"/>
      <c r="AB620" s="11"/>
      <c r="AC620" s="11"/>
      <c r="AD620" s="11"/>
    </row>
    <row r="621" spans="1:30">
      <c r="A621" s="56"/>
      <c r="B621" s="11"/>
      <c r="C621" s="11" t="s">
        <v>265</v>
      </c>
      <c r="D621" s="11"/>
      <c r="E621" s="11" t="s">
        <v>113</v>
      </c>
      <c r="F621" s="11">
        <v>1</v>
      </c>
      <c r="G621" s="11">
        <v>541.09</v>
      </c>
      <c r="H621" s="11">
        <v>541.09</v>
      </c>
      <c r="I621" s="11">
        <v>541.09</v>
      </c>
      <c r="J621" s="11">
        <v>13</v>
      </c>
      <c r="L621" s="11">
        <v>1</v>
      </c>
      <c r="M621" s="11"/>
      <c r="N621" s="11"/>
      <c r="O621" s="11"/>
      <c r="P621" s="11"/>
      <c r="Q621" s="11"/>
      <c r="R621" s="11">
        <v>1</v>
      </c>
      <c r="S621" s="11">
        <v>541.09</v>
      </c>
      <c r="T621" s="11">
        <v>541.09</v>
      </c>
      <c r="V621" s="11"/>
      <c r="W621" s="11"/>
      <c r="X621" s="11"/>
      <c r="Y621" s="11"/>
      <c r="Z621" s="11"/>
      <c r="AA621" s="11"/>
      <c r="AB621" s="11"/>
      <c r="AC621" s="11"/>
      <c r="AD621" s="11"/>
    </row>
    <row r="622" spans="1:30">
      <c r="A622" s="56"/>
      <c r="B622" s="11"/>
      <c r="C622" s="11" t="s">
        <v>267</v>
      </c>
      <c r="D622" s="11"/>
      <c r="E622" s="11" t="s">
        <v>268</v>
      </c>
      <c r="F622" s="11">
        <v>25</v>
      </c>
      <c r="G622" s="11">
        <v>622.10111111111098</v>
      </c>
      <c r="H622" s="11">
        <v>11197.82</v>
      </c>
      <c r="I622" s="11">
        <v>447.9128</v>
      </c>
      <c r="J622" s="11">
        <v>10.64</v>
      </c>
      <c r="L622" s="11">
        <v>18</v>
      </c>
      <c r="M622" s="11">
        <v>3710.67</v>
      </c>
      <c r="N622" s="11">
        <v>530.09571428571405</v>
      </c>
      <c r="O622" s="11">
        <v>2</v>
      </c>
      <c r="P622" s="11">
        <v>700.04</v>
      </c>
      <c r="Q622" s="11">
        <v>350.02</v>
      </c>
      <c r="R622" s="11">
        <v>23</v>
      </c>
      <c r="S622" s="11">
        <v>10497.78</v>
      </c>
      <c r="T622" s="11">
        <v>456.42521739130399</v>
      </c>
      <c r="V622" s="11"/>
      <c r="W622" s="11"/>
      <c r="X622" s="11"/>
      <c r="Y622" s="11"/>
      <c r="Z622" s="11"/>
      <c r="AA622" s="11"/>
      <c r="AB622" s="11"/>
      <c r="AC622" s="11"/>
      <c r="AD622" s="11"/>
    </row>
    <row r="623" spans="1:30">
      <c r="A623" s="56"/>
      <c r="B623" s="11"/>
      <c r="C623" s="11" t="s">
        <v>269</v>
      </c>
      <c r="D623" s="11"/>
      <c r="E623" s="11" t="s">
        <v>270</v>
      </c>
      <c r="F623" s="11">
        <v>23</v>
      </c>
      <c r="G623" s="11">
        <v>1429.85785714286</v>
      </c>
      <c r="H623" s="11">
        <v>20018.009999999998</v>
      </c>
      <c r="I623" s="11">
        <v>870.34826086956502</v>
      </c>
      <c r="J623" s="11">
        <v>12.4347826086957</v>
      </c>
      <c r="L623" s="11">
        <v>14</v>
      </c>
      <c r="M623" s="11">
        <v>11975.29</v>
      </c>
      <c r="N623" s="11">
        <v>1330.58777777778</v>
      </c>
      <c r="O623" s="11"/>
      <c r="P623" s="11"/>
      <c r="Q623" s="11"/>
      <c r="R623" s="11">
        <v>23</v>
      </c>
      <c r="S623" s="11">
        <v>20018.009999999998</v>
      </c>
      <c r="T623" s="11">
        <v>870.34826086956502</v>
      </c>
      <c r="V623" s="11"/>
      <c r="W623" s="11"/>
      <c r="X623" s="11"/>
      <c r="Y623" s="11"/>
      <c r="Z623" s="11"/>
      <c r="AA623" s="11"/>
      <c r="AB623" s="11"/>
      <c r="AC623" s="11"/>
      <c r="AD623" s="11"/>
    </row>
    <row r="624" spans="1:30">
      <c r="A624" s="56"/>
      <c r="B624" s="11"/>
      <c r="C624" s="11" t="s">
        <v>272</v>
      </c>
      <c r="D624" s="11"/>
      <c r="E624" s="11" t="s">
        <v>273</v>
      </c>
      <c r="F624" s="11">
        <v>37</v>
      </c>
      <c r="G624" s="11">
        <v>998.83090909091004</v>
      </c>
      <c r="H624" s="11">
        <v>21974.28</v>
      </c>
      <c r="I624" s="11">
        <v>593.89945945945999</v>
      </c>
      <c r="J624" s="11">
        <v>11.5675675675676</v>
      </c>
      <c r="L624" s="11">
        <v>22</v>
      </c>
      <c r="M624" s="11">
        <v>7575.36</v>
      </c>
      <c r="N624" s="11">
        <v>505.024</v>
      </c>
      <c r="O624" s="11"/>
      <c r="P624" s="11"/>
      <c r="Q624" s="11"/>
      <c r="R624" s="11">
        <v>37</v>
      </c>
      <c r="S624" s="11">
        <v>21974.28</v>
      </c>
      <c r="T624" s="11">
        <v>593.89945945945999</v>
      </c>
      <c r="V624" s="11"/>
      <c r="W624" s="11"/>
      <c r="X624" s="11"/>
      <c r="Y624" s="11"/>
      <c r="Z624" s="11"/>
      <c r="AA624" s="11"/>
      <c r="AB624" s="11"/>
      <c r="AC624" s="11"/>
      <c r="AD624" s="11"/>
    </row>
    <row r="625" spans="1:30">
      <c r="A625" s="56"/>
      <c r="B625" s="11"/>
      <c r="C625" s="11" t="s">
        <v>274</v>
      </c>
      <c r="D625" s="11"/>
      <c r="E625" s="11" t="s">
        <v>148</v>
      </c>
      <c r="F625" s="11">
        <v>100</v>
      </c>
      <c r="G625" s="11">
        <v>650.599871794872</v>
      </c>
      <c r="H625" s="11">
        <v>50746.79</v>
      </c>
      <c r="I625" s="11">
        <v>507.46789999999999</v>
      </c>
      <c r="J625" s="11">
        <v>11.53</v>
      </c>
      <c r="L625" s="11">
        <v>78</v>
      </c>
      <c r="M625" s="11">
        <v>15488.45</v>
      </c>
      <c r="N625" s="11">
        <v>704.02045454545498</v>
      </c>
      <c r="O625" s="11"/>
      <c r="P625" s="11"/>
      <c r="Q625" s="11"/>
      <c r="R625" s="11">
        <v>100</v>
      </c>
      <c r="S625" s="11">
        <v>50746.79</v>
      </c>
      <c r="T625" s="11">
        <v>507.46789999999999</v>
      </c>
      <c r="V625" s="11"/>
      <c r="W625" s="11"/>
      <c r="X625" s="11"/>
      <c r="Y625" s="11"/>
      <c r="Z625" s="11"/>
      <c r="AA625" s="11"/>
      <c r="AB625" s="11"/>
      <c r="AC625" s="11"/>
      <c r="AD625" s="11"/>
    </row>
    <row r="626" spans="1:30">
      <c r="A626" s="56"/>
      <c r="B626" s="11"/>
      <c r="C626" s="11" t="s">
        <v>275</v>
      </c>
      <c r="D626" s="11"/>
      <c r="E626" s="11" t="s">
        <v>170</v>
      </c>
      <c r="F626" s="11">
        <v>74</v>
      </c>
      <c r="G626" s="11">
        <v>908.30369565217404</v>
      </c>
      <c r="H626" s="11">
        <v>41781.97</v>
      </c>
      <c r="I626" s="11">
        <v>564.621216216216</v>
      </c>
      <c r="J626" s="11">
        <v>11.5945945945946</v>
      </c>
      <c r="L626" s="11">
        <v>46</v>
      </c>
      <c r="M626" s="11">
        <v>16758.740000000002</v>
      </c>
      <c r="N626" s="11">
        <v>598.52642857142803</v>
      </c>
      <c r="O626" s="11">
        <v>2</v>
      </c>
      <c r="P626" s="11">
        <v>1302.9000000000001</v>
      </c>
      <c r="Q626" s="11">
        <v>651.45000000000005</v>
      </c>
      <c r="R626" s="11">
        <v>72</v>
      </c>
      <c r="S626" s="11">
        <v>40479.07</v>
      </c>
      <c r="T626" s="11">
        <v>562.20930555555503</v>
      </c>
      <c r="V626" s="11"/>
      <c r="W626" s="11"/>
      <c r="X626" s="11"/>
      <c r="Y626" s="11"/>
      <c r="Z626" s="11"/>
      <c r="AA626" s="11"/>
      <c r="AB626" s="11"/>
      <c r="AC626" s="11"/>
      <c r="AD626" s="11"/>
    </row>
    <row r="627" spans="1:30">
      <c r="A627" s="56"/>
      <c r="B627" s="11"/>
      <c r="C627" s="11" t="s">
        <v>276</v>
      </c>
      <c r="D627" s="11"/>
      <c r="E627" s="11" t="s">
        <v>277</v>
      </c>
      <c r="F627" s="11">
        <v>6</v>
      </c>
      <c r="G627" s="11">
        <v>1013.1466666666699</v>
      </c>
      <c r="H627" s="11">
        <v>3039.44</v>
      </c>
      <c r="I627" s="11">
        <v>506.57333333333298</v>
      </c>
      <c r="J627" s="11">
        <v>9.8333333333333304</v>
      </c>
      <c r="L627" s="11">
        <v>3</v>
      </c>
      <c r="M627" s="11">
        <v>1563.35</v>
      </c>
      <c r="N627" s="11">
        <v>521.11666666666702</v>
      </c>
      <c r="O627" s="11"/>
      <c r="P627" s="11"/>
      <c r="Q627" s="11"/>
      <c r="R627" s="11">
        <v>6</v>
      </c>
      <c r="S627" s="11">
        <v>3039.44</v>
      </c>
      <c r="T627" s="11">
        <v>506.57333333333298</v>
      </c>
      <c r="V627" s="11"/>
      <c r="W627" s="11"/>
      <c r="X627" s="11"/>
      <c r="Y627" s="11"/>
      <c r="Z627" s="11"/>
      <c r="AA627" s="11"/>
      <c r="AB627" s="11"/>
      <c r="AC627" s="11"/>
      <c r="AD627" s="11"/>
    </row>
    <row r="628" spans="1:30">
      <c r="A628" s="56"/>
      <c r="B628" s="11"/>
      <c r="C628" s="11" t="s">
        <v>280</v>
      </c>
      <c r="D628" s="11"/>
      <c r="E628" s="11" t="s">
        <v>281</v>
      </c>
      <c r="F628" s="11">
        <v>12</v>
      </c>
      <c r="G628" s="11">
        <v>1066.07666666667</v>
      </c>
      <c r="H628" s="11">
        <v>6396.46</v>
      </c>
      <c r="I628" s="11">
        <v>533.03833333333296</v>
      </c>
      <c r="J628" s="11">
        <v>11.0833333333333</v>
      </c>
      <c r="L628" s="11">
        <v>6</v>
      </c>
      <c r="M628" s="11">
        <v>3886.3</v>
      </c>
      <c r="N628" s="11">
        <v>647.71666666666704</v>
      </c>
      <c r="O628" s="11"/>
      <c r="P628" s="11"/>
      <c r="Q628" s="11"/>
      <c r="R628" s="11">
        <v>12</v>
      </c>
      <c r="S628" s="11">
        <v>6396.46</v>
      </c>
      <c r="T628" s="11">
        <v>533.03833333333296</v>
      </c>
      <c r="V628" s="11"/>
      <c r="W628" s="11"/>
      <c r="X628" s="11"/>
      <c r="Y628" s="11"/>
      <c r="Z628" s="11"/>
      <c r="AA628" s="11"/>
      <c r="AB628" s="11"/>
      <c r="AC628" s="11"/>
      <c r="AD628" s="11"/>
    </row>
    <row r="629" spans="1:30">
      <c r="A629" s="56"/>
      <c r="B629" s="11"/>
      <c r="C629" s="11" t="s">
        <v>282</v>
      </c>
      <c r="D629" s="11"/>
      <c r="E629" s="11" t="s">
        <v>170</v>
      </c>
      <c r="F629" s="11">
        <v>652</v>
      </c>
      <c r="G629" s="11">
        <v>878.13408333333302</v>
      </c>
      <c r="H629" s="11">
        <v>316128.27</v>
      </c>
      <c r="I629" s="11">
        <v>484.85930981595101</v>
      </c>
      <c r="J629" s="11">
        <v>10.949386503067499</v>
      </c>
      <c r="L629" s="11">
        <v>360</v>
      </c>
      <c r="M629" s="11">
        <v>150817.07</v>
      </c>
      <c r="N629" s="11">
        <v>516.49681506849299</v>
      </c>
      <c r="O629" s="11">
        <v>16</v>
      </c>
      <c r="P629" s="11">
        <v>6138.74</v>
      </c>
      <c r="Q629" s="11">
        <v>383.67124999999999</v>
      </c>
      <c r="R629" s="11">
        <v>636</v>
      </c>
      <c r="S629" s="11">
        <v>309989.53000000003</v>
      </c>
      <c r="T629" s="11">
        <v>487.404921383648</v>
      </c>
      <c r="V629" s="11"/>
      <c r="W629" s="11"/>
      <c r="X629" s="11"/>
      <c r="Y629" s="11"/>
      <c r="Z629" s="11"/>
      <c r="AA629" s="11"/>
      <c r="AB629" s="11"/>
      <c r="AC629" s="11"/>
      <c r="AD629" s="11"/>
    </row>
    <row r="630" spans="1:30">
      <c r="A630" s="56"/>
      <c r="B630" s="11"/>
      <c r="C630" s="11" t="s">
        <v>283</v>
      </c>
      <c r="D630" s="11"/>
      <c r="E630" s="11" t="s">
        <v>284</v>
      </c>
      <c r="F630" s="11">
        <v>67</v>
      </c>
      <c r="G630" s="11">
        <v>756.12723404255303</v>
      </c>
      <c r="H630" s="11">
        <v>35537.980000000003</v>
      </c>
      <c r="I630" s="11">
        <v>530.41761194029903</v>
      </c>
      <c r="J630" s="11">
        <v>11.1044776119403</v>
      </c>
      <c r="L630" s="11">
        <v>47</v>
      </c>
      <c r="M630" s="11">
        <v>16153.16</v>
      </c>
      <c r="N630" s="11">
        <v>807.65800000000002</v>
      </c>
      <c r="O630" s="11">
        <v>1</v>
      </c>
      <c r="P630" s="11">
        <v>765.79</v>
      </c>
      <c r="Q630" s="11">
        <v>765.79</v>
      </c>
      <c r="R630" s="11">
        <v>66</v>
      </c>
      <c r="S630" s="11">
        <v>34772.19</v>
      </c>
      <c r="T630" s="11">
        <v>526.851363636364</v>
      </c>
      <c r="V630" s="11"/>
      <c r="W630" s="11"/>
      <c r="X630" s="11"/>
      <c r="Y630" s="11"/>
      <c r="Z630" s="11"/>
      <c r="AA630" s="11"/>
      <c r="AB630" s="11"/>
      <c r="AC630" s="11"/>
      <c r="AD630" s="11"/>
    </row>
    <row r="631" spans="1:30">
      <c r="A631" s="56"/>
      <c r="B631" s="11"/>
      <c r="C631" s="11" t="s">
        <v>285</v>
      </c>
      <c r="D631" s="11"/>
      <c r="E631" s="11" t="s">
        <v>115</v>
      </c>
      <c r="F631" s="11">
        <v>13</v>
      </c>
      <c r="G631" s="11">
        <v>1237.472</v>
      </c>
      <c r="H631" s="11">
        <v>6187.36</v>
      </c>
      <c r="I631" s="11">
        <v>475.95076923076903</v>
      </c>
      <c r="J631" s="11">
        <v>10.9230769230769</v>
      </c>
      <c r="L631" s="11">
        <v>5</v>
      </c>
      <c r="M631" s="11">
        <v>3868.39</v>
      </c>
      <c r="N631" s="11">
        <v>483.54874999999998</v>
      </c>
      <c r="O631" s="11"/>
      <c r="P631" s="11"/>
      <c r="Q631" s="11"/>
      <c r="R631" s="11">
        <v>13</v>
      </c>
      <c r="S631" s="11">
        <v>6187.36</v>
      </c>
      <c r="T631" s="11">
        <v>475.95076923076903</v>
      </c>
      <c r="V631" s="11"/>
      <c r="W631" s="11"/>
      <c r="X631" s="11"/>
      <c r="Y631" s="11"/>
      <c r="Z631" s="11"/>
      <c r="AA631" s="11"/>
      <c r="AB631" s="11"/>
      <c r="AC631" s="11"/>
      <c r="AD631" s="11"/>
    </row>
    <row r="632" spans="1:30">
      <c r="A632" s="56"/>
      <c r="B632" s="11"/>
      <c r="C632" s="11" t="s">
        <v>286</v>
      </c>
      <c r="D632" s="11"/>
      <c r="E632" s="11" t="s">
        <v>287</v>
      </c>
      <c r="F632" s="11">
        <v>8</v>
      </c>
      <c r="G632" s="11">
        <v>872.18333333333305</v>
      </c>
      <c r="H632" s="11">
        <v>5233.1000000000004</v>
      </c>
      <c r="I632" s="11">
        <v>654.13750000000005</v>
      </c>
      <c r="J632" s="11">
        <v>9.875</v>
      </c>
      <c r="L632" s="11">
        <v>6</v>
      </c>
      <c r="M632" s="11">
        <v>1927.65</v>
      </c>
      <c r="N632" s="11">
        <v>963.82500000000005</v>
      </c>
      <c r="O632" s="11"/>
      <c r="P632" s="11"/>
      <c r="Q632" s="11"/>
      <c r="R632" s="11">
        <v>8</v>
      </c>
      <c r="S632" s="11">
        <v>5233.1000000000004</v>
      </c>
      <c r="T632" s="11">
        <v>654.13750000000005</v>
      </c>
      <c r="V632" s="11"/>
      <c r="W632" s="11"/>
      <c r="X632" s="11"/>
      <c r="Y632" s="11"/>
      <c r="Z632" s="11"/>
      <c r="AA632" s="11"/>
      <c r="AB632" s="11"/>
      <c r="AC632" s="11"/>
      <c r="AD632" s="11"/>
    </row>
    <row r="633" spans="1:30">
      <c r="A633" s="56"/>
      <c r="B633" s="11"/>
      <c r="C633" s="11" t="s">
        <v>288</v>
      </c>
      <c r="D633" s="11"/>
      <c r="E633" s="11" t="s">
        <v>115</v>
      </c>
      <c r="F633" s="11">
        <v>2</v>
      </c>
      <c r="G633" s="11">
        <v>1714.4449999999999</v>
      </c>
      <c r="H633" s="11">
        <v>3428.89</v>
      </c>
      <c r="I633" s="11">
        <v>1714.4449999999999</v>
      </c>
      <c r="J633" s="11">
        <v>53.5</v>
      </c>
      <c r="L633" s="11">
        <v>2</v>
      </c>
      <c r="M633" s="11"/>
      <c r="N633" s="11"/>
      <c r="O633" s="11"/>
      <c r="P633" s="11"/>
      <c r="Q633" s="11"/>
      <c r="R633" s="11">
        <v>2</v>
      </c>
      <c r="S633" s="11">
        <v>3428.89</v>
      </c>
      <c r="T633" s="11">
        <v>1714.4449999999999</v>
      </c>
      <c r="V633" s="11"/>
      <c r="W633" s="11"/>
      <c r="X633" s="11"/>
      <c r="Y633" s="11"/>
      <c r="Z633" s="11"/>
      <c r="AA633" s="11"/>
      <c r="AB633" s="11"/>
      <c r="AC633" s="11"/>
      <c r="AD633" s="11"/>
    </row>
    <row r="634" spans="1:30">
      <c r="A634" s="56"/>
      <c r="B634" s="11"/>
      <c r="C634" s="11" t="s">
        <v>289</v>
      </c>
      <c r="D634" s="11"/>
      <c r="E634" s="11" t="s">
        <v>192</v>
      </c>
      <c r="F634" s="11">
        <v>5</v>
      </c>
      <c r="G634" s="11">
        <v>1196.68</v>
      </c>
      <c r="H634" s="11">
        <v>2393.36</v>
      </c>
      <c r="I634" s="11">
        <v>478.67200000000003</v>
      </c>
      <c r="J634" s="11">
        <v>10.6</v>
      </c>
      <c r="L634" s="11">
        <v>2</v>
      </c>
      <c r="M634" s="11">
        <v>2041.59</v>
      </c>
      <c r="N634" s="11">
        <v>680.53</v>
      </c>
      <c r="O634" s="11"/>
      <c r="P634" s="11"/>
      <c r="Q634" s="11"/>
      <c r="R634" s="11">
        <v>5</v>
      </c>
      <c r="S634" s="11">
        <v>2393.36</v>
      </c>
      <c r="T634" s="11">
        <v>478.67200000000003</v>
      </c>
      <c r="V634" s="11"/>
      <c r="W634" s="11"/>
      <c r="X634" s="11"/>
      <c r="Y634" s="11"/>
      <c r="Z634" s="11"/>
      <c r="AA634" s="11"/>
      <c r="AB634" s="11"/>
      <c r="AC634" s="11"/>
      <c r="AD634" s="11"/>
    </row>
    <row r="635" spans="1:30">
      <c r="A635" s="56"/>
      <c r="B635" s="11"/>
      <c r="C635" s="11" t="s">
        <v>290</v>
      </c>
      <c r="D635" s="11"/>
      <c r="E635" s="11" t="s">
        <v>291</v>
      </c>
      <c r="F635" s="11">
        <v>52</v>
      </c>
      <c r="G635" s="11">
        <v>924.00837837837901</v>
      </c>
      <c r="H635" s="11">
        <v>34188.31</v>
      </c>
      <c r="I635" s="11">
        <v>657.46749999999997</v>
      </c>
      <c r="J635" s="11">
        <v>12.0192307692308</v>
      </c>
      <c r="L635" s="11">
        <v>37</v>
      </c>
      <c r="M635" s="11">
        <v>15127.8</v>
      </c>
      <c r="N635" s="11">
        <v>1008.52</v>
      </c>
      <c r="O635" s="11"/>
      <c r="P635" s="11"/>
      <c r="Q635" s="11"/>
      <c r="R635" s="11">
        <v>52</v>
      </c>
      <c r="S635" s="11">
        <v>34188.31</v>
      </c>
      <c r="T635" s="11">
        <v>657.46749999999997</v>
      </c>
      <c r="V635" s="11"/>
      <c r="W635" s="11"/>
      <c r="X635" s="11"/>
      <c r="Y635" s="11"/>
      <c r="Z635" s="11"/>
      <c r="AA635" s="11"/>
      <c r="AB635" s="11"/>
      <c r="AC635" s="11"/>
      <c r="AD635" s="11"/>
    </row>
    <row r="636" spans="1:30">
      <c r="A636" s="56"/>
      <c r="B636" s="11"/>
      <c r="C636" s="11" t="s">
        <v>292</v>
      </c>
      <c r="D636" s="11"/>
      <c r="E636" s="11" t="s">
        <v>467</v>
      </c>
      <c r="F636" s="11">
        <v>1</v>
      </c>
      <c r="G636" s="11">
        <v>64.959999999999994</v>
      </c>
      <c r="H636" s="11">
        <v>64.959999999999994</v>
      </c>
      <c r="I636" s="11">
        <v>64.959999999999994</v>
      </c>
      <c r="J636" s="11">
        <v>7</v>
      </c>
      <c r="L636" s="11">
        <v>1</v>
      </c>
      <c r="M636" s="11"/>
      <c r="N636" s="11"/>
      <c r="O636" s="11"/>
      <c r="P636" s="11"/>
      <c r="Q636" s="11"/>
      <c r="R636" s="11">
        <v>1</v>
      </c>
      <c r="S636" s="11">
        <v>64.959999999999994</v>
      </c>
      <c r="T636" s="11">
        <v>64.959999999999994</v>
      </c>
      <c r="V636" s="11"/>
      <c r="W636" s="11"/>
      <c r="X636" s="11"/>
      <c r="Y636" s="11"/>
      <c r="Z636" s="11"/>
      <c r="AA636" s="11"/>
      <c r="AB636" s="11"/>
      <c r="AC636" s="11"/>
      <c r="AD636" s="11"/>
    </row>
    <row r="637" spans="1:30">
      <c r="A637" s="56"/>
      <c r="B637" s="11"/>
      <c r="C637" s="11" t="s">
        <v>292</v>
      </c>
      <c r="D637" s="11"/>
      <c r="E637" s="11" t="s">
        <v>116</v>
      </c>
      <c r="F637" s="11">
        <v>371</v>
      </c>
      <c r="G637" s="11">
        <v>977.50570731707296</v>
      </c>
      <c r="H637" s="11">
        <v>200388.67</v>
      </c>
      <c r="I637" s="11">
        <v>540.131185983828</v>
      </c>
      <c r="J637" s="11">
        <v>10.8086253369272</v>
      </c>
      <c r="L637" s="11">
        <v>205</v>
      </c>
      <c r="M637" s="11">
        <v>109170.69</v>
      </c>
      <c r="N637" s="11">
        <v>657.65475903614504</v>
      </c>
      <c r="O637" s="11">
        <v>2</v>
      </c>
      <c r="P637" s="11">
        <v>2350.4299999999998</v>
      </c>
      <c r="Q637" s="11">
        <v>1175.2149999999999</v>
      </c>
      <c r="R637" s="11">
        <v>369</v>
      </c>
      <c r="S637" s="11">
        <v>198038.24</v>
      </c>
      <c r="T637" s="11">
        <v>536.68899728997303</v>
      </c>
      <c r="V637" s="11"/>
      <c r="W637" s="11"/>
      <c r="X637" s="11"/>
      <c r="Y637" s="11"/>
      <c r="Z637" s="11"/>
      <c r="AA637" s="11"/>
      <c r="AB637" s="11"/>
      <c r="AC637" s="11"/>
      <c r="AD637" s="11"/>
    </row>
    <row r="638" spans="1:30">
      <c r="A638" s="56"/>
      <c r="B638" s="11"/>
      <c r="C638" s="11" t="s">
        <v>293</v>
      </c>
      <c r="D638" s="11"/>
      <c r="E638" s="11" t="s">
        <v>294</v>
      </c>
      <c r="F638" s="11">
        <v>13</v>
      </c>
      <c r="G638" s="11">
        <v>867.63250000000005</v>
      </c>
      <c r="H638" s="11">
        <v>6941.06</v>
      </c>
      <c r="I638" s="11">
        <v>533.92769230769204</v>
      </c>
      <c r="J638" s="11">
        <v>10.615384615384601</v>
      </c>
      <c r="L638" s="11">
        <v>8</v>
      </c>
      <c r="M638" s="11">
        <v>2843.14</v>
      </c>
      <c r="N638" s="11">
        <v>568.62800000000004</v>
      </c>
      <c r="O638" s="11">
        <v>1</v>
      </c>
      <c r="P638" s="11">
        <v>616.37</v>
      </c>
      <c r="Q638" s="11">
        <v>616.37</v>
      </c>
      <c r="R638" s="11">
        <v>12</v>
      </c>
      <c r="S638" s="11">
        <v>6324.69</v>
      </c>
      <c r="T638" s="11">
        <v>527.0575</v>
      </c>
      <c r="V638" s="11"/>
      <c r="W638" s="11"/>
      <c r="X638" s="11"/>
      <c r="Y638" s="11"/>
      <c r="Z638" s="11"/>
      <c r="AA638" s="11"/>
      <c r="AB638" s="11"/>
      <c r="AC638" s="11"/>
      <c r="AD638" s="11"/>
    </row>
    <row r="639" spans="1:30">
      <c r="A639" s="56"/>
      <c r="B639" s="11"/>
      <c r="C639" s="11" t="s">
        <v>295</v>
      </c>
      <c r="D639" s="11"/>
      <c r="E639" s="11" t="s">
        <v>296</v>
      </c>
      <c r="F639" s="11">
        <v>197</v>
      </c>
      <c r="G639" s="11">
        <v>921.46196721311605</v>
      </c>
      <c r="H639" s="11">
        <v>112418.36</v>
      </c>
      <c r="I639" s="11">
        <v>570.65157360406101</v>
      </c>
      <c r="J639" s="11">
        <v>11.5634517766497</v>
      </c>
      <c r="L639" s="11">
        <v>122</v>
      </c>
      <c r="M639" s="11">
        <v>46530.27</v>
      </c>
      <c r="N639" s="11">
        <v>620.40359999999998</v>
      </c>
      <c r="O639" s="11">
        <v>3</v>
      </c>
      <c r="P639" s="11">
        <v>594.22</v>
      </c>
      <c r="Q639" s="11">
        <v>198.07333333333301</v>
      </c>
      <c r="R639" s="11">
        <v>194</v>
      </c>
      <c r="S639" s="11">
        <v>111824.14</v>
      </c>
      <c r="T639" s="11">
        <v>576.41309278350604</v>
      </c>
      <c r="V639" s="11"/>
      <c r="W639" s="11"/>
      <c r="X639" s="11"/>
      <c r="Y639" s="11"/>
      <c r="Z639" s="11"/>
      <c r="AA639" s="11"/>
      <c r="AB639" s="11"/>
      <c r="AC639" s="11"/>
      <c r="AD639" s="11"/>
    </row>
    <row r="640" spans="1:30">
      <c r="A640" s="56"/>
      <c r="B640" s="11"/>
      <c r="C640" s="11" t="s">
        <v>295</v>
      </c>
      <c r="D640" s="11"/>
      <c r="E640" s="11" t="s">
        <v>311</v>
      </c>
      <c r="F640" s="11">
        <v>2</v>
      </c>
      <c r="G640" s="11">
        <v>773.87</v>
      </c>
      <c r="H640" s="11">
        <v>773.87</v>
      </c>
      <c r="I640" s="11">
        <v>386.935</v>
      </c>
      <c r="J640" s="11">
        <v>12.5</v>
      </c>
      <c r="L640" s="11">
        <v>1</v>
      </c>
      <c r="M640" s="11">
        <v>480.45</v>
      </c>
      <c r="N640" s="11">
        <v>480.45</v>
      </c>
      <c r="O640" s="11"/>
      <c r="P640" s="11"/>
      <c r="Q640" s="11"/>
      <c r="R640" s="11">
        <v>2</v>
      </c>
      <c r="S640" s="11">
        <v>773.87</v>
      </c>
      <c r="T640" s="11">
        <v>386.935</v>
      </c>
      <c r="V640" s="11"/>
      <c r="W640" s="11"/>
      <c r="X640" s="11"/>
      <c r="Y640" s="11"/>
      <c r="Z640" s="11"/>
      <c r="AA640" s="11"/>
      <c r="AB640" s="11"/>
      <c r="AC640" s="11"/>
      <c r="AD640" s="11"/>
    </row>
    <row r="641" spans="1:30">
      <c r="A641" s="56"/>
      <c r="B641" s="11"/>
      <c r="C641" s="11" t="s">
        <v>297</v>
      </c>
      <c r="D641" s="11"/>
      <c r="E641" s="11" t="s">
        <v>298</v>
      </c>
      <c r="F641" s="11">
        <v>54</v>
      </c>
      <c r="G641" s="11">
        <v>997.22714285714301</v>
      </c>
      <c r="H641" s="11">
        <v>27922.36</v>
      </c>
      <c r="I641" s="11">
        <v>517.08074074074102</v>
      </c>
      <c r="J641" s="11">
        <v>10.7592592592593</v>
      </c>
      <c r="L641" s="11">
        <v>28</v>
      </c>
      <c r="M641" s="11">
        <v>12884.39</v>
      </c>
      <c r="N641" s="11">
        <v>495.55346153846102</v>
      </c>
      <c r="O641" s="11"/>
      <c r="P641" s="11"/>
      <c r="Q641" s="11"/>
      <c r="R641" s="11">
        <v>54</v>
      </c>
      <c r="S641" s="11">
        <v>27922.36</v>
      </c>
      <c r="T641" s="11">
        <v>517.08074074074102</v>
      </c>
      <c r="V641" s="11"/>
      <c r="W641" s="11"/>
      <c r="X641" s="11"/>
      <c r="Y641" s="11"/>
      <c r="Z641" s="11"/>
      <c r="AA641" s="11"/>
      <c r="AB641" s="11"/>
      <c r="AC641" s="11"/>
      <c r="AD641" s="11"/>
    </row>
    <row r="642" spans="1:30">
      <c r="A642" s="56"/>
      <c r="B642" s="11"/>
      <c r="C642" s="11" t="s">
        <v>299</v>
      </c>
      <c r="D642" s="11"/>
      <c r="E642" s="11" t="s">
        <v>270</v>
      </c>
      <c r="F642" s="11">
        <v>80</v>
      </c>
      <c r="G642" s="11">
        <v>987.25120000000004</v>
      </c>
      <c r="H642" s="11">
        <v>49362.559999999998</v>
      </c>
      <c r="I642" s="11">
        <v>617.03200000000004</v>
      </c>
      <c r="J642" s="11">
        <v>11.5375</v>
      </c>
      <c r="L642" s="11">
        <v>50</v>
      </c>
      <c r="M642" s="11">
        <v>19394.919999999998</v>
      </c>
      <c r="N642" s="11">
        <v>646.49733333333302</v>
      </c>
      <c r="O642" s="11">
        <v>1</v>
      </c>
      <c r="P642" s="11">
        <v>359.98</v>
      </c>
      <c r="Q642" s="11">
        <v>359.98</v>
      </c>
      <c r="R642" s="11">
        <v>79</v>
      </c>
      <c r="S642" s="11">
        <v>49002.58</v>
      </c>
      <c r="T642" s="11">
        <v>620.28582278480997</v>
      </c>
      <c r="V642" s="11"/>
      <c r="W642" s="11"/>
      <c r="X642" s="11"/>
      <c r="Y642" s="11"/>
      <c r="Z642" s="11"/>
      <c r="AA642" s="11"/>
      <c r="AB642" s="11"/>
      <c r="AC642" s="11"/>
      <c r="AD642" s="11"/>
    </row>
    <row r="643" spans="1:30">
      <c r="A643" s="56"/>
      <c r="B643" s="11"/>
      <c r="C643" s="11" t="s">
        <v>300</v>
      </c>
      <c r="D643" s="11"/>
      <c r="E643" s="11" t="s">
        <v>118</v>
      </c>
      <c r="F643" s="11">
        <v>43</v>
      </c>
      <c r="G643" s="11">
        <v>801.52750000000003</v>
      </c>
      <c r="H643" s="11">
        <v>22442.77</v>
      </c>
      <c r="I643" s="11">
        <v>521.92488372092998</v>
      </c>
      <c r="J643" s="11">
        <v>10.8604651162791</v>
      </c>
      <c r="L643" s="11">
        <v>28</v>
      </c>
      <c r="M643" s="11">
        <v>9991.01</v>
      </c>
      <c r="N643" s="11">
        <v>666.06733333333295</v>
      </c>
      <c r="O643" s="11">
        <v>1</v>
      </c>
      <c r="P643" s="11">
        <v>431.58</v>
      </c>
      <c r="Q643" s="11">
        <v>431.58</v>
      </c>
      <c r="R643" s="11">
        <v>42</v>
      </c>
      <c r="S643" s="11">
        <v>22011.19</v>
      </c>
      <c r="T643" s="11">
        <v>524.075952380952</v>
      </c>
      <c r="V643" s="11"/>
      <c r="W643" s="11"/>
      <c r="X643" s="11"/>
      <c r="Y643" s="11"/>
      <c r="Z643" s="11"/>
      <c r="AA643" s="11"/>
      <c r="AB643" s="11"/>
      <c r="AC643" s="11"/>
      <c r="AD643" s="11"/>
    </row>
    <row r="644" spans="1:30">
      <c r="A644" s="56"/>
      <c r="B644" s="11"/>
      <c r="C644" s="11" t="s">
        <v>302</v>
      </c>
      <c r="D644" s="11"/>
      <c r="E644" s="11" t="s">
        <v>303</v>
      </c>
      <c r="F644" s="11">
        <v>2</v>
      </c>
      <c r="G644" s="11">
        <v>175.48</v>
      </c>
      <c r="H644" s="11">
        <v>350.96</v>
      </c>
      <c r="I644" s="11">
        <v>175.48</v>
      </c>
      <c r="J644" s="11">
        <v>10</v>
      </c>
      <c r="L644" s="11">
        <v>2</v>
      </c>
      <c r="M644" s="11"/>
      <c r="N644" s="11"/>
      <c r="O644" s="11"/>
      <c r="P644" s="11"/>
      <c r="Q644" s="11"/>
      <c r="R644" s="11">
        <v>2</v>
      </c>
      <c r="S644" s="11">
        <v>350.96</v>
      </c>
      <c r="T644" s="11">
        <v>175.48</v>
      </c>
      <c r="V644" s="11"/>
      <c r="W644" s="11"/>
      <c r="X644" s="11"/>
      <c r="Y644" s="11"/>
      <c r="Z644" s="11"/>
      <c r="AA644" s="11"/>
      <c r="AB644" s="11"/>
      <c r="AC644" s="11"/>
      <c r="AD644" s="11"/>
    </row>
    <row r="645" spans="1:30">
      <c r="A645" s="56"/>
      <c r="B645" s="11"/>
      <c r="C645" s="11" t="s">
        <v>304</v>
      </c>
      <c r="D645" s="11"/>
      <c r="E645" s="11" t="s">
        <v>156</v>
      </c>
      <c r="F645" s="11">
        <v>7</v>
      </c>
      <c r="G645" s="11">
        <v>1121.0719999999999</v>
      </c>
      <c r="H645" s="11">
        <v>5605.36</v>
      </c>
      <c r="I645" s="11">
        <v>800.76571428571401</v>
      </c>
      <c r="J645" s="11">
        <v>11.714285714285699</v>
      </c>
      <c r="L645" s="11">
        <v>5</v>
      </c>
      <c r="M645" s="11">
        <v>1134.8399999999999</v>
      </c>
      <c r="N645" s="11">
        <v>567.41999999999996</v>
      </c>
      <c r="O645" s="11">
        <v>1</v>
      </c>
      <c r="P645" s="11">
        <v>519.14</v>
      </c>
      <c r="Q645" s="11">
        <v>519.14</v>
      </c>
      <c r="R645" s="11">
        <v>6</v>
      </c>
      <c r="S645" s="11">
        <v>5086.22</v>
      </c>
      <c r="T645" s="11">
        <v>847.70333333333303</v>
      </c>
      <c r="V645" s="11"/>
      <c r="W645" s="11"/>
      <c r="X645" s="11"/>
      <c r="Y645" s="11"/>
      <c r="Z645" s="11"/>
      <c r="AA645" s="11"/>
      <c r="AB645" s="11"/>
      <c r="AC645" s="11"/>
      <c r="AD645" s="11"/>
    </row>
    <row r="646" spans="1:30">
      <c r="A646" s="56"/>
      <c r="B646" s="11"/>
      <c r="C646" s="11" t="s">
        <v>305</v>
      </c>
      <c r="D646" s="11"/>
      <c r="E646" s="11" t="s">
        <v>120</v>
      </c>
      <c r="F646" s="11">
        <v>674</v>
      </c>
      <c r="G646" s="11">
        <v>973.15302884615403</v>
      </c>
      <c r="H646" s="11">
        <v>404831.66</v>
      </c>
      <c r="I646" s="11">
        <v>600.64044510385804</v>
      </c>
      <c r="J646" s="11">
        <v>11.221068249258201</v>
      </c>
      <c r="L646" s="11">
        <v>416</v>
      </c>
      <c r="M646" s="11">
        <v>176929.15</v>
      </c>
      <c r="N646" s="11">
        <v>685.77189922480602</v>
      </c>
      <c r="O646" s="11">
        <v>13</v>
      </c>
      <c r="P646" s="11">
        <v>7874.37</v>
      </c>
      <c r="Q646" s="11">
        <v>605.72076923076895</v>
      </c>
      <c r="R646" s="11">
        <v>661</v>
      </c>
      <c r="S646" s="11">
        <v>396957.29</v>
      </c>
      <c r="T646" s="11">
        <v>600.54052950075697</v>
      </c>
      <c r="V646" s="11"/>
      <c r="W646" s="11"/>
      <c r="X646" s="11"/>
      <c r="Y646" s="11"/>
      <c r="Z646" s="11"/>
      <c r="AA646" s="11"/>
      <c r="AB646" s="11"/>
      <c r="AC646" s="11"/>
      <c r="AD646" s="11"/>
    </row>
    <row r="647" spans="1:30">
      <c r="A647" s="56"/>
      <c r="B647" s="11"/>
      <c r="C647" s="11" t="s">
        <v>306</v>
      </c>
      <c r="D647" s="11"/>
      <c r="E647" s="11" t="s">
        <v>140</v>
      </c>
      <c r="F647" s="11">
        <v>16</v>
      </c>
      <c r="G647" s="11">
        <v>770.23699999999997</v>
      </c>
      <c r="H647" s="11">
        <v>7702.37</v>
      </c>
      <c r="I647" s="11">
        <v>481.39812499999999</v>
      </c>
      <c r="J647" s="11">
        <v>11.5625</v>
      </c>
      <c r="L647" s="11">
        <v>10</v>
      </c>
      <c r="M647" s="11">
        <v>3122.34</v>
      </c>
      <c r="N647" s="11">
        <v>520.39</v>
      </c>
      <c r="O647" s="11">
        <v>1</v>
      </c>
      <c r="P647" s="11">
        <v>474.43</v>
      </c>
      <c r="Q647" s="11">
        <v>474.43</v>
      </c>
      <c r="R647" s="11">
        <v>15</v>
      </c>
      <c r="S647" s="11">
        <v>7227.94</v>
      </c>
      <c r="T647" s="11">
        <v>481.862666666667</v>
      </c>
      <c r="V647" s="11"/>
      <c r="W647" s="11"/>
      <c r="X647" s="11"/>
      <c r="Y647" s="11"/>
      <c r="Z647" s="11"/>
      <c r="AA647" s="11"/>
      <c r="AB647" s="11"/>
      <c r="AC647" s="11"/>
      <c r="AD647" s="11"/>
    </row>
    <row r="648" spans="1:30">
      <c r="A648" s="56"/>
      <c r="B648" s="11"/>
      <c r="C648" s="11" t="s">
        <v>307</v>
      </c>
      <c r="D648" s="11"/>
      <c r="E648" s="11" t="s">
        <v>99</v>
      </c>
      <c r="F648" s="11">
        <v>3</v>
      </c>
      <c r="G648" s="11">
        <v>843.02</v>
      </c>
      <c r="H648" s="11">
        <v>843.02</v>
      </c>
      <c r="I648" s="11">
        <v>281.006666666667</v>
      </c>
      <c r="J648" s="11">
        <v>12.6666666666667</v>
      </c>
      <c r="L648" s="11">
        <v>1</v>
      </c>
      <c r="M648" s="11">
        <v>646.58000000000004</v>
      </c>
      <c r="N648" s="11">
        <v>323.29000000000002</v>
      </c>
      <c r="O648" s="11"/>
      <c r="P648" s="11"/>
      <c r="Q648" s="11"/>
      <c r="R648" s="11">
        <v>3</v>
      </c>
      <c r="S648" s="11">
        <v>843.02</v>
      </c>
      <c r="T648" s="11">
        <v>281.006666666667</v>
      </c>
      <c r="V648" s="11"/>
      <c r="W648" s="11"/>
      <c r="X648" s="11"/>
      <c r="Y648" s="11"/>
      <c r="Z648" s="11"/>
      <c r="AA648" s="11"/>
      <c r="AB648" s="11"/>
      <c r="AC648" s="11"/>
      <c r="AD648" s="11"/>
    </row>
    <row r="649" spans="1:30">
      <c r="A649" s="56"/>
      <c r="B649" s="11"/>
      <c r="C649" s="11" t="s">
        <v>307</v>
      </c>
      <c r="D649" s="11"/>
      <c r="E649" s="11" t="s">
        <v>108</v>
      </c>
      <c r="F649" s="11">
        <v>221</v>
      </c>
      <c r="G649" s="11">
        <v>1091.7489763779499</v>
      </c>
      <c r="H649" s="11">
        <v>138652.12</v>
      </c>
      <c r="I649" s="11">
        <v>627.38515837104103</v>
      </c>
      <c r="J649" s="11">
        <v>11.371040723981899</v>
      </c>
      <c r="L649" s="11">
        <v>127</v>
      </c>
      <c r="M649" s="11">
        <v>65979.929999999993</v>
      </c>
      <c r="N649" s="11">
        <v>701.91414893617002</v>
      </c>
      <c r="O649" s="11">
        <v>4</v>
      </c>
      <c r="P649" s="11">
        <v>2012.95</v>
      </c>
      <c r="Q649" s="11">
        <v>503.23750000000001</v>
      </c>
      <c r="R649" s="11">
        <v>217</v>
      </c>
      <c r="S649" s="11">
        <v>136639.17000000001</v>
      </c>
      <c r="T649" s="11">
        <v>629.67359447004605</v>
      </c>
      <c r="V649" s="11"/>
      <c r="W649" s="11"/>
      <c r="X649" s="11"/>
      <c r="Y649" s="11"/>
      <c r="Z649" s="11"/>
      <c r="AA649" s="11"/>
      <c r="AB649" s="11"/>
      <c r="AC649" s="11"/>
      <c r="AD649" s="11"/>
    </row>
    <row r="650" spans="1:30">
      <c r="A650" s="56"/>
      <c r="B650" s="11"/>
      <c r="C650" s="11" t="s">
        <v>308</v>
      </c>
      <c r="D650" s="11"/>
      <c r="E650" s="11" t="s">
        <v>309</v>
      </c>
      <c r="F650" s="11">
        <v>36</v>
      </c>
      <c r="G650" s="11">
        <v>1433.72043478261</v>
      </c>
      <c r="H650" s="11">
        <v>32975.57</v>
      </c>
      <c r="I650" s="11">
        <v>915.988055555556</v>
      </c>
      <c r="J650" s="11">
        <v>12.2777777777778</v>
      </c>
      <c r="L650" s="11">
        <v>23</v>
      </c>
      <c r="M650" s="11">
        <v>20218.71</v>
      </c>
      <c r="N650" s="11">
        <v>1555.2853846153801</v>
      </c>
      <c r="O650" s="11">
        <v>1</v>
      </c>
      <c r="P650" s="11">
        <v>831.89</v>
      </c>
      <c r="Q650" s="11">
        <v>831.89</v>
      </c>
      <c r="R650" s="11">
        <v>35</v>
      </c>
      <c r="S650" s="11">
        <v>32143.68</v>
      </c>
      <c r="T650" s="11">
        <v>918.39085714285704</v>
      </c>
      <c r="V650" s="11"/>
      <c r="W650" s="11"/>
      <c r="X650" s="11"/>
      <c r="Y650" s="11"/>
      <c r="Z650" s="11"/>
      <c r="AA650" s="11"/>
      <c r="AB650" s="11"/>
      <c r="AC650" s="11"/>
      <c r="AD650" s="11"/>
    </row>
    <row r="651" spans="1:30">
      <c r="A651" s="56"/>
      <c r="B651" s="11"/>
      <c r="C651" s="11" t="s">
        <v>310</v>
      </c>
      <c r="D651" s="11"/>
      <c r="E651" s="11" t="s">
        <v>311</v>
      </c>
      <c r="F651" s="11">
        <v>26</v>
      </c>
      <c r="G651" s="11">
        <v>928.49736842105301</v>
      </c>
      <c r="H651" s="11">
        <v>17641.45</v>
      </c>
      <c r="I651" s="11">
        <v>678.51730769230801</v>
      </c>
      <c r="J651" s="11">
        <v>10.538461538461499</v>
      </c>
      <c r="L651" s="11">
        <v>19</v>
      </c>
      <c r="M651" s="11">
        <v>8189.99</v>
      </c>
      <c r="N651" s="11">
        <v>1169.9985714285699</v>
      </c>
      <c r="O651" s="11">
        <v>1</v>
      </c>
      <c r="P651" s="11">
        <v>32.5</v>
      </c>
      <c r="Q651" s="11">
        <v>32.5</v>
      </c>
      <c r="R651" s="11">
        <v>25</v>
      </c>
      <c r="S651" s="11">
        <v>17608.95</v>
      </c>
      <c r="T651" s="11">
        <v>704.35799999999995</v>
      </c>
      <c r="V651" s="11"/>
      <c r="W651" s="11"/>
      <c r="X651" s="11"/>
      <c r="Y651" s="11"/>
      <c r="Z651" s="11"/>
      <c r="AA651" s="11"/>
      <c r="AB651" s="11"/>
      <c r="AC651" s="11"/>
      <c r="AD651" s="11"/>
    </row>
    <row r="652" spans="1:30">
      <c r="A652" s="56"/>
      <c r="B652" s="11"/>
      <c r="C652" s="11" t="s">
        <v>312</v>
      </c>
      <c r="D652" s="11"/>
      <c r="E652" s="11" t="s">
        <v>148</v>
      </c>
      <c r="F652" s="11">
        <v>755</v>
      </c>
      <c r="G652" s="11">
        <v>1053.4441646489099</v>
      </c>
      <c r="H652" s="11">
        <v>435072.44</v>
      </c>
      <c r="I652" s="11">
        <v>576.25488741721801</v>
      </c>
      <c r="J652" s="11">
        <v>11.311258278145701</v>
      </c>
      <c r="L652" s="11">
        <v>413</v>
      </c>
      <c r="M652" s="11">
        <v>241694.74</v>
      </c>
      <c r="N652" s="11">
        <v>706.70976608187095</v>
      </c>
      <c r="O652" s="11">
        <v>16</v>
      </c>
      <c r="P652" s="11">
        <v>7857.77</v>
      </c>
      <c r="Q652" s="11">
        <v>491.11062500000003</v>
      </c>
      <c r="R652" s="11">
        <v>739</v>
      </c>
      <c r="S652" s="11">
        <v>427214.67</v>
      </c>
      <c r="T652" s="11">
        <v>578.09833558863295</v>
      </c>
      <c r="V652" s="11"/>
      <c r="W652" s="11"/>
      <c r="X652" s="11"/>
      <c r="Y652" s="11"/>
      <c r="Z652" s="11"/>
      <c r="AA652" s="11"/>
      <c r="AB652" s="11"/>
      <c r="AC652" s="11"/>
      <c r="AD652" s="11"/>
    </row>
    <row r="653" spans="1:30">
      <c r="A653" s="56"/>
      <c r="B653" s="11"/>
      <c r="C653" s="11" t="s">
        <v>313</v>
      </c>
      <c r="D653" s="11"/>
      <c r="E653" s="11" t="s">
        <v>314</v>
      </c>
      <c r="F653" s="11">
        <v>9</v>
      </c>
      <c r="G653" s="11">
        <v>640.27333333333297</v>
      </c>
      <c r="H653" s="11">
        <v>3841.64</v>
      </c>
      <c r="I653" s="11">
        <v>426.84888888888901</v>
      </c>
      <c r="J653" s="11">
        <v>12.3333333333333</v>
      </c>
      <c r="L653" s="11">
        <v>6</v>
      </c>
      <c r="M653" s="11">
        <v>853.13</v>
      </c>
      <c r="N653" s="11">
        <v>284.37666666666701</v>
      </c>
      <c r="O653" s="11"/>
      <c r="P653" s="11"/>
      <c r="Q653" s="11"/>
      <c r="R653" s="11">
        <v>9</v>
      </c>
      <c r="S653" s="11">
        <v>3841.64</v>
      </c>
      <c r="T653" s="11">
        <v>426.84888888888901</v>
      </c>
      <c r="V653" s="11"/>
      <c r="W653" s="11"/>
      <c r="X653" s="11"/>
      <c r="Y653" s="11"/>
      <c r="Z653" s="11"/>
      <c r="AA653" s="11"/>
      <c r="AB653" s="11"/>
      <c r="AC653" s="11"/>
      <c r="AD653" s="11"/>
    </row>
    <row r="654" spans="1:30">
      <c r="A654" s="56"/>
      <c r="B654" s="11"/>
      <c r="C654" s="11" t="s">
        <v>315</v>
      </c>
      <c r="D654" s="11"/>
      <c r="E654" s="11" t="s">
        <v>316</v>
      </c>
      <c r="F654" s="11">
        <v>49</v>
      </c>
      <c r="G654" s="11">
        <v>793.70888888888896</v>
      </c>
      <c r="H654" s="11">
        <v>21430.14</v>
      </c>
      <c r="I654" s="11">
        <v>437.34979591836702</v>
      </c>
      <c r="J654" s="11">
        <v>11.7755102040816</v>
      </c>
      <c r="L654" s="11">
        <v>27</v>
      </c>
      <c r="M654" s="11">
        <v>11862.87</v>
      </c>
      <c r="N654" s="11">
        <v>539.221363636364</v>
      </c>
      <c r="O654" s="11"/>
      <c r="P654" s="11"/>
      <c r="Q654" s="11"/>
      <c r="R654" s="11">
        <v>49</v>
      </c>
      <c r="S654" s="11">
        <v>21430.14</v>
      </c>
      <c r="T654" s="11">
        <v>437.34979591836702</v>
      </c>
      <c r="V654" s="11"/>
      <c r="W654" s="11"/>
      <c r="X654" s="11"/>
      <c r="Y654" s="11"/>
      <c r="Z654" s="11"/>
      <c r="AA654" s="11"/>
      <c r="AB654" s="11"/>
      <c r="AC654" s="11"/>
      <c r="AD654" s="11"/>
    </row>
    <row r="655" spans="1:30">
      <c r="A655" s="56"/>
      <c r="B655" s="11"/>
      <c r="C655" s="11" t="s">
        <v>317</v>
      </c>
      <c r="D655" s="11"/>
      <c r="E655" s="11" t="s">
        <v>318</v>
      </c>
      <c r="F655" s="11">
        <v>23</v>
      </c>
      <c r="G655" s="11">
        <v>1144.5469230769199</v>
      </c>
      <c r="H655" s="11">
        <v>14879.11</v>
      </c>
      <c r="I655" s="11">
        <v>646.91782608695598</v>
      </c>
      <c r="J655" s="11">
        <v>11.4347826086957</v>
      </c>
      <c r="L655" s="11">
        <v>13</v>
      </c>
      <c r="M655" s="11">
        <v>9812.42</v>
      </c>
      <c r="N655" s="11">
        <v>981.24199999999996</v>
      </c>
      <c r="O655" s="11"/>
      <c r="P655" s="11"/>
      <c r="Q655" s="11"/>
      <c r="R655" s="11">
        <v>23</v>
      </c>
      <c r="S655" s="11">
        <v>14879.11</v>
      </c>
      <c r="T655" s="11">
        <v>646.91782608695598</v>
      </c>
      <c r="V655" s="11"/>
      <c r="W655" s="11"/>
      <c r="X655" s="11"/>
      <c r="Y655" s="11"/>
      <c r="Z655" s="11"/>
      <c r="AA655" s="11"/>
      <c r="AB655" s="11"/>
      <c r="AC655" s="11"/>
      <c r="AD655" s="11"/>
    </row>
    <row r="656" spans="1:30">
      <c r="A656" s="56"/>
      <c r="B656" s="11"/>
      <c r="C656" s="11" t="s">
        <v>319</v>
      </c>
      <c r="D656" s="11"/>
      <c r="E656" s="11" t="s">
        <v>220</v>
      </c>
      <c r="F656" s="11">
        <v>42</v>
      </c>
      <c r="G656" s="11">
        <v>796.89137931034497</v>
      </c>
      <c r="H656" s="11">
        <v>23109.85</v>
      </c>
      <c r="I656" s="11">
        <v>550.23452380952403</v>
      </c>
      <c r="J656" s="11">
        <v>10.7380952380952</v>
      </c>
      <c r="L656" s="11">
        <v>29</v>
      </c>
      <c r="M656" s="11">
        <v>8668.6</v>
      </c>
      <c r="N656" s="11">
        <v>666.815384615384</v>
      </c>
      <c r="O656" s="11">
        <v>1</v>
      </c>
      <c r="P656" s="11">
        <v>1496.36</v>
      </c>
      <c r="Q656" s="11">
        <v>1496.36</v>
      </c>
      <c r="R656" s="11">
        <v>41</v>
      </c>
      <c r="S656" s="11">
        <v>21613.49</v>
      </c>
      <c r="T656" s="11">
        <v>527.15829268292703</v>
      </c>
      <c r="V656" s="11"/>
      <c r="W656" s="11"/>
      <c r="X656" s="11"/>
      <c r="Y656" s="11"/>
      <c r="Z656" s="11"/>
      <c r="AA656" s="11"/>
      <c r="AB656" s="11"/>
      <c r="AC656" s="11"/>
      <c r="AD656" s="11"/>
    </row>
    <row r="657" spans="1:30">
      <c r="A657" s="56"/>
      <c r="B657" s="11"/>
      <c r="C657" s="11" t="s">
        <v>320</v>
      </c>
      <c r="D657" s="11"/>
      <c r="E657" s="11" t="s">
        <v>88</v>
      </c>
      <c r="F657" s="11">
        <v>1</v>
      </c>
      <c r="G657" s="11">
        <v>631.87</v>
      </c>
      <c r="H657" s="11">
        <v>631.87</v>
      </c>
      <c r="I657" s="11">
        <v>631.87</v>
      </c>
      <c r="J657" s="11">
        <v>13</v>
      </c>
      <c r="L657" s="11">
        <v>1</v>
      </c>
      <c r="M657" s="11"/>
      <c r="N657" s="11"/>
      <c r="O657" s="11"/>
      <c r="P657" s="11"/>
      <c r="Q657" s="11"/>
      <c r="R657" s="11">
        <v>1</v>
      </c>
      <c r="S657" s="11">
        <v>631.87</v>
      </c>
      <c r="T657" s="11">
        <v>631.87</v>
      </c>
      <c r="V657" s="11"/>
      <c r="W657" s="11"/>
      <c r="X657" s="11"/>
      <c r="Y657" s="11"/>
      <c r="Z657" s="11"/>
      <c r="AA657" s="11"/>
      <c r="AB657" s="11"/>
      <c r="AC657" s="11"/>
      <c r="AD657" s="11"/>
    </row>
    <row r="658" spans="1:30">
      <c r="A658" s="56"/>
      <c r="B658" s="11"/>
      <c r="C658" s="11" t="s">
        <v>320</v>
      </c>
      <c r="D658" s="11"/>
      <c r="E658" s="11" t="s">
        <v>89</v>
      </c>
      <c r="F658" s="11">
        <v>1</v>
      </c>
      <c r="G658" s="11"/>
      <c r="H658" s="11">
        <v>257.49</v>
      </c>
      <c r="I658" s="11">
        <v>257.49</v>
      </c>
      <c r="J658" s="11">
        <v>13</v>
      </c>
      <c r="L658" s="11"/>
      <c r="M658" s="11">
        <v>257.49</v>
      </c>
      <c r="N658" s="11">
        <v>257.49</v>
      </c>
      <c r="O658" s="11"/>
      <c r="P658" s="11"/>
      <c r="Q658" s="11"/>
      <c r="R658" s="11">
        <v>1</v>
      </c>
      <c r="S658" s="11">
        <v>257.49</v>
      </c>
      <c r="T658" s="11">
        <v>257.49</v>
      </c>
      <c r="V658" s="11"/>
      <c r="W658" s="11"/>
      <c r="X658" s="11"/>
      <c r="Y658" s="11"/>
      <c r="Z658" s="11"/>
      <c r="AA658" s="11"/>
      <c r="AB658" s="11"/>
      <c r="AC658" s="11"/>
      <c r="AD658" s="11"/>
    </row>
    <row r="659" spans="1:30">
      <c r="A659" s="56"/>
      <c r="B659" s="11"/>
      <c r="C659" s="11" t="s">
        <v>321</v>
      </c>
      <c r="D659" s="11"/>
      <c r="E659" s="11" t="s">
        <v>322</v>
      </c>
      <c r="F659" s="11">
        <v>36</v>
      </c>
      <c r="G659" s="11">
        <v>1421.28058823529</v>
      </c>
      <c r="H659" s="11">
        <v>24161.77</v>
      </c>
      <c r="I659" s="11">
        <v>671.16027777777799</v>
      </c>
      <c r="J659" s="11">
        <v>10.3611111111111</v>
      </c>
      <c r="L659" s="11">
        <v>17</v>
      </c>
      <c r="M659" s="11">
        <v>14783.21</v>
      </c>
      <c r="N659" s="11">
        <v>778.06368421052605</v>
      </c>
      <c r="O659" s="11"/>
      <c r="P659" s="11"/>
      <c r="Q659" s="11"/>
      <c r="R659" s="11">
        <v>36</v>
      </c>
      <c r="S659" s="11">
        <v>24161.77</v>
      </c>
      <c r="T659" s="11">
        <v>671.16027777777799</v>
      </c>
      <c r="V659" s="11"/>
      <c r="W659" s="11"/>
      <c r="X659" s="11"/>
      <c r="Y659" s="11"/>
      <c r="Z659" s="11"/>
      <c r="AA659" s="11"/>
      <c r="AB659" s="11"/>
      <c r="AC659" s="11"/>
      <c r="AD659" s="11"/>
    </row>
    <row r="660" spans="1:30">
      <c r="A660" s="56"/>
      <c r="B660" s="11"/>
      <c r="C660" s="11" t="s">
        <v>323</v>
      </c>
      <c r="D660" s="11"/>
      <c r="E660" s="11" t="s">
        <v>324</v>
      </c>
      <c r="F660" s="11">
        <v>138</v>
      </c>
      <c r="G660" s="11">
        <v>1199.8585333333299</v>
      </c>
      <c r="H660" s="11">
        <v>89989.39</v>
      </c>
      <c r="I660" s="11">
        <v>652.097028985507</v>
      </c>
      <c r="J660" s="11">
        <v>11.173913043478301</v>
      </c>
      <c r="L660" s="11">
        <v>75</v>
      </c>
      <c r="M660" s="11">
        <v>47889.54</v>
      </c>
      <c r="N660" s="11">
        <v>760.15142857142905</v>
      </c>
      <c r="O660" s="11">
        <v>1</v>
      </c>
      <c r="P660" s="11">
        <v>1644.14</v>
      </c>
      <c r="Q660" s="11">
        <v>1644.14</v>
      </c>
      <c r="R660" s="11">
        <v>137</v>
      </c>
      <c r="S660" s="11">
        <v>88345.25</v>
      </c>
      <c r="T660" s="11">
        <v>644.85583941605796</v>
      </c>
      <c r="V660" s="11"/>
      <c r="W660" s="11"/>
      <c r="X660" s="11"/>
      <c r="Y660" s="11"/>
      <c r="Z660" s="11"/>
      <c r="AA660" s="11"/>
      <c r="AB660" s="11"/>
      <c r="AC660" s="11"/>
      <c r="AD660" s="11"/>
    </row>
    <row r="661" spans="1:30">
      <c r="A661" s="56"/>
      <c r="B661" s="11"/>
      <c r="C661" s="11" t="s">
        <v>325</v>
      </c>
      <c r="D661" s="11"/>
      <c r="E661" s="11" t="s">
        <v>201</v>
      </c>
      <c r="F661" s="11">
        <v>15</v>
      </c>
      <c r="G661" s="11">
        <v>1243.3716666666701</v>
      </c>
      <c r="H661" s="11">
        <v>7460.23</v>
      </c>
      <c r="I661" s="11">
        <v>497.34866666666699</v>
      </c>
      <c r="J661" s="11">
        <v>10.533333333333299</v>
      </c>
      <c r="L661" s="11">
        <v>6</v>
      </c>
      <c r="M661" s="11">
        <v>4636.93</v>
      </c>
      <c r="N661" s="11">
        <v>515.21444444444398</v>
      </c>
      <c r="O661" s="11"/>
      <c r="P661" s="11"/>
      <c r="Q661" s="11"/>
      <c r="R661" s="11">
        <v>15</v>
      </c>
      <c r="S661" s="11">
        <v>7460.23</v>
      </c>
      <c r="T661" s="11">
        <v>497.34866666666699</v>
      </c>
      <c r="V661" s="11"/>
      <c r="W661" s="11"/>
      <c r="X661" s="11"/>
      <c r="Y661" s="11"/>
      <c r="Z661" s="11"/>
      <c r="AA661" s="11"/>
      <c r="AB661" s="11"/>
      <c r="AC661" s="11"/>
      <c r="AD661" s="11"/>
    </row>
    <row r="662" spans="1:30">
      <c r="A662" s="56"/>
      <c r="B662" s="11"/>
      <c r="C662" s="11" t="s">
        <v>326</v>
      </c>
      <c r="D662" s="11"/>
      <c r="E662" s="11" t="s">
        <v>95</v>
      </c>
      <c r="F662" s="11">
        <v>12</v>
      </c>
      <c r="G662" s="11">
        <v>1125.29</v>
      </c>
      <c r="H662" s="11">
        <v>6751.74</v>
      </c>
      <c r="I662" s="11">
        <v>562.64499999999998</v>
      </c>
      <c r="J662" s="11">
        <v>11.9166666666667</v>
      </c>
      <c r="L662" s="11">
        <v>6</v>
      </c>
      <c r="M662" s="11">
        <v>3828.69</v>
      </c>
      <c r="N662" s="11">
        <v>638.11500000000001</v>
      </c>
      <c r="O662" s="11"/>
      <c r="P662" s="11"/>
      <c r="Q662" s="11"/>
      <c r="R662" s="11">
        <v>12</v>
      </c>
      <c r="S662" s="11">
        <v>6751.74</v>
      </c>
      <c r="T662" s="11">
        <v>562.64499999999998</v>
      </c>
      <c r="V662" s="11"/>
      <c r="W662" s="11"/>
      <c r="X662" s="11"/>
      <c r="Y662" s="11"/>
      <c r="Z662" s="11"/>
      <c r="AA662" s="11"/>
      <c r="AB662" s="11"/>
      <c r="AC662" s="11"/>
      <c r="AD662" s="11"/>
    </row>
    <row r="663" spans="1:30">
      <c r="A663" s="56"/>
      <c r="B663" s="11"/>
      <c r="C663" s="11" t="s">
        <v>327</v>
      </c>
      <c r="D663" s="11"/>
      <c r="E663" s="11" t="s">
        <v>156</v>
      </c>
      <c r="F663" s="11">
        <v>1</v>
      </c>
      <c r="G663" s="11">
        <v>332.29</v>
      </c>
      <c r="H663" s="11">
        <v>332.29</v>
      </c>
      <c r="I663" s="11">
        <v>332.29</v>
      </c>
      <c r="J663" s="11">
        <v>7</v>
      </c>
      <c r="L663" s="11">
        <v>1</v>
      </c>
      <c r="M663" s="11"/>
      <c r="N663" s="11"/>
      <c r="O663" s="11"/>
      <c r="P663" s="11"/>
      <c r="Q663" s="11"/>
      <c r="R663" s="11">
        <v>1</v>
      </c>
      <c r="S663" s="11">
        <v>332.29</v>
      </c>
      <c r="T663" s="11">
        <v>332.29</v>
      </c>
      <c r="V663" s="11"/>
      <c r="W663" s="11"/>
      <c r="X663" s="11"/>
      <c r="Y663" s="11"/>
      <c r="Z663" s="11"/>
      <c r="AA663" s="11"/>
      <c r="AB663" s="11"/>
      <c r="AC663" s="11"/>
      <c r="AD663" s="11"/>
    </row>
    <row r="664" spans="1:30">
      <c r="A664" s="56"/>
      <c r="B664" s="11"/>
      <c r="C664" s="11" t="s">
        <v>327</v>
      </c>
      <c r="D664" s="11"/>
      <c r="E664" s="11" t="s">
        <v>279</v>
      </c>
      <c r="F664" s="11">
        <v>29</v>
      </c>
      <c r="G664" s="11">
        <v>685.47649999999999</v>
      </c>
      <c r="H664" s="11">
        <v>13709.53</v>
      </c>
      <c r="I664" s="11">
        <v>472.74241379310303</v>
      </c>
      <c r="J664" s="11">
        <v>11.965517241379301</v>
      </c>
      <c r="L664" s="11">
        <v>20</v>
      </c>
      <c r="M664" s="11">
        <v>6209.38</v>
      </c>
      <c r="N664" s="11">
        <v>689.93111111111102</v>
      </c>
      <c r="O664" s="11"/>
      <c r="P664" s="11"/>
      <c r="Q664" s="11"/>
      <c r="R664" s="11">
        <v>29</v>
      </c>
      <c r="S664" s="11">
        <v>13709.53</v>
      </c>
      <c r="T664" s="11">
        <v>472.74241379310303</v>
      </c>
      <c r="V664" s="11"/>
      <c r="W664" s="11"/>
      <c r="X664" s="11"/>
      <c r="Y664" s="11"/>
      <c r="Z664" s="11"/>
      <c r="AA664" s="11"/>
      <c r="AB664" s="11"/>
      <c r="AC664" s="11"/>
      <c r="AD664" s="11"/>
    </row>
    <row r="665" spans="1:30">
      <c r="A665" s="56"/>
      <c r="B665" s="11"/>
      <c r="C665" s="11" t="s">
        <v>329</v>
      </c>
      <c r="D665" s="11"/>
      <c r="E665" s="11" t="s">
        <v>226</v>
      </c>
      <c r="F665" s="11">
        <v>112</v>
      </c>
      <c r="G665" s="11">
        <v>973.83060606060599</v>
      </c>
      <c r="H665" s="11">
        <v>64272.82</v>
      </c>
      <c r="I665" s="11">
        <v>573.86446428571401</v>
      </c>
      <c r="J665" s="11">
        <v>10.4375</v>
      </c>
      <c r="L665" s="11">
        <v>66</v>
      </c>
      <c r="M665" s="11">
        <v>33020</v>
      </c>
      <c r="N665" s="11">
        <v>717.82608695652198</v>
      </c>
      <c r="O665" s="11">
        <v>2</v>
      </c>
      <c r="P665" s="11">
        <v>1502.27</v>
      </c>
      <c r="Q665" s="11">
        <v>751.13499999999999</v>
      </c>
      <c r="R665" s="11">
        <v>110</v>
      </c>
      <c r="S665" s="11">
        <v>62770.55</v>
      </c>
      <c r="T665" s="11">
        <v>570.64136363636396</v>
      </c>
      <c r="V665" s="11"/>
      <c r="W665" s="11"/>
      <c r="X665" s="11"/>
      <c r="Y665" s="11"/>
      <c r="Z665" s="11"/>
      <c r="AA665" s="11"/>
      <c r="AB665" s="11"/>
      <c r="AC665" s="11"/>
      <c r="AD665" s="11"/>
    </row>
    <row r="666" spans="1:30">
      <c r="A666" s="56"/>
      <c r="B666" s="11"/>
      <c r="C666" s="11" t="s">
        <v>330</v>
      </c>
      <c r="D666" s="11"/>
      <c r="E666" s="11" t="s">
        <v>231</v>
      </c>
      <c r="F666" s="11">
        <v>21</v>
      </c>
      <c r="G666" s="11">
        <v>769.80176470588196</v>
      </c>
      <c r="H666" s="11">
        <v>13086.63</v>
      </c>
      <c r="I666" s="11">
        <v>623.17285714285697</v>
      </c>
      <c r="J666" s="11">
        <v>11.3333333333333</v>
      </c>
      <c r="L666" s="11">
        <v>17</v>
      </c>
      <c r="M666" s="11">
        <v>3837.25</v>
      </c>
      <c r="N666" s="11">
        <v>959.3125</v>
      </c>
      <c r="O666" s="11"/>
      <c r="P666" s="11"/>
      <c r="Q666" s="11"/>
      <c r="R666" s="11">
        <v>21</v>
      </c>
      <c r="S666" s="11">
        <v>13086.63</v>
      </c>
      <c r="T666" s="11">
        <v>623.17285714285697</v>
      </c>
      <c r="V666" s="11"/>
      <c r="W666" s="11"/>
      <c r="X666" s="11"/>
      <c r="Y666" s="11"/>
      <c r="Z666" s="11"/>
      <c r="AA666" s="11"/>
      <c r="AB666" s="11"/>
      <c r="AC666" s="11"/>
      <c r="AD666" s="11"/>
    </row>
    <row r="667" spans="1:30">
      <c r="A667" s="56"/>
      <c r="B667" s="11"/>
      <c r="C667" s="11" t="s">
        <v>331</v>
      </c>
      <c r="D667" s="11"/>
      <c r="E667" s="11" t="s">
        <v>332</v>
      </c>
      <c r="F667" s="11">
        <v>40</v>
      </c>
      <c r="G667" s="11">
        <v>841.22173913043503</v>
      </c>
      <c r="H667" s="11">
        <v>19348.099999999999</v>
      </c>
      <c r="I667" s="11">
        <v>483.70249999999999</v>
      </c>
      <c r="J667" s="11">
        <v>10.125</v>
      </c>
      <c r="L667" s="11">
        <v>23</v>
      </c>
      <c r="M667" s="11">
        <v>12026.46</v>
      </c>
      <c r="N667" s="11">
        <v>707.43882352941205</v>
      </c>
      <c r="O667" s="11">
        <v>2</v>
      </c>
      <c r="P667" s="11">
        <v>703.76</v>
      </c>
      <c r="Q667" s="11">
        <v>351.88</v>
      </c>
      <c r="R667" s="11">
        <v>38</v>
      </c>
      <c r="S667" s="11">
        <v>18644.34</v>
      </c>
      <c r="T667" s="11">
        <v>490.64052631578897</v>
      </c>
      <c r="V667" s="11"/>
      <c r="W667" s="11"/>
      <c r="X667" s="11"/>
      <c r="Y667" s="11"/>
      <c r="Z667" s="11"/>
      <c r="AA667" s="11"/>
      <c r="AB667" s="11"/>
      <c r="AC667" s="11"/>
      <c r="AD667" s="11"/>
    </row>
    <row r="668" spans="1:30">
      <c r="A668" s="56"/>
      <c r="B668" s="11"/>
      <c r="C668" s="11" t="s">
        <v>333</v>
      </c>
      <c r="D668" s="11"/>
      <c r="E668" s="11" t="s">
        <v>334</v>
      </c>
      <c r="F668" s="11">
        <v>20</v>
      </c>
      <c r="G668" s="11">
        <v>994.64333333333298</v>
      </c>
      <c r="H668" s="11">
        <v>11935.72</v>
      </c>
      <c r="I668" s="11">
        <v>596.78599999999994</v>
      </c>
      <c r="J668" s="11">
        <v>10.45</v>
      </c>
      <c r="L668" s="11">
        <v>12</v>
      </c>
      <c r="M668" s="11">
        <v>6199.04</v>
      </c>
      <c r="N668" s="11">
        <v>774.88</v>
      </c>
      <c r="O668" s="11">
        <v>1</v>
      </c>
      <c r="P668" s="11">
        <v>873.62</v>
      </c>
      <c r="Q668" s="11">
        <v>873.62</v>
      </c>
      <c r="R668" s="11">
        <v>19</v>
      </c>
      <c r="S668" s="11">
        <v>11062.1</v>
      </c>
      <c r="T668" s="11">
        <v>582.21578947368403</v>
      </c>
      <c r="V668" s="11"/>
      <c r="W668" s="11"/>
      <c r="X668" s="11"/>
      <c r="Y668" s="11"/>
      <c r="Z668" s="11"/>
      <c r="AA668" s="11"/>
      <c r="AB668" s="11"/>
      <c r="AC668" s="11"/>
      <c r="AD668" s="11"/>
    </row>
    <row r="669" spans="1:30">
      <c r="A669" s="56"/>
      <c r="B669" s="11"/>
      <c r="C669" s="11" t="s">
        <v>335</v>
      </c>
      <c r="D669" s="11"/>
      <c r="E669" s="11" t="s">
        <v>336</v>
      </c>
      <c r="F669" s="11">
        <v>115</v>
      </c>
      <c r="G669" s="11">
        <v>947.32275362318796</v>
      </c>
      <c r="H669" s="11">
        <v>65365.27</v>
      </c>
      <c r="I669" s="11">
        <v>568.39365217391298</v>
      </c>
      <c r="J669" s="11">
        <v>11.0434782608696</v>
      </c>
      <c r="L669" s="11">
        <v>69</v>
      </c>
      <c r="M669" s="11">
        <v>33376.28</v>
      </c>
      <c r="N669" s="11">
        <v>725.57130434782596</v>
      </c>
      <c r="O669" s="11">
        <v>1</v>
      </c>
      <c r="P669" s="11">
        <v>317.55</v>
      </c>
      <c r="Q669" s="11">
        <v>317.55</v>
      </c>
      <c r="R669" s="11">
        <v>114</v>
      </c>
      <c r="S669" s="11">
        <v>65047.72</v>
      </c>
      <c r="T669" s="11">
        <v>570.59403508771902</v>
      </c>
      <c r="V669" s="11"/>
      <c r="W669" s="11"/>
      <c r="X669" s="11"/>
      <c r="Y669" s="11"/>
      <c r="Z669" s="11"/>
      <c r="AA669" s="11"/>
      <c r="AB669" s="11"/>
      <c r="AC669" s="11"/>
      <c r="AD669" s="11"/>
    </row>
    <row r="670" spans="1:30">
      <c r="A670" s="56"/>
      <c r="B670" s="11"/>
      <c r="C670" s="11" t="s">
        <v>337</v>
      </c>
      <c r="D670" s="11"/>
      <c r="E670" s="11" t="s">
        <v>338</v>
      </c>
      <c r="F670" s="11">
        <v>128</v>
      </c>
      <c r="G670" s="11">
        <v>895.71571428571394</v>
      </c>
      <c r="H670" s="11">
        <v>62700.1</v>
      </c>
      <c r="I670" s="11">
        <v>489.84453124999999</v>
      </c>
      <c r="J670" s="11">
        <v>10.9140625</v>
      </c>
      <c r="L670" s="11">
        <v>70</v>
      </c>
      <c r="M670" s="11">
        <v>35127.589999999997</v>
      </c>
      <c r="N670" s="11">
        <v>605.64810344827595</v>
      </c>
      <c r="O670" s="11"/>
      <c r="P670" s="11"/>
      <c r="Q670" s="11"/>
      <c r="R670" s="11">
        <v>128</v>
      </c>
      <c r="S670" s="11">
        <v>62700.1</v>
      </c>
      <c r="T670" s="11">
        <v>489.84453124999999</v>
      </c>
      <c r="V670" s="11"/>
      <c r="W670" s="11"/>
      <c r="X670" s="11"/>
      <c r="Y670" s="11"/>
      <c r="Z670" s="11"/>
      <c r="AA670" s="11"/>
      <c r="AB670" s="11"/>
      <c r="AC670" s="11"/>
      <c r="AD670" s="11"/>
    </row>
    <row r="671" spans="1:30">
      <c r="A671" s="56"/>
      <c r="B671" s="11"/>
      <c r="C671" s="11" t="s">
        <v>339</v>
      </c>
      <c r="D671" s="11"/>
      <c r="E671" s="11" t="s">
        <v>340</v>
      </c>
      <c r="F671" s="11">
        <v>27</v>
      </c>
      <c r="G671" s="11">
        <v>970.44</v>
      </c>
      <c r="H671" s="11">
        <v>15527.04</v>
      </c>
      <c r="I671" s="11">
        <v>575.07555555555598</v>
      </c>
      <c r="J671" s="11">
        <v>11.1111111111111</v>
      </c>
      <c r="L671" s="11">
        <v>16</v>
      </c>
      <c r="M671" s="11">
        <v>7332.9</v>
      </c>
      <c r="N671" s="11">
        <v>666.62727272727295</v>
      </c>
      <c r="O671" s="11"/>
      <c r="P671" s="11"/>
      <c r="Q671" s="11"/>
      <c r="R671" s="11">
        <v>27</v>
      </c>
      <c r="S671" s="11">
        <v>15527.04</v>
      </c>
      <c r="T671" s="11">
        <v>575.07555555555598</v>
      </c>
      <c r="V671" s="11"/>
      <c r="W671" s="11"/>
      <c r="X671" s="11"/>
      <c r="Y671" s="11"/>
      <c r="Z671" s="11"/>
      <c r="AA671" s="11"/>
      <c r="AB671" s="11"/>
      <c r="AC671" s="11"/>
      <c r="AD671" s="11"/>
    </row>
    <row r="672" spans="1:30">
      <c r="A672" s="56"/>
      <c r="B672" s="11"/>
      <c r="C672" s="11" t="s">
        <v>341</v>
      </c>
      <c r="D672" s="11"/>
      <c r="E672" s="11" t="s">
        <v>342</v>
      </c>
      <c r="F672" s="11">
        <v>12</v>
      </c>
      <c r="G672" s="11">
        <v>932.21749999999997</v>
      </c>
      <c r="H672" s="11">
        <v>7457.74</v>
      </c>
      <c r="I672" s="11">
        <v>621.47833333333301</v>
      </c>
      <c r="J672" s="11">
        <v>10.6666666666667</v>
      </c>
      <c r="L672" s="11">
        <v>8</v>
      </c>
      <c r="M672" s="11">
        <v>3770.89</v>
      </c>
      <c r="N672" s="11">
        <v>942.72249999999997</v>
      </c>
      <c r="O672" s="11"/>
      <c r="P672" s="11"/>
      <c r="Q672" s="11"/>
      <c r="R672" s="11">
        <v>12</v>
      </c>
      <c r="S672" s="11">
        <v>7457.74</v>
      </c>
      <c r="T672" s="11">
        <v>621.47833333333301</v>
      </c>
      <c r="V672" s="11"/>
      <c r="W672" s="11"/>
      <c r="X672" s="11"/>
      <c r="Y672" s="11"/>
      <c r="Z672" s="11"/>
      <c r="AA672" s="11"/>
      <c r="AB672" s="11"/>
      <c r="AC672" s="11"/>
      <c r="AD672" s="11"/>
    </row>
    <row r="673" spans="1:30">
      <c r="A673" s="56"/>
      <c r="B673" s="11"/>
      <c r="C673" s="11" t="s">
        <v>344</v>
      </c>
      <c r="D673" s="11"/>
      <c r="E673" s="11" t="s">
        <v>118</v>
      </c>
      <c r="F673" s="11">
        <v>25</v>
      </c>
      <c r="G673" s="11">
        <v>901.45150000000001</v>
      </c>
      <c r="H673" s="11">
        <v>18029.03</v>
      </c>
      <c r="I673" s="11">
        <v>721.16120000000001</v>
      </c>
      <c r="J673" s="11">
        <v>13.64</v>
      </c>
      <c r="L673" s="11">
        <v>20</v>
      </c>
      <c r="M673" s="11">
        <v>4177.54</v>
      </c>
      <c r="N673" s="11">
        <v>835.50800000000004</v>
      </c>
      <c r="O673" s="11"/>
      <c r="P673" s="11"/>
      <c r="Q673" s="11"/>
      <c r="R673" s="11">
        <v>25</v>
      </c>
      <c r="S673" s="11">
        <v>18029.03</v>
      </c>
      <c r="T673" s="11">
        <v>721.16120000000001</v>
      </c>
      <c r="V673" s="11"/>
      <c r="W673" s="11"/>
      <c r="X673" s="11"/>
      <c r="Y673" s="11"/>
      <c r="Z673" s="11"/>
      <c r="AA673" s="11"/>
      <c r="AB673" s="11"/>
      <c r="AC673" s="11"/>
      <c r="AD673" s="11"/>
    </row>
    <row r="674" spans="1:30">
      <c r="A674" s="56"/>
      <c r="B674" s="11"/>
      <c r="C674" s="11" t="s">
        <v>344</v>
      </c>
      <c r="D674" s="11"/>
      <c r="E674" s="11" t="s">
        <v>340</v>
      </c>
      <c r="F674" s="11">
        <v>1</v>
      </c>
      <c r="G674" s="11">
        <v>259.36</v>
      </c>
      <c r="H674" s="11">
        <v>259.36</v>
      </c>
      <c r="I674" s="11">
        <v>259.36</v>
      </c>
      <c r="J674" s="11">
        <v>6</v>
      </c>
      <c r="L674" s="11">
        <v>1</v>
      </c>
      <c r="M674" s="11"/>
      <c r="N674" s="11"/>
      <c r="O674" s="11"/>
      <c r="P674" s="11"/>
      <c r="Q674" s="11"/>
      <c r="R674" s="11">
        <v>1</v>
      </c>
      <c r="S674" s="11">
        <v>259.36</v>
      </c>
      <c r="T674" s="11">
        <v>259.36</v>
      </c>
      <c r="V674" s="11"/>
      <c r="W674" s="11"/>
      <c r="X674" s="11"/>
      <c r="Y674" s="11"/>
      <c r="Z674" s="11"/>
      <c r="AA674" s="11"/>
      <c r="AB674" s="11"/>
      <c r="AC674" s="11"/>
      <c r="AD674" s="11"/>
    </row>
    <row r="675" spans="1:30">
      <c r="A675" s="56"/>
      <c r="B675" s="11"/>
      <c r="C675" s="11" t="s">
        <v>345</v>
      </c>
      <c r="D675" s="11"/>
      <c r="E675" s="11" t="s">
        <v>201</v>
      </c>
      <c r="F675" s="11">
        <v>32</v>
      </c>
      <c r="G675" s="11">
        <v>1093.8495</v>
      </c>
      <c r="H675" s="11">
        <v>21876.99</v>
      </c>
      <c r="I675" s="11">
        <v>683.65593750000005</v>
      </c>
      <c r="J675" s="11">
        <v>15.4375</v>
      </c>
      <c r="L675" s="11">
        <v>20</v>
      </c>
      <c r="M675" s="11">
        <v>9498.2099999999991</v>
      </c>
      <c r="N675" s="11">
        <v>791.51750000000004</v>
      </c>
      <c r="O675" s="11"/>
      <c r="P675" s="11"/>
      <c r="Q675" s="11"/>
      <c r="R675" s="11">
        <v>32</v>
      </c>
      <c r="S675" s="11">
        <v>21876.99</v>
      </c>
      <c r="T675" s="11">
        <v>683.65593750000005</v>
      </c>
      <c r="V675" s="11"/>
      <c r="W675" s="11"/>
      <c r="X675" s="11"/>
      <c r="Y675" s="11"/>
      <c r="Z675" s="11"/>
      <c r="AA675" s="11"/>
      <c r="AB675" s="11"/>
      <c r="AC675" s="11"/>
      <c r="AD675" s="11"/>
    </row>
    <row r="676" spans="1:30">
      <c r="A676" s="56"/>
      <c r="B676" s="11"/>
      <c r="C676" s="11" t="s">
        <v>346</v>
      </c>
      <c r="D676" s="11"/>
      <c r="E676" s="11" t="s">
        <v>347</v>
      </c>
      <c r="F676" s="11">
        <v>173</v>
      </c>
      <c r="G676" s="11">
        <v>915.34252252252202</v>
      </c>
      <c r="H676" s="11">
        <v>101603.02</v>
      </c>
      <c r="I676" s="11">
        <v>587.30069364161795</v>
      </c>
      <c r="J676" s="11">
        <v>11.7687861271676</v>
      </c>
      <c r="L676" s="11">
        <v>111</v>
      </c>
      <c r="M676" s="11">
        <v>47055.01</v>
      </c>
      <c r="N676" s="11">
        <v>758.95177419354798</v>
      </c>
      <c r="O676" s="11">
        <v>3</v>
      </c>
      <c r="P676" s="11">
        <v>1188.05</v>
      </c>
      <c r="Q676" s="11">
        <v>396.01666666666699</v>
      </c>
      <c r="R676" s="11">
        <v>170</v>
      </c>
      <c r="S676" s="11">
        <v>100414.97</v>
      </c>
      <c r="T676" s="11">
        <v>590.67629411764699</v>
      </c>
      <c r="V676" s="11"/>
      <c r="W676" s="11"/>
      <c r="X676" s="11"/>
      <c r="Y676" s="11"/>
      <c r="Z676" s="11"/>
      <c r="AA676" s="11"/>
      <c r="AB676" s="11"/>
      <c r="AC676" s="11"/>
      <c r="AD676" s="11"/>
    </row>
    <row r="677" spans="1:30">
      <c r="A677" s="56"/>
      <c r="B677" s="11"/>
      <c r="C677" s="11" t="s">
        <v>348</v>
      </c>
      <c r="D677" s="11"/>
      <c r="E677" s="11" t="s">
        <v>349</v>
      </c>
      <c r="F677" s="11">
        <v>35</v>
      </c>
      <c r="G677" s="11">
        <v>877.38190476190505</v>
      </c>
      <c r="H677" s="11">
        <v>18425.02</v>
      </c>
      <c r="I677" s="11">
        <v>526.42914285714301</v>
      </c>
      <c r="J677" s="11">
        <v>10.6285714285714</v>
      </c>
      <c r="L677" s="11">
        <v>21</v>
      </c>
      <c r="M677" s="11">
        <v>8688.9699999999993</v>
      </c>
      <c r="N677" s="11">
        <v>620.64071428571401</v>
      </c>
      <c r="O677" s="11">
        <v>1</v>
      </c>
      <c r="P677" s="11">
        <v>385.35</v>
      </c>
      <c r="Q677" s="11">
        <v>385.35</v>
      </c>
      <c r="R677" s="11">
        <v>34</v>
      </c>
      <c r="S677" s="11">
        <v>18039.669999999998</v>
      </c>
      <c r="T677" s="11">
        <v>530.57852941176498</v>
      </c>
      <c r="V677" s="11"/>
      <c r="W677" s="11"/>
      <c r="X677" s="11"/>
      <c r="Y677" s="11"/>
      <c r="Z677" s="11"/>
      <c r="AA677" s="11"/>
      <c r="AB677" s="11"/>
      <c r="AC677" s="11"/>
      <c r="AD677" s="11"/>
    </row>
    <row r="678" spans="1:30">
      <c r="A678" s="56"/>
      <c r="B678" s="11"/>
      <c r="C678" s="11" t="s">
        <v>350</v>
      </c>
      <c r="D678" s="11"/>
      <c r="E678" s="11" t="s">
        <v>150</v>
      </c>
      <c r="F678" s="11">
        <v>234</v>
      </c>
      <c r="G678" s="11">
        <v>1035.06666666667</v>
      </c>
      <c r="H678" s="11">
        <v>142839.20000000001</v>
      </c>
      <c r="I678" s="11">
        <v>610.42393162393205</v>
      </c>
      <c r="J678" s="11">
        <v>11.4871794871795</v>
      </c>
      <c r="L678" s="11">
        <v>138</v>
      </c>
      <c r="M678" s="11">
        <v>64019.23</v>
      </c>
      <c r="N678" s="11">
        <v>666.86697916666697</v>
      </c>
      <c r="O678" s="11">
        <v>7</v>
      </c>
      <c r="P678" s="11">
        <v>3677.37</v>
      </c>
      <c r="Q678" s="11">
        <v>525.33857142857198</v>
      </c>
      <c r="R678" s="11">
        <v>227</v>
      </c>
      <c r="S678" s="11">
        <v>139161.82999999999</v>
      </c>
      <c r="T678" s="11">
        <v>613.04770925110199</v>
      </c>
      <c r="V678" s="11"/>
      <c r="W678" s="11"/>
      <c r="X678" s="11"/>
      <c r="Y678" s="11"/>
      <c r="Z678" s="11"/>
      <c r="AA678" s="11"/>
      <c r="AB678" s="11"/>
      <c r="AC678" s="11"/>
      <c r="AD678" s="11"/>
    </row>
    <row r="679" spans="1:30">
      <c r="A679" s="56"/>
      <c r="B679" s="11"/>
      <c r="C679" s="11" t="s">
        <v>351</v>
      </c>
      <c r="D679" s="11"/>
      <c r="E679" s="11" t="s">
        <v>352</v>
      </c>
      <c r="F679" s="11">
        <v>243</v>
      </c>
      <c r="G679" s="11">
        <v>922.70319727891194</v>
      </c>
      <c r="H679" s="11">
        <v>135637.37</v>
      </c>
      <c r="I679" s="11">
        <v>558.17847736625504</v>
      </c>
      <c r="J679" s="11">
        <v>11.1975308641975</v>
      </c>
      <c r="L679" s="11">
        <v>147</v>
      </c>
      <c r="M679" s="11">
        <v>64534.63</v>
      </c>
      <c r="N679" s="11">
        <v>672.23572916666706</v>
      </c>
      <c r="O679" s="11">
        <v>6</v>
      </c>
      <c r="P679" s="11">
        <v>1847.49</v>
      </c>
      <c r="Q679" s="11">
        <v>307.91500000000002</v>
      </c>
      <c r="R679" s="11">
        <v>237</v>
      </c>
      <c r="S679" s="11">
        <v>133789.88</v>
      </c>
      <c r="T679" s="11">
        <v>564.51426160337599</v>
      </c>
      <c r="V679" s="11"/>
      <c r="W679" s="11"/>
      <c r="X679" s="11"/>
      <c r="Y679" s="11"/>
      <c r="Z679" s="11"/>
      <c r="AA679" s="11"/>
      <c r="AB679" s="11"/>
      <c r="AC679" s="11"/>
      <c r="AD679" s="11"/>
    </row>
    <row r="680" spans="1:30">
      <c r="A680" s="56"/>
      <c r="B680" s="11"/>
      <c r="C680" s="11" t="s">
        <v>353</v>
      </c>
      <c r="D680" s="11"/>
      <c r="E680" s="11" t="s">
        <v>122</v>
      </c>
      <c r="F680" s="11">
        <v>32</v>
      </c>
      <c r="G680" s="11">
        <v>1414.7517647058801</v>
      </c>
      <c r="H680" s="11">
        <v>24050.78</v>
      </c>
      <c r="I680" s="11">
        <v>751.58687499999996</v>
      </c>
      <c r="J680" s="11">
        <v>11.96875</v>
      </c>
      <c r="L680" s="11">
        <v>17</v>
      </c>
      <c r="M680" s="11">
        <v>12844.84</v>
      </c>
      <c r="N680" s="11">
        <v>856.32266666666703</v>
      </c>
      <c r="O680" s="11"/>
      <c r="P680" s="11"/>
      <c r="Q680" s="11"/>
      <c r="R680" s="11">
        <v>32</v>
      </c>
      <c r="S680" s="11">
        <v>24050.78</v>
      </c>
      <c r="T680" s="11">
        <v>751.58687499999996</v>
      </c>
      <c r="V680" s="11"/>
      <c r="W680" s="11"/>
      <c r="X680" s="11"/>
      <c r="Y680" s="11"/>
      <c r="Z680" s="11"/>
      <c r="AA680" s="11"/>
      <c r="AB680" s="11"/>
      <c r="AC680" s="11"/>
      <c r="AD680" s="11"/>
    </row>
    <row r="681" spans="1:30">
      <c r="A681" s="56"/>
      <c r="B681" s="11"/>
      <c r="C681" s="11" t="s">
        <v>354</v>
      </c>
      <c r="D681" s="11"/>
      <c r="E681" s="11" t="s">
        <v>355</v>
      </c>
      <c r="F681" s="11">
        <v>4</v>
      </c>
      <c r="G681" s="11">
        <v>565.69000000000005</v>
      </c>
      <c r="H681" s="11">
        <v>1131.3800000000001</v>
      </c>
      <c r="I681" s="11">
        <v>282.84500000000003</v>
      </c>
      <c r="J681" s="11">
        <v>10.25</v>
      </c>
      <c r="L681" s="11">
        <v>2</v>
      </c>
      <c r="M681" s="11">
        <v>771.56</v>
      </c>
      <c r="N681" s="11">
        <v>385.78</v>
      </c>
      <c r="O681" s="11"/>
      <c r="P681" s="11"/>
      <c r="Q681" s="11"/>
      <c r="R681" s="11">
        <v>4</v>
      </c>
      <c r="S681" s="11">
        <v>1131.3800000000001</v>
      </c>
      <c r="T681" s="11">
        <v>282.84500000000003</v>
      </c>
      <c r="V681" s="11"/>
      <c r="W681" s="11"/>
      <c r="X681" s="11"/>
      <c r="Y681" s="11"/>
      <c r="Z681" s="11"/>
      <c r="AA681" s="11"/>
      <c r="AB681" s="11"/>
      <c r="AC681" s="11"/>
      <c r="AD681" s="11"/>
    </row>
    <row r="682" spans="1:30">
      <c r="A682" s="56"/>
      <c r="B682" s="11"/>
      <c r="C682" s="11" t="s">
        <v>356</v>
      </c>
      <c r="D682" s="11"/>
      <c r="E682" s="11" t="s">
        <v>170</v>
      </c>
      <c r="F682" s="11">
        <v>310</v>
      </c>
      <c r="G682" s="11">
        <v>894.34556213017697</v>
      </c>
      <c r="H682" s="11">
        <v>151144.4</v>
      </c>
      <c r="I682" s="11">
        <v>487.56258064516101</v>
      </c>
      <c r="J682" s="11">
        <v>10.609677419354799</v>
      </c>
      <c r="L682" s="11">
        <v>169</v>
      </c>
      <c r="M682" s="11">
        <v>89075.199999999997</v>
      </c>
      <c r="N682" s="11">
        <v>631.73900709219902</v>
      </c>
      <c r="O682" s="11">
        <v>10</v>
      </c>
      <c r="P682" s="11">
        <v>3989.33</v>
      </c>
      <c r="Q682" s="11">
        <v>398.93299999999999</v>
      </c>
      <c r="R682" s="11">
        <v>300</v>
      </c>
      <c r="S682" s="11">
        <v>147155.07</v>
      </c>
      <c r="T682" s="11">
        <v>490.51690000000002</v>
      </c>
      <c r="V682" s="11"/>
      <c r="W682" s="11"/>
      <c r="X682" s="11"/>
      <c r="Y682" s="11"/>
      <c r="Z682" s="11"/>
      <c r="AA682" s="11"/>
      <c r="AB682" s="11"/>
      <c r="AC682" s="11"/>
      <c r="AD682" s="11"/>
    </row>
    <row r="683" spans="1:30">
      <c r="A683" s="56"/>
      <c r="B683" s="11"/>
      <c r="C683" s="11" t="s">
        <v>357</v>
      </c>
      <c r="D683" s="11"/>
      <c r="E683" s="11" t="s">
        <v>88</v>
      </c>
      <c r="F683" s="11">
        <v>20</v>
      </c>
      <c r="G683" s="11">
        <v>1571.1814285714299</v>
      </c>
      <c r="H683" s="11">
        <v>21996.54</v>
      </c>
      <c r="I683" s="11">
        <v>1099.827</v>
      </c>
      <c r="J683" s="11">
        <v>15.6</v>
      </c>
      <c r="L683" s="11">
        <v>14</v>
      </c>
      <c r="M683" s="11">
        <v>3078.95</v>
      </c>
      <c r="N683" s="11">
        <v>513.15833333333296</v>
      </c>
      <c r="O683" s="11"/>
      <c r="P683" s="11"/>
      <c r="Q683" s="11"/>
      <c r="R683" s="11">
        <v>20</v>
      </c>
      <c r="S683" s="11">
        <v>21996.54</v>
      </c>
      <c r="T683" s="11">
        <v>1099.827</v>
      </c>
      <c r="V683" s="11"/>
      <c r="W683" s="11"/>
      <c r="X683" s="11"/>
      <c r="Y683" s="11"/>
      <c r="Z683" s="11"/>
      <c r="AA683" s="11"/>
      <c r="AB683" s="11"/>
      <c r="AC683" s="11"/>
      <c r="AD683" s="11"/>
    </row>
    <row r="684" spans="1:30">
      <c r="A684" s="56"/>
      <c r="B684" s="11"/>
      <c r="C684" s="11" t="s">
        <v>358</v>
      </c>
      <c r="D684" s="11"/>
      <c r="E684" s="11" t="s">
        <v>359</v>
      </c>
      <c r="F684" s="11">
        <v>135</v>
      </c>
      <c r="G684" s="11">
        <v>949.212465753424</v>
      </c>
      <c r="H684" s="11">
        <v>69292.509999999995</v>
      </c>
      <c r="I684" s="11">
        <v>513.27785185185201</v>
      </c>
      <c r="J684" s="11">
        <v>10.762962962963</v>
      </c>
      <c r="L684" s="11">
        <v>73</v>
      </c>
      <c r="M684" s="11">
        <v>32651.7</v>
      </c>
      <c r="N684" s="11">
        <v>526.64032258064503</v>
      </c>
      <c r="O684" s="11">
        <v>2</v>
      </c>
      <c r="P684" s="11">
        <v>1491.26</v>
      </c>
      <c r="Q684" s="11">
        <v>745.63</v>
      </c>
      <c r="R684" s="11">
        <v>133</v>
      </c>
      <c r="S684" s="11">
        <v>67801.25</v>
      </c>
      <c r="T684" s="11">
        <v>509.78383458646601</v>
      </c>
      <c r="V684" s="11"/>
      <c r="W684" s="11"/>
      <c r="X684" s="11"/>
      <c r="Y684" s="11"/>
      <c r="Z684" s="11"/>
      <c r="AA684" s="11"/>
      <c r="AB684" s="11"/>
      <c r="AC684" s="11"/>
      <c r="AD684" s="11"/>
    </row>
    <row r="685" spans="1:30">
      <c r="A685" s="56"/>
      <c r="B685" s="11"/>
      <c r="C685" s="11" t="s">
        <v>361</v>
      </c>
      <c r="D685" s="11"/>
      <c r="E685" s="11" t="s">
        <v>99</v>
      </c>
      <c r="F685" s="11">
        <v>506</v>
      </c>
      <c r="G685" s="11">
        <v>1006.77524528302</v>
      </c>
      <c r="H685" s="11">
        <v>266795.44</v>
      </c>
      <c r="I685" s="11">
        <v>527.26371541501999</v>
      </c>
      <c r="J685" s="11">
        <v>11.0790513833992</v>
      </c>
      <c r="L685" s="11">
        <v>265</v>
      </c>
      <c r="M685" s="11">
        <v>132288.64000000001</v>
      </c>
      <c r="N685" s="11">
        <v>548.91551867219903</v>
      </c>
      <c r="O685" s="11">
        <v>12</v>
      </c>
      <c r="P685" s="11">
        <v>6789.28</v>
      </c>
      <c r="Q685" s="11">
        <v>565.77333333333297</v>
      </c>
      <c r="R685" s="11">
        <v>494</v>
      </c>
      <c r="S685" s="11">
        <v>260006.16</v>
      </c>
      <c r="T685" s="11">
        <v>526.32825910931194</v>
      </c>
      <c r="V685" s="11"/>
      <c r="W685" s="11"/>
      <c r="X685" s="11"/>
      <c r="Y685" s="11"/>
      <c r="Z685" s="11"/>
      <c r="AA685" s="11"/>
      <c r="AB685" s="11"/>
      <c r="AC685" s="11"/>
      <c r="AD685" s="11"/>
    </row>
    <row r="686" spans="1:30">
      <c r="A686" s="56"/>
      <c r="B686" s="11"/>
      <c r="C686" s="11" t="s">
        <v>362</v>
      </c>
      <c r="D686" s="11"/>
      <c r="E686" s="11" t="s">
        <v>363</v>
      </c>
      <c r="F686" s="11">
        <v>55</v>
      </c>
      <c r="G686" s="11">
        <v>836.69142857142799</v>
      </c>
      <c r="H686" s="11">
        <v>29284.2</v>
      </c>
      <c r="I686" s="11">
        <v>532.44000000000005</v>
      </c>
      <c r="J686" s="11">
        <v>10.6909090909091</v>
      </c>
      <c r="L686" s="11">
        <v>35</v>
      </c>
      <c r="M686" s="11">
        <v>12979.15</v>
      </c>
      <c r="N686" s="11">
        <v>648.95749999999998</v>
      </c>
      <c r="O686" s="11"/>
      <c r="P686" s="11"/>
      <c r="Q686" s="11"/>
      <c r="R686" s="11">
        <v>55</v>
      </c>
      <c r="S686" s="11">
        <v>29284.2</v>
      </c>
      <c r="T686" s="11">
        <v>532.44000000000005</v>
      </c>
      <c r="V686" s="11"/>
      <c r="W686" s="11"/>
      <c r="X686" s="11"/>
      <c r="Y686" s="11"/>
      <c r="Z686" s="11"/>
      <c r="AA686" s="11"/>
      <c r="AB686" s="11"/>
      <c r="AC686" s="11"/>
      <c r="AD686" s="11"/>
    </row>
    <row r="687" spans="1:30">
      <c r="A687" s="56"/>
      <c r="B687" s="11"/>
      <c r="C687" s="11" t="s">
        <v>365</v>
      </c>
      <c r="D687" s="11"/>
      <c r="E687" s="11" t="s">
        <v>366</v>
      </c>
      <c r="F687" s="11">
        <v>12</v>
      </c>
      <c r="G687" s="11">
        <v>1298.1483333333299</v>
      </c>
      <c r="H687" s="11">
        <v>7788.89</v>
      </c>
      <c r="I687" s="11">
        <v>649.074166666667</v>
      </c>
      <c r="J687" s="11">
        <v>12.25</v>
      </c>
      <c r="L687" s="11">
        <v>6</v>
      </c>
      <c r="M687" s="11">
        <v>5434.71</v>
      </c>
      <c r="N687" s="11">
        <v>905.78499999999997</v>
      </c>
      <c r="O687" s="11"/>
      <c r="P687" s="11"/>
      <c r="Q687" s="11"/>
      <c r="R687" s="11">
        <v>12</v>
      </c>
      <c r="S687" s="11">
        <v>7788.89</v>
      </c>
      <c r="T687" s="11">
        <v>649.074166666667</v>
      </c>
      <c r="V687" s="11"/>
      <c r="W687" s="11"/>
      <c r="X687" s="11"/>
      <c r="Y687" s="11"/>
      <c r="Z687" s="11"/>
      <c r="AA687" s="11"/>
      <c r="AB687" s="11"/>
      <c r="AC687" s="11"/>
      <c r="AD687" s="11"/>
    </row>
    <row r="688" spans="1:30">
      <c r="A688" s="56"/>
      <c r="B688" s="11"/>
      <c r="C688" s="11" t="s">
        <v>554</v>
      </c>
      <c r="D688" s="11"/>
      <c r="E688" s="11" t="s">
        <v>366</v>
      </c>
      <c r="F688" s="11">
        <v>1</v>
      </c>
      <c r="G688" s="11"/>
      <c r="H688" s="11">
        <v>460.89</v>
      </c>
      <c r="I688" s="11">
        <v>460.89</v>
      </c>
      <c r="J688" s="11">
        <v>7</v>
      </c>
      <c r="L688" s="11"/>
      <c r="M688" s="11">
        <v>460.89</v>
      </c>
      <c r="N688" s="11">
        <v>460.89</v>
      </c>
      <c r="O688" s="11"/>
      <c r="P688" s="11"/>
      <c r="Q688" s="11"/>
      <c r="R688" s="11">
        <v>1</v>
      </c>
      <c r="S688" s="11">
        <v>460.89</v>
      </c>
      <c r="T688" s="11">
        <v>460.89</v>
      </c>
      <c r="V688" s="11"/>
      <c r="W688" s="11"/>
      <c r="X688" s="11"/>
      <c r="Y688" s="11"/>
      <c r="Z688" s="11"/>
      <c r="AA688" s="11"/>
      <c r="AB688" s="11"/>
      <c r="AC688" s="11"/>
      <c r="AD688" s="11"/>
    </row>
    <row r="689" spans="1:30">
      <c r="A689" s="56"/>
      <c r="B689" s="11"/>
      <c r="C689" s="11" t="s">
        <v>367</v>
      </c>
      <c r="D689" s="11"/>
      <c r="E689" s="11" t="s">
        <v>368</v>
      </c>
      <c r="F689" s="11">
        <v>27</v>
      </c>
      <c r="G689" s="11">
        <v>635.05714285714305</v>
      </c>
      <c r="H689" s="11">
        <v>13336.2</v>
      </c>
      <c r="I689" s="11">
        <v>493.933333333333</v>
      </c>
      <c r="J689" s="11">
        <v>10.8888888888889</v>
      </c>
      <c r="L689" s="11">
        <v>21</v>
      </c>
      <c r="M689" s="11">
        <v>4800.0600000000004</v>
      </c>
      <c r="N689" s="11">
        <v>800.01</v>
      </c>
      <c r="O689" s="11"/>
      <c r="P689" s="11"/>
      <c r="Q689" s="11"/>
      <c r="R689" s="11">
        <v>27</v>
      </c>
      <c r="S689" s="11">
        <v>13336.2</v>
      </c>
      <c r="T689" s="11">
        <v>493.933333333333</v>
      </c>
      <c r="V689" s="11"/>
      <c r="W689" s="11"/>
      <c r="X689" s="11"/>
      <c r="Y689" s="11"/>
      <c r="Z689" s="11"/>
      <c r="AA689" s="11"/>
      <c r="AB689" s="11"/>
      <c r="AC689" s="11"/>
      <c r="AD689" s="11"/>
    </row>
    <row r="690" spans="1:30">
      <c r="A690" s="56"/>
      <c r="B690" s="11"/>
      <c r="C690" s="11" t="s">
        <v>369</v>
      </c>
      <c r="D690" s="11"/>
      <c r="E690" s="11" t="s">
        <v>370</v>
      </c>
      <c r="F690" s="11">
        <v>19</v>
      </c>
      <c r="G690" s="11">
        <v>1300.6063636363599</v>
      </c>
      <c r="H690" s="11">
        <v>14306.67</v>
      </c>
      <c r="I690" s="11">
        <v>752.98263157894701</v>
      </c>
      <c r="J690" s="11">
        <v>9</v>
      </c>
      <c r="L690" s="11">
        <v>11</v>
      </c>
      <c r="M690" s="11">
        <v>8117.58</v>
      </c>
      <c r="N690" s="11">
        <v>1014.6975</v>
      </c>
      <c r="O690" s="11"/>
      <c r="P690" s="11"/>
      <c r="Q690" s="11"/>
      <c r="R690" s="11">
        <v>19</v>
      </c>
      <c r="S690" s="11">
        <v>14306.67</v>
      </c>
      <c r="T690" s="11">
        <v>752.98263157894701</v>
      </c>
      <c r="V690" s="11"/>
      <c r="W690" s="11"/>
      <c r="X690" s="11"/>
      <c r="Y690" s="11"/>
      <c r="Z690" s="11"/>
      <c r="AA690" s="11"/>
      <c r="AB690" s="11"/>
      <c r="AC690" s="11"/>
      <c r="AD690" s="11"/>
    </row>
    <row r="691" spans="1:30">
      <c r="A691" s="56"/>
      <c r="B691" s="11"/>
      <c r="C691" s="11" t="s">
        <v>371</v>
      </c>
      <c r="D691" s="11"/>
      <c r="E691" s="11" t="s">
        <v>372</v>
      </c>
      <c r="F691" s="11">
        <v>32</v>
      </c>
      <c r="G691" s="11">
        <v>692.30571428571398</v>
      </c>
      <c r="H691" s="11">
        <v>14538.42</v>
      </c>
      <c r="I691" s="11">
        <v>454.325625</v>
      </c>
      <c r="J691" s="11">
        <v>11.625</v>
      </c>
      <c r="L691" s="11">
        <v>21</v>
      </c>
      <c r="M691" s="11">
        <v>5388.44</v>
      </c>
      <c r="N691" s="11">
        <v>489.858181818182</v>
      </c>
      <c r="O691" s="11"/>
      <c r="P691" s="11"/>
      <c r="Q691" s="11"/>
      <c r="R691" s="11">
        <v>32</v>
      </c>
      <c r="S691" s="11">
        <v>14538.42</v>
      </c>
      <c r="T691" s="11">
        <v>454.325625</v>
      </c>
      <c r="V691" s="11"/>
      <c r="W691" s="11"/>
      <c r="X691" s="11"/>
      <c r="Y691" s="11"/>
      <c r="Z691" s="11"/>
      <c r="AA691" s="11"/>
      <c r="AB691" s="11"/>
      <c r="AC691" s="11"/>
      <c r="AD691" s="11"/>
    </row>
    <row r="692" spans="1:30">
      <c r="A692" s="56"/>
      <c r="B692" s="11"/>
      <c r="C692" s="11" t="s">
        <v>469</v>
      </c>
      <c r="D692" s="11"/>
      <c r="E692" s="11" t="s">
        <v>372</v>
      </c>
      <c r="F692" s="11">
        <v>3</v>
      </c>
      <c r="G692" s="11">
        <v>1392.69</v>
      </c>
      <c r="H692" s="11">
        <v>1392.69</v>
      </c>
      <c r="I692" s="11">
        <v>464.23</v>
      </c>
      <c r="J692" s="11">
        <v>9</v>
      </c>
      <c r="L692" s="11">
        <v>1</v>
      </c>
      <c r="M692" s="11">
        <v>1199.76</v>
      </c>
      <c r="N692" s="11">
        <v>599.88</v>
      </c>
      <c r="O692" s="11"/>
      <c r="P692" s="11"/>
      <c r="Q692" s="11"/>
      <c r="R692" s="11">
        <v>3</v>
      </c>
      <c r="S692" s="11">
        <v>1392.69</v>
      </c>
      <c r="T692" s="11">
        <v>464.23</v>
      </c>
      <c r="V692" s="11"/>
      <c r="W692" s="11"/>
      <c r="X692" s="11"/>
      <c r="Y692" s="11"/>
      <c r="Z692" s="11"/>
      <c r="AA692" s="11"/>
      <c r="AB692" s="11"/>
      <c r="AC692" s="11"/>
      <c r="AD692" s="11"/>
    </row>
    <row r="693" spans="1:30">
      <c r="A693" s="56"/>
      <c r="B693" s="11"/>
      <c r="C693" s="11" t="s">
        <v>538</v>
      </c>
      <c r="D693" s="11"/>
      <c r="E693" s="11" t="s">
        <v>347</v>
      </c>
      <c r="F693" s="11">
        <v>4</v>
      </c>
      <c r="G693" s="11">
        <v>1194.655</v>
      </c>
      <c r="H693" s="11">
        <v>2389.31</v>
      </c>
      <c r="I693" s="11">
        <v>597.32749999999999</v>
      </c>
      <c r="J693" s="11">
        <v>9.25</v>
      </c>
      <c r="L693" s="11">
        <v>2</v>
      </c>
      <c r="M693" s="11">
        <v>1577.33</v>
      </c>
      <c r="N693" s="11">
        <v>788.66499999999996</v>
      </c>
      <c r="O693" s="11"/>
      <c r="P693" s="11"/>
      <c r="Q693" s="11"/>
      <c r="R693" s="11">
        <v>4</v>
      </c>
      <c r="S693" s="11">
        <v>2389.31</v>
      </c>
      <c r="T693" s="11">
        <v>597.32749999999999</v>
      </c>
      <c r="V693" s="11"/>
      <c r="W693" s="11"/>
      <c r="X693" s="11"/>
      <c r="Y693" s="11"/>
      <c r="Z693" s="11"/>
      <c r="AA693" s="11"/>
      <c r="AB693" s="11"/>
      <c r="AC693" s="11"/>
      <c r="AD693" s="11"/>
    </row>
    <row r="694" spans="1:30">
      <c r="A694" s="56"/>
      <c r="B694" s="11"/>
      <c r="C694" s="11" t="s">
        <v>374</v>
      </c>
      <c r="D694" s="11"/>
      <c r="E694" s="11" t="s">
        <v>91</v>
      </c>
      <c r="F694" s="11">
        <v>1</v>
      </c>
      <c r="G694" s="11"/>
      <c r="H694" s="11">
        <v>554.58000000000004</v>
      </c>
      <c r="I694" s="11">
        <v>554.58000000000004</v>
      </c>
      <c r="J694" s="11">
        <v>12</v>
      </c>
      <c r="L694" s="11"/>
      <c r="M694" s="11">
        <v>554.58000000000004</v>
      </c>
      <c r="N694" s="11">
        <v>554.58000000000004</v>
      </c>
      <c r="O694" s="11"/>
      <c r="P694" s="11"/>
      <c r="Q694" s="11"/>
      <c r="R694" s="11">
        <v>1</v>
      </c>
      <c r="S694" s="11">
        <v>554.58000000000004</v>
      </c>
      <c r="T694" s="11">
        <v>554.58000000000004</v>
      </c>
      <c r="V694" s="11"/>
      <c r="W694" s="11"/>
      <c r="X694" s="11"/>
      <c r="Y694" s="11"/>
      <c r="Z694" s="11"/>
      <c r="AA694" s="11"/>
      <c r="AB694" s="11"/>
      <c r="AC694" s="11"/>
      <c r="AD694" s="11"/>
    </row>
    <row r="695" spans="1:30">
      <c r="A695" s="56"/>
      <c r="B695" s="11"/>
      <c r="C695" s="11" t="s">
        <v>374</v>
      </c>
      <c r="D695" s="11"/>
      <c r="E695" s="11" t="s">
        <v>375</v>
      </c>
      <c r="F695" s="11">
        <v>20</v>
      </c>
      <c r="G695" s="11">
        <v>1206.95545454545</v>
      </c>
      <c r="H695" s="11">
        <v>13276.51</v>
      </c>
      <c r="I695" s="11">
        <v>663.82550000000003</v>
      </c>
      <c r="J695" s="11">
        <v>10.25</v>
      </c>
      <c r="L695" s="11">
        <v>11</v>
      </c>
      <c r="M695" s="11">
        <v>7421.34</v>
      </c>
      <c r="N695" s="11">
        <v>824.59333333333302</v>
      </c>
      <c r="O695" s="11">
        <v>1</v>
      </c>
      <c r="P695" s="11">
        <v>570.03</v>
      </c>
      <c r="Q695" s="11">
        <v>570.03</v>
      </c>
      <c r="R695" s="11">
        <v>19</v>
      </c>
      <c r="S695" s="11">
        <v>12706.48</v>
      </c>
      <c r="T695" s="11">
        <v>668.76210526315799</v>
      </c>
      <c r="V695" s="11"/>
      <c r="W695" s="11"/>
      <c r="X695" s="11"/>
      <c r="Y695" s="11"/>
      <c r="Z695" s="11"/>
      <c r="AA695" s="11"/>
      <c r="AB695" s="11"/>
      <c r="AC695" s="11"/>
      <c r="AD695" s="11"/>
    </row>
    <row r="696" spans="1:30">
      <c r="A696" s="56"/>
      <c r="B696" s="11"/>
      <c r="C696" s="11" t="s">
        <v>376</v>
      </c>
      <c r="D696" s="11"/>
      <c r="E696" s="11" t="s">
        <v>377</v>
      </c>
      <c r="F696" s="11">
        <v>7</v>
      </c>
      <c r="G696" s="11">
        <v>808.89599999999996</v>
      </c>
      <c r="H696" s="11">
        <v>4044.48</v>
      </c>
      <c r="I696" s="11">
        <v>577.78285714285698</v>
      </c>
      <c r="J696" s="11">
        <v>11.285714285714301</v>
      </c>
      <c r="L696" s="11">
        <v>5</v>
      </c>
      <c r="M696" s="11">
        <v>2091.5</v>
      </c>
      <c r="N696" s="11">
        <v>1045.75</v>
      </c>
      <c r="O696" s="11"/>
      <c r="P696" s="11"/>
      <c r="Q696" s="11"/>
      <c r="R696" s="11">
        <v>7</v>
      </c>
      <c r="S696" s="11">
        <v>4044.48</v>
      </c>
      <c r="T696" s="11">
        <v>577.78285714285698</v>
      </c>
      <c r="V696" s="11"/>
      <c r="W696" s="11"/>
      <c r="X696" s="11"/>
      <c r="Y696" s="11"/>
      <c r="Z696" s="11"/>
      <c r="AA696" s="11"/>
      <c r="AB696" s="11"/>
      <c r="AC696" s="11"/>
      <c r="AD696" s="11"/>
    </row>
    <row r="697" spans="1:30">
      <c r="A697" s="56"/>
      <c r="B697" s="11"/>
      <c r="C697" s="11" t="s">
        <v>378</v>
      </c>
      <c r="D697" s="11"/>
      <c r="E697" s="11" t="s">
        <v>379</v>
      </c>
      <c r="F697" s="11">
        <v>92</v>
      </c>
      <c r="G697" s="11">
        <v>782.12839285714301</v>
      </c>
      <c r="H697" s="11">
        <v>43799.19</v>
      </c>
      <c r="I697" s="11">
        <v>476.078152173913</v>
      </c>
      <c r="J697" s="11">
        <v>11.228260869565201</v>
      </c>
      <c r="L697" s="11">
        <v>56</v>
      </c>
      <c r="M697" s="11">
        <v>21438.95</v>
      </c>
      <c r="N697" s="11">
        <v>595.52638888888896</v>
      </c>
      <c r="O697" s="11">
        <v>2</v>
      </c>
      <c r="P697" s="11">
        <v>1114.3499999999999</v>
      </c>
      <c r="Q697" s="11">
        <v>557.17499999999995</v>
      </c>
      <c r="R697" s="11">
        <v>90</v>
      </c>
      <c r="S697" s="11">
        <v>42684.84</v>
      </c>
      <c r="T697" s="11">
        <v>474.27600000000001</v>
      </c>
      <c r="V697" s="11"/>
      <c r="W697" s="11"/>
      <c r="X697" s="11"/>
      <c r="Y697" s="11"/>
      <c r="Z697" s="11"/>
      <c r="AA697" s="11"/>
      <c r="AB697" s="11"/>
      <c r="AC697" s="11"/>
      <c r="AD697" s="11"/>
    </row>
    <row r="698" spans="1:30">
      <c r="A698" s="56"/>
      <c r="B698" s="11"/>
      <c r="C698" s="11" t="s">
        <v>380</v>
      </c>
      <c r="D698" s="11"/>
      <c r="E698" s="11" t="s">
        <v>95</v>
      </c>
      <c r="F698" s="11">
        <v>8</v>
      </c>
      <c r="G698" s="11">
        <v>654.16333333333296</v>
      </c>
      <c r="H698" s="11">
        <v>3924.98</v>
      </c>
      <c r="I698" s="11">
        <v>490.6225</v>
      </c>
      <c r="J698" s="11">
        <v>11.75</v>
      </c>
      <c r="L698" s="11">
        <v>6</v>
      </c>
      <c r="M698" s="11">
        <v>1105.46</v>
      </c>
      <c r="N698" s="11">
        <v>552.73</v>
      </c>
      <c r="O698" s="11"/>
      <c r="P698" s="11"/>
      <c r="Q698" s="11"/>
      <c r="R698" s="11">
        <v>8</v>
      </c>
      <c r="S698" s="11">
        <v>3924.98</v>
      </c>
      <c r="T698" s="11">
        <v>490.6225</v>
      </c>
      <c r="V698" s="11"/>
      <c r="W698" s="11"/>
      <c r="X698" s="11"/>
      <c r="Y698" s="11"/>
      <c r="Z698" s="11"/>
      <c r="AA698" s="11"/>
      <c r="AB698" s="11"/>
      <c r="AC698" s="11"/>
      <c r="AD698" s="11"/>
    </row>
    <row r="699" spans="1:30">
      <c r="A699" s="56"/>
      <c r="B699" s="11"/>
      <c r="C699" s="11" t="s">
        <v>381</v>
      </c>
      <c r="D699" s="11"/>
      <c r="E699" s="11" t="s">
        <v>382</v>
      </c>
      <c r="F699" s="11">
        <v>39</v>
      </c>
      <c r="G699" s="11">
        <v>1181.68</v>
      </c>
      <c r="H699" s="11">
        <v>25996.959999999999</v>
      </c>
      <c r="I699" s="11">
        <v>666.588717948718</v>
      </c>
      <c r="J699" s="11">
        <v>10.5897435897436</v>
      </c>
      <c r="L699" s="11">
        <v>22</v>
      </c>
      <c r="M699" s="11">
        <v>11623.34</v>
      </c>
      <c r="N699" s="11">
        <v>683.72588235294097</v>
      </c>
      <c r="O699" s="11"/>
      <c r="P699" s="11"/>
      <c r="Q699" s="11"/>
      <c r="R699" s="11">
        <v>39</v>
      </c>
      <c r="S699" s="11">
        <v>25996.959999999999</v>
      </c>
      <c r="T699" s="11">
        <v>666.588717948718</v>
      </c>
      <c r="V699" s="11"/>
      <c r="W699" s="11"/>
      <c r="X699" s="11"/>
      <c r="Y699" s="11"/>
      <c r="Z699" s="11"/>
      <c r="AA699" s="11"/>
      <c r="AB699" s="11"/>
      <c r="AC699" s="11"/>
      <c r="AD699" s="11"/>
    </row>
    <row r="700" spans="1:30">
      <c r="A700" s="56"/>
      <c r="B700" s="11"/>
      <c r="C700" s="11" t="s">
        <v>383</v>
      </c>
      <c r="D700" s="11"/>
      <c r="E700" s="11" t="s">
        <v>294</v>
      </c>
      <c r="F700" s="11">
        <v>258</v>
      </c>
      <c r="G700" s="11">
        <v>1098.75555555556</v>
      </c>
      <c r="H700" s="11">
        <v>158220.79999999999</v>
      </c>
      <c r="I700" s="11">
        <v>613.25891472868204</v>
      </c>
      <c r="J700" s="11">
        <v>12</v>
      </c>
      <c r="L700" s="11">
        <v>144</v>
      </c>
      <c r="M700" s="11">
        <v>66123.94</v>
      </c>
      <c r="N700" s="11">
        <v>580.03456140350897</v>
      </c>
      <c r="O700" s="11">
        <v>9</v>
      </c>
      <c r="P700" s="11">
        <v>6623.36</v>
      </c>
      <c r="Q700" s="11">
        <v>735.92888888888899</v>
      </c>
      <c r="R700" s="11">
        <v>249</v>
      </c>
      <c r="S700" s="11">
        <v>151597.44</v>
      </c>
      <c r="T700" s="11">
        <v>608.82506024096404</v>
      </c>
      <c r="V700" s="11"/>
      <c r="W700" s="11"/>
      <c r="X700" s="11"/>
      <c r="Y700" s="11"/>
      <c r="Z700" s="11"/>
      <c r="AA700" s="11"/>
      <c r="AB700" s="11"/>
      <c r="AC700" s="11"/>
      <c r="AD700" s="11"/>
    </row>
    <row r="701" spans="1:30">
      <c r="A701" s="56"/>
      <c r="B701" s="11"/>
      <c r="C701" s="11" t="s">
        <v>384</v>
      </c>
      <c r="D701" s="11"/>
      <c r="E701" s="11" t="s">
        <v>108</v>
      </c>
      <c r="F701" s="11">
        <v>2</v>
      </c>
      <c r="G701" s="11">
        <v>1349.63</v>
      </c>
      <c r="H701" s="11">
        <v>1349.63</v>
      </c>
      <c r="I701" s="11">
        <v>674.81500000000005</v>
      </c>
      <c r="J701" s="11">
        <v>10</v>
      </c>
      <c r="L701" s="11">
        <v>1</v>
      </c>
      <c r="M701" s="11">
        <v>654.95000000000005</v>
      </c>
      <c r="N701" s="11">
        <v>654.95000000000005</v>
      </c>
      <c r="O701" s="11"/>
      <c r="P701" s="11"/>
      <c r="Q701" s="11"/>
      <c r="R701" s="11">
        <v>2</v>
      </c>
      <c r="S701" s="11">
        <v>1349.63</v>
      </c>
      <c r="T701" s="11">
        <v>674.81500000000005</v>
      </c>
      <c r="V701" s="11"/>
      <c r="W701" s="11"/>
      <c r="X701" s="11"/>
      <c r="Y701" s="11"/>
      <c r="Z701" s="11"/>
      <c r="AA701" s="11"/>
      <c r="AB701" s="11"/>
      <c r="AC701" s="11"/>
      <c r="AD701" s="11"/>
    </row>
    <row r="702" spans="1:30">
      <c r="A702" s="56"/>
      <c r="B702" s="11"/>
      <c r="C702" s="11" t="s">
        <v>384</v>
      </c>
      <c r="D702" s="11"/>
      <c r="E702" s="11" t="s">
        <v>385</v>
      </c>
      <c r="F702" s="11">
        <v>11</v>
      </c>
      <c r="G702" s="11">
        <v>766.87374999999997</v>
      </c>
      <c r="H702" s="11">
        <v>6134.99</v>
      </c>
      <c r="I702" s="11">
        <v>557.726363636364</v>
      </c>
      <c r="J702" s="11">
        <v>9.4545454545454604</v>
      </c>
      <c r="L702" s="11">
        <v>8</v>
      </c>
      <c r="M702" s="11">
        <v>1966.02</v>
      </c>
      <c r="N702" s="11">
        <v>655.34</v>
      </c>
      <c r="O702" s="11"/>
      <c r="P702" s="11"/>
      <c r="Q702" s="11"/>
      <c r="R702" s="11">
        <v>11</v>
      </c>
      <c r="S702" s="11">
        <v>6134.99</v>
      </c>
      <c r="T702" s="11">
        <v>557.726363636364</v>
      </c>
      <c r="V702" s="11"/>
      <c r="W702" s="11"/>
      <c r="X702" s="11"/>
      <c r="Y702" s="11"/>
      <c r="Z702" s="11"/>
      <c r="AA702" s="11"/>
      <c r="AB702" s="11"/>
      <c r="AC702" s="11"/>
      <c r="AD702" s="11"/>
    </row>
    <row r="703" spans="1:30">
      <c r="A703" s="56"/>
      <c r="B703" s="11"/>
      <c r="C703" s="11" t="s">
        <v>384</v>
      </c>
      <c r="D703" s="11"/>
      <c r="E703" s="11" t="s">
        <v>120</v>
      </c>
      <c r="F703" s="11">
        <v>8</v>
      </c>
      <c r="G703" s="11">
        <v>1397.38</v>
      </c>
      <c r="H703" s="11">
        <v>5589.52</v>
      </c>
      <c r="I703" s="11">
        <v>698.69</v>
      </c>
      <c r="J703" s="11">
        <v>9.875</v>
      </c>
      <c r="L703" s="11">
        <v>4</v>
      </c>
      <c r="M703" s="11">
        <v>3724.49</v>
      </c>
      <c r="N703" s="11">
        <v>931.12249999999995</v>
      </c>
      <c r="O703" s="11"/>
      <c r="P703" s="11"/>
      <c r="Q703" s="11"/>
      <c r="R703" s="11">
        <v>8</v>
      </c>
      <c r="S703" s="11">
        <v>5589.52</v>
      </c>
      <c r="T703" s="11">
        <v>698.69</v>
      </c>
      <c r="V703" s="11"/>
      <c r="W703" s="11"/>
      <c r="X703" s="11"/>
      <c r="Y703" s="11"/>
      <c r="Z703" s="11"/>
      <c r="AA703" s="11"/>
      <c r="AB703" s="11"/>
      <c r="AC703" s="11"/>
      <c r="AD703" s="11"/>
    </row>
    <row r="704" spans="1:30">
      <c r="A704" s="56"/>
      <c r="B704" s="11"/>
      <c r="C704" s="11" t="s">
        <v>386</v>
      </c>
      <c r="D704" s="11"/>
      <c r="E704" s="11" t="s">
        <v>387</v>
      </c>
      <c r="F704" s="11">
        <v>22</v>
      </c>
      <c r="G704" s="11">
        <v>920.451818181818</v>
      </c>
      <c r="H704" s="11">
        <v>10124.969999999999</v>
      </c>
      <c r="I704" s="11">
        <v>460.225909090909</v>
      </c>
      <c r="J704" s="11">
        <v>11.863636363636401</v>
      </c>
      <c r="L704" s="11">
        <v>11</v>
      </c>
      <c r="M704" s="11">
        <v>5163.5200000000004</v>
      </c>
      <c r="N704" s="11">
        <v>469.410909090909</v>
      </c>
      <c r="O704" s="11"/>
      <c r="P704" s="11"/>
      <c r="Q704" s="11"/>
      <c r="R704" s="11">
        <v>22</v>
      </c>
      <c r="S704" s="11">
        <v>10124.969999999999</v>
      </c>
      <c r="T704" s="11">
        <v>460.225909090909</v>
      </c>
      <c r="V704" s="11"/>
      <c r="W704" s="11"/>
      <c r="X704" s="11"/>
      <c r="Y704" s="11"/>
      <c r="Z704" s="11"/>
      <c r="AA704" s="11"/>
      <c r="AB704" s="11"/>
      <c r="AC704" s="11"/>
      <c r="AD704" s="11"/>
    </row>
    <row r="705" spans="1:30">
      <c r="A705" s="56"/>
      <c r="B705" s="11"/>
      <c r="C705" s="11" t="s">
        <v>388</v>
      </c>
      <c r="D705" s="11"/>
      <c r="E705" s="11" t="s">
        <v>133</v>
      </c>
      <c r="F705" s="11">
        <v>2</v>
      </c>
      <c r="G705" s="11">
        <v>201.20500000000001</v>
      </c>
      <c r="H705" s="11">
        <v>402.41</v>
      </c>
      <c r="I705" s="11">
        <v>201.20500000000001</v>
      </c>
      <c r="J705" s="11">
        <v>10</v>
      </c>
      <c r="L705" s="11">
        <v>2</v>
      </c>
      <c r="M705" s="11"/>
      <c r="N705" s="11"/>
      <c r="O705" s="11"/>
      <c r="P705" s="11"/>
      <c r="Q705" s="11"/>
      <c r="R705" s="11">
        <v>2</v>
      </c>
      <c r="S705" s="11">
        <v>402.41</v>
      </c>
      <c r="T705" s="11">
        <v>201.20500000000001</v>
      </c>
      <c r="V705" s="11"/>
      <c r="W705" s="11"/>
      <c r="X705" s="11"/>
      <c r="Y705" s="11"/>
      <c r="Z705" s="11"/>
      <c r="AA705" s="11"/>
      <c r="AB705" s="11"/>
      <c r="AC705" s="11"/>
      <c r="AD705" s="11"/>
    </row>
    <row r="706" spans="1:30">
      <c r="A706" s="56"/>
      <c r="B706" s="11"/>
      <c r="C706" s="11" t="s">
        <v>390</v>
      </c>
      <c r="D706" s="11"/>
      <c r="E706" s="11" t="s">
        <v>340</v>
      </c>
      <c r="F706" s="11">
        <v>37</v>
      </c>
      <c r="G706" s="11">
        <v>1177.2747826087</v>
      </c>
      <c r="H706" s="11">
        <v>27077.32</v>
      </c>
      <c r="I706" s="11">
        <v>731.81945945945904</v>
      </c>
      <c r="J706" s="11">
        <v>11.7027027027027</v>
      </c>
      <c r="L706" s="11">
        <v>23</v>
      </c>
      <c r="M706" s="11">
        <v>12518.83</v>
      </c>
      <c r="N706" s="11">
        <v>894.20214285714303</v>
      </c>
      <c r="O706" s="11"/>
      <c r="P706" s="11"/>
      <c r="Q706" s="11"/>
      <c r="R706" s="11">
        <v>37</v>
      </c>
      <c r="S706" s="11">
        <v>27077.32</v>
      </c>
      <c r="T706" s="11">
        <v>731.81945945945904</v>
      </c>
      <c r="V706" s="11"/>
      <c r="W706" s="11"/>
      <c r="X706" s="11"/>
      <c r="Y706" s="11"/>
      <c r="Z706" s="11"/>
      <c r="AA706" s="11"/>
      <c r="AB706" s="11"/>
      <c r="AC706" s="11"/>
      <c r="AD706" s="11"/>
    </row>
    <row r="707" spans="1:30">
      <c r="A707" s="56"/>
      <c r="B707" s="11"/>
      <c r="C707" s="11" t="s">
        <v>391</v>
      </c>
      <c r="D707" s="11"/>
      <c r="E707" s="11" t="s">
        <v>113</v>
      </c>
      <c r="F707" s="11">
        <v>307</v>
      </c>
      <c r="G707" s="11">
        <v>983.33199999999999</v>
      </c>
      <c r="H707" s="11">
        <v>167166.44</v>
      </c>
      <c r="I707" s="11">
        <v>544.51609120521198</v>
      </c>
      <c r="J707" s="11">
        <v>11.065146579804599</v>
      </c>
      <c r="L707" s="11">
        <v>170</v>
      </c>
      <c r="M707" s="11">
        <v>87830.89</v>
      </c>
      <c r="N707" s="11">
        <v>641.10138686131404</v>
      </c>
      <c r="O707" s="11">
        <v>5</v>
      </c>
      <c r="P707" s="11">
        <v>2191.1999999999998</v>
      </c>
      <c r="Q707" s="11">
        <v>438.24</v>
      </c>
      <c r="R707" s="11">
        <v>302</v>
      </c>
      <c r="S707" s="11">
        <v>164975.24</v>
      </c>
      <c r="T707" s="11">
        <v>546.27562913907298</v>
      </c>
      <c r="V707" s="11"/>
      <c r="W707" s="11"/>
      <c r="X707" s="11"/>
      <c r="Y707" s="11"/>
      <c r="Z707" s="11"/>
      <c r="AA707" s="11"/>
      <c r="AB707" s="11"/>
      <c r="AC707" s="11"/>
      <c r="AD707" s="11"/>
    </row>
    <row r="708" spans="1:30">
      <c r="A708" s="56"/>
      <c r="B708" s="11"/>
      <c r="C708" s="11" t="s">
        <v>392</v>
      </c>
      <c r="D708" s="11"/>
      <c r="E708" s="11" t="s">
        <v>355</v>
      </c>
      <c r="F708" s="11">
        <v>1</v>
      </c>
      <c r="G708" s="11">
        <v>233.09</v>
      </c>
      <c r="H708" s="11">
        <v>233.09</v>
      </c>
      <c r="I708" s="11">
        <v>233.09</v>
      </c>
      <c r="J708" s="11">
        <v>13</v>
      </c>
      <c r="L708" s="11">
        <v>1</v>
      </c>
      <c r="M708" s="11"/>
      <c r="N708" s="11"/>
      <c r="O708" s="11"/>
      <c r="P708" s="11"/>
      <c r="Q708" s="11"/>
      <c r="R708" s="11">
        <v>1</v>
      </c>
      <c r="S708" s="11">
        <v>233.09</v>
      </c>
      <c r="T708" s="11">
        <v>233.09</v>
      </c>
      <c r="V708" s="11"/>
      <c r="W708" s="11"/>
      <c r="X708" s="11"/>
      <c r="Y708" s="11"/>
      <c r="Z708" s="11"/>
      <c r="AA708" s="11"/>
      <c r="AB708" s="11"/>
      <c r="AC708" s="11"/>
      <c r="AD708" s="11"/>
    </row>
    <row r="709" spans="1:30">
      <c r="A709" s="56"/>
      <c r="B709" s="11"/>
      <c r="C709" s="11" t="s">
        <v>393</v>
      </c>
      <c r="D709" s="11"/>
      <c r="E709" s="11" t="s">
        <v>394</v>
      </c>
      <c r="F709" s="11">
        <v>6</v>
      </c>
      <c r="G709" s="11">
        <v>1413.865</v>
      </c>
      <c r="H709" s="11">
        <v>2827.73</v>
      </c>
      <c r="I709" s="11">
        <v>471.28833333333301</v>
      </c>
      <c r="J709" s="11">
        <v>9.6666666666666696</v>
      </c>
      <c r="L709" s="11">
        <v>2</v>
      </c>
      <c r="M709" s="11">
        <v>2145.4299999999998</v>
      </c>
      <c r="N709" s="11">
        <v>536.35749999999996</v>
      </c>
      <c r="O709" s="11"/>
      <c r="P709" s="11"/>
      <c r="Q709" s="11"/>
      <c r="R709" s="11">
        <v>6</v>
      </c>
      <c r="S709" s="11">
        <v>2827.73</v>
      </c>
      <c r="T709" s="11">
        <v>471.28833333333301</v>
      </c>
      <c r="V709" s="11"/>
      <c r="W709" s="11"/>
      <c r="X709" s="11"/>
      <c r="Y709" s="11"/>
      <c r="Z709" s="11"/>
      <c r="AA709" s="11"/>
      <c r="AB709" s="11"/>
      <c r="AC709" s="11"/>
      <c r="AD709" s="11"/>
    </row>
    <row r="710" spans="1:30">
      <c r="A710" s="56"/>
      <c r="B710" s="11"/>
      <c r="C710" s="11" t="s">
        <v>395</v>
      </c>
      <c r="D710" s="11"/>
      <c r="E710" s="11" t="s">
        <v>115</v>
      </c>
      <c r="F710" s="11">
        <v>27</v>
      </c>
      <c r="G710" s="11">
        <v>624.80458333333297</v>
      </c>
      <c r="H710" s="11">
        <v>14995.31</v>
      </c>
      <c r="I710" s="11">
        <v>555.38185185185205</v>
      </c>
      <c r="J710" s="11">
        <v>13.851851851851899</v>
      </c>
      <c r="L710" s="11">
        <v>24</v>
      </c>
      <c r="M710" s="11">
        <v>971.15</v>
      </c>
      <c r="N710" s="11">
        <v>323.71666666666698</v>
      </c>
      <c r="O710" s="11"/>
      <c r="P710" s="11"/>
      <c r="Q710" s="11"/>
      <c r="R710" s="11">
        <v>27</v>
      </c>
      <c r="S710" s="11">
        <v>14995.31</v>
      </c>
      <c r="T710" s="11">
        <v>555.38185185185205</v>
      </c>
      <c r="V710" s="11"/>
      <c r="W710" s="11"/>
      <c r="X710" s="11"/>
      <c r="Y710" s="11"/>
      <c r="Z710" s="11"/>
      <c r="AA710" s="11"/>
      <c r="AB710" s="11"/>
      <c r="AC710" s="11"/>
      <c r="AD710" s="11"/>
    </row>
    <row r="711" spans="1:30">
      <c r="A711" s="56"/>
      <c r="B711" s="11"/>
      <c r="C711" s="11" t="s">
        <v>396</v>
      </c>
      <c r="D711" s="11"/>
      <c r="E711" s="11" t="s">
        <v>209</v>
      </c>
      <c r="F711" s="11">
        <v>887</v>
      </c>
      <c r="G711" s="11">
        <v>1112.56098739496</v>
      </c>
      <c r="H711" s="11">
        <v>529579.02999999898</v>
      </c>
      <c r="I711" s="11">
        <v>597.04512965050606</v>
      </c>
      <c r="J711" s="11">
        <v>11.193912063134199</v>
      </c>
      <c r="L711" s="11">
        <v>476</v>
      </c>
      <c r="M711" s="11">
        <v>264339.49</v>
      </c>
      <c r="N711" s="11">
        <v>643.16177615571701</v>
      </c>
      <c r="O711" s="11">
        <v>21</v>
      </c>
      <c r="P711" s="11">
        <v>11244.6</v>
      </c>
      <c r="Q711" s="11">
        <v>535.45714285714303</v>
      </c>
      <c r="R711" s="11">
        <v>866</v>
      </c>
      <c r="S711" s="11">
        <v>518334.429999999</v>
      </c>
      <c r="T711" s="11">
        <v>598.53860277136198</v>
      </c>
      <c r="V711" s="11"/>
      <c r="W711" s="11"/>
      <c r="X711" s="11"/>
      <c r="Y711" s="11"/>
      <c r="Z711" s="11"/>
      <c r="AA711" s="11"/>
      <c r="AB711" s="11"/>
      <c r="AC711" s="11"/>
      <c r="AD711" s="11"/>
    </row>
    <row r="712" spans="1:30">
      <c r="A712" s="56"/>
      <c r="B712" s="11"/>
      <c r="C712" s="11" t="s">
        <v>396</v>
      </c>
      <c r="D712" s="11"/>
      <c r="E712" s="11" t="s">
        <v>397</v>
      </c>
      <c r="F712" s="11">
        <v>1</v>
      </c>
      <c r="G712" s="11">
        <v>770.44</v>
      </c>
      <c r="H712" s="11">
        <v>770.44</v>
      </c>
      <c r="I712" s="11">
        <v>770.44</v>
      </c>
      <c r="J712" s="11">
        <v>13</v>
      </c>
      <c r="L712" s="11">
        <v>1</v>
      </c>
      <c r="M712" s="11"/>
      <c r="N712" s="11"/>
      <c r="O712" s="11"/>
      <c r="P712" s="11"/>
      <c r="Q712" s="11"/>
      <c r="R712" s="11">
        <v>1</v>
      </c>
      <c r="S712" s="11">
        <v>770.44</v>
      </c>
      <c r="T712" s="11">
        <v>770.44</v>
      </c>
      <c r="V712" s="11"/>
      <c r="W712" s="11"/>
      <c r="X712" s="11"/>
      <c r="Y712" s="11"/>
      <c r="Z712" s="11"/>
      <c r="AA712" s="11"/>
      <c r="AB712" s="11"/>
      <c r="AC712" s="11"/>
      <c r="AD712" s="11"/>
    </row>
    <row r="713" spans="1:30">
      <c r="A713" s="56"/>
      <c r="B713" s="11"/>
      <c r="C713" s="11" t="s">
        <v>398</v>
      </c>
      <c r="D713" s="11"/>
      <c r="E713" s="11" t="s">
        <v>88</v>
      </c>
      <c r="F713" s="11">
        <v>1</v>
      </c>
      <c r="G713" s="11"/>
      <c r="H713" s="11">
        <v>518.30999999999995</v>
      </c>
      <c r="I713" s="11">
        <v>518.30999999999995</v>
      </c>
      <c r="J713" s="11">
        <v>13</v>
      </c>
      <c r="L713" s="11"/>
      <c r="M713" s="11">
        <v>518.30999999999995</v>
      </c>
      <c r="N713" s="11">
        <v>518.30999999999995</v>
      </c>
      <c r="O713" s="11"/>
      <c r="P713" s="11"/>
      <c r="Q713" s="11"/>
      <c r="R713" s="11">
        <v>1</v>
      </c>
      <c r="S713" s="11">
        <v>518.30999999999995</v>
      </c>
      <c r="T713" s="11">
        <v>518.30999999999995</v>
      </c>
      <c r="V713" s="11"/>
      <c r="W713" s="11"/>
      <c r="X713" s="11"/>
      <c r="Y713" s="11"/>
      <c r="Z713" s="11"/>
      <c r="AA713" s="11"/>
      <c r="AB713" s="11"/>
      <c r="AC713" s="11"/>
      <c r="AD713" s="11"/>
    </row>
    <row r="714" spans="1:30">
      <c r="A714" s="56"/>
      <c r="B714" s="11"/>
      <c r="C714" s="11" t="s">
        <v>398</v>
      </c>
      <c r="D714" s="11"/>
      <c r="E714" s="11" t="s">
        <v>89</v>
      </c>
      <c r="F714" s="11">
        <v>59</v>
      </c>
      <c r="G714" s="11">
        <v>1029.0813888888899</v>
      </c>
      <c r="H714" s="11">
        <v>37046.93</v>
      </c>
      <c r="I714" s="11">
        <v>627.91406779660997</v>
      </c>
      <c r="J714" s="11">
        <v>11.8813559322034</v>
      </c>
      <c r="L714" s="11">
        <v>36</v>
      </c>
      <c r="M714" s="11">
        <v>13700.79</v>
      </c>
      <c r="N714" s="11">
        <v>595.68652173913097</v>
      </c>
      <c r="O714" s="11">
        <v>3</v>
      </c>
      <c r="P714" s="11">
        <v>1952.64</v>
      </c>
      <c r="Q714" s="11">
        <v>650.88</v>
      </c>
      <c r="R714" s="11">
        <v>56</v>
      </c>
      <c r="S714" s="11">
        <v>35094.29</v>
      </c>
      <c r="T714" s="11">
        <v>626.68375000000003</v>
      </c>
      <c r="V714" s="11"/>
      <c r="W714" s="11"/>
      <c r="X714" s="11"/>
      <c r="Y714" s="11"/>
      <c r="Z714" s="11"/>
      <c r="AA714" s="11"/>
      <c r="AB714" s="11"/>
      <c r="AC714" s="11"/>
      <c r="AD714" s="11"/>
    </row>
    <row r="715" spans="1:30">
      <c r="A715" s="56"/>
      <c r="B715" s="11"/>
      <c r="C715" s="11" t="s">
        <v>399</v>
      </c>
      <c r="D715" s="11"/>
      <c r="E715" s="11" t="s">
        <v>259</v>
      </c>
      <c r="F715" s="11">
        <v>11</v>
      </c>
      <c r="G715" s="11">
        <v>823</v>
      </c>
      <c r="H715" s="11">
        <v>4938</v>
      </c>
      <c r="I715" s="11">
        <v>448.90909090909099</v>
      </c>
      <c r="J715" s="11">
        <v>9.8181818181818201</v>
      </c>
      <c r="L715" s="11">
        <v>6</v>
      </c>
      <c r="M715" s="11">
        <v>2623.4</v>
      </c>
      <c r="N715" s="11">
        <v>524.67999999999995</v>
      </c>
      <c r="O715" s="11"/>
      <c r="P715" s="11"/>
      <c r="Q715" s="11"/>
      <c r="R715" s="11">
        <v>11</v>
      </c>
      <c r="S715" s="11">
        <v>4938</v>
      </c>
      <c r="T715" s="11">
        <v>448.90909090909099</v>
      </c>
      <c r="V715" s="11"/>
      <c r="W715" s="11"/>
      <c r="X715" s="11"/>
      <c r="Y715" s="11"/>
      <c r="Z715" s="11"/>
      <c r="AA715" s="11"/>
      <c r="AB715" s="11"/>
      <c r="AC715" s="11"/>
      <c r="AD715" s="11"/>
    </row>
    <row r="716" spans="1:30">
      <c r="A716" s="56"/>
      <c r="B716" s="11"/>
      <c r="C716" s="11" t="s">
        <v>400</v>
      </c>
      <c r="D716" s="11"/>
      <c r="E716" s="11" t="s">
        <v>328</v>
      </c>
      <c r="F716" s="11">
        <v>139</v>
      </c>
      <c r="G716" s="11">
        <v>792.50370370370399</v>
      </c>
      <c r="H716" s="11">
        <v>64192.800000000003</v>
      </c>
      <c r="I716" s="11">
        <v>461.81870503597099</v>
      </c>
      <c r="J716" s="11">
        <v>11.035971223021599</v>
      </c>
      <c r="L716" s="11">
        <v>81</v>
      </c>
      <c r="M716" s="11">
        <v>36110.75</v>
      </c>
      <c r="N716" s="11">
        <v>622.59913793103397</v>
      </c>
      <c r="O716" s="11">
        <v>1</v>
      </c>
      <c r="P716" s="11">
        <v>86.52</v>
      </c>
      <c r="Q716" s="11">
        <v>86.52</v>
      </c>
      <c r="R716" s="11">
        <v>138</v>
      </c>
      <c r="S716" s="11">
        <v>64106.28</v>
      </c>
      <c r="T716" s="11">
        <v>464.53826086956502</v>
      </c>
      <c r="V716" s="11"/>
      <c r="W716" s="11"/>
      <c r="X716" s="11"/>
      <c r="Y716" s="11"/>
      <c r="Z716" s="11"/>
      <c r="AA716" s="11"/>
      <c r="AB716" s="11"/>
      <c r="AC716" s="11"/>
      <c r="AD716" s="11"/>
    </row>
    <row r="717" spans="1:30">
      <c r="A717" s="56"/>
      <c r="B717" s="11"/>
      <c r="C717" s="11" t="s">
        <v>401</v>
      </c>
      <c r="D717" s="11"/>
      <c r="E717" s="11" t="s">
        <v>402</v>
      </c>
      <c r="F717" s="11">
        <v>19</v>
      </c>
      <c r="G717" s="11">
        <v>901.06076923076898</v>
      </c>
      <c r="H717" s="11">
        <v>11713.79</v>
      </c>
      <c r="I717" s="11">
        <v>616.51526315789499</v>
      </c>
      <c r="J717" s="11">
        <v>10.3684210526316</v>
      </c>
      <c r="L717" s="11">
        <v>13</v>
      </c>
      <c r="M717" s="11">
        <v>5032.67</v>
      </c>
      <c r="N717" s="11">
        <v>838.77833333333297</v>
      </c>
      <c r="O717" s="11"/>
      <c r="P717" s="11"/>
      <c r="Q717" s="11"/>
      <c r="R717" s="11">
        <v>19</v>
      </c>
      <c r="S717" s="11">
        <v>11713.79</v>
      </c>
      <c r="T717" s="11">
        <v>616.51526315789499</v>
      </c>
      <c r="V717" s="11"/>
      <c r="W717" s="11"/>
      <c r="X717" s="11"/>
      <c r="Y717" s="11"/>
      <c r="Z717" s="11"/>
      <c r="AA717" s="11"/>
      <c r="AB717" s="11"/>
      <c r="AC717" s="11"/>
      <c r="AD717" s="11"/>
    </row>
    <row r="718" spans="1:30">
      <c r="A718" s="56"/>
      <c r="B718" s="11"/>
      <c r="C718" s="11" t="s">
        <v>403</v>
      </c>
      <c r="D718" s="11"/>
      <c r="E718" s="11" t="s">
        <v>404</v>
      </c>
      <c r="F718" s="11">
        <v>10</v>
      </c>
      <c r="G718" s="11">
        <v>1771.335</v>
      </c>
      <c r="H718" s="11">
        <v>7085.34</v>
      </c>
      <c r="I718" s="11">
        <v>708.53399999999999</v>
      </c>
      <c r="J718" s="11">
        <v>10.5</v>
      </c>
      <c r="L718" s="11">
        <v>4</v>
      </c>
      <c r="M718" s="11">
        <v>4477.12</v>
      </c>
      <c r="N718" s="11">
        <v>746.18666666666695</v>
      </c>
      <c r="O718" s="11"/>
      <c r="P718" s="11"/>
      <c r="Q718" s="11"/>
      <c r="R718" s="11">
        <v>10</v>
      </c>
      <c r="S718" s="11">
        <v>7085.34</v>
      </c>
      <c r="T718" s="11">
        <v>708.53399999999999</v>
      </c>
      <c r="V718" s="11"/>
      <c r="W718" s="11"/>
      <c r="X718" s="11"/>
      <c r="Y718" s="11"/>
      <c r="Z718" s="11"/>
      <c r="AA718" s="11"/>
      <c r="AB718" s="11"/>
      <c r="AC718" s="11"/>
      <c r="AD718" s="11"/>
    </row>
    <row r="719" spans="1:30">
      <c r="A719" s="56"/>
      <c r="B719" s="11"/>
      <c r="C719" s="11" t="s">
        <v>405</v>
      </c>
      <c r="D719" s="11"/>
      <c r="E719" s="11" t="s">
        <v>263</v>
      </c>
      <c r="F719" s="11">
        <v>11</v>
      </c>
      <c r="G719" s="11">
        <v>851.78750000000002</v>
      </c>
      <c r="H719" s="11">
        <v>6814.3</v>
      </c>
      <c r="I719" s="11">
        <v>619.48181818181797</v>
      </c>
      <c r="J719" s="11">
        <v>10.818181818181801</v>
      </c>
      <c r="L719" s="11">
        <v>8</v>
      </c>
      <c r="M719" s="11">
        <v>2180.61</v>
      </c>
      <c r="N719" s="11">
        <v>726.87</v>
      </c>
      <c r="O719" s="11"/>
      <c r="P719" s="11"/>
      <c r="Q719" s="11"/>
      <c r="R719" s="11">
        <v>11</v>
      </c>
      <c r="S719" s="11">
        <v>6814.3</v>
      </c>
      <c r="T719" s="11">
        <v>619.48181818181797</v>
      </c>
      <c r="V719" s="11"/>
      <c r="W719" s="11"/>
      <c r="X719" s="11"/>
      <c r="Y719" s="11"/>
      <c r="Z719" s="11"/>
      <c r="AA719" s="11"/>
      <c r="AB719" s="11"/>
      <c r="AC719" s="11"/>
      <c r="AD719" s="11"/>
    </row>
    <row r="720" spans="1:30">
      <c r="A720" s="56"/>
      <c r="B720" s="11"/>
      <c r="C720" s="11" t="s">
        <v>406</v>
      </c>
      <c r="D720" s="11"/>
      <c r="E720" s="11" t="s">
        <v>156</v>
      </c>
      <c r="F720" s="11">
        <v>2</v>
      </c>
      <c r="G720" s="11">
        <v>430.53</v>
      </c>
      <c r="H720" s="11">
        <v>430.53</v>
      </c>
      <c r="I720" s="11">
        <v>215.26499999999999</v>
      </c>
      <c r="J720" s="11">
        <v>6</v>
      </c>
      <c r="L720" s="11">
        <v>1</v>
      </c>
      <c r="M720" s="11">
        <v>291.05</v>
      </c>
      <c r="N720" s="11">
        <v>291.05</v>
      </c>
      <c r="O720" s="11"/>
      <c r="P720" s="11"/>
      <c r="Q720" s="11"/>
      <c r="R720" s="11">
        <v>2</v>
      </c>
      <c r="S720" s="11">
        <v>430.53</v>
      </c>
      <c r="T720" s="11">
        <v>215.26499999999999</v>
      </c>
      <c r="V720" s="11"/>
      <c r="W720" s="11"/>
      <c r="X720" s="11"/>
      <c r="Y720" s="11"/>
      <c r="Z720" s="11"/>
      <c r="AA720" s="11"/>
      <c r="AB720" s="11"/>
      <c r="AC720" s="11"/>
      <c r="AD720" s="11"/>
    </row>
    <row r="721" spans="1:30">
      <c r="A721" s="56"/>
      <c r="B721" s="11"/>
      <c r="C721" s="11" t="s">
        <v>407</v>
      </c>
      <c r="D721" s="11"/>
      <c r="E721" s="11" t="s">
        <v>122</v>
      </c>
      <c r="F721" s="11">
        <v>2</v>
      </c>
      <c r="G721" s="11">
        <v>2027.67</v>
      </c>
      <c r="H721" s="11">
        <v>2027.67</v>
      </c>
      <c r="I721" s="11">
        <v>1013.835</v>
      </c>
      <c r="J721" s="11">
        <v>7</v>
      </c>
      <c r="L721" s="11">
        <v>1</v>
      </c>
      <c r="M721" s="11">
        <v>1146.44</v>
      </c>
      <c r="N721" s="11">
        <v>1146.44</v>
      </c>
      <c r="O721" s="11"/>
      <c r="P721" s="11"/>
      <c r="Q721" s="11"/>
      <c r="R721" s="11">
        <v>2</v>
      </c>
      <c r="S721" s="11">
        <v>2027.67</v>
      </c>
      <c r="T721" s="11">
        <v>1013.835</v>
      </c>
      <c r="V721" s="11"/>
      <c r="W721" s="11"/>
      <c r="X721" s="11"/>
      <c r="Y721" s="11"/>
      <c r="Z721" s="11"/>
      <c r="AA721" s="11"/>
      <c r="AB721" s="11"/>
      <c r="AC721" s="11"/>
      <c r="AD721" s="11"/>
    </row>
    <row r="722" spans="1:30">
      <c r="A722" s="56"/>
      <c r="B722" s="11"/>
      <c r="C722" s="11" t="s">
        <v>408</v>
      </c>
      <c r="D722" s="11"/>
      <c r="E722" s="11" t="s">
        <v>108</v>
      </c>
      <c r="F722" s="11">
        <v>28</v>
      </c>
      <c r="G722" s="11">
        <v>827.36</v>
      </c>
      <c r="H722" s="11">
        <v>14065.12</v>
      </c>
      <c r="I722" s="11">
        <v>502.32571428571401</v>
      </c>
      <c r="J722" s="11">
        <v>10.8214285714286</v>
      </c>
      <c r="L722" s="11">
        <v>17</v>
      </c>
      <c r="M722" s="11">
        <v>7420.2</v>
      </c>
      <c r="N722" s="11">
        <v>674.56363636363596</v>
      </c>
      <c r="O722" s="11">
        <v>1</v>
      </c>
      <c r="P722" s="11">
        <v>272.29000000000002</v>
      </c>
      <c r="Q722" s="11">
        <v>272.29000000000002</v>
      </c>
      <c r="R722" s="11">
        <v>27</v>
      </c>
      <c r="S722" s="11">
        <v>13792.83</v>
      </c>
      <c r="T722" s="11">
        <v>510.84555555555602</v>
      </c>
      <c r="V722" s="11"/>
      <c r="W722" s="11"/>
      <c r="X722" s="11"/>
      <c r="Y722" s="11"/>
      <c r="Z722" s="11"/>
      <c r="AA722" s="11"/>
      <c r="AB722" s="11"/>
      <c r="AC722" s="11"/>
      <c r="AD722" s="11"/>
    </row>
    <row r="723" spans="1:30">
      <c r="A723" s="56"/>
      <c r="B723" s="11"/>
      <c r="C723" s="11" t="s">
        <v>409</v>
      </c>
      <c r="D723" s="11"/>
      <c r="E723" s="11" t="s">
        <v>410</v>
      </c>
      <c r="F723" s="11">
        <v>6</v>
      </c>
      <c r="G723" s="11">
        <v>1420.3679999999999</v>
      </c>
      <c r="H723" s="11">
        <v>7101.84</v>
      </c>
      <c r="I723" s="11">
        <v>1183.6400000000001</v>
      </c>
      <c r="J723" s="11">
        <v>26</v>
      </c>
      <c r="L723" s="11">
        <v>5</v>
      </c>
      <c r="M723" s="11">
        <v>613.41999999999996</v>
      </c>
      <c r="N723" s="11">
        <v>613.41999999999996</v>
      </c>
      <c r="O723" s="11"/>
      <c r="P723" s="11"/>
      <c r="Q723" s="11"/>
      <c r="R723" s="11">
        <v>6</v>
      </c>
      <c r="S723" s="11">
        <v>7101.84</v>
      </c>
      <c r="T723" s="11">
        <v>1183.6400000000001</v>
      </c>
      <c r="V723" s="11"/>
      <c r="W723" s="11"/>
      <c r="X723" s="11"/>
      <c r="Y723" s="11"/>
      <c r="Z723" s="11"/>
      <c r="AA723" s="11"/>
      <c r="AB723" s="11"/>
      <c r="AC723" s="11"/>
      <c r="AD723" s="11"/>
    </row>
    <row r="724" spans="1:30">
      <c r="A724" s="56"/>
      <c r="B724" s="11"/>
      <c r="C724" s="11" t="s">
        <v>412</v>
      </c>
      <c r="D724" s="11"/>
      <c r="E724" s="11" t="s">
        <v>413</v>
      </c>
      <c r="F724" s="11">
        <v>139</v>
      </c>
      <c r="G724" s="11">
        <v>803.37282352941202</v>
      </c>
      <c r="H724" s="11">
        <v>68286.69</v>
      </c>
      <c r="I724" s="11">
        <v>491.27115107913698</v>
      </c>
      <c r="J724" s="11">
        <v>11.294964028777001</v>
      </c>
      <c r="L724" s="11">
        <v>85</v>
      </c>
      <c r="M724" s="11">
        <v>30063.41</v>
      </c>
      <c r="N724" s="11">
        <v>556.72981481481497</v>
      </c>
      <c r="O724" s="11">
        <v>2</v>
      </c>
      <c r="P724" s="11">
        <v>1342.98</v>
      </c>
      <c r="Q724" s="11">
        <v>671.49</v>
      </c>
      <c r="R724" s="11">
        <v>137</v>
      </c>
      <c r="S724" s="11">
        <v>66943.710000000006</v>
      </c>
      <c r="T724" s="11">
        <v>488.64021897810198</v>
      </c>
      <c r="V724" s="11"/>
      <c r="W724" s="11"/>
      <c r="X724" s="11"/>
      <c r="Y724" s="11"/>
      <c r="Z724" s="11"/>
      <c r="AA724" s="11"/>
      <c r="AB724" s="11"/>
      <c r="AC724" s="11"/>
      <c r="AD724" s="11"/>
    </row>
    <row r="725" spans="1:30">
      <c r="A725" s="56"/>
      <c r="B725" s="11"/>
      <c r="C725" s="11" t="s">
        <v>470</v>
      </c>
      <c r="D725" s="11"/>
      <c r="E725" s="11" t="s">
        <v>471</v>
      </c>
      <c r="F725" s="11">
        <v>1</v>
      </c>
      <c r="G725" s="11">
        <v>447.4</v>
      </c>
      <c r="H725" s="11">
        <v>447.4</v>
      </c>
      <c r="I725" s="11">
        <v>447.4</v>
      </c>
      <c r="J725" s="11">
        <v>7</v>
      </c>
      <c r="L725" s="11">
        <v>1</v>
      </c>
      <c r="M725" s="11"/>
      <c r="N725" s="11"/>
      <c r="O725" s="11"/>
      <c r="P725" s="11"/>
      <c r="Q725" s="11"/>
      <c r="R725" s="11">
        <v>1</v>
      </c>
      <c r="S725" s="11">
        <v>447.4</v>
      </c>
      <c r="T725" s="11">
        <v>447.4</v>
      </c>
      <c r="V725" s="11"/>
      <c r="W725" s="11"/>
      <c r="X725" s="11"/>
      <c r="Y725" s="11"/>
      <c r="Z725" s="11"/>
      <c r="AA725" s="11"/>
      <c r="AB725" s="11"/>
      <c r="AC725" s="11"/>
      <c r="AD725" s="11"/>
    </row>
    <row r="726" spans="1:30">
      <c r="A726" s="56"/>
      <c r="B726" s="11"/>
      <c r="C726" s="11" t="s">
        <v>414</v>
      </c>
      <c r="D726" s="11"/>
      <c r="E726" s="11" t="s">
        <v>115</v>
      </c>
      <c r="F726" s="11">
        <v>12</v>
      </c>
      <c r="G726" s="11">
        <v>1169.0214285714301</v>
      </c>
      <c r="H726" s="11">
        <v>8183.15</v>
      </c>
      <c r="I726" s="11">
        <v>681.92916666666702</v>
      </c>
      <c r="J726" s="11">
        <v>10.25</v>
      </c>
      <c r="L726" s="11">
        <v>7</v>
      </c>
      <c r="M726" s="11">
        <v>4870.08</v>
      </c>
      <c r="N726" s="11">
        <v>974.01599999999996</v>
      </c>
      <c r="O726" s="11"/>
      <c r="P726" s="11"/>
      <c r="Q726" s="11"/>
      <c r="R726" s="11">
        <v>12</v>
      </c>
      <c r="S726" s="11">
        <v>8183.15</v>
      </c>
      <c r="T726" s="11">
        <v>681.92916666666702</v>
      </c>
      <c r="V726" s="11"/>
      <c r="W726" s="11"/>
      <c r="X726" s="11"/>
      <c r="Y726" s="11"/>
      <c r="Z726" s="11"/>
      <c r="AA726" s="11"/>
      <c r="AB726" s="11"/>
      <c r="AC726" s="11"/>
      <c r="AD726" s="11"/>
    </row>
    <row r="727" spans="1:30">
      <c r="A727" s="56"/>
      <c r="B727" s="11"/>
      <c r="C727" s="11" t="s">
        <v>415</v>
      </c>
      <c r="D727" s="11"/>
      <c r="E727" s="11" t="s">
        <v>140</v>
      </c>
      <c r="F727" s="11">
        <v>18</v>
      </c>
      <c r="G727" s="11">
        <v>1436.7737500000001</v>
      </c>
      <c r="H727" s="11">
        <v>11494.19</v>
      </c>
      <c r="I727" s="11">
        <v>638.56611111111101</v>
      </c>
      <c r="J727" s="11">
        <v>10.8888888888889</v>
      </c>
      <c r="L727" s="11">
        <v>8</v>
      </c>
      <c r="M727" s="11">
        <v>7118.92</v>
      </c>
      <c r="N727" s="11">
        <v>711.89200000000005</v>
      </c>
      <c r="O727" s="11"/>
      <c r="P727" s="11"/>
      <c r="Q727" s="11"/>
      <c r="R727" s="11">
        <v>18</v>
      </c>
      <c r="S727" s="11">
        <v>11494.19</v>
      </c>
      <c r="T727" s="11">
        <v>638.56611111111101</v>
      </c>
      <c r="V727" s="11"/>
      <c r="W727" s="11"/>
      <c r="X727" s="11"/>
      <c r="Y727" s="11"/>
      <c r="Z727" s="11"/>
      <c r="AA727" s="11"/>
      <c r="AB727" s="11"/>
      <c r="AC727" s="11"/>
      <c r="AD727" s="11"/>
    </row>
    <row r="728" spans="1:30">
      <c r="A728" s="56"/>
      <c r="B728" s="11"/>
      <c r="C728" s="11" t="s">
        <v>416</v>
      </c>
      <c r="D728" s="11"/>
      <c r="E728" s="11" t="s">
        <v>102</v>
      </c>
      <c r="F728" s="11">
        <v>328</v>
      </c>
      <c r="G728" s="11">
        <v>932.84780000000001</v>
      </c>
      <c r="H728" s="11">
        <v>186569.56</v>
      </c>
      <c r="I728" s="11">
        <v>568.80963414634095</v>
      </c>
      <c r="J728" s="11">
        <v>10.984756097561</v>
      </c>
      <c r="L728" s="11">
        <v>200</v>
      </c>
      <c r="M728" s="11">
        <v>87694.41</v>
      </c>
      <c r="N728" s="11">
        <v>685.11257812500003</v>
      </c>
      <c r="O728" s="11">
        <v>5</v>
      </c>
      <c r="P728" s="11">
        <v>2273.0100000000002</v>
      </c>
      <c r="Q728" s="11">
        <v>454.60199999999998</v>
      </c>
      <c r="R728" s="11">
        <v>323</v>
      </c>
      <c r="S728" s="11">
        <v>184296.55</v>
      </c>
      <c r="T728" s="11">
        <v>570.57755417956696</v>
      </c>
      <c r="V728" s="11"/>
      <c r="W728" s="11"/>
      <c r="X728" s="11"/>
      <c r="Y728" s="11"/>
      <c r="Z728" s="11"/>
      <c r="AA728" s="11"/>
      <c r="AB728" s="11"/>
      <c r="AC728" s="11"/>
      <c r="AD728" s="11"/>
    </row>
    <row r="729" spans="1:30">
      <c r="A729" s="56"/>
      <c r="B729" s="11"/>
      <c r="C729" s="11" t="s">
        <v>417</v>
      </c>
      <c r="D729" s="11"/>
      <c r="E729" s="11" t="s">
        <v>95</v>
      </c>
      <c r="F729" s="11">
        <v>14</v>
      </c>
      <c r="G729" s="11">
        <v>810.81299999999999</v>
      </c>
      <c r="H729" s="11">
        <v>8108.13</v>
      </c>
      <c r="I729" s="11">
        <v>579.15214285714296</v>
      </c>
      <c r="J729" s="11">
        <v>11.5714285714286</v>
      </c>
      <c r="L729" s="11">
        <v>10</v>
      </c>
      <c r="M729" s="11">
        <v>3589.66</v>
      </c>
      <c r="N729" s="11">
        <v>897.41499999999996</v>
      </c>
      <c r="O729" s="11">
        <v>1</v>
      </c>
      <c r="P729" s="11">
        <v>239.14</v>
      </c>
      <c r="Q729" s="11">
        <v>239.14</v>
      </c>
      <c r="R729" s="11">
        <v>13</v>
      </c>
      <c r="S729" s="11">
        <v>7868.99</v>
      </c>
      <c r="T729" s="11">
        <v>605.306923076923</v>
      </c>
      <c r="V729" s="11"/>
      <c r="W729" s="11"/>
      <c r="X729" s="11"/>
      <c r="Y729" s="11"/>
      <c r="Z729" s="11"/>
      <c r="AA729" s="11"/>
      <c r="AB729" s="11"/>
      <c r="AC729" s="11"/>
      <c r="AD729" s="11"/>
    </row>
    <row r="730" spans="1:30">
      <c r="A730" s="56"/>
      <c r="B730" s="11"/>
      <c r="C730" s="11" t="s">
        <v>418</v>
      </c>
      <c r="D730" s="11"/>
      <c r="E730" s="11" t="s">
        <v>263</v>
      </c>
      <c r="F730" s="11">
        <v>2</v>
      </c>
      <c r="G730" s="11">
        <v>1549.3</v>
      </c>
      <c r="H730" s="11">
        <v>1549.3</v>
      </c>
      <c r="I730" s="11">
        <v>774.65</v>
      </c>
      <c r="J730" s="11">
        <v>13</v>
      </c>
      <c r="L730" s="11">
        <v>1</v>
      </c>
      <c r="M730" s="11">
        <v>757</v>
      </c>
      <c r="N730" s="11">
        <v>757</v>
      </c>
      <c r="O730" s="11"/>
      <c r="P730" s="11"/>
      <c r="Q730" s="11"/>
      <c r="R730" s="11">
        <v>2</v>
      </c>
      <c r="S730" s="11">
        <v>1549.3</v>
      </c>
      <c r="T730" s="11">
        <v>774.65</v>
      </c>
      <c r="V730" s="11"/>
      <c r="W730" s="11"/>
      <c r="X730" s="11"/>
      <c r="Y730" s="11"/>
      <c r="Z730" s="11"/>
      <c r="AA730" s="11"/>
      <c r="AB730" s="11"/>
      <c r="AC730" s="11"/>
      <c r="AD730" s="11"/>
    </row>
    <row r="731" spans="1:30">
      <c r="A731" s="56"/>
      <c r="B731" s="11"/>
      <c r="C731" s="11" t="s">
        <v>419</v>
      </c>
      <c r="D731" s="11"/>
      <c r="E731" s="11" t="s">
        <v>91</v>
      </c>
      <c r="F731" s="11">
        <v>36</v>
      </c>
      <c r="G731" s="11">
        <v>841.822272727273</v>
      </c>
      <c r="H731" s="11">
        <v>18520.09</v>
      </c>
      <c r="I731" s="11">
        <v>514.44694444444497</v>
      </c>
      <c r="J731" s="11">
        <v>10.5833333333333</v>
      </c>
      <c r="L731" s="11">
        <v>22</v>
      </c>
      <c r="M731" s="11">
        <v>7858.52</v>
      </c>
      <c r="N731" s="11">
        <v>561.32285714285695</v>
      </c>
      <c r="O731" s="11">
        <v>2</v>
      </c>
      <c r="P731" s="11">
        <v>1035.69</v>
      </c>
      <c r="Q731" s="11">
        <v>517.84500000000003</v>
      </c>
      <c r="R731" s="11">
        <v>34</v>
      </c>
      <c r="S731" s="11">
        <v>17484.400000000001</v>
      </c>
      <c r="T731" s="11">
        <v>514.24705882352998</v>
      </c>
      <c r="V731" s="11"/>
      <c r="W731" s="11"/>
      <c r="X731" s="11"/>
      <c r="Y731" s="11"/>
      <c r="Z731" s="11"/>
      <c r="AA731" s="11"/>
      <c r="AB731" s="11"/>
      <c r="AC731" s="11"/>
      <c r="AD731" s="11"/>
    </row>
    <row r="732" spans="1:30">
      <c r="A732" s="56"/>
      <c r="B732" s="11"/>
      <c r="C732" s="11" t="s">
        <v>420</v>
      </c>
      <c r="D732" s="11"/>
      <c r="E732" s="11" t="s">
        <v>144</v>
      </c>
      <c r="F732" s="11">
        <v>4</v>
      </c>
      <c r="G732" s="11">
        <v>1232.9100000000001</v>
      </c>
      <c r="H732" s="11">
        <v>1232.9100000000001</v>
      </c>
      <c r="I732" s="11">
        <v>308.22750000000002</v>
      </c>
      <c r="J732" s="11">
        <v>11.75</v>
      </c>
      <c r="L732" s="11">
        <v>1</v>
      </c>
      <c r="M732" s="11">
        <v>1225.95</v>
      </c>
      <c r="N732" s="11">
        <v>408.65</v>
      </c>
      <c r="O732" s="11"/>
      <c r="P732" s="11"/>
      <c r="Q732" s="11"/>
      <c r="R732" s="11">
        <v>4</v>
      </c>
      <c r="S732" s="11">
        <v>1232.9100000000001</v>
      </c>
      <c r="T732" s="11">
        <v>308.22750000000002</v>
      </c>
      <c r="V732" s="11"/>
      <c r="W732" s="11"/>
      <c r="X732" s="11"/>
      <c r="Y732" s="11"/>
      <c r="Z732" s="11"/>
      <c r="AA732" s="11"/>
      <c r="AB732" s="11"/>
      <c r="AC732" s="11"/>
      <c r="AD732" s="11"/>
    </row>
    <row r="733" spans="1:30">
      <c r="A733" s="56"/>
      <c r="B733" s="11"/>
      <c r="C733" s="11" t="s">
        <v>421</v>
      </c>
      <c r="D733" s="11"/>
      <c r="E733" s="11" t="s">
        <v>422</v>
      </c>
      <c r="F733" s="11">
        <v>10</v>
      </c>
      <c r="G733" s="11">
        <v>944.59333333333302</v>
      </c>
      <c r="H733" s="11">
        <v>5667.56</v>
      </c>
      <c r="I733" s="11">
        <v>566.75599999999997</v>
      </c>
      <c r="J733" s="11">
        <v>10.6</v>
      </c>
      <c r="L733" s="11">
        <v>6</v>
      </c>
      <c r="M733" s="11">
        <v>1777.51</v>
      </c>
      <c r="N733" s="11">
        <v>444.3775</v>
      </c>
      <c r="O733" s="11"/>
      <c r="P733" s="11"/>
      <c r="Q733" s="11"/>
      <c r="R733" s="11">
        <v>10</v>
      </c>
      <c r="S733" s="11">
        <v>5667.56</v>
      </c>
      <c r="T733" s="11">
        <v>566.75599999999997</v>
      </c>
      <c r="V733" s="11"/>
      <c r="W733" s="11"/>
      <c r="X733" s="11"/>
      <c r="Y733" s="11"/>
      <c r="Z733" s="11"/>
      <c r="AA733" s="11"/>
      <c r="AB733" s="11"/>
      <c r="AC733" s="11"/>
      <c r="AD733" s="11"/>
    </row>
    <row r="734" spans="1:30">
      <c r="A734" s="56"/>
      <c r="B734" s="11"/>
      <c r="C734" s="11" t="s">
        <v>421</v>
      </c>
      <c r="D734" s="11"/>
      <c r="E734" s="11" t="s">
        <v>122</v>
      </c>
      <c r="F734" s="11">
        <v>1</v>
      </c>
      <c r="G734" s="11"/>
      <c r="H734" s="11">
        <v>997.53</v>
      </c>
      <c r="I734" s="11">
        <v>997.53</v>
      </c>
      <c r="J734" s="11">
        <v>13</v>
      </c>
      <c r="L734" s="11"/>
      <c r="M734" s="11">
        <v>997.53</v>
      </c>
      <c r="N734" s="11">
        <v>997.53</v>
      </c>
      <c r="O734" s="11"/>
      <c r="P734" s="11"/>
      <c r="Q734" s="11"/>
      <c r="R734" s="11">
        <v>1</v>
      </c>
      <c r="S734" s="11">
        <v>997.53</v>
      </c>
      <c r="T734" s="11">
        <v>997.53</v>
      </c>
      <c r="V734" s="11"/>
      <c r="W734" s="11"/>
      <c r="X734" s="11"/>
      <c r="Y734" s="11"/>
      <c r="Z734" s="11"/>
      <c r="AA734" s="11"/>
      <c r="AB734" s="11"/>
      <c r="AC734" s="11"/>
      <c r="AD734" s="11"/>
    </row>
    <row r="735" spans="1:30">
      <c r="A735" s="56"/>
      <c r="B735" s="11"/>
      <c r="C735" s="11" t="s">
        <v>423</v>
      </c>
      <c r="D735" s="11"/>
      <c r="E735" s="11" t="s">
        <v>201</v>
      </c>
      <c r="F735" s="11">
        <v>434</v>
      </c>
      <c r="G735" s="11">
        <v>975.54274999999996</v>
      </c>
      <c r="H735" s="11">
        <v>234130.26</v>
      </c>
      <c r="I735" s="11">
        <v>539.47064516129001</v>
      </c>
      <c r="J735" s="11">
        <v>11.288018433179699</v>
      </c>
      <c r="L735" s="11">
        <v>240</v>
      </c>
      <c r="M735" s="11">
        <v>125844.58</v>
      </c>
      <c r="N735" s="11">
        <v>648.68340206185599</v>
      </c>
      <c r="O735" s="11">
        <v>13</v>
      </c>
      <c r="P735" s="11">
        <v>7893.22</v>
      </c>
      <c r="Q735" s="11">
        <v>607.170769230769</v>
      </c>
      <c r="R735" s="11">
        <v>421</v>
      </c>
      <c r="S735" s="11">
        <v>226237.04</v>
      </c>
      <c r="T735" s="11">
        <v>537.38014251781499</v>
      </c>
      <c r="V735" s="11"/>
      <c r="W735" s="11"/>
      <c r="X735" s="11"/>
      <c r="Y735" s="11"/>
      <c r="Z735" s="11"/>
      <c r="AA735" s="11"/>
      <c r="AB735" s="11"/>
      <c r="AC735" s="11"/>
      <c r="AD735" s="11"/>
    </row>
    <row r="736" spans="1:30">
      <c r="A736" s="56"/>
      <c r="B736" s="11"/>
      <c r="C736" s="11" t="s">
        <v>424</v>
      </c>
      <c r="D736" s="11"/>
      <c r="E736" s="11" t="s">
        <v>126</v>
      </c>
      <c r="F736" s="11">
        <v>340</v>
      </c>
      <c r="G736" s="11">
        <v>897.81244131455401</v>
      </c>
      <c r="H736" s="11">
        <v>191234.05</v>
      </c>
      <c r="I736" s="11">
        <v>562.45308823529399</v>
      </c>
      <c r="J736" s="11">
        <v>10.897058823529401</v>
      </c>
      <c r="L736" s="11">
        <v>213</v>
      </c>
      <c r="M736" s="11">
        <v>95220.7</v>
      </c>
      <c r="N736" s="11">
        <v>749.769291338583</v>
      </c>
      <c r="O736" s="11">
        <v>3</v>
      </c>
      <c r="P736" s="11">
        <v>1841.03</v>
      </c>
      <c r="Q736" s="11">
        <v>613.67666666666696</v>
      </c>
      <c r="R736" s="11">
        <v>337</v>
      </c>
      <c r="S736" s="11">
        <v>189393.02</v>
      </c>
      <c r="T736" s="11">
        <v>561.99709198813105</v>
      </c>
      <c r="V736" s="11"/>
      <c r="W736" s="11"/>
      <c r="X736" s="11"/>
      <c r="Y736" s="11"/>
      <c r="Z736" s="11"/>
      <c r="AA736" s="11"/>
      <c r="AB736" s="11"/>
      <c r="AC736" s="11"/>
      <c r="AD736" s="11"/>
    </row>
    <row r="737" spans="1:30">
      <c r="A737" s="56"/>
      <c r="B737" s="11"/>
      <c r="C737" s="11" t="s">
        <v>425</v>
      </c>
      <c r="D737" s="11"/>
      <c r="E737" s="11" t="s">
        <v>133</v>
      </c>
      <c r="F737" s="11">
        <v>1</v>
      </c>
      <c r="G737" s="11"/>
      <c r="H737" s="11">
        <v>453.68</v>
      </c>
      <c r="I737" s="11">
        <v>453.68</v>
      </c>
      <c r="J737" s="11">
        <v>9</v>
      </c>
      <c r="L737" s="11"/>
      <c r="M737" s="11">
        <v>453.68</v>
      </c>
      <c r="N737" s="11">
        <v>453.68</v>
      </c>
      <c r="O737" s="11"/>
      <c r="P737" s="11"/>
      <c r="Q737" s="11"/>
      <c r="R737" s="11">
        <v>1</v>
      </c>
      <c r="S737" s="11">
        <v>453.68</v>
      </c>
      <c r="T737" s="11">
        <v>453.68</v>
      </c>
      <c r="V737" s="11"/>
      <c r="W737" s="11"/>
      <c r="X737" s="11"/>
      <c r="Y737" s="11"/>
      <c r="Z737" s="11"/>
      <c r="AA737" s="11"/>
      <c r="AB737" s="11"/>
      <c r="AC737" s="11"/>
      <c r="AD737" s="11"/>
    </row>
    <row r="738" spans="1:30">
      <c r="A738" s="56"/>
      <c r="B738" s="11"/>
      <c r="C738" s="11" t="s">
        <v>429</v>
      </c>
      <c r="D738" s="11"/>
      <c r="E738" s="11" t="s">
        <v>428</v>
      </c>
      <c r="F738" s="11">
        <v>149</v>
      </c>
      <c r="G738" s="11">
        <v>924.26</v>
      </c>
      <c r="H738" s="11">
        <v>82259.14</v>
      </c>
      <c r="I738" s="11">
        <v>552.07476510067102</v>
      </c>
      <c r="J738" s="11">
        <v>11.3221476510067</v>
      </c>
      <c r="L738" s="11">
        <v>89</v>
      </c>
      <c r="M738" s="11">
        <v>35174.53</v>
      </c>
      <c r="N738" s="11">
        <v>586.242166666667</v>
      </c>
      <c r="O738" s="11"/>
      <c r="P738" s="11"/>
      <c r="Q738" s="11"/>
      <c r="R738" s="11">
        <v>149</v>
      </c>
      <c r="S738" s="11">
        <v>82259.14</v>
      </c>
      <c r="T738" s="11">
        <v>552.07476510067102</v>
      </c>
      <c r="V738" s="11"/>
      <c r="W738" s="11"/>
      <c r="X738" s="11"/>
      <c r="Y738" s="11"/>
      <c r="Z738" s="11"/>
      <c r="AA738" s="11"/>
      <c r="AB738" s="11"/>
      <c r="AC738" s="11"/>
      <c r="AD738" s="11"/>
    </row>
    <row r="739" spans="1:30">
      <c r="A739" s="56"/>
      <c r="B739" s="11"/>
      <c r="C739" s="11" t="s">
        <v>431</v>
      </c>
      <c r="D739" s="11"/>
      <c r="E739" s="11" t="s">
        <v>184</v>
      </c>
      <c r="F739" s="11">
        <v>206</v>
      </c>
      <c r="G739" s="11">
        <v>909.42007874015803</v>
      </c>
      <c r="H739" s="11">
        <v>115496.35</v>
      </c>
      <c r="I739" s="11">
        <v>560.66189320388401</v>
      </c>
      <c r="J739" s="11">
        <v>10.980582524271799</v>
      </c>
      <c r="L739" s="11">
        <v>127</v>
      </c>
      <c r="M739" s="11">
        <v>46650.35</v>
      </c>
      <c r="N739" s="11">
        <v>590.510759493671</v>
      </c>
      <c r="O739" s="11">
        <v>3</v>
      </c>
      <c r="P739" s="11">
        <v>994.51</v>
      </c>
      <c r="Q739" s="11">
        <v>331.50333333333299</v>
      </c>
      <c r="R739" s="11">
        <v>203</v>
      </c>
      <c r="S739" s="11">
        <v>114501.84</v>
      </c>
      <c r="T739" s="11">
        <v>564.04847290640396</v>
      </c>
      <c r="V739" s="11"/>
      <c r="W739" s="11"/>
      <c r="X739" s="11"/>
      <c r="Y739" s="11"/>
      <c r="Z739" s="11"/>
      <c r="AA739" s="11"/>
      <c r="AB739" s="11"/>
      <c r="AC739" s="11"/>
      <c r="AD739" s="11"/>
    </row>
    <row r="740" spans="1:30">
      <c r="A740" s="56"/>
      <c r="B740" s="11"/>
      <c r="C740" s="11" t="s">
        <v>432</v>
      </c>
      <c r="D740" s="11"/>
      <c r="E740" s="11" t="s">
        <v>263</v>
      </c>
      <c r="F740" s="11">
        <v>85</v>
      </c>
      <c r="G740" s="11">
        <v>1097.0828571428599</v>
      </c>
      <c r="H740" s="11">
        <v>69116.22</v>
      </c>
      <c r="I740" s="11">
        <v>813.13199999999995</v>
      </c>
      <c r="J740" s="11">
        <v>12.7529411764706</v>
      </c>
      <c r="L740" s="11">
        <v>63</v>
      </c>
      <c r="M740" s="11">
        <v>14289.51</v>
      </c>
      <c r="N740" s="11">
        <v>649.52318181818202</v>
      </c>
      <c r="O740" s="11">
        <v>3</v>
      </c>
      <c r="P740" s="11">
        <v>989.28</v>
      </c>
      <c r="Q740" s="11">
        <v>329.76</v>
      </c>
      <c r="R740" s="11">
        <v>82</v>
      </c>
      <c r="S740" s="11">
        <v>68126.94</v>
      </c>
      <c r="T740" s="11">
        <v>830.81634146341401</v>
      </c>
      <c r="V740" s="11"/>
      <c r="W740" s="11"/>
      <c r="X740" s="11"/>
      <c r="Y740" s="11"/>
      <c r="Z740" s="11"/>
      <c r="AA740" s="11"/>
      <c r="AB740" s="11"/>
      <c r="AC740" s="11"/>
      <c r="AD740" s="11"/>
    </row>
    <row r="741" spans="1:30">
      <c r="A741" s="56"/>
      <c r="B741" s="11"/>
      <c r="C741" s="11" t="s">
        <v>433</v>
      </c>
      <c r="D741" s="11"/>
      <c r="E741" s="11" t="s">
        <v>434</v>
      </c>
      <c r="F741" s="11">
        <v>32</v>
      </c>
      <c r="G741" s="11">
        <v>1070.38631578947</v>
      </c>
      <c r="H741" s="11">
        <v>20337.34</v>
      </c>
      <c r="I741" s="11">
        <v>635.541875</v>
      </c>
      <c r="J741" s="11">
        <v>10.8125</v>
      </c>
      <c r="L741" s="11">
        <v>19</v>
      </c>
      <c r="M741" s="11">
        <v>12265.06</v>
      </c>
      <c r="N741" s="11">
        <v>943.46615384615404</v>
      </c>
      <c r="O741" s="11"/>
      <c r="P741" s="11"/>
      <c r="Q741" s="11"/>
      <c r="R741" s="11">
        <v>32</v>
      </c>
      <c r="S741" s="11">
        <v>20337.34</v>
      </c>
      <c r="T741" s="11">
        <v>635.541875</v>
      </c>
      <c r="V741" s="11"/>
      <c r="W741" s="11"/>
      <c r="X741" s="11"/>
      <c r="Y741" s="11"/>
      <c r="Z741" s="11"/>
      <c r="AA741" s="11"/>
      <c r="AB741" s="11"/>
      <c r="AC741" s="11"/>
      <c r="AD741" s="11"/>
    </row>
    <row r="742" spans="1:30">
      <c r="A742" s="56"/>
      <c r="B742" s="11"/>
      <c r="C742" s="11" t="s">
        <v>436</v>
      </c>
      <c r="D742" s="11"/>
      <c r="E742" s="11" t="s">
        <v>268</v>
      </c>
      <c r="F742" s="11">
        <v>14</v>
      </c>
      <c r="G742" s="11">
        <v>912.92750000000001</v>
      </c>
      <c r="H742" s="11">
        <v>7303.42</v>
      </c>
      <c r="I742" s="11">
        <v>521.67285714285697</v>
      </c>
      <c r="J742" s="11">
        <v>11.214285714285699</v>
      </c>
      <c r="L742" s="11">
        <v>8</v>
      </c>
      <c r="M742" s="11">
        <v>3992.24</v>
      </c>
      <c r="N742" s="11">
        <v>665.37333333333299</v>
      </c>
      <c r="O742" s="11"/>
      <c r="P742" s="11"/>
      <c r="Q742" s="11"/>
      <c r="R742" s="11">
        <v>14</v>
      </c>
      <c r="S742" s="11">
        <v>7303.42</v>
      </c>
      <c r="T742" s="11">
        <v>521.67285714285697</v>
      </c>
      <c r="V742" s="11"/>
      <c r="W742" s="11"/>
      <c r="X742" s="11"/>
      <c r="Y742" s="11"/>
      <c r="Z742" s="11"/>
      <c r="AA742" s="11"/>
      <c r="AB742" s="11"/>
      <c r="AC742" s="11"/>
      <c r="AD742" s="11"/>
    </row>
    <row r="743" spans="1:30">
      <c r="A743" s="56"/>
      <c r="B743" s="11"/>
      <c r="C743" s="11" t="s">
        <v>438</v>
      </c>
      <c r="D743" s="11"/>
      <c r="E743" s="11" t="s">
        <v>110</v>
      </c>
      <c r="F743" s="11">
        <v>4</v>
      </c>
      <c r="G743" s="11">
        <v>272.31</v>
      </c>
      <c r="H743" s="11">
        <v>816.93</v>
      </c>
      <c r="I743" s="11">
        <v>204.23249999999999</v>
      </c>
      <c r="J743" s="11">
        <v>11.5</v>
      </c>
      <c r="L743" s="11">
        <v>3</v>
      </c>
      <c r="M743" s="11">
        <v>353.3</v>
      </c>
      <c r="N743" s="11">
        <v>353.3</v>
      </c>
      <c r="O743" s="11"/>
      <c r="P743" s="11"/>
      <c r="Q743" s="11"/>
      <c r="R743" s="11">
        <v>4</v>
      </c>
      <c r="S743" s="11">
        <v>816.93</v>
      </c>
      <c r="T743" s="11">
        <v>204.23249999999999</v>
      </c>
      <c r="V743" s="11"/>
      <c r="W743" s="11"/>
      <c r="X743" s="11"/>
      <c r="Y743" s="11"/>
      <c r="Z743" s="11"/>
      <c r="AA743" s="11"/>
      <c r="AB743" s="11"/>
      <c r="AC743" s="11"/>
      <c r="AD743" s="11"/>
    </row>
    <row r="744" spans="1:30">
      <c r="A744" s="56"/>
      <c r="B744" s="11"/>
      <c r="C744" s="11" t="s">
        <v>441</v>
      </c>
      <c r="D744" s="11"/>
      <c r="E744" s="11" t="s">
        <v>164</v>
      </c>
      <c r="F744" s="11">
        <v>52</v>
      </c>
      <c r="G744" s="11">
        <v>1025.7953333333301</v>
      </c>
      <c r="H744" s="11">
        <v>30773.86</v>
      </c>
      <c r="I744" s="11">
        <v>591.80499999999995</v>
      </c>
      <c r="J744" s="11">
        <v>11.25</v>
      </c>
      <c r="L744" s="11">
        <v>30</v>
      </c>
      <c r="M744" s="11">
        <v>13272.74</v>
      </c>
      <c r="N744" s="11">
        <v>603.30636363636404</v>
      </c>
      <c r="O744" s="11">
        <v>2</v>
      </c>
      <c r="P744" s="11">
        <v>506.38</v>
      </c>
      <c r="Q744" s="11">
        <v>253.19</v>
      </c>
      <c r="R744" s="11">
        <v>50</v>
      </c>
      <c r="S744" s="11">
        <v>30267.48</v>
      </c>
      <c r="T744" s="11">
        <v>605.34960000000001</v>
      </c>
      <c r="V744" s="11"/>
      <c r="W744" s="11"/>
      <c r="X744" s="11"/>
      <c r="Y744" s="11"/>
      <c r="Z744" s="11"/>
      <c r="AA744" s="11"/>
      <c r="AB744" s="11"/>
      <c r="AC744" s="11"/>
      <c r="AD744" s="11"/>
    </row>
    <row r="745" spans="1:30">
      <c r="A745" s="56"/>
      <c r="B745" s="11"/>
      <c r="C745" s="11" t="s">
        <v>556</v>
      </c>
      <c r="D745" s="11"/>
      <c r="E745" s="11" t="s">
        <v>164</v>
      </c>
      <c r="F745" s="11">
        <v>1</v>
      </c>
      <c r="G745" s="11">
        <v>462.14</v>
      </c>
      <c r="H745" s="11">
        <v>462.14</v>
      </c>
      <c r="I745" s="11">
        <v>462.14</v>
      </c>
      <c r="J745" s="11">
        <v>13</v>
      </c>
      <c r="L745" s="11">
        <v>1</v>
      </c>
      <c r="M745" s="11"/>
      <c r="N745" s="11"/>
      <c r="O745" s="11"/>
      <c r="P745" s="11"/>
      <c r="Q745" s="11"/>
      <c r="R745" s="11">
        <v>1</v>
      </c>
      <c r="S745" s="11">
        <v>462.14</v>
      </c>
      <c r="T745" s="11">
        <v>462.14</v>
      </c>
      <c r="V745" s="11"/>
      <c r="W745" s="11"/>
      <c r="X745" s="11"/>
      <c r="Y745" s="11"/>
      <c r="Z745" s="11"/>
      <c r="AA745" s="11"/>
      <c r="AB745" s="11"/>
      <c r="AC745" s="11"/>
      <c r="AD745" s="11"/>
    </row>
    <row r="746" spans="1:30">
      <c r="A746" s="56"/>
      <c r="B746" s="11"/>
      <c r="C746" s="11" t="s">
        <v>442</v>
      </c>
      <c r="D746" s="11"/>
      <c r="E746" s="11" t="s">
        <v>192</v>
      </c>
      <c r="F746" s="11">
        <v>4</v>
      </c>
      <c r="G746" s="11">
        <v>524.17750000000001</v>
      </c>
      <c r="H746" s="11">
        <v>2096.71</v>
      </c>
      <c r="I746" s="11">
        <v>524.17750000000001</v>
      </c>
      <c r="J746" s="11">
        <v>10.75</v>
      </c>
      <c r="L746" s="11">
        <v>4</v>
      </c>
      <c r="M746" s="11"/>
      <c r="N746" s="11"/>
      <c r="O746" s="11"/>
      <c r="P746" s="11"/>
      <c r="Q746" s="11"/>
      <c r="R746" s="11">
        <v>4</v>
      </c>
      <c r="S746" s="11">
        <v>2096.71</v>
      </c>
      <c r="T746" s="11">
        <v>524.17750000000001</v>
      </c>
      <c r="V746" s="11"/>
      <c r="W746" s="11"/>
      <c r="X746" s="11"/>
      <c r="Y746" s="11"/>
      <c r="Z746" s="11"/>
      <c r="AA746" s="11"/>
      <c r="AB746" s="11"/>
      <c r="AC746" s="11"/>
      <c r="AD746" s="11"/>
    </row>
    <row r="747" spans="1:30">
      <c r="A747" s="56"/>
      <c r="B747" s="11"/>
      <c r="C747" s="11" t="s">
        <v>443</v>
      </c>
      <c r="D747" s="11"/>
      <c r="E747" s="11" t="s">
        <v>190</v>
      </c>
      <c r="F747" s="11">
        <v>113</v>
      </c>
      <c r="G747" s="11">
        <v>1090.075</v>
      </c>
      <c r="H747" s="11">
        <v>65404.5</v>
      </c>
      <c r="I747" s="11">
        <v>578.80088495575205</v>
      </c>
      <c r="J747" s="11">
        <v>11.168141592920399</v>
      </c>
      <c r="L747" s="11">
        <v>60</v>
      </c>
      <c r="M747" s="11">
        <v>35306.19</v>
      </c>
      <c r="N747" s="11">
        <v>666.15452830188701</v>
      </c>
      <c r="O747" s="11">
        <v>2</v>
      </c>
      <c r="P747" s="11">
        <v>828.8</v>
      </c>
      <c r="Q747" s="11">
        <v>414.4</v>
      </c>
      <c r="R747" s="11">
        <v>111</v>
      </c>
      <c r="S747" s="11">
        <v>64575.7</v>
      </c>
      <c r="T747" s="11">
        <v>581.76306306306299</v>
      </c>
      <c r="V747" s="11"/>
      <c r="W747" s="11"/>
      <c r="X747" s="11"/>
      <c r="Y747" s="11"/>
      <c r="Z747" s="11"/>
      <c r="AA747" s="11"/>
      <c r="AB747" s="11"/>
      <c r="AC747" s="11"/>
      <c r="AD747" s="11"/>
    </row>
    <row r="748" spans="1:30">
      <c r="A748" s="56"/>
      <c r="B748" s="11"/>
      <c r="C748" s="11" t="s">
        <v>444</v>
      </c>
      <c r="D748" s="11"/>
      <c r="E748" s="11" t="s">
        <v>124</v>
      </c>
      <c r="F748" s="11">
        <v>88</v>
      </c>
      <c r="G748" s="11">
        <v>832.486610169492</v>
      </c>
      <c r="H748" s="11">
        <v>49116.71</v>
      </c>
      <c r="I748" s="11">
        <v>558.14443181818206</v>
      </c>
      <c r="J748" s="11">
        <v>10.943181818181801</v>
      </c>
      <c r="L748" s="11">
        <v>59</v>
      </c>
      <c r="M748" s="11">
        <v>20459.05</v>
      </c>
      <c r="N748" s="11">
        <v>705.48448275862097</v>
      </c>
      <c r="O748" s="11">
        <v>1</v>
      </c>
      <c r="P748" s="11">
        <v>1772.05</v>
      </c>
      <c r="Q748" s="11">
        <v>1772.05</v>
      </c>
      <c r="R748" s="11">
        <v>87</v>
      </c>
      <c r="S748" s="11">
        <v>47344.66</v>
      </c>
      <c r="T748" s="11">
        <v>544.19149425287401</v>
      </c>
      <c r="V748" s="11"/>
      <c r="W748" s="11"/>
      <c r="X748" s="11"/>
      <c r="Y748" s="11"/>
      <c r="Z748" s="11"/>
      <c r="AA748" s="11"/>
      <c r="AB748" s="11"/>
      <c r="AC748" s="11"/>
      <c r="AD748" s="11"/>
    </row>
    <row r="749" spans="1:30">
      <c r="A749" s="56"/>
      <c r="B749" s="11"/>
      <c r="C749" s="11" t="s">
        <v>445</v>
      </c>
      <c r="D749" s="11"/>
      <c r="E749" s="11" t="s">
        <v>156</v>
      </c>
      <c r="F749" s="11">
        <v>28</v>
      </c>
      <c r="G749" s="11">
        <v>1032.4873333333301</v>
      </c>
      <c r="H749" s="11">
        <v>15487.31</v>
      </c>
      <c r="I749" s="11">
        <v>553.11821428571398</v>
      </c>
      <c r="J749" s="11">
        <v>9.8214285714285694</v>
      </c>
      <c r="L749" s="11">
        <v>15</v>
      </c>
      <c r="M749" s="11">
        <v>6731.55</v>
      </c>
      <c r="N749" s="11">
        <v>517.81153846153802</v>
      </c>
      <c r="O749" s="11"/>
      <c r="P749" s="11"/>
      <c r="Q749" s="11"/>
      <c r="R749" s="11">
        <v>28</v>
      </c>
      <c r="S749" s="11">
        <v>15487.31</v>
      </c>
      <c r="T749" s="11">
        <v>553.11821428571398</v>
      </c>
      <c r="V749" s="11"/>
      <c r="W749" s="11"/>
      <c r="X749" s="11"/>
      <c r="Y749" s="11"/>
      <c r="Z749" s="11"/>
      <c r="AA749" s="11"/>
      <c r="AB749" s="11"/>
      <c r="AC749" s="11"/>
      <c r="AD749" s="11"/>
    </row>
    <row r="750" spans="1:30">
      <c r="A750" s="56"/>
      <c r="B750" s="11"/>
      <c r="C750" s="11" t="s">
        <v>446</v>
      </c>
      <c r="D750" s="11"/>
      <c r="E750" s="11" t="s">
        <v>120</v>
      </c>
      <c r="F750" s="11">
        <v>26</v>
      </c>
      <c r="G750" s="11">
        <v>1508.7893750000001</v>
      </c>
      <c r="H750" s="11">
        <v>24140.63</v>
      </c>
      <c r="I750" s="11">
        <v>928.48576923076905</v>
      </c>
      <c r="J750" s="11">
        <v>12.2692307692308</v>
      </c>
      <c r="L750" s="11">
        <v>16</v>
      </c>
      <c r="M750" s="11">
        <v>13494.63</v>
      </c>
      <c r="N750" s="11">
        <v>1349.463</v>
      </c>
      <c r="O750" s="11"/>
      <c r="P750" s="11"/>
      <c r="Q750" s="11"/>
      <c r="R750" s="11">
        <v>26</v>
      </c>
      <c r="S750" s="11">
        <v>24140.63</v>
      </c>
      <c r="T750" s="11">
        <v>928.48576923076905</v>
      </c>
      <c r="V750" s="11"/>
      <c r="W750" s="11"/>
      <c r="X750" s="11"/>
      <c r="Y750" s="11"/>
      <c r="Z750" s="11"/>
      <c r="AA750" s="11"/>
      <c r="AB750" s="11"/>
      <c r="AC750" s="11"/>
      <c r="AD750" s="11"/>
    </row>
    <row r="751" spans="1:30">
      <c r="A751" s="56"/>
      <c r="B751" s="11"/>
      <c r="C751" s="11" t="s">
        <v>447</v>
      </c>
      <c r="D751" s="11"/>
      <c r="E751" s="11" t="s">
        <v>448</v>
      </c>
      <c r="F751" s="11">
        <v>42</v>
      </c>
      <c r="G751" s="11">
        <v>1657.7075</v>
      </c>
      <c r="H751" s="11">
        <v>46415.81</v>
      </c>
      <c r="I751" s="11">
        <v>1105.1383333333299</v>
      </c>
      <c r="J751" s="11">
        <v>11.952380952381001</v>
      </c>
      <c r="L751" s="11">
        <v>28</v>
      </c>
      <c r="M751" s="11">
        <v>32130.3</v>
      </c>
      <c r="N751" s="11">
        <v>2295.0214285714301</v>
      </c>
      <c r="O751" s="11">
        <v>1</v>
      </c>
      <c r="P751" s="11">
        <v>165.67</v>
      </c>
      <c r="Q751" s="11">
        <v>165.67</v>
      </c>
      <c r="R751" s="11">
        <v>41</v>
      </c>
      <c r="S751" s="11">
        <v>46250.14</v>
      </c>
      <c r="T751" s="11">
        <v>1128.05219512195</v>
      </c>
      <c r="V751" s="11"/>
      <c r="W751" s="11"/>
      <c r="X751" s="11"/>
      <c r="Y751" s="11"/>
      <c r="Z751" s="11"/>
      <c r="AA751" s="11"/>
      <c r="AB751" s="11"/>
      <c r="AC751" s="11"/>
      <c r="AD751" s="11"/>
    </row>
    <row r="752" spans="1:30">
      <c r="A752" s="56"/>
      <c r="B752" s="11"/>
      <c r="C752" s="11" t="s">
        <v>449</v>
      </c>
      <c r="D752" s="11"/>
      <c r="E752" s="11" t="s">
        <v>241</v>
      </c>
      <c r="F752" s="11">
        <v>228</v>
      </c>
      <c r="G752" s="11">
        <v>768.75680555555596</v>
      </c>
      <c r="H752" s="11">
        <v>110700.98</v>
      </c>
      <c r="I752" s="11">
        <v>485.53061403508798</v>
      </c>
      <c r="J752" s="11">
        <v>10.741228070175399</v>
      </c>
      <c r="L752" s="11">
        <v>144</v>
      </c>
      <c r="M752" s="11">
        <v>47229.8</v>
      </c>
      <c r="N752" s="11">
        <v>562.25952380952401</v>
      </c>
      <c r="O752" s="11">
        <v>4</v>
      </c>
      <c r="P752" s="11">
        <v>2310.8000000000002</v>
      </c>
      <c r="Q752" s="11">
        <v>577.70000000000005</v>
      </c>
      <c r="R752" s="11">
        <v>224</v>
      </c>
      <c r="S752" s="11">
        <v>108390.18</v>
      </c>
      <c r="T752" s="11">
        <v>483.88473214285699</v>
      </c>
      <c r="V752" s="11"/>
      <c r="W752" s="11"/>
      <c r="X752" s="11"/>
      <c r="Y752" s="11"/>
      <c r="Z752" s="11"/>
      <c r="AA752" s="11"/>
      <c r="AB752" s="11"/>
      <c r="AC752" s="11"/>
      <c r="AD752" s="11"/>
    </row>
    <row r="753" spans="1:30">
      <c r="A753" s="56"/>
      <c r="B753" s="11"/>
      <c r="C753" s="11" t="s">
        <v>450</v>
      </c>
      <c r="D753" s="11"/>
      <c r="E753" s="11" t="s">
        <v>152</v>
      </c>
      <c r="F753" s="11">
        <v>688</v>
      </c>
      <c r="G753" s="11">
        <v>1063.8167574931899</v>
      </c>
      <c r="H753" s="11">
        <v>390420.75</v>
      </c>
      <c r="I753" s="11">
        <v>567.47202034883696</v>
      </c>
      <c r="J753" s="11">
        <v>10.9636627906977</v>
      </c>
      <c r="L753" s="11">
        <v>367</v>
      </c>
      <c r="M753" s="11">
        <v>205812.26</v>
      </c>
      <c r="N753" s="11">
        <v>641.15968847351996</v>
      </c>
      <c r="O753" s="11">
        <v>15</v>
      </c>
      <c r="P753" s="11">
        <v>6675.26</v>
      </c>
      <c r="Q753" s="11">
        <v>445.017333333333</v>
      </c>
      <c r="R753" s="11">
        <v>673</v>
      </c>
      <c r="S753" s="11">
        <v>383745.49</v>
      </c>
      <c r="T753" s="11">
        <v>570.20132243684998</v>
      </c>
      <c r="V753" s="11"/>
      <c r="W753" s="11"/>
      <c r="X753" s="11"/>
      <c r="Y753" s="11"/>
      <c r="Z753" s="11"/>
      <c r="AA753" s="11"/>
      <c r="AB753" s="11"/>
      <c r="AC753" s="11"/>
      <c r="AD753" s="11"/>
    </row>
    <row r="754" spans="1:30">
      <c r="A754" s="56"/>
      <c r="B754" s="11"/>
      <c r="C754" s="11" t="s">
        <v>451</v>
      </c>
      <c r="D754" s="11"/>
      <c r="E754" s="11" t="s">
        <v>226</v>
      </c>
      <c r="F754" s="11">
        <v>11</v>
      </c>
      <c r="G754" s="11">
        <v>838.81500000000005</v>
      </c>
      <c r="H754" s="11">
        <v>5032.8900000000003</v>
      </c>
      <c r="I754" s="11">
        <v>457.53545454545502</v>
      </c>
      <c r="J754" s="11">
        <v>11.454545454545499</v>
      </c>
      <c r="L754" s="11">
        <v>6</v>
      </c>
      <c r="M754" s="11">
        <v>3071.6</v>
      </c>
      <c r="N754" s="11">
        <v>614.32000000000005</v>
      </c>
      <c r="O754" s="11"/>
      <c r="P754" s="11"/>
      <c r="Q754" s="11"/>
      <c r="R754" s="11">
        <v>11</v>
      </c>
      <c r="S754" s="11">
        <v>5032.8900000000003</v>
      </c>
      <c r="T754" s="11">
        <v>457.53545454545502</v>
      </c>
      <c r="V754" s="11"/>
      <c r="W754" s="11"/>
      <c r="X754" s="11"/>
      <c r="Y754" s="11"/>
      <c r="Z754" s="11"/>
      <c r="AA754" s="11"/>
      <c r="AB754" s="11"/>
      <c r="AC754" s="11"/>
      <c r="AD754" s="11"/>
    </row>
    <row r="755" spans="1:30">
      <c r="A755" s="56"/>
      <c r="B755" s="11"/>
      <c r="C755" s="11" t="s">
        <v>452</v>
      </c>
      <c r="D755" s="11"/>
      <c r="E755" s="11" t="s">
        <v>453</v>
      </c>
      <c r="F755" s="11">
        <v>14</v>
      </c>
      <c r="G755" s="11">
        <v>1004.32</v>
      </c>
      <c r="H755" s="11">
        <v>7030.24</v>
      </c>
      <c r="I755" s="11">
        <v>502.16</v>
      </c>
      <c r="J755" s="11">
        <v>9.4285714285714306</v>
      </c>
      <c r="L755" s="11">
        <v>7</v>
      </c>
      <c r="M755" s="11">
        <v>4128.84</v>
      </c>
      <c r="N755" s="11">
        <v>589.83428571428601</v>
      </c>
      <c r="O755" s="11"/>
      <c r="P755" s="11"/>
      <c r="Q755" s="11"/>
      <c r="R755" s="11">
        <v>14</v>
      </c>
      <c r="S755" s="11">
        <v>7030.24</v>
      </c>
      <c r="T755" s="11">
        <v>502.16</v>
      </c>
      <c r="V755" s="11"/>
      <c r="W755" s="11"/>
      <c r="X755" s="11"/>
      <c r="Y755" s="11"/>
      <c r="Z755" s="11"/>
      <c r="AA755" s="11"/>
      <c r="AB755" s="11"/>
      <c r="AC755" s="11"/>
      <c r="AD755" s="11"/>
    </row>
    <row r="756" spans="1:30">
      <c r="A756" s="56"/>
      <c r="B756" s="11"/>
      <c r="C756" s="11" t="s">
        <v>454</v>
      </c>
      <c r="D756" s="11"/>
      <c r="E756" s="11" t="s">
        <v>122</v>
      </c>
      <c r="F756" s="11">
        <v>67</v>
      </c>
      <c r="G756" s="11">
        <v>1400.86170212766</v>
      </c>
      <c r="H756" s="11">
        <v>65840.5</v>
      </c>
      <c r="I756" s="11">
        <v>982.69402985074601</v>
      </c>
      <c r="J756" s="11">
        <v>11.835820895522399</v>
      </c>
      <c r="L756" s="11">
        <v>47</v>
      </c>
      <c r="M756" s="11">
        <v>10467.83</v>
      </c>
      <c r="N756" s="11">
        <v>523.39149999999995</v>
      </c>
      <c r="O756" s="11">
        <v>1</v>
      </c>
      <c r="P756" s="11">
        <v>546.04999999999995</v>
      </c>
      <c r="Q756" s="11">
        <v>546.04999999999995</v>
      </c>
      <c r="R756" s="11">
        <v>66</v>
      </c>
      <c r="S756" s="11">
        <v>65294.45</v>
      </c>
      <c r="T756" s="11">
        <v>989.309848484849</v>
      </c>
      <c r="V756" s="11"/>
      <c r="W756" s="11"/>
      <c r="X756" s="11"/>
      <c r="Y756" s="11"/>
      <c r="Z756" s="11"/>
      <c r="AA756" s="11"/>
      <c r="AB756" s="11"/>
      <c r="AC756" s="11"/>
      <c r="AD756" s="11"/>
    </row>
    <row r="757" spans="1:30">
      <c r="A757" s="56"/>
      <c r="B757" s="11"/>
      <c r="C757" s="11" t="s">
        <v>473</v>
      </c>
      <c r="D757" s="11"/>
      <c r="E757" s="11" t="s">
        <v>474</v>
      </c>
      <c r="F757" s="11">
        <v>1</v>
      </c>
      <c r="G757" s="11"/>
      <c r="H757" s="11">
        <v>293.39</v>
      </c>
      <c r="I757" s="11">
        <v>293.39</v>
      </c>
      <c r="J757" s="11">
        <v>7</v>
      </c>
      <c r="L757" s="11"/>
      <c r="M757" s="11">
        <v>293.39</v>
      </c>
      <c r="N757" s="11">
        <v>293.39</v>
      </c>
      <c r="O757" s="11"/>
      <c r="P757" s="11"/>
      <c r="Q757" s="11"/>
      <c r="R757" s="11">
        <v>1</v>
      </c>
      <c r="S757" s="11">
        <v>293.39</v>
      </c>
      <c r="T757" s="11">
        <v>293.39</v>
      </c>
      <c r="V757" s="11"/>
      <c r="W757" s="11"/>
      <c r="X757" s="11"/>
      <c r="Y757" s="11"/>
      <c r="Z757" s="11"/>
      <c r="AA757" s="11"/>
      <c r="AB757" s="11"/>
      <c r="AC757" s="11"/>
      <c r="AD757" s="11"/>
    </row>
    <row r="758" spans="1:30" ht="15" thickBot="1">
      <c r="A758" s="56"/>
      <c r="B758" s="11"/>
      <c r="C758" s="11" t="s">
        <v>455</v>
      </c>
      <c r="D758" s="11"/>
      <c r="E758" s="11" t="s">
        <v>355</v>
      </c>
      <c r="F758" s="11">
        <v>111</v>
      </c>
      <c r="G758" s="11">
        <v>1006.4943283582101</v>
      </c>
      <c r="H758" s="11">
        <v>67435.119999999893</v>
      </c>
      <c r="I758" s="11">
        <v>607.52360360360296</v>
      </c>
      <c r="J758" s="11">
        <v>11.0720720720721</v>
      </c>
      <c r="L758" s="11">
        <v>67</v>
      </c>
      <c r="M758" s="11">
        <v>25795.23</v>
      </c>
      <c r="N758" s="11">
        <v>586.25522727272698</v>
      </c>
      <c r="O758" s="11">
        <v>4</v>
      </c>
      <c r="P758" s="11">
        <v>1438.58</v>
      </c>
      <c r="Q758" s="11">
        <v>359.64499999999998</v>
      </c>
      <c r="R758" s="11">
        <v>107</v>
      </c>
      <c r="S758" s="11">
        <v>65996.539999999906</v>
      </c>
      <c r="T758" s="11">
        <v>616.79009345794304</v>
      </c>
      <c r="V758" s="11"/>
      <c r="W758" s="11"/>
      <c r="X758" s="11"/>
      <c r="Y758" s="11"/>
      <c r="Z758" s="11"/>
      <c r="AA758" s="11"/>
      <c r="AB758" s="11"/>
      <c r="AC758" s="11"/>
      <c r="AD758" s="11"/>
    </row>
    <row r="759" spans="1:30" ht="15" thickBot="1">
      <c r="A759" s="56"/>
      <c r="B759" s="93" t="s">
        <v>51</v>
      </c>
      <c r="C759" s="100"/>
      <c r="D759" s="100"/>
      <c r="E759" s="100"/>
      <c r="F759" s="244"/>
      <c r="G759" s="401" t="s">
        <v>52</v>
      </c>
      <c r="H759" s="244"/>
      <c r="I759" s="401" t="s">
        <v>52</v>
      </c>
      <c r="J759" s="401" t="s">
        <v>52</v>
      </c>
      <c r="L759" s="97"/>
      <c r="M759" s="95"/>
      <c r="N759" s="99" t="s">
        <v>52</v>
      </c>
      <c r="O759" s="95"/>
      <c r="P759" s="95"/>
      <c r="Q759" s="99" t="s">
        <v>52</v>
      </c>
      <c r="R759" s="95"/>
      <c r="S759" s="95"/>
      <c r="T759" s="99" t="s">
        <v>52</v>
      </c>
      <c r="V759" s="97"/>
      <c r="W759" s="95"/>
      <c r="X759" s="99" t="s">
        <v>52</v>
      </c>
      <c r="Y759" s="95"/>
      <c r="Z759" s="95"/>
      <c r="AA759" s="99" t="s">
        <v>52</v>
      </c>
      <c r="AB759" s="95"/>
      <c r="AC759" s="95"/>
      <c r="AD759" s="101" t="s">
        <v>52</v>
      </c>
    </row>
    <row r="760" spans="1:30" s="4" customFormat="1" ht="12.5">
      <c r="A760" s="56"/>
      <c r="L760" s="51"/>
      <c r="V760" s="51"/>
    </row>
    <row r="761" spans="1:30" ht="65">
      <c r="A761" s="56" t="s">
        <v>475</v>
      </c>
      <c r="B761" s="57" t="s">
        <v>53</v>
      </c>
      <c r="C761" s="57" t="s">
        <v>34</v>
      </c>
      <c r="D761" s="57" t="s">
        <v>35</v>
      </c>
      <c r="E761" s="57" t="s">
        <v>36</v>
      </c>
      <c r="F761" s="69" t="s">
        <v>593</v>
      </c>
      <c r="G761" s="69" t="s">
        <v>569</v>
      </c>
      <c r="H761" s="69" t="s">
        <v>594</v>
      </c>
      <c r="I761" s="69" t="s">
        <v>571</v>
      </c>
      <c r="J761" s="69" t="s">
        <v>572</v>
      </c>
      <c r="K761" s="71"/>
      <c r="L761" s="69" t="s">
        <v>573</v>
      </c>
      <c r="M761" s="69" t="s">
        <v>595</v>
      </c>
      <c r="N761" s="69" t="s">
        <v>575</v>
      </c>
      <c r="O761" s="69" t="s">
        <v>576</v>
      </c>
      <c r="P761" s="69" t="s">
        <v>577</v>
      </c>
      <c r="Q761" s="69" t="s">
        <v>578</v>
      </c>
      <c r="R761" s="58" t="s">
        <v>579</v>
      </c>
      <c r="S761" s="58" t="s">
        <v>580</v>
      </c>
      <c r="T761" s="58" t="s">
        <v>581</v>
      </c>
      <c r="U761" s="73"/>
      <c r="V761" s="58" t="s">
        <v>582</v>
      </c>
      <c r="W761" s="58" t="s">
        <v>583</v>
      </c>
      <c r="X761" s="58" t="s">
        <v>584</v>
      </c>
      <c r="Y761" s="58" t="s">
        <v>585</v>
      </c>
      <c r="Z761" s="58" t="s">
        <v>586</v>
      </c>
      <c r="AA761" s="58" t="s">
        <v>587</v>
      </c>
      <c r="AB761" s="58" t="s">
        <v>588</v>
      </c>
      <c r="AC761" s="58" t="s">
        <v>589</v>
      </c>
      <c r="AD761" s="58" t="s">
        <v>590</v>
      </c>
    </row>
    <row r="762" spans="1:30">
      <c r="A762" s="56"/>
      <c r="B762" s="11"/>
      <c r="C762" s="11" t="s">
        <v>205</v>
      </c>
      <c r="D762" s="11"/>
      <c r="E762" s="11" t="s">
        <v>206</v>
      </c>
      <c r="F762" s="11">
        <v>1</v>
      </c>
      <c r="G762" s="11">
        <v>19950.02</v>
      </c>
      <c r="H762" s="11">
        <v>19950.02</v>
      </c>
      <c r="I762" s="11">
        <v>19950.02</v>
      </c>
      <c r="J762" s="11">
        <v>37</v>
      </c>
      <c r="L762" s="11">
        <v>1</v>
      </c>
      <c r="M762" s="11"/>
      <c r="N762" s="11"/>
      <c r="O762" s="11"/>
      <c r="P762" s="11"/>
      <c r="Q762" s="11"/>
      <c r="R762" s="11">
        <v>1</v>
      </c>
      <c r="S762" s="11">
        <v>19950.02</v>
      </c>
      <c r="T762" s="11">
        <v>19950.02</v>
      </c>
      <c r="V762" s="11"/>
      <c r="W762" s="11"/>
      <c r="X762" s="11"/>
      <c r="Y762" s="11"/>
      <c r="Z762" s="11"/>
      <c r="AA762" s="11"/>
      <c r="AB762" s="11"/>
      <c r="AC762" s="11"/>
      <c r="AD762" s="11"/>
    </row>
    <row r="763" spans="1:30">
      <c r="A763" s="56"/>
      <c r="B763" s="11"/>
      <c r="C763" s="11" t="s">
        <v>295</v>
      </c>
      <c r="D763" s="11"/>
      <c r="E763" s="11" t="s">
        <v>296</v>
      </c>
      <c r="F763" s="11">
        <v>2</v>
      </c>
      <c r="G763" s="11">
        <v>16276.14</v>
      </c>
      <c r="H763" s="11">
        <v>16276.14</v>
      </c>
      <c r="I763" s="11">
        <v>8138.07</v>
      </c>
      <c r="J763" s="11">
        <v>9.5</v>
      </c>
      <c r="L763" s="11">
        <v>1</v>
      </c>
      <c r="M763" s="11">
        <v>889.88</v>
      </c>
      <c r="N763" s="11">
        <v>889.88</v>
      </c>
      <c r="O763" s="11"/>
      <c r="P763" s="11"/>
      <c r="Q763" s="11"/>
      <c r="R763" s="11">
        <v>2</v>
      </c>
      <c r="S763" s="11">
        <v>16276.14</v>
      </c>
      <c r="T763" s="11">
        <v>8138.07</v>
      </c>
      <c r="V763" s="11"/>
      <c r="W763" s="11"/>
      <c r="X763" s="11"/>
      <c r="Y763" s="11"/>
      <c r="Z763" s="11"/>
      <c r="AA763" s="11"/>
      <c r="AB763" s="11"/>
      <c r="AC763" s="11"/>
      <c r="AD763" s="11"/>
    </row>
    <row r="764" spans="1:30">
      <c r="A764" s="56"/>
      <c r="B764" s="11"/>
      <c r="C764" s="11" t="s">
        <v>305</v>
      </c>
      <c r="D764" s="11"/>
      <c r="E764" s="11" t="s">
        <v>120</v>
      </c>
      <c r="F764" s="11">
        <v>9</v>
      </c>
      <c r="G764" s="11">
        <v>13149.0528571429</v>
      </c>
      <c r="H764" s="11">
        <v>92043.37</v>
      </c>
      <c r="I764" s="11">
        <v>10227.041111111101</v>
      </c>
      <c r="J764" s="11">
        <v>13.4444444444444</v>
      </c>
      <c r="L764" s="11">
        <v>7</v>
      </c>
      <c r="M764" s="11">
        <v>5050.26</v>
      </c>
      <c r="N764" s="11">
        <v>2525.13</v>
      </c>
      <c r="O764" s="11"/>
      <c r="P764" s="11"/>
      <c r="Q764" s="11"/>
      <c r="R764" s="11">
        <v>9</v>
      </c>
      <c r="S764" s="11">
        <v>92043.37</v>
      </c>
      <c r="T764" s="11">
        <v>10227.041111111101</v>
      </c>
      <c r="V764" s="11"/>
      <c r="W764" s="11"/>
      <c r="X764" s="11"/>
      <c r="Y764" s="11"/>
      <c r="Z764" s="11"/>
      <c r="AA764" s="11"/>
      <c r="AB764" s="11"/>
      <c r="AC764" s="11"/>
      <c r="AD764" s="11"/>
    </row>
    <row r="765" spans="1:30">
      <c r="A765" s="56"/>
      <c r="B765" s="11"/>
      <c r="C765" s="11" t="s">
        <v>176</v>
      </c>
      <c r="D765" s="11"/>
      <c r="E765" s="11" t="s">
        <v>122</v>
      </c>
      <c r="F765" s="11">
        <v>1</v>
      </c>
      <c r="G765" s="11">
        <v>12226.67</v>
      </c>
      <c r="H765" s="11">
        <v>12226.67</v>
      </c>
      <c r="I765" s="11">
        <v>12226.67</v>
      </c>
      <c r="J765" s="11">
        <v>13</v>
      </c>
      <c r="L765" s="11">
        <v>1</v>
      </c>
      <c r="M765" s="11"/>
      <c r="N765" s="11"/>
      <c r="O765" s="11"/>
      <c r="P765" s="11"/>
      <c r="Q765" s="11"/>
      <c r="R765" s="11">
        <v>1</v>
      </c>
      <c r="S765" s="11">
        <v>12226.67</v>
      </c>
      <c r="T765" s="11">
        <v>12226.67</v>
      </c>
      <c r="V765" s="11"/>
      <c r="W765" s="11"/>
      <c r="X765" s="11"/>
      <c r="Y765" s="11"/>
      <c r="Z765" s="11"/>
      <c r="AA765" s="11"/>
      <c r="AB765" s="11"/>
      <c r="AC765" s="11"/>
      <c r="AD765" s="11"/>
    </row>
    <row r="766" spans="1:30">
      <c r="A766" s="56"/>
      <c r="B766" s="11"/>
      <c r="C766" s="11" t="s">
        <v>449</v>
      </c>
      <c r="D766" s="11"/>
      <c r="E766" s="11" t="s">
        <v>241</v>
      </c>
      <c r="F766" s="11">
        <v>14</v>
      </c>
      <c r="G766" s="11">
        <v>10674.7966666667</v>
      </c>
      <c r="H766" s="11">
        <v>64048.78</v>
      </c>
      <c r="I766" s="11">
        <v>4574.91285714286</v>
      </c>
      <c r="J766" s="11">
        <v>15.4285714285714</v>
      </c>
      <c r="L766" s="11">
        <v>6</v>
      </c>
      <c r="M766" s="11">
        <v>46425.79</v>
      </c>
      <c r="N766" s="11">
        <v>5803.2237500000001</v>
      </c>
      <c r="O766" s="11"/>
      <c r="P766" s="11"/>
      <c r="Q766" s="11"/>
      <c r="R766" s="11">
        <v>14</v>
      </c>
      <c r="S766" s="11">
        <v>64048.78</v>
      </c>
      <c r="T766" s="11">
        <v>4574.91285714286</v>
      </c>
      <c r="V766" s="11"/>
      <c r="W766" s="11"/>
      <c r="X766" s="11"/>
      <c r="Y766" s="11"/>
      <c r="Z766" s="11"/>
      <c r="AA766" s="11"/>
      <c r="AB766" s="11"/>
      <c r="AC766" s="11"/>
      <c r="AD766" s="11"/>
    </row>
    <row r="767" spans="1:30">
      <c r="A767" s="56"/>
      <c r="B767" s="11"/>
      <c r="C767" s="11" t="s">
        <v>424</v>
      </c>
      <c r="D767" s="11"/>
      <c r="E767" s="11" t="s">
        <v>126</v>
      </c>
      <c r="F767" s="11">
        <v>6</v>
      </c>
      <c r="G767" s="11">
        <v>9750.4233333333304</v>
      </c>
      <c r="H767" s="11">
        <v>29251.27</v>
      </c>
      <c r="I767" s="11">
        <v>4875.2116666666698</v>
      </c>
      <c r="J767" s="11">
        <v>15.5</v>
      </c>
      <c r="L767" s="11">
        <v>3</v>
      </c>
      <c r="M767" s="11">
        <v>27888</v>
      </c>
      <c r="N767" s="11">
        <v>9296</v>
      </c>
      <c r="O767" s="11"/>
      <c r="P767" s="11"/>
      <c r="Q767" s="11"/>
      <c r="R767" s="11">
        <v>6</v>
      </c>
      <c r="S767" s="11">
        <v>29251.27</v>
      </c>
      <c r="T767" s="11">
        <v>4875.2116666666698</v>
      </c>
      <c r="V767" s="11"/>
      <c r="W767" s="11"/>
      <c r="X767" s="11"/>
      <c r="Y767" s="11"/>
      <c r="Z767" s="11"/>
      <c r="AA767" s="11"/>
      <c r="AB767" s="11"/>
      <c r="AC767" s="11"/>
      <c r="AD767" s="11"/>
    </row>
    <row r="768" spans="1:30">
      <c r="A768" s="56"/>
      <c r="B768" s="11"/>
      <c r="C768" s="11" t="s">
        <v>312</v>
      </c>
      <c r="D768" s="11"/>
      <c r="E768" s="11" t="s">
        <v>148</v>
      </c>
      <c r="F768" s="11">
        <v>11</v>
      </c>
      <c r="G768" s="11">
        <v>9727.6180000000004</v>
      </c>
      <c r="H768" s="11">
        <v>48638.09</v>
      </c>
      <c r="I768" s="11">
        <v>4421.6445454545501</v>
      </c>
      <c r="J768" s="11">
        <v>12.636363636363599</v>
      </c>
      <c r="L768" s="11">
        <v>5</v>
      </c>
      <c r="M768" s="11">
        <v>43627.75</v>
      </c>
      <c r="N768" s="11">
        <v>7271.2916666666697</v>
      </c>
      <c r="O768" s="11">
        <v>1</v>
      </c>
      <c r="P768" s="11">
        <v>1468.32</v>
      </c>
      <c r="Q768" s="11">
        <v>1468.32</v>
      </c>
      <c r="R768" s="11">
        <v>10</v>
      </c>
      <c r="S768" s="11">
        <v>47169.77</v>
      </c>
      <c r="T768" s="11">
        <v>4716.9769999999999</v>
      </c>
      <c r="V768" s="11"/>
      <c r="W768" s="11"/>
      <c r="X768" s="11"/>
      <c r="Y768" s="11"/>
      <c r="Z768" s="11"/>
      <c r="AA768" s="11"/>
      <c r="AB768" s="11"/>
      <c r="AC768" s="11"/>
      <c r="AD768" s="11"/>
    </row>
    <row r="769" spans="1:30">
      <c r="A769" s="56"/>
      <c r="B769" s="11"/>
      <c r="C769" s="11" t="s">
        <v>282</v>
      </c>
      <c r="D769" s="11"/>
      <c r="E769" s="11" t="s">
        <v>170</v>
      </c>
      <c r="F769" s="11">
        <v>4</v>
      </c>
      <c r="G769" s="11">
        <v>8179.52</v>
      </c>
      <c r="H769" s="11">
        <v>8179.52</v>
      </c>
      <c r="I769" s="11">
        <v>2044.88</v>
      </c>
      <c r="J769" s="11">
        <v>15.5</v>
      </c>
      <c r="L769" s="11">
        <v>1</v>
      </c>
      <c r="M769" s="11">
        <v>4774.17</v>
      </c>
      <c r="N769" s="11">
        <v>1591.39</v>
      </c>
      <c r="O769" s="11"/>
      <c r="P769" s="11"/>
      <c r="Q769" s="11"/>
      <c r="R769" s="11">
        <v>4</v>
      </c>
      <c r="S769" s="11">
        <v>8179.52</v>
      </c>
      <c r="T769" s="11">
        <v>2044.88</v>
      </c>
      <c r="V769" s="11"/>
      <c r="W769" s="11"/>
      <c r="X769" s="11"/>
      <c r="Y769" s="11"/>
      <c r="Z769" s="11"/>
      <c r="AA769" s="11"/>
      <c r="AB769" s="11"/>
      <c r="AC769" s="11"/>
      <c r="AD769" s="11"/>
    </row>
    <row r="770" spans="1:30">
      <c r="A770" s="56"/>
      <c r="B770" s="11"/>
      <c r="C770" s="11" t="s">
        <v>329</v>
      </c>
      <c r="D770" s="11"/>
      <c r="E770" s="11" t="s">
        <v>226</v>
      </c>
      <c r="F770" s="11">
        <v>7</v>
      </c>
      <c r="G770" s="11">
        <v>8130.7766666666703</v>
      </c>
      <c r="H770" s="11">
        <v>24392.33</v>
      </c>
      <c r="I770" s="11">
        <v>3484.6185714285698</v>
      </c>
      <c r="J770" s="11">
        <v>13</v>
      </c>
      <c r="L770" s="11">
        <v>3</v>
      </c>
      <c r="M770" s="11">
        <v>3111.53</v>
      </c>
      <c r="N770" s="11">
        <v>777.88250000000005</v>
      </c>
      <c r="O770" s="11"/>
      <c r="P770" s="11"/>
      <c r="Q770" s="11"/>
      <c r="R770" s="11">
        <v>7</v>
      </c>
      <c r="S770" s="11">
        <v>24392.33</v>
      </c>
      <c r="T770" s="11">
        <v>3484.6185714285698</v>
      </c>
      <c r="V770" s="11"/>
      <c r="W770" s="11"/>
      <c r="X770" s="11"/>
      <c r="Y770" s="11"/>
      <c r="Z770" s="11"/>
      <c r="AA770" s="11"/>
      <c r="AB770" s="11"/>
      <c r="AC770" s="11"/>
      <c r="AD770" s="11"/>
    </row>
    <row r="771" spans="1:30">
      <c r="A771" s="56"/>
      <c r="B771" s="11"/>
      <c r="C771" s="11" t="s">
        <v>378</v>
      </c>
      <c r="D771" s="11"/>
      <c r="E771" s="11" t="s">
        <v>379</v>
      </c>
      <c r="F771" s="11">
        <v>7</v>
      </c>
      <c r="G771" s="11">
        <v>7900.8333333333303</v>
      </c>
      <c r="H771" s="11">
        <v>23702.5</v>
      </c>
      <c r="I771" s="11">
        <v>3386.0714285714298</v>
      </c>
      <c r="J771" s="11">
        <v>9.4285714285714306</v>
      </c>
      <c r="L771" s="11">
        <v>3</v>
      </c>
      <c r="M771" s="11">
        <v>14706.81</v>
      </c>
      <c r="N771" s="11">
        <v>3676.7024999999999</v>
      </c>
      <c r="O771" s="11"/>
      <c r="P771" s="11"/>
      <c r="Q771" s="11"/>
      <c r="R771" s="11">
        <v>7</v>
      </c>
      <c r="S771" s="11">
        <v>23702.5</v>
      </c>
      <c r="T771" s="11">
        <v>3386.0714285714298</v>
      </c>
      <c r="V771" s="11"/>
      <c r="W771" s="11"/>
      <c r="X771" s="11"/>
      <c r="Y771" s="11"/>
      <c r="Z771" s="11"/>
      <c r="AA771" s="11"/>
      <c r="AB771" s="11"/>
      <c r="AC771" s="11"/>
      <c r="AD771" s="11"/>
    </row>
    <row r="772" spans="1:30">
      <c r="A772" s="56"/>
      <c r="B772" s="11"/>
      <c r="C772" s="11" t="s">
        <v>200</v>
      </c>
      <c r="D772" s="11"/>
      <c r="E772" s="11" t="s">
        <v>108</v>
      </c>
      <c r="F772" s="11">
        <v>3</v>
      </c>
      <c r="G772" s="11">
        <v>7595.7150000000001</v>
      </c>
      <c r="H772" s="11">
        <v>15191.43</v>
      </c>
      <c r="I772" s="11">
        <v>5063.8100000000004</v>
      </c>
      <c r="J772" s="11">
        <v>19</v>
      </c>
      <c r="L772" s="11">
        <v>2</v>
      </c>
      <c r="M772" s="11">
        <v>569.48</v>
      </c>
      <c r="N772" s="11">
        <v>569.48</v>
      </c>
      <c r="O772" s="11"/>
      <c r="P772" s="11"/>
      <c r="Q772" s="11"/>
      <c r="R772" s="11">
        <v>3</v>
      </c>
      <c r="S772" s="11">
        <v>15191.43</v>
      </c>
      <c r="T772" s="11">
        <v>5063.8100000000004</v>
      </c>
      <c r="V772" s="11"/>
      <c r="W772" s="11"/>
      <c r="X772" s="11"/>
      <c r="Y772" s="11"/>
      <c r="Z772" s="11"/>
      <c r="AA772" s="11"/>
      <c r="AB772" s="11"/>
      <c r="AC772" s="11"/>
      <c r="AD772" s="11"/>
    </row>
    <row r="773" spans="1:30">
      <c r="A773" s="56"/>
      <c r="B773" s="11"/>
      <c r="C773" s="11" t="s">
        <v>383</v>
      </c>
      <c r="D773" s="11"/>
      <c r="E773" s="11" t="s">
        <v>294</v>
      </c>
      <c r="F773" s="11">
        <v>3</v>
      </c>
      <c r="G773" s="11">
        <v>7332.67</v>
      </c>
      <c r="H773" s="11">
        <v>14665.34</v>
      </c>
      <c r="I773" s="11">
        <v>4888.4466666666704</v>
      </c>
      <c r="J773" s="11">
        <v>25.3333333333333</v>
      </c>
      <c r="L773" s="11">
        <v>2</v>
      </c>
      <c r="M773" s="11">
        <v>1043.22</v>
      </c>
      <c r="N773" s="11">
        <v>1043.22</v>
      </c>
      <c r="O773" s="11"/>
      <c r="P773" s="11"/>
      <c r="Q773" s="11"/>
      <c r="R773" s="11">
        <v>3</v>
      </c>
      <c r="S773" s="11">
        <v>14665.34</v>
      </c>
      <c r="T773" s="11">
        <v>4888.4466666666704</v>
      </c>
      <c r="V773" s="11"/>
      <c r="W773" s="11"/>
      <c r="X773" s="11"/>
      <c r="Y773" s="11"/>
      <c r="Z773" s="11"/>
      <c r="AA773" s="11"/>
      <c r="AB773" s="11"/>
      <c r="AC773" s="11"/>
      <c r="AD773" s="11"/>
    </row>
    <row r="774" spans="1:30">
      <c r="A774" s="56"/>
      <c r="B774" s="11"/>
      <c r="C774" s="11" t="s">
        <v>134</v>
      </c>
      <c r="D774" s="11"/>
      <c r="E774" s="11" t="s">
        <v>135</v>
      </c>
      <c r="F774" s="11">
        <v>2</v>
      </c>
      <c r="G774" s="11">
        <v>6957.7</v>
      </c>
      <c r="H774" s="11">
        <v>6957.7</v>
      </c>
      <c r="I774" s="11">
        <v>3478.85</v>
      </c>
      <c r="J774" s="11">
        <v>13</v>
      </c>
      <c r="L774" s="11">
        <v>1</v>
      </c>
      <c r="M774" s="11">
        <v>2971.96</v>
      </c>
      <c r="N774" s="11">
        <v>2971.96</v>
      </c>
      <c r="O774" s="11"/>
      <c r="P774" s="11"/>
      <c r="Q774" s="11"/>
      <c r="R774" s="11">
        <v>2</v>
      </c>
      <c r="S774" s="11">
        <v>6957.7</v>
      </c>
      <c r="T774" s="11">
        <v>3478.85</v>
      </c>
      <c r="V774" s="11"/>
      <c r="W774" s="11"/>
      <c r="X774" s="11"/>
      <c r="Y774" s="11"/>
      <c r="Z774" s="11"/>
      <c r="AA774" s="11"/>
      <c r="AB774" s="11"/>
      <c r="AC774" s="11"/>
      <c r="AD774" s="11"/>
    </row>
    <row r="775" spans="1:30">
      <c r="A775" s="56"/>
      <c r="B775" s="11"/>
      <c r="C775" s="11" t="s">
        <v>262</v>
      </c>
      <c r="D775" s="11"/>
      <c r="E775" s="11" t="s">
        <v>263</v>
      </c>
      <c r="F775" s="11">
        <v>2</v>
      </c>
      <c r="G775" s="11">
        <v>6798.92</v>
      </c>
      <c r="H775" s="11">
        <v>13597.84</v>
      </c>
      <c r="I775" s="11">
        <v>6798.92</v>
      </c>
      <c r="J775" s="11">
        <v>12</v>
      </c>
      <c r="L775" s="11">
        <v>2</v>
      </c>
      <c r="M775" s="11"/>
      <c r="N775" s="11"/>
      <c r="O775" s="11"/>
      <c r="P775" s="11"/>
      <c r="Q775" s="11"/>
      <c r="R775" s="11">
        <v>2</v>
      </c>
      <c r="S775" s="11">
        <v>13597.84</v>
      </c>
      <c r="T775" s="11">
        <v>6798.92</v>
      </c>
      <c r="V775" s="11"/>
      <c r="W775" s="11"/>
      <c r="X775" s="11"/>
      <c r="Y775" s="11"/>
      <c r="Z775" s="11"/>
      <c r="AA775" s="11"/>
      <c r="AB775" s="11"/>
      <c r="AC775" s="11"/>
      <c r="AD775" s="11"/>
    </row>
    <row r="776" spans="1:30">
      <c r="A776" s="56"/>
      <c r="B776" s="11"/>
      <c r="C776" s="11" t="s">
        <v>335</v>
      </c>
      <c r="D776" s="11"/>
      <c r="E776" s="11" t="s">
        <v>336</v>
      </c>
      <c r="F776" s="11">
        <v>3</v>
      </c>
      <c r="G776" s="11">
        <v>6516.25</v>
      </c>
      <c r="H776" s="11">
        <v>6516.25</v>
      </c>
      <c r="I776" s="11">
        <v>2172.0833333333298</v>
      </c>
      <c r="J776" s="11">
        <v>10.3333333333333</v>
      </c>
      <c r="L776" s="11">
        <v>1</v>
      </c>
      <c r="M776" s="11">
        <v>5820.01</v>
      </c>
      <c r="N776" s="11">
        <v>2910.0050000000001</v>
      </c>
      <c r="O776" s="11"/>
      <c r="P776" s="11"/>
      <c r="Q776" s="11"/>
      <c r="R776" s="11">
        <v>3</v>
      </c>
      <c r="S776" s="11">
        <v>6516.25</v>
      </c>
      <c r="T776" s="11">
        <v>2172.0833333333298</v>
      </c>
      <c r="V776" s="11"/>
      <c r="W776" s="11"/>
      <c r="X776" s="11"/>
      <c r="Y776" s="11"/>
      <c r="Z776" s="11"/>
      <c r="AA776" s="11"/>
      <c r="AB776" s="11"/>
      <c r="AC776" s="11"/>
      <c r="AD776" s="11"/>
    </row>
    <row r="777" spans="1:30">
      <c r="A777" s="56"/>
      <c r="B777" s="11"/>
      <c r="C777" s="11" t="s">
        <v>98</v>
      </c>
      <c r="D777" s="11"/>
      <c r="E777" s="11" t="s">
        <v>100</v>
      </c>
      <c r="F777" s="11">
        <v>18</v>
      </c>
      <c r="G777" s="11">
        <v>5606.5488888888904</v>
      </c>
      <c r="H777" s="11">
        <v>50458.94</v>
      </c>
      <c r="I777" s="11">
        <v>2803.2744444444502</v>
      </c>
      <c r="J777" s="11">
        <v>14.1666666666667</v>
      </c>
      <c r="L777" s="11">
        <v>9</v>
      </c>
      <c r="M777" s="11">
        <v>15776.96</v>
      </c>
      <c r="N777" s="11">
        <v>1752.99555555556</v>
      </c>
      <c r="O777" s="11">
        <v>1</v>
      </c>
      <c r="P777" s="11">
        <v>2237.15</v>
      </c>
      <c r="Q777" s="11">
        <v>2237.15</v>
      </c>
      <c r="R777" s="11">
        <v>17</v>
      </c>
      <c r="S777" s="11">
        <v>48221.79</v>
      </c>
      <c r="T777" s="11">
        <v>2836.57588235294</v>
      </c>
      <c r="V777" s="11"/>
      <c r="W777" s="11"/>
      <c r="X777" s="11"/>
      <c r="Y777" s="11"/>
      <c r="Z777" s="11"/>
      <c r="AA777" s="11"/>
      <c r="AB777" s="11"/>
      <c r="AC777" s="11"/>
      <c r="AD777" s="11"/>
    </row>
    <row r="778" spans="1:30">
      <c r="A778" s="56"/>
      <c r="B778" s="11"/>
      <c r="C778" s="11" t="s">
        <v>151</v>
      </c>
      <c r="D778" s="11"/>
      <c r="E778" s="11" t="s">
        <v>152</v>
      </c>
      <c r="F778" s="11">
        <v>1</v>
      </c>
      <c r="G778" s="11">
        <v>5541.36</v>
      </c>
      <c r="H778" s="11">
        <v>5541.36</v>
      </c>
      <c r="I778" s="11">
        <v>5541.36</v>
      </c>
      <c r="J778" s="11">
        <v>13</v>
      </c>
      <c r="L778" s="11">
        <v>1</v>
      </c>
      <c r="M778" s="11"/>
      <c r="N778" s="11"/>
      <c r="O778" s="11"/>
      <c r="P778" s="11"/>
      <c r="Q778" s="11"/>
      <c r="R778" s="11">
        <v>1</v>
      </c>
      <c r="S778" s="11">
        <v>5541.36</v>
      </c>
      <c r="T778" s="11">
        <v>5541.36</v>
      </c>
      <c r="V778" s="11"/>
      <c r="W778" s="11"/>
      <c r="X778" s="11"/>
      <c r="Y778" s="11"/>
      <c r="Z778" s="11"/>
      <c r="AA778" s="11"/>
      <c r="AB778" s="11"/>
      <c r="AC778" s="11"/>
      <c r="AD778" s="11"/>
    </row>
    <row r="779" spans="1:30">
      <c r="A779" s="56"/>
      <c r="B779" s="11"/>
      <c r="C779" s="11" t="s">
        <v>132</v>
      </c>
      <c r="D779" s="11"/>
      <c r="E779" s="11" t="s">
        <v>133</v>
      </c>
      <c r="F779" s="11">
        <v>16</v>
      </c>
      <c r="G779" s="11">
        <v>5513.8483333333297</v>
      </c>
      <c r="H779" s="11">
        <v>33083.089999999997</v>
      </c>
      <c r="I779" s="11">
        <v>2067.6931249999998</v>
      </c>
      <c r="J779" s="11">
        <v>11.4375</v>
      </c>
      <c r="L779" s="11">
        <v>6</v>
      </c>
      <c r="M779" s="11">
        <v>28237.22</v>
      </c>
      <c r="N779" s="11">
        <v>2823.7220000000002</v>
      </c>
      <c r="O779" s="11"/>
      <c r="P779" s="11"/>
      <c r="Q779" s="11"/>
      <c r="R779" s="11">
        <v>16</v>
      </c>
      <c r="S779" s="11">
        <v>33083.089999999997</v>
      </c>
      <c r="T779" s="11">
        <v>2067.6931249999998</v>
      </c>
      <c r="V779" s="11"/>
      <c r="W779" s="11"/>
      <c r="X779" s="11"/>
      <c r="Y779" s="11"/>
      <c r="Z779" s="11"/>
      <c r="AA779" s="11"/>
      <c r="AB779" s="11"/>
      <c r="AC779" s="11"/>
      <c r="AD779" s="11"/>
    </row>
    <row r="780" spans="1:30">
      <c r="A780" s="56"/>
      <c r="B780" s="11"/>
      <c r="C780" s="11" t="s">
        <v>274</v>
      </c>
      <c r="D780" s="11"/>
      <c r="E780" s="11" t="s">
        <v>148</v>
      </c>
      <c r="F780" s="11">
        <v>2</v>
      </c>
      <c r="G780" s="11">
        <v>5459.08</v>
      </c>
      <c r="H780" s="11">
        <v>5459.08</v>
      </c>
      <c r="I780" s="11">
        <v>2729.54</v>
      </c>
      <c r="J780" s="11">
        <v>9</v>
      </c>
      <c r="L780" s="11">
        <v>1</v>
      </c>
      <c r="M780" s="11">
        <v>4061</v>
      </c>
      <c r="N780" s="11">
        <v>4061</v>
      </c>
      <c r="O780" s="11"/>
      <c r="P780" s="11"/>
      <c r="Q780" s="11"/>
      <c r="R780" s="11">
        <v>2</v>
      </c>
      <c r="S780" s="11">
        <v>5459.08</v>
      </c>
      <c r="T780" s="11">
        <v>2729.54</v>
      </c>
      <c r="V780" s="11"/>
      <c r="W780" s="11"/>
      <c r="X780" s="11"/>
      <c r="Y780" s="11"/>
      <c r="Z780" s="11"/>
      <c r="AA780" s="11"/>
      <c r="AB780" s="11"/>
      <c r="AC780" s="11"/>
      <c r="AD780" s="11"/>
    </row>
    <row r="781" spans="1:30">
      <c r="A781" s="56"/>
      <c r="B781" s="11"/>
      <c r="C781" s="11" t="s">
        <v>169</v>
      </c>
      <c r="D781" s="11"/>
      <c r="E781" s="11" t="s">
        <v>170</v>
      </c>
      <c r="F781" s="11">
        <v>4</v>
      </c>
      <c r="G781" s="11">
        <v>5278.77</v>
      </c>
      <c r="H781" s="11">
        <v>10557.54</v>
      </c>
      <c r="I781" s="11">
        <v>2639.3850000000002</v>
      </c>
      <c r="J781" s="11">
        <v>13</v>
      </c>
      <c r="L781" s="11">
        <v>2</v>
      </c>
      <c r="M781" s="11">
        <v>8315.1</v>
      </c>
      <c r="N781" s="11">
        <v>4157.55</v>
      </c>
      <c r="O781" s="11"/>
      <c r="P781" s="11"/>
      <c r="Q781" s="11"/>
      <c r="R781" s="11">
        <v>4</v>
      </c>
      <c r="S781" s="11">
        <v>10557.54</v>
      </c>
      <c r="T781" s="11">
        <v>2639.3850000000002</v>
      </c>
      <c r="V781" s="11"/>
      <c r="W781" s="11"/>
      <c r="X781" s="11"/>
      <c r="Y781" s="11"/>
      <c r="Z781" s="11"/>
      <c r="AA781" s="11"/>
      <c r="AB781" s="11"/>
      <c r="AC781" s="11"/>
      <c r="AD781" s="11"/>
    </row>
    <row r="782" spans="1:30">
      <c r="A782" s="56"/>
      <c r="B782" s="11"/>
      <c r="C782" s="11" t="s">
        <v>542</v>
      </c>
      <c r="D782" s="11"/>
      <c r="E782" s="11" t="s">
        <v>102</v>
      </c>
      <c r="F782" s="11">
        <v>2</v>
      </c>
      <c r="G782" s="11">
        <v>5116.21</v>
      </c>
      <c r="H782" s="11">
        <v>5116.21</v>
      </c>
      <c r="I782" s="11">
        <v>2558.105</v>
      </c>
      <c r="J782" s="11">
        <v>22</v>
      </c>
      <c r="L782" s="11">
        <v>1</v>
      </c>
      <c r="M782" s="11">
        <v>3913.33</v>
      </c>
      <c r="N782" s="11">
        <v>3913.33</v>
      </c>
      <c r="O782" s="11"/>
      <c r="P782" s="11"/>
      <c r="Q782" s="11"/>
      <c r="R782" s="11">
        <v>2</v>
      </c>
      <c r="S782" s="11">
        <v>5116.21</v>
      </c>
      <c r="T782" s="11">
        <v>2558.105</v>
      </c>
      <c r="V782" s="11"/>
      <c r="W782" s="11"/>
      <c r="X782" s="11"/>
      <c r="Y782" s="11"/>
      <c r="Z782" s="11"/>
      <c r="AA782" s="11"/>
      <c r="AB782" s="11"/>
      <c r="AC782" s="11"/>
      <c r="AD782" s="11"/>
    </row>
    <row r="783" spans="1:30">
      <c r="A783" s="56"/>
      <c r="B783" s="11"/>
      <c r="C783" s="11" t="s">
        <v>87</v>
      </c>
      <c r="D783" s="11"/>
      <c r="E783" s="11" t="s">
        <v>88</v>
      </c>
      <c r="F783" s="11">
        <v>4</v>
      </c>
      <c r="G783" s="11">
        <v>5105.09</v>
      </c>
      <c r="H783" s="11">
        <v>10210.18</v>
      </c>
      <c r="I783" s="11">
        <v>2552.5450000000001</v>
      </c>
      <c r="J783" s="11">
        <v>12.5</v>
      </c>
      <c r="L783" s="11">
        <v>2</v>
      </c>
      <c r="M783" s="11">
        <v>914.78</v>
      </c>
      <c r="N783" s="11">
        <v>457.39</v>
      </c>
      <c r="O783" s="11"/>
      <c r="P783" s="11"/>
      <c r="Q783" s="11"/>
      <c r="R783" s="11">
        <v>4</v>
      </c>
      <c r="S783" s="11">
        <v>10210.18</v>
      </c>
      <c r="T783" s="11">
        <v>2552.5450000000001</v>
      </c>
      <c r="V783" s="11"/>
      <c r="W783" s="11"/>
      <c r="X783" s="11"/>
      <c r="Y783" s="11"/>
      <c r="Z783" s="11"/>
      <c r="AA783" s="11"/>
      <c r="AB783" s="11"/>
      <c r="AC783" s="11"/>
      <c r="AD783" s="11"/>
    </row>
    <row r="784" spans="1:30">
      <c r="A784" s="56"/>
      <c r="B784" s="11"/>
      <c r="C784" s="11" t="s">
        <v>391</v>
      </c>
      <c r="D784" s="11"/>
      <c r="E784" s="11" t="s">
        <v>113</v>
      </c>
      <c r="F784" s="11">
        <v>7</v>
      </c>
      <c r="G784" s="11">
        <v>4942.8833333333296</v>
      </c>
      <c r="H784" s="11">
        <v>14828.65</v>
      </c>
      <c r="I784" s="11">
        <v>2118.37857142857</v>
      </c>
      <c r="J784" s="11">
        <v>11</v>
      </c>
      <c r="L784" s="11">
        <v>3</v>
      </c>
      <c r="M784" s="11">
        <v>7222.94</v>
      </c>
      <c r="N784" s="11">
        <v>1805.7349999999999</v>
      </c>
      <c r="O784" s="11"/>
      <c r="P784" s="11"/>
      <c r="Q784" s="11"/>
      <c r="R784" s="11">
        <v>7</v>
      </c>
      <c r="S784" s="11">
        <v>14828.65</v>
      </c>
      <c r="T784" s="11">
        <v>2118.37857142857</v>
      </c>
      <c r="V784" s="11"/>
      <c r="W784" s="11"/>
      <c r="X784" s="11"/>
      <c r="Y784" s="11"/>
      <c r="Z784" s="11"/>
      <c r="AA784" s="11"/>
      <c r="AB784" s="11"/>
      <c r="AC784" s="11"/>
      <c r="AD784" s="11"/>
    </row>
    <row r="785" spans="1:30">
      <c r="A785" s="56"/>
      <c r="B785" s="11"/>
      <c r="C785" s="11" t="s">
        <v>450</v>
      </c>
      <c r="D785" s="11"/>
      <c r="E785" s="11" t="s">
        <v>152</v>
      </c>
      <c r="F785" s="11">
        <v>10</v>
      </c>
      <c r="G785" s="11">
        <v>4780.01</v>
      </c>
      <c r="H785" s="11">
        <v>23900.05</v>
      </c>
      <c r="I785" s="11">
        <v>2390.0050000000001</v>
      </c>
      <c r="J785" s="11">
        <v>9.3000000000000007</v>
      </c>
      <c r="L785" s="11">
        <v>5</v>
      </c>
      <c r="M785" s="11">
        <v>19241.560000000001</v>
      </c>
      <c r="N785" s="11">
        <v>3848.3119999999999</v>
      </c>
      <c r="O785" s="11"/>
      <c r="P785" s="11"/>
      <c r="Q785" s="11"/>
      <c r="R785" s="11">
        <v>10</v>
      </c>
      <c r="S785" s="11">
        <v>23900.05</v>
      </c>
      <c r="T785" s="11">
        <v>2390.0050000000001</v>
      </c>
      <c r="V785" s="11"/>
      <c r="W785" s="11"/>
      <c r="X785" s="11"/>
      <c r="Y785" s="11"/>
      <c r="Z785" s="11"/>
      <c r="AA785" s="11"/>
      <c r="AB785" s="11"/>
      <c r="AC785" s="11"/>
      <c r="AD785" s="11"/>
    </row>
    <row r="786" spans="1:30">
      <c r="A786" s="56"/>
      <c r="B786" s="11"/>
      <c r="C786" s="11" t="s">
        <v>346</v>
      </c>
      <c r="D786" s="11"/>
      <c r="E786" s="11" t="s">
        <v>347</v>
      </c>
      <c r="F786" s="11">
        <v>4</v>
      </c>
      <c r="G786" s="11">
        <v>4762.3500000000004</v>
      </c>
      <c r="H786" s="11">
        <v>4762.3500000000004</v>
      </c>
      <c r="I786" s="11">
        <v>1190.5875000000001</v>
      </c>
      <c r="J786" s="11">
        <v>8</v>
      </c>
      <c r="L786" s="11">
        <v>1</v>
      </c>
      <c r="M786" s="11">
        <v>4104.17</v>
      </c>
      <c r="N786" s="11">
        <v>1368.05666666667</v>
      </c>
      <c r="O786" s="11"/>
      <c r="P786" s="11"/>
      <c r="Q786" s="11"/>
      <c r="R786" s="11">
        <v>4</v>
      </c>
      <c r="S786" s="11">
        <v>4762.3500000000004</v>
      </c>
      <c r="T786" s="11">
        <v>1190.5875000000001</v>
      </c>
      <c r="V786" s="11"/>
      <c r="W786" s="11"/>
      <c r="X786" s="11"/>
      <c r="Y786" s="11"/>
      <c r="Z786" s="11"/>
      <c r="AA786" s="11"/>
      <c r="AB786" s="11"/>
      <c r="AC786" s="11"/>
      <c r="AD786" s="11"/>
    </row>
    <row r="787" spans="1:30">
      <c r="A787" s="56"/>
      <c r="B787" s="11"/>
      <c r="C787" s="11" t="s">
        <v>90</v>
      </c>
      <c r="D787" s="11"/>
      <c r="E787" s="11" t="s">
        <v>91</v>
      </c>
      <c r="F787" s="11">
        <v>1</v>
      </c>
      <c r="G787" s="11">
        <v>4746.2299999999996</v>
      </c>
      <c r="H787" s="11">
        <v>4746.2299999999996</v>
      </c>
      <c r="I787" s="11">
        <v>4746.2299999999996</v>
      </c>
      <c r="J787" s="11">
        <v>37</v>
      </c>
      <c r="L787" s="11">
        <v>1</v>
      </c>
      <c r="M787" s="11"/>
      <c r="N787" s="11"/>
      <c r="O787" s="11"/>
      <c r="P787" s="11"/>
      <c r="Q787" s="11"/>
      <c r="R787" s="11">
        <v>1</v>
      </c>
      <c r="S787" s="11">
        <v>4746.2299999999996</v>
      </c>
      <c r="T787" s="11">
        <v>4746.2299999999996</v>
      </c>
      <c r="V787" s="11"/>
      <c r="W787" s="11"/>
      <c r="X787" s="11"/>
      <c r="Y787" s="11"/>
      <c r="Z787" s="11"/>
      <c r="AA787" s="11"/>
      <c r="AB787" s="11"/>
      <c r="AC787" s="11"/>
      <c r="AD787" s="11"/>
    </row>
    <row r="788" spans="1:30">
      <c r="A788" s="56"/>
      <c r="B788" s="11"/>
      <c r="C788" s="11" t="s">
        <v>435</v>
      </c>
      <c r="D788" s="11"/>
      <c r="E788" s="11" t="s">
        <v>268</v>
      </c>
      <c r="F788" s="11">
        <v>1</v>
      </c>
      <c r="G788" s="11">
        <v>4682.37</v>
      </c>
      <c r="H788" s="11">
        <v>4682.37</v>
      </c>
      <c r="I788" s="11">
        <v>4682.37</v>
      </c>
      <c r="J788" s="11">
        <v>13</v>
      </c>
      <c r="L788" s="11">
        <v>1</v>
      </c>
      <c r="M788" s="11"/>
      <c r="N788" s="11"/>
      <c r="O788" s="11"/>
      <c r="P788" s="11"/>
      <c r="Q788" s="11"/>
      <c r="R788" s="11">
        <v>1</v>
      </c>
      <c r="S788" s="11">
        <v>4682.37</v>
      </c>
      <c r="T788" s="11">
        <v>4682.37</v>
      </c>
      <c r="V788" s="11"/>
      <c r="W788" s="11"/>
      <c r="X788" s="11"/>
      <c r="Y788" s="11"/>
      <c r="Z788" s="11"/>
      <c r="AA788" s="11"/>
      <c r="AB788" s="11"/>
      <c r="AC788" s="11"/>
      <c r="AD788" s="11"/>
    </row>
    <row r="789" spans="1:30">
      <c r="A789" s="56"/>
      <c r="B789" s="11"/>
      <c r="C789" s="11" t="s">
        <v>237</v>
      </c>
      <c r="D789" s="11"/>
      <c r="E789" s="11" t="s">
        <v>104</v>
      </c>
      <c r="F789" s="11">
        <v>7</v>
      </c>
      <c r="G789" s="11">
        <v>4121.1099999999997</v>
      </c>
      <c r="H789" s="11">
        <v>20605.55</v>
      </c>
      <c r="I789" s="11">
        <v>2943.65</v>
      </c>
      <c r="J789" s="11">
        <v>7.5714285714285703</v>
      </c>
      <c r="L789" s="11">
        <v>5</v>
      </c>
      <c r="M789" s="11">
        <v>9152.85</v>
      </c>
      <c r="N789" s="11">
        <v>4576.4250000000002</v>
      </c>
      <c r="O789" s="11"/>
      <c r="P789" s="11"/>
      <c r="Q789" s="11"/>
      <c r="R789" s="11">
        <v>7</v>
      </c>
      <c r="S789" s="11">
        <v>20605.55</v>
      </c>
      <c r="T789" s="11">
        <v>2943.65</v>
      </c>
      <c r="V789" s="11"/>
      <c r="W789" s="11"/>
      <c r="X789" s="11"/>
      <c r="Y789" s="11"/>
      <c r="Z789" s="11"/>
      <c r="AA789" s="11"/>
      <c r="AB789" s="11"/>
      <c r="AC789" s="11"/>
      <c r="AD789" s="11"/>
    </row>
    <row r="790" spans="1:30">
      <c r="A790" s="56"/>
      <c r="B790" s="11"/>
      <c r="C790" s="11" t="s">
        <v>130</v>
      </c>
      <c r="D790" s="11"/>
      <c r="E790" s="11" t="s">
        <v>131</v>
      </c>
      <c r="F790" s="11">
        <v>2</v>
      </c>
      <c r="G790" s="11">
        <v>3983.44</v>
      </c>
      <c r="H790" s="11">
        <v>3983.44</v>
      </c>
      <c r="I790" s="11">
        <v>1991.72</v>
      </c>
      <c r="J790" s="11">
        <v>6.5</v>
      </c>
      <c r="L790" s="11">
        <v>1</v>
      </c>
      <c r="M790" s="11">
        <v>3137.95</v>
      </c>
      <c r="N790" s="11">
        <v>3137.95</v>
      </c>
      <c r="O790" s="11"/>
      <c r="P790" s="11"/>
      <c r="Q790" s="11"/>
      <c r="R790" s="11">
        <v>2</v>
      </c>
      <c r="S790" s="11">
        <v>3983.44</v>
      </c>
      <c r="T790" s="11">
        <v>1991.72</v>
      </c>
      <c r="V790" s="11"/>
      <c r="W790" s="11"/>
      <c r="X790" s="11"/>
      <c r="Y790" s="11"/>
      <c r="Z790" s="11"/>
      <c r="AA790" s="11"/>
      <c r="AB790" s="11"/>
      <c r="AC790" s="11"/>
      <c r="AD790" s="11"/>
    </row>
    <row r="791" spans="1:30">
      <c r="A791" s="56"/>
      <c r="B791" s="11"/>
      <c r="C791" s="11" t="s">
        <v>292</v>
      </c>
      <c r="D791" s="11"/>
      <c r="E791" s="11" t="s">
        <v>116</v>
      </c>
      <c r="F791" s="11">
        <v>6</v>
      </c>
      <c r="G791" s="11">
        <v>3960.3333333333298</v>
      </c>
      <c r="H791" s="11">
        <v>11881</v>
      </c>
      <c r="I791" s="11">
        <v>1980.1666666666699</v>
      </c>
      <c r="J791" s="11">
        <v>12.3333333333333</v>
      </c>
      <c r="L791" s="11">
        <v>3</v>
      </c>
      <c r="M791" s="11">
        <v>7466.67</v>
      </c>
      <c r="N791" s="11">
        <v>2488.89</v>
      </c>
      <c r="O791" s="11"/>
      <c r="P791" s="11"/>
      <c r="Q791" s="11"/>
      <c r="R791" s="11">
        <v>6</v>
      </c>
      <c r="S791" s="11">
        <v>11881</v>
      </c>
      <c r="T791" s="11">
        <v>1980.1666666666699</v>
      </c>
      <c r="V791" s="11"/>
      <c r="W791" s="11"/>
      <c r="X791" s="11"/>
      <c r="Y791" s="11"/>
      <c r="Z791" s="11"/>
      <c r="AA791" s="11"/>
      <c r="AB791" s="11"/>
      <c r="AC791" s="11"/>
      <c r="AD791" s="11"/>
    </row>
    <row r="792" spans="1:30">
      <c r="A792" s="56"/>
      <c r="B792" s="11"/>
      <c r="C792" s="11" t="s">
        <v>406</v>
      </c>
      <c r="D792" s="11"/>
      <c r="E792" s="11" t="s">
        <v>156</v>
      </c>
      <c r="F792" s="11">
        <v>1</v>
      </c>
      <c r="G792" s="11">
        <v>3953.57</v>
      </c>
      <c r="H792" s="11">
        <v>3953.57</v>
      </c>
      <c r="I792" s="11">
        <v>3953.57</v>
      </c>
      <c r="J792" s="11">
        <v>7</v>
      </c>
      <c r="L792" s="11">
        <v>1</v>
      </c>
      <c r="M792" s="11"/>
      <c r="N792" s="11"/>
      <c r="O792" s="11"/>
      <c r="P792" s="11"/>
      <c r="Q792" s="11"/>
      <c r="R792" s="11">
        <v>1</v>
      </c>
      <c r="S792" s="11">
        <v>3953.57</v>
      </c>
      <c r="T792" s="11">
        <v>3953.57</v>
      </c>
      <c r="V792" s="11"/>
      <c r="W792" s="11"/>
      <c r="X792" s="11"/>
      <c r="Y792" s="11"/>
      <c r="Z792" s="11"/>
      <c r="AA792" s="11"/>
      <c r="AB792" s="11"/>
      <c r="AC792" s="11"/>
      <c r="AD792" s="11"/>
    </row>
    <row r="793" spans="1:30">
      <c r="A793" s="56"/>
      <c r="B793" s="11"/>
      <c r="C793" s="11" t="s">
        <v>249</v>
      </c>
      <c r="D793" s="11"/>
      <c r="E793" s="11" t="s">
        <v>95</v>
      </c>
      <c r="F793" s="11">
        <v>8</v>
      </c>
      <c r="G793" s="11">
        <v>3899.0875000000001</v>
      </c>
      <c r="H793" s="11">
        <v>15596.35</v>
      </c>
      <c r="I793" s="11">
        <v>1949.54375</v>
      </c>
      <c r="J793" s="11">
        <v>9.75</v>
      </c>
      <c r="L793" s="11">
        <v>4</v>
      </c>
      <c r="M793" s="11">
        <v>12104.77</v>
      </c>
      <c r="N793" s="11">
        <v>3026.1925000000001</v>
      </c>
      <c r="O793" s="11"/>
      <c r="P793" s="11"/>
      <c r="Q793" s="11"/>
      <c r="R793" s="11">
        <v>8</v>
      </c>
      <c r="S793" s="11">
        <v>15596.35</v>
      </c>
      <c r="T793" s="11">
        <v>1949.54375</v>
      </c>
      <c r="V793" s="11"/>
      <c r="W793" s="11"/>
      <c r="X793" s="11"/>
      <c r="Y793" s="11"/>
      <c r="Z793" s="11"/>
      <c r="AA793" s="11"/>
      <c r="AB793" s="11"/>
      <c r="AC793" s="11"/>
      <c r="AD793" s="11"/>
    </row>
    <row r="794" spans="1:30">
      <c r="A794" s="56"/>
      <c r="B794" s="11"/>
      <c r="C794" s="11" t="s">
        <v>431</v>
      </c>
      <c r="D794" s="11"/>
      <c r="E794" s="11" t="s">
        <v>184</v>
      </c>
      <c r="F794" s="11">
        <v>5</v>
      </c>
      <c r="G794" s="11">
        <v>3844.165</v>
      </c>
      <c r="H794" s="11">
        <v>7688.33</v>
      </c>
      <c r="I794" s="11">
        <v>1537.6659999999999</v>
      </c>
      <c r="J794" s="11">
        <v>8.6</v>
      </c>
      <c r="L794" s="11">
        <v>2</v>
      </c>
      <c r="M794" s="11">
        <v>5274.88</v>
      </c>
      <c r="N794" s="11">
        <v>1758.2933333333301</v>
      </c>
      <c r="O794" s="11"/>
      <c r="P794" s="11"/>
      <c r="Q794" s="11"/>
      <c r="R794" s="11">
        <v>5</v>
      </c>
      <c r="S794" s="11">
        <v>7688.33</v>
      </c>
      <c r="T794" s="11">
        <v>1537.6659999999999</v>
      </c>
      <c r="V794" s="11"/>
      <c r="W794" s="11"/>
      <c r="X794" s="11"/>
      <c r="Y794" s="11"/>
      <c r="Z794" s="11"/>
      <c r="AA794" s="11"/>
      <c r="AB794" s="11"/>
      <c r="AC794" s="11"/>
      <c r="AD794" s="11"/>
    </row>
    <row r="795" spans="1:30">
      <c r="A795" s="56"/>
      <c r="B795" s="11"/>
      <c r="C795" s="11" t="s">
        <v>351</v>
      </c>
      <c r="D795" s="11"/>
      <c r="E795" s="11" t="s">
        <v>352</v>
      </c>
      <c r="F795" s="11">
        <v>4</v>
      </c>
      <c r="G795" s="11">
        <v>3769.59</v>
      </c>
      <c r="H795" s="11">
        <v>15078.36</v>
      </c>
      <c r="I795" s="11">
        <v>3769.59</v>
      </c>
      <c r="J795" s="11">
        <v>12.5</v>
      </c>
      <c r="L795" s="11">
        <v>4</v>
      </c>
      <c r="M795" s="11"/>
      <c r="N795" s="11"/>
      <c r="O795" s="11"/>
      <c r="P795" s="11"/>
      <c r="Q795" s="11"/>
      <c r="R795" s="11">
        <v>4</v>
      </c>
      <c r="S795" s="11">
        <v>15078.36</v>
      </c>
      <c r="T795" s="11">
        <v>3769.59</v>
      </c>
      <c r="V795" s="11"/>
      <c r="W795" s="11"/>
      <c r="X795" s="11"/>
      <c r="Y795" s="11"/>
      <c r="Z795" s="11"/>
      <c r="AA795" s="11"/>
      <c r="AB795" s="11"/>
      <c r="AC795" s="11"/>
      <c r="AD795" s="11"/>
    </row>
    <row r="796" spans="1:30">
      <c r="A796" s="56"/>
      <c r="B796" s="11"/>
      <c r="C796" s="11" t="s">
        <v>200</v>
      </c>
      <c r="D796" s="11"/>
      <c r="E796" s="11" t="s">
        <v>192</v>
      </c>
      <c r="F796" s="11">
        <v>11</v>
      </c>
      <c r="G796" s="11">
        <v>3741.55</v>
      </c>
      <c r="H796" s="11">
        <v>11224.65</v>
      </c>
      <c r="I796" s="11">
        <v>1020.42272727273</v>
      </c>
      <c r="J796" s="11">
        <v>10.181818181818199</v>
      </c>
      <c r="L796" s="11">
        <v>3</v>
      </c>
      <c r="M796" s="11">
        <v>6122.54</v>
      </c>
      <c r="N796" s="11">
        <v>765.3175</v>
      </c>
      <c r="O796" s="11"/>
      <c r="P796" s="11"/>
      <c r="Q796" s="11"/>
      <c r="R796" s="11">
        <v>11</v>
      </c>
      <c r="S796" s="11">
        <v>11224.65</v>
      </c>
      <c r="T796" s="11">
        <v>1020.42272727273</v>
      </c>
      <c r="V796" s="11"/>
      <c r="W796" s="11"/>
      <c r="X796" s="11"/>
      <c r="Y796" s="11"/>
      <c r="Z796" s="11"/>
      <c r="AA796" s="11"/>
      <c r="AB796" s="11"/>
      <c r="AC796" s="11"/>
      <c r="AD796" s="11"/>
    </row>
    <row r="797" spans="1:30">
      <c r="A797" s="56"/>
      <c r="B797" s="11"/>
      <c r="C797" s="11" t="s">
        <v>367</v>
      </c>
      <c r="D797" s="11"/>
      <c r="E797" s="11" t="s">
        <v>368</v>
      </c>
      <c r="F797" s="11">
        <v>2</v>
      </c>
      <c r="G797" s="11">
        <v>3551.21</v>
      </c>
      <c r="H797" s="11">
        <v>3551.21</v>
      </c>
      <c r="I797" s="11">
        <v>1775.605</v>
      </c>
      <c r="J797" s="11">
        <v>24.5</v>
      </c>
      <c r="L797" s="11">
        <v>1</v>
      </c>
      <c r="M797" s="11">
        <v>344.47</v>
      </c>
      <c r="N797" s="11">
        <v>344.47</v>
      </c>
      <c r="O797" s="11"/>
      <c r="P797" s="11"/>
      <c r="Q797" s="11"/>
      <c r="R797" s="11">
        <v>2</v>
      </c>
      <c r="S797" s="11">
        <v>3551.21</v>
      </c>
      <c r="T797" s="11">
        <v>1775.605</v>
      </c>
      <c r="V797" s="11"/>
      <c r="W797" s="11"/>
      <c r="X797" s="11"/>
      <c r="Y797" s="11"/>
      <c r="Z797" s="11"/>
      <c r="AA797" s="11"/>
      <c r="AB797" s="11"/>
      <c r="AC797" s="11"/>
      <c r="AD797" s="11"/>
    </row>
    <row r="798" spans="1:30">
      <c r="A798" s="56"/>
      <c r="B798" s="11"/>
      <c r="C798" s="11" t="s">
        <v>143</v>
      </c>
      <c r="D798" s="11"/>
      <c r="E798" s="11" t="s">
        <v>140</v>
      </c>
      <c r="F798" s="11">
        <v>6</v>
      </c>
      <c r="G798" s="11">
        <v>3324.5866666666702</v>
      </c>
      <c r="H798" s="11">
        <v>9973.76</v>
      </c>
      <c r="I798" s="11">
        <v>1662.2933333333301</v>
      </c>
      <c r="J798" s="11">
        <v>10.3333333333333</v>
      </c>
      <c r="L798" s="11">
        <v>3</v>
      </c>
      <c r="M798" s="11">
        <v>5360.93</v>
      </c>
      <c r="N798" s="11">
        <v>1786.9766666666701</v>
      </c>
      <c r="O798" s="11"/>
      <c r="P798" s="11"/>
      <c r="Q798" s="11"/>
      <c r="R798" s="11">
        <v>6</v>
      </c>
      <c r="S798" s="11">
        <v>9973.76</v>
      </c>
      <c r="T798" s="11">
        <v>1662.2933333333301</v>
      </c>
      <c r="V798" s="11"/>
      <c r="W798" s="11"/>
      <c r="X798" s="11"/>
      <c r="Y798" s="11"/>
      <c r="Z798" s="11"/>
      <c r="AA798" s="11"/>
      <c r="AB798" s="11"/>
      <c r="AC798" s="11"/>
      <c r="AD798" s="11"/>
    </row>
    <row r="799" spans="1:30">
      <c r="A799" s="56"/>
      <c r="B799" s="11"/>
      <c r="C799" s="11" t="s">
        <v>429</v>
      </c>
      <c r="D799" s="11"/>
      <c r="E799" s="11" t="s">
        <v>428</v>
      </c>
      <c r="F799" s="11">
        <v>7</v>
      </c>
      <c r="G799" s="11">
        <v>3167.84</v>
      </c>
      <c r="H799" s="11">
        <v>9503.52</v>
      </c>
      <c r="I799" s="11">
        <v>1357.64571428571</v>
      </c>
      <c r="J799" s="11">
        <v>10.8571428571429</v>
      </c>
      <c r="L799" s="11">
        <v>3</v>
      </c>
      <c r="M799" s="11">
        <v>5416.05</v>
      </c>
      <c r="N799" s="11">
        <v>1354.0125</v>
      </c>
      <c r="O799" s="11">
        <v>1</v>
      </c>
      <c r="P799" s="11">
        <v>579.36</v>
      </c>
      <c r="Q799" s="11">
        <v>579.36</v>
      </c>
      <c r="R799" s="11">
        <v>6</v>
      </c>
      <c r="S799" s="11">
        <v>8924.16</v>
      </c>
      <c r="T799" s="11">
        <v>1487.36</v>
      </c>
      <c r="V799" s="11"/>
      <c r="W799" s="11"/>
      <c r="X799" s="11"/>
      <c r="Y799" s="11"/>
      <c r="Z799" s="11"/>
      <c r="AA799" s="11"/>
      <c r="AB799" s="11"/>
      <c r="AC799" s="11"/>
      <c r="AD799" s="11"/>
    </row>
    <row r="800" spans="1:30">
      <c r="A800" s="56"/>
      <c r="B800" s="11"/>
      <c r="C800" s="11" t="s">
        <v>119</v>
      </c>
      <c r="D800" s="11"/>
      <c r="E800" s="11" t="s">
        <v>120</v>
      </c>
      <c r="F800" s="11">
        <v>1</v>
      </c>
      <c r="G800" s="11">
        <v>2951.98</v>
      </c>
      <c r="H800" s="11">
        <v>2951.98</v>
      </c>
      <c r="I800" s="11">
        <v>2951.98</v>
      </c>
      <c r="J800" s="11">
        <v>12</v>
      </c>
      <c r="L800" s="11">
        <v>1</v>
      </c>
      <c r="M800" s="11"/>
      <c r="N800" s="11"/>
      <c r="O800" s="11"/>
      <c r="P800" s="11"/>
      <c r="Q800" s="11"/>
      <c r="R800" s="11">
        <v>1</v>
      </c>
      <c r="S800" s="11">
        <v>2951.98</v>
      </c>
      <c r="T800" s="11">
        <v>2951.98</v>
      </c>
      <c r="V800" s="11"/>
      <c r="W800" s="11"/>
      <c r="X800" s="11"/>
      <c r="Y800" s="11"/>
      <c r="Z800" s="11"/>
      <c r="AA800" s="11"/>
      <c r="AB800" s="11"/>
      <c r="AC800" s="11"/>
      <c r="AD800" s="11"/>
    </row>
    <row r="801" spans="1:30">
      <c r="A801" s="56"/>
      <c r="B801" s="11"/>
      <c r="C801" s="11" t="s">
        <v>337</v>
      </c>
      <c r="D801" s="11"/>
      <c r="E801" s="11" t="s">
        <v>338</v>
      </c>
      <c r="F801" s="11">
        <v>6</v>
      </c>
      <c r="G801" s="11">
        <v>2911.6633333333298</v>
      </c>
      <c r="H801" s="11">
        <v>8734.99</v>
      </c>
      <c r="I801" s="11">
        <v>1455.8316666666699</v>
      </c>
      <c r="J801" s="11">
        <v>12.5</v>
      </c>
      <c r="L801" s="11">
        <v>3</v>
      </c>
      <c r="M801" s="11">
        <v>4635.51</v>
      </c>
      <c r="N801" s="11">
        <v>1545.17</v>
      </c>
      <c r="O801" s="11"/>
      <c r="P801" s="11"/>
      <c r="Q801" s="11"/>
      <c r="R801" s="11">
        <v>6</v>
      </c>
      <c r="S801" s="11">
        <v>8734.99</v>
      </c>
      <c r="T801" s="11">
        <v>1455.8316666666699</v>
      </c>
      <c r="V801" s="11"/>
      <c r="W801" s="11"/>
      <c r="X801" s="11"/>
      <c r="Y801" s="11"/>
      <c r="Z801" s="11"/>
      <c r="AA801" s="11"/>
      <c r="AB801" s="11"/>
      <c r="AC801" s="11"/>
      <c r="AD801" s="11"/>
    </row>
    <row r="802" spans="1:30">
      <c r="A802" s="56"/>
      <c r="B802" s="11"/>
      <c r="C802" s="11" t="s">
        <v>123</v>
      </c>
      <c r="D802" s="11"/>
      <c r="E802" s="11" t="s">
        <v>91</v>
      </c>
      <c r="F802" s="11">
        <v>5</v>
      </c>
      <c r="G802" s="11">
        <v>2833.26</v>
      </c>
      <c r="H802" s="11">
        <v>5666.52</v>
      </c>
      <c r="I802" s="11">
        <v>1133.3040000000001</v>
      </c>
      <c r="J802" s="11">
        <v>7</v>
      </c>
      <c r="L802" s="11">
        <v>2</v>
      </c>
      <c r="M802" s="11">
        <v>4773.93</v>
      </c>
      <c r="N802" s="11">
        <v>1591.31</v>
      </c>
      <c r="O802" s="11"/>
      <c r="P802" s="11"/>
      <c r="Q802" s="11"/>
      <c r="R802" s="11">
        <v>5</v>
      </c>
      <c r="S802" s="11">
        <v>5666.52</v>
      </c>
      <c r="T802" s="11">
        <v>1133.3040000000001</v>
      </c>
      <c r="V802" s="11"/>
      <c r="W802" s="11"/>
      <c r="X802" s="11"/>
      <c r="Y802" s="11"/>
      <c r="Z802" s="11"/>
      <c r="AA802" s="11"/>
      <c r="AB802" s="11"/>
      <c r="AC802" s="11"/>
      <c r="AD802" s="11"/>
    </row>
    <row r="803" spans="1:30">
      <c r="A803" s="56"/>
      <c r="B803" s="11"/>
      <c r="C803" s="11" t="s">
        <v>297</v>
      </c>
      <c r="D803" s="11"/>
      <c r="E803" s="11" t="s">
        <v>298</v>
      </c>
      <c r="F803" s="11">
        <v>2</v>
      </c>
      <c r="G803" s="11">
        <v>2606.8649999999998</v>
      </c>
      <c r="H803" s="11">
        <v>5213.7299999999996</v>
      </c>
      <c r="I803" s="11">
        <v>2606.8649999999998</v>
      </c>
      <c r="J803" s="11">
        <v>12.5</v>
      </c>
      <c r="L803" s="11">
        <v>2</v>
      </c>
      <c r="M803" s="11"/>
      <c r="N803" s="11"/>
      <c r="O803" s="11"/>
      <c r="P803" s="11"/>
      <c r="Q803" s="11"/>
      <c r="R803" s="11">
        <v>2</v>
      </c>
      <c r="S803" s="11">
        <v>5213.7299999999996</v>
      </c>
      <c r="T803" s="11">
        <v>2606.8649999999998</v>
      </c>
      <c r="V803" s="11"/>
      <c r="W803" s="11"/>
      <c r="X803" s="11"/>
      <c r="Y803" s="11"/>
      <c r="Z803" s="11"/>
      <c r="AA803" s="11"/>
      <c r="AB803" s="11"/>
      <c r="AC803" s="11"/>
      <c r="AD803" s="11"/>
    </row>
    <row r="804" spans="1:30">
      <c r="A804" s="56"/>
      <c r="B804" s="11"/>
      <c r="C804" s="11" t="s">
        <v>149</v>
      </c>
      <c r="D804" s="11"/>
      <c r="E804" s="11" t="s">
        <v>150</v>
      </c>
      <c r="F804" s="11">
        <v>2</v>
      </c>
      <c r="G804" s="11">
        <v>2380.3000000000002</v>
      </c>
      <c r="H804" s="11">
        <v>2380.3000000000002</v>
      </c>
      <c r="I804" s="11">
        <v>1190.1500000000001</v>
      </c>
      <c r="J804" s="11">
        <v>7</v>
      </c>
      <c r="L804" s="11">
        <v>1</v>
      </c>
      <c r="M804" s="11">
        <v>2056.4299999999998</v>
      </c>
      <c r="N804" s="11">
        <v>2056.4299999999998</v>
      </c>
      <c r="O804" s="11"/>
      <c r="P804" s="11"/>
      <c r="Q804" s="11"/>
      <c r="R804" s="11">
        <v>2</v>
      </c>
      <c r="S804" s="11">
        <v>2380.3000000000002</v>
      </c>
      <c r="T804" s="11">
        <v>1190.1500000000001</v>
      </c>
      <c r="V804" s="11"/>
      <c r="W804" s="11"/>
      <c r="X804" s="11"/>
      <c r="Y804" s="11"/>
      <c r="Z804" s="11"/>
      <c r="AA804" s="11"/>
      <c r="AB804" s="11"/>
      <c r="AC804" s="11"/>
      <c r="AD804" s="11"/>
    </row>
    <row r="805" spans="1:30">
      <c r="A805" s="56"/>
      <c r="B805" s="11"/>
      <c r="C805" s="11" t="s">
        <v>114</v>
      </c>
      <c r="D805" s="11"/>
      <c r="E805" s="11" t="s">
        <v>115</v>
      </c>
      <c r="F805" s="11">
        <v>8</v>
      </c>
      <c r="G805" s="11">
        <v>2314.31</v>
      </c>
      <c r="H805" s="11">
        <v>16200.17</v>
      </c>
      <c r="I805" s="11">
        <v>2025.02125</v>
      </c>
      <c r="J805" s="11">
        <v>11.875</v>
      </c>
      <c r="L805" s="11">
        <v>7</v>
      </c>
      <c r="M805" s="11">
        <v>705.58</v>
      </c>
      <c r="N805" s="11">
        <v>705.58</v>
      </c>
      <c r="O805" s="11"/>
      <c r="P805" s="11"/>
      <c r="Q805" s="11"/>
      <c r="R805" s="11">
        <v>8</v>
      </c>
      <c r="S805" s="11">
        <v>16200.17</v>
      </c>
      <c r="T805" s="11">
        <v>2025.02125</v>
      </c>
      <c r="V805" s="11"/>
      <c r="W805" s="11"/>
      <c r="X805" s="11"/>
      <c r="Y805" s="11"/>
      <c r="Z805" s="11"/>
      <c r="AA805" s="11"/>
      <c r="AB805" s="11"/>
      <c r="AC805" s="11"/>
      <c r="AD805" s="11"/>
    </row>
    <row r="806" spans="1:30">
      <c r="A806" s="56"/>
      <c r="B806" s="11"/>
      <c r="C806" s="11" t="s">
        <v>235</v>
      </c>
      <c r="D806" s="11"/>
      <c r="E806" s="11" t="s">
        <v>236</v>
      </c>
      <c r="F806" s="11">
        <v>1</v>
      </c>
      <c r="G806" s="11">
        <v>1803</v>
      </c>
      <c r="H806" s="11">
        <v>1803</v>
      </c>
      <c r="I806" s="11">
        <v>1803</v>
      </c>
      <c r="J806" s="11">
        <v>12</v>
      </c>
      <c r="L806" s="11">
        <v>1</v>
      </c>
      <c r="M806" s="11"/>
      <c r="N806" s="11"/>
      <c r="O806" s="11"/>
      <c r="P806" s="11"/>
      <c r="Q806" s="11"/>
      <c r="R806" s="11">
        <v>1</v>
      </c>
      <c r="S806" s="11">
        <v>1803</v>
      </c>
      <c r="T806" s="11">
        <v>1803</v>
      </c>
      <c r="V806" s="11"/>
      <c r="W806" s="11"/>
      <c r="X806" s="11"/>
      <c r="Y806" s="11"/>
      <c r="Z806" s="11"/>
      <c r="AA806" s="11"/>
      <c r="AB806" s="11"/>
      <c r="AC806" s="11"/>
      <c r="AD806" s="11"/>
    </row>
    <row r="807" spans="1:30">
      <c r="A807" s="56"/>
      <c r="B807" s="11"/>
      <c r="C807" s="11" t="s">
        <v>232</v>
      </c>
      <c r="D807" s="11"/>
      <c r="E807" s="11" t="s">
        <v>192</v>
      </c>
      <c r="F807" s="11">
        <v>2</v>
      </c>
      <c r="G807" s="11">
        <v>1774.87</v>
      </c>
      <c r="H807" s="11">
        <v>1774.87</v>
      </c>
      <c r="I807" s="11">
        <v>887.43499999999995</v>
      </c>
      <c r="J807" s="11">
        <v>10</v>
      </c>
      <c r="L807" s="11">
        <v>1</v>
      </c>
      <c r="M807" s="11">
        <v>598.62</v>
      </c>
      <c r="N807" s="11">
        <v>598.62</v>
      </c>
      <c r="O807" s="11"/>
      <c r="P807" s="11"/>
      <c r="Q807" s="11"/>
      <c r="R807" s="11">
        <v>2</v>
      </c>
      <c r="S807" s="11">
        <v>1774.87</v>
      </c>
      <c r="T807" s="11">
        <v>887.43499999999995</v>
      </c>
      <c r="V807" s="11"/>
      <c r="W807" s="11"/>
      <c r="X807" s="11"/>
      <c r="Y807" s="11"/>
      <c r="Z807" s="11"/>
      <c r="AA807" s="11"/>
      <c r="AB807" s="11"/>
      <c r="AC807" s="11"/>
      <c r="AD807" s="11"/>
    </row>
    <row r="808" spans="1:30">
      <c r="A808" s="56"/>
      <c r="B808" s="11"/>
      <c r="C808" s="11" t="s">
        <v>210</v>
      </c>
      <c r="D808" s="11"/>
      <c r="E808" s="11" t="s">
        <v>144</v>
      </c>
      <c r="F808" s="11">
        <v>1</v>
      </c>
      <c r="G808" s="11">
        <v>1760.71</v>
      </c>
      <c r="H808" s="11">
        <v>1760.71</v>
      </c>
      <c r="I808" s="11">
        <v>1760.71</v>
      </c>
      <c r="J808" s="11">
        <v>11</v>
      </c>
      <c r="L808" s="11">
        <v>1</v>
      </c>
      <c r="M808" s="11"/>
      <c r="N808" s="11"/>
      <c r="O808" s="11"/>
      <c r="P808" s="11"/>
      <c r="Q808" s="11"/>
      <c r="R808" s="11">
        <v>1</v>
      </c>
      <c r="S808" s="11">
        <v>1760.71</v>
      </c>
      <c r="T808" s="11">
        <v>1760.71</v>
      </c>
      <c r="V808" s="11"/>
      <c r="W808" s="11"/>
      <c r="X808" s="11"/>
      <c r="Y808" s="11"/>
      <c r="Z808" s="11"/>
      <c r="AA808" s="11"/>
      <c r="AB808" s="11"/>
      <c r="AC808" s="11"/>
      <c r="AD808" s="11"/>
    </row>
    <row r="809" spans="1:30">
      <c r="A809" s="56"/>
      <c r="B809" s="11"/>
      <c r="C809" s="11" t="s">
        <v>361</v>
      </c>
      <c r="D809" s="11"/>
      <c r="E809" s="11" t="s">
        <v>99</v>
      </c>
      <c r="F809" s="11">
        <v>8</v>
      </c>
      <c r="G809" s="11">
        <v>1676.836</v>
      </c>
      <c r="H809" s="11">
        <v>8384.18</v>
      </c>
      <c r="I809" s="11">
        <v>1048.0225</v>
      </c>
      <c r="J809" s="11">
        <v>10.5</v>
      </c>
      <c r="L809" s="11">
        <v>5</v>
      </c>
      <c r="M809" s="11">
        <v>7600.73</v>
      </c>
      <c r="N809" s="11">
        <v>2533.57666666667</v>
      </c>
      <c r="O809" s="11"/>
      <c r="P809" s="11"/>
      <c r="Q809" s="11"/>
      <c r="R809" s="11">
        <v>8</v>
      </c>
      <c r="S809" s="11">
        <v>8384.18</v>
      </c>
      <c r="T809" s="11">
        <v>1048.0225</v>
      </c>
      <c r="V809" s="11"/>
      <c r="W809" s="11"/>
      <c r="X809" s="11"/>
      <c r="Y809" s="11"/>
      <c r="Z809" s="11"/>
      <c r="AA809" s="11"/>
      <c r="AB809" s="11"/>
      <c r="AC809" s="11"/>
      <c r="AD809" s="11"/>
    </row>
    <row r="810" spans="1:30">
      <c r="A810" s="56"/>
      <c r="B810" s="11"/>
      <c r="C810" s="11" t="s">
        <v>399</v>
      </c>
      <c r="D810" s="11"/>
      <c r="E810" s="11" t="s">
        <v>259</v>
      </c>
      <c r="F810" s="11">
        <v>1</v>
      </c>
      <c r="G810" s="11">
        <v>1594.25</v>
      </c>
      <c r="H810" s="11">
        <v>1594.25</v>
      </c>
      <c r="I810" s="11">
        <v>1594.25</v>
      </c>
      <c r="J810" s="11">
        <v>2</v>
      </c>
      <c r="L810" s="11">
        <v>1</v>
      </c>
      <c r="M810" s="11"/>
      <c r="N810" s="11"/>
      <c r="O810" s="11"/>
      <c r="P810" s="11"/>
      <c r="Q810" s="11"/>
      <c r="R810" s="11">
        <v>1</v>
      </c>
      <c r="S810" s="11">
        <v>1594.25</v>
      </c>
      <c r="T810" s="11">
        <v>1594.25</v>
      </c>
      <c r="V810" s="11"/>
      <c r="W810" s="11"/>
      <c r="X810" s="11"/>
      <c r="Y810" s="11"/>
      <c r="Z810" s="11"/>
      <c r="AA810" s="11"/>
      <c r="AB810" s="11"/>
      <c r="AC810" s="11"/>
      <c r="AD810" s="11"/>
    </row>
    <row r="811" spans="1:30">
      <c r="A811" s="56"/>
      <c r="B811" s="11"/>
      <c r="C811" s="11" t="s">
        <v>96</v>
      </c>
      <c r="D811" s="11"/>
      <c r="E811" s="11" t="s">
        <v>97</v>
      </c>
      <c r="F811" s="11">
        <v>2</v>
      </c>
      <c r="G811" s="11">
        <v>1563.385</v>
      </c>
      <c r="H811" s="11">
        <v>3126.77</v>
      </c>
      <c r="I811" s="11">
        <v>1563.385</v>
      </c>
      <c r="J811" s="11">
        <v>13</v>
      </c>
      <c r="L811" s="11">
        <v>2</v>
      </c>
      <c r="M811" s="11"/>
      <c r="N811" s="11"/>
      <c r="O811" s="11"/>
      <c r="P811" s="11"/>
      <c r="Q811" s="11"/>
      <c r="R811" s="11">
        <v>2</v>
      </c>
      <c r="S811" s="11">
        <v>3126.77</v>
      </c>
      <c r="T811" s="11">
        <v>1563.385</v>
      </c>
      <c r="V811" s="11"/>
      <c r="W811" s="11"/>
      <c r="X811" s="11"/>
      <c r="Y811" s="11"/>
      <c r="Z811" s="11"/>
      <c r="AA811" s="11"/>
      <c r="AB811" s="11"/>
      <c r="AC811" s="11"/>
      <c r="AD811" s="11"/>
    </row>
    <row r="812" spans="1:30">
      <c r="A812" s="56"/>
      <c r="B812" s="11"/>
      <c r="C812" s="11" t="s">
        <v>147</v>
      </c>
      <c r="D812" s="11"/>
      <c r="E812" s="11" t="s">
        <v>148</v>
      </c>
      <c r="F812" s="11">
        <v>1</v>
      </c>
      <c r="G812" s="11">
        <v>1550</v>
      </c>
      <c r="H812" s="11">
        <v>1550</v>
      </c>
      <c r="I812" s="11">
        <v>1550</v>
      </c>
      <c r="J812" s="11">
        <v>12</v>
      </c>
      <c r="L812" s="11">
        <v>1</v>
      </c>
      <c r="M812" s="11"/>
      <c r="N812" s="11"/>
      <c r="O812" s="11"/>
      <c r="P812" s="11"/>
      <c r="Q812" s="11"/>
      <c r="R812" s="11">
        <v>1</v>
      </c>
      <c r="S812" s="11">
        <v>1550</v>
      </c>
      <c r="T812" s="11">
        <v>1550</v>
      </c>
      <c r="V812" s="11"/>
      <c r="W812" s="11"/>
      <c r="X812" s="11"/>
      <c r="Y812" s="11"/>
      <c r="Z812" s="11"/>
      <c r="AA812" s="11"/>
      <c r="AB812" s="11"/>
      <c r="AC812" s="11"/>
      <c r="AD812" s="11"/>
    </row>
    <row r="813" spans="1:30">
      <c r="A813" s="56"/>
      <c r="B813" s="11"/>
      <c r="C813" s="11" t="s">
        <v>396</v>
      </c>
      <c r="D813" s="11"/>
      <c r="E813" s="11" t="s">
        <v>209</v>
      </c>
      <c r="F813" s="11">
        <v>8</v>
      </c>
      <c r="G813" s="11">
        <v>1465.52833333333</v>
      </c>
      <c r="H813" s="11">
        <v>8793.17</v>
      </c>
      <c r="I813" s="11">
        <v>1099.14625</v>
      </c>
      <c r="J813" s="11">
        <v>11</v>
      </c>
      <c r="L813" s="11">
        <v>6</v>
      </c>
      <c r="M813" s="11">
        <v>3006.49</v>
      </c>
      <c r="N813" s="11">
        <v>1503.2449999999999</v>
      </c>
      <c r="O813" s="11"/>
      <c r="P813" s="11"/>
      <c r="Q813" s="11"/>
      <c r="R813" s="11">
        <v>8</v>
      </c>
      <c r="S813" s="11">
        <v>8793.17</v>
      </c>
      <c r="T813" s="11">
        <v>1099.14625</v>
      </c>
      <c r="V813" s="11"/>
      <c r="W813" s="11"/>
      <c r="X813" s="11"/>
      <c r="Y813" s="11"/>
      <c r="Z813" s="11"/>
      <c r="AA813" s="11"/>
      <c r="AB813" s="11"/>
      <c r="AC813" s="11"/>
      <c r="AD813" s="11"/>
    </row>
    <row r="814" spans="1:30">
      <c r="A814" s="56"/>
      <c r="B814" s="11"/>
      <c r="C814" s="11" t="s">
        <v>455</v>
      </c>
      <c r="D814" s="11"/>
      <c r="E814" s="11" t="s">
        <v>355</v>
      </c>
      <c r="F814" s="11">
        <v>3</v>
      </c>
      <c r="G814" s="11">
        <v>1419.61666666667</v>
      </c>
      <c r="H814" s="11">
        <v>4258.8500000000004</v>
      </c>
      <c r="I814" s="11">
        <v>1419.61666666667</v>
      </c>
      <c r="J814" s="11">
        <v>8</v>
      </c>
      <c r="L814" s="11">
        <v>3</v>
      </c>
      <c r="M814" s="11"/>
      <c r="N814" s="11"/>
      <c r="O814" s="11"/>
      <c r="P814" s="11"/>
      <c r="Q814" s="11"/>
      <c r="R814" s="11">
        <v>3</v>
      </c>
      <c r="S814" s="11">
        <v>4258.8500000000004</v>
      </c>
      <c r="T814" s="11">
        <v>1419.61666666667</v>
      </c>
      <c r="V814" s="11"/>
      <c r="W814" s="11"/>
      <c r="X814" s="11"/>
      <c r="Y814" s="11"/>
      <c r="Z814" s="11"/>
      <c r="AA814" s="11"/>
      <c r="AB814" s="11"/>
      <c r="AC814" s="11"/>
      <c r="AD814" s="11"/>
    </row>
    <row r="815" spans="1:30">
      <c r="A815" s="56"/>
      <c r="B815" s="11"/>
      <c r="C815" s="11" t="s">
        <v>283</v>
      </c>
      <c r="D815" s="11"/>
      <c r="E815" s="11" t="s">
        <v>284</v>
      </c>
      <c r="F815" s="11">
        <v>2</v>
      </c>
      <c r="G815" s="11">
        <v>1395.27</v>
      </c>
      <c r="H815" s="11">
        <v>1395.27</v>
      </c>
      <c r="I815" s="11">
        <v>697.63499999999999</v>
      </c>
      <c r="J815" s="11">
        <v>7</v>
      </c>
      <c r="L815" s="11">
        <v>1</v>
      </c>
      <c r="M815" s="11">
        <v>1081.99</v>
      </c>
      <c r="N815" s="11">
        <v>1081.99</v>
      </c>
      <c r="O815" s="11"/>
      <c r="P815" s="11"/>
      <c r="Q815" s="11"/>
      <c r="R815" s="11">
        <v>2</v>
      </c>
      <c r="S815" s="11">
        <v>1395.27</v>
      </c>
      <c r="T815" s="11">
        <v>697.63499999999999</v>
      </c>
      <c r="V815" s="11"/>
      <c r="W815" s="11"/>
      <c r="X815" s="11"/>
      <c r="Y815" s="11"/>
      <c r="Z815" s="11"/>
      <c r="AA815" s="11"/>
      <c r="AB815" s="11"/>
      <c r="AC815" s="11"/>
      <c r="AD815" s="11"/>
    </row>
    <row r="816" spans="1:30">
      <c r="A816" s="56"/>
      <c r="B816" s="11"/>
      <c r="C816" s="11" t="s">
        <v>227</v>
      </c>
      <c r="D816" s="11"/>
      <c r="E816" s="11" t="s">
        <v>228</v>
      </c>
      <c r="F816" s="11">
        <v>4</v>
      </c>
      <c r="G816" s="11">
        <v>1350.9966666666701</v>
      </c>
      <c r="H816" s="11">
        <v>4052.99</v>
      </c>
      <c r="I816" s="11">
        <v>1013.2474999999999</v>
      </c>
      <c r="J816" s="11">
        <v>10.75</v>
      </c>
      <c r="L816" s="11">
        <v>3</v>
      </c>
      <c r="M816" s="11">
        <v>438.29</v>
      </c>
      <c r="N816" s="11">
        <v>438.29</v>
      </c>
      <c r="O816" s="11"/>
      <c r="P816" s="11"/>
      <c r="Q816" s="11"/>
      <c r="R816" s="11">
        <v>4</v>
      </c>
      <c r="S816" s="11">
        <v>4052.99</v>
      </c>
      <c r="T816" s="11">
        <v>1013.2474999999999</v>
      </c>
      <c r="V816" s="11"/>
      <c r="W816" s="11"/>
      <c r="X816" s="11"/>
      <c r="Y816" s="11"/>
      <c r="Z816" s="11"/>
      <c r="AA816" s="11"/>
      <c r="AB816" s="11"/>
      <c r="AC816" s="11"/>
      <c r="AD816" s="11"/>
    </row>
    <row r="817" spans="1:30">
      <c r="A817" s="56"/>
      <c r="B817" s="11"/>
      <c r="C817" s="11" t="s">
        <v>444</v>
      </c>
      <c r="D817" s="11"/>
      <c r="E817" s="11" t="s">
        <v>124</v>
      </c>
      <c r="F817" s="11">
        <v>3</v>
      </c>
      <c r="G817" s="11">
        <v>1274.5133333333299</v>
      </c>
      <c r="H817" s="11">
        <v>3823.54</v>
      </c>
      <c r="I817" s="11">
        <v>1274.5133333333299</v>
      </c>
      <c r="J817" s="11">
        <v>10.3333333333333</v>
      </c>
      <c r="L817" s="11">
        <v>3</v>
      </c>
      <c r="M817" s="11"/>
      <c r="N817" s="11"/>
      <c r="O817" s="11"/>
      <c r="P817" s="11"/>
      <c r="Q817" s="11"/>
      <c r="R817" s="11">
        <v>3</v>
      </c>
      <c r="S817" s="11">
        <v>3823.54</v>
      </c>
      <c r="T817" s="11">
        <v>1274.5133333333299</v>
      </c>
      <c r="V817" s="11"/>
      <c r="W817" s="11"/>
      <c r="X817" s="11"/>
      <c r="Y817" s="11"/>
      <c r="Z817" s="11"/>
      <c r="AA817" s="11"/>
      <c r="AB817" s="11"/>
      <c r="AC817" s="11"/>
      <c r="AD817" s="11"/>
    </row>
    <row r="818" spans="1:30">
      <c r="A818" s="56"/>
      <c r="B818" s="11"/>
      <c r="C818" s="11" t="s">
        <v>243</v>
      </c>
      <c r="D818" s="11"/>
      <c r="E818" s="11" t="s">
        <v>244</v>
      </c>
      <c r="F818" s="11">
        <v>1</v>
      </c>
      <c r="G818" s="11">
        <v>1240.54</v>
      </c>
      <c r="H818" s="11">
        <v>1240.54</v>
      </c>
      <c r="I818" s="11">
        <v>1240.54</v>
      </c>
      <c r="J818" s="11">
        <v>12</v>
      </c>
      <c r="L818" s="11">
        <v>1</v>
      </c>
      <c r="M818" s="11"/>
      <c r="N818" s="11"/>
      <c r="O818" s="11"/>
      <c r="P818" s="11"/>
      <c r="Q818" s="11"/>
      <c r="R818" s="11">
        <v>1</v>
      </c>
      <c r="S818" s="11">
        <v>1240.54</v>
      </c>
      <c r="T818" s="11">
        <v>1240.54</v>
      </c>
      <c r="V818" s="11"/>
      <c r="W818" s="11"/>
      <c r="X818" s="11"/>
      <c r="Y818" s="11"/>
      <c r="Z818" s="11"/>
      <c r="AA818" s="11"/>
      <c r="AB818" s="11"/>
      <c r="AC818" s="11"/>
      <c r="AD818" s="11"/>
    </row>
    <row r="819" spans="1:30">
      <c r="A819" s="56"/>
      <c r="B819" s="11"/>
      <c r="C819" s="11" t="s">
        <v>191</v>
      </c>
      <c r="D819" s="11"/>
      <c r="E819" s="11" t="s">
        <v>192</v>
      </c>
      <c r="F819" s="11">
        <v>1</v>
      </c>
      <c r="G819" s="11">
        <v>1025.96</v>
      </c>
      <c r="H819" s="11">
        <v>1025.96</v>
      </c>
      <c r="I819" s="11">
        <v>1025.96</v>
      </c>
      <c r="J819" s="11">
        <v>7</v>
      </c>
      <c r="L819" s="11">
        <v>1</v>
      </c>
      <c r="M819" s="11"/>
      <c r="N819" s="11"/>
      <c r="O819" s="11"/>
      <c r="P819" s="11"/>
      <c r="Q819" s="11"/>
      <c r="R819" s="11">
        <v>1</v>
      </c>
      <c r="S819" s="11">
        <v>1025.96</v>
      </c>
      <c r="T819" s="11">
        <v>1025.96</v>
      </c>
      <c r="V819" s="11"/>
      <c r="W819" s="11"/>
      <c r="X819" s="11"/>
      <c r="Y819" s="11"/>
      <c r="Z819" s="11"/>
      <c r="AA819" s="11"/>
      <c r="AB819" s="11"/>
      <c r="AC819" s="11"/>
      <c r="AD819" s="11"/>
    </row>
    <row r="820" spans="1:30">
      <c r="A820" s="56"/>
      <c r="B820" s="11"/>
      <c r="C820" s="11" t="s">
        <v>418</v>
      </c>
      <c r="D820" s="11"/>
      <c r="E820" s="11" t="s">
        <v>263</v>
      </c>
      <c r="F820" s="11">
        <v>1</v>
      </c>
      <c r="G820" s="11">
        <v>996.38</v>
      </c>
      <c r="H820" s="11">
        <v>996.38</v>
      </c>
      <c r="I820" s="11">
        <v>996.38</v>
      </c>
      <c r="J820" s="11">
        <v>7</v>
      </c>
      <c r="L820" s="11">
        <v>1</v>
      </c>
      <c r="M820" s="11"/>
      <c r="N820" s="11"/>
      <c r="O820" s="11"/>
      <c r="P820" s="11"/>
      <c r="Q820" s="11"/>
      <c r="R820" s="11">
        <v>1</v>
      </c>
      <c r="S820" s="11">
        <v>996.38</v>
      </c>
      <c r="T820" s="11">
        <v>996.38</v>
      </c>
      <c r="V820" s="11"/>
      <c r="W820" s="11"/>
      <c r="X820" s="11"/>
      <c r="Y820" s="11"/>
      <c r="Z820" s="11"/>
      <c r="AA820" s="11"/>
      <c r="AB820" s="11"/>
      <c r="AC820" s="11"/>
      <c r="AD820" s="11"/>
    </row>
    <row r="821" spans="1:30">
      <c r="A821" s="56"/>
      <c r="B821" s="11"/>
      <c r="C821" s="11" t="s">
        <v>454</v>
      </c>
      <c r="D821" s="11"/>
      <c r="E821" s="11" t="s">
        <v>122</v>
      </c>
      <c r="F821" s="11">
        <v>1</v>
      </c>
      <c r="G821" s="11">
        <v>937.75</v>
      </c>
      <c r="H821" s="11">
        <v>937.75</v>
      </c>
      <c r="I821" s="11">
        <v>937.75</v>
      </c>
      <c r="J821" s="11">
        <v>13</v>
      </c>
      <c r="L821" s="11">
        <v>1</v>
      </c>
      <c r="M821" s="11"/>
      <c r="N821" s="11"/>
      <c r="O821" s="11"/>
      <c r="P821" s="11"/>
      <c r="Q821" s="11"/>
      <c r="R821" s="11">
        <v>1</v>
      </c>
      <c r="S821" s="11">
        <v>937.75</v>
      </c>
      <c r="T821" s="11">
        <v>937.75</v>
      </c>
      <c r="V821" s="11"/>
      <c r="W821" s="11"/>
      <c r="X821" s="11"/>
      <c r="Y821" s="11"/>
      <c r="Z821" s="11"/>
      <c r="AA821" s="11"/>
      <c r="AB821" s="11"/>
      <c r="AC821" s="11"/>
      <c r="AD821" s="11"/>
    </row>
    <row r="822" spans="1:30">
      <c r="A822" s="56"/>
      <c r="B822" s="11"/>
      <c r="C822" s="11" t="s">
        <v>223</v>
      </c>
      <c r="D822" s="11"/>
      <c r="E822" s="11" t="s">
        <v>224</v>
      </c>
      <c r="F822" s="11">
        <v>2</v>
      </c>
      <c r="G822" s="11">
        <v>929.63</v>
      </c>
      <c r="H822" s="11">
        <v>929.63</v>
      </c>
      <c r="I822" s="11">
        <v>464.815</v>
      </c>
      <c r="J822" s="11">
        <v>12</v>
      </c>
      <c r="L822" s="11">
        <v>1</v>
      </c>
      <c r="M822" s="11">
        <v>302.11</v>
      </c>
      <c r="N822" s="11">
        <v>302.11</v>
      </c>
      <c r="O822" s="11"/>
      <c r="P822" s="11"/>
      <c r="Q822" s="11"/>
      <c r="R822" s="11">
        <v>2</v>
      </c>
      <c r="S822" s="11">
        <v>929.63</v>
      </c>
      <c r="T822" s="11">
        <v>464.815</v>
      </c>
      <c r="V822" s="11"/>
      <c r="W822" s="11"/>
      <c r="X822" s="11"/>
      <c r="Y822" s="11"/>
      <c r="Z822" s="11"/>
      <c r="AA822" s="11"/>
      <c r="AB822" s="11"/>
      <c r="AC822" s="11"/>
      <c r="AD822" s="11"/>
    </row>
    <row r="823" spans="1:30">
      <c r="A823" s="56"/>
      <c r="B823" s="11"/>
      <c r="C823" s="11" t="s">
        <v>441</v>
      </c>
      <c r="D823" s="11"/>
      <c r="E823" s="11" t="s">
        <v>164</v>
      </c>
      <c r="F823" s="11">
        <v>2</v>
      </c>
      <c r="G823" s="11">
        <v>894.18</v>
      </c>
      <c r="H823" s="11">
        <v>1788.36</v>
      </c>
      <c r="I823" s="11">
        <v>894.18</v>
      </c>
      <c r="J823" s="11">
        <v>9.5</v>
      </c>
      <c r="L823" s="11">
        <v>2</v>
      </c>
      <c r="M823" s="11"/>
      <c r="N823" s="11"/>
      <c r="O823" s="11"/>
      <c r="P823" s="11"/>
      <c r="Q823" s="11"/>
      <c r="R823" s="11">
        <v>2</v>
      </c>
      <c r="S823" s="11">
        <v>1788.36</v>
      </c>
      <c r="T823" s="11">
        <v>894.18</v>
      </c>
      <c r="V823" s="11"/>
      <c r="W823" s="11"/>
      <c r="X823" s="11"/>
      <c r="Y823" s="11"/>
      <c r="Z823" s="11"/>
      <c r="AA823" s="11"/>
      <c r="AB823" s="11"/>
      <c r="AC823" s="11"/>
      <c r="AD823" s="11"/>
    </row>
    <row r="824" spans="1:30">
      <c r="A824" s="56"/>
      <c r="B824" s="11"/>
      <c r="C824" s="11" t="s">
        <v>255</v>
      </c>
      <c r="D824" s="11"/>
      <c r="E824" s="11" t="s">
        <v>115</v>
      </c>
      <c r="F824" s="11">
        <v>1</v>
      </c>
      <c r="G824" s="11">
        <v>877.64</v>
      </c>
      <c r="H824" s="11">
        <v>877.64</v>
      </c>
      <c r="I824" s="11">
        <v>877.64</v>
      </c>
      <c r="J824" s="11">
        <v>12</v>
      </c>
      <c r="L824" s="11">
        <v>1</v>
      </c>
      <c r="M824" s="11"/>
      <c r="N824" s="11"/>
      <c r="O824" s="11"/>
      <c r="P824" s="11"/>
      <c r="Q824" s="11"/>
      <c r="R824" s="11">
        <v>1</v>
      </c>
      <c r="S824" s="11">
        <v>877.64</v>
      </c>
      <c r="T824" s="11">
        <v>877.64</v>
      </c>
      <c r="V824" s="11"/>
      <c r="W824" s="11"/>
      <c r="X824" s="11"/>
      <c r="Y824" s="11"/>
      <c r="Z824" s="11"/>
      <c r="AA824" s="11"/>
      <c r="AB824" s="11"/>
      <c r="AC824" s="11"/>
      <c r="AD824" s="11"/>
    </row>
    <row r="825" spans="1:30">
      <c r="A825" s="56"/>
      <c r="B825" s="11"/>
      <c r="C825" s="11" t="s">
        <v>105</v>
      </c>
      <c r="D825" s="11"/>
      <c r="E825" s="11" t="s">
        <v>106</v>
      </c>
      <c r="F825" s="11">
        <v>1</v>
      </c>
      <c r="G825" s="11">
        <v>712.91</v>
      </c>
      <c r="H825" s="11">
        <v>712.91</v>
      </c>
      <c r="I825" s="11">
        <v>712.91</v>
      </c>
      <c r="J825" s="11">
        <v>7</v>
      </c>
      <c r="L825" s="11">
        <v>1</v>
      </c>
      <c r="M825" s="11"/>
      <c r="N825" s="11"/>
      <c r="O825" s="11"/>
      <c r="P825" s="11"/>
      <c r="Q825" s="11"/>
      <c r="R825" s="11">
        <v>1</v>
      </c>
      <c r="S825" s="11">
        <v>712.91</v>
      </c>
      <c r="T825" s="11">
        <v>712.91</v>
      </c>
      <c r="V825" s="11"/>
      <c r="W825" s="11"/>
      <c r="X825" s="11"/>
      <c r="Y825" s="11"/>
      <c r="Z825" s="11"/>
      <c r="AA825" s="11"/>
      <c r="AB825" s="11"/>
      <c r="AC825" s="11"/>
      <c r="AD825" s="11"/>
    </row>
    <row r="826" spans="1:30">
      <c r="A826" s="56"/>
      <c r="B826" s="11"/>
      <c r="C826" s="11" t="s">
        <v>374</v>
      </c>
      <c r="D826" s="11"/>
      <c r="E826" s="11" t="s">
        <v>375</v>
      </c>
      <c r="F826" s="11">
        <v>1</v>
      </c>
      <c r="G826" s="11">
        <v>650.6</v>
      </c>
      <c r="H826" s="11">
        <v>650.6</v>
      </c>
      <c r="I826" s="11">
        <v>650.6</v>
      </c>
      <c r="J826" s="11">
        <v>12</v>
      </c>
      <c r="L826" s="11">
        <v>1</v>
      </c>
      <c r="M826" s="11"/>
      <c r="N826" s="11"/>
      <c r="O826" s="11"/>
      <c r="P826" s="11"/>
      <c r="Q826" s="11"/>
      <c r="R826" s="11">
        <v>1</v>
      </c>
      <c r="S826" s="11">
        <v>650.6</v>
      </c>
      <c r="T826" s="11">
        <v>650.6</v>
      </c>
      <c r="V826" s="11"/>
      <c r="W826" s="11"/>
      <c r="X826" s="11"/>
      <c r="Y826" s="11"/>
      <c r="Z826" s="11"/>
      <c r="AA826" s="11"/>
      <c r="AB826" s="11"/>
      <c r="AC826" s="11"/>
      <c r="AD826" s="11"/>
    </row>
    <row r="827" spans="1:30">
      <c r="A827" s="56"/>
      <c r="B827" s="11"/>
      <c r="C827" s="11" t="s">
        <v>165</v>
      </c>
      <c r="D827" s="11"/>
      <c r="E827" s="11" t="s">
        <v>166</v>
      </c>
      <c r="F827" s="11">
        <v>1</v>
      </c>
      <c r="G827" s="11">
        <v>623.30999999999995</v>
      </c>
      <c r="H827" s="11">
        <v>623.30999999999995</v>
      </c>
      <c r="I827" s="11">
        <v>623.30999999999995</v>
      </c>
      <c r="J827" s="11">
        <v>12</v>
      </c>
      <c r="L827" s="11">
        <v>1</v>
      </c>
      <c r="M827" s="11"/>
      <c r="N827" s="11"/>
      <c r="O827" s="11"/>
      <c r="P827" s="11"/>
      <c r="Q827" s="11"/>
      <c r="R827" s="11">
        <v>1</v>
      </c>
      <c r="S827" s="11">
        <v>623.30999999999995</v>
      </c>
      <c r="T827" s="11">
        <v>623.30999999999995</v>
      </c>
      <c r="V827" s="11"/>
      <c r="W827" s="11"/>
      <c r="X827" s="11"/>
      <c r="Y827" s="11"/>
      <c r="Z827" s="11"/>
      <c r="AA827" s="11"/>
      <c r="AB827" s="11"/>
      <c r="AC827" s="11"/>
      <c r="AD827" s="11"/>
    </row>
    <row r="828" spans="1:30">
      <c r="A828" s="56"/>
      <c r="B828" s="11"/>
      <c r="C828" s="11" t="s">
        <v>92</v>
      </c>
      <c r="D828" s="11"/>
      <c r="E828" s="11" t="s">
        <v>93</v>
      </c>
      <c r="F828" s="11">
        <v>2</v>
      </c>
      <c r="G828" s="11">
        <v>550.875</v>
      </c>
      <c r="H828" s="11">
        <v>1101.75</v>
      </c>
      <c r="I828" s="11">
        <v>550.875</v>
      </c>
      <c r="J828" s="11">
        <v>10</v>
      </c>
      <c r="L828" s="11">
        <v>2</v>
      </c>
      <c r="M828" s="11"/>
      <c r="N828" s="11"/>
      <c r="O828" s="11"/>
      <c r="P828" s="11"/>
      <c r="Q828" s="11"/>
      <c r="R828" s="11">
        <v>2</v>
      </c>
      <c r="S828" s="11">
        <v>1101.75</v>
      </c>
      <c r="T828" s="11">
        <v>550.875</v>
      </c>
      <c r="V828" s="11"/>
      <c r="W828" s="11"/>
      <c r="X828" s="11"/>
      <c r="Y828" s="11"/>
      <c r="Z828" s="11"/>
      <c r="AA828" s="11"/>
      <c r="AB828" s="11"/>
      <c r="AC828" s="11"/>
      <c r="AD828" s="11"/>
    </row>
    <row r="829" spans="1:30">
      <c r="A829" s="56"/>
      <c r="B829" s="11"/>
      <c r="C829" s="11" t="s">
        <v>317</v>
      </c>
      <c r="D829" s="11"/>
      <c r="E829" s="11" t="s">
        <v>318</v>
      </c>
      <c r="F829" s="11">
        <v>2</v>
      </c>
      <c r="G829" s="11">
        <v>515.15</v>
      </c>
      <c r="H829" s="11">
        <v>1030.3</v>
      </c>
      <c r="I829" s="11">
        <v>515.15</v>
      </c>
      <c r="J829" s="11">
        <v>10</v>
      </c>
      <c r="L829" s="11">
        <v>2</v>
      </c>
      <c r="M829" s="11"/>
      <c r="N829" s="11"/>
      <c r="O829" s="11"/>
      <c r="P829" s="11"/>
      <c r="Q829" s="11"/>
      <c r="R829" s="11">
        <v>2</v>
      </c>
      <c r="S829" s="11">
        <v>1030.3</v>
      </c>
      <c r="T829" s="11">
        <v>515.15</v>
      </c>
      <c r="V829" s="11"/>
      <c r="W829" s="11"/>
      <c r="X829" s="11"/>
      <c r="Y829" s="11"/>
      <c r="Z829" s="11"/>
      <c r="AA829" s="11"/>
      <c r="AB829" s="11"/>
      <c r="AC829" s="11"/>
      <c r="AD829" s="11"/>
    </row>
    <row r="830" spans="1:30">
      <c r="A830" s="56"/>
      <c r="B830" s="11"/>
      <c r="C830" s="11" t="s">
        <v>445</v>
      </c>
      <c r="D830" s="11"/>
      <c r="E830" s="11" t="s">
        <v>156</v>
      </c>
      <c r="F830" s="11">
        <v>2</v>
      </c>
      <c r="G830" s="11">
        <v>457.01</v>
      </c>
      <c r="H830" s="11">
        <v>457.01</v>
      </c>
      <c r="I830" s="11">
        <v>228.505</v>
      </c>
      <c r="J830" s="11">
        <v>7</v>
      </c>
      <c r="L830" s="11">
        <v>1</v>
      </c>
      <c r="M830" s="11">
        <v>272.2</v>
      </c>
      <c r="N830" s="11">
        <v>272.2</v>
      </c>
      <c r="O830" s="11"/>
      <c r="P830" s="11"/>
      <c r="Q830" s="11"/>
      <c r="R830" s="11">
        <v>2</v>
      </c>
      <c r="S830" s="11">
        <v>457.01</v>
      </c>
      <c r="T830" s="11">
        <v>228.505</v>
      </c>
      <c r="V830" s="11"/>
      <c r="W830" s="11"/>
      <c r="X830" s="11"/>
      <c r="Y830" s="11"/>
      <c r="Z830" s="11"/>
      <c r="AA830" s="11"/>
      <c r="AB830" s="11"/>
      <c r="AC830" s="11"/>
      <c r="AD830" s="11"/>
    </row>
    <row r="831" spans="1:30">
      <c r="A831" s="56"/>
      <c r="B831" s="11"/>
      <c r="C831" s="11" t="s">
        <v>381</v>
      </c>
      <c r="D831" s="11"/>
      <c r="E831" s="11" t="s">
        <v>382</v>
      </c>
      <c r="F831" s="11">
        <v>1</v>
      </c>
      <c r="G831" s="11">
        <v>456.94</v>
      </c>
      <c r="H831" s="11">
        <v>456.94</v>
      </c>
      <c r="I831" s="11">
        <v>456.94</v>
      </c>
      <c r="J831" s="11">
        <v>5</v>
      </c>
      <c r="L831" s="11">
        <v>1</v>
      </c>
      <c r="M831" s="11"/>
      <c r="N831" s="11"/>
      <c r="O831" s="11"/>
      <c r="P831" s="11"/>
      <c r="Q831" s="11"/>
      <c r="R831" s="11">
        <v>1</v>
      </c>
      <c r="S831" s="11">
        <v>456.94</v>
      </c>
      <c r="T831" s="11">
        <v>456.94</v>
      </c>
      <c r="V831" s="11"/>
      <c r="W831" s="11"/>
      <c r="X831" s="11"/>
      <c r="Y831" s="11"/>
      <c r="Z831" s="11"/>
      <c r="AA831" s="11"/>
      <c r="AB831" s="11"/>
      <c r="AC831" s="11"/>
      <c r="AD831" s="11"/>
    </row>
    <row r="832" spans="1:30">
      <c r="A832" s="56"/>
      <c r="B832" s="11"/>
      <c r="C832" s="11" t="s">
        <v>157</v>
      </c>
      <c r="D832" s="11"/>
      <c r="E832" s="11" t="s">
        <v>158</v>
      </c>
      <c r="F832" s="11">
        <v>1</v>
      </c>
      <c r="G832" s="11">
        <v>310.61</v>
      </c>
      <c r="H832" s="11">
        <v>310.61</v>
      </c>
      <c r="I832" s="11">
        <v>310.61</v>
      </c>
      <c r="J832" s="11">
        <v>7</v>
      </c>
      <c r="L832" s="11">
        <v>1</v>
      </c>
      <c r="M832" s="11"/>
      <c r="N832" s="11"/>
      <c r="O832" s="11"/>
      <c r="P832" s="11"/>
      <c r="Q832" s="11"/>
      <c r="R832" s="11">
        <v>1</v>
      </c>
      <c r="S832" s="11">
        <v>310.61</v>
      </c>
      <c r="T832" s="11">
        <v>310.61</v>
      </c>
      <c r="V832" s="11"/>
      <c r="W832" s="11"/>
      <c r="X832" s="11"/>
      <c r="Y832" s="11"/>
      <c r="Z832" s="11"/>
      <c r="AA832" s="11"/>
      <c r="AB832" s="11"/>
      <c r="AC832" s="11"/>
      <c r="AD832" s="11"/>
    </row>
    <row r="833" spans="1:30">
      <c r="A833" s="56"/>
      <c r="B833" s="11"/>
      <c r="C833" s="11" t="s">
        <v>307</v>
      </c>
      <c r="D833" s="11"/>
      <c r="E833" s="11" t="s">
        <v>108</v>
      </c>
      <c r="F833" s="11">
        <v>1</v>
      </c>
      <c r="G833" s="11">
        <v>285.5</v>
      </c>
      <c r="H833" s="11">
        <v>285.5</v>
      </c>
      <c r="I833" s="11">
        <v>285.5</v>
      </c>
      <c r="J833" s="11">
        <v>12</v>
      </c>
      <c r="L833" s="11">
        <v>1</v>
      </c>
      <c r="M833" s="11"/>
      <c r="N833" s="11"/>
      <c r="O833" s="11"/>
      <c r="P833" s="11"/>
      <c r="Q833" s="11"/>
      <c r="R833" s="11">
        <v>1</v>
      </c>
      <c r="S833" s="11">
        <v>285.5</v>
      </c>
      <c r="T833" s="11">
        <v>285.5</v>
      </c>
      <c r="V833" s="11"/>
      <c r="W833" s="11"/>
      <c r="X833" s="11"/>
      <c r="Y833" s="11"/>
      <c r="Z833" s="11"/>
      <c r="AA833" s="11"/>
      <c r="AB833" s="11"/>
      <c r="AC833" s="11"/>
      <c r="AD833" s="11"/>
    </row>
    <row r="834" spans="1:30">
      <c r="A834" s="56"/>
      <c r="B834" s="11"/>
      <c r="C834" s="11" t="s">
        <v>323</v>
      </c>
      <c r="D834" s="11"/>
      <c r="E834" s="11" t="s">
        <v>324</v>
      </c>
      <c r="F834" s="11">
        <v>1</v>
      </c>
      <c r="G834" s="11">
        <v>281.35000000000002</v>
      </c>
      <c r="H834" s="11">
        <v>281.35000000000002</v>
      </c>
      <c r="I834" s="11">
        <v>281.35000000000002</v>
      </c>
      <c r="J834" s="11">
        <v>12</v>
      </c>
      <c r="L834" s="11">
        <v>1</v>
      </c>
      <c r="M834" s="11"/>
      <c r="N834" s="11"/>
      <c r="O834" s="11"/>
      <c r="P834" s="11"/>
      <c r="Q834" s="11"/>
      <c r="R834" s="11">
        <v>1</v>
      </c>
      <c r="S834" s="11">
        <v>281.35000000000002</v>
      </c>
      <c r="T834" s="11">
        <v>281.35000000000002</v>
      </c>
      <c r="V834" s="11"/>
      <c r="W834" s="11"/>
      <c r="X834" s="11"/>
      <c r="Y834" s="11"/>
      <c r="Z834" s="11"/>
      <c r="AA834" s="11"/>
      <c r="AB834" s="11"/>
      <c r="AC834" s="11"/>
      <c r="AD834" s="11"/>
    </row>
    <row r="835" spans="1:30">
      <c r="A835" s="56"/>
      <c r="B835" s="11"/>
      <c r="C835" s="11" t="s">
        <v>358</v>
      </c>
      <c r="D835" s="11"/>
      <c r="E835" s="11" t="s">
        <v>359</v>
      </c>
      <c r="F835" s="11">
        <v>1</v>
      </c>
      <c r="G835" s="11">
        <v>273.98</v>
      </c>
      <c r="H835" s="11">
        <v>273.98</v>
      </c>
      <c r="I835" s="11">
        <v>273.98</v>
      </c>
      <c r="J835" s="11">
        <v>12</v>
      </c>
      <c r="L835" s="11">
        <v>1</v>
      </c>
      <c r="M835" s="11"/>
      <c r="N835" s="11"/>
      <c r="O835" s="11">
        <v>1</v>
      </c>
      <c r="P835" s="11">
        <v>273.98</v>
      </c>
      <c r="Q835" s="11">
        <v>273.98</v>
      </c>
      <c r="R835" s="11"/>
      <c r="S835" s="11"/>
      <c r="T835" s="11"/>
      <c r="V835" s="11"/>
      <c r="W835" s="11"/>
      <c r="X835" s="11"/>
      <c r="Y835" s="11"/>
      <c r="Z835" s="11"/>
      <c r="AA835" s="11"/>
      <c r="AB835" s="11"/>
      <c r="AC835" s="11"/>
      <c r="AD835" s="11"/>
    </row>
    <row r="836" spans="1:30">
      <c r="A836" s="56"/>
      <c r="B836" s="11"/>
      <c r="C836" s="11" t="s">
        <v>183</v>
      </c>
      <c r="D836" s="11"/>
      <c r="E836" s="11" t="s">
        <v>184</v>
      </c>
      <c r="F836" s="11">
        <v>1</v>
      </c>
      <c r="G836" s="11">
        <v>220.56</v>
      </c>
      <c r="H836" s="11">
        <v>220.56</v>
      </c>
      <c r="I836" s="11">
        <v>220.56</v>
      </c>
      <c r="J836" s="11">
        <v>7</v>
      </c>
      <c r="L836" s="11">
        <v>1</v>
      </c>
      <c r="M836" s="11"/>
      <c r="N836" s="11"/>
      <c r="O836" s="11"/>
      <c r="P836" s="11"/>
      <c r="Q836" s="11"/>
      <c r="R836" s="11">
        <v>1</v>
      </c>
      <c r="S836" s="11">
        <v>220.56</v>
      </c>
      <c r="T836" s="11">
        <v>220.56</v>
      </c>
      <c r="V836" s="11"/>
      <c r="W836" s="11"/>
      <c r="X836" s="11"/>
      <c r="Y836" s="11"/>
      <c r="Z836" s="11"/>
      <c r="AA836" s="11"/>
      <c r="AB836" s="11"/>
      <c r="AC836" s="11"/>
      <c r="AD836" s="11"/>
    </row>
    <row r="837" spans="1:30">
      <c r="A837" s="56"/>
      <c r="B837" s="11"/>
      <c r="C837" s="11" t="s">
        <v>161</v>
      </c>
      <c r="D837" s="11"/>
      <c r="E837" s="11" t="s">
        <v>162</v>
      </c>
      <c r="F837" s="11">
        <v>1</v>
      </c>
      <c r="G837" s="11">
        <v>170.39</v>
      </c>
      <c r="H837" s="11">
        <v>170.39</v>
      </c>
      <c r="I837" s="11">
        <v>170.39</v>
      </c>
      <c r="J837" s="11">
        <v>6</v>
      </c>
      <c r="L837" s="11">
        <v>1</v>
      </c>
      <c r="M837" s="11"/>
      <c r="N837" s="11"/>
      <c r="O837" s="11"/>
      <c r="P837" s="11"/>
      <c r="Q837" s="11"/>
      <c r="R837" s="11">
        <v>1</v>
      </c>
      <c r="S837" s="11">
        <v>170.39</v>
      </c>
      <c r="T837" s="11">
        <v>170.39</v>
      </c>
      <c r="V837" s="11"/>
      <c r="W837" s="11"/>
      <c r="X837" s="11"/>
      <c r="Y837" s="11"/>
      <c r="Z837" s="11"/>
      <c r="AA837" s="11"/>
      <c r="AB837" s="11"/>
      <c r="AC837" s="11"/>
      <c r="AD837" s="11"/>
    </row>
    <row r="838" spans="1:30">
      <c r="A838" s="56"/>
      <c r="B838" s="11"/>
      <c r="C838" s="11" t="s">
        <v>87</v>
      </c>
      <c r="D838" s="11"/>
      <c r="E838" s="11" t="s">
        <v>89</v>
      </c>
      <c r="F838" s="11">
        <v>1</v>
      </c>
      <c r="G838" s="11">
        <v>169.97</v>
      </c>
      <c r="H838" s="11">
        <v>169.97</v>
      </c>
      <c r="I838" s="11">
        <v>169.97</v>
      </c>
      <c r="J838" s="11">
        <v>13</v>
      </c>
      <c r="L838" s="11">
        <v>1</v>
      </c>
      <c r="M838" s="11"/>
      <c r="N838" s="11"/>
      <c r="O838" s="11"/>
      <c r="P838" s="11"/>
      <c r="Q838" s="11"/>
      <c r="R838" s="11">
        <v>1</v>
      </c>
      <c r="S838" s="11">
        <v>169.97</v>
      </c>
      <c r="T838" s="11">
        <v>169.97</v>
      </c>
      <c r="V838" s="11"/>
      <c r="W838" s="11"/>
      <c r="X838" s="11"/>
      <c r="Y838" s="11"/>
      <c r="Z838" s="11"/>
      <c r="AA838" s="11"/>
      <c r="AB838" s="11"/>
      <c r="AC838" s="11"/>
      <c r="AD838" s="11"/>
    </row>
    <row r="839" spans="1:30">
      <c r="A839" s="56"/>
      <c r="B839" s="11"/>
      <c r="C839" s="11" t="s">
        <v>380</v>
      </c>
      <c r="D839" s="11"/>
      <c r="E839" s="11" t="s">
        <v>95</v>
      </c>
      <c r="F839" s="11">
        <v>1</v>
      </c>
      <c r="G839" s="11">
        <v>140.88</v>
      </c>
      <c r="H839" s="11">
        <v>140.88</v>
      </c>
      <c r="I839" s="11">
        <v>140.88</v>
      </c>
      <c r="J839" s="11">
        <v>12</v>
      </c>
      <c r="L839" s="11">
        <v>1</v>
      </c>
      <c r="M839" s="11"/>
      <c r="N839" s="11"/>
      <c r="O839" s="11"/>
      <c r="P839" s="11"/>
      <c r="Q839" s="11"/>
      <c r="R839" s="11">
        <v>1</v>
      </c>
      <c r="S839" s="11">
        <v>140.88</v>
      </c>
      <c r="T839" s="11">
        <v>140.88</v>
      </c>
      <c r="V839" s="11"/>
      <c r="W839" s="11"/>
      <c r="X839" s="11"/>
      <c r="Y839" s="11"/>
      <c r="Z839" s="11"/>
      <c r="AA839" s="11"/>
      <c r="AB839" s="11"/>
      <c r="AC839" s="11"/>
      <c r="AD839" s="11"/>
    </row>
    <row r="840" spans="1:30">
      <c r="A840" s="56"/>
      <c r="B840" s="11"/>
      <c r="C840" s="11" t="s">
        <v>446</v>
      </c>
      <c r="D840" s="11"/>
      <c r="E840" s="11" t="s">
        <v>120</v>
      </c>
      <c r="F840" s="11">
        <v>1</v>
      </c>
      <c r="G840" s="11">
        <v>45.57</v>
      </c>
      <c r="H840" s="11">
        <v>45.57</v>
      </c>
      <c r="I840" s="11">
        <v>45.57</v>
      </c>
      <c r="J840" s="11">
        <v>12</v>
      </c>
      <c r="L840" s="11">
        <v>1</v>
      </c>
      <c r="M840" s="11"/>
      <c r="N840" s="11"/>
      <c r="O840" s="11"/>
      <c r="P840" s="11"/>
      <c r="Q840" s="11"/>
      <c r="R840" s="11">
        <v>1</v>
      </c>
      <c r="S840" s="11">
        <v>45.57</v>
      </c>
      <c r="T840" s="11">
        <v>45.57</v>
      </c>
      <c r="V840" s="11"/>
      <c r="W840" s="11"/>
      <c r="X840" s="11"/>
      <c r="Y840" s="11"/>
      <c r="Z840" s="11"/>
      <c r="AA840" s="11"/>
      <c r="AB840" s="11"/>
      <c r="AC840" s="11"/>
      <c r="AD840" s="11"/>
    </row>
    <row r="841" spans="1:30">
      <c r="A841" s="56"/>
      <c r="B841" s="11"/>
      <c r="C841" s="11" t="s">
        <v>109</v>
      </c>
      <c r="D841" s="11"/>
      <c r="E841" s="11" t="s">
        <v>110</v>
      </c>
      <c r="F841" s="11">
        <v>1</v>
      </c>
      <c r="G841" s="11"/>
      <c r="H841" s="11">
        <v>3295.21</v>
      </c>
      <c r="I841" s="11">
        <v>3295.21</v>
      </c>
      <c r="J841" s="11">
        <v>7</v>
      </c>
      <c r="L841" s="11"/>
      <c r="M841" s="11">
        <v>3295.21</v>
      </c>
      <c r="N841" s="11">
        <v>3295.21</v>
      </c>
      <c r="O841" s="11"/>
      <c r="P841" s="11"/>
      <c r="Q841" s="11"/>
      <c r="R841" s="11">
        <v>1</v>
      </c>
      <c r="S841" s="11">
        <v>3295.21</v>
      </c>
      <c r="T841" s="11">
        <v>3295.21</v>
      </c>
      <c r="V841" s="11"/>
      <c r="W841" s="11"/>
      <c r="X841" s="11"/>
      <c r="Y841" s="11"/>
      <c r="Z841" s="11"/>
      <c r="AA841" s="11"/>
      <c r="AB841" s="11"/>
      <c r="AC841" s="11"/>
      <c r="AD841" s="11"/>
    </row>
    <row r="842" spans="1:30">
      <c r="A842" s="56"/>
      <c r="B842" s="11"/>
      <c r="C842" s="11" t="s">
        <v>109</v>
      </c>
      <c r="D842" s="11"/>
      <c r="E842" s="11" t="s">
        <v>111</v>
      </c>
      <c r="F842" s="11">
        <v>1</v>
      </c>
      <c r="G842" s="11"/>
      <c r="H842" s="11">
        <v>6550.18</v>
      </c>
      <c r="I842" s="11">
        <v>6550.18</v>
      </c>
      <c r="J842" s="11">
        <v>7</v>
      </c>
      <c r="L842" s="11"/>
      <c r="M842" s="11">
        <v>6550.18</v>
      </c>
      <c r="N842" s="11">
        <v>6550.18</v>
      </c>
      <c r="O842" s="11"/>
      <c r="P842" s="11"/>
      <c r="Q842" s="11"/>
      <c r="R842" s="11">
        <v>1</v>
      </c>
      <c r="S842" s="11">
        <v>6550.18</v>
      </c>
      <c r="T842" s="11">
        <v>6550.18</v>
      </c>
      <c r="V842" s="11"/>
      <c r="W842" s="11"/>
      <c r="X842" s="11"/>
      <c r="Y842" s="11"/>
      <c r="Z842" s="11"/>
      <c r="AA842" s="11"/>
      <c r="AB842" s="11"/>
      <c r="AC842" s="11"/>
      <c r="AD842" s="11"/>
    </row>
    <row r="843" spans="1:30">
      <c r="A843" s="56"/>
      <c r="B843" s="11"/>
      <c r="C843" s="11" t="s">
        <v>121</v>
      </c>
      <c r="D843" s="11"/>
      <c r="E843" s="11" t="s">
        <v>122</v>
      </c>
      <c r="F843" s="11">
        <v>1</v>
      </c>
      <c r="G843" s="11"/>
      <c r="H843" s="11">
        <v>609.99</v>
      </c>
      <c r="I843" s="11">
        <v>609.99</v>
      </c>
      <c r="J843" s="11">
        <v>12</v>
      </c>
      <c r="L843" s="11"/>
      <c r="M843" s="11">
        <v>609.99</v>
      </c>
      <c r="N843" s="11">
        <v>609.99</v>
      </c>
      <c r="O843" s="11"/>
      <c r="P843" s="11"/>
      <c r="Q843" s="11"/>
      <c r="R843" s="11">
        <v>1</v>
      </c>
      <c r="S843" s="11">
        <v>609.99</v>
      </c>
      <c r="T843" s="11">
        <v>609.99</v>
      </c>
      <c r="V843" s="11"/>
      <c r="W843" s="11"/>
      <c r="X843" s="11"/>
      <c r="Y843" s="11"/>
      <c r="Z843" s="11"/>
      <c r="AA843" s="11"/>
      <c r="AB843" s="11"/>
      <c r="AC843" s="11"/>
      <c r="AD843" s="11"/>
    </row>
    <row r="844" spans="1:30">
      <c r="A844" s="56"/>
      <c r="B844" s="11"/>
      <c r="C844" s="11" t="s">
        <v>125</v>
      </c>
      <c r="D844" s="11"/>
      <c r="E844" s="11" t="s">
        <v>126</v>
      </c>
      <c r="F844" s="11">
        <v>2</v>
      </c>
      <c r="G844" s="11"/>
      <c r="H844" s="11">
        <v>1656.61</v>
      </c>
      <c r="I844" s="11">
        <v>828.30499999999995</v>
      </c>
      <c r="J844" s="11">
        <v>6</v>
      </c>
      <c r="L844" s="11"/>
      <c r="M844" s="11">
        <v>1656.61</v>
      </c>
      <c r="N844" s="11">
        <v>828.30499999999995</v>
      </c>
      <c r="O844" s="11"/>
      <c r="P844" s="11"/>
      <c r="Q844" s="11"/>
      <c r="R844" s="11">
        <v>2</v>
      </c>
      <c r="S844" s="11">
        <v>1656.61</v>
      </c>
      <c r="T844" s="11">
        <v>828.30499999999995</v>
      </c>
      <c r="V844" s="11"/>
      <c r="W844" s="11"/>
      <c r="X844" s="11"/>
      <c r="Y844" s="11"/>
      <c r="Z844" s="11"/>
      <c r="AA844" s="11"/>
      <c r="AB844" s="11"/>
      <c r="AC844" s="11"/>
      <c r="AD844" s="11"/>
    </row>
    <row r="845" spans="1:30">
      <c r="A845" s="56"/>
      <c r="B845" s="11"/>
      <c r="C845" s="11" t="s">
        <v>146</v>
      </c>
      <c r="D845" s="11"/>
      <c r="E845" s="11" t="s">
        <v>99</v>
      </c>
      <c r="F845" s="11">
        <v>1</v>
      </c>
      <c r="G845" s="11"/>
      <c r="H845" s="11">
        <v>752.46</v>
      </c>
      <c r="I845" s="11">
        <v>752.46</v>
      </c>
      <c r="J845" s="11">
        <v>12</v>
      </c>
      <c r="L845" s="11"/>
      <c r="M845" s="11">
        <v>752.46</v>
      </c>
      <c r="N845" s="11">
        <v>752.46</v>
      </c>
      <c r="O845" s="11"/>
      <c r="P845" s="11"/>
      <c r="Q845" s="11"/>
      <c r="R845" s="11">
        <v>1</v>
      </c>
      <c r="S845" s="11">
        <v>752.46</v>
      </c>
      <c r="T845" s="11">
        <v>752.46</v>
      </c>
      <c r="V845" s="11"/>
      <c r="W845" s="11"/>
      <c r="X845" s="11"/>
      <c r="Y845" s="11"/>
      <c r="Z845" s="11"/>
      <c r="AA845" s="11"/>
      <c r="AB845" s="11"/>
      <c r="AC845" s="11"/>
      <c r="AD845" s="11"/>
    </row>
    <row r="846" spans="1:30">
      <c r="A846" s="56"/>
      <c r="B846" s="11"/>
      <c r="C846" s="11" t="s">
        <v>153</v>
      </c>
      <c r="D846" s="11"/>
      <c r="E846" s="11" t="s">
        <v>154</v>
      </c>
      <c r="F846" s="11">
        <v>1</v>
      </c>
      <c r="G846" s="11"/>
      <c r="H846" s="11">
        <v>4708.83</v>
      </c>
      <c r="I846" s="11">
        <v>4708.83</v>
      </c>
      <c r="J846" s="11">
        <v>6</v>
      </c>
      <c r="L846" s="11"/>
      <c r="M846" s="11">
        <v>4708.83</v>
      </c>
      <c r="N846" s="11">
        <v>4708.83</v>
      </c>
      <c r="O846" s="11"/>
      <c r="P846" s="11"/>
      <c r="Q846" s="11"/>
      <c r="R846" s="11">
        <v>1</v>
      </c>
      <c r="S846" s="11">
        <v>4708.83</v>
      </c>
      <c r="T846" s="11">
        <v>4708.83</v>
      </c>
      <c r="V846" s="11"/>
      <c r="W846" s="11"/>
      <c r="X846" s="11"/>
      <c r="Y846" s="11"/>
      <c r="Z846" s="11"/>
      <c r="AA846" s="11"/>
      <c r="AB846" s="11"/>
      <c r="AC846" s="11"/>
      <c r="AD846" s="11"/>
    </row>
    <row r="847" spans="1:30">
      <c r="A847" s="56"/>
      <c r="B847" s="11"/>
      <c r="C847" s="11" t="s">
        <v>174</v>
      </c>
      <c r="D847" s="11"/>
      <c r="E847" s="11" t="s">
        <v>175</v>
      </c>
      <c r="F847" s="11">
        <v>1</v>
      </c>
      <c r="G847" s="11"/>
      <c r="H847" s="11">
        <v>3030.84</v>
      </c>
      <c r="I847" s="11">
        <v>3030.84</v>
      </c>
      <c r="J847" s="11">
        <v>12</v>
      </c>
      <c r="L847" s="11"/>
      <c r="M847" s="11">
        <v>3030.84</v>
      </c>
      <c r="N847" s="11">
        <v>3030.84</v>
      </c>
      <c r="O847" s="11"/>
      <c r="P847" s="11"/>
      <c r="Q847" s="11"/>
      <c r="R847" s="11">
        <v>1</v>
      </c>
      <c r="S847" s="11">
        <v>3030.84</v>
      </c>
      <c r="T847" s="11">
        <v>3030.84</v>
      </c>
      <c r="V847" s="11"/>
      <c r="W847" s="11"/>
      <c r="X847" s="11"/>
      <c r="Y847" s="11"/>
      <c r="Z847" s="11"/>
      <c r="AA847" s="11"/>
      <c r="AB847" s="11"/>
      <c r="AC847" s="11"/>
      <c r="AD847" s="11"/>
    </row>
    <row r="848" spans="1:30">
      <c r="A848" s="56"/>
      <c r="B848" s="11"/>
      <c r="C848" s="11" t="s">
        <v>208</v>
      </c>
      <c r="D848" s="11"/>
      <c r="E848" s="11" t="s">
        <v>209</v>
      </c>
      <c r="F848" s="11">
        <v>3</v>
      </c>
      <c r="G848" s="11"/>
      <c r="H848" s="11">
        <v>2703.13</v>
      </c>
      <c r="I848" s="11">
        <v>901.04333333333295</v>
      </c>
      <c r="J848" s="11">
        <v>8.3333333333333304</v>
      </c>
      <c r="L848" s="11"/>
      <c r="M848" s="11">
        <v>2703.13</v>
      </c>
      <c r="N848" s="11">
        <v>901.04333333333295</v>
      </c>
      <c r="O848" s="11"/>
      <c r="P848" s="11"/>
      <c r="Q848" s="11"/>
      <c r="R848" s="11">
        <v>3</v>
      </c>
      <c r="S848" s="11">
        <v>2703.13</v>
      </c>
      <c r="T848" s="11">
        <v>901.04333333333295</v>
      </c>
      <c r="V848" s="11"/>
      <c r="W848" s="11"/>
      <c r="X848" s="11"/>
      <c r="Y848" s="11"/>
      <c r="Z848" s="11"/>
      <c r="AA848" s="11"/>
      <c r="AB848" s="11"/>
      <c r="AC848" s="11"/>
      <c r="AD848" s="11"/>
    </row>
    <row r="849" spans="1:30">
      <c r="A849" s="56"/>
      <c r="B849" s="11"/>
      <c r="C849" s="11" t="s">
        <v>247</v>
      </c>
      <c r="D849" s="11"/>
      <c r="E849" s="11" t="s">
        <v>248</v>
      </c>
      <c r="F849" s="11">
        <v>1</v>
      </c>
      <c r="G849" s="11"/>
      <c r="H849" s="11">
        <v>6125.12</v>
      </c>
      <c r="I849" s="11">
        <v>6125.12</v>
      </c>
      <c r="J849" s="11">
        <v>12</v>
      </c>
      <c r="L849" s="11"/>
      <c r="M849" s="11">
        <v>6125.12</v>
      </c>
      <c r="N849" s="11">
        <v>6125.12</v>
      </c>
      <c r="O849" s="11"/>
      <c r="P849" s="11"/>
      <c r="Q849" s="11"/>
      <c r="R849" s="11">
        <v>1</v>
      </c>
      <c r="S849" s="11">
        <v>6125.12</v>
      </c>
      <c r="T849" s="11">
        <v>6125.12</v>
      </c>
      <c r="V849" s="11"/>
      <c r="W849" s="11"/>
      <c r="X849" s="11"/>
      <c r="Y849" s="11"/>
      <c r="Z849" s="11"/>
      <c r="AA849" s="11"/>
      <c r="AB849" s="11"/>
      <c r="AC849" s="11"/>
      <c r="AD849" s="11"/>
    </row>
    <row r="850" spans="1:30">
      <c r="A850" s="56"/>
      <c r="B850" s="11"/>
      <c r="C850" s="11" t="s">
        <v>267</v>
      </c>
      <c r="D850" s="11"/>
      <c r="E850" s="11" t="s">
        <v>268</v>
      </c>
      <c r="F850" s="11">
        <v>1</v>
      </c>
      <c r="G850" s="11"/>
      <c r="H850" s="11">
        <v>1514.08</v>
      </c>
      <c r="I850" s="11">
        <v>1514.08</v>
      </c>
      <c r="J850" s="11">
        <v>7</v>
      </c>
      <c r="L850" s="11"/>
      <c r="M850" s="11">
        <v>1514.08</v>
      </c>
      <c r="N850" s="11">
        <v>1514.08</v>
      </c>
      <c r="O850" s="11"/>
      <c r="P850" s="11"/>
      <c r="Q850" s="11"/>
      <c r="R850" s="11">
        <v>1</v>
      </c>
      <c r="S850" s="11">
        <v>1514.08</v>
      </c>
      <c r="T850" s="11">
        <v>1514.08</v>
      </c>
      <c r="V850" s="11"/>
      <c r="W850" s="11"/>
      <c r="X850" s="11"/>
      <c r="Y850" s="11"/>
      <c r="Z850" s="11"/>
      <c r="AA850" s="11"/>
      <c r="AB850" s="11"/>
      <c r="AC850" s="11"/>
      <c r="AD850" s="11"/>
    </row>
    <row r="851" spans="1:30">
      <c r="A851" s="56"/>
      <c r="B851" s="11"/>
      <c r="C851" s="11" t="s">
        <v>275</v>
      </c>
      <c r="D851" s="11"/>
      <c r="E851" s="11" t="s">
        <v>170</v>
      </c>
      <c r="F851" s="11">
        <v>1</v>
      </c>
      <c r="G851" s="11"/>
      <c r="H851" s="11">
        <v>596.94000000000005</v>
      </c>
      <c r="I851" s="11">
        <v>596.94000000000005</v>
      </c>
      <c r="J851" s="11">
        <v>7</v>
      </c>
      <c r="L851" s="11"/>
      <c r="M851" s="11">
        <v>596.94000000000005</v>
      </c>
      <c r="N851" s="11">
        <v>596.94000000000005</v>
      </c>
      <c r="O851" s="11"/>
      <c r="P851" s="11"/>
      <c r="Q851" s="11"/>
      <c r="R851" s="11">
        <v>1</v>
      </c>
      <c r="S851" s="11">
        <v>596.94000000000005</v>
      </c>
      <c r="T851" s="11">
        <v>596.94000000000005</v>
      </c>
      <c r="V851" s="11"/>
      <c r="W851" s="11"/>
      <c r="X851" s="11"/>
      <c r="Y851" s="11"/>
      <c r="Z851" s="11"/>
      <c r="AA851" s="11"/>
      <c r="AB851" s="11"/>
      <c r="AC851" s="11"/>
      <c r="AD851" s="11"/>
    </row>
    <row r="852" spans="1:30">
      <c r="A852" s="56"/>
      <c r="B852" s="11"/>
      <c r="C852" s="11" t="s">
        <v>290</v>
      </c>
      <c r="D852" s="11"/>
      <c r="E852" s="11" t="s">
        <v>291</v>
      </c>
      <c r="F852" s="11">
        <v>1</v>
      </c>
      <c r="G852" s="11"/>
      <c r="H852" s="11">
        <v>704.88</v>
      </c>
      <c r="I852" s="11">
        <v>704.88</v>
      </c>
      <c r="J852" s="11">
        <v>6</v>
      </c>
      <c r="L852" s="11"/>
      <c r="M852" s="11">
        <v>855.46</v>
      </c>
      <c r="N852" s="11">
        <v>855.46</v>
      </c>
      <c r="O852" s="11">
        <v>1</v>
      </c>
      <c r="P852" s="11">
        <v>704.88</v>
      </c>
      <c r="Q852" s="11">
        <v>704.88</v>
      </c>
      <c r="R852" s="11"/>
      <c r="S852" s="11"/>
      <c r="T852" s="11"/>
      <c r="V852" s="11"/>
      <c r="W852" s="11"/>
      <c r="X852" s="11"/>
      <c r="Y852" s="11"/>
      <c r="Z852" s="11"/>
      <c r="AA852" s="11"/>
      <c r="AB852" s="11"/>
      <c r="AC852" s="11"/>
      <c r="AD852" s="11"/>
    </row>
    <row r="853" spans="1:30">
      <c r="A853" s="56"/>
      <c r="B853" s="11"/>
      <c r="C853" s="11" t="s">
        <v>300</v>
      </c>
      <c r="D853" s="11"/>
      <c r="E853" s="11" t="s">
        <v>118</v>
      </c>
      <c r="F853" s="11">
        <v>1</v>
      </c>
      <c r="G853" s="11"/>
      <c r="H853" s="11">
        <v>510.19</v>
      </c>
      <c r="I853" s="11">
        <v>510.19</v>
      </c>
      <c r="J853" s="11">
        <v>11</v>
      </c>
      <c r="L853" s="11"/>
      <c r="M853" s="11">
        <v>510.19</v>
      </c>
      <c r="N853" s="11">
        <v>510.19</v>
      </c>
      <c r="O853" s="11"/>
      <c r="P853" s="11"/>
      <c r="Q853" s="11"/>
      <c r="R853" s="11">
        <v>1</v>
      </c>
      <c r="S853" s="11">
        <v>510.19</v>
      </c>
      <c r="T853" s="11">
        <v>510.19</v>
      </c>
      <c r="V853" s="11"/>
      <c r="W853" s="11"/>
      <c r="X853" s="11"/>
      <c r="Y853" s="11"/>
      <c r="Z853" s="11"/>
      <c r="AA853" s="11"/>
      <c r="AB853" s="11"/>
      <c r="AC853" s="11"/>
      <c r="AD853" s="11"/>
    </row>
    <row r="854" spans="1:30">
      <c r="A854" s="56"/>
      <c r="B854" s="11"/>
      <c r="C854" s="11" t="s">
        <v>304</v>
      </c>
      <c r="D854" s="11"/>
      <c r="E854" s="11" t="s">
        <v>156</v>
      </c>
      <c r="F854" s="11">
        <v>1</v>
      </c>
      <c r="G854" s="11"/>
      <c r="H854" s="11">
        <v>4164.38</v>
      </c>
      <c r="I854" s="11">
        <v>4164.38</v>
      </c>
      <c r="J854" s="11">
        <v>5</v>
      </c>
      <c r="L854" s="11"/>
      <c r="M854" s="11">
        <v>4164.38</v>
      </c>
      <c r="N854" s="11">
        <v>4164.38</v>
      </c>
      <c r="O854" s="11"/>
      <c r="P854" s="11"/>
      <c r="Q854" s="11"/>
      <c r="R854" s="11">
        <v>1</v>
      </c>
      <c r="S854" s="11">
        <v>4164.38</v>
      </c>
      <c r="T854" s="11">
        <v>4164.38</v>
      </c>
      <c r="V854" s="11"/>
      <c r="W854" s="11"/>
      <c r="X854" s="11"/>
      <c r="Y854" s="11"/>
      <c r="Z854" s="11"/>
      <c r="AA854" s="11"/>
      <c r="AB854" s="11"/>
      <c r="AC854" s="11"/>
      <c r="AD854" s="11"/>
    </row>
    <row r="855" spans="1:30">
      <c r="A855" s="56"/>
      <c r="B855" s="11"/>
      <c r="C855" s="11" t="s">
        <v>327</v>
      </c>
      <c r="D855" s="11"/>
      <c r="E855" s="11" t="s">
        <v>279</v>
      </c>
      <c r="F855" s="11">
        <v>2</v>
      </c>
      <c r="G855" s="11"/>
      <c r="H855" s="11">
        <v>2357.9899999999998</v>
      </c>
      <c r="I855" s="11">
        <v>1178.9949999999999</v>
      </c>
      <c r="J855" s="11">
        <v>7</v>
      </c>
      <c r="L855" s="11"/>
      <c r="M855" s="11">
        <v>2357.9899999999998</v>
      </c>
      <c r="N855" s="11">
        <v>1178.9949999999999</v>
      </c>
      <c r="O855" s="11"/>
      <c r="P855" s="11"/>
      <c r="Q855" s="11"/>
      <c r="R855" s="11">
        <v>2</v>
      </c>
      <c r="S855" s="11">
        <v>2357.9899999999998</v>
      </c>
      <c r="T855" s="11">
        <v>1178.9949999999999</v>
      </c>
      <c r="V855" s="11"/>
      <c r="W855" s="11"/>
      <c r="X855" s="11"/>
      <c r="Y855" s="11"/>
      <c r="Z855" s="11"/>
      <c r="AA855" s="11"/>
      <c r="AB855" s="11"/>
      <c r="AC855" s="11"/>
      <c r="AD855" s="11"/>
    </row>
    <row r="856" spans="1:30">
      <c r="A856" s="56"/>
      <c r="B856" s="11"/>
      <c r="C856" s="11" t="s">
        <v>350</v>
      </c>
      <c r="D856" s="11"/>
      <c r="E856" s="11" t="s">
        <v>150</v>
      </c>
      <c r="F856" s="11">
        <v>3</v>
      </c>
      <c r="G856" s="11"/>
      <c r="H856" s="11">
        <v>4482.5200000000004</v>
      </c>
      <c r="I856" s="11">
        <v>1494.17333333333</v>
      </c>
      <c r="J856" s="11">
        <v>10</v>
      </c>
      <c r="L856" s="11"/>
      <c r="M856" s="11">
        <v>4482.5200000000004</v>
      </c>
      <c r="N856" s="11">
        <v>1494.17333333333</v>
      </c>
      <c r="O856" s="11"/>
      <c r="P856" s="11"/>
      <c r="Q856" s="11"/>
      <c r="R856" s="11">
        <v>3</v>
      </c>
      <c r="S856" s="11">
        <v>4482.5200000000004</v>
      </c>
      <c r="T856" s="11">
        <v>1494.17333333333</v>
      </c>
      <c r="V856" s="11"/>
      <c r="W856" s="11"/>
      <c r="X856" s="11"/>
      <c r="Y856" s="11"/>
      <c r="Z856" s="11"/>
      <c r="AA856" s="11"/>
      <c r="AB856" s="11"/>
      <c r="AC856" s="11"/>
      <c r="AD856" s="11"/>
    </row>
    <row r="857" spans="1:30">
      <c r="A857" s="56"/>
      <c r="B857" s="11"/>
      <c r="C857" s="11" t="s">
        <v>386</v>
      </c>
      <c r="D857" s="11"/>
      <c r="E857" s="11" t="s">
        <v>387</v>
      </c>
      <c r="F857" s="11">
        <v>3</v>
      </c>
      <c r="G857" s="11"/>
      <c r="H857" s="11">
        <v>21446.67</v>
      </c>
      <c r="I857" s="11">
        <v>7148.89</v>
      </c>
      <c r="J857" s="11">
        <v>9</v>
      </c>
      <c r="L857" s="11"/>
      <c r="M857" s="11">
        <v>21446.67</v>
      </c>
      <c r="N857" s="11">
        <v>7148.89</v>
      </c>
      <c r="O857" s="11"/>
      <c r="P857" s="11"/>
      <c r="Q857" s="11"/>
      <c r="R857" s="11">
        <v>3</v>
      </c>
      <c r="S857" s="11">
        <v>21446.67</v>
      </c>
      <c r="T857" s="11">
        <v>7148.89</v>
      </c>
      <c r="V857" s="11"/>
      <c r="W857" s="11"/>
      <c r="X857" s="11"/>
      <c r="Y857" s="11"/>
      <c r="Z857" s="11"/>
      <c r="AA857" s="11"/>
      <c r="AB857" s="11"/>
      <c r="AC857" s="11"/>
      <c r="AD857" s="11"/>
    </row>
    <row r="858" spans="1:30">
      <c r="A858" s="56"/>
      <c r="B858" s="11"/>
      <c r="C858" s="11" t="s">
        <v>390</v>
      </c>
      <c r="D858" s="11"/>
      <c r="E858" s="11" t="s">
        <v>340</v>
      </c>
      <c r="F858" s="11">
        <v>1</v>
      </c>
      <c r="G858" s="11"/>
      <c r="H858" s="11">
        <v>1164.3699999999999</v>
      </c>
      <c r="I858" s="11">
        <v>1164.3699999999999</v>
      </c>
      <c r="J858" s="11">
        <v>13</v>
      </c>
      <c r="L858" s="11"/>
      <c r="M858" s="11">
        <v>1164.3699999999999</v>
      </c>
      <c r="N858" s="11">
        <v>1164.3699999999999</v>
      </c>
      <c r="O858" s="11"/>
      <c r="P858" s="11"/>
      <c r="Q858" s="11"/>
      <c r="R858" s="11">
        <v>1</v>
      </c>
      <c r="S858" s="11">
        <v>1164.3699999999999</v>
      </c>
      <c r="T858" s="11">
        <v>1164.3699999999999</v>
      </c>
      <c r="V858" s="11"/>
      <c r="W858" s="11"/>
      <c r="X858" s="11"/>
      <c r="Y858" s="11"/>
      <c r="Z858" s="11"/>
      <c r="AA858" s="11"/>
      <c r="AB858" s="11"/>
      <c r="AC858" s="11"/>
      <c r="AD858" s="11"/>
    </row>
    <row r="859" spans="1:30">
      <c r="A859" s="56"/>
      <c r="B859" s="11"/>
      <c r="C859" s="11" t="s">
        <v>400</v>
      </c>
      <c r="D859" s="11"/>
      <c r="E859" s="11" t="s">
        <v>328</v>
      </c>
      <c r="F859" s="11">
        <v>1</v>
      </c>
      <c r="G859" s="11"/>
      <c r="H859" s="11">
        <v>1872.15</v>
      </c>
      <c r="I859" s="11">
        <v>1872.15</v>
      </c>
      <c r="J859" s="11">
        <v>7</v>
      </c>
      <c r="L859" s="11"/>
      <c r="M859" s="11">
        <v>1872.15</v>
      </c>
      <c r="N859" s="11">
        <v>1872.15</v>
      </c>
      <c r="O859" s="11"/>
      <c r="P859" s="11"/>
      <c r="Q859" s="11"/>
      <c r="R859" s="11">
        <v>1</v>
      </c>
      <c r="S859" s="11">
        <v>1872.15</v>
      </c>
      <c r="T859" s="11">
        <v>1872.15</v>
      </c>
      <c r="V859" s="11"/>
      <c r="W859" s="11"/>
      <c r="X859" s="11"/>
      <c r="Y859" s="11"/>
      <c r="Z859" s="11"/>
      <c r="AA859" s="11"/>
      <c r="AB859" s="11"/>
      <c r="AC859" s="11"/>
      <c r="AD859" s="11"/>
    </row>
    <row r="860" spans="1:30">
      <c r="A860" s="56"/>
      <c r="B860" s="11"/>
      <c r="C860" s="11" t="s">
        <v>408</v>
      </c>
      <c r="D860" s="11"/>
      <c r="E860" s="11" t="s">
        <v>108</v>
      </c>
      <c r="F860" s="11">
        <v>1</v>
      </c>
      <c r="G860" s="11"/>
      <c r="H860" s="11">
        <v>451.7</v>
      </c>
      <c r="I860" s="11">
        <v>451.7</v>
      </c>
      <c r="J860" s="11">
        <v>7</v>
      </c>
      <c r="L860" s="11"/>
      <c r="M860" s="11">
        <v>451.7</v>
      </c>
      <c r="N860" s="11">
        <v>451.7</v>
      </c>
      <c r="O860" s="11"/>
      <c r="P860" s="11"/>
      <c r="Q860" s="11"/>
      <c r="R860" s="11">
        <v>1</v>
      </c>
      <c r="S860" s="11">
        <v>451.7</v>
      </c>
      <c r="T860" s="11">
        <v>451.7</v>
      </c>
      <c r="V860" s="11"/>
      <c r="W860" s="11"/>
      <c r="X860" s="11"/>
      <c r="Y860" s="11"/>
      <c r="Z860" s="11"/>
      <c r="AA860" s="11"/>
      <c r="AB860" s="11"/>
      <c r="AC860" s="11"/>
      <c r="AD860" s="11"/>
    </row>
    <row r="861" spans="1:30">
      <c r="A861" s="56"/>
      <c r="B861" s="11"/>
      <c r="C861" s="11" t="s">
        <v>412</v>
      </c>
      <c r="D861" s="11"/>
      <c r="E861" s="11" t="s">
        <v>413</v>
      </c>
      <c r="F861" s="11">
        <v>1</v>
      </c>
      <c r="G861" s="11"/>
      <c r="H861" s="11">
        <v>1235.06</v>
      </c>
      <c r="I861" s="11">
        <v>1235.06</v>
      </c>
      <c r="J861" s="11">
        <v>13</v>
      </c>
      <c r="L861" s="11"/>
      <c r="M861" s="11">
        <v>1235.06</v>
      </c>
      <c r="N861" s="11">
        <v>1235.06</v>
      </c>
      <c r="O861" s="11"/>
      <c r="P861" s="11"/>
      <c r="Q861" s="11"/>
      <c r="R861" s="11">
        <v>1</v>
      </c>
      <c r="S861" s="11">
        <v>1235.06</v>
      </c>
      <c r="T861" s="11">
        <v>1235.06</v>
      </c>
      <c r="V861" s="11"/>
      <c r="W861" s="11"/>
      <c r="X861" s="11"/>
      <c r="Y861" s="11"/>
      <c r="Z861" s="11"/>
      <c r="AA861" s="11"/>
      <c r="AB861" s="11"/>
      <c r="AC861" s="11"/>
      <c r="AD861" s="11"/>
    </row>
    <row r="862" spans="1:30">
      <c r="A862" s="56"/>
      <c r="B862" s="11"/>
      <c r="C862" s="11" t="s">
        <v>416</v>
      </c>
      <c r="D862" s="11"/>
      <c r="E862" s="11" t="s">
        <v>102</v>
      </c>
      <c r="F862" s="11">
        <v>1</v>
      </c>
      <c r="G862" s="11"/>
      <c r="H862" s="11">
        <v>863.77</v>
      </c>
      <c r="I862" s="11">
        <v>863.77</v>
      </c>
      <c r="J862" s="11">
        <v>7</v>
      </c>
      <c r="L862" s="11"/>
      <c r="M862" s="11">
        <v>863.77</v>
      </c>
      <c r="N862" s="11">
        <v>863.77</v>
      </c>
      <c r="O862" s="11"/>
      <c r="P862" s="11"/>
      <c r="Q862" s="11"/>
      <c r="R862" s="11">
        <v>1</v>
      </c>
      <c r="S862" s="11">
        <v>863.77</v>
      </c>
      <c r="T862" s="11">
        <v>863.77</v>
      </c>
      <c r="V862" s="11"/>
      <c r="W862" s="11"/>
      <c r="X862" s="11"/>
      <c r="Y862" s="11"/>
      <c r="Z862" s="11"/>
      <c r="AA862" s="11"/>
      <c r="AB862" s="11"/>
      <c r="AC862" s="11"/>
      <c r="AD862" s="11"/>
    </row>
    <row r="863" spans="1:30">
      <c r="A863" s="56"/>
      <c r="B863" s="11"/>
      <c r="C863" s="11" t="s">
        <v>423</v>
      </c>
      <c r="D863" s="11"/>
      <c r="E863" s="11" t="s">
        <v>201</v>
      </c>
      <c r="F863" s="11">
        <v>2</v>
      </c>
      <c r="G863" s="11"/>
      <c r="H863" s="11">
        <v>1598.19</v>
      </c>
      <c r="I863" s="11">
        <v>799.09500000000003</v>
      </c>
      <c r="J863" s="11">
        <v>7</v>
      </c>
      <c r="L863" s="11"/>
      <c r="M863" s="11">
        <v>1598.19</v>
      </c>
      <c r="N863" s="11">
        <v>799.09500000000003</v>
      </c>
      <c r="O863" s="11"/>
      <c r="P863" s="11"/>
      <c r="Q863" s="11"/>
      <c r="R863" s="11">
        <v>2</v>
      </c>
      <c r="S863" s="11">
        <v>1598.19</v>
      </c>
      <c r="T863" s="11">
        <v>799.09500000000003</v>
      </c>
      <c r="V863" s="11"/>
      <c r="W863" s="11"/>
      <c r="X863" s="11"/>
      <c r="Y863" s="11"/>
      <c r="Z863" s="11"/>
      <c r="AA863" s="11"/>
      <c r="AB863" s="11"/>
      <c r="AC863" s="11"/>
      <c r="AD863" s="11"/>
    </row>
    <row r="864" spans="1:30">
      <c r="A864" s="56"/>
      <c r="B864" s="11"/>
      <c r="C864" s="11" t="s">
        <v>432</v>
      </c>
      <c r="D864" s="11"/>
      <c r="E864" s="11" t="s">
        <v>263</v>
      </c>
      <c r="F864" s="11">
        <v>1</v>
      </c>
      <c r="G864" s="11"/>
      <c r="H864" s="11">
        <v>347.13</v>
      </c>
      <c r="I864" s="11">
        <v>347.13</v>
      </c>
      <c r="J864" s="11">
        <v>7</v>
      </c>
      <c r="L864" s="11"/>
      <c r="M864" s="11">
        <v>347.13</v>
      </c>
      <c r="N864" s="11">
        <v>347.13</v>
      </c>
      <c r="O864" s="11"/>
      <c r="P864" s="11"/>
      <c r="Q864" s="11"/>
      <c r="R864" s="11">
        <v>1</v>
      </c>
      <c r="S864" s="11">
        <v>347.13</v>
      </c>
      <c r="T864" s="11">
        <v>347.13</v>
      </c>
      <c r="V864" s="11"/>
      <c r="W864" s="11"/>
      <c r="X864" s="11"/>
      <c r="Y864" s="11"/>
      <c r="Z864" s="11"/>
      <c r="AA864" s="11"/>
      <c r="AB864" s="11"/>
      <c r="AC864" s="11"/>
      <c r="AD864" s="11"/>
    </row>
    <row r="865" spans="1:30">
      <c r="A865" s="56"/>
      <c r="B865" s="11"/>
      <c r="C865" s="11" t="s">
        <v>451</v>
      </c>
      <c r="D865" s="11"/>
      <c r="E865" s="11" t="s">
        <v>226</v>
      </c>
      <c r="F865" s="11">
        <v>1</v>
      </c>
      <c r="G865" s="11"/>
      <c r="H865" s="11">
        <v>290.29000000000002</v>
      </c>
      <c r="I865" s="11">
        <v>290.29000000000002</v>
      </c>
      <c r="J865" s="11">
        <v>13</v>
      </c>
      <c r="L865" s="11"/>
      <c r="M865" s="11">
        <v>290.29000000000002</v>
      </c>
      <c r="N865" s="11">
        <v>290.29000000000002</v>
      </c>
      <c r="O865" s="11"/>
      <c r="P865" s="11"/>
      <c r="Q865" s="11"/>
      <c r="R865" s="11">
        <v>1</v>
      </c>
      <c r="S865" s="11">
        <v>290.29000000000002</v>
      </c>
      <c r="T865" s="11">
        <v>290.29000000000002</v>
      </c>
      <c r="V865" s="11"/>
      <c r="W865" s="92"/>
      <c r="X865" s="11"/>
      <c r="Y865" s="11"/>
      <c r="Z865" s="11"/>
      <c r="AA865" s="11"/>
      <c r="AB865" s="11"/>
      <c r="AC865" s="11"/>
      <c r="AD865" s="11"/>
    </row>
    <row r="866" spans="1:30">
      <c r="A866" s="56"/>
      <c r="B866" s="93" t="s">
        <v>51</v>
      </c>
      <c r="C866" s="100"/>
      <c r="D866" s="100"/>
      <c r="E866" s="100"/>
      <c r="F866" s="95"/>
      <c r="G866" s="99" t="s">
        <v>52</v>
      </c>
      <c r="H866" s="95"/>
      <c r="I866" s="99" t="s">
        <v>52</v>
      </c>
      <c r="J866" s="99" t="s">
        <v>52</v>
      </c>
      <c r="L866" s="97"/>
      <c r="M866" s="95"/>
      <c r="N866" s="99" t="s">
        <v>52</v>
      </c>
      <c r="O866" s="95"/>
      <c r="P866" s="95"/>
      <c r="Q866" s="99" t="s">
        <v>52</v>
      </c>
      <c r="R866" s="95"/>
      <c r="S866" s="95"/>
      <c r="T866" s="99" t="s">
        <v>52</v>
      </c>
      <c r="V866" s="277">
        <v>242</v>
      </c>
      <c r="W866" s="278">
        <v>7537.74</v>
      </c>
      <c r="X866" s="276">
        <f>+W866/V866</f>
        <v>31.147685950413223</v>
      </c>
      <c r="Y866" s="95"/>
      <c r="Z866" s="95"/>
      <c r="AA866" s="99" t="s">
        <v>52</v>
      </c>
      <c r="AB866" s="95"/>
      <c r="AC866" s="95"/>
      <c r="AD866" s="101" t="s">
        <v>52</v>
      </c>
    </row>
    <row r="867" spans="1:30" s="4" customFormat="1" ht="12.5">
      <c r="L867" s="51"/>
      <c r="V867" s="51"/>
      <c r="X867" s="270"/>
    </row>
    <row r="868" spans="1:30" ht="65">
      <c r="A868" s="56" t="s">
        <v>483</v>
      </c>
      <c r="B868" s="57" t="s">
        <v>53</v>
      </c>
      <c r="C868" s="57" t="s">
        <v>34</v>
      </c>
      <c r="D868" s="57" t="s">
        <v>35</v>
      </c>
      <c r="E868" s="57" t="s">
        <v>36</v>
      </c>
      <c r="F868" s="69" t="s">
        <v>593</v>
      </c>
      <c r="G868" s="69" t="s">
        <v>569</v>
      </c>
      <c r="H868" s="69" t="s">
        <v>594</v>
      </c>
      <c r="I868" s="69" t="s">
        <v>571</v>
      </c>
      <c r="J868" s="69" t="s">
        <v>572</v>
      </c>
      <c r="K868" s="71"/>
      <c r="L868" s="69" t="s">
        <v>573</v>
      </c>
      <c r="M868" s="69" t="s">
        <v>595</v>
      </c>
      <c r="N868" s="69" t="s">
        <v>575</v>
      </c>
      <c r="O868" s="69" t="s">
        <v>576</v>
      </c>
      <c r="P868" s="69" t="s">
        <v>577</v>
      </c>
      <c r="Q868" s="69" t="s">
        <v>578</v>
      </c>
      <c r="R868" s="58" t="s">
        <v>579</v>
      </c>
      <c r="S868" s="58" t="s">
        <v>580</v>
      </c>
      <c r="T868" s="58" t="s">
        <v>581</v>
      </c>
      <c r="U868" s="73"/>
      <c r="V868" s="58" t="s">
        <v>582</v>
      </c>
      <c r="W868" s="58" t="s">
        <v>583</v>
      </c>
      <c r="X868" s="58" t="s">
        <v>584</v>
      </c>
      <c r="Y868" s="58" t="s">
        <v>585</v>
      </c>
      <c r="Z868" s="58" t="s">
        <v>586</v>
      </c>
      <c r="AA868" s="58" t="s">
        <v>587</v>
      </c>
      <c r="AB868" s="58" t="s">
        <v>588</v>
      </c>
      <c r="AC868" s="58" t="s">
        <v>589</v>
      </c>
      <c r="AD868" s="58" t="s">
        <v>590</v>
      </c>
    </row>
    <row r="869" spans="1:30">
      <c r="A869" s="56"/>
      <c r="B869" s="11"/>
      <c r="C869" s="11" t="s">
        <v>200</v>
      </c>
      <c r="D869" s="11"/>
      <c r="E869" s="11" t="s">
        <v>108</v>
      </c>
      <c r="F869" s="11">
        <v>8</v>
      </c>
      <c r="G869" s="11">
        <v>39489.352500000001</v>
      </c>
      <c r="H869" s="11">
        <v>157957.41</v>
      </c>
      <c r="I869" s="11">
        <v>19744.67625</v>
      </c>
      <c r="J869" s="11">
        <v>21.375</v>
      </c>
      <c r="L869" s="11">
        <v>4</v>
      </c>
      <c r="M869" s="11">
        <v>13217.57</v>
      </c>
      <c r="N869" s="11">
        <v>3304.3924999999999</v>
      </c>
      <c r="O869" s="11"/>
      <c r="P869" s="11"/>
      <c r="Q869" s="11"/>
      <c r="R869" s="11">
        <v>8</v>
      </c>
      <c r="S869" s="11">
        <v>157957.41</v>
      </c>
      <c r="T869" s="11">
        <v>19744.67625</v>
      </c>
      <c r="V869" s="11"/>
      <c r="W869" s="11"/>
      <c r="X869" s="11"/>
      <c r="Y869" s="11"/>
      <c r="Z869" s="11"/>
      <c r="AA869" s="11"/>
      <c r="AB869" s="11"/>
      <c r="AC869" s="11"/>
      <c r="AD869" s="11"/>
    </row>
    <row r="870" spans="1:30">
      <c r="A870" s="56"/>
      <c r="B870" s="11"/>
      <c r="C870" s="11" t="s">
        <v>87</v>
      </c>
      <c r="D870" s="11"/>
      <c r="E870" s="11" t="s">
        <v>88</v>
      </c>
      <c r="F870" s="11">
        <v>7</v>
      </c>
      <c r="G870" s="11">
        <v>23262.04</v>
      </c>
      <c r="H870" s="11">
        <v>23262.04</v>
      </c>
      <c r="I870" s="11">
        <v>3323.14857142857</v>
      </c>
      <c r="J870" s="11">
        <v>14.5714285714286</v>
      </c>
      <c r="L870" s="11">
        <v>1</v>
      </c>
      <c r="M870" s="11">
        <v>19434.54</v>
      </c>
      <c r="N870" s="11">
        <v>3239.09</v>
      </c>
      <c r="O870" s="11"/>
      <c r="P870" s="11"/>
      <c r="Q870" s="11"/>
      <c r="R870" s="11">
        <v>7</v>
      </c>
      <c r="S870" s="11">
        <v>23262.04</v>
      </c>
      <c r="T870" s="11">
        <v>3323.14857142857</v>
      </c>
      <c r="V870" s="11"/>
      <c r="W870" s="11"/>
      <c r="X870" s="11"/>
      <c r="Y870" s="11"/>
      <c r="Z870" s="11"/>
      <c r="AA870" s="11"/>
      <c r="AB870" s="11"/>
      <c r="AC870" s="11"/>
      <c r="AD870" s="11"/>
    </row>
    <row r="871" spans="1:30">
      <c r="A871" s="56"/>
      <c r="B871" s="11"/>
      <c r="C871" s="11" t="s">
        <v>169</v>
      </c>
      <c r="D871" s="11"/>
      <c r="E871" s="11" t="s">
        <v>170</v>
      </c>
      <c r="F871" s="11">
        <v>4</v>
      </c>
      <c r="G871" s="11">
        <v>17998.25</v>
      </c>
      <c r="H871" s="11">
        <v>17998.25</v>
      </c>
      <c r="I871" s="11">
        <v>4499.5625</v>
      </c>
      <c r="J871" s="11">
        <v>8</v>
      </c>
      <c r="L871" s="11">
        <v>1</v>
      </c>
      <c r="M871" s="11">
        <v>13105.9</v>
      </c>
      <c r="N871" s="11">
        <v>4368.6333333333296</v>
      </c>
      <c r="O871" s="11"/>
      <c r="P871" s="11"/>
      <c r="Q871" s="11"/>
      <c r="R871" s="11">
        <v>4</v>
      </c>
      <c r="S871" s="11">
        <v>17998.25</v>
      </c>
      <c r="T871" s="11">
        <v>4499.5625</v>
      </c>
      <c r="V871" s="11"/>
      <c r="W871" s="11"/>
      <c r="X871" s="11"/>
      <c r="Y871" s="11"/>
      <c r="Z871" s="11"/>
      <c r="AA871" s="11"/>
      <c r="AB871" s="11"/>
      <c r="AC871" s="11"/>
      <c r="AD871" s="11"/>
    </row>
    <row r="872" spans="1:30">
      <c r="A872" s="56"/>
      <c r="B872" s="11"/>
      <c r="C872" s="11" t="s">
        <v>123</v>
      </c>
      <c r="D872" s="11"/>
      <c r="E872" s="11" t="s">
        <v>91</v>
      </c>
      <c r="F872" s="11">
        <v>10</v>
      </c>
      <c r="G872" s="11">
        <v>16471.990000000002</v>
      </c>
      <c r="H872" s="11">
        <v>16471.990000000002</v>
      </c>
      <c r="I872" s="11">
        <v>1647.1990000000001</v>
      </c>
      <c r="J872" s="11">
        <v>12.1</v>
      </c>
      <c r="L872" s="11">
        <v>1</v>
      </c>
      <c r="M872" s="11">
        <v>15380.3</v>
      </c>
      <c r="N872" s="11">
        <v>1708.9222222222199</v>
      </c>
      <c r="O872" s="11"/>
      <c r="P872" s="11"/>
      <c r="Q872" s="11"/>
      <c r="R872" s="11">
        <v>10</v>
      </c>
      <c r="S872" s="11">
        <v>16471.990000000002</v>
      </c>
      <c r="T872" s="11">
        <v>1647.1990000000001</v>
      </c>
      <c r="V872" s="11"/>
      <c r="W872" s="11"/>
      <c r="X872" s="11"/>
      <c r="Y872" s="11"/>
      <c r="Z872" s="11"/>
      <c r="AA872" s="11"/>
      <c r="AB872" s="11"/>
      <c r="AC872" s="11"/>
      <c r="AD872" s="11"/>
    </row>
    <row r="873" spans="1:30">
      <c r="A873" s="56"/>
      <c r="B873" s="11"/>
      <c r="C873" s="11" t="s">
        <v>344</v>
      </c>
      <c r="D873" s="11"/>
      <c r="E873" s="11" t="s">
        <v>118</v>
      </c>
      <c r="F873" s="11">
        <v>1</v>
      </c>
      <c r="G873" s="11">
        <v>15807.95</v>
      </c>
      <c r="H873" s="11">
        <v>15807.95</v>
      </c>
      <c r="I873" s="11">
        <v>15807.95</v>
      </c>
      <c r="J873" s="11">
        <v>12</v>
      </c>
      <c r="L873" s="11">
        <v>1</v>
      </c>
      <c r="M873" s="11"/>
      <c r="N873" s="11"/>
      <c r="O873" s="11"/>
      <c r="P873" s="11"/>
      <c r="Q873" s="11"/>
      <c r="R873" s="11">
        <v>1</v>
      </c>
      <c r="S873" s="11">
        <v>15807.95</v>
      </c>
      <c r="T873" s="11">
        <v>15807.95</v>
      </c>
      <c r="V873" s="11"/>
      <c r="W873" s="11"/>
      <c r="X873" s="11"/>
      <c r="Y873" s="11"/>
      <c r="Z873" s="11"/>
      <c r="AA873" s="11"/>
      <c r="AB873" s="11"/>
      <c r="AC873" s="11"/>
      <c r="AD873" s="11"/>
    </row>
    <row r="874" spans="1:30">
      <c r="A874" s="56"/>
      <c r="B874" s="11"/>
      <c r="C874" s="11" t="s">
        <v>237</v>
      </c>
      <c r="D874" s="11"/>
      <c r="E874" s="11" t="s">
        <v>104</v>
      </c>
      <c r="F874" s="11">
        <v>9</v>
      </c>
      <c r="G874" s="11">
        <v>10738.6566666667</v>
      </c>
      <c r="H874" s="11">
        <v>32215.97</v>
      </c>
      <c r="I874" s="11">
        <v>3579.5522222222198</v>
      </c>
      <c r="J874" s="11">
        <v>12.3333333333333</v>
      </c>
      <c r="L874" s="11">
        <v>3</v>
      </c>
      <c r="M874" s="11">
        <v>18487.650000000001</v>
      </c>
      <c r="N874" s="11">
        <v>3081.2750000000001</v>
      </c>
      <c r="O874" s="11">
        <v>1</v>
      </c>
      <c r="P874" s="11">
        <v>868.92</v>
      </c>
      <c r="Q874" s="11">
        <v>868.92</v>
      </c>
      <c r="R874" s="11">
        <v>8</v>
      </c>
      <c r="S874" s="11">
        <v>31347.05</v>
      </c>
      <c r="T874" s="11">
        <v>3918.3812499999999</v>
      </c>
      <c r="V874" s="11"/>
      <c r="W874" s="11"/>
      <c r="X874" s="11"/>
      <c r="Y874" s="11"/>
      <c r="Z874" s="11"/>
      <c r="AA874" s="11"/>
      <c r="AB874" s="11"/>
      <c r="AC874" s="11"/>
      <c r="AD874" s="11"/>
    </row>
    <row r="875" spans="1:30">
      <c r="A875" s="56"/>
      <c r="B875" s="11"/>
      <c r="C875" s="11" t="s">
        <v>129</v>
      </c>
      <c r="D875" s="11"/>
      <c r="E875" s="11" t="s">
        <v>115</v>
      </c>
      <c r="F875" s="11">
        <v>1</v>
      </c>
      <c r="G875" s="11">
        <v>10621.77</v>
      </c>
      <c r="H875" s="11">
        <v>10621.77</v>
      </c>
      <c r="I875" s="11">
        <v>10621.77</v>
      </c>
      <c r="J875" s="11">
        <v>13</v>
      </c>
      <c r="L875" s="11">
        <v>1</v>
      </c>
      <c r="M875" s="11"/>
      <c r="N875" s="11"/>
      <c r="O875" s="11"/>
      <c r="P875" s="11"/>
      <c r="Q875" s="11"/>
      <c r="R875" s="11">
        <v>1</v>
      </c>
      <c r="S875" s="11">
        <v>10621.77</v>
      </c>
      <c r="T875" s="11">
        <v>10621.77</v>
      </c>
      <c r="V875" s="11"/>
      <c r="W875" s="11"/>
      <c r="X875" s="11"/>
      <c r="Y875" s="11"/>
      <c r="Z875" s="11"/>
      <c r="AA875" s="11"/>
      <c r="AB875" s="11"/>
      <c r="AC875" s="11"/>
      <c r="AD875" s="11"/>
    </row>
    <row r="876" spans="1:30">
      <c r="A876" s="56"/>
      <c r="B876" s="11"/>
      <c r="C876" s="11" t="s">
        <v>436</v>
      </c>
      <c r="D876" s="11"/>
      <c r="E876" s="11" t="s">
        <v>268</v>
      </c>
      <c r="F876" s="11">
        <v>3</v>
      </c>
      <c r="G876" s="11">
        <v>10385.36</v>
      </c>
      <c r="H876" s="11">
        <v>10385.36</v>
      </c>
      <c r="I876" s="11">
        <v>3461.78666666667</v>
      </c>
      <c r="J876" s="11">
        <v>7</v>
      </c>
      <c r="L876" s="11">
        <v>1</v>
      </c>
      <c r="M876" s="11">
        <v>9892.82</v>
      </c>
      <c r="N876" s="11">
        <v>4946.41</v>
      </c>
      <c r="O876" s="11"/>
      <c r="P876" s="11"/>
      <c r="Q876" s="11"/>
      <c r="R876" s="11">
        <v>3</v>
      </c>
      <c r="S876" s="11">
        <v>10385.36</v>
      </c>
      <c r="T876" s="11">
        <v>3461.78666666667</v>
      </c>
      <c r="V876" s="11"/>
      <c r="W876" s="11"/>
      <c r="X876" s="11"/>
      <c r="Y876" s="11"/>
      <c r="Z876" s="11"/>
      <c r="AA876" s="11"/>
      <c r="AB876" s="11"/>
      <c r="AC876" s="11"/>
      <c r="AD876" s="11"/>
    </row>
    <row r="877" spans="1:30">
      <c r="A877" s="56"/>
      <c r="B877" s="11"/>
      <c r="C877" s="11" t="s">
        <v>350</v>
      </c>
      <c r="D877" s="11"/>
      <c r="E877" s="11" t="s">
        <v>150</v>
      </c>
      <c r="F877" s="11">
        <v>4</v>
      </c>
      <c r="G877" s="11">
        <v>9920.9500000000007</v>
      </c>
      <c r="H877" s="11">
        <v>9920.9500000000007</v>
      </c>
      <c r="I877" s="11">
        <v>2480.2375000000002</v>
      </c>
      <c r="J877" s="11">
        <v>13</v>
      </c>
      <c r="L877" s="11">
        <v>1</v>
      </c>
      <c r="M877" s="11">
        <v>8267.0400000000009</v>
      </c>
      <c r="N877" s="11">
        <v>2755.68</v>
      </c>
      <c r="O877" s="11"/>
      <c r="P877" s="11"/>
      <c r="Q877" s="11"/>
      <c r="R877" s="11">
        <v>4</v>
      </c>
      <c r="S877" s="11">
        <v>9920.9500000000007</v>
      </c>
      <c r="T877" s="11">
        <v>2480.2375000000002</v>
      </c>
      <c r="V877" s="11"/>
      <c r="W877" s="11"/>
      <c r="X877" s="11"/>
      <c r="Y877" s="11"/>
      <c r="Z877" s="11"/>
      <c r="AA877" s="11"/>
      <c r="AB877" s="11"/>
      <c r="AC877" s="11"/>
      <c r="AD877" s="11"/>
    </row>
    <row r="878" spans="1:30">
      <c r="A878" s="56"/>
      <c r="B878" s="11"/>
      <c r="C878" s="11" t="s">
        <v>449</v>
      </c>
      <c r="D878" s="11"/>
      <c r="E878" s="11" t="s">
        <v>241</v>
      </c>
      <c r="F878" s="11">
        <v>17</v>
      </c>
      <c r="G878" s="11">
        <v>9838.7516666666706</v>
      </c>
      <c r="H878" s="11">
        <v>59032.51</v>
      </c>
      <c r="I878" s="11">
        <v>3472.5005882352898</v>
      </c>
      <c r="J878" s="11">
        <v>14.0588235294118</v>
      </c>
      <c r="L878" s="11">
        <v>6</v>
      </c>
      <c r="M878" s="11">
        <v>50100.85</v>
      </c>
      <c r="N878" s="11">
        <v>4554.6227272727301</v>
      </c>
      <c r="O878" s="11"/>
      <c r="P878" s="11"/>
      <c r="Q878" s="11"/>
      <c r="R878" s="11">
        <v>17</v>
      </c>
      <c r="S878" s="11">
        <v>59032.51</v>
      </c>
      <c r="T878" s="11">
        <v>3472.5005882352898</v>
      </c>
      <c r="V878" s="11"/>
      <c r="W878" s="11"/>
      <c r="X878" s="11"/>
      <c r="Y878" s="11"/>
      <c r="Z878" s="11"/>
      <c r="AA878" s="11"/>
      <c r="AB878" s="11"/>
      <c r="AC878" s="11"/>
      <c r="AD878" s="11"/>
    </row>
    <row r="879" spans="1:30">
      <c r="A879" s="56"/>
      <c r="B879" s="11"/>
      <c r="C879" s="11" t="s">
        <v>143</v>
      </c>
      <c r="D879" s="11"/>
      <c r="E879" s="11" t="s">
        <v>140</v>
      </c>
      <c r="F879" s="11">
        <v>5</v>
      </c>
      <c r="G879" s="11">
        <v>8975.0349999999999</v>
      </c>
      <c r="H879" s="11">
        <v>17950.07</v>
      </c>
      <c r="I879" s="11">
        <v>3590.0140000000001</v>
      </c>
      <c r="J879" s="11">
        <v>20</v>
      </c>
      <c r="L879" s="11">
        <v>2</v>
      </c>
      <c r="M879" s="11">
        <v>9755.2999999999993</v>
      </c>
      <c r="N879" s="11">
        <v>3251.7666666666701</v>
      </c>
      <c r="O879" s="11"/>
      <c r="P879" s="11"/>
      <c r="Q879" s="11"/>
      <c r="R879" s="11">
        <v>5</v>
      </c>
      <c r="S879" s="11">
        <v>17950.07</v>
      </c>
      <c r="T879" s="11">
        <v>3590.0140000000001</v>
      </c>
      <c r="V879" s="11"/>
      <c r="W879" s="11"/>
      <c r="X879" s="11"/>
      <c r="Y879" s="11"/>
      <c r="Z879" s="11"/>
      <c r="AA879" s="11"/>
      <c r="AB879" s="11"/>
      <c r="AC879" s="11"/>
      <c r="AD879" s="11"/>
    </row>
    <row r="880" spans="1:30">
      <c r="A880" s="56"/>
      <c r="B880" s="11"/>
      <c r="C880" s="11" t="s">
        <v>305</v>
      </c>
      <c r="D880" s="11"/>
      <c r="E880" s="11" t="s">
        <v>120</v>
      </c>
      <c r="F880" s="11">
        <v>8</v>
      </c>
      <c r="G880" s="11">
        <v>8820.3940000000002</v>
      </c>
      <c r="H880" s="11">
        <v>44101.97</v>
      </c>
      <c r="I880" s="11">
        <v>5512.7462500000001</v>
      </c>
      <c r="J880" s="11">
        <v>10.5</v>
      </c>
      <c r="L880" s="11">
        <v>5</v>
      </c>
      <c r="M880" s="11">
        <v>32405.3</v>
      </c>
      <c r="N880" s="11">
        <v>10801.766666666699</v>
      </c>
      <c r="O880" s="11"/>
      <c r="P880" s="11"/>
      <c r="Q880" s="11"/>
      <c r="R880" s="11">
        <v>8</v>
      </c>
      <c r="S880" s="11">
        <v>44101.97</v>
      </c>
      <c r="T880" s="11">
        <v>5512.7462500000001</v>
      </c>
      <c r="V880" s="11"/>
      <c r="W880" s="11"/>
      <c r="X880" s="11"/>
      <c r="Y880" s="11"/>
      <c r="Z880" s="11"/>
      <c r="AA880" s="11"/>
      <c r="AB880" s="11"/>
      <c r="AC880" s="11"/>
      <c r="AD880" s="11"/>
    </row>
    <row r="881" spans="1:30">
      <c r="A881" s="56"/>
      <c r="B881" s="11"/>
      <c r="C881" s="11" t="s">
        <v>249</v>
      </c>
      <c r="D881" s="11"/>
      <c r="E881" s="11" t="s">
        <v>95</v>
      </c>
      <c r="F881" s="11">
        <v>16</v>
      </c>
      <c r="G881" s="11">
        <v>8345.0540000000001</v>
      </c>
      <c r="H881" s="11">
        <v>83450.539999999994</v>
      </c>
      <c r="I881" s="11">
        <v>5215.6587499999996</v>
      </c>
      <c r="J881" s="11">
        <v>11.75</v>
      </c>
      <c r="L881" s="11">
        <v>10</v>
      </c>
      <c r="M881" s="11">
        <v>9713.77</v>
      </c>
      <c r="N881" s="11">
        <v>1618.96166666667</v>
      </c>
      <c r="O881" s="11"/>
      <c r="P881" s="11"/>
      <c r="Q881" s="11"/>
      <c r="R881" s="11">
        <v>16</v>
      </c>
      <c r="S881" s="11">
        <v>83450.539999999994</v>
      </c>
      <c r="T881" s="11">
        <v>5215.6587499999996</v>
      </c>
      <c r="V881" s="11"/>
      <c r="W881" s="11"/>
      <c r="X881" s="11"/>
      <c r="Y881" s="11"/>
      <c r="Z881" s="11"/>
      <c r="AA881" s="11"/>
      <c r="AB881" s="11"/>
      <c r="AC881" s="11"/>
      <c r="AD881" s="11"/>
    </row>
    <row r="882" spans="1:30">
      <c r="A882" s="56"/>
      <c r="B882" s="11"/>
      <c r="C882" s="11" t="s">
        <v>297</v>
      </c>
      <c r="D882" s="11"/>
      <c r="E882" s="11" t="s">
        <v>298</v>
      </c>
      <c r="F882" s="11">
        <v>2</v>
      </c>
      <c r="G882" s="11">
        <v>7944.84</v>
      </c>
      <c r="H882" s="11">
        <v>15889.68</v>
      </c>
      <c r="I882" s="11">
        <v>7944.84</v>
      </c>
      <c r="J882" s="11">
        <v>9</v>
      </c>
      <c r="L882" s="11">
        <v>2</v>
      </c>
      <c r="M882" s="11"/>
      <c r="N882" s="11"/>
      <c r="O882" s="11"/>
      <c r="P882" s="11"/>
      <c r="Q882" s="11"/>
      <c r="R882" s="11">
        <v>2</v>
      </c>
      <c r="S882" s="11">
        <v>15889.68</v>
      </c>
      <c r="T882" s="11">
        <v>7944.84</v>
      </c>
      <c r="V882" s="11"/>
      <c r="W882" s="11"/>
      <c r="X882" s="11"/>
      <c r="Y882" s="11"/>
      <c r="Z882" s="11"/>
      <c r="AA882" s="11"/>
      <c r="AB882" s="11"/>
      <c r="AC882" s="11"/>
      <c r="AD882" s="11"/>
    </row>
    <row r="883" spans="1:30">
      <c r="A883" s="56"/>
      <c r="B883" s="11"/>
      <c r="C883" s="11" t="s">
        <v>290</v>
      </c>
      <c r="D883" s="11"/>
      <c r="E883" s="11" t="s">
        <v>291</v>
      </c>
      <c r="F883" s="11">
        <v>1</v>
      </c>
      <c r="G883" s="11">
        <v>6679.25</v>
      </c>
      <c r="H883" s="11">
        <v>6679.25</v>
      </c>
      <c r="I883" s="11">
        <v>6679.25</v>
      </c>
      <c r="J883" s="11">
        <v>13</v>
      </c>
      <c r="L883" s="11">
        <v>1</v>
      </c>
      <c r="M883" s="11"/>
      <c r="N883" s="11"/>
      <c r="O883" s="11"/>
      <c r="P883" s="11"/>
      <c r="Q883" s="11"/>
      <c r="R883" s="11">
        <v>1</v>
      </c>
      <c r="S883" s="11">
        <v>6679.25</v>
      </c>
      <c r="T883" s="11">
        <v>6679.25</v>
      </c>
      <c r="V883" s="11"/>
      <c r="W883" s="11"/>
      <c r="X883" s="11"/>
      <c r="Y883" s="11"/>
      <c r="Z883" s="11"/>
      <c r="AA883" s="11"/>
      <c r="AB883" s="11"/>
      <c r="AC883" s="11"/>
      <c r="AD883" s="11"/>
    </row>
    <row r="884" spans="1:30">
      <c r="A884" s="56"/>
      <c r="B884" s="11"/>
      <c r="C884" s="11" t="s">
        <v>292</v>
      </c>
      <c r="D884" s="11"/>
      <c r="E884" s="11" t="s">
        <v>116</v>
      </c>
      <c r="F884" s="11">
        <v>12</v>
      </c>
      <c r="G884" s="11">
        <v>5407.2687500000002</v>
      </c>
      <c r="H884" s="11">
        <v>43258.15</v>
      </c>
      <c r="I884" s="11">
        <v>3604.8458333333301</v>
      </c>
      <c r="J884" s="11">
        <v>11.5</v>
      </c>
      <c r="L884" s="11">
        <v>8</v>
      </c>
      <c r="M884" s="11">
        <v>17071.13</v>
      </c>
      <c r="N884" s="11">
        <v>4267.7825000000003</v>
      </c>
      <c r="O884" s="11"/>
      <c r="P884" s="11"/>
      <c r="Q884" s="11"/>
      <c r="R884" s="11">
        <v>12</v>
      </c>
      <c r="S884" s="11">
        <v>43258.15</v>
      </c>
      <c r="T884" s="11">
        <v>3604.8458333333301</v>
      </c>
      <c r="V884" s="11"/>
      <c r="W884" s="11"/>
      <c r="X884" s="11"/>
      <c r="Y884" s="11"/>
      <c r="Z884" s="11"/>
      <c r="AA884" s="11"/>
      <c r="AB884" s="11"/>
      <c r="AC884" s="11"/>
      <c r="AD884" s="11"/>
    </row>
    <row r="885" spans="1:30">
      <c r="A885" s="56"/>
      <c r="B885" s="11"/>
      <c r="C885" s="11" t="s">
        <v>424</v>
      </c>
      <c r="D885" s="11"/>
      <c r="E885" s="11" t="s">
        <v>126</v>
      </c>
      <c r="F885" s="11">
        <v>12</v>
      </c>
      <c r="G885" s="11">
        <v>5371.3879999999999</v>
      </c>
      <c r="H885" s="11">
        <v>26856.94</v>
      </c>
      <c r="I885" s="11">
        <v>2238.0783333333302</v>
      </c>
      <c r="J885" s="11">
        <v>12.6666666666667</v>
      </c>
      <c r="L885" s="11">
        <v>5</v>
      </c>
      <c r="M885" s="11">
        <v>12886.21</v>
      </c>
      <c r="N885" s="11">
        <v>1840.8871428571399</v>
      </c>
      <c r="O885" s="11"/>
      <c r="P885" s="11"/>
      <c r="Q885" s="11"/>
      <c r="R885" s="11">
        <v>12</v>
      </c>
      <c r="S885" s="11">
        <v>26856.94</v>
      </c>
      <c r="T885" s="11">
        <v>2238.0783333333302</v>
      </c>
      <c r="V885" s="11"/>
      <c r="W885" s="11"/>
      <c r="X885" s="11"/>
      <c r="Y885" s="11"/>
      <c r="Z885" s="11"/>
      <c r="AA885" s="11"/>
      <c r="AB885" s="11"/>
      <c r="AC885" s="11"/>
      <c r="AD885" s="11"/>
    </row>
    <row r="886" spans="1:30">
      <c r="A886" s="56"/>
      <c r="B886" s="11"/>
      <c r="C886" s="11" t="s">
        <v>450</v>
      </c>
      <c r="D886" s="11"/>
      <c r="E886" s="11" t="s">
        <v>152</v>
      </c>
      <c r="F886" s="11">
        <v>18</v>
      </c>
      <c r="G886" s="11">
        <v>5297.0763636363599</v>
      </c>
      <c r="H886" s="11">
        <v>58267.839999999997</v>
      </c>
      <c r="I886" s="11">
        <v>3237.10222222222</v>
      </c>
      <c r="J886" s="11">
        <v>15</v>
      </c>
      <c r="L886" s="11">
        <v>11</v>
      </c>
      <c r="M886" s="11">
        <v>24815.47</v>
      </c>
      <c r="N886" s="11">
        <v>3545.06714285714</v>
      </c>
      <c r="O886" s="11"/>
      <c r="P886" s="11"/>
      <c r="Q886" s="11"/>
      <c r="R886" s="11">
        <v>18</v>
      </c>
      <c r="S886" s="11">
        <v>58267.839999999997</v>
      </c>
      <c r="T886" s="11">
        <v>3237.10222222222</v>
      </c>
      <c r="V886" s="11"/>
      <c r="W886" s="11"/>
      <c r="X886" s="11"/>
      <c r="Y886" s="11"/>
      <c r="Z886" s="11"/>
      <c r="AA886" s="11"/>
      <c r="AB886" s="11"/>
      <c r="AC886" s="11"/>
      <c r="AD886" s="11"/>
    </row>
    <row r="887" spans="1:30">
      <c r="A887" s="56"/>
      <c r="B887" s="11"/>
      <c r="C887" s="11" t="s">
        <v>132</v>
      </c>
      <c r="D887" s="11"/>
      <c r="E887" s="11" t="s">
        <v>133</v>
      </c>
      <c r="F887" s="11">
        <v>21</v>
      </c>
      <c r="G887" s="11">
        <v>5234.9727272727296</v>
      </c>
      <c r="H887" s="11">
        <v>57584.7</v>
      </c>
      <c r="I887" s="11">
        <v>2742.12857142857</v>
      </c>
      <c r="J887" s="11">
        <v>10.2380952380952</v>
      </c>
      <c r="L887" s="11">
        <v>11</v>
      </c>
      <c r="M887" s="11">
        <v>46812.67</v>
      </c>
      <c r="N887" s="11">
        <v>4681.2669999999998</v>
      </c>
      <c r="O887" s="11">
        <v>1</v>
      </c>
      <c r="P887" s="11">
        <v>37460.839999999997</v>
      </c>
      <c r="Q887" s="11">
        <v>37460.839999999997</v>
      </c>
      <c r="R887" s="11">
        <v>20</v>
      </c>
      <c r="S887" s="11">
        <v>20123.86</v>
      </c>
      <c r="T887" s="11">
        <v>1006.193</v>
      </c>
      <c r="V887" s="11"/>
      <c r="W887" s="11"/>
      <c r="X887" s="11"/>
      <c r="Y887" s="11"/>
      <c r="Z887" s="11"/>
      <c r="AA887" s="11"/>
      <c r="AB887" s="11"/>
      <c r="AC887" s="11"/>
      <c r="AD887" s="11"/>
    </row>
    <row r="888" spans="1:30">
      <c r="A888" s="56"/>
      <c r="B888" s="11"/>
      <c r="C888" s="11" t="s">
        <v>147</v>
      </c>
      <c r="D888" s="11"/>
      <c r="E888" s="11" t="s">
        <v>148</v>
      </c>
      <c r="F888" s="11">
        <v>3</v>
      </c>
      <c r="G888" s="11">
        <v>5108.84</v>
      </c>
      <c r="H888" s="11">
        <v>5108.84</v>
      </c>
      <c r="I888" s="11">
        <v>1702.9466666666699</v>
      </c>
      <c r="J888" s="11">
        <v>13</v>
      </c>
      <c r="L888" s="11">
        <v>1</v>
      </c>
      <c r="M888" s="11">
        <v>3795.73</v>
      </c>
      <c r="N888" s="11">
        <v>1897.865</v>
      </c>
      <c r="O888" s="11"/>
      <c r="P888" s="11"/>
      <c r="Q888" s="11"/>
      <c r="R888" s="11">
        <v>3</v>
      </c>
      <c r="S888" s="11">
        <v>5108.84</v>
      </c>
      <c r="T888" s="11">
        <v>1702.9466666666699</v>
      </c>
      <c r="V888" s="11"/>
      <c r="W888" s="11"/>
      <c r="X888" s="11"/>
      <c r="Y888" s="11"/>
      <c r="Z888" s="11"/>
      <c r="AA888" s="11"/>
      <c r="AB888" s="11"/>
      <c r="AC888" s="11"/>
      <c r="AD888" s="11"/>
    </row>
    <row r="889" spans="1:30">
      <c r="A889" s="56"/>
      <c r="B889" s="11"/>
      <c r="C889" s="11" t="s">
        <v>361</v>
      </c>
      <c r="D889" s="11"/>
      <c r="E889" s="11" t="s">
        <v>99</v>
      </c>
      <c r="F889" s="11">
        <v>23</v>
      </c>
      <c r="G889" s="11">
        <v>5054.9430000000002</v>
      </c>
      <c r="H889" s="11">
        <v>50549.43</v>
      </c>
      <c r="I889" s="11">
        <v>2197.80130434783</v>
      </c>
      <c r="J889" s="11">
        <v>12.2608695652174</v>
      </c>
      <c r="L889" s="11">
        <v>10</v>
      </c>
      <c r="M889" s="11">
        <v>21838.33</v>
      </c>
      <c r="N889" s="11">
        <v>1679.87153846154</v>
      </c>
      <c r="O889" s="11"/>
      <c r="P889" s="11"/>
      <c r="Q889" s="11"/>
      <c r="R889" s="11">
        <v>23</v>
      </c>
      <c r="S889" s="11">
        <v>50549.43</v>
      </c>
      <c r="T889" s="11">
        <v>2197.80130434783</v>
      </c>
      <c r="V889" s="11"/>
      <c r="W889" s="11"/>
      <c r="X889" s="11"/>
      <c r="Y889" s="11"/>
      <c r="Z889" s="11"/>
      <c r="AA889" s="11"/>
      <c r="AB889" s="11"/>
      <c r="AC889" s="11"/>
      <c r="AD889" s="11"/>
    </row>
    <row r="890" spans="1:30">
      <c r="A890" s="56"/>
      <c r="B890" s="11"/>
      <c r="C890" s="11" t="s">
        <v>200</v>
      </c>
      <c r="D890" s="11"/>
      <c r="E890" s="11" t="s">
        <v>192</v>
      </c>
      <c r="F890" s="11">
        <v>9</v>
      </c>
      <c r="G890" s="11">
        <v>4960.3166666666702</v>
      </c>
      <c r="H890" s="11">
        <v>14880.95</v>
      </c>
      <c r="I890" s="11">
        <v>1653.43888888889</v>
      </c>
      <c r="J890" s="11">
        <v>11.6666666666667</v>
      </c>
      <c r="L890" s="11">
        <v>3</v>
      </c>
      <c r="M890" s="11">
        <v>8533.32</v>
      </c>
      <c r="N890" s="11">
        <v>1422.22</v>
      </c>
      <c r="O890" s="11"/>
      <c r="P890" s="11"/>
      <c r="Q890" s="11"/>
      <c r="R890" s="11">
        <v>9</v>
      </c>
      <c r="S890" s="11">
        <v>14880.95</v>
      </c>
      <c r="T890" s="11">
        <v>1653.43888888889</v>
      </c>
      <c r="V890" s="11"/>
      <c r="W890" s="11"/>
      <c r="X890" s="11"/>
      <c r="Y890" s="11"/>
      <c r="Z890" s="11"/>
      <c r="AA890" s="11"/>
      <c r="AB890" s="11"/>
      <c r="AC890" s="11"/>
      <c r="AD890" s="11"/>
    </row>
    <row r="891" spans="1:30">
      <c r="A891" s="56"/>
      <c r="B891" s="11"/>
      <c r="C891" s="11" t="s">
        <v>98</v>
      </c>
      <c r="D891" s="11"/>
      <c r="E891" s="11" t="s">
        <v>100</v>
      </c>
      <c r="F891" s="11">
        <v>34</v>
      </c>
      <c r="G891" s="11">
        <v>4933.2278947368404</v>
      </c>
      <c r="H891" s="11">
        <v>93731.33</v>
      </c>
      <c r="I891" s="11">
        <v>2756.8038235294098</v>
      </c>
      <c r="J891" s="11">
        <v>14.0588235294118</v>
      </c>
      <c r="L891" s="11">
        <v>19</v>
      </c>
      <c r="M891" s="11">
        <v>50291.87</v>
      </c>
      <c r="N891" s="11">
        <v>3352.7913333333299</v>
      </c>
      <c r="O891" s="11"/>
      <c r="P891" s="11"/>
      <c r="Q891" s="11"/>
      <c r="R891" s="11">
        <v>34</v>
      </c>
      <c r="S891" s="11">
        <v>93731.33</v>
      </c>
      <c r="T891" s="11">
        <v>2756.8038235294098</v>
      </c>
      <c r="V891" s="11"/>
      <c r="W891" s="11"/>
      <c r="X891" s="11"/>
      <c r="Y891" s="11"/>
      <c r="Z891" s="11"/>
      <c r="AA891" s="11"/>
      <c r="AB891" s="11"/>
      <c r="AC891" s="11"/>
      <c r="AD891" s="11"/>
    </row>
    <row r="892" spans="1:30">
      <c r="A892" s="56"/>
      <c r="B892" s="11"/>
      <c r="C892" s="11" t="s">
        <v>337</v>
      </c>
      <c r="D892" s="11"/>
      <c r="E892" s="11" t="s">
        <v>338</v>
      </c>
      <c r="F892" s="11">
        <v>12</v>
      </c>
      <c r="G892" s="11">
        <v>4884.3074999999999</v>
      </c>
      <c r="H892" s="11">
        <v>19537.23</v>
      </c>
      <c r="I892" s="11">
        <v>1628.1025</v>
      </c>
      <c r="J892" s="11">
        <v>14.25</v>
      </c>
      <c r="L892" s="11">
        <v>4</v>
      </c>
      <c r="M892" s="11">
        <v>11289.17</v>
      </c>
      <c r="N892" s="11">
        <v>1411.14625</v>
      </c>
      <c r="O892" s="11">
        <v>1</v>
      </c>
      <c r="P892" s="11">
        <v>1113.48</v>
      </c>
      <c r="Q892" s="11">
        <v>1113.48</v>
      </c>
      <c r="R892" s="11">
        <v>11</v>
      </c>
      <c r="S892" s="11">
        <v>18423.75</v>
      </c>
      <c r="T892" s="11">
        <v>1674.8863636363601</v>
      </c>
      <c r="V892" s="11"/>
      <c r="W892" s="11"/>
      <c r="X892" s="11"/>
      <c r="Y892" s="11"/>
      <c r="Z892" s="11"/>
      <c r="AA892" s="11"/>
      <c r="AB892" s="11"/>
      <c r="AC892" s="11"/>
      <c r="AD892" s="11"/>
    </row>
    <row r="893" spans="1:30">
      <c r="A893" s="56"/>
      <c r="B893" s="11"/>
      <c r="C893" s="11" t="s">
        <v>312</v>
      </c>
      <c r="D893" s="11"/>
      <c r="E893" s="11" t="s">
        <v>148</v>
      </c>
      <c r="F893" s="11">
        <v>18</v>
      </c>
      <c r="G893" s="11">
        <v>4858.1436363636403</v>
      </c>
      <c r="H893" s="11">
        <v>53439.58</v>
      </c>
      <c r="I893" s="11">
        <v>2968.8655555555601</v>
      </c>
      <c r="J893" s="11">
        <v>11.6666666666667</v>
      </c>
      <c r="L893" s="11">
        <v>11</v>
      </c>
      <c r="M893" s="11">
        <v>37478.46</v>
      </c>
      <c r="N893" s="11">
        <v>5354.0657142857099</v>
      </c>
      <c r="O893" s="11"/>
      <c r="P893" s="11"/>
      <c r="Q893" s="11"/>
      <c r="R893" s="11">
        <v>18</v>
      </c>
      <c r="S893" s="11">
        <v>53439.58</v>
      </c>
      <c r="T893" s="11">
        <v>2968.8655555555601</v>
      </c>
      <c r="V893" s="11"/>
      <c r="W893" s="11"/>
      <c r="X893" s="11"/>
      <c r="Y893" s="11"/>
      <c r="Z893" s="11"/>
      <c r="AA893" s="11"/>
      <c r="AB893" s="11"/>
      <c r="AC893" s="11"/>
      <c r="AD893" s="11"/>
    </row>
    <row r="894" spans="1:30">
      <c r="A894" s="56"/>
      <c r="B894" s="11"/>
      <c r="C894" s="11" t="s">
        <v>274</v>
      </c>
      <c r="D894" s="11"/>
      <c r="E894" s="11" t="s">
        <v>148</v>
      </c>
      <c r="F894" s="11">
        <v>2</v>
      </c>
      <c r="G894" s="11">
        <v>4832.75</v>
      </c>
      <c r="H894" s="11">
        <v>9665.5</v>
      </c>
      <c r="I894" s="11">
        <v>4832.75</v>
      </c>
      <c r="J894" s="11">
        <v>13</v>
      </c>
      <c r="L894" s="11">
        <v>2</v>
      </c>
      <c r="M894" s="11"/>
      <c r="N894" s="11"/>
      <c r="O894" s="11"/>
      <c r="P894" s="11"/>
      <c r="Q894" s="11"/>
      <c r="R894" s="11">
        <v>2</v>
      </c>
      <c r="S894" s="11">
        <v>9665.5</v>
      </c>
      <c r="T894" s="11">
        <v>4832.75</v>
      </c>
      <c r="V894" s="11"/>
      <c r="W894" s="11"/>
      <c r="X894" s="11"/>
      <c r="Y894" s="11"/>
      <c r="Z894" s="11"/>
      <c r="AA894" s="11"/>
      <c r="AB894" s="11"/>
      <c r="AC894" s="11"/>
      <c r="AD894" s="11"/>
    </row>
    <row r="895" spans="1:30">
      <c r="A895" s="56"/>
      <c r="B895" s="11"/>
      <c r="C895" s="11" t="s">
        <v>282</v>
      </c>
      <c r="D895" s="11"/>
      <c r="E895" s="11" t="s">
        <v>170</v>
      </c>
      <c r="F895" s="11">
        <v>4</v>
      </c>
      <c r="G895" s="11">
        <v>4732.9350000000004</v>
      </c>
      <c r="H895" s="11">
        <v>9465.8700000000008</v>
      </c>
      <c r="I895" s="11">
        <v>2366.4675000000002</v>
      </c>
      <c r="J895" s="11">
        <v>12.5</v>
      </c>
      <c r="L895" s="11">
        <v>2</v>
      </c>
      <c r="M895" s="11">
        <v>6487.19</v>
      </c>
      <c r="N895" s="11">
        <v>3243.5949999999998</v>
      </c>
      <c r="O895" s="11"/>
      <c r="P895" s="11"/>
      <c r="Q895" s="11"/>
      <c r="R895" s="11">
        <v>4</v>
      </c>
      <c r="S895" s="11">
        <v>9465.8700000000008</v>
      </c>
      <c r="T895" s="11">
        <v>2366.4675000000002</v>
      </c>
      <c r="V895" s="11"/>
      <c r="W895" s="11"/>
      <c r="X895" s="11"/>
      <c r="Y895" s="11"/>
      <c r="Z895" s="11"/>
      <c r="AA895" s="11"/>
      <c r="AB895" s="11"/>
      <c r="AC895" s="11"/>
      <c r="AD895" s="11"/>
    </row>
    <row r="896" spans="1:30">
      <c r="A896" s="56"/>
      <c r="B896" s="11"/>
      <c r="C896" s="11" t="s">
        <v>416</v>
      </c>
      <c r="D896" s="11"/>
      <c r="E896" s="11" t="s">
        <v>102</v>
      </c>
      <c r="F896" s="11">
        <v>6</v>
      </c>
      <c r="G896" s="11">
        <v>4591.03</v>
      </c>
      <c r="H896" s="11">
        <v>13773.09</v>
      </c>
      <c r="I896" s="11">
        <v>2295.5149999999999</v>
      </c>
      <c r="J896" s="11">
        <v>10.5</v>
      </c>
      <c r="L896" s="11">
        <v>3</v>
      </c>
      <c r="M896" s="11">
        <v>7960.65</v>
      </c>
      <c r="N896" s="11">
        <v>2653.55</v>
      </c>
      <c r="O896" s="11"/>
      <c r="P896" s="11"/>
      <c r="Q896" s="11"/>
      <c r="R896" s="11">
        <v>6</v>
      </c>
      <c r="S896" s="11">
        <v>13773.09</v>
      </c>
      <c r="T896" s="11">
        <v>2295.5149999999999</v>
      </c>
      <c r="V896" s="11"/>
      <c r="W896" s="11"/>
      <c r="X896" s="11"/>
      <c r="Y896" s="11"/>
      <c r="Z896" s="11"/>
      <c r="AA896" s="11"/>
      <c r="AB896" s="11"/>
      <c r="AC896" s="11"/>
      <c r="AD896" s="11"/>
    </row>
    <row r="897" spans="1:30">
      <c r="A897" s="56"/>
      <c r="B897" s="11"/>
      <c r="C897" s="11" t="s">
        <v>454</v>
      </c>
      <c r="D897" s="11"/>
      <c r="E897" s="11" t="s">
        <v>122</v>
      </c>
      <c r="F897" s="11">
        <v>4</v>
      </c>
      <c r="G897" s="11">
        <v>4110.6000000000004</v>
      </c>
      <c r="H897" s="11">
        <v>4110.6000000000004</v>
      </c>
      <c r="I897" s="11">
        <v>1027.6500000000001</v>
      </c>
      <c r="J897" s="11">
        <v>16</v>
      </c>
      <c r="L897" s="11">
        <v>1</v>
      </c>
      <c r="M897" s="11">
        <v>5733.61</v>
      </c>
      <c r="N897" s="11">
        <v>1911.20333333333</v>
      </c>
      <c r="O897" s="11"/>
      <c r="P897" s="11"/>
      <c r="Q897" s="11"/>
      <c r="R897" s="11">
        <v>4</v>
      </c>
      <c r="S897" s="11">
        <v>4110.6000000000004</v>
      </c>
      <c r="T897" s="11">
        <v>1027.6500000000001</v>
      </c>
      <c r="V897" s="11"/>
      <c r="W897" s="11"/>
      <c r="X897" s="11"/>
      <c r="Y897" s="11"/>
      <c r="Z897" s="11"/>
      <c r="AA897" s="11"/>
      <c r="AB897" s="11"/>
      <c r="AC897" s="11"/>
      <c r="AD897" s="11"/>
    </row>
    <row r="898" spans="1:30">
      <c r="A898" s="56"/>
      <c r="B898" s="11"/>
      <c r="C898" s="11" t="s">
        <v>444</v>
      </c>
      <c r="D898" s="11"/>
      <c r="E898" s="11" t="s">
        <v>124</v>
      </c>
      <c r="F898" s="11">
        <v>7</v>
      </c>
      <c r="G898" s="11">
        <v>3757.1666666666702</v>
      </c>
      <c r="H898" s="11">
        <v>11271.5</v>
      </c>
      <c r="I898" s="11">
        <v>1610.2142857142901</v>
      </c>
      <c r="J898" s="11">
        <v>9.28571428571429</v>
      </c>
      <c r="L898" s="11">
        <v>3</v>
      </c>
      <c r="M898" s="11">
        <v>7879.11</v>
      </c>
      <c r="N898" s="11">
        <v>1969.7774999999999</v>
      </c>
      <c r="O898" s="11"/>
      <c r="P898" s="11"/>
      <c r="Q898" s="11"/>
      <c r="R898" s="11">
        <v>7</v>
      </c>
      <c r="S898" s="11">
        <v>11271.5</v>
      </c>
      <c r="T898" s="11">
        <v>1610.2142857142901</v>
      </c>
      <c r="V898" s="11"/>
      <c r="W898" s="11"/>
      <c r="X898" s="11"/>
      <c r="Y898" s="11"/>
      <c r="Z898" s="11"/>
      <c r="AA898" s="11"/>
      <c r="AB898" s="11"/>
      <c r="AC898" s="11"/>
      <c r="AD898" s="11"/>
    </row>
    <row r="899" spans="1:30">
      <c r="A899" s="56"/>
      <c r="B899" s="11"/>
      <c r="C899" s="11" t="s">
        <v>431</v>
      </c>
      <c r="D899" s="11"/>
      <c r="E899" s="11" t="s">
        <v>184</v>
      </c>
      <c r="F899" s="11">
        <v>6</v>
      </c>
      <c r="G899" s="11">
        <v>3631.6466666666702</v>
      </c>
      <c r="H899" s="11">
        <v>10894.94</v>
      </c>
      <c r="I899" s="11">
        <v>1815.8233333333301</v>
      </c>
      <c r="J899" s="11">
        <v>11.6666666666667</v>
      </c>
      <c r="L899" s="11">
        <v>3</v>
      </c>
      <c r="M899" s="11">
        <v>5006.67</v>
      </c>
      <c r="N899" s="11">
        <v>1668.89</v>
      </c>
      <c r="O899" s="11">
        <v>1</v>
      </c>
      <c r="P899" s="11">
        <v>459.01</v>
      </c>
      <c r="Q899" s="11">
        <v>459.01</v>
      </c>
      <c r="R899" s="11">
        <v>5</v>
      </c>
      <c r="S899" s="11">
        <v>10435.93</v>
      </c>
      <c r="T899" s="11">
        <v>2087.1860000000001</v>
      </c>
      <c r="V899" s="11"/>
      <c r="W899" s="11"/>
      <c r="X899" s="11"/>
      <c r="Y899" s="11"/>
      <c r="Z899" s="11"/>
      <c r="AA899" s="11"/>
      <c r="AB899" s="11"/>
      <c r="AC899" s="11"/>
      <c r="AD899" s="11"/>
    </row>
    <row r="900" spans="1:30">
      <c r="A900" s="56"/>
      <c r="B900" s="11"/>
      <c r="C900" s="11" t="s">
        <v>391</v>
      </c>
      <c r="D900" s="11"/>
      <c r="E900" s="11" t="s">
        <v>113</v>
      </c>
      <c r="F900" s="11">
        <v>6</v>
      </c>
      <c r="G900" s="11">
        <v>3617.5233333333299</v>
      </c>
      <c r="H900" s="11">
        <v>10852.57</v>
      </c>
      <c r="I900" s="11">
        <v>1808.76166666667</v>
      </c>
      <c r="J900" s="11">
        <v>14.3333333333333</v>
      </c>
      <c r="L900" s="11">
        <v>3</v>
      </c>
      <c r="M900" s="11">
        <v>3048.67</v>
      </c>
      <c r="N900" s="11">
        <v>1016.2233333333299</v>
      </c>
      <c r="O900" s="11"/>
      <c r="P900" s="11"/>
      <c r="Q900" s="11"/>
      <c r="R900" s="11">
        <v>6</v>
      </c>
      <c r="S900" s="11">
        <v>10852.57</v>
      </c>
      <c r="T900" s="11">
        <v>1808.76166666667</v>
      </c>
      <c r="V900" s="11"/>
      <c r="W900" s="11"/>
      <c r="X900" s="11"/>
      <c r="Y900" s="11"/>
      <c r="Z900" s="11"/>
      <c r="AA900" s="11"/>
      <c r="AB900" s="11"/>
      <c r="AC900" s="11"/>
      <c r="AD900" s="11"/>
    </row>
    <row r="901" spans="1:30">
      <c r="A901" s="56"/>
      <c r="B901" s="11"/>
      <c r="C901" s="11" t="s">
        <v>335</v>
      </c>
      <c r="D901" s="11"/>
      <c r="E901" s="11" t="s">
        <v>336</v>
      </c>
      <c r="F901" s="11">
        <v>9</v>
      </c>
      <c r="G901" s="11">
        <v>3586.55</v>
      </c>
      <c r="H901" s="11">
        <v>14346.2</v>
      </c>
      <c r="I901" s="11">
        <v>1594.0222222222201</v>
      </c>
      <c r="J901" s="11">
        <v>11.8888888888889</v>
      </c>
      <c r="L901" s="11">
        <v>4</v>
      </c>
      <c r="M901" s="11">
        <v>7407.28</v>
      </c>
      <c r="N901" s="11">
        <v>1481.4559999999999</v>
      </c>
      <c r="O901" s="11"/>
      <c r="P901" s="11"/>
      <c r="Q901" s="11"/>
      <c r="R901" s="11">
        <v>9</v>
      </c>
      <c r="S901" s="11">
        <v>14346.2</v>
      </c>
      <c r="T901" s="11">
        <v>1594.0222222222201</v>
      </c>
      <c r="V901" s="11"/>
      <c r="W901" s="11"/>
      <c r="X901" s="11"/>
      <c r="Y901" s="11"/>
      <c r="Z901" s="11"/>
      <c r="AA901" s="11"/>
      <c r="AB901" s="11"/>
      <c r="AC901" s="11"/>
      <c r="AD901" s="11"/>
    </row>
    <row r="902" spans="1:30">
      <c r="A902" s="56"/>
      <c r="B902" s="11"/>
      <c r="C902" s="11" t="s">
        <v>223</v>
      </c>
      <c r="D902" s="11"/>
      <c r="E902" s="11" t="s">
        <v>224</v>
      </c>
      <c r="F902" s="11">
        <v>1</v>
      </c>
      <c r="G902" s="11">
        <v>3442.75</v>
      </c>
      <c r="H902" s="11">
        <v>3442.75</v>
      </c>
      <c r="I902" s="11">
        <v>3442.75</v>
      </c>
      <c r="J902" s="11">
        <v>12</v>
      </c>
      <c r="L902" s="11">
        <v>1</v>
      </c>
      <c r="M902" s="11"/>
      <c r="N902" s="11"/>
      <c r="O902" s="11"/>
      <c r="P902" s="11"/>
      <c r="Q902" s="11"/>
      <c r="R902" s="11">
        <v>1</v>
      </c>
      <c r="S902" s="11">
        <v>3442.75</v>
      </c>
      <c r="T902" s="11">
        <v>3442.75</v>
      </c>
      <c r="V902" s="11"/>
      <c r="W902" s="11"/>
      <c r="X902" s="11"/>
      <c r="Y902" s="11"/>
      <c r="Z902" s="11"/>
      <c r="AA902" s="11"/>
      <c r="AB902" s="11"/>
      <c r="AC902" s="11"/>
      <c r="AD902" s="11"/>
    </row>
    <row r="903" spans="1:30">
      <c r="A903" s="56"/>
      <c r="B903" s="11"/>
      <c r="C903" s="11" t="s">
        <v>210</v>
      </c>
      <c r="D903" s="11"/>
      <c r="E903" s="11" t="s">
        <v>144</v>
      </c>
      <c r="F903" s="11">
        <v>1</v>
      </c>
      <c r="G903" s="11">
        <v>3095.05</v>
      </c>
      <c r="H903" s="11">
        <v>3095.05</v>
      </c>
      <c r="I903" s="11">
        <v>3095.05</v>
      </c>
      <c r="J903" s="11">
        <v>6</v>
      </c>
      <c r="L903" s="11">
        <v>1</v>
      </c>
      <c r="M903" s="11"/>
      <c r="N903" s="11"/>
      <c r="O903" s="11"/>
      <c r="P903" s="11"/>
      <c r="Q903" s="11"/>
      <c r="R903" s="11">
        <v>1</v>
      </c>
      <c r="S903" s="11">
        <v>3095.05</v>
      </c>
      <c r="T903" s="11">
        <v>3095.05</v>
      </c>
      <c r="V903" s="11"/>
      <c r="W903" s="11"/>
      <c r="X903" s="11"/>
      <c r="Y903" s="11"/>
      <c r="Z903" s="11"/>
      <c r="AA903" s="11"/>
      <c r="AB903" s="11"/>
      <c r="AC903" s="11"/>
      <c r="AD903" s="11"/>
    </row>
    <row r="904" spans="1:30">
      <c r="A904" s="56"/>
      <c r="B904" s="11"/>
      <c r="C904" s="11" t="s">
        <v>204</v>
      </c>
      <c r="D904" s="11"/>
      <c r="E904" s="11" t="s">
        <v>160</v>
      </c>
      <c r="F904" s="11">
        <v>4</v>
      </c>
      <c r="G904" s="11">
        <v>3020.80666666667</v>
      </c>
      <c r="H904" s="11">
        <v>9062.42</v>
      </c>
      <c r="I904" s="11">
        <v>2265.605</v>
      </c>
      <c r="J904" s="11">
        <v>9.75</v>
      </c>
      <c r="L904" s="11">
        <v>3</v>
      </c>
      <c r="M904" s="11">
        <v>433.71</v>
      </c>
      <c r="N904" s="11">
        <v>433.71</v>
      </c>
      <c r="O904" s="11"/>
      <c r="P904" s="11"/>
      <c r="Q904" s="11"/>
      <c r="R904" s="11">
        <v>4</v>
      </c>
      <c r="S904" s="11">
        <v>9062.42</v>
      </c>
      <c r="T904" s="11">
        <v>2265.605</v>
      </c>
      <c r="V904" s="11"/>
      <c r="W904" s="11"/>
      <c r="X904" s="11"/>
      <c r="Y904" s="11"/>
      <c r="Z904" s="11"/>
      <c r="AA904" s="11"/>
      <c r="AB904" s="11"/>
      <c r="AC904" s="11"/>
      <c r="AD904" s="11"/>
    </row>
    <row r="905" spans="1:30">
      <c r="A905" s="56"/>
      <c r="B905" s="11"/>
      <c r="C905" s="11" t="s">
        <v>137</v>
      </c>
      <c r="D905" s="11"/>
      <c r="E905" s="11" t="s">
        <v>138</v>
      </c>
      <c r="F905" s="11">
        <v>3</v>
      </c>
      <c r="G905" s="11">
        <v>2929.24</v>
      </c>
      <c r="H905" s="11">
        <v>8787.7199999999993</v>
      </c>
      <c r="I905" s="11">
        <v>2929.24</v>
      </c>
      <c r="J905" s="11">
        <v>11.3333333333333</v>
      </c>
      <c r="L905" s="11">
        <v>3</v>
      </c>
      <c r="M905" s="11"/>
      <c r="N905" s="11"/>
      <c r="O905" s="11"/>
      <c r="P905" s="11"/>
      <c r="Q905" s="11"/>
      <c r="R905" s="11">
        <v>3</v>
      </c>
      <c r="S905" s="11">
        <v>8787.7199999999993</v>
      </c>
      <c r="T905" s="11">
        <v>2929.24</v>
      </c>
      <c r="V905" s="11"/>
      <c r="W905" s="11"/>
      <c r="X905" s="11"/>
      <c r="Y905" s="11"/>
      <c r="Z905" s="11"/>
      <c r="AA905" s="11"/>
      <c r="AB905" s="11"/>
      <c r="AC905" s="11"/>
      <c r="AD905" s="11"/>
    </row>
    <row r="906" spans="1:30">
      <c r="A906" s="56"/>
      <c r="B906" s="11"/>
      <c r="C906" s="11" t="s">
        <v>396</v>
      </c>
      <c r="D906" s="11"/>
      <c r="E906" s="11" t="s">
        <v>209</v>
      </c>
      <c r="F906" s="11">
        <v>11</v>
      </c>
      <c r="G906" s="11">
        <v>2852.02714285714</v>
      </c>
      <c r="H906" s="11">
        <v>19964.189999999999</v>
      </c>
      <c r="I906" s="11">
        <v>1814.9263636363601</v>
      </c>
      <c r="J906" s="11">
        <v>11.090909090909101</v>
      </c>
      <c r="L906" s="11">
        <v>7</v>
      </c>
      <c r="M906" s="11">
        <v>12624.67</v>
      </c>
      <c r="N906" s="11">
        <v>3156.1675</v>
      </c>
      <c r="O906" s="11"/>
      <c r="P906" s="11"/>
      <c r="Q906" s="11"/>
      <c r="R906" s="11">
        <v>11</v>
      </c>
      <c r="S906" s="11">
        <v>19964.189999999999</v>
      </c>
      <c r="T906" s="11">
        <v>1814.9263636363601</v>
      </c>
      <c r="V906" s="11"/>
      <c r="W906" s="11"/>
      <c r="X906" s="11"/>
      <c r="Y906" s="11"/>
      <c r="Z906" s="11"/>
      <c r="AA906" s="11"/>
      <c r="AB906" s="11"/>
      <c r="AC906" s="11"/>
      <c r="AD906" s="11"/>
    </row>
    <row r="907" spans="1:30">
      <c r="A907" s="56"/>
      <c r="B907" s="11"/>
      <c r="C907" s="11" t="s">
        <v>423</v>
      </c>
      <c r="D907" s="11"/>
      <c r="E907" s="11" t="s">
        <v>201</v>
      </c>
      <c r="F907" s="11">
        <v>5</v>
      </c>
      <c r="G907" s="11">
        <v>2472.8533333333298</v>
      </c>
      <c r="H907" s="11">
        <v>7418.56</v>
      </c>
      <c r="I907" s="11">
        <v>1483.712</v>
      </c>
      <c r="J907" s="11">
        <v>12.4</v>
      </c>
      <c r="L907" s="11">
        <v>3</v>
      </c>
      <c r="M907" s="11">
        <v>5734.56</v>
      </c>
      <c r="N907" s="11">
        <v>2867.28</v>
      </c>
      <c r="O907" s="11"/>
      <c r="P907" s="11"/>
      <c r="Q907" s="11"/>
      <c r="R907" s="11">
        <v>5</v>
      </c>
      <c r="S907" s="11">
        <v>7418.56</v>
      </c>
      <c r="T907" s="11">
        <v>1483.712</v>
      </c>
      <c r="V907" s="11"/>
      <c r="W907" s="11"/>
      <c r="X907" s="11"/>
      <c r="Y907" s="11"/>
      <c r="Z907" s="11"/>
      <c r="AA907" s="11"/>
      <c r="AB907" s="11"/>
      <c r="AC907" s="11"/>
      <c r="AD907" s="11"/>
    </row>
    <row r="908" spans="1:30">
      <c r="A908" s="56"/>
      <c r="B908" s="11"/>
      <c r="C908" s="11" t="s">
        <v>275</v>
      </c>
      <c r="D908" s="11"/>
      <c r="E908" s="11" t="s">
        <v>170</v>
      </c>
      <c r="F908" s="11">
        <v>1</v>
      </c>
      <c r="G908" s="11">
        <v>2465.12</v>
      </c>
      <c r="H908" s="11">
        <v>2465.12</v>
      </c>
      <c r="I908" s="11">
        <v>2465.12</v>
      </c>
      <c r="J908" s="11">
        <v>13</v>
      </c>
      <c r="L908" s="11">
        <v>1</v>
      </c>
      <c r="M908" s="11"/>
      <c r="N908" s="11"/>
      <c r="O908" s="11"/>
      <c r="P908" s="11"/>
      <c r="Q908" s="11"/>
      <c r="R908" s="11">
        <v>1</v>
      </c>
      <c r="S908" s="11">
        <v>2465.12</v>
      </c>
      <c r="T908" s="11">
        <v>2465.12</v>
      </c>
      <c r="V908" s="11"/>
      <c r="W908" s="11"/>
      <c r="X908" s="11"/>
      <c r="Y908" s="11"/>
      <c r="Z908" s="11"/>
      <c r="AA908" s="11"/>
      <c r="AB908" s="11"/>
      <c r="AC908" s="11"/>
      <c r="AD908" s="11"/>
    </row>
    <row r="909" spans="1:30">
      <c r="A909" s="56"/>
      <c r="B909" s="11"/>
      <c r="C909" s="11" t="s">
        <v>327</v>
      </c>
      <c r="D909" s="11"/>
      <c r="E909" s="11" t="s">
        <v>279</v>
      </c>
      <c r="F909" s="11">
        <v>2</v>
      </c>
      <c r="G909" s="11">
        <v>2277.81</v>
      </c>
      <c r="H909" s="11">
        <v>2277.81</v>
      </c>
      <c r="I909" s="11">
        <v>1138.905</v>
      </c>
      <c r="J909" s="11">
        <v>12.5</v>
      </c>
      <c r="L909" s="11">
        <v>1</v>
      </c>
      <c r="M909" s="11">
        <v>1607.21</v>
      </c>
      <c r="N909" s="11">
        <v>1607.21</v>
      </c>
      <c r="O909" s="11"/>
      <c r="P909" s="11"/>
      <c r="Q909" s="11"/>
      <c r="R909" s="11">
        <v>2</v>
      </c>
      <c r="S909" s="11">
        <v>2277.81</v>
      </c>
      <c r="T909" s="11">
        <v>1138.905</v>
      </c>
      <c r="V909" s="11"/>
      <c r="W909" s="11"/>
      <c r="X909" s="11"/>
      <c r="Y909" s="11"/>
      <c r="Z909" s="11"/>
      <c r="AA909" s="11"/>
      <c r="AB909" s="11"/>
      <c r="AC909" s="11"/>
      <c r="AD909" s="11"/>
    </row>
    <row r="910" spans="1:30">
      <c r="A910" s="56"/>
      <c r="B910" s="11"/>
      <c r="C910" s="11" t="s">
        <v>235</v>
      </c>
      <c r="D910" s="11"/>
      <c r="E910" s="11" t="s">
        <v>236</v>
      </c>
      <c r="F910" s="11">
        <v>1</v>
      </c>
      <c r="G910" s="11">
        <v>2145.46</v>
      </c>
      <c r="H910" s="11">
        <v>2145.46</v>
      </c>
      <c r="I910" s="11">
        <v>2145.46</v>
      </c>
      <c r="J910" s="11">
        <v>19</v>
      </c>
      <c r="L910" s="11">
        <v>1</v>
      </c>
      <c r="M910" s="11"/>
      <c r="N910" s="11"/>
      <c r="O910" s="11"/>
      <c r="P910" s="11"/>
      <c r="Q910" s="11"/>
      <c r="R910" s="11">
        <v>1</v>
      </c>
      <c r="S910" s="11">
        <v>2145.46</v>
      </c>
      <c r="T910" s="11">
        <v>2145.46</v>
      </c>
      <c r="V910" s="11"/>
      <c r="W910" s="11"/>
      <c r="X910" s="11"/>
      <c r="Y910" s="11"/>
      <c r="Z910" s="11"/>
      <c r="AA910" s="11"/>
      <c r="AB910" s="11"/>
      <c r="AC910" s="11"/>
      <c r="AD910" s="11"/>
    </row>
    <row r="911" spans="1:30">
      <c r="A911" s="56"/>
      <c r="B911" s="11"/>
      <c r="C911" s="11" t="s">
        <v>400</v>
      </c>
      <c r="D911" s="11"/>
      <c r="E911" s="11" t="s">
        <v>328</v>
      </c>
      <c r="F911" s="11">
        <v>6</v>
      </c>
      <c r="G911" s="11">
        <v>2125.02</v>
      </c>
      <c r="H911" s="11">
        <v>8500.08</v>
      </c>
      <c r="I911" s="11">
        <v>1416.68</v>
      </c>
      <c r="J911" s="11">
        <v>13.6666666666667</v>
      </c>
      <c r="L911" s="11">
        <v>4</v>
      </c>
      <c r="M911" s="11">
        <v>1994.91</v>
      </c>
      <c r="N911" s="11">
        <v>997.45500000000004</v>
      </c>
      <c r="O911" s="11"/>
      <c r="P911" s="11"/>
      <c r="Q911" s="11"/>
      <c r="R911" s="11">
        <v>6</v>
      </c>
      <c r="S911" s="11">
        <v>8500.08</v>
      </c>
      <c r="T911" s="11">
        <v>1416.68</v>
      </c>
      <c r="V911" s="11"/>
      <c r="W911" s="11"/>
      <c r="X911" s="11"/>
      <c r="Y911" s="11"/>
      <c r="Z911" s="11"/>
      <c r="AA911" s="11"/>
      <c r="AB911" s="11"/>
      <c r="AC911" s="11"/>
      <c r="AD911" s="11"/>
    </row>
    <row r="912" spans="1:30">
      <c r="A912" s="56"/>
      <c r="B912" s="11"/>
      <c r="C912" s="11" t="s">
        <v>351</v>
      </c>
      <c r="D912" s="11"/>
      <c r="E912" s="11" t="s">
        <v>352</v>
      </c>
      <c r="F912" s="11">
        <v>5</v>
      </c>
      <c r="G912" s="11">
        <v>1678.7233333333299</v>
      </c>
      <c r="H912" s="11">
        <v>5036.17</v>
      </c>
      <c r="I912" s="11">
        <v>1007.234</v>
      </c>
      <c r="J912" s="11">
        <v>11.8</v>
      </c>
      <c r="L912" s="11">
        <v>3</v>
      </c>
      <c r="M912" s="11">
        <v>1576.24</v>
      </c>
      <c r="N912" s="11">
        <v>788.12</v>
      </c>
      <c r="O912" s="11"/>
      <c r="P912" s="11"/>
      <c r="Q912" s="11"/>
      <c r="R912" s="11">
        <v>5</v>
      </c>
      <c r="S912" s="11">
        <v>5036.17</v>
      </c>
      <c r="T912" s="11">
        <v>1007.234</v>
      </c>
      <c r="V912" s="11"/>
      <c r="W912" s="11"/>
      <c r="X912" s="11"/>
      <c r="Y912" s="11"/>
      <c r="Z912" s="11"/>
      <c r="AA912" s="11"/>
      <c r="AB912" s="11"/>
      <c r="AC912" s="11"/>
      <c r="AD912" s="11"/>
    </row>
    <row r="913" spans="1:30">
      <c r="A913" s="56"/>
      <c r="B913" s="11"/>
      <c r="C913" s="11" t="s">
        <v>432</v>
      </c>
      <c r="D913" s="11"/>
      <c r="E913" s="11" t="s">
        <v>263</v>
      </c>
      <c r="F913" s="11">
        <v>2</v>
      </c>
      <c r="G913" s="11">
        <v>1671.9849999999999</v>
      </c>
      <c r="H913" s="11">
        <v>3343.97</v>
      </c>
      <c r="I913" s="11">
        <v>1671.9849999999999</v>
      </c>
      <c r="J913" s="11">
        <v>15</v>
      </c>
      <c r="L913" s="11">
        <v>2</v>
      </c>
      <c r="M913" s="11"/>
      <c r="N913" s="11"/>
      <c r="O913" s="11"/>
      <c r="P913" s="11"/>
      <c r="Q913" s="11"/>
      <c r="R913" s="11">
        <v>2</v>
      </c>
      <c r="S913" s="11">
        <v>3343.97</v>
      </c>
      <c r="T913" s="11">
        <v>1671.9849999999999</v>
      </c>
      <c r="V913" s="11"/>
      <c r="W913" s="11"/>
      <c r="X913" s="11"/>
      <c r="Y913" s="11"/>
      <c r="Z913" s="11"/>
      <c r="AA913" s="11"/>
      <c r="AB913" s="11"/>
      <c r="AC913" s="11"/>
      <c r="AD913" s="11"/>
    </row>
    <row r="914" spans="1:30">
      <c r="A914" s="56"/>
      <c r="B914" s="11"/>
      <c r="C914" s="11" t="s">
        <v>383</v>
      </c>
      <c r="D914" s="11"/>
      <c r="E914" s="11" t="s">
        <v>294</v>
      </c>
      <c r="F914" s="11">
        <v>5</v>
      </c>
      <c r="G914" s="11">
        <v>1553.53</v>
      </c>
      <c r="H914" s="11">
        <v>4660.59</v>
      </c>
      <c r="I914" s="11">
        <v>932.11800000000005</v>
      </c>
      <c r="J914" s="11">
        <v>12.4</v>
      </c>
      <c r="L914" s="11">
        <v>3</v>
      </c>
      <c r="M914" s="11">
        <v>2801.61</v>
      </c>
      <c r="N914" s="11">
        <v>1400.8050000000001</v>
      </c>
      <c r="O914" s="11"/>
      <c r="P914" s="11"/>
      <c r="Q914" s="11"/>
      <c r="R914" s="11">
        <v>5</v>
      </c>
      <c r="S914" s="11">
        <v>4660.59</v>
      </c>
      <c r="T914" s="11">
        <v>932.11800000000005</v>
      </c>
      <c r="V914" s="11"/>
      <c r="W914" s="11"/>
      <c r="X914" s="11"/>
      <c r="Y914" s="11"/>
      <c r="Z914" s="11"/>
      <c r="AA914" s="11"/>
      <c r="AB914" s="11"/>
      <c r="AC914" s="11"/>
      <c r="AD914" s="11"/>
    </row>
    <row r="915" spans="1:30">
      <c r="A915" s="56"/>
      <c r="B915" s="11"/>
      <c r="C915" s="11" t="s">
        <v>447</v>
      </c>
      <c r="D915" s="11"/>
      <c r="E915" s="11" t="s">
        <v>448</v>
      </c>
      <c r="F915" s="11">
        <v>2</v>
      </c>
      <c r="G915" s="11">
        <v>1481.14</v>
      </c>
      <c r="H915" s="11">
        <v>1481.14</v>
      </c>
      <c r="I915" s="11">
        <v>740.57</v>
      </c>
      <c r="J915" s="11">
        <v>9.5</v>
      </c>
      <c r="L915" s="11">
        <v>1</v>
      </c>
      <c r="M915" s="11">
        <v>230.86</v>
      </c>
      <c r="N915" s="11">
        <v>230.86</v>
      </c>
      <c r="O915" s="11"/>
      <c r="P915" s="11"/>
      <c r="Q915" s="11"/>
      <c r="R915" s="11">
        <v>2</v>
      </c>
      <c r="S915" s="11">
        <v>1481.14</v>
      </c>
      <c r="T915" s="11">
        <v>740.57</v>
      </c>
      <c r="V915" s="11"/>
      <c r="W915" s="11"/>
      <c r="X915" s="11"/>
      <c r="Y915" s="11"/>
      <c r="Z915" s="11"/>
      <c r="AA915" s="11"/>
      <c r="AB915" s="11"/>
      <c r="AC915" s="11"/>
      <c r="AD915" s="11"/>
    </row>
    <row r="916" spans="1:30">
      <c r="A916" s="56"/>
      <c r="B916" s="11"/>
      <c r="C916" s="11" t="s">
        <v>319</v>
      </c>
      <c r="D916" s="11"/>
      <c r="E916" s="11" t="s">
        <v>220</v>
      </c>
      <c r="F916" s="11">
        <v>1</v>
      </c>
      <c r="G916" s="11">
        <v>1463.43</v>
      </c>
      <c r="H916" s="11">
        <v>1463.43</v>
      </c>
      <c r="I916" s="11">
        <v>1463.43</v>
      </c>
      <c r="J916" s="11">
        <v>13</v>
      </c>
      <c r="L916" s="11">
        <v>1</v>
      </c>
      <c r="M916" s="11"/>
      <c r="N916" s="11"/>
      <c r="O916" s="11"/>
      <c r="P916" s="11"/>
      <c r="Q916" s="11"/>
      <c r="R916" s="11">
        <v>1</v>
      </c>
      <c r="S916" s="11">
        <v>1463.43</v>
      </c>
      <c r="T916" s="11">
        <v>1463.43</v>
      </c>
      <c r="V916" s="11"/>
      <c r="W916" s="11"/>
      <c r="X916" s="11"/>
      <c r="Y916" s="11"/>
      <c r="Z916" s="11"/>
      <c r="AA916" s="11"/>
      <c r="AB916" s="11"/>
      <c r="AC916" s="11"/>
      <c r="AD916" s="11"/>
    </row>
    <row r="917" spans="1:30">
      <c r="A917" s="56"/>
      <c r="B917" s="11"/>
      <c r="C917" s="11" t="s">
        <v>167</v>
      </c>
      <c r="D917" s="11"/>
      <c r="E917" s="11" t="s">
        <v>168</v>
      </c>
      <c r="F917" s="11">
        <v>3</v>
      </c>
      <c r="G917" s="11">
        <v>1449.855</v>
      </c>
      <c r="H917" s="11">
        <v>2899.71</v>
      </c>
      <c r="I917" s="11">
        <v>966.57</v>
      </c>
      <c r="J917" s="11">
        <v>14.6666666666667</v>
      </c>
      <c r="L917" s="11">
        <v>2</v>
      </c>
      <c r="M917" s="11">
        <v>876.04</v>
      </c>
      <c r="N917" s="11">
        <v>876.04</v>
      </c>
      <c r="O917" s="11"/>
      <c r="P917" s="11"/>
      <c r="Q917" s="11"/>
      <c r="R917" s="11">
        <v>3</v>
      </c>
      <c r="S917" s="11">
        <v>2899.71</v>
      </c>
      <c r="T917" s="11">
        <v>966.57</v>
      </c>
      <c r="V917" s="11"/>
      <c r="W917" s="11"/>
      <c r="X917" s="11"/>
      <c r="Y917" s="11"/>
      <c r="Z917" s="11"/>
      <c r="AA917" s="11"/>
      <c r="AB917" s="11"/>
      <c r="AC917" s="11"/>
      <c r="AD917" s="11"/>
    </row>
    <row r="918" spans="1:30">
      <c r="A918" s="56"/>
      <c r="B918" s="11"/>
      <c r="C918" s="11" t="s">
        <v>345</v>
      </c>
      <c r="D918" s="11"/>
      <c r="E918" s="11" t="s">
        <v>201</v>
      </c>
      <c r="F918" s="11">
        <v>2</v>
      </c>
      <c r="G918" s="11">
        <v>1297.69</v>
      </c>
      <c r="H918" s="11">
        <v>1297.69</v>
      </c>
      <c r="I918" s="11">
        <v>648.84500000000003</v>
      </c>
      <c r="J918" s="11">
        <v>8.5</v>
      </c>
      <c r="L918" s="11">
        <v>1</v>
      </c>
      <c r="M918" s="11">
        <v>452.3</v>
      </c>
      <c r="N918" s="11">
        <v>452.3</v>
      </c>
      <c r="O918" s="11"/>
      <c r="P918" s="11"/>
      <c r="Q918" s="11"/>
      <c r="R918" s="11">
        <v>2</v>
      </c>
      <c r="S918" s="11">
        <v>1297.69</v>
      </c>
      <c r="T918" s="11">
        <v>648.84500000000003</v>
      </c>
      <c r="V918" s="11"/>
      <c r="W918" s="11"/>
      <c r="X918" s="11"/>
      <c r="Y918" s="11"/>
      <c r="Z918" s="11"/>
      <c r="AA918" s="11"/>
      <c r="AB918" s="11"/>
      <c r="AC918" s="11"/>
      <c r="AD918" s="11"/>
    </row>
    <row r="919" spans="1:30">
      <c r="A919" s="56"/>
      <c r="B919" s="11"/>
      <c r="C919" s="11" t="s">
        <v>386</v>
      </c>
      <c r="D919" s="11"/>
      <c r="E919" s="11" t="s">
        <v>387</v>
      </c>
      <c r="F919" s="11">
        <v>1</v>
      </c>
      <c r="G919" s="11">
        <v>1012.25</v>
      </c>
      <c r="H919" s="11">
        <v>1012.25</v>
      </c>
      <c r="I919" s="11">
        <v>1012.25</v>
      </c>
      <c r="J919" s="11">
        <v>25</v>
      </c>
      <c r="L919" s="11">
        <v>1</v>
      </c>
      <c r="M919" s="11"/>
      <c r="N919" s="11"/>
      <c r="O919" s="11"/>
      <c r="P919" s="11"/>
      <c r="Q919" s="11"/>
      <c r="R919" s="11">
        <v>1</v>
      </c>
      <c r="S919" s="11">
        <v>1012.25</v>
      </c>
      <c r="T919" s="11">
        <v>1012.25</v>
      </c>
      <c r="V919" s="11"/>
      <c r="W919" s="11"/>
      <c r="X919" s="11"/>
      <c r="Y919" s="11"/>
      <c r="Z919" s="11"/>
      <c r="AA919" s="11"/>
      <c r="AB919" s="11"/>
      <c r="AC919" s="11"/>
      <c r="AD919" s="11"/>
    </row>
    <row r="920" spans="1:30">
      <c r="A920" s="56"/>
      <c r="B920" s="11"/>
      <c r="C920" s="11" t="s">
        <v>269</v>
      </c>
      <c r="D920" s="11"/>
      <c r="E920" s="11" t="s">
        <v>270</v>
      </c>
      <c r="F920" s="11">
        <v>1</v>
      </c>
      <c r="G920" s="11">
        <v>938.17</v>
      </c>
      <c r="H920" s="11">
        <v>938.17</v>
      </c>
      <c r="I920" s="11">
        <v>938.17</v>
      </c>
      <c r="J920" s="11">
        <v>13</v>
      </c>
      <c r="L920" s="11">
        <v>1</v>
      </c>
      <c r="M920" s="11"/>
      <c r="N920" s="11"/>
      <c r="O920" s="11"/>
      <c r="P920" s="11"/>
      <c r="Q920" s="11"/>
      <c r="R920" s="11">
        <v>1</v>
      </c>
      <c r="S920" s="11">
        <v>938.17</v>
      </c>
      <c r="T920" s="11">
        <v>938.17</v>
      </c>
      <c r="V920" s="11"/>
      <c r="W920" s="11"/>
      <c r="X920" s="11"/>
      <c r="Y920" s="11"/>
      <c r="Z920" s="11"/>
      <c r="AA920" s="11"/>
      <c r="AB920" s="11"/>
      <c r="AC920" s="11"/>
      <c r="AD920" s="11"/>
    </row>
    <row r="921" spans="1:30">
      <c r="A921" s="56"/>
      <c r="B921" s="11"/>
      <c r="C921" s="11" t="s">
        <v>378</v>
      </c>
      <c r="D921" s="11"/>
      <c r="E921" s="11" t="s">
        <v>379</v>
      </c>
      <c r="F921" s="11">
        <v>1</v>
      </c>
      <c r="G921" s="11">
        <v>932.61</v>
      </c>
      <c r="H921" s="11">
        <v>932.61</v>
      </c>
      <c r="I921" s="11">
        <v>932.61</v>
      </c>
      <c r="J921" s="11">
        <v>13</v>
      </c>
      <c r="L921" s="11">
        <v>1</v>
      </c>
      <c r="M921" s="11"/>
      <c r="N921" s="11"/>
      <c r="O921" s="11"/>
      <c r="P921" s="11"/>
      <c r="Q921" s="11"/>
      <c r="R921" s="11">
        <v>1</v>
      </c>
      <c r="S921" s="11">
        <v>932.61</v>
      </c>
      <c r="T921" s="11">
        <v>932.61</v>
      </c>
      <c r="V921" s="11"/>
      <c r="W921" s="11"/>
      <c r="X921" s="11"/>
      <c r="Y921" s="11"/>
      <c r="Z921" s="11"/>
      <c r="AA921" s="11"/>
      <c r="AB921" s="11"/>
      <c r="AC921" s="11"/>
      <c r="AD921" s="11"/>
    </row>
    <row r="922" spans="1:30">
      <c r="A922" s="56"/>
      <c r="B922" s="11"/>
      <c r="C922" s="11" t="s">
        <v>469</v>
      </c>
      <c r="D922" s="11"/>
      <c r="E922" s="11" t="s">
        <v>372</v>
      </c>
      <c r="F922" s="11">
        <v>1</v>
      </c>
      <c r="G922" s="11">
        <v>891.38</v>
      </c>
      <c r="H922" s="11">
        <v>891.38</v>
      </c>
      <c r="I922" s="11">
        <v>891.38</v>
      </c>
      <c r="J922" s="11">
        <v>13</v>
      </c>
      <c r="L922" s="11">
        <v>1</v>
      </c>
      <c r="M922" s="11"/>
      <c r="N922" s="11"/>
      <c r="O922" s="11"/>
      <c r="P922" s="11"/>
      <c r="Q922" s="11"/>
      <c r="R922" s="11">
        <v>1</v>
      </c>
      <c r="S922" s="11">
        <v>891.38</v>
      </c>
      <c r="T922" s="11">
        <v>891.38</v>
      </c>
      <c r="V922" s="11"/>
      <c r="W922" s="11"/>
      <c r="X922" s="11"/>
      <c r="Y922" s="11"/>
      <c r="Z922" s="11"/>
      <c r="AA922" s="11"/>
      <c r="AB922" s="11"/>
      <c r="AC922" s="11"/>
      <c r="AD922" s="11"/>
    </row>
    <row r="923" spans="1:30">
      <c r="A923" s="56"/>
      <c r="B923" s="11"/>
      <c r="C923" s="11" t="s">
        <v>429</v>
      </c>
      <c r="D923" s="11"/>
      <c r="E923" s="11" t="s">
        <v>428</v>
      </c>
      <c r="F923" s="11">
        <v>2</v>
      </c>
      <c r="G923" s="11">
        <v>890.81</v>
      </c>
      <c r="H923" s="11">
        <v>890.81</v>
      </c>
      <c r="I923" s="11">
        <v>445.40499999999997</v>
      </c>
      <c r="J923" s="11">
        <v>7.5</v>
      </c>
      <c r="L923" s="11">
        <v>1</v>
      </c>
      <c r="M923" s="11">
        <v>199.45</v>
      </c>
      <c r="N923" s="11">
        <v>199.45</v>
      </c>
      <c r="O923" s="11"/>
      <c r="P923" s="11"/>
      <c r="Q923" s="11"/>
      <c r="R923" s="11">
        <v>2</v>
      </c>
      <c r="S923" s="11">
        <v>890.81</v>
      </c>
      <c r="T923" s="11">
        <v>445.40499999999997</v>
      </c>
      <c r="V923" s="11"/>
      <c r="W923" s="11"/>
      <c r="X923" s="11"/>
      <c r="Y923" s="11"/>
      <c r="Z923" s="11"/>
      <c r="AA923" s="11"/>
      <c r="AB923" s="11"/>
      <c r="AC923" s="11"/>
      <c r="AD923" s="11"/>
    </row>
    <row r="924" spans="1:30">
      <c r="A924" s="56"/>
      <c r="B924" s="11"/>
      <c r="C924" s="11" t="s">
        <v>90</v>
      </c>
      <c r="D924" s="11"/>
      <c r="E924" s="11" t="s">
        <v>91</v>
      </c>
      <c r="F924" s="11">
        <v>1</v>
      </c>
      <c r="G924" s="11">
        <v>880.69</v>
      </c>
      <c r="H924" s="11">
        <v>880.69</v>
      </c>
      <c r="I924" s="11">
        <v>880.69</v>
      </c>
      <c r="J924" s="11">
        <v>6</v>
      </c>
      <c r="L924" s="11">
        <v>1</v>
      </c>
      <c r="M924" s="11"/>
      <c r="N924" s="11"/>
      <c r="O924" s="11"/>
      <c r="P924" s="11"/>
      <c r="Q924" s="11"/>
      <c r="R924" s="11">
        <v>1</v>
      </c>
      <c r="S924" s="11">
        <v>880.69</v>
      </c>
      <c r="T924" s="11">
        <v>880.69</v>
      </c>
      <c r="V924" s="11"/>
      <c r="W924" s="11"/>
      <c r="X924" s="11"/>
      <c r="Y924" s="11"/>
      <c r="Z924" s="11"/>
      <c r="AA924" s="11"/>
      <c r="AB924" s="11"/>
      <c r="AC924" s="11"/>
      <c r="AD924" s="11"/>
    </row>
    <row r="925" spans="1:30">
      <c r="A925" s="56"/>
      <c r="B925" s="11"/>
      <c r="C925" s="11" t="s">
        <v>329</v>
      </c>
      <c r="D925" s="11"/>
      <c r="E925" s="11" t="s">
        <v>226</v>
      </c>
      <c r="F925" s="11">
        <v>2</v>
      </c>
      <c r="G925" s="11">
        <v>811.89</v>
      </c>
      <c r="H925" s="11">
        <v>1623.78</v>
      </c>
      <c r="I925" s="11">
        <v>811.89</v>
      </c>
      <c r="J925" s="11">
        <v>16</v>
      </c>
      <c r="L925" s="11">
        <v>2</v>
      </c>
      <c r="M925" s="11"/>
      <c r="N925" s="11"/>
      <c r="O925" s="11"/>
      <c r="P925" s="11"/>
      <c r="Q925" s="11"/>
      <c r="R925" s="11">
        <v>2</v>
      </c>
      <c r="S925" s="11">
        <v>1623.78</v>
      </c>
      <c r="T925" s="11">
        <v>811.89</v>
      </c>
      <c r="V925" s="11"/>
      <c r="W925" s="11"/>
      <c r="X925" s="11"/>
      <c r="Y925" s="11"/>
      <c r="Z925" s="11"/>
      <c r="AA925" s="11"/>
      <c r="AB925" s="11"/>
      <c r="AC925" s="11"/>
      <c r="AD925" s="11"/>
    </row>
    <row r="926" spans="1:30">
      <c r="A926" s="56"/>
      <c r="B926" s="11"/>
      <c r="C926" s="11" t="s">
        <v>419</v>
      </c>
      <c r="D926" s="11"/>
      <c r="E926" s="11" t="s">
        <v>91</v>
      </c>
      <c r="F926" s="11">
        <v>1</v>
      </c>
      <c r="G926" s="11">
        <v>793.51</v>
      </c>
      <c r="H926" s="11">
        <v>793.51</v>
      </c>
      <c r="I926" s="11">
        <v>793.51</v>
      </c>
      <c r="J926" s="11">
        <v>6</v>
      </c>
      <c r="L926" s="11">
        <v>1</v>
      </c>
      <c r="M926" s="11"/>
      <c r="N926" s="11"/>
      <c r="O926" s="11"/>
      <c r="P926" s="11"/>
      <c r="Q926" s="11"/>
      <c r="R926" s="11">
        <v>1</v>
      </c>
      <c r="S926" s="11">
        <v>793.51</v>
      </c>
      <c r="T926" s="11">
        <v>793.51</v>
      </c>
      <c r="V926" s="11"/>
      <c r="W926" s="11"/>
      <c r="X926" s="11"/>
      <c r="Y926" s="11"/>
      <c r="Z926" s="11"/>
      <c r="AA926" s="11"/>
      <c r="AB926" s="11"/>
      <c r="AC926" s="11"/>
      <c r="AD926" s="11"/>
    </row>
    <row r="927" spans="1:30">
      <c r="A927" s="56"/>
      <c r="B927" s="11"/>
      <c r="C927" s="11" t="s">
        <v>592</v>
      </c>
      <c r="D927" s="11"/>
      <c r="E927" s="11" t="s">
        <v>108</v>
      </c>
      <c r="F927" s="11">
        <v>2</v>
      </c>
      <c r="G927" s="11">
        <v>792.17499999999995</v>
      </c>
      <c r="H927" s="11">
        <v>1584.35</v>
      </c>
      <c r="I927" s="11">
        <v>792.17499999999995</v>
      </c>
      <c r="J927" s="11">
        <v>12.5</v>
      </c>
      <c r="L927" s="11">
        <v>2</v>
      </c>
      <c r="M927" s="11"/>
      <c r="N927" s="11"/>
      <c r="O927" s="11"/>
      <c r="P927" s="11"/>
      <c r="Q927" s="11"/>
      <c r="R927" s="11">
        <v>2</v>
      </c>
      <c r="S927" s="11">
        <v>1584.35</v>
      </c>
      <c r="T927" s="11">
        <v>792.17499999999995</v>
      </c>
      <c r="V927" s="11"/>
      <c r="W927" s="11"/>
      <c r="X927" s="11"/>
      <c r="Y927" s="11"/>
      <c r="Z927" s="11"/>
      <c r="AA927" s="11"/>
      <c r="AB927" s="11"/>
      <c r="AC927" s="11"/>
      <c r="AD927" s="11"/>
    </row>
    <row r="928" spans="1:30">
      <c r="A928" s="56"/>
      <c r="B928" s="11"/>
      <c r="C928" s="11" t="s">
        <v>125</v>
      </c>
      <c r="D928" s="11"/>
      <c r="E928" s="11" t="s">
        <v>126</v>
      </c>
      <c r="F928" s="11">
        <v>1</v>
      </c>
      <c r="G928" s="11">
        <v>770.9</v>
      </c>
      <c r="H928" s="11">
        <v>770.9</v>
      </c>
      <c r="I928" s="11">
        <v>770.9</v>
      </c>
      <c r="J928" s="11">
        <v>6</v>
      </c>
      <c r="L928" s="11">
        <v>1</v>
      </c>
      <c r="M928" s="11"/>
      <c r="N928" s="11"/>
      <c r="O928" s="11"/>
      <c r="P928" s="11"/>
      <c r="Q928" s="11"/>
      <c r="R928" s="11">
        <v>1</v>
      </c>
      <c r="S928" s="11">
        <v>770.9</v>
      </c>
      <c r="T928" s="11">
        <v>770.9</v>
      </c>
      <c r="V928" s="11"/>
      <c r="W928" s="11"/>
      <c r="X928" s="11"/>
      <c r="Y928" s="11"/>
      <c r="Z928" s="11"/>
      <c r="AA928" s="11"/>
      <c r="AB928" s="11"/>
      <c r="AC928" s="11"/>
      <c r="AD928" s="11"/>
    </row>
    <row r="929" spans="1:30">
      <c r="A929" s="56"/>
      <c r="B929" s="11"/>
      <c r="C929" s="11" t="s">
        <v>151</v>
      </c>
      <c r="D929" s="11"/>
      <c r="E929" s="11" t="s">
        <v>152</v>
      </c>
      <c r="F929" s="11">
        <v>1</v>
      </c>
      <c r="G929" s="11">
        <v>702.6</v>
      </c>
      <c r="H929" s="11">
        <v>702.6</v>
      </c>
      <c r="I929" s="11">
        <v>702.6</v>
      </c>
      <c r="J929" s="11">
        <v>12</v>
      </c>
      <c r="L929" s="11">
        <v>1</v>
      </c>
      <c r="M929" s="11"/>
      <c r="N929" s="11"/>
      <c r="O929" s="11"/>
      <c r="P929" s="11"/>
      <c r="Q929" s="11"/>
      <c r="R929" s="11">
        <v>1</v>
      </c>
      <c r="S929" s="11">
        <v>702.6</v>
      </c>
      <c r="T929" s="11">
        <v>702.6</v>
      </c>
      <c r="V929" s="11"/>
      <c r="W929" s="11"/>
      <c r="X929" s="11"/>
      <c r="Y929" s="11"/>
      <c r="Z929" s="11"/>
      <c r="AA929" s="11"/>
      <c r="AB929" s="11"/>
      <c r="AC929" s="11"/>
      <c r="AD929" s="11"/>
    </row>
    <row r="930" spans="1:30">
      <c r="A930" s="56"/>
      <c r="B930" s="11"/>
      <c r="C930" s="11" t="s">
        <v>105</v>
      </c>
      <c r="D930" s="11"/>
      <c r="E930" s="11" t="s">
        <v>106</v>
      </c>
      <c r="F930" s="11">
        <v>2</v>
      </c>
      <c r="G930" s="11">
        <v>691.86</v>
      </c>
      <c r="H930" s="11">
        <v>691.86</v>
      </c>
      <c r="I930" s="11">
        <v>345.93</v>
      </c>
      <c r="J930" s="11">
        <v>9.5</v>
      </c>
      <c r="L930" s="11">
        <v>1</v>
      </c>
      <c r="M930" s="11">
        <v>731.81</v>
      </c>
      <c r="N930" s="11">
        <v>731.81</v>
      </c>
      <c r="O930" s="11"/>
      <c r="P930" s="11"/>
      <c r="Q930" s="11"/>
      <c r="R930" s="11">
        <v>2</v>
      </c>
      <c r="S930" s="11">
        <v>691.86</v>
      </c>
      <c r="T930" s="11">
        <v>345.93</v>
      </c>
      <c r="V930" s="11"/>
      <c r="W930" s="11"/>
      <c r="X930" s="11"/>
      <c r="Y930" s="11"/>
      <c r="Z930" s="11"/>
      <c r="AA930" s="11"/>
      <c r="AB930" s="11"/>
      <c r="AC930" s="11"/>
      <c r="AD930" s="11"/>
    </row>
    <row r="931" spans="1:30">
      <c r="A931" s="56"/>
      <c r="B931" s="11"/>
      <c r="C931" s="11" t="s">
        <v>455</v>
      </c>
      <c r="D931" s="11"/>
      <c r="E931" s="11" t="s">
        <v>355</v>
      </c>
      <c r="F931" s="11">
        <v>2</v>
      </c>
      <c r="G931" s="11">
        <v>628.96500000000003</v>
      </c>
      <c r="H931" s="11">
        <v>1257.93</v>
      </c>
      <c r="I931" s="11">
        <v>628.96500000000003</v>
      </c>
      <c r="J931" s="11">
        <v>12.5</v>
      </c>
      <c r="L931" s="11">
        <v>2</v>
      </c>
      <c r="M931" s="11"/>
      <c r="N931" s="11"/>
      <c r="O931" s="11"/>
      <c r="P931" s="11"/>
      <c r="Q931" s="11"/>
      <c r="R931" s="11">
        <v>2</v>
      </c>
      <c r="S931" s="11">
        <v>1257.93</v>
      </c>
      <c r="T931" s="11">
        <v>628.96500000000003</v>
      </c>
      <c r="V931" s="11"/>
      <c r="W931" s="11"/>
      <c r="X931" s="11"/>
      <c r="Y931" s="11"/>
      <c r="Z931" s="11"/>
      <c r="AA931" s="11"/>
      <c r="AB931" s="11"/>
      <c r="AC931" s="11"/>
      <c r="AD931" s="11"/>
    </row>
    <row r="932" spans="1:30">
      <c r="A932" s="56"/>
      <c r="B932" s="11"/>
      <c r="C932" s="11" t="s">
        <v>255</v>
      </c>
      <c r="D932" s="11"/>
      <c r="E932" s="11" t="s">
        <v>115</v>
      </c>
      <c r="F932" s="11">
        <v>1</v>
      </c>
      <c r="G932" s="11">
        <v>618.71</v>
      </c>
      <c r="H932" s="11">
        <v>618.71</v>
      </c>
      <c r="I932" s="11">
        <v>618.71</v>
      </c>
      <c r="J932" s="11">
        <v>12</v>
      </c>
      <c r="L932" s="11">
        <v>1</v>
      </c>
      <c r="M932" s="11"/>
      <c r="N932" s="11"/>
      <c r="O932" s="11"/>
      <c r="P932" s="11"/>
      <c r="Q932" s="11"/>
      <c r="R932" s="11">
        <v>1</v>
      </c>
      <c r="S932" s="11">
        <v>618.71</v>
      </c>
      <c r="T932" s="11">
        <v>618.71</v>
      </c>
      <c r="V932" s="11"/>
      <c r="W932" s="11"/>
      <c r="X932" s="11"/>
      <c r="Y932" s="11"/>
      <c r="Z932" s="11"/>
      <c r="AA932" s="11"/>
      <c r="AB932" s="11"/>
      <c r="AC932" s="11"/>
      <c r="AD932" s="11"/>
    </row>
    <row r="933" spans="1:30">
      <c r="A933" s="56"/>
      <c r="B933" s="11"/>
      <c r="C933" s="11" t="s">
        <v>323</v>
      </c>
      <c r="D933" s="11"/>
      <c r="E933" s="11" t="s">
        <v>324</v>
      </c>
      <c r="F933" s="11">
        <v>1</v>
      </c>
      <c r="G933" s="11">
        <v>580.35</v>
      </c>
      <c r="H933" s="11">
        <v>580.35</v>
      </c>
      <c r="I933" s="11">
        <v>580.35</v>
      </c>
      <c r="J933" s="11">
        <v>12</v>
      </c>
      <c r="L933" s="11">
        <v>1</v>
      </c>
      <c r="M933" s="11"/>
      <c r="N933" s="11"/>
      <c r="O933" s="11"/>
      <c r="P933" s="11"/>
      <c r="Q933" s="11"/>
      <c r="R933" s="11">
        <v>1</v>
      </c>
      <c r="S933" s="11">
        <v>580.35</v>
      </c>
      <c r="T933" s="11">
        <v>580.35</v>
      </c>
      <c r="V933" s="11"/>
      <c r="W933" s="11"/>
      <c r="X933" s="11"/>
      <c r="Y933" s="11"/>
      <c r="Z933" s="11"/>
      <c r="AA933" s="11"/>
      <c r="AB933" s="11"/>
      <c r="AC933" s="11"/>
      <c r="AD933" s="11"/>
    </row>
    <row r="934" spans="1:30">
      <c r="A934" s="56"/>
      <c r="B934" s="11"/>
      <c r="C934" s="11" t="s">
        <v>146</v>
      </c>
      <c r="D934" s="11"/>
      <c r="E934" s="11" t="s">
        <v>99</v>
      </c>
      <c r="F934" s="11">
        <v>1</v>
      </c>
      <c r="G934" s="11">
        <v>578.91</v>
      </c>
      <c r="H934" s="11">
        <v>578.91</v>
      </c>
      <c r="I934" s="11">
        <v>578.91</v>
      </c>
      <c r="J934" s="11">
        <v>13</v>
      </c>
      <c r="L934" s="11">
        <v>1</v>
      </c>
      <c r="M934" s="11"/>
      <c r="N934" s="11"/>
      <c r="O934" s="11"/>
      <c r="P934" s="11"/>
      <c r="Q934" s="11"/>
      <c r="R934" s="11">
        <v>1</v>
      </c>
      <c r="S934" s="11">
        <v>578.91</v>
      </c>
      <c r="T934" s="11">
        <v>578.91</v>
      </c>
      <c r="V934" s="11"/>
      <c r="W934" s="11"/>
      <c r="X934" s="11"/>
      <c r="Y934" s="11"/>
      <c r="Z934" s="11"/>
      <c r="AA934" s="11"/>
      <c r="AB934" s="11"/>
      <c r="AC934" s="11"/>
      <c r="AD934" s="11"/>
    </row>
    <row r="935" spans="1:30">
      <c r="A935" s="56"/>
      <c r="B935" s="11"/>
      <c r="C935" s="11" t="s">
        <v>390</v>
      </c>
      <c r="D935" s="11"/>
      <c r="E935" s="11" t="s">
        <v>340</v>
      </c>
      <c r="F935" s="11">
        <v>1</v>
      </c>
      <c r="G935" s="11">
        <v>568.20000000000005</v>
      </c>
      <c r="H935" s="11">
        <v>568.20000000000005</v>
      </c>
      <c r="I935" s="11">
        <v>568.20000000000005</v>
      </c>
      <c r="J935" s="11">
        <v>13</v>
      </c>
      <c r="L935" s="11">
        <v>1</v>
      </c>
      <c r="M935" s="11"/>
      <c r="N935" s="11"/>
      <c r="O935" s="11"/>
      <c r="P935" s="11"/>
      <c r="Q935" s="11"/>
      <c r="R935" s="11">
        <v>1</v>
      </c>
      <c r="S935" s="11">
        <v>568.20000000000005</v>
      </c>
      <c r="T935" s="11">
        <v>568.20000000000005</v>
      </c>
      <c r="V935" s="11"/>
      <c r="W935" s="11"/>
      <c r="X935" s="11"/>
      <c r="Y935" s="11"/>
      <c r="Z935" s="11"/>
      <c r="AA935" s="11"/>
      <c r="AB935" s="11"/>
      <c r="AC935" s="11"/>
      <c r="AD935" s="11"/>
    </row>
    <row r="936" spans="1:30">
      <c r="A936" s="56"/>
      <c r="B936" s="11"/>
      <c r="C936" s="11" t="s">
        <v>443</v>
      </c>
      <c r="D936" s="11"/>
      <c r="E936" s="11" t="s">
        <v>190</v>
      </c>
      <c r="F936" s="11">
        <v>1</v>
      </c>
      <c r="G936" s="11">
        <v>563.13</v>
      </c>
      <c r="H936" s="11">
        <v>563.13</v>
      </c>
      <c r="I936" s="11">
        <v>563.13</v>
      </c>
      <c r="J936" s="11">
        <v>13</v>
      </c>
      <c r="L936" s="11">
        <v>1</v>
      </c>
      <c r="M936" s="11"/>
      <c r="N936" s="11"/>
      <c r="O936" s="11"/>
      <c r="P936" s="11"/>
      <c r="Q936" s="11"/>
      <c r="R936" s="11">
        <v>1</v>
      </c>
      <c r="S936" s="11">
        <v>563.13</v>
      </c>
      <c r="T936" s="11">
        <v>563.13</v>
      </c>
      <c r="V936" s="11"/>
      <c r="W936" s="11"/>
      <c r="X936" s="11"/>
      <c r="Y936" s="11"/>
      <c r="Z936" s="11"/>
      <c r="AA936" s="11"/>
      <c r="AB936" s="11"/>
      <c r="AC936" s="11"/>
      <c r="AD936" s="11"/>
    </row>
    <row r="937" spans="1:30">
      <c r="A937" s="56"/>
      <c r="B937" s="11"/>
      <c r="C937" s="11" t="s">
        <v>87</v>
      </c>
      <c r="D937" s="11"/>
      <c r="E937" s="11" t="s">
        <v>89</v>
      </c>
      <c r="F937" s="11">
        <v>1</v>
      </c>
      <c r="G937" s="11">
        <v>522.97</v>
      </c>
      <c r="H937" s="11">
        <v>522.97</v>
      </c>
      <c r="I937" s="11">
        <v>522.97</v>
      </c>
      <c r="J937" s="11">
        <v>8</v>
      </c>
      <c r="L937" s="11">
        <v>1</v>
      </c>
      <c r="M937" s="11"/>
      <c r="N937" s="11"/>
      <c r="O937" s="11"/>
      <c r="P937" s="11"/>
      <c r="Q937" s="11"/>
      <c r="R937" s="11">
        <v>1</v>
      </c>
      <c r="S937" s="11">
        <v>522.97</v>
      </c>
      <c r="T937" s="11">
        <v>522.97</v>
      </c>
      <c r="V937" s="11"/>
      <c r="W937" s="11"/>
      <c r="X937" s="11"/>
      <c r="Y937" s="11"/>
      <c r="Z937" s="11"/>
      <c r="AA937" s="11"/>
      <c r="AB937" s="11"/>
      <c r="AC937" s="11"/>
      <c r="AD937" s="11"/>
    </row>
    <row r="938" spans="1:30">
      <c r="A938" s="56"/>
      <c r="B938" s="11"/>
      <c r="C938" s="11" t="s">
        <v>163</v>
      </c>
      <c r="D938" s="11"/>
      <c r="E938" s="11" t="s">
        <v>164</v>
      </c>
      <c r="F938" s="11">
        <v>1</v>
      </c>
      <c r="G938" s="11">
        <v>368.13</v>
      </c>
      <c r="H938" s="11">
        <v>368.13</v>
      </c>
      <c r="I938" s="11">
        <v>368.13</v>
      </c>
      <c r="J938" s="11">
        <v>12</v>
      </c>
      <c r="L938" s="11">
        <v>1</v>
      </c>
      <c r="M938" s="11"/>
      <c r="N938" s="11"/>
      <c r="O938" s="11"/>
      <c r="P938" s="11"/>
      <c r="Q938" s="11"/>
      <c r="R938" s="11">
        <v>1</v>
      </c>
      <c r="S938" s="11">
        <v>368.13</v>
      </c>
      <c r="T938" s="11">
        <v>368.13</v>
      </c>
      <c r="V938" s="11"/>
      <c r="W938" s="11"/>
      <c r="X938" s="11"/>
      <c r="Y938" s="11"/>
      <c r="Z938" s="11"/>
      <c r="AA938" s="11"/>
      <c r="AB938" s="11"/>
      <c r="AC938" s="11"/>
      <c r="AD938" s="11"/>
    </row>
    <row r="939" spans="1:30">
      <c r="A939" s="56"/>
      <c r="B939" s="11"/>
      <c r="C939" s="11" t="s">
        <v>304</v>
      </c>
      <c r="D939" s="11"/>
      <c r="E939" s="11" t="s">
        <v>156</v>
      </c>
      <c r="F939" s="11">
        <v>1</v>
      </c>
      <c r="G939" s="11">
        <v>334.7</v>
      </c>
      <c r="H939" s="11">
        <v>334.7</v>
      </c>
      <c r="I939" s="11">
        <v>334.7</v>
      </c>
      <c r="J939" s="11">
        <v>13</v>
      </c>
      <c r="L939" s="11">
        <v>1</v>
      </c>
      <c r="M939" s="11"/>
      <c r="N939" s="11"/>
      <c r="O939" s="11"/>
      <c r="P939" s="11"/>
      <c r="Q939" s="11"/>
      <c r="R939" s="11">
        <v>1</v>
      </c>
      <c r="S939" s="11">
        <v>334.7</v>
      </c>
      <c r="T939" s="11">
        <v>334.7</v>
      </c>
      <c r="V939" s="11"/>
      <c r="W939" s="11"/>
      <c r="X939" s="11"/>
      <c r="Y939" s="11"/>
      <c r="Z939" s="11"/>
      <c r="AA939" s="11"/>
      <c r="AB939" s="11"/>
      <c r="AC939" s="11"/>
      <c r="AD939" s="11"/>
    </row>
    <row r="940" spans="1:30">
      <c r="A940" s="56"/>
      <c r="B940" s="11"/>
      <c r="C940" s="11" t="s">
        <v>232</v>
      </c>
      <c r="D940" s="11"/>
      <c r="E940" s="11" t="s">
        <v>192</v>
      </c>
      <c r="F940" s="11">
        <v>1</v>
      </c>
      <c r="G940" s="11">
        <v>254.63</v>
      </c>
      <c r="H940" s="11">
        <v>254.63</v>
      </c>
      <c r="I940" s="11">
        <v>254.63</v>
      </c>
      <c r="J940" s="11">
        <v>11</v>
      </c>
      <c r="L940" s="11">
        <v>1</v>
      </c>
      <c r="M940" s="11"/>
      <c r="N940" s="11"/>
      <c r="O940" s="11"/>
      <c r="P940" s="11"/>
      <c r="Q940" s="11"/>
      <c r="R940" s="11">
        <v>1</v>
      </c>
      <c r="S940" s="11">
        <v>254.63</v>
      </c>
      <c r="T940" s="11">
        <v>254.63</v>
      </c>
      <c r="V940" s="11"/>
      <c r="W940" s="11"/>
      <c r="X940" s="11"/>
      <c r="Y940" s="11"/>
      <c r="Z940" s="11"/>
      <c r="AA940" s="11"/>
      <c r="AB940" s="11"/>
      <c r="AC940" s="11"/>
      <c r="AD940" s="11"/>
    </row>
    <row r="941" spans="1:30">
      <c r="A941" s="56"/>
      <c r="B941" s="11"/>
      <c r="C941" s="11" t="s">
        <v>330</v>
      </c>
      <c r="D941" s="11"/>
      <c r="E941" s="11" t="s">
        <v>231</v>
      </c>
      <c r="F941" s="11">
        <v>1</v>
      </c>
      <c r="G941" s="11">
        <v>35.07</v>
      </c>
      <c r="H941" s="11">
        <v>35.07</v>
      </c>
      <c r="I941" s="11">
        <v>35.07</v>
      </c>
      <c r="J941" s="11">
        <v>12</v>
      </c>
      <c r="L941" s="11">
        <v>1</v>
      </c>
      <c r="M941" s="11"/>
      <c r="N941" s="11"/>
      <c r="O941" s="11"/>
      <c r="P941" s="11"/>
      <c r="Q941" s="11"/>
      <c r="R941" s="11">
        <v>1</v>
      </c>
      <c r="S941" s="11">
        <v>35.07</v>
      </c>
      <c r="T941" s="11">
        <v>35.07</v>
      </c>
      <c r="V941" s="11"/>
      <c r="W941" s="11"/>
      <c r="X941" s="11"/>
      <c r="Y941" s="11"/>
      <c r="Z941" s="11"/>
      <c r="AA941" s="11"/>
      <c r="AB941" s="11"/>
      <c r="AC941" s="11"/>
      <c r="AD941" s="11"/>
    </row>
    <row r="942" spans="1:30">
      <c r="A942" s="56"/>
      <c r="B942" s="11"/>
      <c r="C942" s="11" t="s">
        <v>381</v>
      </c>
      <c r="D942" s="11"/>
      <c r="E942" s="11" t="s">
        <v>382</v>
      </c>
      <c r="F942" s="11">
        <v>1</v>
      </c>
      <c r="G942" s="11">
        <v>26.76</v>
      </c>
      <c r="H942" s="11">
        <v>26.76</v>
      </c>
      <c r="I942" s="11">
        <v>26.76</v>
      </c>
      <c r="J942" s="11">
        <v>12</v>
      </c>
      <c r="L942" s="11">
        <v>1</v>
      </c>
      <c r="M942" s="11"/>
      <c r="N942" s="11"/>
      <c r="O942" s="11"/>
      <c r="P942" s="11"/>
      <c r="Q942" s="11"/>
      <c r="R942" s="11">
        <v>1</v>
      </c>
      <c r="S942" s="11">
        <v>26.76</v>
      </c>
      <c r="T942" s="11">
        <v>26.76</v>
      </c>
      <c r="V942" s="11"/>
      <c r="W942" s="11"/>
      <c r="X942" s="11"/>
      <c r="Y942" s="11"/>
      <c r="Z942" s="11"/>
      <c r="AA942" s="11"/>
      <c r="AB942" s="11"/>
      <c r="AC942" s="11"/>
      <c r="AD942" s="11"/>
    </row>
    <row r="943" spans="1:30">
      <c r="A943" s="56"/>
      <c r="B943" s="11"/>
      <c r="C943" s="11" t="s">
        <v>191</v>
      </c>
      <c r="D943" s="11"/>
      <c r="E943" s="11" t="s">
        <v>192</v>
      </c>
      <c r="F943" s="11">
        <v>1</v>
      </c>
      <c r="G943" s="11">
        <v>22.28</v>
      </c>
      <c r="H943" s="11">
        <v>22.28</v>
      </c>
      <c r="I943" s="11">
        <v>22.28</v>
      </c>
      <c r="J943" s="11">
        <v>4</v>
      </c>
      <c r="L943" s="11">
        <v>1</v>
      </c>
      <c r="M943" s="11"/>
      <c r="N943" s="11"/>
      <c r="O943" s="11"/>
      <c r="P943" s="11"/>
      <c r="Q943" s="11"/>
      <c r="R943" s="11">
        <v>1</v>
      </c>
      <c r="S943" s="11">
        <v>22.28</v>
      </c>
      <c r="T943" s="11">
        <v>22.28</v>
      </c>
      <c r="V943" s="11"/>
      <c r="W943" s="11"/>
      <c r="X943" s="11"/>
      <c r="Y943" s="11"/>
      <c r="Z943" s="11"/>
      <c r="AA943" s="11"/>
      <c r="AB943" s="11"/>
      <c r="AC943" s="11"/>
      <c r="AD943" s="11"/>
    </row>
    <row r="944" spans="1:30">
      <c r="A944" s="56"/>
      <c r="B944" s="11"/>
      <c r="C944" s="11" t="s">
        <v>94</v>
      </c>
      <c r="D944" s="11"/>
      <c r="E944" s="11" t="s">
        <v>95</v>
      </c>
      <c r="F944" s="11">
        <v>1</v>
      </c>
      <c r="G944" s="11"/>
      <c r="H944" s="11">
        <v>8036.78</v>
      </c>
      <c r="I944" s="11">
        <v>8036.78</v>
      </c>
      <c r="J944" s="11">
        <v>13</v>
      </c>
      <c r="L944" s="11"/>
      <c r="M944" s="11">
        <v>8036.78</v>
      </c>
      <c r="N944" s="11">
        <v>8036.78</v>
      </c>
      <c r="O944" s="11"/>
      <c r="P944" s="11"/>
      <c r="Q944" s="11"/>
      <c r="R944" s="11">
        <v>1</v>
      </c>
      <c r="S944" s="11">
        <v>8036.78</v>
      </c>
      <c r="T944" s="11">
        <v>8036.78</v>
      </c>
      <c r="V944" s="11"/>
      <c r="W944" s="11"/>
      <c r="X944" s="11"/>
      <c r="Y944" s="11"/>
      <c r="Z944" s="11"/>
      <c r="AA944" s="11"/>
      <c r="AB944" s="11"/>
      <c r="AC944" s="11"/>
      <c r="AD944" s="11"/>
    </row>
    <row r="945" spans="1:30">
      <c r="A945" s="56"/>
      <c r="B945" s="11"/>
      <c r="C945" s="11" t="s">
        <v>96</v>
      </c>
      <c r="D945" s="11"/>
      <c r="E945" s="11" t="s">
        <v>97</v>
      </c>
      <c r="F945" s="11">
        <v>3</v>
      </c>
      <c r="G945" s="11"/>
      <c r="H945" s="11">
        <v>1938.19</v>
      </c>
      <c r="I945" s="11">
        <v>646.06333333333305</v>
      </c>
      <c r="J945" s="11">
        <v>9</v>
      </c>
      <c r="L945" s="11"/>
      <c r="M945" s="11">
        <v>1938.19</v>
      </c>
      <c r="N945" s="11">
        <v>646.06333333333305</v>
      </c>
      <c r="O945" s="11"/>
      <c r="P945" s="11"/>
      <c r="Q945" s="11"/>
      <c r="R945" s="11">
        <v>3</v>
      </c>
      <c r="S945" s="11">
        <v>1938.19</v>
      </c>
      <c r="T945" s="11">
        <v>646.06333333333305</v>
      </c>
      <c r="V945" s="11"/>
      <c r="W945" s="11"/>
      <c r="X945" s="11"/>
      <c r="Y945" s="11"/>
      <c r="Z945" s="11"/>
      <c r="AA945" s="11"/>
      <c r="AB945" s="11"/>
      <c r="AC945" s="11"/>
      <c r="AD945" s="11"/>
    </row>
    <row r="946" spans="1:30">
      <c r="A946" s="56"/>
      <c r="B946" s="11"/>
      <c r="C946" s="11" t="s">
        <v>109</v>
      </c>
      <c r="D946" s="11"/>
      <c r="E946" s="11" t="s">
        <v>111</v>
      </c>
      <c r="F946" s="11">
        <v>1</v>
      </c>
      <c r="G946" s="11"/>
      <c r="H946" s="11">
        <v>13247.42</v>
      </c>
      <c r="I946" s="11">
        <v>13247.42</v>
      </c>
      <c r="J946" s="11">
        <v>37</v>
      </c>
      <c r="L946" s="11"/>
      <c r="M946" s="11">
        <v>13247.42</v>
      </c>
      <c r="N946" s="11">
        <v>13247.42</v>
      </c>
      <c r="O946" s="11"/>
      <c r="P946" s="11"/>
      <c r="Q946" s="11"/>
      <c r="R946" s="11">
        <v>1</v>
      </c>
      <c r="S946" s="11">
        <v>13247.42</v>
      </c>
      <c r="T946" s="11">
        <v>13247.42</v>
      </c>
      <c r="V946" s="11"/>
      <c r="W946" s="11"/>
      <c r="X946" s="11"/>
      <c r="Y946" s="11"/>
      <c r="Z946" s="11"/>
      <c r="AA946" s="11"/>
      <c r="AB946" s="11"/>
      <c r="AC946" s="11"/>
      <c r="AD946" s="11"/>
    </row>
    <row r="947" spans="1:30">
      <c r="A947" s="56"/>
      <c r="B947" s="11"/>
      <c r="C947" s="11" t="s">
        <v>114</v>
      </c>
      <c r="D947" s="11"/>
      <c r="E947" s="11" t="s">
        <v>115</v>
      </c>
      <c r="F947" s="11">
        <v>3</v>
      </c>
      <c r="G947" s="11"/>
      <c r="H947" s="11">
        <v>10966.06</v>
      </c>
      <c r="I947" s="11">
        <v>3655.3533333333298</v>
      </c>
      <c r="J947" s="11">
        <v>12.6666666666667</v>
      </c>
      <c r="L947" s="11"/>
      <c r="M947" s="11">
        <v>10966.06</v>
      </c>
      <c r="N947" s="11">
        <v>3655.3533333333298</v>
      </c>
      <c r="O947" s="11"/>
      <c r="P947" s="11"/>
      <c r="Q947" s="11"/>
      <c r="R947" s="11">
        <v>3</v>
      </c>
      <c r="S947" s="11">
        <v>10966.06</v>
      </c>
      <c r="T947" s="11">
        <v>3655.3533333333298</v>
      </c>
      <c r="V947" s="11"/>
      <c r="W947" s="11"/>
      <c r="X947" s="11"/>
      <c r="Y947" s="11"/>
      <c r="Z947" s="11"/>
      <c r="AA947" s="11"/>
      <c r="AB947" s="11"/>
      <c r="AC947" s="11"/>
      <c r="AD947" s="11"/>
    </row>
    <row r="948" spans="1:30">
      <c r="A948" s="56"/>
      <c r="B948" s="11"/>
      <c r="C948" s="11" t="s">
        <v>119</v>
      </c>
      <c r="D948" s="11"/>
      <c r="E948" s="11" t="s">
        <v>120</v>
      </c>
      <c r="F948" s="11">
        <v>1</v>
      </c>
      <c r="G948" s="11"/>
      <c r="H948" s="11">
        <v>1442.32</v>
      </c>
      <c r="I948" s="11">
        <v>1442.32</v>
      </c>
      <c r="J948" s="11">
        <v>13</v>
      </c>
      <c r="L948" s="11"/>
      <c r="M948" s="11">
        <v>1442.32</v>
      </c>
      <c r="N948" s="11">
        <v>1442.32</v>
      </c>
      <c r="O948" s="11"/>
      <c r="P948" s="11"/>
      <c r="Q948" s="11"/>
      <c r="R948" s="11">
        <v>1</v>
      </c>
      <c r="S948" s="11">
        <v>1442.32</v>
      </c>
      <c r="T948" s="11">
        <v>1442.32</v>
      </c>
      <c r="V948" s="11"/>
      <c r="W948" s="11"/>
      <c r="X948" s="11"/>
      <c r="Y948" s="11"/>
      <c r="Z948" s="11"/>
      <c r="AA948" s="11"/>
      <c r="AB948" s="11"/>
      <c r="AC948" s="11"/>
      <c r="AD948" s="11"/>
    </row>
    <row r="949" spans="1:30">
      <c r="A949" s="56"/>
      <c r="B949" s="11"/>
      <c r="C949" s="11" t="s">
        <v>127</v>
      </c>
      <c r="D949" s="11"/>
      <c r="E949" s="11" t="s">
        <v>95</v>
      </c>
      <c r="F949" s="11">
        <v>1</v>
      </c>
      <c r="G949" s="11"/>
      <c r="H949" s="11">
        <v>6056.2</v>
      </c>
      <c r="I949" s="11">
        <v>6056.2</v>
      </c>
      <c r="J949" s="11">
        <v>7</v>
      </c>
      <c r="L949" s="11"/>
      <c r="M949" s="11">
        <v>6056.2</v>
      </c>
      <c r="N949" s="11">
        <v>6056.2</v>
      </c>
      <c r="O949" s="11"/>
      <c r="P949" s="11"/>
      <c r="Q949" s="11"/>
      <c r="R949" s="11">
        <v>1</v>
      </c>
      <c r="S949" s="11">
        <v>6056.2</v>
      </c>
      <c r="T949" s="11">
        <v>6056.2</v>
      </c>
      <c r="V949" s="11"/>
      <c r="W949" s="11"/>
      <c r="X949" s="11"/>
      <c r="Y949" s="11"/>
      <c r="Z949" s="11"/>
      <c r="AA949" s="11"/>
      <c r="AB949" s="11"/>
      <c r="AC949" s="11"/>
      <c r="AD949" s="11"/>
    </row>
    <row r="950" spans="1:30">
      <c r="A950" s="56"/>
      <c r="B950" s="11"/>
      <c r="C950" s="11" t="s">
        <v>130</v>
      </c>
      <c r="D950" s="11"/>
      <c r="E950" s="11" t="s">
        <v>131</v>
      </c>
      <c r="F950" s="11">
        <v>1</v>
      </c>
      <c r="G950" s="11"/>
      <c r="H950" s="11">
        <v>15089.8</v>
      </c>
      <c r="I950" s="11">
        <v>15089.8</v>
      </c>
      <c r="J950" s="11">
        <v>13</v>
      </c>
      <c r="L950" s="11"/>
      <c r="M950" s="11">
        <v>15089.8</v>
      </c>
      <c r="N950" s="11">
        <v>15089.8</v>
      </c>
      <c r="O950" s="11"/>
      <c r="P950" s="11"/>
      <c r="Q950" s="11"/>
      <c r="R950" s="11">
        <v>1</v>
      </c>
      <c r="S950" s="11">
        <v>15089.8</v>
      </c>
      <c r="T950" s="11">
        <v>15089.8</v>
      </c>
      <c r="V950" s="11"/>
      <c r="W950" s="11"/>
      <c r="X950" s="11"/>
      <c r="Y950" s="11"/>
      <c r="Z950" s="11"/>
      <c r="AA950" s="11"/>
      <c r="AB950" s="11"/>
      <c r="AC950" s="11"/>
      <c r="AD950" s="11"/>
    </row>
    <row r="951" spans="1:30">
      <c r="A951" s="56"/>
      <c r="B951" s="11"/>
      <c r="C951" s="11" t="s">
        <v>134</v>
      </c>
      <c r="D951" s="11"/>
      <c r="E951" s="11" t="s">
        <v>135</v>
      </c>
      <c r="F951" s="11">
        <v>2</v>
      </c>
      <c r="G951" s="11"/>
      <c r="H951" s="11">
        <v>2749.24</v>
      </c>
      <c r="I951" s="11">
        <v>1374.62</v>
      </c>
      <c r="J951" s="11">
        <v>10.5</v>
      </c>
      <c r="L951" s="11"/>
      <c r="M951" s="11">
        <v>2749.24</v>
      </c>
      <c r="N951" s="11">
        <v>1374.62</v>
      </c>
      <c r="O951" s="11"/>
      <c r="P951" s="11"/>
      <c r="Q951" s="11"/>
      <c r="R951" s="11">
        <v>2</v>
      </c>
      <c r="S951" s="11">
        <v>2749.24</v>
      </c>
      <c r="T951" s="11">
        <v>1374.62</v>
      </c>
      <c r="V951" s="11"/>
      <c r="W951" s="11"/>
      <c r="X951" s="11"/>
      <c r="Y951" s="11"/>
      <c r="Z951" s="11"/>
      <c r="AA951" s="11"/>
      <c r="AB951" s="11"/>
      <c r="AC951" s="11"/>
      <c r="AD951" s="11"/>
    </row>
    <row r="952" spans="1:30">
      <c r="A952" s="56"/>
      <c r="B952" s="11"/>
      <c r="C952" s="11" t="s">
        <v>143</v>
      </c>
      <c r="D952" s="11"/>
      <c r="E952" s="11" t="s">
        <v>144</v>
      </c>
      <c r="F952" s="11">
        <v>3</v>
      </c>
      <c r="G952" s="11"/>
      <c r="H952" s="11">
        <v>3893.19</v>
      </c>
      <c r="I952" s="11">
        <v>1297.73</v>
      </c>
      <c r="J952" s="11">
        <v>8.6666666666666696</v>
      </c>
      <c r="L952" s="11"/>
      <c r="M952" s="11">
        <v>3893.19</v>
      </c>
      <c r="N952" s="11">
        <v>1297.73</v>
      </c>
      <c r="O952" s="11"/>
      <c r="P952" s="11"/>
      <c r="Q952" s="11"/>
      <c r="R952" s="11">
        <v>3</v>
      </c>
      <c r="S952" s="11">
        <v>3893.19</v>
      </c>
      <c r="T952" s="11">
        <v>1297.73</v>
      </c>
      <c r="V952" s="11"/>
      <c r="W952" s="11"/>
      <c r="X952" s="11"/>
      <c r="Y952" s="11"/>
      <c r="Z952" s="11"/>
      <c r="AA952" s="11"/>
      <c r="AB952" s="11"/>
      <c r="AC952" s="11"/>
      <c r="AD952" s="11"/>
    </row>
    <row r="953" spans="1:30">
      <c r="A953" s="56"/>
      <c r="B953" s="11"/>
      <c r="C953" s="11" t="s">
        <v>146</v>
      </c>
      <c r="D953" s="11"/>
      <c r="E953" s="11" t="s">
        <v>108</v>
      </c>
      <c r="F953" s="11">
        <v>1</v>
      </c>
      <c r="G953" s="11"/>
      <c r="H953" s="11">
        <v>1524.02</v>
      </c>
      <c r="I953" s="11">
        <v>1524.02</v>
      </c>
      <c r="J953" s="11">
        <v>12</v>
      </c>
      <c r="L953" s="11"/>
      <c r="M953" s="11">
        <v>1524.02</v>
      </c>
      <c r="N953" s="11">
        <v>1524.02</v>
      </c>
      <c r="O953" s="11"/>
      <c r="P953" s="11"/>
      <c r="Q953" s="11"/>
      <c r="R953" s="11">
        <v>1</v>
      </c>
      <c r="S953" s="11">
        <v>1524.02</v>
      </c>
      <c r="T953" s="11">
        <v>1524.02</v>
      </c>
      <c r="V953" s="11"/>
      <c r="W953" s="11"/>
      <c r="X953" s="11"/>
      <c r="Y953" s="11"/>
      <c r="Z953" s="11"/>
      <c r="AA953" s="11"/>
      <c r="AB953" s="11"/>
      <c r="AC953" s="11"/>
      <c r="AD953" s="11"/>
    </row>
    <row r="954" spans="1:30">
      <c r="A954" s="56"/>
      <c r="B954" s="11"/>
      <c r="C954" s="11" t="s">
        <v>149</v>
      </c>
      <c r="D954" s="11"/>
      <c r="E954" s="11" t="s">
        <v>150</v>
      </c>
      <c r="F954" s="11">
        <v>2</v>
      </c>
      <c r="G954" s="11"/>
      <c r="H954" s="11">
        <v>6367.42</v>
      </c>
      <c r="I954" s="11">
        <v>3183.71</v>
      </c>
      <c r="J954" s="11">
        <v>12.5</v>
      </c>
      <c r="L954" s="11"/>
      <c r="M954" s="11">
        <v>6367.42</v>
      </c>
      <c r="N954" s="11">
        <v>3183.71</v>
      </c>
      <c r="O954" s="11"/>
      <c r="P954" s="11"/>
      <c r="Q954" s="11"/>
      <c r="R954" s="11">
        <v>2</v>
      </c>
      <c r="S954" s="11">
        <v>6367.42</v>
      </c>
      <c r="T954" s="11">
        <v>3183.71</v>
      </c>
      <c r="V954" s="11"/>
      <c r="W954" s="11"/>
      <c r="X954" s="11"/>
      <c r="Y954" s="11"/>
      <c r="Z954" s="11"/>
      <c r="AA954" s="11"/>
      <c r="AB954" s="11"/>
      <c r="AC954" s="11"/>
      <c r="AD954" s="11"/>
    </row>
    <row r="955" spans="1:30">
      <c r="A955" s="56"/>
      <c r="B955" s="11"/>
      <c r="C955" s="11" t="s">
        <v>153</v>
      </c>
      <c r="D955" s="11"/>
      <c r="E955" s="11" t="s">
        <v>154</v>
      </c>
      <c r="F955" s="11">
        <v>1</v>
      </c>
      <c r="G955" s="11"/>
      <c r="H955" s="11">
        <v>4224.88</v>
      </c>
      <c r="I955" s="11">
        <v>4224.88</v>
      </c>
      <c r="J955" s="11">
        <v>13</v>
      </c>
      <c r="L955" s="11"/>
      <c r="M955" s="11">
        <v>4224.88</v>
      </c>
      <c r="N955" s="11">
        <v>4224.88</v>
      </c>
      <c r="O955" s="11"/>
      <c r="P955" s="11"/>
      <c r="Q955" s="11"/>
      <c r="R955" s="11">
        <v>1</v>
      </c>
      <c r="S955" s="11">
        <v>4224.88</v>
      </c>
      <c r="T955" s="11">
        <v>4224.88</v>
      </c>
      <c r="V955" s="11"/>
      <c r="W955" s="11"/>
      <c r="X955" s="11"/>
      <c r="Y955" s="11"/>
      <c r="Z955" s="11"/>
      <c r="AA955" s="11"/>
      <c r="AB955" s="11"/>
      <c r="AC955" s="11"/>
      <c r="AD955" s="11"/>
    </row>
    <row r="956" spans="1:30">
      <c r="A956" s="56"/>
      <c r="B956" s="11"/>
      <c r="C956" s="11" t="s">
        <v>157</v>
      </c>
      <c r="D956" s="11"/>
      <c r="E956" s="11" t="s">
        <v>158</v>
      </c>
      <c r="F956" s="11">
        <v>1</v>
      </c>
      <c r="G956" s="11"/>
      <c r="H956" s="11">
        <v>1034.51</v>
      </c>
      <c r="I956" s="11">
        <v>1034.51</v>
      </c>
      <c r="J956" s="11">
        <v>7</v>
      </c>
      <c r="L956" s="11"/>
      <c r="M956" s="11">
        <v>1034.51</v>
      </c>
      <c r="N956" s="11">
        <v>1034.51</v>
      </c>
      <c r="O956" s="11"/>
      <c r="P956" s="11"/>
      <c r="Q956" s="11"/>
      <c r="R956" s="11">
        <v>1</v>
      </c>
      <c r="S956" s="11">
        <v>1034.51</v>
      </c>
      <c r="T956" s="11">
        <v>1034.51</v>
      </c>
      <c r="V956" s="11"/>
      <c r="W956" s="11"/>
      <c r="X956" s="11"/>
      <c r="Y956" s="11"/>
      <c r="Z956" s="11"/>
      <c r="AA956" s="11"/>
      <c r="AB956" s="11"/>
      <c r="AC956" s="11"/>
      <c r="AD956" s="11"/>
    </row>
    <row r="957" spans="1:30">
      <c r="A957" s="56"/>
      <c r="B957" s="11"/>
      <c r="C957" s="11" t="s">
        <v>197</v>
      </c>
      <c r="D957" s="11"/>
      <c r="E957" s="11" t="s">
        <v>198</v>
      </c>
      <c r="F957" s="11">
        <v>1</v>
      </c>
      <c r="G957" s="11"/>
      <c r="H957" s="11">
        <v>153.75</v>
      </c>
      <c r="I957" s="11">
        <v>153.75</v>
      </c>
      <c r="J957" s="11">
        <v>13</v>
      </c>
      <c r="L957" s="11"/>
      <c r="M957" s="11">
        <v>655.91</v>
      </c>
      <c r="N957" s="11">
        <v>655.91</v>
      </c>
      <c r="O957" s="11"/>
      <c r="P957" s="11"/>
      <c r="Q957" s="11"/>
      <c r="R957" s="11">
        <v>1</v>
      </c>
      <c r="S957" s="11">
        <v>153.75</v>
      </c>
      <c r="T957" s="11">
        <v>153.75</v>
      </c>
      <c r="V957" s="11"/>
      <c r="W957" s="11"/>
      <c r="X957" s="11"/>
      <c r="Y957" s="11"/>
      <c r="Z957" s="11"/>
      <c r="AA957" s="11"/>
      <c r="AB957" s="11"/>
      <c r="AC957" s="11"/>
      <c r="AD957" s="11"/>
    </row>
    <row r="958" spans="1:30">
      <c r="A958" s="56"/>
      <c r="B958" s="11"/>
      <c r="C958" s="11" t="s">
        <v>199</v>
      </c>
      <c r="D958" s="11"/>
      <c r="E958" s="11" t="s">
        <v>138</v>
      </c>
      <c r="F958" s="11">
        <v>1</v>
      </c>
      <c r="G958" s="11"/>
      <c r="H958" s="11">
        <v>1613.81</v>
      </c>
      <c r="I958" s="11">
        <v>1613.81</v>
      </c>
      <c r="J958" s="11">
        <v>12</v>
      </c>
      <c r="L958" s="11"/>
      <c r="M958" s="11">
        <v>1613.81</v>
      </c>
      <c r="N958" s="11">
        <v>1613.81</v>
      </c>
      <c r="O958" s="11"/>
      <c r="P958" s="11"/>
      <c r="Q958" s="11"/>
      <c r="R958" s="11">
        <v>1</v>
      </c>
      <c r="S958" s="11">
        <v>1613.81</v>
      </c>
      <c r="T958" s="11">
        <v>1613.81</v>
      </c>
      <c r="V958" s="11"/>
      <c r="W958" s="11"/>
      <c r="X958" s="11"/>
      <c r="Y958" s="11"/>
      <c r="Z958" s="11"/>
      <c r="AA958" s="11"/>
      <c r="AB958" s="11"/>
      <c r="AC958" s="11"/>
      <c r="AD958" s="11"/>
    </row>
    <row r="959" spans="1:30">
      <c r="A959" s="56"/>
      <c r="B959" s="11"/>
      <c r="C959" s="11" t="s">
        <v>205</v>
      </c>
      <c r="D959" s="11"/>
      <c r="E959" s="11" t="s">
        <v>206</v>
      </c>
      <c r="F959" s="11">
        <v>1</v>
      </c>
      <c r="G959" s="11"/>
      <c r="H959" s="11">
        <v>1037.18</v>
      </c>
      <c r="I959" s="11">
        <v>1037.18</v>
      </c>
      <c r="J959" s="11">
        <v>12</v>
      </c>
      <c r="L959" s="11"/>
      <c r="M959" s="11">
        <v>1037.18</v>
      </c>
      <c r="N959" s="11">
        <v>1037.18</v>
      </c>
      <c r="O959" s="11"/>
      <c r="P959" s="11"/>
      <c r="Q959" s="11"/>
      <c r="R959" s="11">
        <v>1</v>
      </c>
      <c r="S959" s="11">
        <v>1037.18</v>
      </c>
      <c r="T959" s="11">
        <v>1037.18</v>
      </c>
      <c r="V959" s="11"/>
      <c r="W959" s="11"/>
      <c r="X959" s="11"/>
      <c r="Y959" s="11"/>
      <c r="Z959" s="11"/>
      <c r="AA959" s="11"/>
      <c r="AB959" s="11"/>
      <c r="AC959" s="11"/>
      <c r="AD959" s="11"/>
    </row>
    <row r="960" spans="1:30">
      <c r="A960" s="56"/>
      <c r="B960" s="11"/>
      <c r="C960" s="11" t="s">
        <v>211</v>
      </c>
      <c r="D960" s="11"/>
      <c r="E960" s="11" t="s">
        <v>212</v>
      </c>
      <c r="F960" s="11">
        <v>1</v>
      </c>
      <c r="G960" s="11"/>
      <c r="H960" s="11">
        <v>226.05</v>
      </c>
      <c r="I960" s="11">
        <v>226.05</v>
      </c>
      <c r="J960" s="11">
        <v>6</v>
      </c>
      <c r="L960" s="11"/>
      <c r="M960" s="11">
        <v>226.05</v>
      </c>
      <c r="N960" s="11">
        <v>226.05</v>
      </c>
      <c r="O960" s="11"/>
      <c r="P960" s="11"/>
      <c r="Q960" s="11"/>
      <c r="R960" s="11">
        <v>1</v>
      </c>
      <c r="S960" s="11">
        <v>226.05</v>
      </c>
      <c r="T960" s="11">
        <v>226.05</v>
      </c>
      <c r="V960" s="11"/>
      <c r="W960" s="11"/>
      <c r="X960" s="11"/>
      <c r="Y960" s="11"/>
      <c r="Z960" s="11"/>
      <c r="AA960" s="11"/>
      <c r="AB960" s="11"/>
      <c r="AC960" s="11"/>
      <c r="AD960" s="11"/>
    </row>
    <row r="961" spans="1:30">
      <c r="A961" s="56"/>
      <c r="B961" s="11"/>
      <c r="C961" s="11" t="s">
        <v>221</v>
      </c>
      <c r="D961" s="11"/>
      <c r="E961" s="11" t="s">
        <v>184</v>
      </c>
      <c r="F961" s="11">
        <v>1</v>
      </c>
      <c r="G961" s="11"/>
      <c r="H961" s="11">
        <v>5466.11</v>
      </c>
      <c r="I961" s="11">
        <v>5466.11</v>
      </c>
      <c r="J961" s="11">
        <v>8</v>
      </c>
      <c r="L961" s="11"/>
      <c r="M961" s="11">
        <v>5466.11</v>
      </c>
      <c r="N961" s="11">
        <v>5466.11</v>
      </c>
      <c r="O961" s="11"/>
      <c r="P961" s="11"/>
      <c r="Q961" s="11"/>
      <c r="R961" s="11">
        <v>1</v>
      </c>
      <c r="S961" s="11">
        <v>5466.11</v>
      </c>
      <c r="T961" s="11">
        <v>5466.11</v>
      </c>
      <c r="V961" s="11"/>
      <c r="W961" s="11"/>
      <c r="X961" s="11"/>
      <c r="Y961" s="11"/>
      <c r="Z961" s="11"/>
      <c r="AA961" s="11"/>
      <c r="AB961" s="11"/>
      <c r="AC961" s="11"/>
      <c r="AD961" s="11"/>
    </row>
    <row r="962" spans="1:30">
      <c r="A962" s="56"/>
      <c r="B962" s="11"/>
      <c r="C962" s="11" t="s">
        <v>222</v>
      </c>
      <c r="D962" s="11"/>
      <c r="E962" s="11" t="s">
        <v>95</v>
      </c>
      <c r="F962" s="11">
        <v>1</v>
      </c>
      <c r="G962" s="11"/>
      <c r="H962" s="11">
        <v>4261.6099999999997</v>
      </c>
      <c r="I962" s="11">
        <v>4261.6099999999997</v>
      </c>
      <c r="J962" s="11">
        <v>12</v>
      </c>
      <c r="L962" s="11"/>
      <c r="M962" s="11">
        <v>4261.6099999999997</v>
      </c>
      <c r="N962" s="11">
        <v>4261.6099999999997</v>
      </c>
      <c r="O962" s="11"/>
      <c r="P962" s="11"/>
      <c r="Q962" s="11"/>
      <c r="R962" s="11">
        <v>1</v>
      </c>
      <c r="S962" s="11">
        <v>4261.6099999999997</v>
      </c>
      <c r="T962" s="11">
        <v>4261.6099999999997</v>
      </c>
      <c r="V962" s="11"/>
      <c r="W962" s="11"/>
      <c r="X962" s="11"/>
      <c r="Y962" s="11"/>
      <c r="Z962" s="11"/>
      <c r="AA962" s="11"/>
      <c r="AB962" s="11"/>
      <c r="AC962" s="11"/>
      <c r="AD962" s="11"/>
    </row>
    <row r="963" spans="1:30">
      <c r="A963" s="56"/>
      <c r="B963" s="11"/>
      <c r="C963" s="11" t="s">
        <v>233</v>
      </c>
      <c r="D963" s="11"/>
      <c r="E963" s="11" t="s">
        <v>234</v>
      </c>
      <c r="F963" s="11">
        <v>1</v>
      </c>
      <c r="G963" s="11"/>
      <c r="H963" s="11">
        <v>328.72</v>
      </c>
      <c r="I963" s="11">
        <v>328.72</v>
      </c>
      <c r="J963" s="11">
        <v>11</v>
      </c>
      <c r="L963" s="11"/>
      <c r="M963" s="11">
        <v>328.72</v>
      </c>
      <c r="N963" s="11">
        <v>328.72</v>
      </c>
      <c r="O963" s="11"/>
      <c r="P963" s="11"/>
      <c r="Q963" s="11"/>
      <c r="R963" s="11">
        <v>1</v>
      </c>
      <c r="S963" s="11">
        <v>328.72</v>
      </c>
      <c r="T963" s="11">
        <v>328.72</v>
      </c>
      <c r="V963" s="11"/>
      <c r="W963" s="11"/>
      <c r="X963" s="11"/>
      <c r="Y963" s="11"/>
      <c r="Z963" s="11"/>
      <c r="AA963" s="11"/>
      <c r="AB963" s="11"/>
      <c r="AC963" s="11"/>
      <c r="AD963" s="11"/>
    </row>
    <row r="964" spans="1:30">
      <c r="A964" s="56"/>
      <c r="B964" s="11"/>
      <c r="C964" s="11" t="s">
        <v>247</v>
      </c>
      <c r="D964" s="11"/>
      <c r="E964" s="11" t="s">
        <v>248</v>
      </c>
      <c r="F964" s="11">
        <v>1</v>
      </c>
      <c r="G964" s="11"/>
      <c r="H964" s="11">
        <v>3123.36</v>
      </c>
      <c r="I964" s="11">
        <v>3123.36</v>
      </c>
      <c r="J964" s="11">
        <v>12</v>
      </c>
      <c r="L964" s="11"/>
      <c r="M964" s="11">
        <v>3123.36</v>
      </c>
      <c r="N964" s="11">
        <v>3123.36</v>
      </c>
      <c r="O964" s="11"/>
      <c r="P964" s="11"/>
      <c r="Q964" s="11"/>
      <c r="R964" s="11">
        <v>1</v>
      </c>
      <c r="S964" s="11">
        <v>3123.36</v>
      </c>
      <c r="T964" s="11">
        <v>3123.36</v>
      </c>
      <c r="V964" s="11"/>
      <c r="W964" s="11"/>
      <c r="X964" s="11"/>
      <c r="Y964" s="11"/>
      <c r="Z964" s="11"/>
      <c r="AA964" s="11"/>
      <c r="AB964" s="11"/>
      <c r="AC964" s="11"/>
      <c r="AD964" s="11"/>
    </row>
    <row r="965" spans="1:30">
      <c r="A965" s="56"/>
      <c r="B965" s="11"/>
      <c r="C965" s="11" t="s">
        <v>262</v>
      </c>
      <c r="D965" s="11"/>
      <c r="E965" s="11" t="s">
        <v>263</v>
      </c>
      <c r="F965" s="11">
        <v>1</v>
      </c>
      <c r="G965" s="11"/>
      <c r="H965" s="11">
        <v>3046.37</v>
      </c>
      <c r="I965" s="11">
        <v>3046.37</v>
      </c>
      <c r="J965" s="11">
        <v>12</v>
      </c>
      <c r="L965" s="11"/>
      <c r="M965" s="11">
        <v>3046.37</v>
      </c>
      <c r="N965" s="11">
        <v>3046.37</v>
      </c>
      <c r="O965" s="11"/>
      <c r="P965" s="11"/>
      <c r="Q965" s="11"/>
      <c r="R965" s="11">
        <v>1</v>
      </c>
      <c r="S965" s="11">
        <v>3046.37</v>
      </c>
      <c r="T965" s="11">
        <v>3046.37</v>
      </c>
      <c r="V965" s="11"/>
      <c r="W965" s="11"/>
      <c r="X965" s="11"/>
      <c r="Y965" s="11"/>
      <c r="Z965" s="11"/>
      <c r="AA965" s="11"/>
      <c r="AB965" s="11"/>
      <c r="AC965" s="11"/>
      <c r="AD965" s="11"/>
    </row>
    <row r="966" spans="1:30">
      <c r="A966" s="56"/>
      <c r="B966" s="11"/>
      <c r="C966" s="11" t="s">
        <v>295</v>
      </c>
      <c r="D966" s="11"/>
      <c r="E966" s="11" t="s">
        <v>296</v>
      </c>
      <c r="F966" s="11">
        <v>1</v>
      </c>
      <c r="G966" s="11"/>
      <c r="H966" s="11">
        <v>1001.89</v>
      </c>
      <c r="I966" s="11">
        <v>1001.89</v>
      </c>
      <c r="J966" s="11">
        <v>7</v>
      </c>
      <c r="L966" s="11"/>
      <c r="M966" s="11">
        <v>1001.89</v>
      </c>
      <c r="N966" s="11">
        <v>1001.89</v>
      </c>
      <c r="O966" s="11"/>
      <c r="P966" s="11"/>
      <c r="Q966" s="11"/>
      <c r="R966" s="11">
        <v>1</v>
      </c>
      <c r="S966" s="11">
        <v>1001.89</v>
      </c>
      <c r="T966" s="11">
        <v>1001.89</v>
      </c>
      <c r="V966" s="11"/>
      <c r="W966" s="11"/>
      <c r="X966" s="11"/>
      <c r="Y966" s="11"/>
      <c r="Z966" s="11"/>
      <c r="AA966" s="11"/>
      <c r="AB966" s="11"/>
      <c r="AC966" s="11"/>
      <c r="AD966" s="11"/>
    </row>
    <row r="967" spans="1:30">
      <c r="A967" s="56"/>
      <c r="B967" s="11"/>
      <c r="C967" s="11" t="s">
        <v>317</v>
      </c>
      <c r="D967" s="11"/>
      <c r="E967" s="11" t="s">
        <v>318</v>
      </c>
      <c r="F967" s="11">
        <v>1</v>
      </c>
      <c r="G967" s="11"/>
      <c r="H967" s="11">
        <v>3819.34</v>
      </c>
      <c r="I967" s="11">
        <v>3819.34</v>
      </c>
      <c r="J967" s="11">
        <v>13</v>
      </c>
      <c r="L967" s="11"/>
      <c r="M967" s="11">
        <v>3819.34</v>
      </c>
      <c r="N967" s="11">
        <v>3819.34</v>
      </c>
      <c r="O967" s="11"/>
      <c r="P967" s="11"/>
      <c r="Q967" s="11"/>
      <c r="R967" s="11">
        <v>1</v>
      </c>
      <c r="S967" s="11">
        <v>3819.34</v>
      </c>
      <c r="T967" s="11">
        <v>3819.34</v>
      </c>
      <c r="V967" s="11"/>
      <c r="W967" s="11"/>
      <c r="X967" s="11"/>
      <c r="Y967" s="11"/>
      <c r="Z967" s="11"/>
      <c r="AA967" s="11"/>
      <c r="AB967" s="11"/>
      <c r="AC967" s="11"/>
      <c r="AD967" s="11"/>
    </row>
    <row r="968" spans="1:30">
      <c r="A968" s="56"/>
      <c r="B968" s="11"/>
      <c r="C968" s="11" t="s">
        <v>339</v>
      </c>
      <c r="D968" s="11"/>
      <c r="E968" s="11" t="s">
        <v>340</v>
      </c>
      <c r="F968" s="11">
        <v>2</v>
      </c>
      <c r="G968" s="11"/>
      <c r="H968" s="11">
        <v>1541.11</v>
      </c>
      <c r="I968" s="11">
        <v>770.55499999999995</v>
      </c>
      <c r="J968" s="11">
        <v>5</v>
      </c>
      <c r="L968" s="11"/>
      <c r="M968" s="11">
        <v>1541.11</v>
      </c>
      <c r="N968" s="11">
        <v>770.55499999999995</v>
      </c>
      <c r="O968" s="11"/>
      <c r="P968" s="11"/>
      <c r="Q968" s="11"/>
      <c r="R968" s="11">
        <v>2</v>
      </c>
      <c r="S968" s="11">
        <v>1541.11</v>
      </c>
      <c r="T968" s="11">
        <v>770.55499999999995</v>
      </c>
      <c r="V968" s="11"/>
      <c r="W968" s="11"/>
      <c r="X968" s="11"/>
      <c r="Y968" s="11"/>
      <c r="Z968" s="11"/>
      <c r="AA968" s="11"/>
      <c r="AB968" s="11"/>
      <c r="AC968" s="11"/>
      <c r="AD968" s="11"/>
    </row>
    <row r="969" spans="1:30">
      <c r="A969" s="56"/>
      <c r="B969" s="11"/>
      <c r="C969" s="11" t="s">
        <v>346</v>
      </c>
      <c r="D969" s="11"/>
      <c r="E969" s="11" t="s">
        <v>347</v>
      </c>
      <c r="F969" s="11">
        <v>3</v>
      </c>
      <c r="G969" s="11"/>
      <c r="H969" s="11">
        <v>5758.82</v>
      </c>
      <c r="I969" s="11">
        <v>1919.60666666667</v>
      </c>
      <c r="J969" s="11">
        <v>11.6666666666667</v>
      </c>
      <c r="L969" s="11"/>
      <c r="M969" s="11">
        <v>5758.82</v>
      </c>
      <c r="N969" s="11">
        <v>1919.60666666667</v>
      </c>
      <c r="O969" s="11"/>
      <c r="P969" s="11"/>
      <c r="Q969" s="11"/>
      <c r="R969" s="11">
        <v>3</v>
      </c>
      <c r="S969" s="11">
        <v>5758.82</v>
      </c>
      <c r="T969" s="11">
        <v>1919.60666666667</v>
      </c>
      <c r="V969" s="11"/>
      <c r="W969" s="11"/>
      <c r="X969" s="11"/>
      <c r="Y969" s="11"/>
      <c r="Z969" s="11"/>
      <c r="AA969" s="11"/>
      <c r="AB969" s="11"/>
      <c r="AC969" s="11"/>
      <c r="AD969" s="11"/>
    </row>
    <row r="970" spans="1:30">
      <c r="A970" s="56"/>
      <c r="B970" s="11"/>
      <c r="C970" s="11" t="s">
        <v>356</v>
      </c>
      <c r="D970" s="11"/>
      <c r="E970" s="11" t="s">
        <v>170</v>
      </c>
      <c r="F970" s="11">
        <v>3</v>
      </c>
      <c r="G970" s="11"/>
      <c r="H970" s="11">
        <v>10047.33</v>
      </c>
      <c r="I970" s="11">
        <v>3349.11</v>
      </c>
      <c r="J970" s="11">
        <v>12.6666666666667</v>
      </c>
      <c r="L970" s="11"/>
      <c r="M970" s="11">
        <v>10047.33</v>
      </c>
      <c r="N970" s="11">
        <v>3349.11</v>
      </c>
      <c r="O970" s="11"/>
      <c r="P970" s="11"/>
      <c r="Q970" s="11"/>
      <c r="R970" s="11">
        <v>3</v>
      </c>
      <c r="S970" s="11">
        <v>10047.33</v>
      </c>
      <c r="T970" s="11">
        <v>3349.11</v>
      </c>
      <c r="V970" s="11"/>
      <c r="W970" s="11"/>
      <c r="X970" s="11"/>
      <c r="Y970" s="11"/>
      <c r="Z970" s="11"/>
      <c r="AA970" s="11"/>
      <c r="AB970" s="11"/>
      <c r="AC970" s="11"/>
      <c r="AD970" s="11"/>
    </row>
    <row r="971" spans="1:30">
      <c r="A971" s="56"/>
      <c r="B971" s="11"/>
      <c r="C971" s="11" t="s">
        <v>358</v>
      </c>
      <c r="D971" s="11"/>
      <c r="E971" s="11" t="s">
        <v>359</v>
      </c>
      <c r="F971" s="11">
        <v>2</v>
      </c>
      <c r="G971" s="11"/>
      <c r="H971" s="11">
        <v>2987.11</v>
      </c>
      <c r="I971" s="11">
        <v>1493.5550000000001</v>
      </c>
      <c r="J971" s="11">
        <v>12.5</v>
      </c>
      <c r="L971" s="11"/>
      <c r="M971" s="11">
        <v>2987.11</v>
      </c>
      <c r="N971" s="11">
        <v>1493.5550000000001</v>
      </c>
      <c r="O971" s="11"/>
      <c r="P971" s="11"/>
      <c r="Q971" s="11"/>
      <c r="R971" s="11">
        <v>2</v>
      </c>
      <c r="S971" s="11">
        <v>2987.11</v>
      </c>
      <c r="T971" s="11">
        <v>1493.5550000000001</v>
      </c>
      <c r="V971" s="11"/>
      <c r="W971" s="11"/>
      <c r="X971" s="11"/>
      <c r="Y971" s="11"/>
      <c r="Z971" s="11"/>
      <c r="AA971" s="11"/>
      <c r="AB971" s="11"/>
      <c r="AC971" s="11"/>
      <c r="AD971" s="11"/>
    </row>
    <row r="972" spans="1:30">
      <c r="A972" s="56"/>
      <c r="B972" s="11"/>
      <c r="C972" s="11" t="s">
        <v>361</v>
      </c>
      <c r="D972" s="11"/>
      <c r="E972" s="11" t="s">
        <v>118</v>
      </c>
      <c r="F972" s="11">
        <v>1</v>
      </c>
      <c r="G972" s="11"/>
      <c r="H972" s="11">
        <v>1972.25</v>
      </c>
      <c r="I972" s="11">
        <v>1972.25</v>
      </c>
      <c r="J972" s="11">
        <v>12</v>
      </c>
      <c r="L972" s="11"/>
      <c r="M972" s="11">
        <v>1972.25</v>
      </c>
      <c r="N972" s="11">
        <v>1972.25</v>
      </c>
      <c r="O972" s="11"/>
      <c r="P972" s="11"/>
      <c r="Q972" s="11"/>
      <c r="R972" s="11">
        <v>1</v>
      </c>
      <c r="S972" s="11">
        <v>1972.25</v>
      </c>
      <c r="T972" s="11">
        <v>1972.25</v>
      </c>
      <c r="V972" s="11"/>
      <c r="W972" s="11"/>
      <c r="X972" s="11"/>
      <c r="Y972" s="11"/>
      <c r="Z972" s="11"/>
      <c r="AA972" s="11"/>
      <c r="AB972" s="11"/>
      <c r="AC972" s="11"/>
      <c r="AD972" s="11"/>
    </row>
    <row r="973" spans="1:30">
      <c r="A973" s="56"/>
      <c r="B973" s="11"/>
      <c r="C973" s="11" t="s">
        <v>367</v>
      </c>
      <c r="D973" s="11"/>
      <c r="E973" s="11" t="s">
        <v>368</v>
      </c>
      <c r="F973" s="11">
        <v>1</v>
      </c>
      <c r="G973" s="11"/>
      <c r="H973" s="11">
        <v>4313.0200000000004</v>
      </c>
      <c r="I973" s="11">
        <v>4313.0200000000004</v>
      </c>
      <c r="J973" s="11">
        <v>37</v>
      </c>
      <c r="L973" s="11"/>
      <c r="M973" s="11">
        <v>4313.0200000000004</v>
      </c>
      <c r="N973" s="11">
        <v>4313.0200000000004</v>
      </c>
      <c r="O973" s="11"/>
      <c r="P973" s="11"/>
      <c r="Q973" s="11"/>
      <c r="R973" s="11">
        <v>1</v>
      </c>
      <c r="S973" s="11">
        <v>4313.0200000000004</v>
      </c>
      <c r="T973" s="11">
        <v>4313.0200000000004</v>
      </c>
      <c r="V973" s="11"/>
      <c r="W973" s="11"/>
      <c r="X973" s="11"/>
      <c r="Y973" s="11"/>
      <c r="Z973" s="11"/>
      <c r="AA973" s="11"/>
      <c r="AB973" s="11"/>
      <c r="AC973" s="11"/>
      <c r="AD973" s="11"/>
    </row>
    <row r="974" spans="1:30">
      <c r="A974" s="56"/>
      <c r="B974" s="11"/>
      <c r="C974" s="11" t="s">
        <v>371</v>
      </c>
      <c r="D974" s="11"/>
      <c r="E974" s="11" t="s">
        <v>372</v>
      </c>
      <c r="F974" s="11">
        <v>1</v>
      </c>
      <c r="G974" s="11"/>
      <c r="H974" s="11">
        <v>11210.2</v>
      </c>
      <c r="I974" s="11">
        <v>11210.2</v>
      </c>
      <c r="J974" s="11">
        <v>13</v>
      </c>
      <c r="L974" s="11"/>
      <c r="M974" s="11">
        <v>11210.2</v>
      </c>
      <c r="N974" s="11">
        <v>11210.2</v>
      </c>
      <c r="O974" s="11"/>
      <c r="P974" s="11"/>
      <c r="Q974" s="11"/>
      <c r="R974" s="11">
        <v>1</v>
      </c>
      <c r="S974" s="11">
        <v>11210.2</v>
      </c>
      <c r="T974" s="11">
        <v>11210.2</v>
      </c>
      <c r="V974" s="11"/>
      <c r="W974" s="11"/>
      <c r="X974" s="11"/>
      <c r="Y974" s="11"/>
      <c r="Z974" s="11"/>
      <c r="AA974" s="11"/>
      <c r="AB974" s="11"/>
      <c r="AC974" s="11"/>
      <c r="AD974" s="11"/>
    </row>
    <row r="975" spans="1:30">
      <c r="A975" s="56"/>
      <c r="B975" s="11"/>
      <c r="C975" s="11" t="s">
        <v>386</v>
      </c>
      <c r="D975" s="11"/>
      <c r="E975" s="11" t="s">
        <v>135</v>
      </c>
      <c r="F975" s="11">
        <v>1</v>
      </c>
      <c r="G975" s="11"/>
      <c r="H975" s="11">
        <v>2641.07</v>
      </c>
      <c r="I975" s="11">
        <v>2641.07</v>
      </c>
      <c r="J975" s="11">
        <v>13</v>
      </c>
      <c r="L975" s="11"/>
      <c r="M975" s="11">
        <v>2641.07</v>
      </c>
      <c r="N975" s="11">
        <v>2641.07</v>
      </c>
      <c r="O975" s="11"/>
      <c r="P975" s="11"/>
      <c r="Q975" s="11"/>
      <c r="R975" s="11">
        <v>1</v>
      </c>
      <c r="S975" s="11">
        <v>2641.07</v>
      </c>
      <c r="T975" s="11">
        <v>2641.07</v>
      </c>
      <c r="V975" s="11"/>
      <c r="W975" s="11"/>
      <c r="X975" s="11"/>
      <c r="Y975" s="11"/>
      <c r="Z975" s="11"/>
      <c r="AA975" s="11"/>
      <c r="AB975" s="11"/>
      <c r="AC975" s="11"/>
      <c r="AD975" s="11"/>
    </row>
    <row r="976" spans="1:30">
      <c r="A976" s="56"/>
      <c r="B976" s="11"/>
      <c r="C976" s="11" t="s">
        <v>398</v>
      </c>
      <c r="D976" s="11"/>
      <c r="E976" s="11" t="s">
        <v>89</v>
      </c>
      <c r="F976" s="11">
        <v>1</v>
      </c>
      <c r="G976" s="11"/>
      <c r="H976" s="11">
        <v>1287.25</v>
      </c>
      <c r="I976" s="11">
        <v>1287.25</v>
      </c>
      <c r="J976" s="11">
        <v>13</v>
      </c>
      <c r="L976" s="11"/>
      <c r="M976" s="11">
        <v>1287.25</v>
      </c>
      <c r="N976" s="11">
        <v>1287.25</v>
      </c>
      <c r="O976" s="11"/>
      <c r="P976" s="11"/>
      <c r="Q976" s="11"/>
      <c r="R976" s="11">
        <v>1</v>
      </c>
      <c r="S976" s="11">
        <v>1287.25</v>
      </c>
      <c r="T976" s="11">
        <v>1287.25</v>
      </c>
      <c r="V976" s="11"/>
      <c r="W976" s="11"/>
      <c r="X976" s="11"/>
      <c r="Y976" s="11"/>
      <c r="Z976" s="11"/>
      <c r="AA976" s="11"/>
      <c r="AB976" s="11"/>
      <c r="AC976" s="11"/>
      <c r="AD976" s="11"/>
    </row>
    <row r="977" spans="1:30">
      <c r="A977" s="56"/>
      <c r="B977" s="11"/>
      <c r="C977" s="11" t="s">
        <v>399</v>
      </c>
      <c r="D977" s="11"/>
      <c r="E977" s="11" t="s">
        <v>259</v>
      </c>
      <c r="F977" s="11">
        <v>1</v>
      </c>
      <c r="G977" s="11"/>
      <c r="H977" s="11">
        <v>1613.21</v>
      </c>
      <c r="I977" s="11">
        <v>1613.21</v>
      </c>
      <c r="J977" s="11">
        <v>13</v>
      </c>
      <c r="L977" s="11"/>
      <c r="M977" s="11">
        <v>1613.21</v>
      </c>
      <c r="N977" s="11">
        <v>1613.21</v>
      </c>
      <c r="O977" s="11"/>
      <c r="P977" s="11"/>
      <c r="Q977" s="11"/>
      <c r="R977" s="11">
        <v>1</v>
      </c>
      <c r="S977" s="11">
        <v>1613.21</v>
      </c>
      <c r="T977" s="11">
        <v>1613.21</v>
      </c>
      <c r="V977" s="11"/>
      <c r="W977" s="11"/>
      <c r="X977" s="11"/>
      <c r="Y977" s="11"/>
      <c r="Z977" s="11"/>
      <c r="AA977" s="11"/>
      <c r="AB977" s="11"/>
      <c r="AC977" s="11"/>
      <c r="AD977" s="11"/>
    </row>
    <row r="978" spans="1:30">
      <c r="A978" s="56"/>
      <c r="B978" s="11"/>
      <c r="C978" s="11" t="s">
        <v>409</v>
      </c>
      <c r="D978" s="11"/>
      <c r="E978" s="11" t="s">
        <v>410</v>
      </c>
      <c r="F978" s="11">
        <v>1</v>
      </c>
      <c r="G978" s="11"/>
      <c r="H978" s="11">
        <v>7916.88</v>
      </c>
      <c r="I978" s="11">
        <v>7916.88</v>
      </c>
      <c r="J978" s="11">
        <v>2</v>
      </c>
      <c r="L978" s="11"/>
      <c r="M978" s="11">
        <v>7916.88</v>
      </c>
      <c r="N978" s="11">
        <v>7916.88</v>
      </c>
      <c r="O978" s="11"/>
      <c r="P978" s="11"/>
      <c r="Q978" s="11"/>
      <c r="R978" s="11">
        <v>1</v>
      </c>
      <c r="S978" s="11">
        <v>7916.88</v>
      </c>
      <c r="T978" s="11">
        <v>7916.88</v>
      </c>
      <c r="V978" s="11"/>
      <c r="W978" s="11"/>
      <c r="X978" s="11"/>
      <c r="Y978" s="11"/>
      <c r="Z978" s="11"/>
      <c r="AA978" s="11"/>
      <c r="AB978" s="11"/>
      <c r="AC978" s="11"/>
      <c r="AD978" s="11"/>
    </row>
    <row r="979" spans="1:30">
      <c r="A979" s="56"/>
      <c r="B979" s="11"/>
      <c r="C979" s="11" t="s">
        <v>412</v>
      </c>
      <c r="D979" s="11"/>
      <c r="E979" s="11" t="s">
        <v>413</v>
      </c>
      <c r="F979" s="11">
        <v>2</v>
      </c>
      <c r="G979" s="11"/>
      <c r="H979" s="11">
        <v>14241.91</v>
      </c>
      <c r="I979" s="11">
        <v>7120.9549999999999</v>
      </c>
      <c r="J979" s="11">
        <v>9.5</v>
      </c>
      <c r="L979" s="11"/>
      <c r="M979" s="11">
        <v>14241.91</v>
      </c>
      <c r="N979" s="11">
        <v>7120.9549999999999</v>
      </c>
      <c r="O979" s="11"/>
      <c r="P979" s="11"/>
      <c r="Q979" s="11"/>
      <c r="R979" s="11">
        <v>2</v>
      </c>
      <c r="S979" s="11">
        <v>14241.91</v>
      </c>
      <c r="T979" s="11">
        <v>7120.9549999999999</v>
      </c>
      <c r="V979" s="11"/>
      <c r="W979" s="11"/>
      <c r="X979" s="11"/>
      <c r="Y979" s="11"/>
      <c r="Z979" s="11"/>
      <c r="AA979" s="11"/>
      <c r="AB979" s="11"/>
      <c r="AC979" s="11"/>
      <c r="AD979" s="11"/>
    </row>
    <row r="980" spans="1:30">
      <c r="A980" s="56"/>
      <c r="B980" s="11"/>
      <c r="C980" s="11" t="s">
        <v>441</v>
      </c>
      <c r="D980" s="11"/>
      <c r="E980" s="11" t="s">
        <v>164</v>
      </c>
      <c r="F980" s="11">
        <v>1</v>
      </c>
      <c r="G980" s="11"/>
      <c r="H980" s="11">
        <v>945.69</v>
      </c>
      <c r="I980" s="11">
        <v>945.69</v>
      </c>
      <c r="J980" s="11">
        <v>7</v>
      </c>
      <c r="L980" s="11"/>
      <c r="M980" s="11">
        <v>945.69</v>
      </c>
      <c r="N980" s="11">
        <v>945.69</v>
      </c>
      <c r="O980" s="11"/>
      <c r="P980" s="11"/>
      <c r="Q980" s="11"/>
      <c r="R980" s="11">
        <v>1</v>
      </c>
      <c r="S980" s="11">
        <v>945.69</v>
      </c>
      <c r="T980" s="11">
        <v>945.69</v>
      </c>
      <c r="V980" s="11"/>
      <c r="W980" s="11"/>
      <c r="X980" s="11"/>
      <c r="Y980" s="11"/>
      <c r="Z980" s="11"/>
      <c r="AA980" s="11"/>
      <c r="AB980" s="11"/>
      <c r="AC980" s="11"/>
      <c r="AD980" s="11"/>
    </row>
    <row r="981" spans="1:30">
      <c r="A981" s="56"/>
      <c r="B981" s="11"/>
      <c r="C981" s="11" t="s">
        <v>445</v>
      </c>
      <c r="D981" s="11"/>
      <c r="E981" s="11" t="s">
        <v>156</v>
      </c>
      <c r="F981" s="11">
        <v>2</v>
      </c>
      <c r="G981" s="11"/>
      <c r="H981" s="11">
        <v>4451.3100000000004</v>
      </c>
      <c r="I981" s="11">
        <v>2225.6550000000002</v>
      </c>
      <c r="J981" s="11">
        <v>10</v>
      </c>
      <c r="L981" s="11"/>
      <c r="M981" s="11">
        <v>4451.3100000000004</v>
      </c>
      <c r="N981" s="11">
        <v>2225.6550000000002</v>
      </c>
      <c r="O981" s="11"/>
      <c r="P981" s="11"/>
      <c r="Q981" s="11"/>
      <c r="R981" s="11">
        <v>2</v>
      </c>
      <c r="S981" s="11">
        <v>4451.3100000000004</v>
      </c>
      <c r="T981" s="11">
        <v>2225.6550000000002</v>
      </c>
      <c r="V981" s="11"/>
      <c r="W981" s="11"/>
      <c r="X981" s="11"/>
      <c r="Y981" s="11"/>
      <c r="Z981" s="11"/>
      <c r="AA981" s="11"/>
      <c r="AB981" s="11"/>
      <c r="AC981" s="11"/>
      <c r="AD981" s="11"/>
    </row>
    <row r="982" spans="1:30" ht="15" thickBot="1">
      <c r="A982" s="56"/>
      <c r="B982" s="11"/>
      <c r="C982" s="11" t="s">
        <v>446</v>
      </c>
      <c r="D982" s="11"/>
      <c r="E982" s="11" t="s">
        <v>120</v>
      </c>
      <c r="F982" s="11">
        <v>1</v>
      </c>
      <c r="G982" s="11"/>
      <c r="H982" s="11">
        <v>86.64</v>
      </c>
      <c r="I982" s="11">
        <v>86.64</v>
      </c>
      <c r="J982" s="11">
        <v>25</v>
      </c>
      <c r="L982" s="11"/>
      <c r="M982" s="11">
        <v>2848.45</v>
      </c>
      <c r="N982" s="11">
        <v>2848.45</v>
      </c>
      <c r="O982" s="11"/>
      <c r="P982" s="11"/>
      <c r="Q982" s="11"/>
      <c r="R982" s="11">
        <v>1</v>
      </c>
      <c r="S982" s="11">
        <v>86.64</v>
      </c>
      <c r="T982" s="11">
        <v>86.64</v>
      </c>
      <c r="V982" s="11"/>
      <c r="W982" s="11"/>
      <c r="X982" s="11"/>
      <c r="Y982" s="11"/>
      <c r="Z982" s="11"/>
      <c r="AA982" s="11"/>
      <c r="AB982" s="11"/>
      <c r="AC982" s="11"/>
      <c r="AD982" s="11"/>
    </row>
    <row r="983" spans="1:30" ht="15" thickBot="1">
      <c r="A983" s="5"/>
      <c r="B983" s="93" t="s">
        <v>51</v>
      </c>
      <c r="C983" s="100"/>
      <c r="D983" s="100"/>
      <c r="E983" s="100"/>
      <c r="F983" s="95"/>
      <c r="G983" s="99" t="s">
        <v>52</v>
      </c>
      <c r="H983" s="95"/>
      <c r="I983" s="99" t="s">
        <v>52</v>
      </c>
      <c r="J983" s="99" t="s">
        <v>52</v>
      </c>
      <c r="L983" s="97"/>
      <c r="M983" s="95"/>
      <c r="N983" s="99" t="s">
        <v>52</v>
      </c>
      <c r="O983" s="95"/>
      <c r="P983" s="95"/>
      <c r="Q983" s="99" t="s">
        <v>52</v>
      </c>
      <c r="R983" s="95"/>
      <c r="S983" s="95"/>
      <c r="T983" s="99" t="s">
        <v>52</v>
      </c>
      <c r="V983" s="272">
        <v>1443</v>
      </c>
      <c r="W983" s="273">
        <v>35183.5</v>
      </c>
      <c r="X983" s="271">
        <f>+W983/V983</f>
        <v>24.382189882189881</v>
      </c>
      <c r="Y983" s="95"/>
      <c r="Z983" s="95"/>
      <c r="AA983" s="99" t="s">
        <v>52</v>
      </c>
      <c r="AB983" s="95"/>
      <c r="AC983" s="95"/>
      <c r="AD983" s="101" t="s">
        <v>52</v>
      </c>
    </row>
    <row r="984" spans="1:30" s="4" customFormat="1" ht="12.5">
      <c r="A984" s="56"/>
      <c r="L984" s="51"/>
      <c r="V984" s="51"/>
    </row>
    <row r="985" spans="1:30" ht="65">
      <c r="A985" s="56" t="s">
        <v>457</v>
      </c>
      <c r="B985" s="57" t="s">
        <v>53</v>
      </c>
      <c r="C985" s="57" t="s">
        <v>34</v>
      </c>
      <c r="D985" s="57" t="s">
        <v>35</v>
      </c>
      <c r="E985" s="57" t="s">
        <v>36</v>
      </c>
      <c r="F985" s="69" t="s">
        <v>593</v>
      </c>
      <c r="G985" s="69" t="s">
        <v>569</v>
      </c>
      <c r="H985" s="69" t="s">
        <v>594</v>
      </c>
      <c r="I985" s="69" t="s">
        <v>571</v>
      </c>
      <c r="J985" s="69" t="s">
        <v>572</v>
      </c>
      <c r="K985" s="71"/>
      <c r="L985" s="69" t="s">
        <v>573</v>
      </c>
      <c r="M985" s="69" t="s">
        <v>595</v>
      </c>
      <c r="N985" s="69" t="s">
        <v>575</v>
      </c>
      <c r="O985" s="69" t="s">
        <v>576</v>
      </c>
      <c r="P985" s="69" t="s">
        <v>577</v>
      </c>
      <c r="Q985" s="69" t="s">
        <v>578</v>
      </c>
      <c r="R985" s="58" t="s">
        <v>579</v>
      </c>
      <c r="S985" s="58" t="s">
        <v>580</v>
      </c>
      <c r="T985" s="58" t="s">
        <v>581</v>
      </c>
      <c r="U985" s="73"/>
      <c r="V985" s="58" t="s">
        <v>582</v>
      </c>
      <c r="W985" s="58" t="s">
        <v>583</v>
      </c>
      <c r="X985" s="58" t="s">
        <v>584</v>
      </c>
      <c r="Y985" s="58" t="s">
        <v>585</v>
      </c>
      <c r="Z985" s="58" t="s">
        <v>586</v>
      </c>
      <c r="AA985" s="58" t="s">
        <v>587</v>
      </c>
      <c r="AB985" s="58" t="s">
        <v>588</v>
      </c>
      <c r="AC985" s="58" t="s">
        <v>589</v>
      </c>
      <c r="AD985" s="58" t="s">
        <v>590</v>
      </c>
    </row>
    <row r="986" spans="1:30">
      <c r="A986" s="56"/>
      <c r="B986" s="11"/>
      <c r="C986" s="11" t="s">
        <v>272</v>
      </c>
      <c r="D986" s="11"/>
      <c r="E986" s="11" t="s">
        <v>273</v>
      </c>
      <c r="F986" s="11">
        <v>1</v>
      </c>
      <c r="G986" s="11">
        <v>34690.42</v>
      </c>
      <c r="H986" s="11">
        <v>34690.42</v>
      </c>
      <c r="I986" s="11">
        <v>34690.42</v>
      </c>
      <c r="J986" s="11">
        <v>13</v>
      </c>
      <c r="L986" s="11">
        <v>1</v>
      </c>
      <c r="M986" s="11"/>
      <c r="N986" s="11"/>
      <c r="O986" s="11"/>
      <c r="P986" s="11"/>
      <c r="Q986" s="11"/>
      <c r="R986" s="11">
        <v>1</v>
      </c>
      <c r="S986" s="11">
        <v>34690.42</v>
      </c>
      <c r="T986" s="11">
        <v>34690.42</v>
      </c>
      <c r="V986" s="11"/>
      <c r="W986" s="11"/>
      <c r="X986" s="11"/>
      <c r="Y986" s="11"/>
      <c r="Z986" s="11"/>
      <c r="AA986" s="11"/>
      <c r="AB986" s="11"/>
      <c r="AC986" s="11"/>
      <c r="AD986" s="11"/>
    </row>
    <row r="987" spans="1:30">
      <c r="A987" s="56"/>
      <c r="B987" s="11"/>
      <c r="C987" s="11" t="s">
        <v>200</v>
      </c>
      <c r="D987" s="11"/>
      <c r="E987" s="11" t="s">
        <v>108</v>
      </c>
      <c r="F987" s="11">
        <v>2</v>
      </c>
      <c r="G987" s="11">
        <v>26947.165000000001</v>
      </c>
      <c r="H987" s="11">
        <v>53894.33</v>
      </c>
      <c r="I987" s="11">
        <v>26947.165000000001</v>
      </c>
      <c r="J987" s="11">
        <v>45.5</v>
      </c>
      <c r="L987" s="11">
        <v>2</v>
      </c>
      <c r="M987" s="11"/>
      <c r="N987" s="11"/>
      <c r="O987" s="11"/>
      <c r="P987" s="11"/>
      <c r="Q987" s="11"/>
      <c r="R987" s="11">
        <v>2</v>
      </c>
      <c r="S987" s="11">
        <v>53894.33</v>
      </c>
      <c r="T987" s="11">
        <v>26947.165000000001</v>
      </c>
      <c r="V987" s="11"/>
      <c r="W987" s="11"/>
      <c r="X987" s="11"/>
      <c r="Y987" s="11"/>
      <c r="Z987" s="11"/>
      <c r="AA987" s="11"/>
      <c r="AB987" s="11"/>
      <c r="AC987" s="11"/>
      <c r="AD987" s="11"/>
    </row>
    <row r="988" spans="1:30">
      <c r="A988" s="56"/>
      <c r="B988" s="11"/>
      <c r="C988" s="11" t="s">
        <v>386</v>
      </c>
      <c r="D988" s="11"/>
      <c r="E988" s="11" t="s">
        <v>387</v>
      </c>
      <c r="F988" s="11">
        <v>5</v>
      </c>
      <c r="G988" s="11">
        <v>20719.98</v>
      </c>
      <c r="H988" s="11">
        <v>20719.98</v>
      </c>
      <c r="I988" s="11">
        <v>4143.9960000000001</v>
      </c>
      <c r="J988" s="11">
        <v>9.1999999999999993</v>
      </c>
      <c r="L988" s="11">
        <v>1</v>
      </c>
      <c r="M988" s="11">
        <v>20359.57</v>
      </c>
      <c r="N988" s="11">
        <v>5089.8924999999999</v>
      </c>
      <c r="O988" s="11"/>
      <c r="P988" s="11"/>
      <c r="Q988" s="11"/>
      <c r="R988" s="11">
        <v>5</v>
      </c>
      <c r="S988" s="11">
        <v>20719.98</v>
      </c>
      <c r="T988" s="11">
        <v>4143.9960000000001</v>
      </c>
      <c r="V988" s="11"/>
      <c r="W988" s="11"/>
      <c r="X988" s="11"/>
      <c r="Y988" s="11"/>
      <c r="Z988" s="11"/>
      <c r="AA988" s="11"/>
      <c r="AB988" s="11"/>
      <c r="AC988" s="11"/>
      <c r="AD988" s="11"/>
    </row>
    <row r="989" spans="1:30">
      <c r="A989" s="56"/>
      <c r="B989" s="11"/>
      <c r="C989" s="11" t="s">
        <v>96</v>
      </c>
      <c r="D989" s="11"/>
      <c r="E989" s="11" t="s">
        <v>97</v>
      </c>
      <c r="F989" s="11">
        <v>1</v>
      </c>
      <c r="G989" s="11">
        <v>10330.52</v>
      </c>
      <c r="H989" s="11">
        <v>10330.52</v>
      </c>
      <c r="I989" s="11">
        <v>10330.52</v>
      </c>
      <c r="J989" s="11">
        <v>7</v>
      </c>
      <c r="L989" s="11">
        <v>1</v>
      </c>
      <c r="M989" s="11"/>
      <c r="N989" s="11"/>
      <c r="O989" s="11"/>
      <c r="P989" s="11"/>
      <c r="Q989" s="11"/>
      <c r="R989" s="11">
        <v>1</v>
      </c>
      <c r="S989" s="11">
        <v>10330.52</v>
      </c>
      <c r="T989" s="11">
        <v>10330.52</v>
      </c>
      <c r="V989" s="11"/>
      <c r="W989" s="11"/>
      <c r="X989" s="11"/>
      <c r="Y989" s="11"/>
      <c r="Z989" s="11"/>
      <c r="AA989" s="11"/>
      <c r="AB989" s="11"/>
      <c r="AC989" s="11"/>
      <c r="AD989" s="11"/>
    </row>
    <row r="990" spans="1:30">
      <c r="A990" s="56"/>
      <c r="B990" s="11"/>
      <c r="C990" s="11" t="s">
        <v>449</v>
      </c>
      <c r="D990" s="11"/>
      <c r="E990" s="11" t="s">
        <v>241</v>
      </c>
      <c r="F990" s="11">
        <v>14</v>
      </c>
      <c r="G990" s="11">
        <v>9663.6479999999992</v>
      </c>
      <c r="H990" s="11">
        <v>48318.239999999998</v>
      </c>
      <c r="I990" s="11">
        <v>3451.3028571428599</v>
      </c>
      <c r="J990" s="11">
        <v>11.4285714285714</v>
      </c>
      <c r="L990" s="11">
        <v>5</v>
      </c>
      <c r="M990" s="11">
        <v>44948.71</v>
      </c>
      <c r="N990" s="11">
        <v>4994.30111111111</v>
      </c>
      <c r="O990" s="11">
        <v>4</v>
      </c>
      <c r="P990" s="11">
        <v>9428.68</v>
      </c>
      <c r="Q990" s="11">
        <v>2357.17</v>
      </c>
      <c r="R990" s="11">
        <v>10</v>
      </c>
      <c r="S990" s="11">
        <v>38889.56</v>
      </c>
      <c r="T990" s="11">
        <v>3888.9560000000001</v>
      </c>
      <c r="V990" s="11"/>
      <c r="W990" s="11"/>
      <c r="X990" s="11"/>
      <c r="Y990" s="11"/>
      <c r="Z990" s="11"/>
      <c r="AA990" s="11"/>
      <c r="AB990" s="11"/>
      <c r="AC990" s="11"/>
      <c r="AD990" s="11"/>
    </row>
    <row r="991" spans="1:30">
      <c r="A991" s="56"/>
      <c r="B991" s="11"/>
      <c r="C991" s="11" t="s">
        <v>191</v>
      </c>
      <c r="D991" s="11"/>
      <c r="E991" s="11" t="s">
        <v>192</v>
      </c>
      <c r="F991" s="11">
        <v>1</v>
      </c>
      <c r="G991" s="11">
        <v>9011.1</v>
      </c>
      <c r="H991" s="11">
        <v>9011.1</v>
      </c>
      <c r="I991" s="11">
        <v>9011.1</v>
      </c>
      <c r="J991" s="11">
        <v>13</v>
      </c>
      <c r="L991" s="11">
        <v>1</v>
      </c>
      <c r="M991" s="11"/>
      <c r="N991" s="11"/>
      <c r="O991" s="11"/>
      <c r="P991" s="11"/>
      <c r="Q991" s="11"/>
      <c r="R991" s="11">
        <v>1</v>
      </c>
      <c r="S991" s="11">
        <v>9011.1</v>
      </c>
      <c r="T991" s="11">
        <v>9011.1</v>
      </c>
      <c r="V991" s="11"/>
      <c r="W991" s="11"/>
      <c r="X991" s="11"/>
      <c r="Y991" s="11"/>
      <c r="Z991" s="11"/>
      <c r="AA991" s="11"/>
      <c r="AB991" s="11"/>
      <c r="AC991" s="11"/>
      <c r="AD991" s="11"/>
    </row>
    <row r="992" spans="1:30">
      <c r="A992" s="56"/>
      <c r="B992" s="11"/>
      <c r="C992" s="11" t="s">
        <v>297</v>
      </c>
      <c r="D992" s="11"/>
      <c r="E992" s="11" t="s">
        <v>298</v>
      </c>
      <c r="F992" s="11">
        <v>3</v>
      </c>
      <c r="G992" s="11">
        <v>8708.56</v>
      </c>
      <c r="H992" s="11">
        <v>8708.56</v>
      </c>
      <c r="I992" s="11">
        <v>2902.8533333333298</v>
      </c>
      <c r="J992" s="11">
        <v>10.3333333333333</v>
      </c>
      <c r="L992" s="11">
        <v>1</v>
      </c>
      <c r="M992" s="11">
        <v>8310.4599999999991</v>
      </c>
      <c r="N992" s="11">
        <v>4155.2299999999996</v>
      </c>
      <c r="O992" s="11"/>
      <c r="P992" s="11"/>
      <c r="Q992" s="11"/>
      <c r="R992" s="11">
        <v>3</v>
      </c>
      <c r="S992" s="11">
        <v>8708.56</v>
      </c>
      <c r="T992" s="11">
        <v>2902.8533333333298</v>
      </c>
      <c r="V992" s="11"/>
      <c r="W992" s="11"/>
      <c r="X992" s="11"/>
      <c r="Y992" s="11"/>
      <c r="Z992" s="11"/>
      <c r="AA992" s="11"/>
      <c r="AB992" s="11"/>
      <c r="AC992" s="11"/>
      <c r="AD992" s="11"/>
    </row>
    <row r="993" spans="1:30">
      <c r="A993" s="56"/>
      <c r="B993" s="11"/>
      <c r="C993" s="11" t="s">
        <v>312</v>
      </c>
      <c r="D993" s="11"/>
      <c r="E993" s="11" t="s">
        <v>148</v>
      </c>
      <c r="F993" s="11">
        <v>9</v>
      </c>
      <c r="G993" s="11">
        <v>8570.1166666666704</v>
      </c>
      <c r="H993" s="11">
        <v>51420.7</v>
      </c>
      <c r="I993" s="11">
        <v>5713.4111111111097</v>
      </c>
      <c r="J993" s="11">
        <v>11.2222222222222</v>
      </c>
      <c r="L993" s="11">
        <v>6</v>
      </c>
      <c r="M993" s="11">
        <v>5758.01</v>
      </c>
      <c r="N993" s="11">
        <v>1919.33666666667</v>
      </c>
      <c r="O993" s="11"/>
      <c r="P993" s="11"/>
      <c r="Q993" s="11"/>
      <c r="R993" s="11">
        <v>9</v>
      </c>
      <c r="S993" s="11">
        <v>51420.7</v>
      </c>
      <c r="T993" s="11">
        <v>5713.4111111111097</v>
      </c>
      <c r="V993" s="11"/>
      <c r="W993" s="11"/>
      <c r="X993" s="11"/>
      <c r="Y993" s="11"/>
      <c r="Z993" s="11"/>
      <c r="AA993" s="11"/>
      <c r="AB993" s="11"/>
      <c r="AC993" s="11"/>
      <c r="AD993" s="11"/>
    </row>
    <row r="994" spans="1:30">
      <c r="A994" s="56"/>
      <c r="B994" s="11"/>
      <c r="C994" s="11" t="s">
        <v>378</v>
      </c>
      <c r="D994" s="11"/>
      <c r="E994" s="11" t="s">
        <v>379</v>
      </c>
      <c r="F994" s="11">
        <v>1</v>
      </c>
      <c r="G994" s="11">
        <v>8307.6299999999992</v>
      </c>
      <c r="H994" s="11">
        <v>8307.6299999999992</v>
      </c>
      <c r="I994" s="11">
        <v>8307.6299999999992</v>
      </c>
      <c r="J994" s="11">
        <v>13</v>
      </c>
      <c r="L994" s="11">
        <v>1</v>
      </c>
      <c r="M994" s="11"/>
      <c r="N994" s="11"/>
      <c r="O994" s="11"/>
      <c r="P994" s="11"/>
      <c r="Q994" s="11"/>
      <c r="R994" s="11">
        <v>1</v>
      </c>
      <c r="S994" s="11">
        <v>8307.6299999999992</v>
      </c>
      <c r="T994" s="11">
        <v>8307.6299999999992</v>
      </c>
      <c r="V994" s="11"/>
      <c r="W994" s="11"/>
      <c r="X994" s="11"/>
      <c r="Y994" s="11"/>
      <c r="Z994" s="11"/>
      <c r="AA994" s="11"/>
      <c r="AB994" s="11"/>
      <c r="AC994" s="11"/>
      <c r="AD994" s="11"/>
    </row>
    <row r="995" spans="1:30">
      <c r="A995" s="56"/>
      <c r="B995" s="11"/>
      <c r="C995" s="11" t="s">
        <v>87</v>
      </c>
      <c r="D995" s="11"/>
      <c r="E995" s="11" t="s">
        <v>88</v>
      </c>
      <c r="F995" s="11">
        <v>5</v>
      </c>
      <c r="G995" s="11">
        <v>8170.89</v>
      </c>
      <c r="H995" s="11">
        <v>8170.89</v>
      </c>
      <c r="I995" s="11">
        <v>1634.1780000000001</v>
      </c>
      <c r="J995" s="11">
        <v>9.1999999999999993</v>
      </c>
      <c r="L995" s="11">
        <v>1</v>
      </c>
      <c r="M995" s="11">
        <v>1928.67</v>
      </c>
      <c r="N995" s="11">
        <v>482.16750000000002</v>
      </c>
      <c r="O995" s="11"/>
      <c r="P995" s="11"/>
      <c r="Q995" s="11"/>
      <c r="R995" s="11">
        <v>5</v>
      </c>
      <c r="S995" s="11">
        <v>8170.89</v>
      </c>
      <c r="T995" s="11">
        <v>1634.1780000000001</v>
      </c>
      <c r="V995" s="11"/>
      <c r="W995" s="11"/>
      <c r="X995" s="11"/>
      <c r="Y995" s="11"/>
      <c r="Z995" s="11"/>
      <c r="AA995" s="11"/>
      <c r="AB995" s="11"/>
      <c r="AC995" s="11"/>
      <c r="AD995" s="11"/>
    </row>
    <row r="996" spans="1:30">
      <c r="A996" s="56"/>
      <c r="B996" s="11"/>
      <c r="C996" s="11" t="s">
        <v>149</v>
      </c>
      <c r="D996" s="11"/>
      <c r="E996" s="11" t="s">
        <v>150</v>
      </c>
      <c r="F996" s="11">
        <v>3</v>
      </c>
      <c r="G996" s="11">
        <v>7541.875</v>
      </c>
      <c r="H996" s="11">
        <v>15083.75</v>
      </c>
      <c r="I996" s="11">
        <v>5027.9166666666697</v>
      </c>
      <c r="J996" s="11">
        <v>13</v>
      </c>
      <c r="L996" s="11">
        <v>2</v>
      </c>
      <c r="M996" s="11">
        <v>732.11</v>
      </c>
      <c r="N996" s="11">
        <v>732.11</v>
      </c>
      <c r="O996" s="11"/>
      <c r="P996" s="11"/>
      <c r="Q996" s="11"/>
      <c r="R996" s="11">
        <v>3</v>
      </c>
      <c r="S996" s="11">
        <v>15083.75</v>
      </c>
      <c r="T996" s="11">
        <v>5027.9166666666697</v>
      </c>
      <c r="V996" s="11"/>
      <c r="W996" s="11"/>
      <c r="X996" s="11"/>
      <c r="Y996" s="11"/>
      <c r="Z996" s="11"/>
      <c r="AA996" s="11"/>
      <c r="AB996" s="11"/>
      <c r="AC996" s="11"/>
      <c r="AD996" s="11"/>
    </row>
    <row r="997" spans="1:30">
      <c r="A997" s="56"/>
      <c r="B997" s="11"/>
      <c r="C997" s="11" t="s">
        <v>419</v>
      </c>
      <c r="D997" s="11"/>
      <c r="E997" s="11" t="s">
        <v>91</v>
      </c>
      <c r="F997" s="11">
        <v>1</v>
      </c>
      <c r="G997" s="11">
        <v>7024.86</v>
      </c>
      <c r="H997" s="11">
        <v>7024.86</v>
      </c>
      <c r="I997" s="11">
        <v>7024.86</v>
      </c>
      <c r="J997" s="11">
        <v>24</v>
      </c>
      <c r="L997" s="11">
        <v>1</v>
      </c>
      <c r="M997" s="11"/>
      <c r="N997" s="11"/>
      <c r="O997" s="11"/>
      <c r="P997" s="11"/>
      <c r="Q997" s="11"/>
      <c r="R997" s="11">
        <v>1</v>
      </c>
      <c r="S997" s="11">
        <v>7024.86</v>
      </c>
      <c r="T997" s="11">
        <v>7024.86</v>
      </c>
      <c r="V997" s="11"/>
      <c r="W997" s="11"/>
      <c r="X997" s="11"/>
      <c r="Y997" s="11"/>
      <c r="Z997" s="11"/>
      <c r="AA997" s="11"/>
      <c r="AB997" s="11"/>
      <c r="AC997" s="11"/>
      <c r="AD997" s="11"/>
    </row>
    <row r="998" spans="1:30">
      <c r="A998" s="56"/>
      <c r="B998" s="11"/>
      <c r="C998" s="11" t="s">
        <v>282</v>
      </c>
      <c r="D998" s="11"/>
      <c r="E998" s="11" t="s">
        <v>170</v>
      </c>
      <c r="F998" s="11">
        <v>9</v>
      </c>
      <c r="G998" s="11">
        <v>6495.7075000000004</v>
      </c>
      <c r="H998" s="11">
        <v>25982.83</v>
      </c>
      <c r="I998" s="11">
        <v>2886.9811111111098</v>
      </c>
      <c r="J998" s="11">
        <v>10.3333333333333</v>
      </c>
      <c r="L998" s="11">
        <v>4</v>
      </c>
      <c r="M998" s="11">
        <v>4982.92</v>
      </c>
      <c r="N998" s="11">
        <v>996.58399999999995</v>
      </c>
      <c r="O998" s="11"/>
      <c r="P998" s="11"/>
      <c r="Q998" s="11"/>
      <c r="R998" s="11">
        <v>9</v>
      </c>
      <c r="S998" s="11">
        <v>25982.83</v>
      </c>
      <c r="T998" s="11">
        <v>2886.9811111111098</v>
      </c>
      <c r="V998" s="11"/>
      <c r="W998" s="11"/>
      <c r="X998" s="11"/>
      <c r="Y998" s="11"/>
      <c r="Z998" s="11"/>
      <c r="AA998" s="11"/>
      <c r="AB998" s="11"/>
      <c r="AC998" s="11"/>
      <c r="AD998" s="11"/>
    </row>
    <row r="999" spans="1:30">
      <c r="A999" s="56"/>
      <c r="B999" s="11"/>
      <c r="C999" s="11" t="s">
        <v>292</v>
      </c>
      <c r="D999" s="11"/>
      <c r="E999" s="11" t="s">
        <v>116</v>
      </c>
      <c r="F999" s="11">
        <v>3</v>
      </c>
      <c r="G999" s="11">
        <v>6135.47</v>
      </c>
      <c r="H999" s="11">
        <v>6135.47</v>
      </c>
      <c r="I999" s="11">
        <v>2045.1566666666699</v>
      </c>
      <c r="J999" s="11">
        <v>9</v>
      </c>
      <c r="L999" s="11">
        <v>1</v>
      </c>
      <c r="M999" s="11">
        <v>5885.8</v>
      </c>
      <c r="N999" s="11">
        <v>2942.9</v>
      </c>
      <c r="O999" s="11">
        <v>2</v>
      </c>
      <c r="P999" s="11">
        <v>936.26</v>
      </c>
      <c r="Q999" s="11">
        <v>468.13</v>
      </c>
      <c r="R999" s="11">
        <v>1</v>
      </c>
      <c r="S999" s="11">
        <v>5199.21</v>
      </c>
      <c r="T999" s="11">
        <v>5199.21</v>
      </c>
      <c r="V999" s="11"/>
      <c r="W999" s="11"/>
      <c r="X999" s="11"/>
      <c r="Y999" s="11"/>
      <c r="Z999" s="11"/>
      <c r="AA999" s="11"/>
      <c r="AB999" s="11"/>
      <c r="AC999" s="11"/>
      <c r="AD999" s="11"/>
    </row>
    <row r="1000" spans="1:30">
      <c r="A1000" s="56"/>
      <c r="B1000" s="11"/>
      <c r="C1000" s="11" t="s">
        <v>169</v>
      </c>
      <c r="D1000" s="11"/>
      <c r="E1000" s="11" t="s">
        <v>170</v>
      </c>
      <c r="F1000" s="11">
        <v>6</v>
      </c>
      <c r="G1000" s="11">
        <v>6067.8149999999996</v>
      </c>
      <c r="H1000" s="11">
        <v>12135.63</v>
      </c>
      <c r="I1000" s="11">
        <v>2022.605</v>
      </c>
      <c r="J1000" s="11">
        <v>9.8333333333333304</v>
      </c>
      <c r="L1000" s="11">
        <v>2</v>
      </c>
      <c r="M1000" s="11">
        <v>10751.83</v>
      </c>
      <c r="N1000" s="11">
        <v>2687.9575</v>
      </c>
      <c r="O1000" s="11"/>
      <c r="P1000" s="11"/>
      <c r="Q1000" s="11"/>
      <c r="R1000" s="11">
        <v>6</v>
      </c>
      <c r="S1000" s="11">
        <v>12135.63</v>
      </c>
      <c r="T1000" s="11">
        <v>2022.605</v>
      </c>
      <c r="V1000" s="11"/>
      <c r="W1000" s="11"/>
      <c r="X1000" s="11"/>
      <c r="Y1000" s="11"/>
      <c r="Z1000" s="11"/>
      <c r="AA1000" s="11"/>
      <c r="AB1000" s="11"/>
      <c r="AC1000" s="11"/>
      <c r="AD1000" s="11"/>
    </row>
    <row r="1001" spans="1:30">
      <c r="A1001" s="56"/>
      <c r="B1001" s="11"/>
      <c r="C1001" s="11" t="s">
        <v>371</v>
      </c>
      <c r="D1001" s="11"/>
      <c r="E1001" s="11" t="s">
        <v>372</v>
      </c>
      <c r="F1001" s="11">
        <v>2</v>
      </c>
      <c r="G1001" s="11">
        <v>5846.1</v>
      </c>
      <c r="H1001" s="11">
        <v>5846.1</v>
      </c>
      <c r="I1001" s="11">
        <v>2923.05</v>
      </c>
      <c r="J1001" s="11">
        <v>12.5</v>
      </c>
      <c r="L1001" s="11">
        <v>1</v>
      </c>
      <c r="M1001" s="11">
        <v>3050.21</v>
      </c>
      <c r="N1001" s="11">
        <v>3050.21</v>
      </c>
      <c r="O1001" s="11"/>
      <c r="P1001" s="11"/>
      <c r="Q1001" s="11"/>
      <c r="R1001" s="11">
        <v>2</v>
      </c>
      <c r="S1001" s="11">
        <v>5846.1</v>
      </c>
      <c r="T1001" s="11">
        <v>2923.05</v>
      </c>
      <c r="V1001" s="11"/>
      <c r="W1001" s="11"/>
      <c r="X1001" s="11"/>
      <c r="Y1001" s="11"/>
      <c r="Z1001" s="11"/>
      <c r="AA1001" s="11"/>
      <c r="AB1001" s="11"/>
      <c r="AC1001" s="11"/>
      <c r="AD1001" s="11"/>
    </row>
    <row r="1002" spans="1:30">
      <c r="A1002" s="56"/>
      <c r="B1002" s="11"/>
      <c r="C1002" s="11" t="s">
        <v>350</v>
      </c>
      <c r="D1002" s="11"/>
      <c r="E1002" s="11" t="s">
        <v>150</v>
      </c>
      <c r="F1002" s="11">
        <v>9</v>
      </c>
      <c r="G1002" s="11">
        <v>4627.1766666666699</v>
      </c>
      <c r="H1002" s="11">
        <v>27763.06</v>
      </c>
      <c r="I1002" s="11">
        <v>3084.7844444444399</v>
      </c>
      <c r="J1002" s="11">
        <v>13.5555555555556</v>
      </c>
      <c r="L1002" s="11">
        <v>6</v>
      </c>
      <c r="M1002" s="11">
        <v>4015.62</v>
      </c>
      <c r="N1002" s="11">
        <v>1338.54</v>
      </c>
      <c r="O1002" s="11">
        <v>2</v>
      </c>
      <c r="P1002" s="11">
        <v>21265.439999999999</v>
      </c>
      <c r="Q1002" s="11">
        <v>10632.72</v>
      </c>
      <c r="R1002" s="11">
        <v>7</v>
      </c>
      <c r="S1002" s="11">
        <v>6497.62</v>
      </c>
      <c r="T1002" s="11">
        <v>928.23142857142898</v>
      </c>
      <c r="V1002" s="11"/>
      <c r="W1002" s="11"/>
      <c r="X1002" s="11"/>
      <c r="Y1002" s="11"/>
      <c r="Z1002" s="11"/>
      <c r="AA1002" s="11"/>
      <c r="AB1002" s="11"/>
      <c r="AC1002" s="11"/>
      <c r="AD1002" s="11"/>
    </row>
    <row r="1003" spans="1:30">
      <c r="A1003" s="56"/>
      <c r="B1003" s="11"/>
      <c r="C1003" s="11" t="s">
        <v>286</v>
      </c>
      <c r="D1003" s="11"/>
      <c r="E1003" s="11" t="s">
        <v>287</v>
      </c>
      <c r="F1003" s="11">
        <v>2</v>
      </c>
      <c r="G1003" s="11">
        <v>4424.0200000000004</v>
      </c>
      <c r="H1003" s="11">
        <v>4424.0200000000004</v>
      </c>
      <c r="I1003" s="11">
        <v>2212.0100000000002</v>
      </c>
      <c r="J1003" s="11">
        <v>13.5</v>
      </c>
      <c r="L1003" s="11">
        <v>1</v>
      </c>
      <c r="M1003" s="11">
        <v>2505.77</v>
      </c>
      <c r="N1003" s="11">
        <v>2505.77</v>
      </c>
      <c r="O1003" s="11"/>
      <c r="P1003" s="11"/>
      <c r="Q1003" s="11"/>
      <c r="R1003" s="11">
        <v>2</v>
      </c>
      <c r="S1003" s="11">
        <v>4424.0200000000004</v>
      </c>
      <c r="T1003" s="11">
        <v>2212.0100000000002</v>
      </c>
      <c r="V1003" s="11"/>
      <c r="W1003" s="11"/>
      <c r="X1003" s="11"/>
      <c r="Y1003" s="11"/>
      <c r="Z1003" s="11"/>
      <c r="AA1003" s="11"/>
      <c r="AB1003" s="11"/>
      <c r="AC1003" s="11"/>
      <c r="AD1003" s="11"/>
    </row>
    <row r="1004" spans="1:30">
      <c r="A1004" s="56"/>
      <c r="B1004" s="11"/>
      <c r="C1004" s="11" t="s">
        <v>132</v>
      </c>
      <c r="D1004" s="11"/>
      <c r="E1004" s="11" t="s">
        <v>133</v>
      </c>
      <c r="F1004" s="11">
        <v>13</v>
      </c>
      <c r="G1004" s="11">
        <v>4305.5249999999996</v>
      </c>
      <c r="H1004" s="11">
        <v>17222.099999999999</v>
      </c>
      <c r="I1004" s="11">
        <v>1324.77692307692</v>
      </c>
      <c r="J1004" s="11">
        <v>11.615384615384601</v>
      </c>
      <c r="L1004" s="11">
        <v>4</v>
      </c>
      <c r="M1004" s="11">
        <v>15555.99</v>
      </c>
      <c r="N1004" s="11">
        <v>1728.44333333333</v>
      </c>
      <c r="O1004" s="11">
        <v>1</v>
      </c>
      <c r="P1004" s="11">
        <v>2370.4699999999998</v>
      </c>
      <c r="Q1004" s="11">
        <v>2370.4699999999998</v>
      </c>
      <c r="R1004" s="11">
        <v>12</v>
      </c>
      <c r="S1004" s="11">
        <v>14851.63</v>
      </c>
      <c r="T1004" s="11">
        <v>1237.6358333333301</v>
      </c>
      <c r="V1004" s="11"/>
      <c r="W1004" s="11"/>
      <c r="X1004" s="11"/>
      <c r="Y1004" s="11"/>
      <c r="Z1004" s="11"/>
      <c r="AA1004" s="11"/>
      <c r="AB1004" s="11"/>
      <c r="AC1004" s="11"/>
      <c r="AD1004" s="11"/>
    </row>
    <row r="1005" spans="1:30">
      <c r="A1005" s="56"/>
      <c r="B1005" s="11"/>
      <c r="C1005" s="11" t="s">
        <v>153</v>
      </c>
      <c r="D1005" s="11"/>
      <c r="E1005" s="11" t="s">
        <v>154</v>
      </c>
      <c r="F1005" s="11">
        <v>3</v>
      </c>
      <c r="G1005" s="11">
        <v>4278.49</v>
      </c>
      <c r="H1005" s="11">
        <v>4278.49</v>
      </c>
      <c r="I1005" s="11">
        <v>1426.16333333333</v>
      </c>
      <c r="J1005" s="11">
        <v>15</v>
      </c>
      <c r="L1005" s="11">
        <v>1</v>
      </c>
      <c r="M1005" s="11">
        <v>3192</v>
      </c>
      <c r="N1005" s="11">
        <v>1596</v>
      </c>
      <c r="O1005" s="11"/>
      <c r="P1005" s="11"/>
      <c r="Q1005" s="11"/>
      <c r="R1005" s="11">
        <v>3</v>
      </c>
      <c r="S1005" s="11">
        <v>4278.49</v>
      </c>
      <c r="T1005" s="11">
        <v>1426.16333333333</v>
      </c>
      <c r="V1005" s="11"/>
      <c r="W1005" s="11"/>
      <c r="X1005" s="11"/>
      <c r="Y1005" s="11"/>
      <c r="Z1005" s="11"/>
      <c r="AA1005" s="11"/>
      <c r="AB1005" s="11"/>
      <c r="AC1005" s="11"/>
      <c r="AD1005" s="11"/>
    </row>
    <row r="1006" spans="1:30">
      <c r="A1006" s="56"/>
      <c r="B1006" s="11"/>
      <c r="C1006" s="11" t="s">
        <v>200</v>
      </c>
      <c r="D1006" s="11"/>
      <c r="E1006" s="11" t="s">
        <v>192</v>
      </c>
      <c r="F1006" s="11">
        <v>7</v>
      </c>
      <c r="G1006" s="11">
        <v>3672.335</v>
      </c>
      <c r="H1006" s="11">
        <v>14689.34</v>
      </c>
      <c r="I1006" s="11">
        <v>2098.4771428571398</v>
      </c>
      <c r="J1006" s="11">
        <v>10.1428571428571</v>
      </c>
      <c r="L1006" s="11">
        <v>4</v>
      </c>
      <c r="M1006" s="11">
        <v>2654.63</v>
      </c>
      <c r="N1006" s="11">
        <v>884.87666666666701</v>
      </c>
      <c r="O1006" s="11"/>
      <c r="P1006" s="11"/>
      <c r="Q1006" s="11"/>
      <c r="R1006" s="11">
        <v>7</v>
      </c>
      <c r="S1006" s="11">
        <v>14689.34</v>
      </c>
      <c r="T1006" s="11">
        <v>2098.4771428571398</v>
      </c>
      <c r="V1006" s="11"/>
      <c r="W1006" s="11"/>
      <c r="X1006" s="11"/>
      <c r="Y1006" s="11"/>
      <c r="Z1006" s="11"/>
      <c r="AA1006" s="11"/>
      <c r="AB1006" s="11"/>
      <c r="AC1006" s="11"/>
      <c r="AD1006" s="11"/>
    </row>
    <row r="1007" spans="1:30">
      <c r="A1007" s="56"/>
      <c r="B1007" s="11"/>
      <c r="C1007" s="11" t="s">
        <v>423</v>
      </c>
      <c r="D1007" s="11"/>
      <c r="E1007" s="11" t="s">
        <v>201</v>
      </c>
      <c r="F1007" s="11">
        <v>3</v>
      </c>
      <c r="G1007" s="11">
        <v>3204.23</v>
      </c>
      <c r="H1007" s="11">
        <v>3204.23</v>
      </c>
      <c r="I1007" s="11">
        <v>1068.07666666667</v>
      </c>
      <c r="J1007" s="11">
        <v>10.6666666666667</v>
      </c>
      <c r="L1007" s="11">
        <v>1</v>
      </c>
      <c r="M1007" s="11">
        <v>3321.18</v>
      </c>
      <c r="N1007" s="11">
        <v>1660.59</v>
      </c>
      <c r="O1007" s="11"/>
      <c r="P1007" s="11"/>
      <c r="Q1007" s="11"/>
      <c r="R1007" s="11">
        <v>3</v>
      </c>
      <c r="S1007" s="11">
        <v>3204.23</v>
      </c>
      <c r="T1007" s="11">
        <v>1068.07666666667</v>
      </c>
      <c r="V1007" s="11"/>
      <c r="W1007" s="11"/>
      <c r="X1007" s="11"/>
      <c r="Y1007" s="11"/>
      <c r="Z1007" s="11"/>
      <c r="AA1007" s="11"/>
      <c r="AB1007" s="11"/>
      <c r="AC1007" s="11"/>
      <c r="AD1007" s="11"/>
    </row>
    <row r="1008" spans="1:30">
      <c r="A1008" s="56"/>
      <c r="B1008" s="11"/>
      <c r="C1008" s="11" t="s">
        <v>424</v>
      </c>
      <c r="D1008" s="11"/>
      <c r="E1008" s="11" t="s">
        <v>126</v>
      </c>
      <c r="F1008" s="11">
        <v>11</v>
      </c>
      <c r="G1008" s="11">
        <v>3068.0442857142898</v>
      </c>
      <c r="H1008" s="11">
        <v>21476.31</v>
      </c>
      <c r="I1008" s="11">
        <v>1952.3918181818201</v>
      </c>
      <c r="J1008" s="11">
        <v>11.181818181818199</v>
      </c>
      <c r="L1008" s="11">
        <v>7</v>
      </c>
      <c r="M1008" s="11">
        <v>7099.33</v>
      </c>
      <c r="N1008" s="11">
        <v>1774.8325</v>
      </c>
      <c r="O1008" s="11"/>
      <c r="P1008" s="11"/>
      <c r="Q1008" s="11"/>
      <c r="R1008" s="11">
        <v>11</v>
      </c>
      <c r="S1008" s="11">
        <v>21476.31</v>
      </c>
      <c r="T1008" s="11">
        <v>1952.3918181818201</v>
      </c>
      <c r="V1008" s="11"/>
      <c r="W1008" s="11"/>
      <c r="X1008" s="11"/>
      <c r="Y1008" s="11"/>
      <c r="Z1008" s="11"/>
      <c r="AA1008" s="11"/>
      <c r="AB1008" s="11"/>
      <c r="AC1008" s="11"/>
      <c r="AD1008" s="11"/>
    </row>
    <row r="1009" spans="1:30">
      <c r="A1009" s="56"/>
      <c r="B1009" s="11"/>
      <c r="C1009" s="11" t="s">
        <v>98</v>
      </c>
      <c r="D1009" s="11"/>
      <c r="E1009" s="11" t="s">
        <v>100</v>
      </c>
      <c r="F1009" s="11">
        <v>24</v>
      </c>
      <c r="G1009" s="11">
        <v>3062.85</v>
      </c>
      <c r="H1009" s="11">
        <v>39817.050000000003</v>
      </c>
      <c r="I1009" s="11">
        <v>1659.04375</v>
      </c>
      <c r="J1009" s="11">
        <v>11.6666666666667</v>
      </c>
      <c r="L1009" s="11">
        <v>13</v>
      </c>
      <c r="M1009" s="11">
        <v>15478.66</v>
      </c>
      <c r="N1009" s="11">
        <v>1407.1509090909101</v>
      </c>
      <c r="O1009" s="11"/>
      <c r="P1009" s="11"/>
      <c r="Q1009" s="11"/>
      <c r="R1009" s="11">
        <v>24</v>
      </c>
      <c r="S1009" s="11">
        <v>39817.050000000003</v>
      </c>
      <c r="T1009" s="11">
        <v>1659.04375</v>
      </c>
      <c r="V1009" s="11"/>
      <c r="W1009" s="11"/>
      <c r="X1009" s="11"/>
      <c r="Y1009" s="11"/>
      <c r="Z1009" s="11"/>
      <c r="AA1009" s="11"/>
      <c r="AB1009" s="11"/>
      <c r="AC1009" s="11"/>
      <c r="AD1009" s="11"/>
    </row>
    <row r="1010" spans="1:30">
      <c r="A1010" s="56"/>
      <c r="B1010" s="11"/>
      <c r="C1010" s="11" t="s">
        <v>358</v>
      </c>
      <c r="D1010" s="11"/>
      <c r="E1010" s="11" t="s">
        <v>359</v>
      </c>
      <c r="F1010" s="11">
        <v>2</v>
      </c>
      <c r="G1010" s="11">
        <v>3013.53</v>
      </c>
      <c r="H1010" s="11">
        <v>3013.53</v>
      </c>
      <c r="I1010" s="11">
        <v>1506.7650000000001</v>
      </c>
      <c r="J1010" s="11">
        <v>10</v>
      </c>
      <c r="L1010" s="11">
        <v>1</v>
      </c>
      <c r="M1010" s="11">
        <v>385.69</v>
      </c>
      <c r="N1010" s="11">
        <v>385.69</v>
      </c>
      <c r="O1010" s="11"/>
      <c r="P1010" s="11"/>
      <c r="Q1010" s="11"/>
      <c r="R1010" s="11">
        <v>2</v>
      </c>
      <c r="S1010" s="11">
        <v>3013.53</v>
      </c>
      <c r="T1010" s="11">
        <v>1506.7650000000001</v>
      </c>
      <c r="V1010" s="11"/>
      <c r="W1010" s="11"/>
      <c r="X1010" s="11"/>
      <c r="Y1010" s="11"/>
      <c r="Z1010" s="11"/>
      <c r="AA1010" s="11"/>
      <c r="AB1010" s="11"/>
      <c r="AC1010" s="11"/>
      <c r="AD1010" s="11"/>
    </row>
    <row r="1011" spans="1:30">
      <c r="A1011" s="56"/>
      <c r="B1011" s="11"/>
      <c r="C1011" s="11" t="s">
        <v>237</v>
      </c>
      <c r="D1011" s="11"/>
      <c r="E1011" s="11" t="s">
        <v>104</v>
      </c>
      <c r="F1011" s="11">
        <v>5</v>
      </c>
      <c r="G1011" s="11">
        <v>2772.92</v>
      </c>
      <c r="H1011" s="11">
        <v>5545.84</v>
      </c>
      <c r="I1011" s="11">
        <v>1109.1679999999999</v>
      </c>
      <c r="J1011" s="11">
        <v>8.8000000000000007</v>
      </c>
      <c r="L1011" s="11">
        <v>2</v>
      </c>
      <c r="M1011" s="11">
        <v>2440.4699999999998</v>
      </c>
      <c r="N1011" s="11">
        <v>813.49</v>
      </c>
      <c r="O1011" s="11"/>
      <c r="P1011" s="11"/>
      <c r="Q1011" s="11"/>
      <c r="R1011" s="11">
        <v>5</v>
      </c>
      <c r="S1011" s="11">
        <v>5545.84</v>
      </c>
      <c r="T1011" s="11">
        <v>1109.1679999999999</v>
      </c>
      <c r="V1011" s="11"/>
      <c r="W1011" s="11"/>
      <c r="X1011" s="11"/>
      <c r="Y1011" s="11"/>
      <c r="Z1011" s="11"/>
      <c r="AA1011" s="11"/>
      <c r="AB1011" s="11"/>
      <c r="AC1011" s="11"/>
      <c r="AD1011" s="11"/>
    </row>
    <row r="1012" spans="1:30">
      <c r="A1012" s="56"/>
      <c r="B1012" s="11"/>
      <c r="C1012" s="11" t="s">
        <v>446</v>
      </c>
      <c r="D1012" s="11"/>
      <c r="E1012" s="11" t="s">
        <v>120</v>
      </c>
      <c r="F1012" s="11">
        <v>1</v>
      </c>
      <c r="G1012" s="11">
        <v>2699.61</v>
      </c>
      <c r="H1012" s="11">
        <v>2699.61</v>
      </c>
      <c r="I1012" s="11">
        <v>2699.61</v>
      </c>
      <c r="J1012" s="11">
        <v>13</v>
      </c>
      <c r="L1012" s="11">
        <v>1</v>
      </c>
      <c r="M1012" s="11"/>
      <c r="N1012" s="11"/>
      <c r="O1012" s="11"/>
      <c r="P1012" s="11"/>
      <c r="Q1012" s="11"/>
      <c r="R1012" s="11">
        <v>1</v>
      </c>
      <c r="S1012" s="11">
        <v>2699.61</v>
      </c>
      <c r="T1012" s="11">
        <v>2699.61</v>
      </c>
      <c r="V1012" s="11"/>
      <c r="W1012" s="11"/>
      <c r="X1012" s="11"/>
      <c r="Y1012" s="11"/>
      <c r="Z1012" s="11"/>
      <c r="AA1012" s="11"/>
      <c r="AB1012" s="11"/>
      <c r="AC1012" s="11"/>
      <c r="AD1012" s="11"/>
    </row>
    <row r="1013" spans="1:30">
      <c r="A1013" s="56"/>
      <c r="B1013" s="11"/>
      <c r="C1013" s="11" t="s">
        <v>361</v>
      </c>
      <c r="D1013" s="11"/>
      <c r="E1013" s="11" t="s">
        <v>99</v>
      </c>
      <c r="F1013" s="11">
        <v>12</v>
      </c>
      <c r="G1013" s="11">
        <v>2653.4920000000002</v>
      </c>
      <c r="H1013" s="11">
        <v>26534.92</v>
      </c>
      <c r="I1013" s="11">
        <v>2211.2433333333302</v>
      </c>
      <c r="J1013" s="11">
        <v>11</v>
      </c>
      <c r="L1013" s="11">
        <v>10</v>
      </c>
      <c r="M1013" s="11">
        <v>2909.8</v>
      </c>
      <c r="N1013" s="11">
        <v>1454.9</v>
      </c>
      <c r="O1013" s="11"/>
      <c r="P1013" s="11"/>
      <c r="Q1013" s="11"/>
      <c r="R1013" s="11">
        <v>12</v>
      </c>
      <c r="S1013" s="11">
        <v>26534.92</v>
      </c>
      <c r="T1013" s="11">
        <v>2211.2433333333302</v>
      </c>
      <c r="V1013" s="11"/>
      <c r="W1013" s="11"/>
      <c r="X1013" s="11"/>
      <c r="Y1013" s="11"/>
      <c r="Z1013" s="11"/>
      <c r="AA1013" s="11"/>
      <c r="AB1013" s="11"/>
      <c r="AC1013" s="11"/>
      <c r="AD1013" s="11"/>
    </row>
    <row r="1014" spans="1:30">
      <c r="A1014" s="56"/>
      <c r="B1014" s="11"/>
      <c r="C1014" s="11" t="s">
        <v>143</v>
      </c>
      <c r="D1014" s="11"/>
      <c r="E1014" s="11" t="s">
        <v>144</v>
      </c>
      <c r="F1014" s="11">
        <v>3</v>
      </c>
      <c r="G1014" s="11">
        <v>2510.59</v>
      </c>
      <c r="H1014" s="11">
        <v>2510.59</v>
      </c>
      <c r="I1014" s="11">
        <v>836.863333333333</v>
      </c>
      <c r="J1014" s="11">
        <v>4</v>
      </c>
      <c r="L1014" s="11">
        <v>1</v>
      </c>
      <c r="M1014" s="11">
        <v>1853.93</v>
      </c>
      <c r="N1014" s="11">
        <v>926.96500000000003</v>
      </c>
      <c r="O1014" s="11"/>
      <c r="P1014" s="11"/>
      <c r="Q1014" s="11"/>
      <c r="R1014" s="11">
        <v>3</v>
      </c>
      <c r="S1014" s="11">
        <v>2510.59</v>
      </c>
      <c r="T1014" s="11">
        <v>836.863333333333</v>
      </c>
      <c r="V1014" s="11"/>
      <c r="W1014" s="11"/>
      <c r="X1014" s="11"/>
      <c r="Y1014" s="11"/>
      <c r="Z1014" s="11"/>
      <c r="AA1014" s="11"/>
      <c r="AB1014" s="11"/>
      <c r="AC1014" s="11"/>
      <c r="AD1014" s="11"/>
    </row>
    <row r="1015" spans="1:30">
      <c r="A1015" s="56"/>
      <c r="B1015" s="11"/>
      <c r="C1015" s="11" t="s">
        <v>143</v>
      </c>
      <c r="D1015" s="11"/>
      <c r="E1015" s="11" t="s">
        <v>140</v>
      </c>
      <c r="F1015" s="11">
        <v>3</v>
      </c>
      <c r="G1015" s="11">
        <v>2464.9066666666699</v>
      </c>
      <c r="H1015" s="11">
        <v>7394.72</v>
      </c>
      <c r="I1015" s="11">
        <v>2464.9066666666699</v>
      </c>
      <c r="J1015" s="11">
        <v>17</v>
      </c>
      <c r="L1015" s="11">
        <v>3</v>
      </c>
      <c r="M1015" s="11"/>
      <c r="N1015" s="11"/>
      <c r="O1015" s="11"/>
      <c r="P1015" s="11"/>
      <c r="Q1015" s="11"/>
      <c r="R1015" s="11">
        <v>3</v>
      </c>
      <c r="S1015" s="11">
        <v>7394.72</v>
      </c>
      <c r="T1015" s="11">
        <v>2464.9066666666699</v>
      </c>
      <c r="V1015" s="11"/>
      <c r="W1015" s="11"/>
      <c r="X1015" s="11"/>
      <c r="Y1015" s="11"/>
      <c r="Z1015" s="11"/>
      <c r="AA1015" s="11"/>
      <c r="AB1015" s="11"/>
      <c r="AC1015" s="11"/>
      <c r="AD1015" s="11"/>
    </row>
    <row r="1016" spans="1:30">
      <c r="A1016" s="56"/>
      <c r="B1016" s="11"/>
      <c r="C1016" s="11" t="s">
        <v>249</v>
      </c>
      <c r="D1016" s="11"/>
      <c r="E1016" s="11" t="s">
        <v>95</v>
      </c>
      <c r="F1016" s="11">
        <v>6</v>
      </c>
      <c r="G1016" s="11">
        <v>2235.6975000000002</v>
      </c>
      <c r="H1016" s="11">
        <v>8942.7900000000009</v>
      </c>
      <c r="I1016" s="11">
        <v>1490.4649999999999</v>
      </c>
      <c r="J1016" s="11">
        <v>7.8333333333333304</v>
      </c>
      <c r="L1016" s="11">
        <v>4</v>
      </c>
      <c r="M1016" s="11">
        <v>7477.93</v>
      </c>
      <c r="N1016" s="11">
        <v>3738.9650000000001</v>
      </c>
      <c r="O1016" s="11"/>
      <c r="P1016" s="11"/>
      <c r="Q1016" s="11"/>
      <c r="R1016" s="11">
        <v>6</v>
      </c>
      <c r="S1016" s="11">
        <v>8942.7900000000009</v>
      </c>
      <c r="T1016" s="11">
        <v>1490.4649999999999</v>
      </c>
      <c r="V1016" s="11"/>
      <c r="W1016" s="11"/>
      <c r="X1016" s="11"/>
      <c r="Y1016" s="11"/>
      <c r="Z1016" s="11"/>
      <c r="AA1016" s="11"/>
      <c r="AB1016" s="11"/>
      <c r="AC1016" s="11"/>
      <c r="AD1016" s="11"/>
    </row>
    <row r="1017" spans="1:30">
      <c r="A1017" s="56"/>
      <c r="B1017" s="11"/>
      <c r="C1017" s="11" t="s">
        <v>416</v>
      </c>
      <c r="D1017" s="11"/>
      <c r="E1017" s="11" t="s">
        <v>102</v>
      </c>
      <c r="F1017" s="11">
        <v>2</v>
      </c>
      <c r="G1017" s="11">
        <v>2184.4499999999998</v>
      </c>
      <c r="H1017" s="11">
        <v>2184.4499999999998</v>
      </c>
      <c r="I1017" s="11">
        <v>1092.2249999999999</v>
      </c>
      <c r="J1017" s="11">
        <v>7.5</v>
      </c>
      <c r="L1017" s="11">
        <v>1</v>
      </c>
      <c r="M1017" s="11">
        <v>177.86</v>
      </c>
      <c r="N1017" s="11">
        <v>177.86</v>
      </c>
      <c r="O1017" s="11"/>
      <c r="P1017" s="11"/>
      <c r="Q1017" s="11"/>
      <c r="R1017" s="11">
        <v>2</v>
      </c>
      <c r="S1017" s="11">
        <v>2184.4499999999998</v>
      </c>
      <c r="T1017" s="11">
        <v>1092.2249999999999</v>
      </c>
      <c r="V1017" s="11"/>
      <c r="W1017" s="11"/>
      <c r="X1017" s="11"/>
      <c r="Y1017" s="11"/>
      <c r="Z1017" s="11"/>
      <c r="AA1017" s="11"/>
      <c r="AB1017" s="11"/>
      <c r="AC1017" s="11"/>
      <c r="AD1017" s="11"/>
    </row>
    <row r="1018" spans="1:30">
      <c r="A1018" s="56"/>
      <c r="B1018" s="11"/>
      <c r="C1018" s="11" t="s">
        <v>344</v>
      </c>
      <c r="D1018" s="11"/>
      <c r="E1018" s="11" t="s">
        <v>118</v>
      </c>
      <c r="F1018" s="11">
        <v>1</v>
      </c>
      <c r="G1018" s="11">
        <v>2100.86</v>
      </c>
      <c r="H1018" s="11">
        <v>2100.86</v>
      </c>
      <c r="I1018" s="11">
        <v>2100.86</v>
      </c>
      <c r="J1018" s="11">
        <v>13</v>
      </c>
      <c r="L1018" s="11">
        <v>1</v>
      </c>
      <c r="M1018" s="11"/>
      <c r="N1018" s="11"/>
      <c r="O1018" s="11"/>
      <c r="P1018" s="11"/>
      <c r="Q1018" s="11"/>
      <c r="R1018" s="11">
        <v>1</v>
      </c>
      <c r="S1018" s="11">
        <v>2100.86</v>
      </c>
      <c r="T1018" s="11">
        <v>2100.86</v>
      </c>
      <c r="V1018" s="11"/>
      <c r="W1018" s="11"/>
      <c r="X1018" s="11"/>
      <c r="Y1018" s="11"/>
      <c r="Z1018" s="11"/>
      <c r="AA1018" s="11"/>
      <c r="AB1018" s="11"/>
      <c r="AC1018" s="11"/>
      <c r="AD1018" s="11"/>
    </row>
    <row r="1019" spans="1:30">
      <c r="A1019" s="56"/>
      <c r="B1019" s="11"/>
      <c r="C1019" s="11" t="s">
        <v>444</v>
      </c>
      <c r="D1019" s="11"/>
      <c r="E1019" s="11" t="s">
        <v>124</v>
      </c>
      <c r="F1019" s="11">
        <v>4</v>
      </c>
      <c r="G1019" s="11">
        <v>2051.9733333333302</v>
      </c>
      <c r="H1019" s="11">
        <v>6155.92</v>
      </c>
      <c r="I1019" s="11">
        <v>1538.98</v>
      </c>
      <c r="J1019" s="11">
        <v>9.75</v>
      </c>
      <c r="L1019" s="11">
        <v>3</v>
      </c>
      <c r="M1019" s="11">
        <v>2976.74</v>
      </c>
      <c r="N1019" s="11">
        <v>2976.74</v>
      </c>
      <c r="O1019" s="11"/>
      <c r="P1019" s="11"/>
      <c r="Q1019" s="11"/>
      <c r="R1019" s="11">
        <v>4</v>
      </c>
      <c r="S1019" s="11">
        <v>6155.92</v>
      </c>
      <c r="T1019" s="11">
        <v>1538.98</v>
      </c>
      <c r="V1019" s="11"/>
      <c r="W1019" s="11"/>
      <c r="X1019" s="11"/>
      <c r="Y1019" s="11"/>
      <c r="Z1019" s="11"/>
      <c r="AA1019" s="11"/>
      <c r="AB1019" s="11"/>
      <c r="AC1019" s="11"/>
      <c r="AD1019" s="11"/>
    </row>
    <row r="1020" spans="1:30">
      <c r="A1020" s="56"/>
      <c r="B1020" s="11"/>
      <c r="C1020" s="11" t="s">
        <v>337</v>
      </c>
      <c r="D1020" s="11"/>
      <c r="E1020" s="11" t="s">
        <v>338</v>
      </c>
      <c r="F1020" s="11">
        <v>7</v>
      </c>
      <c r="G1020" s="11">
        <v>1965.34666666667</v>
      </c>
      <c r="H1020" s="11">
        <v>11792.08</v>
      </c>
      <c r="I1020" s="11">
        <v>1684.5828571428599</v>
      </c>
      <c r="J1020" s="11">
        <v>18</v>
      </c>
      <c r="L1020" s="11">
        <v>6</v>
      </c>
      <c r="M1020" s="11">
        <v>620.38</v>
      </c>
      <c r="N1020" s="11">
        <v>620.38</v>
      </c>
      <c r="O1020" s="11"/>
      <c r="P1020" s="11"/>
      <c r="Q1020" s="11"/>
      <c r="R1020" s="11">
        <v>7</v>
      </c>
      <c r="S1020" s="11">
        <v>11792.08</v>
      </c>
      <c r="T1020" s="11">
        <v>1684.5828571428599</v>
      </c>
      <c r="V1020" s="11"/>
      <c r="W1020" s="11"/>
      <c r="X1020" s="11"/>
      <c r="Y1020" s="11"/>
      <c r="Z1020" s="11"/>
      <c r="AA1020" s="11"/>
      <c r="AB1020" s="11"/>
      <c r="AC1020" s="11"/>
      <c r="AD1020" s="11"/>
    </row>
    <row r="1021" spans="1:30">
      <c r="A1021" s="56"/>
      <c r="B1021" s="11"/>
      <c r="C1021" s="11" t="s">
        <v>267</v>
      </c>
      <c r="D1021" s="11"/>
      <c r="E1021" s="11" t="s">
        <v>268</v>
      </c>
      <c r="F1021" s="11">
        <v>4</v>
      </c>
      <c r="G1021" s="11">
        <v>1935.1</v>
      </c>
      <c r="H1021" s="11">
        <v>7740.4</v>
      </c>
      <c r="I1021" s="11">
        <v>1935.1</v>
      </c>
      <c r="J1021" s="11">
        <v>11</v>
      </c>
      <c r="L1021" s="11">
        <v>4</v>
      </c>
      <c r="M1021" s="11"/>
      <c r="N1021" s="11"/>
      <c r="O1021" s="11"/>
      <c r="P1021" s="11"/>
      <c r="Q1021" s="11"/>
      <c r="R1021" s="11">
        <v>4</v>
      </c>
      <c r="S1021" s="11">
        <v>7740.4</v>
      </c>
      <c r="T1021" s="11">
        <v>1935.1</v>
      </c>
      <c r="V1021" s="11"/>
      <c r="W1021" s="11"/>
      <c r="X1021" s="11"/>
      <c r="Y1021" s="11"/>
      <c r="Z1021" s="11"/>
      <c r="AA1021" s="11"/>
      <c r="AB1021" s="11"/>
      <c r="AC1021" s="11"/>
      <c r="AD1021" s="11"/>
    </row>
    <row r="1022" spans="1:30">
      <c r="A1022" s="56"/>
      <c r="B1022" s="11"/>
      <c r="C1022" s="11" t="s">
        <v>335</v>
      </c>
      <c r="D1022" s="11"/>
      <c r="E1022" s="11" t="s">
        <v>336</v>
      </c>
      <c r="F1022" s="11">
        <v>5</v>
      </c>
      <c r="G1022" s="11">
        <v>1572.585</v>
      </c>
      <c r="H1022" s="11">
        <v>6290.34</v>
      </c>
      <c r="I1022" s="11">
        <v>1258.068</v>
      </c>
      <c r="J1022" s="11">
        <v>11.8</v>
      </c>
      <c r="L1022" s="11">
        <v>4</v>
      </c>
      <c r="M1022" s="11">
        <v>740.71</v>
      </c>
      <c r="N1022" s="11">
        <v>740.71</v>
      </c>
      <c r="O1022" s="11"/>
      <c r="P1022" s="11"/>
      <c r="Q1022" s="11"/>
      <c r="R1022" s="11">
        <v>5</v>
      </c>
      <c r="S1022" s="11">
        <v>6290.34</v>
      </c>
      <c r="T1022" s="11">
        <v>1258.068</v>
      </c>
      <c r="V1022" s="11"/>
      <c r="W1022" s="11"/>
      <c r="X1022" s="11"/>
      <c r="Y1022" s="11"/>
      <c r="Z1022" s="11"/>
      <c r="AA1022" s="11"/>
      <c r="AB1022" s="11"/>
      <c r="AC1022" s="11"/>
      <c r="AD1022" s="11"/>
    </row>
    <row r="1023" spans="1:30">
      <c r="A1023" s="56"/>
      <c r="B1023" s="11"/>
      <c r="C1023" s="11" t="s">
        <v>454</v>
      </c>
      <c r="D1023" s="11"/>
      <c r="E1023" s="11" t="s">
        <v>122</v>
      </c>
      <c r="F1023" s="11">
        <v>1</v>
      </c>
      <c r="G1023" s="11">
        <v>1505.83</v>
      </c>
      <c r="H1023" s="11">
        <v>1505.83</v>
      </c>
      <c r="I1023" s="11">
        <v>1505.83</v>
      </c>
      <c r="J1023" s="11">
        <v>13</v>
      </c>
      <c r="L1023" s="11">
        <v>1</v>
      </c>
      <c r="M1023" s="11"/>
      <c r="N1023" s="11"/>
      <c r="O1023" s="11"/>
      <c r="P1023" s="11"/>
      <c r="Q1023" s="11"/>
      <c r="R1023" s="11">
        <v>1</v>
      </c>
      <c r="S1023" s="11">
        <v>1505.83</v>
      </c>
      <c r="T1023" s="11">
        <v>1505.83</v>
      </c>
      <c r="V1023" s="11"/>
      <c r="W1023" s="11"/>
      <c r="X1023" s="11"/>
      <c r="Y1023" s="11"/>
      <c r="Z1023" s="11"/>
      <c r="AA1023" s="11"/>
      <c r="AB1023" s="11"/>
      <c r="AC1023" s="11"/>
      <c r="AD1023" s="11"/>
    </row>
    <row r="1024" spans="1:30">
      <c r="A1024" s="56"/>
      <c r="B1024" s="11"/>
      <c r="C1024" s="11" t="s">
        <v>167</v>
      </c>
      <c r="D1024" s="11"/>
      <c r="E1024" s="11" t="s">
        <v>168</v>
      </c>
      <c r="F1024" s="11">
        <v>3</v>
      </c>
      <c r="G1024" s="11">
        <v>1469.73</v>
      </c>
      <c r="H1024" s="11">
        <v>1469.73</v>
      </c>
      <c r="I1024" s="11">
        <v>489.91</v>
      </c>
      <c r="J1024" s="11">
        <v>12.6666666666667</v>
      </c>
      <c r="L1024" s="11">
        <v>1</v>
      </c>
      <c r="M1024" s="11">
        <v>959.03</v>
      </c>
      <c r="N1024" s="11">
        <v>479.51499999999999</v>
      </c>
      <c r="O1024" s="11"/>
      <c r="P1024" s="11"/>
      <c r="Q1024" s="11"/>
      <c r="R1024" s="11">
        <v>3</v>
      </c>
      <c r="S1024" s="11">
        <v>1469.73</v>
      </c>
      <c r="T1024" s="11">
        <v>489.91</v>
      </c>
      <c r="V1024" s="11"/>
      <c r="W1024" s="11"/>
      <c r="X1024" s="11"/>
      <c r="Y1024" s="11"/>
      <c r="Z1024" s="11"/>
      <c r="AA1024" s="11"/>
      <c r="AB1024" s="11"/>
      <c r="AC1024" s="11"/>
      <c r="AD1024" s="11"/>
    </row>
    <row r="1025" spans="1:30">
      <c r="A1025" s="56"/>
      <c r="B1025" s="11"/>
      <c r="C1025" s="11" t="s">
        <v>235</v>
      </c>
      <c r="D1025" s="11"/>
      <c r="E1025" s="11" t="s">
        <v>236</v>
      </c>
      <c r="F1025" s="11">
        <v>2</v>
      </c>
      <c r="G1025" s="11">
        <v>1438.7</v>
      </c>
      <c r="H1025" s="11">
        <v>1438.7</v>
      </c>
      <c r="I1025" s="11">
        <v>719.35</v>
      </c>
      <c r="J1025" s="11">
        <v>12.5</v>
      </c>
      <c r="L1025" s="11">
        <v>1</v>
      </c>
      <c r="M1025" s="11">
        <v>286.82</v>
      </c>
      <c r="N1025" s="11">
        <v>286.82</v>
      </c>
      <c r="O1025" s="11"/>
      <c r="P1025" s="11"/>
      <c r="Q1025" s="11"/>
      <c r="R1025" s="11">
        <v>2</v>
      </c>
      <c r="S1025" s="11">
        <v>1438.7</v>
      </c>
      <c r="T1025" s="11">
        <v>719.35</v>
      </c>
      <c r="V1025" s="11"/>
      <c r="W1025" s="11"/>
      <c r="X1025" s="11"/>
      <c r="Y1025" s="11"/>
      <c r="Z1025" s="11"/>
      <c r="AA1025" s="11"/>
      <c r="AB1025" s="11"/>
      <c r="AC1025" s="11"/>
      <c r="AD1025" s="11"/>
    </row>
    <row r="1026" spans="1:30">
      <c r="A1026" s="56"/>
      <c r="B1026" s="11"/>
      <c r="C1026" s="11" t="s">
        <v>383</v>
      </c>
      <c r="D1026" s="11"/>
      <c r="E1026" s="11" t="s">
        <v>294</v>
      </c>
      <c r="F1026" s="11">
        <v>2</v>
      </c>
      <c r="G1026" s="11">
        <v>1293.54</v>
      </c>
      <c r="H1026" s="11">
        <v>1293.54</v>
      </c>
      <c r="I1026" s="11">
        <v>646.77</v>
      </c>
      <c r="J1026" s="11">
        <v>13</v>
      </c>
      <c r="L1026" s="11">
        <v>1</v>
      </c>
      <c r="M1026" s="11">
        <v>526.85</v>
      </c>
      <c r="N1026" s="11">
        <v>526.85</v>
      </c>
      <c r="O1026" s="11"/>
      <c r="P1026" s="11"/>
      <c r="Q1026" s="11"/>
      <c r="R1026" s="11">
        <v>2</v>
      </c>
      <c r="S1026" s="11">
        <v>1293.54</v>
      </c>
      <c r="T1026" s="11">
        <v>646.77</v>
      </c>
      <c r="V1026" s="11"/>
      <c r="W1026" s="11"/>
      <c r="X1026" s="11"/>
      <c r="Y1026" s="11"/>
      <c r="Z1026" s="11"/>
      <c r="AA1026" s="11"/>
      <c r="AB1026" s="11"/>
      <c r="AC1026" s="11"/>
      <c r="AD1026" s="11"/>
    </row>
    <row r="1027" spans="1:30">
      <c r="A1027" s="56"/>
      <c r="B1027" s="11"/>
      <c r="C1027" s="11" t="s">
        <v>436</v>
      </c>
      <c r="D1027" s="11"/>
      <c r="E1027" s="11" t="s">
        <v>268</v>
      </c>
      <c r="F1027" s="11">
        <v>1</v>
      </c>
      <c r="G1027" s="11">
        <v>1186.74</v>
      </c>
      <c r="H1027" s="11">
        <v>1186.74</v>
      </c>
      <c r="I1027" s="11">
        <v>1186.74</v>
      </c>
      <c r="J1027" s="11">
        <v>7</v>
      </c>
      <c r="L1027" s="11">
        <v>1</v>
      </c>
      <c r="M1027" s="11"/>
      <c r="N1027" s="11"/>
      <c r="O1027" s="11">
        <v>1</v>
      </c>
      <c r="P1027" s="11">
        <v>1186.74</v>
      </c>
      <c r="Q1027" s="11">
        <v>1186.74</v>
      </c>
      <c r="R1027" s="11"/>
      <c r="S1027" s="11"/>
      <c r="T1027" s="11"/>
      <c r="V1027" s="11"/>
      <c r="W1027" s="11"/>
      <c r="X1027" s="11"/>
      <c r="Y1027" s="11"/>
      <c r="Z1027" s="11"/>
      <c r="AA1027" s="11"/>
      <c r="AB1027" s="11"/>
      <c r="AC1027" s="11"/>
      <c r="AD1027" s="11"/>
    </row>
    <row r="1028" spans="1:30">
      <c r="A1028" s="56"/>
      <c r="B1028" s="11"/>
      <c r="C1028" s="11" t="s">
        <v>232</v>
      </c>
      <c r="D1028" s="11"/>
      <c r="E1028" s="11" t="s">
        <v>192</v>
      </c>
      <c r="F1028" s="11">
        <v>4</v>
      </c>
      <c r="G1028" s="11">
        <v>997.46249999999998</v>
      </c>
      <c r="H1028" s="11">
        <v>3989.85</v>
      </c>
      <c r="I1028" s="11">
        <v>997.46249999999998</v>
      </c>
      <c r="J1028" s="11">
        <v>10</v>
      </c>
      <c r="L1028" s="11">
        <v>4</v>
      </c>
      <c r="M1028" s="11"/>
      <c r="N1028" s="11"/>
      <c r="O1028" s="11"/>
      <c r="P1028" s="11"/>
      <c r="Q1028" s="11"/>
      <c r="R1028" s="11">
        <v>4</v>
      </c>
      <c r="S1028" s="11">
        <v>3989.85</v>
      </c>
      <c r="T1028" s="11">
        <v>997.46249999999998</v>
      </c>
      <c r="V1028" s="11"/>
      <c r="W1028" s="11"/>
      <c r="X1028" s="11"/>
      <c r="Y1028" s="11"/>
      <c r="Z1028" s="11"/>
      <c r="AA1028" s="11"/>
      <c r="AB1028" s="11"/>
      <c r="AC1028" s="11"/>
      <c r="AD1028" s="11"/>
    </row>
    <row r="1029" spans="1:30">
      <c r="A1029" s="56"/>
      <c r="B1029" s="11"/>
      <c r="C1029" s="11" t="s">
        <v>381</v>
      </c>
      <c r="D1029" s="11"/>
      <c r="E1029" s="11" t="s">
        <v>382</v>
      </c>
      <c r="F1029" s="11">
        <v>1</v>
      </c>
      <c r="G1029" s="11">
        <v>964.35</v>
      </c>
      <c r="H1029" s="11">
        <v>964.35</v>
      </c>
      <c r="I1029" s="11">
        <v>964.35</v>
      </c>
      <c r="J1029" s="11">
        <v>13</v>
      </c>
      <c r="L1029" s="11">
        <v>1</v>
      </c>
      <c r="M1029" s="11"/>
      <c r="N1029" s="11"/>
      <c r="O1029" s="11"/>
      <c r="P1029" s="11"/>
      <c r="Q1029" s="11"/>
      <c r="R1029" s="11">
        <v>1</v>
      </c>
      <c r="S1029" s="11">
        <v>964.35</v>
      </c>
      <c r="T1029" s="11">
        <v>964.35</v>
      </c>
      <c r="V1029" s="11"/>
      <c r="W1029" s="11"/>
      <c r="X1029" s="11"/>
      <c r="Y1029" s="11"/>
      <c r="Z1029" s="11"/>
      <c r="AA1029" s="11"/>
      <c r="AB1029" s="11"/>
      <c r="AC1029" s="11"/>
      <c r="AD1029" s="11"/>
    </row>
    <row r="1030" spans="1:30">
      <c r="A1030" s="56"/>
      <c r="B1030" s="11"/>
      <c r="C1030" s="11" t="s">
        <v>204</v>
      </c>
      <c r="D1030" s="11"/>
      <c r="E1030" s="11" t="s">
        <v>160</v>
      </c>
      <c r="F1030" s="11">
        <v>6</v>
      </c>
      <c r="G1030" s="11">
        <v>959.952</v>
      </c>
      <c r="H1030" s="11">
        <v>4799.76</v>
      </c>
      <c r="I1030" s="11">
        <v>799.96</v>
      </c>
      <c r="J1030" s="11">
        <v>9.8333333333333304</v>
      </c>
      <c r="L1030" s="11">
        <v>5</v>
      </c>
      <c r="M1030" s="11">
        <v>686.97</v>
      </c>
      <c r="N1030" s="11">
        <v>686.97</v>
      </c>
      <c r="O1030" s="11"/>
      <c r="P1030" s="11"/>
      <c r="Q1030" s="11"/>
      <c r="R1030" s="11">
        <v>6</v>
      </c>
      <c r="S1030" s="11">
        <v>4799.76</v>
      </c>
      <c r="T1030" s="11">
        <v>799.96</v>
      </c>
      <c r="V1030" s="11"/>
      <c r="W1030" s="11"/>
      <c r="X1030" s="11"/>
      <c r="Y1030" s="11"/>
      <c r="Z1030" s="11"/>
      <c r="AA1030" s="11"/>
      <c r="AB1030" s="11"/>
      <c r="AC1030" s="11"/>
      <c r="AD1030" s="11"/>
    </row>
    <row r="1031" spans="1:30">
      <c r="A1031" s="56"/>
      <c r="B1031" s="11"/>
      <c r="C1031" s="11" t="s">
        <v>173</v>
      </c>
      <c r="D1031" s="11"/>
      <c r="E1031" s="11" t="s">
        <v>152</v>
      </c>
      <c r="F1031" s="11">
        <v>1</v>
      </c>
      <c r="G1031" s="11">
        <v>942.93</v>
      </c>
      <c r="H1031" s="11">
        <v>942.93</v>
      </c>
      <c r="I1031" s="11">
        <v>942.93</v>
      </c>
      <c r="J1031" s="11">
        <v>13</v>
      </c>
      <c r="L1031" s="11">
        <v>1</v>
      </c>
      <c r="M1031" s="11"/>
      <c r="N1031" s="11"/>
      <c r="O1031" s="11"/>
      <c r="P1031" s="11"/>
      <c r="Q1031" s="11"/>
      <c r="R1031" s="11">
        <v>1</v>
      </c>
      <c r="S1031" s="11">
        <v>942.93</v>
      </c>
      <c r="T1031" s="11">
        <v>942.93</v>
      </c>
      <c r="V1031" s="11"/>
      <c r="W1031" s="11"/>
      <c r="X1031" s="11"/>
      <c r="Y1031" s="11"/>
      <c r="Z1031" s="11"/>
      <c r="AA1031" s="11"/>
      <c r="AB1031" s="11"/>
      <c r="AC1031" s="11"/>
      <c r="AD1031" s="11"/>
    </row>
    <row r="1032" spans="1:30">
      <c r="A1032" s="56"/>
      <c r="B1032" s="11"/>
      <c r="C1032" s="11" t="s">
        <v>123</v>
      </c>
      <c r="D1032" s="11"/>
      <c r="E1032" s="11" t="s">
        <v>91</v>
      </c>
      <c r="F1032" s="11">
        <v>6</v>
      </c>
      <c r="G1032" s="11">
        <v>920.34</v>
      </c>
      <c r="H1032" s="11">
        <v>4601.7</v>
      </c>
      <c r="I1032" s="11">
        <v>766.95</v>
      </c>
      <c r="J1032" s="11">
        <v>11.8333333333333</v>
      </c>
      <c r="L1032" s="11">
        <v>5</v>
      </c>
      <c r="M1032" s="11">
        <v>804.1</v>
      </c>
      <c r="N1032" s="11">
        <v>804.1</v>
      </c>
      <c r="O1032" s="11"/>
      <c r="P1032" s="11"/>
      <c r="Q1032" s="11"/>
      <c r="R1032" s="11">
        <v>6</v>
      </c>
      <c r="S1032" s="11">
        <v>4601.7</v>
      </c>
      <c r="T1032" s="11">
        <v>766.95</v>
      </c>
      <c r="V1032" s="11"/>
      <c r="W1032" s="11"/>
      <c r="X1032" s="11"/>
      <c r="Y1032" s="11"/>
      <c r="Z1032" s="11"/>
      <c r="AA1032" s="11"/>
      <c r="AB1032" s="11"/>
      <c r="AC1032" s="11"/>
      <c r="AD1032" s="11"/>
    </row>
    <row r="1033" spans="1:30">
      <c r="A1033" s="56"/>
      <c r="B1033" s="11"/>
      <c r="C1033" s="11" t="s">
        <v>305</v>
      </c>
      <c r="D1033" s="11"/>
      <c r="E1033" s="11" t="s">
        <v>120</v>
      </c>
      <c r="F1033" s="11">
        <v>6</v>
      </c>
      <c r="G1033" s="11">
        <v>894.51</v>
      </c>
      <c r="H1033" s="11">
        <v>4472.55</v>
      </c>
      <c r="I1033" s="11">
        <v>745.42499999999995</v>
      </c>
      <c r="J1033" s="11">
        <v>15</v>
      </c>
      <c r="L1033" s="11">
        <v>5</v>
      </c>
      <c r="M1033" s="11">
        <v>773.36</v>
      </c>
      <c r="N1033" s="11">
        <v>773.36</v>
      </c>
      <c r="O1033" s="11"/>
      <c r="P1033" s="11"/>
      <c r="Q1033" s="11"/>
      <c r="R1033" s="11">
        <v>6</v>
      </c>
      <c r="S1033" s="11">
        <v>4472.55</v>
      </c>
      <c r="T1033" s="11">
        <v>745.42499999999995</v>
      </c>
      <c r="V1033" s="11"/>
      <c r="W1033" s="11"/>
      <c r="X1033" s="11"/>
      <c r="Y1033" s="11"/>
      <c r="Z1033" s="11"/>
      <c r="AA1033" s="11"/>
      <c r="AB1033" s="11"/>
      <c r="AC1033" s="11"/>
      <c r="AD1033" s="11"/>
    </row>
    <row r="1034" spans="1:30">
      <c r="A1034" s="56"/>
      <c r="B1034" s="11"/>
      <c r="C1034" s="11" t="s">
        <v>429</v>
      </c>
      <c r="D1034" s="11"/>
      <c r="E1034" s="11" t="s">
        <v>428</v>
      </c>
      <c r="F1034" s="11">
        <v>2</v>
      </c>
      <c r="G1034" s="11">
        <v>849.5</v>
      </c>
      <c r="H1034" s="11">
        <v>849.5</v>
      </c>
      <c r="I1034" s="11">
        <v>424.75</v>
      </c>
      <c r="J1034" s="11">
        <v>14</v>
      </c>
      <c r="L1034" s="11">
        <v>1</v>
      </c>
      <c r="M1034" s="11">
        <v>211.72</v>
      </c>
      <c r="N1034" s="11">
        <v>211.72</v>
      </c>
      <c r="O1034" s="11"/>
      <c r="P1034" s="11"/>
      <c r="Q1034" s="11"/>
      <c r="R1034" s="11">
        <v>2</v>
      </c>
      <c r="S1034" s="11">
        <v>849.5</v>
      </c>
      <c r="T1034" s="11">
        <v>424.75</v>
      </c>
      <c r="V1034" s="11"/>
      <c r="W1034" s="11"/>
      <c r="X1034" s="11"/>
      <c r="Y1034" s="11"/>
      <c r="Z1034" s="11"/>
      <c r="AA1034" s="11"/>
      <c r="AB1034" s="11"/>
      <c r="AC1034" s="11"/>
      <c r="AD1034" s="11"/>
    </row>
    <row r="1035" spans="1:30">
      <c r="A1035" s="56"/>
      <c r="B1035" s="11"/>
      <c r="C1035" s="11" t="s">
        <v>345</v>
      </c>
      <c r="D1035" s="11"/>
      <c r="E1035" s="11" t="s">
        <v>201</v>
      </c>
      <c r="F1035" s="11">
        <v>1</v>
      </c>
      <c r="G1035" s="11">
        <v>810.09</v>
      </c>
      <c r="H1035" s="11">
        <v>810.09</v>
      </c>
      <c r="I1035" s="11">
        <v>810.09</v>
      </c>
      <c r="J1035" s="11">
        <v>37</v>
      </c>
      <c r="L1035" s="11">
        <v>1</v>
      </c>
      <c r="M1035" s="11"/>
      <c r="N1035" s="11"/>
      <c r="O1035" s="11"/>
      <c r="P1035" s="11"/>
      <c r="Q1035" s="11"/>
      <c r="R1035" s="11">
        <v>1</v>
      </c>
      <c r="S1035" s="11">
        <v>810.09</v>
      </c>
      <c r="T1035" s="11">
        <v>810.09</v>
      </c>
      <c r="V1035" s="11"/>
      <c r="W1035" s="11"/>
      <c r="X1035" s="11"/>
      <c r="Y1035" s="11"/>
      <c r="Z1035" s="11"/>
      <c r="AA1035" s="11"/>
      <c r="AB1035" s="11"/>
      <c r="AC1035" s="11"/>
      <c r="AD1035" s="11"/>
    </row>
    <row r="1036" spans="1:30">
      <c r="A1036" s="56"/>
      <c r="B1036" s="11"/>
      <c r="C1036" s="11" t="s">
        <v>339</v>
      </c>
      <c r="D1036" s="11"/>
      <c r="E1036" s="11" t="s">
        <v>340</v>
      </c>
      <c r="F1036" s="11">
        <v>30</v>
      </c>
      <c r="G1036" s="11">
        <v>726.72666666666601</v>
      </c>
      <c r="H1036" s="11">
        <v>19621.62</v>
      </c>
      <c r="I1036" s="11">
        <v>654.05399999999997</v>
      </c>
      <c r="J1036" s="11">
        <v>6.3</v>
      </c>
      <c r="L1036" s="11">
        <v>27</v>
      </c>
      <c r="M1036" s="11">
        <v>4045.84</v>
      </c>
      <c r="N1036" s="11">
        <v>1348.61333333333</v>
      </c>
      <c r="O1036" s="11"/>
      <c r="P1036" s="11"/>
      <c r="Q1036" s="11"/>
      <c r="R1036" s="11">
        <v>30</v>
      </c>
      <c r="S1036" s="11">
        <v>19621.62</v>
      </c>
      <c r="T1036" s="11">
        <v>654.05399999999997</v>
      </c>
      <c r="V1036" s="11"/>
      <c r="W1036" s="11"/>
      <c r="X1036" s="11"/>
      <c r="Y1036" s="11"/>
      <c r="Z1036" s="11"/>
      <c r="AA1036" s="11"/>
      <c r="AB1036" s="11"/>
      <c r="AC1036" s="11"/>
      <c r="AD1036" s="11"/>
    </row>
    <row r="1037" spans="1:30">
      <c r="A1037" s="56"/>
      <c r="B1037" s="11"/>
      <c r="C1037" s="11" t="s">
        <v>137</v>
      </c>
      <c r="D1037" s="11"/>
      <c r="E1037" s="11" t="s">
        <v>138</v>
      </c>
      <c r="F1037" s="11">
        <v>1</v>
      </c>
      <c r="G1037" s="11">
        <v>721.13</v>
      </c>
      <c r="H1037" s="11">
        <v>721.13</v>
      </c>
      <c r="I1037" s="11">
        <v>721.13</v>
      </c>
      <c r="J1037" s="11">
        <v>12</v>
      </c>
      <c r="L1037" s="11">
        <v>1</v>
      </c>
      <c r="M1037" s="11"/>
      <c r="N1037" s="11"/>
      <c r="O1037" s="11"/>
      <c r="P1037" s="11"/>
      <c r="Q1037" s="11"/>
      <c r="R1037" s="11">
        <v>1</v>
      </c>
      <c r="S1037" s="11">
        <v>721.13</v>
      </c>
      <c r="T1037" s="11">
        <v>721.13</v>
      </c>
      <c r="V1037" s="11"/>
      <c r="W1037" s="11"/>
      <c r="X1037" s="11"/>
      <c r="Y1037" s="11"/>
      <c r="Z1037" s="11"/>
      <c r="AA1037" s="11"/>
      <c r="AB1037" s="11"/>
      <c r="AC1037" s="11"/>
      <c r="AD1037" s="11"/>
    </row>
    <row r="1038" spans="1:30">
      <c r="A1038" s="56"/>
      <c r="B1038" s="11"/>
      <c r="C1038" s="11" t="s">
        <v>351</v>
      </c>
      <c r="D1038" s="11"/>
      <c r="E1038" s="11" t="s">
        <v>352</v>
      </c>
      <c r="F1038" s="11">
        <v>2</v>
      </c>
      <c r="G1038" s="11">
        <v>698.9</v>
      </c>
      <c r="H1038" s="11">
        <v>698.9</v>
      </c>
      <c r="I1038" s="11">
        <v>349.45</v>
      </c>
      <c r="J1038" s="11">
        <v>9.5</v>
      </c>
      <c r="L1038" s="11">
        <v>1</v>
      </c>
      <c r="M1038" s="11">
        <v>313.68</v>
      </c>
      <c r="N1038" s="11">
        <v>313.68</v>
      </c>
      <c r="O1038" s="11"/>
      <c r="P1038" s="11"/>
      <c r="Q1038" s="11"/>
      <c r="R1038" s="11">
        <v>2</v>
      </c>
      <c r="S1038" s="11">
        <v>698.9</v>
      </c>
      <c r="T1038" s="11">
        <v>349.45</v>
      </c>
      <c r="V1038" s="11"/>
      <c r="W1038" s="11"/>
      <c r="X1038" s="11"/>
      <c r="Y1038" s="11"/>
      <c r="Z1038" s="11"/>
      <c r="AA1038" s="11"/>
      <c r="AB1038" s="11"/>
      <c r="AC1038" s="11"/>
      <c r="AD1038" s="11"/>
    </row>
    <row r="1039" spans="1:30">
      <c r="A1039" s="56"/>
      <c r="B1039" s="11"/>
      <c r="C1039" s="11" t="s">
        <v>367</v>
      </c>
      <c r="D1039" s="11"/>
      <c r="E1039" s="11" t="s">
        <v>368</v>
      </c>
      <c r="F1039" s="11">
        <v>1</v>
      </c>
      <c r="G1039" s="11">
        <v>652.75</v>
      </c>
      <c r="H1039" s="11">
        <v>652.75</v>
      </c>
      <c r="I1039" s="11">
        <v>652.75</v>
      </c>
      <c r="J1039" s="11">
        <v>7</v>
      </c>
      <c r="L1039" s="11">
        <v>1</v>
      </c>
      <c r="M1039" s="11"/>
      <c r="N1039" s="11"/>
      <c r="O1039" s="11"/>
      <c r="P1039" s="11"/>
      <c r="Q1039" s="11"/>
      <c r="R1039" s="11">
        <v>1</v>
      </c>
      <c r="S1039" s="11">
        <v>652.75</v>
      </c>
      <c r="T1039" s="11">
        <v>652.75</v>
      </c>
      <c r="V1039" s="11"/>
      <c r="W1039" s="11"/>
      <c r="X1039" s="11"/>
      <c r="Y1039" s="11"/>
      <c r="Z1039" s="11"/>
      <c r="AA1039" s="11"/>
      <c r="AB1039" s="11"/>
      <c r="AC1039" s="11"/>
      <c r="AD1039" s="11"/>
    </row>
    <row r="1040" spans="1:30">
      <c r="A1040" s="56"/>
      <c r="B1040" s="11"/>
      <c r="C1040" s="11" t="s">
        <v>443</v>
      </c>
      <c r="D1040" s="11"/>
      <c r="E1040" s="11" t="s">
        <v>190</v>
      </c>
      <c r="F1040" s="11">
        <v>1</v>
      </c>
      <c r="G1040" s="11">
        <v>562.92999999999995</v>
      </c>
      <c r="H1040" s="11">
        <v>562.92999999999995</v>
      </c>
      <c r="I1040" s="11">
        <v>562.92999999999995</v>
      </c>
      <c r="J1040" s="11">
        <v>7</v>
      </c>
      <c r="L1040" s="11">
        <v>1</v>
      </c>
      <c r="M1040" s="11"/>
      <c r="N1040" s="11"/>
      <c r="O1040" s="11"/>
      <c r="P1040" s="11"/>
      <c r="Q1040" s="11"/>
      <c r="R1040" s="11">
        <v>1</v>
      </c>
      <c r="S1040" s="11">
        <v>562.92999999999995</v>
      </c>
      <c r="T1040" s="11">
        <v>562.92999999999995</v>
      </c>
      <c r="V1040" s="11"/>
      <c r="W1040" s="11"/>
      <c r="X1040" s="11"/>
      <c r="Y1040" s="11"/>
      <c r="Z1040" s="11"/>
      <c r="AA1040" s="11"/>
      <c r="AB1040" s="11"/>
      <c r="AC1040" s="11"/>
      <c r="AD1040" s="11"/>
    </row>
    <row r="1041" spans="1:30">
      <c r="A1041" s="56"/>
      <c r="B1041" s="11"/>
      <c r="C1041" s="11" t="s">
        <v>310</v>
      </c>
      <c r="D1041" s="11"/>
      <c r="E1041" s="11" t="s">
        <v>311</v>
      </c>
      <c r="F1041" s="11">
        <v>1</v>
      </c>
      <c r="G1041" s="11">
        <v>539.79999999999995</v>
      </c>
      <c r="H1041" s="11">
        <v>539.79999999999995</v>
      </c>
      <c r="I1041" s="11">
        <v>539.79999999999995</v>
      </c>
      <c r="J1041" s="11">
        <v>7</v>
      </c>
      <c r="L1041" s="11">
        <v>1</v>
      </c>
      <c r="M1041" s="11"/>
      <c r="N1041" s="11"/>
      <c r="O1041" s="11"/>
      <c r="P1041" s="11"/>
      <c r="Q1041" s="11"/>
      <c r="R1041" s="11">
        <v>1</v>
      </c>
      <c r="S1041" s="11">
        <v>539.79999999999995</v>
      </c>
      <c r="T1041" s="11">
        <v>539.79999999999995</v>
      </c>
      <c r="V1041" s="11"/>
      <c r="W1041" s="11"/>
      <c r="X1041" s="11"/>
      <c r="Y1041" s="11"/>
      <c r="Z1041" s="11"/>
      <c r="AA1041" s="11"/>
      <c r="AB1041" s="11"/>
      <c r="AC1041" s="11"/>
      <c r="AD1041" s="11"/>
    </row>
    <row r="1042" spans="1:30">
      <c r="A1042" s="56"/>
      <c r="B1042" s="11"/>
      <c r="C1042" s="11" t="s">
        <v>450</v>
      </c>
      <c r="D1042" s="11"/>
      <c r="E1042" s="11" t="s">
        <v>152</v>
      </c>
      <c r="F1042" s="11">
        <v>6</v>
      </c>
      <c r="G1042" s="11">
        <v>473.964</v>
      </c>
      <c r="H1042" s="11">
        <v>2369.8200000000002</v>
      </c>
      <c r="I1042" s="11">
        <v>394.97</v>
      </c>
      <c r="J1042" s="11">
        <v>9.3333333333333304</v>
      </c>
      <c r="L1042" s="11">
        <v>5</v>
      </c>
      <c r="M1042" s="11">
        <v>274.25</v>
      </c>
      <c r="N1042" s="11">
        <v>274.25</v>
      </c>
      <c r="O1042" s="11"/>
      <c r="P1042" s="11"/>
      <c r="Q1042" s="11"/>
      <c r="R1042" s="11">
        <v>6</v>
      </c>
      <c r="S1042" s="11">
        <v>2369.8200000000002</v>
      </c>
      <c r="T1042" s="11">
        <v>394.97</v>
      </c>
      <c r="V1042" s="11"/>
      <c r="W1042" s="11"/>
      <c r="X1042" s="11"/>
      <c r="Y1042" s="11"/>
      <c r="Z1042" s="11"/>
      <c r="AA1042" s="11"/>
      <c r="AB1042" s="11"/>
      <c r="AC1042" s="11"/>
      <c r="AD1042" s="11"/>
    </row>
    <row r="1043" spans="1:30">
      <c r="A1043" s="56"/>
      <c r="B1043" s="11"/>
      <c r="C1043" s="11" t="s">
        <v>395</v>
      </c>
      <c r="D1043" s="11"/>
      <c r="E1043" s="11" t="s">
        <v>115</v>
      </c>
      <c r="F1043" s="11">
        <v>3</v>
      </c>
      <c r="G1043" s="11">
        <v>442.29666666666702</v>
      </c>
      <c r="H1043" s="11">
        <v>1326.89</v>
      </c>
      <c r="I1043" s="11">
        <v>442.29666666666702</v>
      </c>
      <c r="J1043" s="11">
        <v>12.6666666666667</v>
      </c>
      <c r="L1043" s="11">
        <v>3</v>
      </c>
      <c r="M1043" s="11"/>
      <c r="N1043" s="11"/>
      <c r="O1043" s="11"/>
      <c r="P1043" s="11"/>
      <c r="Q1043" s="11"/>
      <c r="R1043" s="11">
        <v>3</v>
      </c>
      <c r="S1043" s="11">
        <v>1326.89</v>
      </c>
      <c r="T1043" s="11">
        <v>442.29666666666702</v>
      </c>
      <c r="V1043" s="11"/>
      <c r="W1043" s="11"/>
      <c r="X1043" s="11"/>
      <c r="Y1043" s="11"/>
      <c r="Z1043" s="11"/>
      <c r="AA1043" s="11"/>
      <c r="AB1043" s="11"/>
      <c r="AC1043" s="11"/>
      <c r="AD1043" s="11"/>
    </row>
    <row r="1044" spans="1:30">
      <c r="A1044" s="56"/>
      <c r="B1044" s="11"/>
      <c r="C1044" s="11" t="s">
        <v>227</v>
      </c>
      <c r="D1044" s="11"/>
      <c r="E1044" s="11" t="s">
        <v>228</v>
      </c>
      <c r="F1044" s="11">
        <v>2</v>
      </c>
      <c r="G1044" s="11">
        <v>442.04</v>
      </c>
      <c r="H1044" s="11">
        <v>884.08</v>
      </c>
      <c r="I1044" s="11">
        <v>442.04</v>
      </c>
      <c r="J1044" s="11">
        <v>13</v>
      </c>
      <c r="L1044" s="11">
        <v>2</v>
      </c>
      <c r="M1044" s="11"/>
      <c r="N1044" s="11"/>
      <c r="O1044" s="11"/>
      <c r="P1044" s="11"/>
      <c r="Q1044" s="11"/>
      <c r="R1044" s="11">
        <v>2</v>
      </c>
      <c r="S1044" s="11">
        <v>884.08</v>
      </c>
      <c r="T1044" s="11">
        <v>442.04</v>
      </c>
      <c r="V1044" s="11"/>
      <c r="W1044" s="11"/>
      <c r="X1044" s="11"/>
      <c r="Y1044" s="11"/>
      <c r="Z1044" s="11"/>
      <c r="AA1044" s="11"/>
      <c r="AB1044" s="11"/>
      <c r="AC1044" s="11"/>
      <c r="AD1044" s="11"/>
    </row>
    <row r="1045" spans="1:30">
      <c r="A1045" s="56"/>
      <c r="B1045" s="11"/>
      <c r="C1045" s="11" t="s">
        <v>109</v>
      </c>
      <c r="D1045" s="11"/>
      <c r="E1045" s="11" t="s">
        <v>111</v>
      </c>
      <c r="F1045" s="11">
        <v>1</v>
      </c>
      <c r="G1045" s="11">
        <v>403.74</v>
      </c>
      <c r="H1045" s="11">
        <v>403.74</v>
      </c>
      <c r="I1045" s="11">
        <v>403.74</v>
      </c>
      <c r="J1045" s="11">
        <v>12</v>
      </c>
      <c r="L1045" s="11">
        <v>1</v>
      </c>
      <c r="M1045" s="11"/>
      <c r="N1045" s="11"/>
      <c r="O1045" s="11"/>
      <c r="P1045" s="11"/>
      <c r="Q1045" s="11"/>
      <c r="R1045" s="11">
        <v>1</v>
      </c>
      <c r="S1045" s="11">
        <v>403.74</v>
      </c>
      <c r="T1045" s="11">
        <v>403.74</v>
      </c>
      <c r="V1045" s="11"/>
      <c r="W1045" s="11"/>
      <c r="X1045" s="11"/>
      <c r="Y1045" s="11"/>
      <c r="Z1045" s="11"/>
      <c r="AA1045" s="11"/>
      <c r="AB1045" s="11"/>
      <c r="AC1045" s="11"/>
      <c r="AD1045" s="11"/>
    </row>
    <row r="1046" spans="1:30">
      <c r="A1046" s="56"/>
      <c r="B1046" s="11"/>
      <c r="C1046" s="11" t="s">
        <v>412</v>
      </c>
      <c r="D1046" s="11"/>
      <c r="E1046" s="11" t="s">
        <v>413</v>
      </c>
      <c r="F1046" s="11">
        <v>2</v>
      </c>
      <c r="G1046" s="11">
        <v>392.28500000000003</v>
      </c>
      <c r="H1046" s="11">
        <v>784.57</v>
      </c>
      <c r="I1046" s="11">
        <v>392.28500000000003</v>
      </c>
      <c r="J1046" s="11">
        <v>9.5</v>
      </c>
      <c r="L1046" s="11">
        <v>2</v>
      </c>
      <c r="M1046" s="11"/>
      <c r="N1046" s="11"/>
      <c r="O1046" s="11"/>
      <c r="P1046" s="11"/>
      <c r="Q1046" s="11"/>
      <c r="R1046" s="11">
        <v>2</v>
      </c>
      <c r="S1046" s="11">
        <v>784.57</v>
      </c>
      <c r="T1046" s="11">
        <v>392.28500000000003</v>
      </c>
      <c r="V1046" s="11"/>
      <c r="W1046" s="11"/>
      <c r="X1046" s="11"/>
      <c r="Y1046" s="11"/>
      <c r="Z1046" s="11"/>
      <c r="AA1046" s="11"/>
      <c r="AB1046" s="11"/>
      <c r="AC1046" s="11"/>
      <c r="AD1046" s="11"/>
    </row>
    <row r="1047" spans="1:30">
      <c r="A1047" s="56"/>
      <c r="B1047" s="11"/>
      <c r="C1047" s="11" t="s">
        <v>183</v>
      </c>
      <c r="D1047" s="11"/>
      <c r="E1047" s="11" t="s">
        <v>184</v>
      </c>
      <c r="F1047" s="11">
        <v>1</v>
      </c>
      <c r="G1047" s="11">
        <v>341.59</v>
      </c>
      <c r="H1047" s="11">
        <v>341.59</v>
      </c>
      <c r="I1047" s="11">
        <v>341.59</v>
      </c>
      <c r="J1047" s="11">
        <v>12</v>
      </c>
      <c r="L1047" s="11">
        <v>1</v>
      </c>
      <c r="M1047" s="11"/>
      <c r="N1047" s="11"/>
      <c r="O1047" s="11"/>
      <c r="P1047" s="11"/>
      <c r="Q1047" s="11"/>
      <c r="R1047" s="11">
        <v>1</v>
      </c>
      <c r="S1047" s="11">
        <v>341.59</v>
      </c>
      <c r="T1047" s="11">
        <v>341.59</v>
      </c>
      <c r="V1047" s="11"/>
      <c r="W1047" s="11"/>
      <c r="X1047" s="11"/>
      <c r="Y1047" s="11"/>
      <c r="Z1047" s="11"/>
      <c r="AA1047" s="11"/>
      <c r="AB1047" s="11"/>
      <c r="AC1047" s="11"/>
      <c r="AD1047" s="11"/>
    </row>
    <row r="1048" spans="1:30">
      <c r="A1048" s="56"/>
      <c r="B1048" s="11"/>
      <c r="C1048" s="11" t="s">
        <v>396</v>
      </c>
      <c r="D1048" s="11"/>
      <c r="E1048" s="11" t="s">
        <v>209</v>
      </c>
      <c r="F1048" s="11">
        <v>4</v>
      </c>
      <c r="G1048" s="11">
        <v>312.48</v>
      </c>
      <c r="H1048" s="11">
        <v>1249.92</v>
      </c>
      <c r="I1048" s="11">
        <v>312.48</v>
      </c>
      <c r="J1048" s="11">
        <v>10</v>
      </c>
      <c r="L1048" s="11">
        <v>4</v>
      </c>
      <c r="M1048" s="11"/>
      <c r="N1048" s="11"/>
      <c r="O1048" s="11">
        <v>1</v>
      </c>
      <c r="P1048" s="11">
        <v>389.11</v>
      </c>
      <c r="Q1048" s="11">
        <v>389.11</v>
      </c>
      <c r="R1048" s="11">
        <v>3</v>
      </c>
      <c r="S1048" s="11">
        <v>860.81</v>
      </c>
      <c r="T1048" s="11">
        <v>286.93666666666701</v>
      </c>
      <c r="V1048" s="11"/>
      <c r="W1048" s="11"/>
      <c r="X1048" s="11"/>
      <c r="Y1048" s="11"/>
      <c r="Z1048" s="11"/>
      <c r="AA1048" s="11"/>
      <c r="AB1048" s="11"/>
      <c r="AC1048" s="11"/>
      <c r="AD1048" s="11"/>
    </row>
    <row r="1049" spans="1:30">
      <c r="A1049" s="56"/>
      <c r="B1049" s="11"/>
      <c r="C1049" s="11" t="s">
        <v>398</v>
      </c>
      <c r="D1049" s="11"/>
      <c r="E1049" s="11" t="s">
        <v>89</v>
      </c>
      <c r="F1049" s="11">
        <v>1</v>
      </c>
      <c r="G1049" s="11">
        <v>300.35000000000002</v>
      </c>
      <c r="H1049" s="11">
        <v>300.35000000000002</v>
      </c>
      <c r="I1049" s="11">
        <v>300.35000000000002</v>
      </c>
      <c r="J1049" s="11">
        <v>6</v>
      </c>
      <c r="L1049" s="11">
        <v>1</v>
      </c>
      <c r="M1049" s="11"/>
      <c r="N1049" s="11"/>
      <c r="O1049" s="11"/>
      <c r="P1049" s="11"/>
      <c r="Q1049" s="11"/>
      <c r="R1049" s="11">
        <v>1</v>
      </c>
      <c r="S1049" s="11">
        <v>300.35000000000002</v>
      </c>
      <c r="T1049" s="11">
        <v>300.35000000000002</v>
      </c>
      <c r="V1049" s="11"/>
      <c r="W1049" s="11"/>
      <c r="X1049" s="11"/>
      <c r="Y1049" s="11"/>
      <c r="Z1049" s="11"/>
      <c r="AA1049" s="11"/>
      <c r="AB1049" s="11"/>
      <c r="AC1049" s="11"/>
      <c r="AD1049" s="11"/>
    </row>
    <row r="1050" spans="1:30">
      <c r="A1050" s="56"/>
      <c r="B1050" s="11"/>
      <c r="C1050" s="11" t="s">
        <v>319</v>
      </c>
      <c r="D1050" s="11"/>
      <c r="E1050" s="11" t="s">
        <v>220</v>
      </c>
      <c r="F1050" s="11">
        <v>1</v>
      </c>
      <c r="G1050" s="11">
        <v>181.17</v>
      </c>
      <c r="H1050" s="11">
        <v>181.17</v>
      </c>
      <c r="I1050" s="11">
        <v>181.17</v>
      </c>
      <c r="J1050" s="11">
        <v>11</v>
      </c>
      <c r="L1050" s="11">
        <v>1</v>
      </c>
      <c r="M1050" s="11"/>
      <c r="N1050" s="11"/>
      <c r="O1050" s="11"/>
      <c r="P1050" s="11"/>
      <c r="Q1050" s="11"/>
      <c r="R1050" s="11">
        <v>1</v>
      </c>
      <c r="S1050" s="11">
        <v>181.17</v>
      </c>
      <c r="T1050" s="11">
        <v>181.17</v>
      </c>
      <c r="V1050" s="11"/>
      <c r="W1050" s="11"/>
      <c r="X1050" s="11"/>
      <c r="Y1050" s="11"/>
      <c r="Z1050" s="11"/>
      <c r="AA1050" s="11"/>
      <c r="AB1050" s="11"/>
      <c r="AC1050" s="11"/>
      <c r="AD1050" s="11"/>
    </row>
    <row r="1051" spans="1:30">
      <c r="A1051" s="56"/>
      <c r="B1051" s="11"/>
      <c r="C1051" s="11" t="s">
        <v>432</v>
      </c>
      <c r="D1051" s="11"/>
      <c r="E1051" s="11" t="s">
        <v>263</v>
      </c>
      <c r="F1051" s="11">
        <v>2</v>
      </c>
      <c r="G1051" s="11">
        <v>175.6</v>
      </c>
      <c r="H1051" s="11">
        <v>351.2</v>
      </c>
      <c r="I1051" s="11">
        <v>175.6</v>
      </c>
      <c r="J1051" s="11">
        <v>13</v>
      </c>
      <c r="L1051" s="11">
        <v>2</v>
      </c>
      <c r="M1051" s="11"/>
      <c r="N1051" s="11"/>
      <c r="O1051" s="11"/>
      <c r="P1051" s="11"/>
      <c r="Q1051" s="11"/>
      <c r="R1051" s="11">
        <v>2</v>
      </c>
      <c r="S1051" s="11">
        <v>351.2</v>
      </c>
      <c r="T1051" s="11">
        <v>175.6</v>
      </c>
      <c r="V1051" s="11"/>
      <c r="W1051" s="11"/>
      <c r="X1051" s="11"/>
      <c r="Y1051" s="11"/>
      <c r="Z1051" s="11"/>
      <c r="AA1051" s="11"/>
      <c r="AB1051" s="11"/>
      <c r="AC1051" s="11"/>
      <c r="AD1051" s="11"/>
    </row>
    <row r="1052" spans="1:30">
      <c r="A1052" s="56"/>
      <c r="B1052" s="11"/>
      <c r="C1052" s="11" t="s">
        <v>223</v>
      </c>
      <c r="D1052" s="11"/>
      <c r="E1052" s="11" t="s">
        <v>224</v>
      </c>
      <c r="F1052" s="11">
        <v>1</v>
      </c>
      <c r="G1052" s="11">
        <v>165.36</v>
      </c>
      <c r="H1052" s="11">
        <v>165.36</v>
      </c>
      <c r="I1052" s="11">
        <v>165.36</v>
      </c>
      <c r="J1052" s="11">
        <v>7</v>
      </c>
      <c r="L1052" s="11">
        <v>1</v>
      </c>
      <c r="M1052" s="11"/>
      <c r="N1052" s="11"/>
      <c r="O1052" s="11"/>
      <c r="P1052" s="11"/>
      <c r="Q1052" s="11"/>
      <c r="R1052" s="11">
        <v>1</v>
      </c>
      <c r="S1052" s="11">
        <v>165.36</v>
      </c>
      <c r="T1052" s="11">
        <v>165.36</v>
      </c>
      <c r="V1052" s="11"/>
      <c r="W1052" s="11"/>
      <c r="X1052" s="11"/>
      <c r="Y1052" s="11"/>
      <c r="Z1052" s="11"/>
      <c r="AA1052" s="11"/>
      <c r="AB1052" s="11"/>
      <c r="AC1052" s="11"/>
      <c r="AD1052" s="11"/>
    </row>
    <row r="1053" spans="1:30">
      <c r="A1053" s="56"/>
      <c r="B1053" s="11"/>
      <c r="C1053" s="11" t="s">
        <v>213</v>
      </c>
      <c r="D1053" s="11"/>
      <c r="E1053" s="11" t="s">
        <v>214</v>
      </c>
      <c r="F1053" s="11">
        <v>1</v>
      </c>
      <c r="G1053" s="11">
        <v>80.41</v>
      </c>
      <c r="H1053" s="11">
        <v>80.41</v>
      </c>
      <c r="I1053" s="11">
        <v>80.41</v>
      </c>
      <c r="J1053" s="11">
        <v>13</v>
      </c>
      <c r="L1053" s="11">
        <v>1</v>
      </c>
      <c r="M1053" s="11"/>
      <c r="N1053" s="11"/>
      <c r="O1053" s="11"/>
      <c r="P1053" s="11"/>
      <c r="Q1053" s="11"/>
      <c r="R1053" s="11">
        <v>1</v>
      </c>
      <c r="S1053" s="11">
        <v>80.41</v>
      </c>
      <c r="T1053" s="11">
        <v>80.41</v>
      </c>
      <c r="V1053" s="11"/>
      <c r="W1053" s="11"/>
      <c r="X1053" s="11"/>
      <c r="Y1053" s="11"/>
      <c r="Z1053" s="11"/>
      <c r="AA1053" s="11"/>
      <c r="AB1053" s="11"/>
      <c r="AC1053" s="11"/>
      <c r="AD1053" s="11"/>
    </row>
    <row r="1054" spans="1:30">
      <c r="A1054" s="56"/>
      <c r="B1054" s="11"/>
      <c r="C1054" s="11" t="s">
        <v>87</v>
      </c>
      <c r="D1054" s="11"/>
      <c r="E1054" s="11" t="s">
        <v>89</v>
      </c>
      <c r="F1054" s="11">
        <v>1</v>
      </c>
      <c r="G1054" s="11"/>
      <c r="H1054" s="11">
        <v>739.36</v>
      </c>
      <c r="I1054" s="11">
        <v>739.36</v>
      </c>
      <c r="J1054" s="11">
        <v>9</v>
      </c>
      <c r="L1054" s="11"/>
      <c r="M1054" s="11">
        <v>739.36</v>
      </c>
      <c r="N1054" s="11">
        <v>739.36</v>
      </c>
      <c r="O1054" s="11"/>
      <c r="P1054" s="11"/>
      <c r="Q1054" s="11"/>
      <c r="R1054" s="11">
        <v>1</v>
      </c>
      <c r="S1054" s="11">
        <v>739.36</v>
      </c>
      <c r="T1054" s="11">
        <v>739.36</v>
      </c>
      <c r="V1054" s="11"/>
      <c r="W1054" s="11"/>
      <c r="X1054" s="11"/>
      <c r="Y1054" s="11"/>
      <c r="Z1054" s="11"/>
      <c r="AA1054" s="11"/>
      <c r="AB1054" s="11"/>
      <c r="AC1054" s="11"/>
      <c r="AD1054" s="11"/>
    </row>
    <row r="1055" spans="1:30">
      <c r="A1055" s="56"/>
      <c r="B1055" s="11"/>
      <c r="C1055" s="11" t="s">
        <v>114</v>
      </c>
      <c r="D1055" s="11"/>
      <c r="E1055" s="11" t="s">
        <v>115</v>
      </c>
      <c r="F1055" s="11">
        <v>1</v>
      </c>
      <c r="G1055" s="11"/>
      <c r="H1055" s="11">
        <v>147.75</v>
      </c>
      <c r="I1055" s="11">
        <v>147.75</v>
      </c>
      <c r="J1055" s="11">
        <v>7</v>
      </c>
      <c r="L1055" s="11"/>
      <c r="M1055" s="11">
        <v>147.75</v>
      </c>
      <c r="N1055" s="11">
        <v>147.75</v>
      </c>
      <c r="O1055" s="11"/>
      <c r="P1055" s="11"/>
      <c r="Q1055" s="11"/>
      <c r="R1055" s="11">
        <v>1</v>
      </c>
      <c r="S1055" s="11">
        <v>147.75</v>
      </c>
      <c r="T1055" s="11">
        <v>147.75</v>
      </c>
      <c r="V1055" s="11"/>
      <c r="W1055" s="11"/>
      <c r="X1055" s="11"/>
      <c r="Y1055" s="11"/>
      <c r="Z1055" s="11"/>
      <c r="AA1055" s="11"/>
      <c r="AB1055" s="11"/>
      <c r="AC1055" s="11"/>
      <c r="AD1055" s="11"/>
    </row>
    <row r="1056" spans="1:30">
      <c r="A1056" s="56"/>
      <c r="B1056" s="11"/>
      <c r="C1056" s="11" t="s">
        <v>146</v>
      </c>
      <c r="D1056" s="11"/>
      <c r="E1056" s="11" t="s">
        <v>99</v>
      </c>
      <c r="F1056" s="11">
        <v>1</v>
      </c>
      <c r="G1056" s="11"/>
      <c r="H1056" s="11">
        <v>730.54</v>
      </c>
      <c r="I1056" s="11">
        <v>730.54</v>
      </c>
      <c r="J1056" s="11">
        <v>7</v>
      </c>
      <c r="L1056" s="11"/>
      <c r="M1056" s="11">
        <v>730.54</v>
      </c>
      <c r="N1056" s="11">
        <v>730.54</v>
      </c>
      <c r="O1056" s="11"/>
      <c r="P1056" s="11"/>
      <c r="Q1056" s="11"/>
      <c r="R1056" s="11">
        <v>1</v>
      </c>
      <c r="S1056" s="11">
        <v>730.54</v>
      </c>
      <c r="T1056" s="11">
        <v>730.54</v>
      </c>
      <c r="V1056" s="11"/>
      <c r="W1056" s="11"/>
      <c r="X1056" s="11"/>
      <c r="Y1056" s="11"/>
      <c r="Z1056" s="11"/>
      <c r="AA1056" s="11"/>
      <c r="AB1056" s="11"/>
      <c r="AC1056" s="11"/>
      <c r="AD1056" s="11"/>
    </row>
    <row r="1057" spans="1:30">
      <c r="A1057" s="56"/>
      <c r="B1057" s="11"/>
      <c r="C1057" s="11" t="s">
        <v>163</v>
      </c>
      <c r="D1057" s="11"/>
      <c r="E1057" s="11" t="s">
        <v>164</v>
      </c>
      <c r="F1057" s="11">
        <v>1</v>
      </c>
      <c r="G1057" s="11"/>
      <c r="H1057" s="11">
        <v>239.86</v>
      </c>
      <c r="I1057" s="11">
        <v>239.86</v>
      </c>
      <c r="J1057" s="11">
        <v>7</v>
      </c>
      <c r="L1057" s="11"/>
      <c r="M1057" s="11">
        <v>239.86</v>
      </c>
      <c r="N1057" s="11">
        <v>239.86</v>
      </c>
      <c r="O1057" s="11"/>
      <c r="P1057" s="11"/>
      <c r="Q1057" s="11"/>
      <c r="R1057" s="11">
        <v>1</v>
      </c>
      <c r="S1057" s="11">
        <v>239.86</v>
      </c>
      <c r="T1057" s="11">
        <v>239.86</v>
      </c>
      <c r="V1057" s="11"/>
      <c r="W1057" s="11"/>
      <c r="X1057" s="11"/>
      <c r="Y1057" s="11"/>
      <c r="Z1057" s="11"/>
      <c r="AA1057" s="11"/>
      <c r="AB1057" s="11"/>
      <c r="AC1057" s="11"/>
      <c r="AD1057" s="11"/>
    </row>
    <row r="1058" spans="1:30">
      <c r="A1058" s="56"/>
      <c r="B1058" s="11"/>
      <c r="C1058" s="11" t="s">
        <v>208</v>
      </c>
      <c r="D1058" s="11"/>
      <c r="E1058" s="11" t="s">
        <v>209</v>
      </c>
      <c r="F1058" s="11">
        <v>1</v>
      </c>
      <c r="G1058" s="11"/>
      <c r="H1058" s="11">
        <v>110.93</v>
      </c>
      <c r="I1058" s="11">
        <v>110.93</v>
      </c>
      <c r="J1058" s="11">
        <v>7</v>
      </c>
      <c r="L1058" s="11"/>
      <c r="M1058" s="11">
        <v>110.93</v>
      </c>
      <c r="N1058" s="11">
        <v>110.93</v>
      </c>
      <c r="O1058" s="11"/>
      <c r="P1058" s="11"/>
      <c r="Q1058" s="11"/>
      <c r="R1058" s="11">
        <v>1</v>
      </c>
      <c r="S1058" s="11">
        <v>110.93</v>
      </c>
      <c r="T1058" s="11">
        <v>110.93</v>
      </c>
      <c r="V1058" s="11"/>
      <c r="W1058" s="11"/>
      <c r="X1058" s="11"/>
      <c r="Y1058" s="11"/>
      <c r="Z1058" s="11"/>
      <c r="AA1058" s="11"/>
      <c r="AB1058" s="11"/>
      <c r="AC1058" s="11"/>
      <c r="AD1058" s="11"/>
    </row>
    <row r="1059" spans="1:30">
      <c r="A1059" s="56"/>
      <c r="B1059" s="11"/>
      <c r="C1059" s="11" t="s">
        <v>274</v>
      </c>
      <c r="D1059" s="11"/>
      <c r="E1059" s="11" t="s">
        <v>148</v>
      </c>
      <c r="F1059" s="11">
        <v>1</v>
      </c>
      <c r="G1059" s="11"/>
      <c r="H1059" s="11">
        <v>6275.93</v>
      </c>
      <c r="I1059" s="11">
        <v>6275.93</v>
      </c>
      <c r="J1059" s="11">
        <v>6</v>
      </c>
      <c r="L1059" s="11"/>
      <c r="M1059" s="11">
        <v>6275.93</v>
      </c>
      <c r="N1059" s="11">
        <v>6275.93</v>
      </c>
      <c r="O1059" s="11"/>
      <c r="P1059" s="11"/>
      <c r="Q1059" s="11"/>
      <c r="R1059" s="11">
        <v>1</v>
      </c>
      <c r="S1059" s="11">
        <v>6275.93</v>
      </c>
      <c r="T1059" s="11">
        <v>6275.93</v>
      </c>
      <c r="V1059" s="11"/>
      <c r="W1059" s="11"/>
      <c r="X1059" s="11"/>
      <c r="Y1059" s="11"/>
      <c r="Z1059" s="11"/>
      <c r="AA1059" s="11"/>
      <c r="AB1059" s="11"/>
      <c r="AC1059" s="11"/>
      <c r="AD1059" s="11"/>
    </row>
    <row r="1060" spans="1:30">
      <c r="A1060" s="56"/>
      <c r="B1060" s="11"/>
      <c r="C1060" s="11" t="s">
        <v>300</v>
      </c>
      <c r="D1060" s="11"/>
      <c r="E1060" s="11" t="s">
        <v>118</v>
      </c>
      <c r="F1060" s="11">
        <v>1</v>
      </c>
      <c r="G1060" s="11"/>
      <c r="H1060" s="11">
        <v>638.16999999999996</v>
      </c>
      <c r="I1060" s="11">
        <v>638.16999999999996</v>
      </c>
      <c r="J1060" s="11">
        <v>7</v>
      </c>
      <c r="L1060" s="11"/>
      <c r="M1060" s="11">
        <v>638.16999999999996</v>
      </c>
      <c r="N1060" s="11">
        <v>638.16999999999996</v>
      </c>
      <c r="O1060" s="11"/>
      <c r="P1060" s="11"/>
      <c r="Q1060" s="11"/>
      <c r="R1060" s="11">
        <v>1</v>
      </c>
      <c r="S1060" s="11">
        <v>638.16999999999996</v>
      </c>
      <c r="T1060" s="11">
        <v>638.16999999999996</v>
      </c>
      <c r="V1060" s="11"/>
      <c r="W1060" s="11"/>
      <c r="X1060" s="11"/>
      <c r="Y1060" s="11"/>
      <c r="Z1060" s="11"/>
      <c r="AA1060" s="11"/>
      <c r="AB1060" s="11"/>
      <c r="AC1060" s="11"/>
      <c r="AD1060" s="11"/>
    </row>
    <row r="1061" spans="1:30">
      <c r="A1061" s="56"/>
      <c r="B1061" s="11"/>
      <c r="C1061" s="11" t="s">
        <v>306</v>
      </c>
      <c r="D1061" s="11"/>
      <c r="E1061" s="11" t="s">
        <v>140</v>
      </c>
      <c r="F1061" s="11">
        <v>1</v>
      </c>
      <c r="G1061" s="11"/>
      <c r="H1061" s="11">
        <v>1086.42</v>
      </c>
      <c r="I1061" s="11">
        <v>1086.42</v>
      </c>
      <c r="J1061" s="11">
        <v>7</v>
      </c>
      <c r="L1061" s="11"/>
      <c r="M1061" s="11">
        <v>1086.42</v>
      </c>
      <c r="N1061" s="11">
        <v>1086.42</v>
      </c>
      <c r="O1061" s="11"/>
      <c r="P1061" s="11"/>
      <c r="Q1061" s="11"/>
      <c r="R1061" s="11">
        <v>1</v>
      </c>
      <c r="S1061" s="11">
        <v>1086.42</v>
      </c>
      <c r="T1061" s="11">
        <v>1086.42</v>
      </c>
      <c r="V1061" s="11"/>
      <c r="W1061" s="11"/>
      <c r="X1061" s="11"/>
      <c r="Y1061" s="11"/>
      <c r="Z1061" s="11"/>
      <c r="AA1061" s="11"/>
      <c r="AB1061" s="11"/>
      <c r="AC1061" s="11"/>
      <c r="AD1061" s="11"/>
    </row>
    <row r="1062" spans="1:30">
      <c r="A1062" s="56"/>
      <c r="B1062" s="11"/>
      <c r="C1062" s="11" t="s">
        <v>307</v>
      </c>
      <c r="D1062" s="11"/>
      <c r="E1062" s="11" t="s">
        <v>108</v>
      </c>
      <c r="F1062" s="11">
        <v>1</v>
      </c>
      <c r="G1062" s="11"/>
      <c r="H1062" s="11">
        <v>4728.63</v>
      </c>
      <c r="I1062" s="11">
        <v>4728.63</v>
      </c>
      <c r="J1062" s="11">
        <v>13</v>
      </c>
      <c r="L1062" s="11"/>
      <c r="M1062" s="11">
        <v>4728.63</v>
      </c>
      <c r="N1062" s="11">
        <v>4728.63</v>
      </c>
      <c r="O1062" s="11"/>
      <c r="P1062" s="11"/>
      <c r="Q1062" s="11"/>
      <c r="R1062" s="11">
        <v>1</v>
      </c>
      <c r="S1062" s="11">
        <v>4728.63</v>
      </c>
      <c r="T1062" s="11">
        <v>4728.63</v>
      </c>
      <c r="V1062" s="11"/>
      <c r="W1062" s="11"/>
      <c r="X1062" s="11"/>
      <c r="Y1062" s="11"/>
      <c r="Z1062" s="11"/>
      <c r="AA1062" s="11"/>
      <c r="AB1062" s="11"/>
      <c r="AC1062" s="11"/>
      <c r="AD1062" s="11"/>
    </row>
    <row r="1063" spans="1:30">
      <c r="A1063" s="56"/>
      <c r="B1063" s="11"/>
      <c r="C1063" s="11" t="s">
        <v>315</v>
      </c>
      <c r="D1063" s="11"/>
      <c r="E1063" s="11" t="s">
        <v>316</v>
      </c>
      <c r="F1063" s="11">
        <v>1</v>
      </c>
      <c r="G1063" s="11"/>
      <c r="H1063" s="11">
        <v>313.75</v>
      </c>
      <c r="I1063" s="11">
        <v>313.75</v>
      </c>
      <c r="J1063" s="11">
        <v>7</v>
      </c>
      <c r="L1063" s="11"/>
      <c r="M1063" s="11">
        <v>313.75</v>
      </c>
      <c r="N1063" s="11">
        <v>313.75</v>
      </c>
      <c r="O1063" s="11"/>
      <c r="P1063" s="11"/>
      <c r="Q1063" s="11"/>
      <c r="R1063" s="11">
        <v>1</v>
      </c>
      <c r="S1063" s="11">
        <v>313.75</v>
      </c>
      <c r="T1063" s="11">
        <v>313.75</v>
      </c>
      <c r="V1063" s="11"/>
      <c r="W1063" s="11"/>
      <c r="X1063" s="11"/>
      <c r="Y1063" s="11"/>
      <c r="Z1063" s="11"/>
      <c r="AA1063" s="11"/>
      <c r="AB1063" s="11"/>
      <c r="AC1063" s="11"/>
      <c r="AD1063" s="11"/>
    </row>
    <row r="1064" spans="1:30">
      <c r="A1064" s="56"/>
      <c r="B1064" s="11"/>
      <c r="C1064" s="11" t="s">
        <v>317</v>
      </c>
      <c r="D1064" s="11"/>
      <c r="E1064" s="11" t="s">
        <v>120</v>
      </c>
      <c r="F1064" s="11">
        <v>1</v>
      </c>
      <c r="G1064" s="11"/>
      <c r="H1064" s="11">
        <v>302.76</v>
      </c>
      <c r="I1064" s="11">
        <v>302.76</v>
      </c>
      <c r="J1064" s="11">
        <v>13</v>
      </c>
      <c r="L1064" s="11"/>
      <c r="M1064" s="11">
        <v>302.76</v>
      </c>
      <c r="N1064" s="11">
        <v>302.76</v>
      </c>
      <c r="O1064" s="11"/>
      <c r="P1064" s="11"/>
      <c r="Q1064" s="11"/>
      <c r="R1064" s="11">
        <v>1</v>
      </c>
      <c r="S1064" s="11">
        <v>302.76</v>
      </c>
      <c r="T1064" s="11">
        <v>302.76</v>
      </c>
      <c r="V1064" s="11"/>
      <c r="W1064" s="11"/>
      <c r="X1064" s="11"/>
      <c r="Y1064" s="11"/>
      <c r="Z1064" s="11"/>
      <c r="AA1064" s="11"/>
      <c r="AB1064" s="11"/>
      <c r="AC1064" s="11"/>
      <c r="AD1064" s="11"/>
    </row>
    <row r="1065" spans="1:30">
      <c r="A1065" s="56"/>
      <c r="B1065" s="11"/>
      <c r="C1065" s="11" t="s">
        <v>329</v>
      </c>
      <c r="D1065" s="11"/>
      <c r="E1065" s="11" t="s">
        <v>226</v>
      </c>
      <c r="F1065" s="11">
        <v>2</v>
      </c>
      <c r="G1065" s="11"/>
      <c r="H1065" s="11">
        <v>1382.09</v>
      </c>
      <c r="I1065" s="11">
        <v>691.04499999999996</v>
      </c>
      <c r="J1065" s="11">
        <v>10</v>
      </c>
      <c r="L1065" s="11"/>
      <c r="M1065" s="11">
        <v>1382.09</v>
      </c>
      <c r="N1065" s="11">
        <v>691.04499999999996</v>
      </c>
      <c r="O1065" s="11"/>
      <c r="P1065" s="11"/>
      <c r="Q1065" s="11"/>
      <c r="R1065" s="11">
        <v>2</v>
      </c>
      <c r="S1065" s="11">
        <v>1382.09</v>
      </c>
      <c r="T1065" s="11">
        <v>691.04499999999996</v>
      </c>
      <c r="V1065" s="11"/>
      <c r="W1065" s="11"/>
      <c r="X1065" s="11"/>
      <c r="Y1065" s="11"/>
      <c r="Z1065" s="11"/>
      <c r="AA1065" s="11"/>
      <c r="AB1065" s="11"/>
      <c r="AC1065" s="11"/>
      <c r="AD1065" s="11"/>
    </row>
    <row r="1066" spans="1:30">
      <c r="A1066" s="56"/>
      <c r="B1066" s="11"/>
      <c r="C1066" s="11" t="s">
        <v>346</v>
      </c>
      <c r="D1066" s="11"/>
      <c r="E1066" s="11" t="s">
        <v>347</v>
      </c>
      <c r="F1066" s="11">
        <v>2</v>
      </c>
      <c r="G1066" s="11"/>
      <c r="H1066" s="11">
        <v>3760.56</v>
      </c>
      <c r="I1066" s="11">
        <v>1880.28</v>
      </c>
      <c r="J1066" s="11">
        <v>5</v>
      </c>
      <c r="L1066" s="11"/>
      <c r="M1066" s="11">
        <v>3760.56</v>
      </c>
      <c r="N1066" s="11">
        <v>1880.28</v>
      </c>
      <c r="O1066" s="11"/>
      <c r="P1066" s="11"/>
      <c r="Q1066" s="11"/>
      <c r="R1066" s="11">
        <v>2</v>
      </c>
      <c r="S1066" s="11">
        <v>3760.56</v>
      </c>
      <c r="T1066" s="11">
        <v>1880.28</v>
      </c>
      <c r="V1066" s="11"/>
      <c r="W1066" s="11"/>
      <c r="X1066" s="11"/>
      <c r="Y1066" s="11"/>
      <c r="Z1066" s="11"/>
      <c r="AA1066" s="11"/>
      <c r="AB1066" s="11"/>
      <c r="AC1066" s="11"/>
      <c r="AD1066" s="11"/>
    </row>
    <row r="1067" spans="1:30">
      <c r="A1067" s="56"/>
      <c r="B1067" s="11"/>
      <c r="C1067" s="11" t="s">
        <v>374</v>
      </c>
      <c r="D1067" s="11"/>
      <c r="E1067" s="11" t="s">
        <v>375</v>
      </c>
      <c r="F1067" s="11">
        <v>1</v>
      </c>
      <c r="G1067" s="11"/>
      <c r="H1067" s="11">
        <v>1032.3699999999999</v>
      </c>
      <c r="I1067" s="11">
        <v>1032.3699999999999</v>
      </c>
      <c r="J1067" s="11">
        <v>13</v>
      </c>
      <c r="L1067" s="11"/>
      <c r="M1067" s="11">
        <v>1032.3699999999999</v>
      </c>
      <c r="N1067" s="11">
        <v>1032.3699999999999</v>
      </c>
      <c r="O1067" s="11"/>
      <c r="P1067" s="11"/>
      <c r="Q1067" s="11"/>
      <c r="R1067" s="11">
        <v>1</v>
      </c>
      <c r="S1067" s="11">
        <v>1032.3699999999999</v>
      </c>
      <c r="T1067" s="11">
        <v>1032.3699999999999</v>
      </c>
      <c r="V1067" s="11"/>
      <c r="W1067" s="11"/>
      <c r="X1067" s="11"/>
      <c r="Y1067" s="11"/>
      <c r="Z1067" s="11"/>
      <c r="AA1067" s="11"/>
      <c r="AB1067" s="11"/>
      <c r="AC1067" s="11"/>
      <c r="AD1067" s="11"/>
    </row>
    <row r="1068" spans="1:30">
      <c r="A1068" s="56"/>
      <c r="B1068" s="11"/>
      <c r="C1068" s="11" t="s">
        <v>376</v>
      </c>
      <c r="D1068" s="11"/>
      <c r="E1068" s="11" t="s">
        <v>377</v>
      </c>
      <c r="F1068" s="11">
        <v>1</v>
      </c>
      <c r="G1068" s="11"/>
      <c r="H1068" s="11">
        <v>550.29999999999995</v>
      </c>
      <c r="I1068" s="11">
        <v>550.29999999999995</v>
      </c>
      <c r="J1068" s="11">
        <v>13</v>
      </c>
      <c r="L1068" s="11"/>
      <c r="M1068" s="11">
        <v>550.29999999999995</v>
      </c>
      <c r="N1068" s="11">
        <v>550.29999999999995</v>
      </c>
      <c r="O1068" s="11"/>
      <c r="P1068" s="11"/>
      <c r="Q1068" s="11"/>
      <c r="R1068" s="11">
        <v>1</v>
      </c>
      <c r="S1068" s="11">
        <v>550.29999999999995</v>
      </c>
      <c r="T1068" s="11">
        <v>550.29999999999995</v>
      </c>
      <c r="V1068" s="11"/>
      <c r="W1068" s="11"/>
      <c r="X1068" s="11"/>
      <c r="Y1068" s="11"/>
      <c r="Z1068" s="11"/>
      <c r="AA1068" s="11"/>
      <c r="AB1068" s="11"/>
      <c r="AC1068" s="11"/>
      <c r="AD1068" s="11"/>
    </row>
    <row r="1069" spans="1:30">
      <c r="A1069" s="56"/>
      <c r="B1069" s="11"/>
      <c r="C1069" s="11" t="s">
        <v>391</v>
      </c>
      <c r="D1069" s="11"/>
      <c r="E1069" s="11" t="s">
        <v>113</v>
      </c>
      <c r="F1069" s="11">
        <v>1</v>
      </c>
      <c r="G1069" s="11"/>
      <c r="H1069" s="11">
        <v>632.71</v>
      </c>
      <c r="I1069" s="11">
        <v>632.71</v>
      </c>
      <c r="J1069" s="11">
        <v>13</v>
      </c>
      <c r="L1069" s="11"/>
      <c r="M1069" s="11">
        <v>632.71</v>
      </c>
      <c r="N1069" s="11">
        <v>632.71</v>
      </c>
      <c r="O1069" s="11"/>
      <c r="P1069" s="11"/>
      <c r="Q1069" s="11"/>
      <c r="R1069" s="11">
        <v>1</v>
      </c>
      <c r="S1069" s="11">
        <v>632.71</v>
      </c>
      <c r="T1069" s="11">
        <v>632.71</v>
      </c>
      <c r="V1069" s="11"/>
      <c r="W1069" s="11"/>
      <c r="X1069" s="11"/>
      <c r="Y1069" s="11"/>
      <c r="Z1069" s="11"/>
      <c r="AA1069" s="11"/>
      <c r="AB1069" s="11"/>
      <c r="AC1069" s="11"/>
      <c r="AD1069" s="11"/>
    </row>
    <row r="1070" spans="1:30">
      <c r="A1070" s="56"/>
      <c r="B1070" s="11"/>
      <c r="C1070" s="11" t="s">
        <v>398</v>
      </c>
      <c r="D1070" s="11"/>
      <c r="E1070" s="11" t="s">
        <v>88</v>
      </c>
      <c r="F1070" s="11">
        <v>1</v>
      </c>
      <c r="G1070" s="11"/>
      <c r="H1070" s="11">
        <v>3855.95</v>
      </c>
      <c r="I1070" s="11">
        <v>3855.95</v>
      </c>
      <c r="J1070" s="11">
        <v>12</v>
      </c>
      <c r="L1070" s="11"/>
      <c r="M1070" s="11">
        <v>3855.95</v>
      </c>
      <c r="N1070" s="11">
        <v>3855.95</v>
      </c>
      <c r="O1070" s="11"/>
      <c r="P1070" s="11"/>
      <c r="Q1070" s="11"/>
      <c r="R1070" s="11">
        <v>1</v>
      </c>
      <c r="S1070" s="11">
        <v>3855.95</v>
      </c>
      <c r="T1070" s="11">
        <v>3855.95</v>
      </c>
      <c r="V1070" s="11"/>
      <c r="W1070" s="11"/>
      <c r="X1070" s="11"/>
      <c r="Y1070" s="11"/>
      <c r="Z1070" s="11"/>
      <c r="AA1070" s="11"/>
      <c r="AB1070" s="11"/>
      <c r="AC1070" s="11"/>
      <c r="AD1070" s="11"/>
    </row>
    <row r="1071" spans="1:30">
      <c r="A1071" s="56"/>
      <c r="B1071" s="11"/>
      <c r="C1071" s="11" t="s">
        <v>417</v>
      </c>
      <c r="D1071" s="11"/>
      <c r="E1071" s="11" t="s">
        <v>95</v>
      </c>
      <c r="F1071" s="11">
        <v>1</v>
      </c>
      <c r="G1071" s="11"/>
      <c r="H1071" s="11">
        <v>686.97</v>
      </c>
      <c r="I1071" s="11">
        <v>686.97</v>
      </c>
      <c r="J1071" s="11">
        <v>3</v>
      </c>
      <c r="L1071" s="11"/>
      <c r="M1071" s="11">
        <v>686.97</v>
      </c>
      <c r="N1071" s="11">
        <v>686.97</v>
      </c>
      <c r="O1071" s="11"/>
      <c r="P1071" s="11"/>
      <c r="Q1071" s="11"/>
      <c r="R1071" s="11">
        <v>1</v>
      </c>
      <c r="S1071" s="11">
        <v>686.97</v>
      </c>
      <c r="T1071" s="11">
        <v>686.97</v>
      </c>
      <c r="V1071" s="11"/>
      <c r="W1071" s="11"/>
      <c r="X1071" s="11"/>
      <c r="Y1071" s="11"/>
      <c r="Z1071" s="11"/>
      <c r="AA1071" s="11"/>
      <c r="AB1071" s="11"/>
      <c r="AC1071" s="11"/>
      <c r="AD1071" s="11"/>
    </row>
    <row r="1072" spans="1:30">
      <c r="A1072" s="56"/>
      <c r="B1072" s="11"/>
      <c r="C1072" s="11" t="s">
        <v>421</v>
      </c>
      <c r="D1072" s="11"/>
      <c r="E1072" s="11" t="s">
        <v>422</v>
      </c>
      <c r="F1072" s="11">
        <v>1</v>
      </c>
      <c r="G1072" s="11"/>
      <c r="H1072" s="11">
        <v>80099.95</v>
      </c>
      <c r="I1072" s="11">
        <v>80099.95</v>
      </c>
      <c r="J1072" s="11">
        <v>4</v>
      </c>
      <c r="L1072" s="11"/>
      <c r="M1072" s="11">
        <v>80099.95</v>
      </c>
      <c r="N1072" s="11">
        <v>80099.95</v>
      </c>
      <c r="O1072" s="11"/>
      <c r="P1072" s="11"/>
      <c r="Q1072" s="11"/>
      <c r="R1072" s="11">
        <v>1</v>
      </c>
      <c r="S1072" s="11">
        <v>80099.95</v>
      </c>
      <c r="T1072" s="11">
        <v>80099.95</v>
      </c>
      <c r="V1072" s="11"/>
      <c r="W1072" s="11"/>
      <c r="X1072" s="11"/>
      <c r="Y1072" s="11"/>
      <c r="Z1072" s="11"/>
      <c r="AA1072" s="11"/>
      <c r="AB1072" s="11"/>
      <c r="AC1072" s="11"/>
      <c r="AD1072" s="11"/>
    </row>
    <row r="1073" spans="1:30">
      <c r="A1073" s="56"/>
      <c r="B1073" s="11"/>
      <c r="C1073" s="11" t="s">
        <v>441</v>
      </c>
      <c r="D1073" s="11"/>
      <c r="E1073" s="11" t="s">
        <v>164</v>
      </c>
      <c r="F1073" s="11">
        <v>1</v>
      </c>
      <c r="G1073" s="11"/>
      <c r="H1073" s="11">
        <v>563.55999999999995</v>
      </c>
      <c r="I1073" s="11">
        <v>563.55999999999995</v>
      </c>
      <c r="J1073" s="11">
        <v>2</v>
      </c>
      <c r="L1073" s="11"/>
      <c r="M1073" s="11">
        <v>563.55999999999995</v>
      </c>
      <c r="N1073" s="11">
        <v>563.55999999999995</v>
      </c>
      <c r="O1073" s="11"/>
      <c r="P1073" s="11"/>
      <c r="Q1073" s="11"/>
      <c r="R1073" s="11">
        <v>1</v>
      </c>
      <c r="S1073" s="11">
        <v>563.55999999999995</v>
      </c>
      <c r="T1073" s="11">
        <v>563.55999999999995</v>
      </c>
      <c r="V1073" s="11"/>
      <c r="W1073" s="11"/>
      <c r="X1073" s="11"/>
      <c r="Y1073" s="11"/>
      <c r="Z1073" s="11"/>
      <c r="AA1073" s="11"/>
      <c r="AB1073" s="11"/>
      <c r="AC1073" s="11"/>
      <c r="AD1073" s="11"/>
    </row>
    <row r="1074" spans="1:30">
      <c r="A1074" s="56"/>
      <c r="B1074" s="11"/>
      <c r="C1074" s="11"/>
      <c r="D1074" s="11"/>
      <c r="E1074" s="11"/>
      <c r="F1074" s="11"/>
      <c r="G1074" s="11"/>
      <c r="H1074" s="11"/>
      <c r="I1074" s="11"/>
      <c r="J1074" s="11"/>
      <c r="L1074" s="11"/>
      <c r="M1074" s="11"/>
      <c r="N1074" s="11"/>
      <c r="O1074" s="11"/>
      <c r="P1074" s="11"/>
      <c r="Q1074" s="11"/>
      <c r="R1074" s="11"/>
      <c r="S1074" s="11"/>
      <c r="T1074" s="11"/>
      <c r="V1074" s="11"/>
      <c r="W1074" s="11"/>
      <c r="X1074" s="11"/>
      <c r="Y1074" s="11"/>
      <c r="Z1074" s="11"/>
      <c r="AA1074" s="11"/>
      <c r="AB1074" s="11"/>
      <c r="AC1074" s="11"/>
      <c r="AD1074" s="11"/>
    </row>
    <row r="1075" spans="1:30">
      <c r="A1075" s="56"/>
      <c r="B1075" s="11"/>
      <c r="C1075" s="11"/>
      <c r="D1075" s="11"/>
      <c r="E1075" s="11"/>
      <c r="F1075" s="11"/>
      <c r="G1075" s="11"/>
      <c r="H1075" s="11"/>
      <c r="I1075" s="11"/>
      <c r="J1075" s="11"/>
      <c r="L1075" s="11"/>
      <c r="M1075" s="11"/>
      <c r="N1075" s="11"/>
      <c r="O1075" s="11"/>
      <c r="P1075" s="11"/>
      <c r="Q1075" s="11"/>
      <c r="R1075" s="11"/>
      <c r="S1075" s="11"/>
      <c r="T1075" s="11"/>
      <c r="V1075" s="11"/>
      <c r="W1075" s="11"/>
      <c r="X1075" s="11"/>
      <c r="Y1075" s="11"/>
      <c r="Z1075" s="11"/>
      <c r="AA1075" s="11"/>
      <c r="AB1075" s="11"/>
      <c r="AC1075" s="11"/>
      <c r="AD1075" s="11"/>
    </row>
    <row r="1076" spans="1:30">
      <c r="A1076" s="56"/>
      <c r="B1076" s="11"/>
      <c r="C1076" s="11"/>
      <c r="D1076" s="11"/>
      <c r="E1076" s="11"/>
      <c r="F1076" s="11"/>
      <c r="G1076" s="11"/>
      <c r="H1076" s="11"/>
      <c r="I1076" s="11"/>
      <c r="J1076" s="11"/>
      <c r="L1076" s="11"/>
      <c r="M1076" s="11"/>
      <c r="N1076" s="11"/>
      <c r="O1076" s="11"/>
      <c r="P1076" s="11"/>
      <c r="Q1076" s="11"/>
      <c r="R1076" s="11"/>
      <c r="S1076" s="11"/>
      <c r="T1076" s="11"/>
      <c r="V1076" s="11"/>
      <c r="W1076" s="11"/>
      <c r="X1076" s="11"/>
      <c r="Y1076" s="11"/>
      <c r="Z1076" s="11"/>
      <c r="AA1076" s="11"/>
      <c r="AB1076" s="11"/>
      <c r="AC1076" s="11"/>
      <c r="AD1076" s="11"/>
    </row>
    <row r="1077" spans="1:30">
      <c r="A1077" s="56"/>
      <c r="B1077" s="11"/>
      <c r="C1077" s="11"/>
      <c r="D1077" s="11"/>
      <c r="E1077" s="11"/>
      <c r="F1077" s="11"/>
      <c r="G1077" s="11"/>
      <c r="H1077" s="11"/>
      <c r="I1077" s="11"/>
      <c r="J1077" s="11"/>
      <c r="L1077" s="11"/>
      <c r="M1077" s="11"/>
      <c r="N1077" s="11"/>
      <c r="O1077" s="11"/>
      <c r="P1077" s="11"/>
      <c r="Q1077" s="11"/>
      <c r="R1077" s="11"/>
      <c r="S1077" s="11"/>
      <c r="T1077" s="11"/>
      <c r="V1077" s="11"/>
      <c r="W1077" s="11"/>
      <c r="X1077" s="11"/>
      <c r="Y1077" s="11"/>
      <c r="Z1077" s="11"/>
      <c r="AA1077" s="11"/>
      <c r="AB1077" s="11"/>
      <c r="AC1077" s="11"/>
      <c r="AD1077" s="11"/>
    </row>
    <row r="1078" spans="1:30">
      <c r="A1078" s="56"/>
      <c r="B1078" s="11"/>
      <c r="C1078" s="11"/>
      <c r="D1078" s="11"/>
      <c r="E1078" s="11"/>
      <c r="F1078" s="11"/>
      <c r="G1078" s="11"/>
      <c r="H1078" s="11"/>
      <c r="I1078" s="11"/>
      <c r="J1078" s="11"/>
      <c r="L1078" s="11"/>
      <c r="M1078" s="11"/>
      <c r="N1078" s="11"/>
      <c r="O1078" s="11"/>
      <c r="P1078" s="11"/>
      <c r="Q1078" s="11"/>
      <c r="R1078" s="11"/>
      <c r="S1078" s="11"/>
      <c r="T1078" s="11"/>
      <c r="V1078" s="11"/>
      <c r="W1078" s="11"/>
      <c r="X1078" s="11"/>
      <c r="Y1078" s="11"/>
      <c r="Z1078" s="11"/>
      <c r="AA1078" s="11"/>
      <c r="AB1078" s="11"/>
      <c r="AC1078" s="11"/>
      <c r="AD1078" s="11"/>
    </row>
    <row r="1079" spans="1:30">
      <c r="A1079" s="56"/>
      <c r="B1079" s="11"/>
      <c r="C1079" s="11"/>
      <c r="D1079" s="11"/>
      <c r="E1079" s="11"/>
      <c r="F1079" s="11"/>
      <c r="G1079" s="11"/>
      <c r="H1079" s="11"/>
      <c r="I1079" s="11"/>
      <c r="J1079" s="11"/>
      <c r="L1079" s="11"/>
      <c r="M1079" s="11"/>
      <c r="N1079" s="11"/>
      <c r="O1079" s="11"/>
      <c r="P1079" s="11"/>
      <c r="Q1079" s="11"/>
      <c r="R1079" s="11"/>
      <c r="S1079" s="11"/>
      <c r="T1079" s="11"/>
      <c r="V1079" s="11"/>
      <c r="W1079" s="11"/>
      <c r="X1079" s="11"/>
      <c r="Y1079" s="11"/>
      <c r="Z1079" s="11"/>
      <c r="AA1079" s="11"/>
      <c r="AB1079" s="11"/>
      <c r="AC1079" s="11"/>
      <c r="AD1079" s="11"/>
    </row>
    <row r="1080" spans="1:30">
      <c r="A1080" s="56"/>
      <c r="B1080" s="11"/>
      <c r="C1080" s="11"/>
      <c r="D1080" s="11"/>
      <c r="E1080" s="11"/>
      <c r="F1080" s="11"/>
      <c r="G1080" s="11"/>
      <c r="H1080" s="11"/>
      <c r="I1080" s="11"/>
      <c r="J1080" s="11"/>
      <c r="L1080" s="11"/>
      <c r="M1080" s="11"/>
      <c r="N1080" s="11"/>
      <c r="O1080" s="11"/>
      <c r="P1080" s="11"/>
      <c r="Q1080" s="11"/>
      <c r="R1080" s="11"/>
      <c r="S1080" s="11"/>
      <c r="T1080" s="11"/>
      <c r="V1080" s="11"/>
      <c r="W1080" s="11"/>
      <c r="X1080" s="11"/>
      <c r="Y1080" s="11"/>
      <c r="Z1080" s="11"/>
      <c r="AA1080" s="11"/>
      <c r="AB1080" s="11"/>
      <c r="AC1080" s="11"/>
      <c r="AD1080" s="11"/>
    </row>
    <row r="1081" spans="1:30">
      <c r="A1081" s="56"/>
      <c r="B1081" s="11"/>
      <c r="C1081" s="11"/>
      <c r="D1081" s="11"/>
      <c r="E1081" s="11"/>
      <c r="F1081" s="11"/>
      <c r="G1081" s="11"/>
      <c r="H1081" s="11"/>
      <c r="I1081" s="11"/>
      <c r="J1081" s="11"/>
      <c r="L1081" s="11"/>
      <c r="M1081" s="11"/>
      <c r="N1081" s="11"/>
      <c r="O1081" s="11"/>
      <c r="P1081" s="11"/>
      <c r="Q1081" s="11"/>
      <c r="R1081" s="11"/>
      <c r="S1081" s="11"/>
      <c r="T1081" s="11"/>
      <c r="V1081" s="11"/>
      <c r="W1081" s="11"/>
      <c r="X1081" s="11"/>
      <c r="Y1081" s="11"/>
      <c r="Z1081" s="11"/>
      <c r="AA1081" s="11"/>
      <c r="AB1081" s="11"/>
      <c r="AC1081" s="11"/>
      <c r="AD1081" s="11"/>
    </row>
    <row r="1082" spans="1:30">
      <c r="A1082" s="56"/>
      <c r="B1082" s="11"/>
      <c r="C1082" s="11"/>
      <c r="D1082" s="11"/>
      <c r="E1082" s="11"/>
      <c r="F1082" s="11"/>
      <c r="G1082" s="11"/>
      <c r="H1082" s="11"/>
      <c r="I1082" s="11"/>
      <c r="J1082" s="11"/>
      <c r="L1082" s="11"/>
      <c r="M1082" s="11"/>
      <c r="N1082" s="11"/>
      <c r="O1082" s="11"/>
      <c r="P1082" s="11"/>
      <c r="Q1082" s="11"/>
      <c r="R1082" s="11"/>
      <c r="S1082" s="11"/>
      <c r="T1082" s="11"/>
      <c r="V1082" s="11"/>
      <c r="W1082" s="11"/>
      <c r="X1082" s="11"/>
      <c r="Y1082" s="11"/>
      <c r="Z1082" s="11"/>
      <c r="AA1082" s="11"/>
      <c r="AB1082" s="11"/>
      <c r="AC1082" s="11"/>
      <c r="AD1082" s="11"/>
    </row>
    <row r="1083" spans="1:30">
      <c r="A1083" s="56"/>
      <c r="B1083" s="11"/>
      <c r="C1083" s="11"/>
      <c r="D1083" s="11"/>
      <c r="E1083" s="11"/>
      <c r="F1083" s="11"/>
      <c r="G1083" s="11"/>
      <c r="H1083" s="11"/>
      <c r="I1083" s="11"/>
      <c r="J1083" s="11"/>
      <c r="L1083" s="11"/>
      <c r="M1083" s="11"/>
      <c r="N1083" s="11"/>
      <c r="O1083" s="11"/>
      <c r="P1083" s="11"/>
      <c r="Q1083" s="11"/>
      <c r="R1083" s="11"/>
      <c r="S1083" s="11"/>
      <c r="T1083" s="11"/>
      <c r="V1083" s="11"/>
      <c r="W1083" s="11"/>
      <c r="X1083" s="11"/>
      <c r="Y1083" s="11"/>
      <c r="Z1083" s="11"/>
      <c r="AA1083" s="11"/>
      <c r="AB1083" s="11"/>
      <c r="AC1083" s="11"/>
      <c r="AD1083" s="11"/>
    </row>
    <row r="1084" spans="1:30">
      <c r="A1084" s="56"/>
      <c r="B1084" s="11"/>
      <c r="C1084" s="11"/>
      <c r="D1084" s="11"/>
      <c r="E1084" s="11"/>
      <c r="F1084" s="11"/>
      <c r="G1084" s="11"/>
      <c r="H1084" s="11"/>
      <c r="I1084" s="11"/>
      <c r="J1084" s="11"/>
      <c r="L1084" s="11"/>
      <c r="M1084" s="11"/>
      <c r="N1084" s="11"/>
      <c r="O1084" s="11"/>
      <c r="P1084" s="11"/>
      <c r="Q1084" s="11"/>
      <c r="R1084" s="11"/>
      <c r="S1084" s="11"/>
      <c r="T1084" s="11"/>
      <c r="V1084" s="11"/>
      <c r="W1084" s="11"/>
      <c r="X1084" s="11"/>
      <c r="Y1084" s="11"/>
      <c r="Z1084" s="11"/>
      <c r="AA1084" s="11"/>
      <c r="AB1084" s="11"/>
      <c r="AC1084" s="11"/>
      <c r="AD1084" s="11"/>
    </row>
    <row r="1085" spans="1:30">
      <c r="A1085" s="56"/>
      <c r="B1085" s="11"/>
      <c r="C1085" s="11"/>
      <c r="D1085" s="11"/>
      <c r="E1085" s="11"/>
      <c r="F1085" s="11"/>
      <c r="G1085" s="11"/>
      <c r="H1085" s="11"/>
      <c r="I1085" s="11"/>
      <c r="J1085" s="11"/>
      <c r="L1085" s="11"/>
      <c r="M1085" s="11"/>
      <c r="N1085" s="11"/>
      <c r="O1085" s="11"/>
      <c r="P1085" s="11"/>
      <c r="Q1085" s="11"/>
      <c r="R1085" s="11"/>
      <c r="S1085" s="11"/>
      <c r="T1085" s="11"/>
      <c r="V1085" s="11"/>
      <c r="W1085" s="11"/>
      <c r="X1085" s="11"/>
      <c r="Y1085" s="11"/>
      <c r="Z1085" s="11"/>
      <c r="AA1085" s="11"/>
      <c r="AB1085" s="11"/>
      <c r="AC1085" s="11"/>
      <c r="AD1085" s="11"/>
    </row>
    <row r="1086" spans="1:30">
      <c r="A1086" s="56"/>
      <c r="B1086" s="11"/>
      <c r="C1086" s="11"/>
      <c r="D1086" s="11"/>
      <c r="E1086" s="11"/>
      <c r="F1086" s="11"/>
      <c r="G1086" s="11"/>
      <c r="H1086" s="11"/>
      <c r="I1086" s="11"/>
      <c r="J1086" s="11"/>
      <c r="L1086" s="11"/>
      <c r="M1086" s="11"/>
      <c r="N1086" s="11"/>
      <c r="O1086" s="11"/>
      <c r="P1086" s="11"/>
      <c r="Q1086" s="11"/>
      <c r="R1086" s="11"/>
      <c r="S1086" s="11"/>
      <c r="T1086" s="11"/>
      <c r="V1086" s="11"/>
      <c r="W1086" s="11"/>
      <c r="X1086" s="11"/>
      <c r="Y1086" s="11"/>
      <c r="Z1086" s="11"/>
      <c r="AA1086" s="11"/>
      <c r="AB1086" s="11"/>
      <c r="AC1086" s="11"/>
      <c r="AD1086" s="11"/>
    </row>
    <row r="1087" spans="1:30">
      <c r="A1087" s="56"/>
      <c r="B1087" s="11"/>
      <c r="C1087" s="11"/>
      <c r="D1087" s="11"/>
      <c r="E1087" s="11"/>
      <c r="F1087" s="11"/>
      <c r="G1087" s="11"/>
      <c r="H1087" s="11"/>
      <c r="I1087" s="11"/>
      <c r="J1087" s="11"/>
      <c r="L1087" s="11"/>
      <c r="M1087" s="11"/>
      <c r="N1087" s="11"/>
      <c r="O1087" s="11"/>
      <c r="P1087" s="11"/>
      <c r="Q1087" s="11"/>
      <c r="R1087" s="11"/>
      <c r="S1087" s="11"/>
      <c r="T1087" s="11"/>
      <c r="V1087" s="11"/>
      <c r="W1087" s="11"/>
      <c r="X1087" s="11"/>
      <c r="Y1087" s="11"/>
      <c r="Z1087" s="11"/>
      <c r="AA1087" s="11"/>
      <c r="AB1087" s="11"/>
      <c r="AC1087" s="11"/>
      <c r="AD1087" s="11"/>
    </row>
    <row r="1088" spans="1:30">
      <c r="A1088" s="56"/>
      <c r="B1088" s="11"/>
      <c r="C1088" s="11"/>
      <c r="D1088" s="11"/>
      <c r="E1088" s="11"/>
      <c r="F1088" s="11"/>
      <c r="G1088" s="11"/>
      <c r="H1088" s="11"/>
      <c r="I1088" s="11"/>
      <c r="J1088" s="11"/>
      <c r="L1088" s="11"/>
      <c r="M1088" s="11"/>
      <c r="N1088" s="11"/>
      <c r="O1088" s="11"/>
      <c r="P1088" s="11"/>
      <c r="Q1088" s="11"/>
      <c r="R1088" s="11"/>
      <c r="S1088" s="11"/>
      <c r="T1088" s="11"/>
      <c r="V1088" s="11"/>
      <c r="W1088" s="11"/>
      <c r="X1088" s="11"/>
      <c r="Y1088" s="11"/>
      <c r="Z1088" s="11"/>
      <c r="AA1088" s="11"/>
      <c r="AB1088" s="11"/>
      <c r="AC1088" s="11"/>
      <c r="AD1088" s="11"/>
    </row>
    <row r="1089" spans="1:30">
      <c r="A1089" s="56"/>
      <c r="B1089" s="11"/>
      <c r="C1089" s="11"/>
      <c r="D1089" s="11"/>
      <c r="E1089" s="11"/>
      <c r="F1089" s="11"/>
      <c r="G1089" s="11"/>
      <c r="H1089" s="11"/>
      <c r="I1089" s="11"/>
      <c r="J1089" s="11"/>
      <c r="L1089" s="11"/>
      <c r="M1089" s="11"/>
      <c r="N1089" s="11"/>
      <c r="O1089" s="11"/>
      <c r="P1089" s="11"/>
      <c r="Q1089" s="11"/>
      <c r="R1089" s="11"/>
      <c r="S1089" s="11"/>
      <c r="T1089" s="11"/>
      <c r="V1089" s="11"/>
      <c r="W1089" s="11"/>
      <c r="X1089" s="11"/>
      <c r="Y1089" s="11"/>
      <c r="Z1089" s="11"/>
      <c r="AA1089" s="11"/>
      <c r="AB1089" s="11"/>
      <c r="AC1089" s="11"/>
      <c r="AD1089" s="11"/>
    </row>
    <row r="1090" spans="1:30">
      <c r="A1090" s="56"/>
      <c r="B1090" s="11"/>
      <c r="C1090" s="11"/>
      <c r="D1090" s="11"/>
      <c r="E1090" s="11"/>
      <c r="F1090" s="11"/>
      <c r="G1090" s="11"/>
      <c r="H1090" s="11"/>
      <c r="I1090" s="11"/>
      <c r="J1090" s="11"/>
      <c r="L1090" s="11"/>
      <c r="M1090" s="11"/>
      <c r="N1090" s="11"/>
      <c r="O1090" s="11"/>
      <c r="P1090" s="11"/>
      <c r="Q1090" s="11"/>
      <c r="R1090" s="11"/>
      <c r="S1090" s="11"/>
      <c r="T1090" s="11"/>
      <c r="V1090" s="11"/>
      <c r="W1090" s="11"/>
      <c r="X1090" s="11"/>
      <c r="Y1090" s="11"/>
      <c r="Z1090" s="11"/>
      <c r="AA1090" s="11"/>
      <c r="AB1090" s="11"/>
      <c r="AC1090" s="11"/>
      <c r="AD1090" s="11"/>
    </row>
    <row r="1091" spans="1:30">
      <c r="A1091" s="56"/>
      <c r="B1091" s="11"/>
      <c r="C1091" s="11"/>
      <c r="D1091" s="11"/>
      <c r="E1091" s="11"/>
      <c r="F1091" s="11"/>
      <c r="G1091" s="11"/>
      <c r="H1091" s="11"/>
      <c r="I1091" s="11"/>
      <c r="J1091" s="11"/>
      <c r="L1091" s="11"/>
      <c r="M1091" s="11"/>
      <c r="N1091" s="11"/>
      <c r="O1091" s="11"/>
      <c r="P1091" s="11"/>
      <c r="Q1091" s="11"/>
      <c r="R1091" s="11"/>
      <c r="S1091" s="11"/>
      <c r="T1091" s="11"/>
      <c r="V1091" s="11"/>
      <c r="W1091" s="11"/>
      <c r="X1091" s="11"/>
      <c r="Y1091" s="11"/>
      <c r="Z1091" s="11"/>
      <c r="AA1091" s="11"/>
      <c r="AB1091" s="11"/>
      <c r="AC1091" s="11"/>
      <c r="AD1091" s="11"/>
    </row>
    <row r="1092" spans="1:30">
      <c r="A1092" s="56"/>
      <c r="B1092" s="11"/>
      <c r="C1092" s="11"/>
      <c r="D1092" s="11"/>
      <c r="E1092" s="11"/>
      <c r="F1092" s="11"/>
      <c r="G1092" s="11"/>
      <c r="H1092" s="11"/>
      <c r="I1092" s="11"/>
      <c r="J1092" s="11"/>
      <c r="L1092" s="11"/>
      <c r="M1092" s="11"/>
      <c r="N1092" s="11"/>
      <c r="O1092" s="11"/>
      <c r="P1092" s="11"/>
      <c r="Q1092" s="11"/>
      <c r="R1092" s="11"/>
      <c r="S1092" s="11"/>
      <c r="T1092" s="11"/>
      <c r="V1092" s="11"/>
      <c r="W1092" s="11"/>
      <c r="X1092" s="11"/>
      <c r="Y1092" s="11"/>
      <c r="Z1092" s="11"/>
      <c r="AA1092" s="11"/>
      <c r="AB1092" s="11"/>
      <c r="AC1092" s="11"/>
      <c r="AD1092" s="11"/>
    </row>
    <row r="1093" spans="1:30">
      <c r="A1093" s="56"/>
      <c r="B1093" s="11"/>
      <c r="C1093" s="11"/>
      <c r="D1093" s="11"/>
      <c r="E1093" s="11"/>
      <c r="F1093" s="11"/>
      <c r="G1093" s="11"/>
      <c r="H1093" s="11"/>
      <c r="I1093" s="11"/>
      <c r="J1093" s="11"/>
      <c r="L1093" s="11"/>
      <c r="M1093" s="11"/>
      <c r="N1093" s="11"/>
      <c r="O1093" s="11"/>
      <c r="P1093" s="11"/>
      <c r="Q1093" s="11"/>
      <c r="R1093" s="11"/>
      <c r="S1093" s="11"/>
      <c r="T1093" s="11"/>
      <c r="V1093" s="11"/>
      <c r="W1093" s="11"/>
      <c r="X1093" s="11"/>
      <c r="Y1093" s="11"/>
      <c r="Z1093" s="11"/>
      <c r="AA1093" s="11"/>
      <c r="AB1093" s="11"/>
      <c r="AC1093" s="11"/>
      <c r="AD1093" s="11"/>
    </row>
    <row r="1094" spans="1:30">
      <c r="A1094" s="56"/>
      <c r="B1094" s="11"/>
      <c r="C1094" s="11"/>
      <c r="D1094" s="11"/>
      <c r="E1094" s="11"/>
      <c r="F1094" s="11"/>
      <c r="G1094" s="11"/>
      <c r="H1094" s="11"/>
      <c r="I1094" s="11"/>
      <c r="J1094" s="11"/>
      <c r="L1094" s="11"/>
      <c r="M1094" s="11"/>
      <c r="N1094" s="11"/>
      <c r="O1094" s="11"/>
      <c r="P1094" s="11"/>
      <c r="Q1094" s="11"/>
      <c r="R1094" s="11"/>
      <c r="S1094" s="11"/>
      <c r="T1094" s="11"/>
      <c r="V1094" s="11"/>
      <c r="W1094" s="11"/>
      <c r="X1094" s="11"/>
      <c r="Y1094" s="11"/>
      <c r="Z1094" s="11"/>
      <c r="AA1094" s="11"/>
      <c r="AB1094" s="11"/>
      <c r="AC1094" s="11"/>
      <c r="AD1094" s="11"/>
    </row>
    <row r="1095" spans="1:30">
      <c r="A1095" s="56"/>
      <c r="B1095" s="11"/>
      <c r="C1095" s="11"/>
      <c r="D1095" s="11"/>
      <c r="E1095" s="11"/>
      <c r="F1095" s="11"/>
      <c r="G1095" s="11"/>
      <c r="H1095" s="11"/>
      <c r="I1095" s="11"/>
      <c r="J1095" s="11"/>
      <c r="L1095" s="11"/>
      <c r="M1095" s="11"/>
      <c r="N1095" s="11"/>
      <c r="O1095" s="11"/>
      <c r="P1095" s="11"/>
      <c r="Q1095" s="11"/>
      <c r="R1095" s="11"/>
      <c r="S1095" s="11"/>
      <c r="T1095" s="11"/>
      <c r="V1095" s="11"/>
      <c r="W1095" s="11"/>
      <c r="X1095" s="11"/>
      <c r="Y1095" s="11"/>
      <c r="Z1095" s="11"/>
      <c r="AA1095" s="11"/>
      <c r="AB1095" s="11"/>
      <c r="AC1095" s="11"/>
      <c r="AD1095" s="11"/>
    </row>
    <row r="1096" spans="1:30">
      <c r="A1096" s="56"/>
      <c r="B1096" s="11"/>
      <c r="C1096" s="11"/>
      <c r="D1096" s="11"/>
      <c r="E1096" s="11"/>
      <c r="F1096" s="11"/>
      <c r="G1096" s="11"/>
      <c r="H1096" s="11"/>
      <c r="I1096" s="11"/>
      <c r="J1096" s="11"/>
      <c r="L1096" s="11"/>
      <c r="M1096" s="11"/>
      <c r="N1096" s="11"/>
      <c r="O1096" s="11"/>
      <c r="P1096" s="11"/>
      <c r="Q1096" s="11"/>
      <c r="R1096" s="11"/>
      <c r="S1096" s="11"/>
      <c r="T1096" s="11"/>
      <c r="V1096" s="11"/>
      <c r="W1096" s="11"/>
      <c r="X1096" s="11"/>
      <c r="Y1096" s="11"/>
      <c r="Z1096" s="11"/>
      <c r="AA1096" s="11"/>
      <c r="AB1096" s="11"/>
      <c r="AC1096" s="11"/>
      <c r="AD1096" s="11"/>
    </row>
    <row r="1097" spans="1:30">
      <c r="A1097" s="56"/>
      <c r="B1097" s="11"/>
      <c r="C1097" s="11"/>
      <c r="D1097" s="11"/>
      <c r="E1097" s="11"/>
      <c r="F1097" s="11"/>
      <c r="G1097" s="11"/>
      <c r="H1097" s="11"/>
      <c r="I1097" s="11"/>
      <c r="J1097" s="11"/>
      <c r="L1097" s="11"/>
      <c r="M1097" s="11"/>
      <c r="N1097" s="11"/>
      <c r="O1097" s="11"/>
      <c r="P1097" s="11"/>
      <c r="Q1097" s="11"/>
      <c r="R1097" s="11"/>
      <c r="S1097" s="11"/>
      <c r="T1097" s="11"/>
      <c r="V1097" s="11"/>
      <c r="W1097" s="11"/>
      <c r="X1097" s="11"/>
      <c r="Y1097" s="11"/>
      <c r="Z1097" s="11"/>
      <c r="AA1097" s="11"/>
      <c r="AB1097" s="11"/>
      <c r="AC1097" s="11"/>
      <c r="AD1097" s="11"/>
    </row>
    <row r="1098" spans="1:30">
      <c r="A1098" s="56"/>
      <c r="B1098" s="11"/>
      <c r="C1098" s="11"/>
      <c r="D1098" s="11"/>
      <c r="E1098" s="11"/>
      <c r="F1098" s="11"/>
      <c r="G1098" s="11"/>
      <c r="H1098" s="11"/>
      <c r="I1098" s="11"/>
      <c r="J1098" s="11"/>
      <c r="L1098" s="11"/>
      <c r="M1098" s="11"/>
      <c r="N1098" s="11"/>
      <c r="O1098" s="11"/>
      <c r="P1098" s="11"/>
      <c r="Q1098" s="11"/>
      <c r="R1098" s="11"/>
      <c r="S1098" s="11"/>
      <c r="T1098" s="11"/>
      <c r="V1098" s="11"/>
      <c r="W1098" s="11"/>
      <c r="X1098" s="11"/>
      <c r="Y1098" s="11"/>
      <c r="Z1098" s="11"/>
      <c r="AA1098" s="11"/>
      <c r="AB1098" s="11"/>
      <c r="AC1098" s="11"/>
      <c r="AD1098" s="11"/>
    </row>
    <row r="1099" spans="1:30">
      <c r="A1099" s="56"/>
      <c r="B1099" s="11"/>
      <c r="C1099" s="11"/>
      <c r="D1099" s="11"/>
      <c r="E1099" s="11"/>
      <c r="F1099" s="11"/>
      <c r="G1099" s="11"/>
      <c r="H1099" s="11"/>
      <c r="I1099" s="11"/>
      <c r="J1099" s="11"/>
      <c r="L1099" s="11"/>
      <c r="M1099" s="11"/>
      <c r="N1099" s="11"/>
      <c r="O1099" s="11"/>
      <c r="P1099" s="11"/>
      <c r="Q1099" s="11"/>
      <c r="R1099" s="11"/>
      <c r="S1099" s="11"/>
      <c r="T1099" s="11"/>
      <c r="V1099" s="11"/>
      <c r="W1099" s="11"/>
      <c r="X1099" s="11"/>
      <c r="Y1099" s="11"/>
      <c r="Z1099" s="11"/>
      <c r="AA1099" s="11"/>
      <c r="AB1099" s="11"/>
      <c r="AC1099" s="11"/>
      <c r="AD1099" s="11"/>
    </row>
    <row r="1100" spans="1:30">
      <c r="A1100" s="56"/>
      <c r="B1100" s="11"/>
      <c r="C1100" s="11"/>
      <c r="D1100" s="11"/>
      <c r="E1100" s="11"/>
      <c r="F1100" s="11"/>
      <c r="G1100" s="11"/>
      <c r="H1100" s="11"/>
      <c r="I1100" s="11"/>
      <c r="J1100" s="11"/>
      <c r="L1100" s="11"/>
      <c r="M1100" s="11"/>
      <c r="N1100" s="11"/>
      <c r="O1100" s="11"/>
      <c r="P1100" s="11"/>
      <c r="Q1100" s="11"/>
      <c r="R1100" s="11"/>
      <c r="S1100" s="11"/>
      <c r="T1100" s="11"/>
      <c r="V1100" s="11"/>
      <c r="W1100" s="11"/>
      <c r="X1100" s="11"/>
      <c r="Y1100" s="11"/>
      <c r="Z1100" s="11"/>
      <c r="AA1100" s="11"/>
      <c r="AB1100" s="11"/>
      <c r="AC1100" s="11"/>
      <c r="AD1100" s="11"/>
    </row>
    <row r="1101" spans="1:30">
      <c r="A1101" s="56"/>
      <c r="B1101" s="11"/>
      <c r="C1101" s="11"/>
      <c r="D1101" s="11"/>
      <c r="E1101" s="11"/>
      <c r="F1101" s="11"/>
      <c r="G1101" s="11"/>
      <c r="H1101" s="11"/>
      <c r="I1101" s="11"/>
      <c r="J1101" s="11"/>
      <c r="L1101" s="11"/>
      <c r="M1101" s="11"/>
      <c r="N1101" s="11"/>
      <c r="O1101" s="11"/>
      <c r="P1101" s="11"/>
      <c r="Q1101" s="11"/>
      <c r="R1101" s="11"/>
      <c r="S1101" s="11"/>
      <c r="T1101" s="11"/>
      <c r="V1101" s="11"/>
      <c r="W1101" s="11"/>
      <c r="X1101" s="11"/>
      <c r="Y1101" s="11"/>
      <c r="Z1101" s="11"/>
      <c r="AA1101" s="11"/>
      <c r="AB1101" s="11"/>
      <c r="AC1101" s="11"/>
      <c r="AD1101" s="11"/>
    </row>
    <row r="1102" spans="1:30">
      <c r="A1102" s="56"/>
      <c r="B1102" s="11"/>
      <c r="C1102" s="11"/>
      <c r="D1102" s="11"/>
      <c r="E1102" s="11"/>
      <c r="F1102" s="11"/>
      <c r="G1102" s="11"/>
      <c r="H1102" s="11"/>
      <c r="I1102" s="11"/>
      <c r="J1102" s="11"/>
      <c r="L1102" s="11"/>
      <c r="M1102" s="11"/>
      <c r="N1102" s="11"/>
      <c r="O1102" s="11"/>
      <c r="P1102" s="11"/>
      <c r="Q1102" s="11"/>
      <c r="R1102" s="11"/>
      <c r="S1102" s="11"/>
      <c r="T1102" s="11"/>
      <c r="V1102" s="11"/>
      <c r="W1102" s="11"/>
      <c r="X1102" s="11"/>
      <c r="Y1102" s="11"/>
      <c r="Z1102" s="11"/>
      <c r="AA1102" s="11"/>
      <c r="AB1102" s="11"/>
      <c r="AC1102" s="11"/>
      <c r="AD1102" s="11"/>
    </row>
    <row r="1103" spans="1:30">
      <c r="A1103" s="56"/>
      <c r="B1103" s="11"/>
      <c r="C1103" s="11"/>
      <c r="D1103" s="11"/>
      <c r="E1103" s="11"/>
      <c r="F1103" s="11"/>
      <c r="G1103" s="11"/>
      <c r="H1103" s="11"/>
      <c r="I1103" s="11"/>
      <c r="J1103" s="11"/>
      <c r="L1103" s="11"/>
      <c r="M1103" s="11"/>
      <c r="N1103" s="11"/>
      <c r="O1103" s="11"/>
      <c r="P1103" s="11"/>
      <c r="Q1103" s="11"/>
      <c r="R1103" s="11"/>
      <c r="S1103" s="11"/>
      <c r="T1103" s="11"/>
      <c r="V1103" s="11"/>
      <c r="W1103" s="11"/>
      <c r="X1103" s="11"/>
      <c r="Y1103" s="11"/>
      <c r="Z1103" s="11"/>
      <c r="AA1103" s="11"/>
      <c r="AB1103" s="11"/>
      <c r="AC1103" s="11"/>
      <c r="AD1103" s="11"/>
    </row>
    <row r="1104" spans="1:30">
      <c r="A1104" s="56"/>
      <c r="B1104" s="11"/>
      <c r="C1104" s="11"/>
      <c r="D1104" s="11"/>
      <c r="E1104" s="11"/>
      <c r="F1104" s="11"/>
      <c r="G1104" s="11"/>
      <c r="H1104" s="11"/>
      <c r="I1104" s="11"/>
      <c r="J1104" s="11"/>
      <c r="L1104" s="11"/>
      <c r="M1104" s="11"/>
      <c r="N1104" s="11"/>
      <c r="O1104" s="11"/>
      <c r="P1104" s="11"/>
      <c r="Q1104" s="11"/>
      <c r="R1104" s="11"/>
      <c r="S1104" s="11"/>
      <c r="T1104" s="11"/>
      <c r="V1104" s="11"/>
      <c r="W1104" s="11"/>
      <c r="X1104" s="11"/>
      <c r="Y1104" s="11"/>
      <c r="Z1104" s="11"/>
      <c r="AA1104" s="11"/>
      <c r="AB1104" s="11"/>
      <c r="AC1104" s="11"/>
      <c r="AD1104" s="11"/>
    </row>
    <row r="1105" spans="1:30">
      <c r="A1105" s="56"/>
      <c r="B1105" s="11"/>
      <c r="C1105" s="11"/>
      <c r="D1105" s="11"/>
      <c r="E1105" s="11"/>
      <c r="F1105" s="11"/>
      <c r="G1105" s="11"/>
      <c r="H1105" s="11"/>
      <c r="I1105" s="11"/>
      <c r="J1105" s="11"/>
      <c r="L1105" s="11"/>
      <c r="M1105" s="11"/>
      <c r="N1105" s="11"/>
      <c r="O1105" s="11"/>
      <c r="P1105" s="11"/>
      <c r="Q1105" s="11"/>
      <c r="R1105" s="11"/>
      <c r="S1105" s="11"/>
      <c r="T1105" s="11"/>
      <c r="V1105" s="11"/>
      <c r="W1105" s="11"/>
      <c r="X1105" s="11"/>
      <c r="Y1105" s="11"/>
      <c r="Z1105" s="11"/>
      <c r="AA1105" s="11"/>
      <c r="AB1105" s="11"/>
      <c r="AC1105" s="11"/>
      <c r="AD1105" s="11"/>
    </row>
    <row r="1106" spans="1:30">
      <c r="A1106" s="56"/>
      <c r="B1106" s="11"/>
      <c r="C1106" s="11"/>
      <c r="D1106" s="11"/>
      <c r="E1106" s="11"/>
      <c r="F1106" s="11"/>
      <c r="G1106" s="11"/>
      <c r="H1106" s="11"/>
      <c r="I1106" s="11"/>
      <c r="J1106" s="11"/>
      <c r="L1106" s="11"/>
      <c r="M1106" s="11"/>
      <c r="N1106" s="11"/>
      <c r="O1106" s="11"/>
      <c r="P1106" s="11"/>
      <c r="Q1106" s="11"/>
      <c r="R1106" s="11"/>
      <c r="S1106" s="11"/>
      <c r="T1106" s="11"/>
      <c r="V1106" s="11"/>
      <c r="W1106" s="11"/>
      <c r="X1106" s="11"/>
      <c r="Y1106" s="11"/>
      <c r="Z1106" s="11"/>
      <c r="AA1106" s="11"/>
      <c r="AB1106" s="11"/>
      <c r="AC1106" s="11"/>
      <c r="AD1106" s="11"/>
    </row>
    <row r="1107" spans="1:30">
      <c r="A1107" s="56"/>
      <c r="B1107" s="11"/>
      <c r="C1107" s="11"/>
      <c r="D1107" s="11"/>
      <c r="E1107" s="11"/>
      <c r="F1107" s="11"/>
      <c r="G1107" s="11"/>
      <c r="H1107" s="11"/>
      <c r="I1107" s="11"/>
      <c r="J1107" s="11"/>
      <c r="L1107" s="11"/>
      <c r="M1107" s="11"/>
      <c r="N1107" s="11"/>
      <c r="O1107" s="11"/>
      <c r="P1107" s="11"/>
      <c r="Q1107" s="11"/>
      <c r="R1107" s="11"/>
      <c r="S1107" s="11"/>
      <c r="T1107" s="11"/>
      <c r="V1107" s="11"/>
      <c r="W1107" s="11"/>
      <c r="X1107" s="11"/>
      <c r="Y1107" s="11"/>
      <c r="Z1107" s="11"/>
      <c r="AA1107" s="11"/>
      <c r="AB1107" s="11"/>
      <c r="AC1107" s="11"/>
      <c r="AD1107" s="11"/>
    </row>
    <row r="1108" spans="1:30">
      <c r="A1108" s="56"/>
      <c r="B1108" s="11"/>
      <c r="C1108" s="11"/>
      <c r="D1108" s="11"/>
      <c r="E1108" s="11"/>
      <c r="F1108" s="11"/>
      <c r="G1108" s="11"/>
      <c r="H1108" s="11"/>
      <c r="I1108" s="11"/>
      <c r="J1108" s="11"/>
      <c r="L1108" s="11"/>
      <c r="M1108" s="11"/>
      <c r="N1108" s="11"/>
      <c r="O1108" s="11"/>
      <c r="P1108" s="11"/>
      <c r="Q1108" s="11"/>
      <c r="R1108" s="11"/>
      <c r="S1108" s="11"/>
      <c r="T1108" s="11"/>
      <c r="V1108" s="11"/>
      <c r="W1108" s="11"/>
      <c r="X1108" s="11"/>
      <c r="Y1108" s="11"/>
      <c r="Z1108" s="11"/>
      <c r="AA1108" s="11"/>
      <c r="AB1108" s="11"/>
      <c r="AC1108" s="11"/>
      <c r="AD1108" s="11"/>
    </row>
    <row r="1109" spans="1:30">
      <c r="A1109" s="56"/>
      <c r="B1109" s="11"/>
      <c r="C1109" s="11"/>
      <c r="D1109" s="11"/>
      <c r="E1109" s="11"/>
      <c r="F1109" s="11"/>
      <c r="G1109" s="11"/>
      <c r="H1109" s="11"/>
      <c r="I1109" s="11"/>
      <c r="J1109" s="11"/>
      <c r="L1109" s="11"/>
      <c r="M1109" s="11"/>
      <c r="N1109" s="11"/>
      <c r="O1109" s="11"/>
      <c r="P1109" s="11"/>
      <c r="Q1109" s="11"/>
      <c r="R1109" s="11"/>
      <c r="S1109" s="11"/>
      <c r="T1109" s="11"/>
      <c r="V1109" s="11"/>
      <c r="W1109" s="11"/>
      <c r="X1109" s="11"/>
      <c r="Y1109" s="11"/>
      <c r="Z1109" s="11"/>
      <c r="AA1109" s="11"/>
      <c r="AB1109" s="11"/>
      <c r="AC1109" s="11"/>
      <c r="AD1109" s="11"/>
    </row>
    <row r="1110" spans="1:30">
      <c r="A1110" s="56"/>
      <c r="B1110" s="11"/>
      <c r="C1110" s="11"/>
      <c r="D1110" s="11"/>
      <c r="E1110" s="11"/>
      <c r="F1110" s="11"/>
      <c r="G1110" s="11"/>
      <c r="H1110" s="11"/>
      <c r="I1110" s="11"/>
      <c r="J1110" s="11"/>
      <c r="L1110" s="11"/>
      <c r="M1110" s="11"/>
      <c r="N1110" s="11"/>
      <c r="O1110" s="11"/>
      <c r="P1110" s="11"/>
      <c r="Q1110" s="11"/>
      <c r="R1110" s="11"/>
      <c r="S1110" s="11"/>
      <c r="T1110" s="11"/>
      <c r="V1110" s="11"/>
      <c r="W1110" s="11"/>
      <c r="X1110" s="11"/>
      <c r="Y1110" s="11"/>
      <c r="Z1110" s="11"/>
      <c r="AA1110" s="11"/>
      <c r="AB1110" s="11"/>
      <c r="AC1110" s="11"/>
      <c r="AD1110" s="11"/>
    </row>
    <row r="1111" spans="1:30">
      <c r="A1111" s="56"/>
      <c r="B1111" s="11"/>
      <c r="C1111" s="11"/>
      <c r="D1111" s="11"/>
      <c r="E1111" s="11"/>
      <c r="F1111" s="11"/>
      <c r="G1111" s="11"/>
      <c r="H1111" s="11"/>
      <c r="I1111" s="11"/>
      <c r="J1111" s="11"/>
      <c r="L1111" s="11"/>
      <c r="M1111" s="11"/>
      <c r="N1111" s="11"/>
      <c r="O1111" s="11"/>
      <c r="P1111" s="11"/>
      <c r="Q1111" s="11"/>
      <c r="R1111" s="11"/>
      <c r="S1111" s="11"/>
      <c r="T1111" s="11"/>
      <c r="V1111" s="11"/>
      <c r="W1111" s="11"/>
      <c r="X1111" s="11"/>
      <c r="Y1111" s="11"/>
      <c r="Z1111" s="11"/>
      <c r="AA1111" s="11"/>
      <c r="AB1111" s="11"/>
      <c r="AC1111" s="11"/>
      <c r="AD1111" s="11"/>
    </row>
    <row r="1112" spans="1:30">
      <c r="A1112" s="56"/>
      <c r="B1112" s="11"/>
      <c r="C1112" s="11"/>
      <c r="D1112" s="11"/>
      <c r="E1112" s="11"/>
      <c r="F1112" s="11"/>
      <c r="G1112" s="11"/>
      <c r="H1112" s="11"/>
      <c r="I1112" s="11"/>
      <c r="J1112" s="11"/>
      <c r="L1112" s="11"/>
      <c r="M1112" s="11"/>
      <c r="N1112" s="11"/>
      <c r="O1112" s="11"/>
      <c r="P1112" s="11"/>
      <c r="Q1112" s="11"/>
      <c r="R1112" s="11"/>
      <c r="S1112" s="11"/>
      <c r="T1112" s="11"/>
      <c r="V1112" s="11"/>
      <c r="W1112" s="11"/>
      <c r="X1112" s="11"/>
      <c r="Y1112" s="11"/>
      <c r="Z1112" s="11"/>
      <c r="AA1112" s="11"/>
      <c r="AB1112" s="11"/>
      <c r="AC1112" s="11"/>
      <c r="AD1112" s="11"/>
    </row>
    <row r="1113" spans="1:30">
      <c r="A1113" s="56"/>
      <c r="B1113" s="11"/>
      <c r="C1113" s="11"/>
      <c r="D1113" s="11"/>
      <c r="E1113" s="11"/>
      <c r="F1113" s="11"/>
      <c r="G1113" s="11"/>
      <c r="H1113" s="11"/>
      <c r="I1113" s="11"/>
      <c r="J1113" s="11"/>
      <c r="L1113" s="11"/>
      <c r="M1113" s="11"/>
      <c r="N1113" s="11"/>
      <c r="O1113" s="11"/>
      <c r="P1113" s="11"/>
      <c r="Q1113" s="11"/>
      <c r="R1113" s="11"/>
      <c r="S1113" s="11"/>
      <c r="T1113" s="11"/>
      <c r="V1113" s="11"/>
      <c r="W1113" s="11"/>
      <c r="X1113" s="11"/>
      <c r="Y1113" s="11"/>
      <c r="Z1113" s="11"/>
      <c r="AA1113" s="11"/>
      <c r="AB1113" s="11"/>
      <c r="AC1113" s="11"/>
      <c r="AD1113" s="11"/>
    </row>
    <row r="1114" spans="1:30">
      <c r="A1114" s="56"/>
      <c r="B1114" s="11"/>
      <c r="C1114" s="11"/>
      <c r="D1114" s="11"/>
      <c r="E1114" s="11"/>
      <c r="F1114" s="11"/>
      <c r="G1114" s="11"/>
      <c r="H1114" s="11"/>
      <c r="I1114" s="11"/>
      <c r="J1114" s="11"/>
      <c r="L1114" s="11"/>
      <c r="M1114" s="11"/>
      <c r="N1114" s="11"/>
      <c r="O1114" s="11"/>
      <c r="P1114" s="11"/>
      <c r="Q1114" s="11"/>
      <c r="R1114" s="11"/>
      <c r="S1114" s="11"/>
      <c r="T1114" s="11"/>
      <c r="V1114" s="11"/>
      <c r="W1114" s="11"/>
      <c r="X1114" s="11"/>
      <c r="Y1114" s="11"/>
      <c r="Z1114" s="11"/>
      <c r="AA1114" s="11"/>
      <c r="AB1114" s="11"/>
      <c r="AC1114" s="11"/>
      <c r="AD1114" s="11"/>
    </row>
    <row r="1115" spans="1:30">
      <c r="A1115" s="56"/>
      <c r="B1115" s="11"/>
      <c r="C1115" s="11"/>
      <c r="D1115" s="11"/>
      <c r="E1115" s="11"/>
      <c r="F1115" s="11"/>
      <c r="G1115" s="11"/>
      <c r="H1115" s="11"/>
      <c r="I1115" s="11"/>
      <c r="J1115" s="11"/>
      <c r="L1115" s="11"/>
      <c r="M1115" s="11"/>
      <c r="N1115" s="11"/>
      <c r="O1115" s="11"/>
      <c r="P1115" s="11"/>
      <c r="Q1115" s="11"/>
      <c r="R1115" s="11"/>
      <c r="S1115" s="11"/>
      <c r="T1115" s="11"/>
      <c r="V1115" s="11"/>
      <c r="W1115" s="11"/>
      <c r="X1115" s="11"/>
      <c r="Y1115" s="11"/>
      <c r="Z1115" s="11"/>
      <c r="AA1115" s="11"/>
      <c r="AB1115" s="11"/>
      <c r="AC1115" s="11"/>
      <c r="AD1115" s="11"/>
    </row>
    <row r="1116" spans="1:30">
      <c r="A1116" s="56"/>
      <c r="B1116" s="11"/>
      <c r="C1116" s="11"/>
      <c r="D1116" s="11"/>
      <c r="E1116" s="11"/>
      <c r="F1116" s="11"/>
      <c r="G1116" s="11"/>
      <c r="H1116" s="11"/>
      <c r="I1116" s="11"/>
      <c r="J1116" s="11"/>
      <c r="L1116" s="11"/>
      <c r="M1116" s="11"/>
      <c r="N1116" s="11"/>
      <c r="O1116" s="11"/>
      <c r="P1116" s="11"/>
      <c r="Q1116" s="11"/>
      <c r="R1116" s="11"/>
      <c r="S1116" s="11"/>
      <c r="T1116" s="11"/>
      <c r="V1116" s="11"/>
      <c r="W1116" s="11"/>
      <c r="X1116" s="11"/>
      <c r="Y1116" s="11"/>
      <c r="Z1116" s="11"/>
      <c r="AA1116" s="11"/>
      <c r="AB1116" s="11"/>
      <c r="AC1116" s="11"/>
      <c r="AD1116" s="11"/>
    </row>
    <row r="1117" spans="1:30">
      <c r="A1117" s="56"/>
      <c r="B1117" s="11"/>
      <c r="C1117" s="11"/>
      <c r="D1117" s="11"/>
      <c r="E1117" s="11"/>
      <c r="F1117" s="11"/>
      <c r="G1117" s="11"/>
      <c r="H1117" s="11"/>
      <c r="I1117" s="11"/>
      <c r="J1117" s="11"/>
      <c r="L1117" s="11"/>
      <c r="M1117" s="11"/>
      <c r="N1117" s="11"/>
      <c r="O1117" s="11"/>
      <c r="P1117" s="11"/>
      <c r="Q1117" s="11"/>
      <c r="R1117" s="11"/>
      <c r="S1117" s="11"/>
      <c r="T1117" s="11"/>
      <c r="V1117" s="11"/>
      <c r="W1117" s="11"/>
      <c r="X1117" s="11"/>
      <c r="Y1117" s="11"/>
      <c r="Z1117" s="11"/>
      <c r="AA1117" s="11"/>
      <c r="AB1117" s="11"/>
      <c r="AC1117" s="11"/>
      <c r="AD1117" s="11"/>
    </row>
    <row r="1118" spans="1:30">
      <c r="A1118" s="56"/>
      <c r="B1118" s="11"/>
      <c r="C1118" s="11"/>
      <c r="D1118" s="11"/>
      <c r="E1118" s="11"/>
      <c r="F1118" s="11"/>
      <c r="G1118" s="11"/>
      <c r="H1118" s="11"/>
      <c r="I1118" s="11"/>
      <c r="J1118" s="11"/>
      <c r="L1118" s="11"/>
      <c r="M1118" s="11"/>
      <c r="N1118" s="11"/>
      <c r="O1118" s="11"/>
      <c r="P1118" s="11"/>
      <c r="Q1118" s="11"/>
      <c r="R1118" s="11"/>
      <c r="S1118" s="11"/>
      <c r="T1118" s="11"/>
      <c r="V1118" s="11"/>
      <c r="W1118" s="11"/>
      <c r="X1118" s="11"/>
      <c r="Y1118" s="11"/>
      <c r="Z1118" s="11"/>
      <c r="AA1118" s="11"/>
      <c r="AB1118" s="11"/>
      <c r="AC1118" s="11"/>
      <c r="AD1118" s="11"/>
    </row>
    <row r="1119" spans="1:30">
      <c r="A1119" s="56"/>
      <c r="B1119" s="11"/>
      <c r="C1119" s="11"/>
      <c r="D1119" s="11"/>
      <c r="E1119" s="11"/>
      <c r="F1119" s="11"/>
      <c r="G1119" s="11"/>
      <c r="H1119" s="11"/>
      <c r="I1119" s="11"/>
      <c r="J1119" s="11"/>
      <c r="L1119" s="11"/>
      <c r="M1119" s="11"/>
      <c r="N1119" s="11"/>
      <c r="O1119" s="11"/>
      <c r="P1119" s="11"/>
      <c r="Q1119" s="11"/>
      <c r="R1119" s="11"/>
      <c r="S1119" s="11"/>
      <c r="T1119" s="11"/>
      <c r="V1119" s="11"/>
      <c r="W1119" s="11"/>
      <c r="X1119" s="11"/>
      <c r="Y1119" s="11"/>
      <c r="Z1119" s="11"/>
      <c r="AA1119" s="11"/>
      <c r="AB1119" s="11"/>
      <c r="AC1119" s="11"/>
      <c r="AD1119" s="11"/>
    </row>
    <row r="1120" spans="1:30">
      <c r="A1120" s="56"/>
      <c r="B1120" s="11"/>
      <c r="C1120" s="11"/>
      <c r="D1120" s="11"/>
      <c r="E1120" s="11"/>
      <c r="F1120" s="11"/>
      <c r="G1120" s="11"/>
      <c r="H1120" s="11"/>
      <c r="I1120" s="11"/>
      <c r="J1120" s="11"/>
      <c r="L1120" s="11"/>
      <c r="M1120" s="11"/>
      <c r="N1120" s="11"/>
      <c r="O1120" s="11"/>
      <c r="P1120" s="11"/>
      <c r="Q1120" s="11"/>
      <c r="R1120" s="11"/>
      <c r="S1120" s="11"/>
      <c r="T1120" s="11"/>
      <c r="V1120" s="11"/>
      <c r="W1120" s="11"/>
      <c r="X1120" s="11"/>
      <c r="Y1120" s="11"/>
      <c r="Z1120" s="11"/>
      <c r="AA1120" s="11"/>
      <c r="AB1120" s="11"/>
      <c r="AC1120" s="11"/>
      <c r="AD1120" s="11"/>
    </row>
    <row r="1121" spans="1:30">
      <c r="A1121" s="56"/>
      <c r="B1121" s="11"/>
      <c r="C1121" s="11"/>
      <c r="D1121" s="11"/>
      <c r="E1121" s="11"/>
      <c r="F1121" s="11"/>
      <c r="G1121" s="11"/>
      <c r="H1121" s="11"/>
      <c r="I1121" s="11"/>
      <c r="J1121" s="11"/>
      <c r="L1121" s="11"/>
      <c r="M1121" s="11"/>
      <c r="N1121" s="11"/>
      <c r="O1121" s="11"/>
      <c r="P1121" s="11"/>
      <c r="Q1121" s="11"/>
      <c r="R1121" s="11"/>
      <c r="S1121" s="11"/>
      <c r="T1121" s="11"/>
      <c r="V1121" s="11"/>
      <c r="W1121" s="11"/>
      <c r="X1121" s="11"/>
      <c r="Y1121" s="11"/>
      <c r="Z1121" s="11"/>
      <c r="AA1121" s="11"/>
      <c r="AB1121" s="11"/>
      <c r="AC1121" s="11"/>
      <c r="AD1121" s="11"/>
    </row>
    <row r="1122" spans="1:30">
      <c r="A1122" s="56"/>
      <c r="B1122" s="11"/>
      <c r="C1122" s="11"/>
      <c r="D1122" s="11"/>
      <c r="E1122" s="11"/>
      <c r="F1122" s="11"/>
      <c r="G1122" s="11"/>
      <c r="H1122" s="11"/>
      <c r="I1122" s="11"/>
      <c r="J1122" s="11"/>
      <c r="L1122" s="11"/>
      <c r="M1122" s="11"/>
      <c r="N1122" s="11"/>
      <c r="O1122" s="11"/>
      <c r="P1122" s="11"/>
      <c r="Q1122" s="11"/>
      <c r="R1122" s="11"/>
      <c r="S1122" s="11"/>
      <c r="T1122" s="11"/>
      <c r="V1122" s="11"/>
      <c r="W1122" s="11"/>
      <c r="X1122" s="11"/>
      <c r="Y1122" s="11"/>
      <c r="Z1122" s="11"/>
      <c r="AA1122" s="11"/>
      <c r="AB1122" s="11"/>
      <c r="AC1122" s="11"/>
      <c r="AD1122" s="11"/>
    </row>
    <row r="1123" spans="1:30">
      <c r="A1123" s="56"/>
      <c r="B1123" s="11"/>
      <c r="C1123" s="11"/>
      <c r="D1123" s="11"/>
      <c r="E1123" s="11"/>
      <c r="F1123" s="11"/>
      <c r="G1123" s="11"/>
      <c r="H1123" s="11"/>
      <c r="I1123" s="11"/>
      <c r="J1123" s="11"/>
      <c r="L1123" s="11"/>
      <c r="M1123" s="11"/>
      <c r="N1123" s="11"/>
      <c r="O1123" s="11"/>
      <c r="P1123" s="11"/>
      <c r="Q1123" s="11"/>
      <c r="R1123" s="11"/>
      <c r="S1123" s="11"/>
      <c r="T1123" s="11"/>
      <c r="V1123" s="11"/>
      <c r="W1123" s="11"/>
      <c r="X1123" s="11"/>
      <c r="Y1123" s="11"/>
      <c r="Z1123" s="11"/>
      <c r="AA1123" s="11"/>
      <c r="AB1123" s="11"/>
      <c r="AC1123" s="11"/>
      <c r="AD1123" s="11"/>
    </row>
    <row r="1124" spans="1:30">
      <c r="A1124" s="56"/>
      <c r="B1124" s="11"/>
      <c r="C1124" s="11"/>
      <c r="D1124" s="11"/>
      <c r="E1124" s="11"/>
      <c r="F1124" s="11"/>
      <c r="G1124" s="11"/>
      <c r="H1124" s="11"/>
      <c r="I1124" s="11"/>
      <c r="J1124" s="11"/>
      <c r="L1124" s="11"/>
      <c r="M1124" s="11"/>
      <c r="N1124" s="11"/>
      <c r="O1124" s="11"/>
      <c r="P1124" s="11"/>
      <c r="Q1124" s="11"/>
      <c r="R1124" s="11"/>
      <c r="S1124" s="11"/>
      <c r="T1124" s="11"/>
      <c r="V1124" s="11"/>
      <c r="W1124" s="11"/>
      <c r="X1124" s="11"/>
      <c r="Y1124" s="11"/>
      <c r="Z1124" s="11"/>
      <c r="AA1124" s="11"/>
      <c r="AB1124" s="11"/>
      <c r="AC1124" s="11"/>
      <c r="AD1124" s="11"/>
    </row>
    <row r="1125" spans="1:30" ht="15" thickBot="1">
      <c r="A1125" s="56"/>
      <c r="B1125" s="11"/>
      <c r="C1125" s="11"/>
      <c r="D1125" s="11"/>
      <c r="E1125" s="11"/>
      <c r="F1125" s="11"/>
      <c r="G1125" s="11"/>
      <c r="H1125" s="11"/>
      <c r="I1125" s="11"/>
      <c r="J1125" s="11"/>
      <c r="L1125" s="11"/>
      <c r="M1125" s="11"/>
      <c r="N1125" s="11"/>
      <c r="O1125" s="11"/>
      <c r="P1125" s="11"/>
      <c r="Q1125" s="11"/>
      <c r="R1125" s="11"/>
      <c r="S1125" s="11"/>
      <c r="T1125" s="11"/>
      <c r="V1125" s="11"/>
      <c r="W1125" s="11"/>
      <c r="X1125" s="11"/>
      <c r="Y1125" s="11"/>
      <c r="Z1125" s="11"/>
      <c r="AA1125" s="11"/>
      <c r="AB1125" s="11"/>
      <c r="AC1125" s="11"/>
      <c r="AD1125" s="11"/>
    </row>
    <row r="1126" spans="1:30" ht="15" thickBot="1">
      <c r="A1126" s="56"/>
      <c r="B1126" s="156" t="s">
        <v>51</v>
      </c>
      <c r="C1126" s="155"/>
      <c r="D1126" s="100"/>
      <c r="E1126" s="100"/>
      <c r="F1126" s="95"/>
      <c r="G1126" s="99" t="s">
        <v>52</v>
      </c>
      <c r="H1126" s="95"/>
      <c r="I1126" s="99" t="s">
        <v>52</v>
      </c>
      <c r="J1126" s="99" t="s">
        <v>52</v>
      </c>
      <c r="L1126" s="135"/>
      <c r="M1126" s="146"/>
      <c r="N1126" s="99" t="s">
        <v>52</v>
      </c>
      <c r="O1126" s="95"/>
      <c r="P1126" s="95"/>
      <c r="Q1126" s="99" t="s">
        <v>52</v>
      </c>
      <c r="R1126" s="95"/>
      <c r="S1126" s="95"/>
      <c r="T1126" s="99" t="s">
        <v>52</v>
      </c>
      <c r="V1126" s="274">
        <v>1218</v>
      </c>
      <c r="W1126" s="275">
        <v>22154.32</v>
      </c>
      <c r="X1126" s="276">
        <f>+W1126/V1126</f>
        <v>18.189096880131363</v>
      </c>
      <c r="Y1126" s="95"/>
      <c r="Z1126" s="95"/>
      <c r="AA1126" s="99" t="s">
        <v>52</v>
      </c>
      <c r="AB1126" s="95"/>
      <c r="AC1126" s="95"/>
      <c r="AD1126" s="101" t="s">
        <v>52</v>
      </c>
    </row>
    <row r="1127" spans="1:30" s="4" customFormat="1" ht="12.5">
      <c r="A1127" s="56"/>
    </row>
    <row r="1128" spans="1:30"/>
    <row r="1129" spans="1:30"/>
    <row r="1130" spans="1:30"/>
    <row r="1131" spans="1:30"/>
    <row r="1132" spans="1:30"/>
    <row r="1133" spans="1:30"/>
    <row r="1134" spans="1:30"/>
    <row r="1135" spans="1:30"/>
    <row r="1136" spans="1:30"/>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167"/>
  <sheetViews>
    <sheetView topLeftCell="R1" zoomScale="85" zoomScaleNormal="85" zoomScalePageLayoutView="60" workbookViewId="0">
      <selection activeCell="M9" sqref="M9"/>
    </sheetView>
  </sheetViews>
  <sheetFormatPr defaultColWidth="0" defaultRowHeight="0" customHeight="1" zeroHeight="1"/>
  <cols>
    <col min="1" max="1" width="26.1796875" style="4" customWidth="1"/>
    <col min="2" max="2" width="17" style="4" customWidth="1"/>
    <col min="3" max="3" width="11.54296875" style="4" bestFit="1" customWidth="1"/>
    <col min="4" max="4" width="14.1796875" style="4" customWidth="1"/>
    <col min="5" max="5" width="20.81640625" style="4" customWidth="1"/>
    <col min="6" max="6" width="20.26953125" style="4" customWidth="1"/>
    <col min="7" max="7" width="51.54296875" style="4" customWidth="1"/>
    <col min="8" max="8" width="2.81640625" style="4" customWidth="1"/>
    <col min="9" max="9" width="18.81640625" style="51" customWidth="1"/>
    <col min="10" max="10" width="18.81640625" style="4" customWidth="1"/>
    <col min="11" max="11" width="23.54296875" style="4" customWidth="1"/>
    <col min="12" max="12" width="2.1796875" style="4" customWidth="1"/>
    <col min="13" max="13" width="25.54296875" style="51" customWidth="1"/>
    <col min="14" max="14" width="30.1796875" style="4" bestFit="1" customWidth="1"/>
    <col min="15" max="15" width="2.26953125" style="4" customWidth="1"/>
    <col min="16" max="16" width="23.453125" style="4" bestFit="1" customWidth="1"/>
    <col min="17" max="17" width="30.1796875" style="4" bestFit="1" customWidth="1"/>
    <col min="18" max="18" width="1.81640625" style="4" customWidth="1"/>
    <col min="19" max="19" width="25.26953125" style="4" bestFit="1" customWidth="1"/>
    <col min="20" max="20" width="30.1796875" style="4" bestFit="1" customWidth="1"/>
    <col min="21" max="21" width="2.54296875" style="4" customWidth="1"/>
    <col min="22" max="22" width="19.81640625" style="59" bestFit="1" customWidth="1"/>
    <col min="23" max="23" width="70.54296875" style="5" bestFit="1" customWidth="1"/>
    <col min="24" max="24" width="27.7265625" style="5" customWidth="1"/>
    <col min="25" max="25" width="21.453125" style="5" customWidth="1"/>
    <col min="26" max="26" width="55.81640625" style="5" customWidth="1"/>
    <col min="27" max="27" width="8.81640625" style="5" customWidth="1"/>
    <col min="28" max="28" width="8.81640625" style="5" hidden="1" customWidth="1"/>
    <col min="29" max="16384" width="8.81640625" style="5" hidden="1"/>
  </cols>
  <sheetData>
    <row r="1" spans="1:39" s="4" customFormat="1" ht="13.5" thickBot="1">
      <c r="A1" s="60" t="s">
        <v>596</v>
      </c>
      <c r="B1" s="17"/>
      <c r="C1" s="17"/>
      <c r="D1" s="17"/>
      <c r="I1" s="60" t="s">
        <v>597</v>
      </c>
      <c r="J1" s="17"/>
      <c r="K1" s="17"/>
      <c r="M1" s="60" t="s">
        <v>598</v>
      </c>
      <c r="N1" s="17"/>
      <c r="O1" s="17"/>
      <c r="V1" s="138" t="s">
        <v>599</v>
      </c>
      <c r="W1" s="138"/>
      <c r="X1" s="65"/>
      <c r="Y1" s="65"/>
      <c r="Z1" s="65"/>
      <c r="AA1" s="65"/>
      <c r="AB1" s="5"/>
      <c r="AC1" s="5"/>
      <c r="AD1" s="5"/>
      <c r="AE1" s="5"/>
      <c r="AF1" s="5"/>
      <c r="AG1" s="5"/>
      <c r="AH1" s="5"/>
      <c r="AI1" s="5"/>
      <c r="AJ1" s="5"/>
      <c r="AK1" s="5"/>
      <c r="AL1" s="5"/>
      <c r="AM1" s="5"/>
    </row>
    <row r="2" spans="1:39" s="4" customFormat="1" ht="68.5" customHeight="1" thickBot="1">
      <c r="A2" s="484" t="s">
        <v>600</v>
      </c>
      <c r="B2" s="485"/>
      <c r="C2" s="65"/>
      <c r="D2" s="65"/>
      <c r="I2" s="481" t="s">
        <v>601</v>
      </c>
      <c r="J2" s="482"/>
      <c r="K2" s="483"/>
      <c r="M2" s="484" t="s">
        <v>602</v>
      </c>
      <c r="N2" s="485"/>
      <c r="O2" s="82"/>
      <c r="P2" s="81"/>
      <c r="Q2" s="82"/>
      <c r="R2" s="82"/>
      <c r="S2" s="82"/>
      <c r="T2" s="82"/>
      <c r="V2" s="484" t="s">
        <v>603</v>
      </c>
      <c r="W2" s="485"/>
      <c r="X2" s="65"/>
      <c r="Y2" s="65"/>
      <c r="Z2" s="65"/>
      <c r="AA2" s="65"/>
      <c r="AB2" s="5"/>
      <c r="AC2" s="5"/>
      <c r="AD2" s="5"/>
      <c r="AE2" s="5"/>
      <c r="AF2" s="5"/>
      <c r="AG2" s="5"/>
      <c r="AH2" s="5"/>
      <c r="AI2" s="5"/>
      <c r="AJ2" s="5"/>
      <c r="AK2" s="5"/>
      <c r="AL2" s="5"/>
      <c r="AM2" s="5"/>
    </row>
    <row r="3" spans="1:39" s="4" customFormat="1" ht="13">
      <c r="B3" s="158"/>
      <c r="C3" s="159"/>
      <c r="D3" s="159"/>
      <c r="E3" s="64"/>
      <c r="F3" s="64"/>
      <c r="I3" s="51"/>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13">
      <c r="A4" s="6" t="s">
        <v>10</v>
      </c>
      <c r="B4" s="6"/>
      <c r="C4" s="6"/>
      <c r="D4" s="6"/>
      <c r="E4" s="160"/>
      <c r="F4" s="160"/>
      <c r="G4" s="6"/>
      <c r="I4" s="51"/>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3">
      <c r="A5" s="74" t="s">
        <v>604</v>
      </c>
      <c r="B5" s="6"/>
      <c r="C5" s="6"/>
      <c r="D5" s="6"/>
      <c r="E5" s="64"/>
      <c r="F5" s="64"/>
      <c r="I5" s="51" t="s">
        <v>75</v>
      </c>
      <c r="M5" s="51" t="s">
        <v>75</v>
      </c>
      <c r="N5" s="65"/>
      <c r="O5" s="65"/>
      <c r="P5" s="65"/>
      <c r="Q5" s="65"/>
      <c r="R5" s="65"/>
      <c r="S5" s="65"/>
      <c r="T5" s="65"/>
      <c r="V5" s="51" t="s">
        <v>75</v>
      </c>
      <c r="W5" s="65"/>
      <c r="X5" s="65"/>
      <c r="Y5" s="65"/>
      <c r="Z5" s="65"/>
      <c r="AA5" s="65"/>
      <c r="AB5" s="5"/>
      <c r="AC5" s="5"/>
      <c r="AD5" s="5"/>
      <c r="AE5" s="5"/>
      <c r="AF5" s="5"/>
      <c r="AG5" s="5"/>
      <c r="AH5" s="5"/>
      <c r="AI5" s="5"/>
      <c r="AJ5" s="5"/>
      <c r="AK5" s="5"/>
      <c r="AL5" s="5"/>
      <c r="AM5" s="5"/>
    </row>
    <row r="6" spans="1:39" s="4" customFormat="1" ht="13">
      <c r="A6" s="4" t="s">
        <v>605</v>
      </c>
      <c r="I6" s="486" t="s">
        <v>606</v>
      </c>
      <c r="J6" s="486"/>
      <c r="K6" s="486"/>
      <c r="M6" s="225" t="s">
        <v>605</v>
      </c>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
      <c r="A7" s="4" t="s">
        <v>607</v>
      </c>
      <c r="I7" s="486"/>
      <c r="J7" s="486"/>
      <c r="K7" s="486"/>
      <c r="M7" s="225" t="s">
        <v>607</v>
      </c>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
      <c r="A8" s="4" t="s">
        <v>608</v>
      </c>
      <c r="I8" s="51"/>
      <c r="M8" s="225" t="s">
        <v>608</v>
      </c>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
      <c r="A9" s="224" t="s">
        <v>609</v>
      </c>
      <c r="B9" s="65"/>
      <c r="C9" s="65"/>
      <c r="D9" s="65"/>
      <c r="E9" s="64"/>
      <c r="F9" s="64"/>
      <c r="G9" s="121" t="s">
        <v>27</v>
      </c>
      <c r="I9" s="51"/>
      <c r="M9" s="225" t="s">
        <v>609</v>
      </c>
      <c r="O9" s="65"/>
      <c r="P9" s="65"/>
      <c r="Q9" s="65"/>
      <c r="R9" s="65"/>
      <c r="S9" s="65"/>
      <c r="T9" s="121" t="s">
        <v>27</v>
      </c>
      <c r="V9" s="66"/>
      <c r="W9" s="65"/>
      <c r="X9" s="65"/>
      <c r="Y9" s="65"/>
      <c r="Z9" s="65"/>
      <c r="AA9" s="65"/>
      <c r="AB9" s="5"/>
      <c r="AC9" s="5"/>
      <c r="AD9" s="5"/>
      <c r="AE9" s="5"/>
      <c r="AF9" s="5"/>
      <c r="AG9" s="5"/>
      <c r="AH9" s="5"/>
      <c r="AI9" s="5"/>
      <c r="AJ9" s="5"/>
      <c r="AK9" s="5"/>
      <c r="AL9" s="5"/>
      <c r="AM9" s="5"/>
    </row>
    <row r="10" spans="1:39" s="4" customFormat="1" ht="13">
      <c r="A10" s="139" t="str">
        <f>'DPA''s, Fees'!A10</f>
        <v>[Name of Utility]</v>
      </c>
      <c r="I10" s="51"/>
      <c r="J10" s="81"/>
      <c r="K10" s="121"/>
      <c r="M10" s="51"/>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3" customHeight="1">
      <c r="A11" s="80" t="s">
        <v>610</v>
      </c>
      <c r="B11" s="67" t="s">
        <v>34</v>
      </c>
      <c r="C11" s="67" t="s">
        <v>35</v>
      </c>
      <c r="D11" s="67" t="s">
        <v>36</v>
      </c>
      <c r="E11" s="67" t="s">
        <v>611</v>
      </c>
      <c r="F11" s="67" t="s">
        <v>612</v>
      </c>
      <c r="G11" s="80" t="s">
        <v>613</v>
      </c>
      <c r="I11" s="106" t="s">
        <v>614</v>
      </c>
      <c r="J11" s="107" t="s">
        <v>615</v>
      </c>
      <c r="K11" s="108" t="s">
        <v>616</v>
      </c>
      <c r="M11" s="106" t="s">
        <v>617</v>
      </c>
      <c r="N11" s="107" t="s">
        <v>618</v>
      </c>
      <c r="O11" s="71"/>
      <c r="P11" s="68" t="s">
        <v>619</v>
      </c>
      <c r="Q11" s="107" t="s">
        <v>618</v>
      </c>
      <c r="R11" s="71"/>
      <c r="S11" s="68" t="s">
        <v>620</v>
      </c>
      <c r="T11" s="107" t="s">
        <v>618</v>
      </c>
      <c r="V11" s="106" t="s">
        <v>621</v>
      </c>
      <c r="W11" s="171" t="s">
        <v>622</v>
      </c>
      <c r="X11" s="107" t="s">
        <v>623</v>
      </c>
      <c r="Y11" s="107" t="s">
        <v>624</v>
      </c>
      <c r="Z11" s="107" t="s">
        <v>625</v>
      </c>
      <c r="AA11" s="65"/>
      <c r="AB11" s="5"/>
      <c r="AC11" s="5"/>
      <c r="AD11" s="5"/>
      <c r="AE11" s="5"/>
      <c r="AF11" s="5"/>
      <c r="AG11" s="5"/>
      <c r="AH11" s="5"/>
      <c r="AI11" s="5"/>
      <c r="AJ11" s="5"/>
      <c r="AK11" s="5"/>
      <c r="AL11" s="5"/>
      <c r="AM11" s="5"/>
    </row>
    <row r="12" spans="1:39" s="4" customFormat="1" ht="29">
      <c r="A12" s="63"/>
      <c r="B12" s="63"/>
      <c r="C12" s="63"/>
      <c r="D12" s="63"/>
      <c r="E12" s="11"/>
      <c r="F12" s="11"/>
      <c r="G12" s="8"/>
      <c r="I12" s="63"/>
      <c r="J12" s="48"/>
      <c r="K12" s="105"/>
      <c r="M12" s="63"/>
      <c r="N12" s="109"/>
      <c r="P12" s="110"/>
      <c r="Q12" s="48"/>
      <c r="S12" s="110"/>
      <c r="T12" s="48"/>
      <c r="V12" s="165" t="s">
        <v>626</v>
      </c>
      <c r="W12" s="165" t="s">
        <v>627</v>
      </c>
      <c r="X12" s="165" t="s">
        <v>628</v>
      </c>
      <c r="Y12" s="166" t="s">
        <v>629</v>
      </c>
      <c r="Z12" s="167" t="s">
        <v>630</v>
      </c>
      <c r="AA12" s="65"/>
      <c r="AB12" s="5"/>
      <c r="AC12" s="5"/>
      <c r="AD12" s="5"/>
      <c r="AE12" s="5"/>
      <c r="AF12" s="5"/>
      <c r="AG12" s="5"/>
      <c r="AH12" s="5"/>
      <c r="AI12" s="5"/>
      <c r="AJ12" s="5"/>
      <c r="AK12" s="5"/>
      <c r="AL12" s="5"/>
      <c r="AM12" s="5"/>
    </row>
    <row r="13" spans="1:39" s="4" customFormat="1" ht="29">
      <c r="A13" s="63"/>
      <c r="B13" s="63"/>
      <c r="C13" s="63"/>
      <c r="D13" s="63"/>
      <c r="E13" s="11"/>
      <c r="F13" s="11"/>
      <c r="G13" s="8"/>
      <c r="I13" s="63"/>
      <c r="J13" s="48"/>
      <c r="K13" s="105"/>
      <c r="M13" s="63"/>
      <c r="N13" s="109"/>
      <c r="P13" s="63"/>
      <c r="Q13" s="48"/>
      <c r="S13" s="63"/>
      <c r="T13" s="48"/>
      <c r="V13" s="165" t="s">
        <v>631</v>
      </c>
      <c r="W13" s="165" t="s">
        <v>627</v>
      </c>
      <c r="X13" s="165" t="s">
        <v>628</v>
      </c>
      <c r="Y13" s="166" t="s">
        <v>629</v>
      </c>
      <c r="Z13" s="167" t="s">
        <v>630</v>
      </c>
      <c r="AA13" s="65"/>
      <c r="AB13" s="5"/>
      <c r="AC13" s="5"/>
      <c r="AD13" s="5"/>
      <c r="AE13" s="5"/>
      <c r="AF13" s="5"/>
      <c r="AG13" s="5"/>
      <c r="AH13" s="5"/>
      <c r="AI13" s="5"/>
      <c r="AJ13" s="5"/>
      <c r="AK13" s="5"/>
      <c r="AL13" s="5"/>
      <c r="AM13" s="5"/>
    </row>
    <row r="14" spans="1:39" s="4" customFormat="1" ht="21.65" customHeight="1">
      <c r="A14" s="63"/>
      <c r="B14" s="63"/>
      <c r="C14" s="63"/>
      <c r="D14" s="63"/>
      <c r="E14" s="11"/>
      <c r="F14" s="11"/>
      <c r="G14" s="8"/>
      <c r="I14" s="63"/>
      <c r="J14" s="48"/>
      <c r="K14" s="105"/>
      <c r="M14" s="63"/>
      <c r="N14" s="109"/>
      <c r="P14" s="63"/>
      <c r="Q14" s="48"/>
      <c r="S14" s="63"/>
      <c r="T14" s="48"/>
      <c r="V14" s="165" t="s">
        <v>631</v>
      </c>
      <c r="W14" s="165" t="s">
        <v>632</v>
      </c>
      <c r="X14" s="165" t="s">
        <v>633</v>
      </c>
      <c r="Y14" s="168"/>
      <c r="Z14" s="167" t="s">
        <v>630</v>
      </c>
      <c r="AA14" s="65"/>
      <c r="AB14" s="5"/>
      <c r="AC14" s="5"/>
      <c r="AD14" s="5"/>
      <c r="AE14" s="5"/>
      <c r="AF14" s="5"/>
      <c r="AG14" s="5"/>
      <c r="AH14" s="5"/>
      <c r="AI14" s="5"/>
      <c r="AJ14" s="5"/>
      <c r="AK14" s="5"/>
      <c r="AL14" s="5"/>
      <c r="AM14" s="5"/>
    </row>
    <row r="15" spans="1:39" s="4" customFormat="1" ht="21.65" customHeight="1">
      <c r="A15" s="63"/>
      <c r="B15" s="63"/>
      <c r="C15" s="63"/>
      <c r="D15" s="63"/>
      <c r="E15" s="11"/>
      <c r="F15" s="11"/>
      <c r="G15" s="8"/>
      <c r="I15" s="63"/>
      <c r="J15" s="48"/>
      <c r="K15" s="105"/>
      <c r="M15" s="63"/>
      <c r="N15" s="109"/>
      <c r="P15" s="63"/>
      <c r="Q15" s="48"/>
      <c r="S15" s="63"/>
      <c r="T15" s="48"/>
      <c r="V15" s="174" t="s">
        <v>626</v>
      </c>
      <c r="W15" s="175" t="s">
        <v>634</v>
      </c>
      <c r="X15" s="165" t="s">
        <v>633</v>
      </c>
      <c r="Y15" s="165"/>
      <c r="Z15" s="167" t="s">
        <v>630</v>
      </c>
      <c r="AA15" s="65"/>
      <c r="AB15" s="5"/>
      <c r="AC15" s="5"/>
      <c r="AD15" s="5"/>
      <c r="AE15" s="5"/>
      <c r="AF15" s="5"/>
      <c r="AG15" s="5"/>
      <c r="AH15" s="5"/>
      <c r="AI15" s="5"/>
      <c r="AJ15" s="5"/>
      <c r="AK15" s="5"/>
      <c r="AL15" s="5"/>
      <c r="AM15" s="5"/>
    </row>
    <row r="16" spans="1:39" s="4" customFormat="1" ht="19.5" customHeight="1">
      <c r="A16" s="63"/>
      <c r="B16" s="63"/>
      <c r="C16" s="63"/>
      <c r="D16" s="63"/>
      <c r="E16" s="11"/>
      <c r="F16" s="11"/>
      <c r="G16" s="8"/>
      <c r="I16" s="63"/>
      <c r="J16" s="48"/>
      <c r="K16" s="105"/>
      <c r="M16" s="63"/>
      <c r="N16" s="109"/>
      <c r="P16" s="63"/>
      <c r="Q16" s="48"/>
      <c r="S16" s="63"/>
      <c r="T16" s="48"/>
      <c r="V16" s="168" t="s">
        <v>631</v>
      </c>
      <c r="W16" s="179" t="s">
        <v>635</v>
      </c>
      <c r="X16" s="173" t="s">
        <v>633</v>
      </c>
      <c r="Y16" s="83"/>
      <c r="Z16" s="83"/>
      <c r="AA16" s="65"/>
      <c r="AB16" s="5"/>
      <c r="AC16" s="5"/>
      <c r="AD16" s="5"/>
      <c r="AE16" s="5"/>
      <c r="AF16" s="5"/>
      <c r="AG16" s="5"/>
      <c r="AH16" s="5"/>
      <c r="AI16" s="5"/>
      <c r="AJ16" s="5"/>
      <c r="AK16" s="5"/>
      <c r="AL16" s="5"/>
      <c r="AM16" s="5"/>
    </row>
    <row r="17" spans="1:39" s="4" customFormat="1" ht="60.65" customHeight="1">
      <c r="A17" s="63"/>
      <c r="B17" s="63"/>
      <c r="C17" s="63"/>
      <c r="D17" s="63"/>
      <c r="E17" s="11"/>
      <c r="F17" s="11"/>
      <c r="G17" s="8"/>
      <c r="I17" s="63"/>
      <c r="J17" s="48"/>
      <c r="K17" s="105"/>
      <c r="M17" s="63"/>
      <c r="N17" s="109"/>
      <c r="P17" s="63"/>
      <c r="Q17" s="48"/>
      <c r="S17" s="63"/>
      <c r="T17" s="48"/>
      <c r="V17" s="177" t="s">
        <v>636</v>
      </c>
      <c r="W17" s="178" t="s">
        <v>637</v>
      </c>
      <c r="X17" s="173"/>
      <c r="Y17" s="83"/>
      <c r="Z17" s="83"/>
      <c r="AA17" s="65"/>
      <c r="AB17" s="5"/>
      <c r="AC17" s="5"/>
      <c r="AD17" s="5"/>
      <c r="AE17" s="5"/>
      <c r="AF17" s="5"/>
      <c r="AG17" s="5"/>
      <c r="AH17" s="5"/>
      <c r="AI17" s="5"/>
      <c r="AJ17" s="5"/>
      <c r="AK17" s="5"/>
      <c r="AL17" s="5"/>
      <c r="AM17" s="5"/>
    </row>
    <row r="18" spans="1:39" s="4" customFormat="1" ht="101.5">
      <c r="A18" s="63"/>
      <c r="B18" s="63"/>
      <c r="C18" s="63"/>
      <c r="D18" s="63"/>
      <c r="E18" s="11"/>
      <c r="F18" s="11"/>
      <c r="G18" s="8"/>
      <c r="I18" s="63"/>
      <c r="J18" s="48"/>
      <c r="K18" s="105"/>
      <c r="M18" s="63"/>
      <c r="N18" s="109"/>
      <c r="P18" s="63"/>
      <c r="Q18" s="48"/>
      <c r="S18" s="63"/>
      <c r="T18" s="48"/>
      <c r="V18" s="169" t="s">
        <v>636</v>
      </c>
      <c r="W18" s="176" t="s">
        <v>638</v>
      </c>
      <c r="X18" s="83"/>
      <c r="Y18" s="83"/>
      <c r="Z18" s="83"/>
      <c r="AA18" s="65"/>
      <c r="AB18" s="5"/>
      <c r="AC18" s="5"/>
      <c r="AD18" s="5"/>
      <c r="AE18" s="5"/>
      <c r="AF18" s="5"/>
      <c r="AG18" s="5"/>
      <c r="AH18" s="5"/>
      <c r="AI18" s="5"/>
      <c r="AJ18" s="5"/>
      <c r="AK18" s="5"/>
      <c r="AL18" s="5"/>
      <c r="AM18" s="5"/>
    </row>
    <row r="19" spans="1:39" s="4" customFormat="1" ht="29">
      <c r="A19" s="63"/>
      <c r="B19" s="63"/>
      <c r="C19" s="63"/>
      <c r="D19" s="63"/>
      <c r="E19" s="11"/>
      <c r="F19" s="11"/>
      <c r="G19" s="8"/>
      <c r="I19" s="63"/>
      <c r="J19" s="48"/>
      <c r="K19" s="105"/>
      <c r="M19" s="63"/>
      <c r="N19" s="109"/>
      <c r="P19" s="63"/>
      <c r="Q19" s="48"/>
      <c r="S19" s="63"/>
      <c r="T19" s="48"/>
      <c r="V19" s="170" t="s">
        <v>636</v>
      </c>
      <c r="W19" s="172" t="s">
        <v>639</v>
      </c>
      <c r="X19" s="83"/>
      <c r="Y19" s="83"/>
      <c r="Z19" s="83"/>
      <c r="AA19" s="65"/>
      <c r="AB19" s="5"/>
      <c r="AC19" s="5"/>
      <c r="AD19" s="5"/>
      <c r="AE19" s="5"/>
      <c r="AF19" s="5"/>
      <c r="AG19" s="5"/>
      <c r="AH19" s="5"/>
      <c r="AI19" s="5"/>
      <c r="AJ19" s="5"/>
      <c r="AK19" s="5"/>
      <c r="AL19" s="5"/>
      <c r="AM19" s="5"/>
    </row>
    <row r="20" spans="1:39" s="4" customFormat="1" ht="14.5">
      <c r="A20" s="63"/>
      <c r="B20" s="63"/>
      <c r="C20" s="63"/>
      <c r="D20" s="63"/>
      <c r="E20" s="11"/>
      <c r="F20" s="11"/>
      <c r="G20" s="8"/>
      <c r="I20" s="63"/>
      <c r="J20" s="48"/>
      <c r="K20" s="105"/>
      <c r="M20" s="63"/>
      <c r="N20" s="109"/>
      <c r="P20" s="63"/>
      <c r="Q20" s="48"/>
      <c r="S20" s="63"/>
      <c r="T20" s="48"/>
      <c r="V20" s="165" t="s">
        <v>640</v>
      </c>
      <c r="W20" s="172"/>
      <c r="X20" s="83"/>
      <c r="Y20" s="83"/>
      <c r="Z20" s="235" t="s">
        <v>641</v>
      </c>
      <c r="AA20" s="65"/>
      <c r="AB20" s="5"/>
      <c r="AC20" s="5"/>
      <c r="AD20" s="5"/>
      <c r="AE20" s="5"/>
      <c r="AF20" s="5"/>
      <c r="AG20" s="5"/>
      <c r="AH20" s="5"/>
      <c r="AI20" s="5"/>
      <c r="AJ20" s="5"/>
      <c r="AK20" s="5"/>
      <c r="AL20" s="5"/>
      <c r="AM20" s="5"/>
    </row>
    <row r="21" spans="1:39" s="4" customFormat="1" ht="14.5">
      <c r="A21" s="63"/>
      <c r="B21" s="63"/>
      <c r="C21" s="63"/>
      <c r="D21" s="63"/>
      <c r="E21" s="11"/>
      <c r="F21" s="11"/>
      <c r="G21" s="8"/>
      <c r="I21" s="63"/>
      <c r="J21" s="48"/>
      <c r="K21" s="105"/>
      <c r="M21" s="63"/>
      <c r="N21" s="109"/>
      <c r="P21" s="63"/>
      <c r="Q21" s="48"/>
      <c r="S21" s="63"/>
      <c r="T21" s="48"/>
      <c r="V21" s="165" t="s">
        <v>640</v>
      </c>
      <c r="W21" s="172"/>
      <c r="X21" s="83"/>
      <c r="Y21" s="83"/>
      <c r="Z21" s="235" t="s">
        <v>642</v>
      </c>
      <c r="AA21" s="65"/>
      <c r="AB21" s="5"/>
      <c r="AC21" s="5"/>
      <c r="AD21" s="5"/>
      <c r="AE21" s="5"/>
      <c r="AF21" s="5"/>
      <c r="AG21" s="5"/>
      <c r="AH21" s="5"/>
      <c r="AI21" s="5"/>
      <c r="AJ21" s="5"/>
      <c r="AK21" s="5"/>
      <c r="AL21" s="5"/>
      <c r="AM21" s="5"/>
    </row>
    <row r="22" spans="1:39" s="4" customFormat="1" ht="14.5">
      <c r="A22" s="63"/>
      <c r="B22" s="63"/>
      <c r="C22" s="63"/>
      <c r="D22" s="63"/>
      <c r="E22" s="11"/>
      <c r="F22" s="11"/>
      <c r="G22" s="8"/>
      <c r="I22" s="63"/>
      <c r="J22" s="48"/>
      <c r="K22" s="105"/>
      <c r="M22" s="63"/>
      <c r="N22" s="109"/>
      <c r="P22" s="63"/>
      <c r="Q22" s="48"/>
      <c r="S22" s="63"/>
      <c r="T22" s="48"/>
      <c r="V22" s="165" t="s">
        <v>643</v>
      </c>
      <c r="W22" s="172"/>
      <c r="X22" s="83"/>
      <c r="Y22" s="83"/>
      <c r="Z22" s="235" t="s">
        <v>644</v>
      </c>
      <c r="AA22" s="65"/>
      <c r="AB22" s="5"/>
      <c r="AC22" s="5"/>
      <c r="AD22" s="5"/>
      <c r="AE22" s="5"/>
      <c r="AF22" s="5"/>
      <c r="AG22" s="5"/>
      <c r="AH22" s="5"/>
      <c r="AI22" s="5"/>
      <c r="AJ22" s="5"/>
      <c r="AK22" s="5"/>
      <c r="AL22" s="5"/>
      <c r="AM22" s="5"/>
    </row>
    <row r="23" spans="1:39" s="4" customFormat="1" ht="14.5">
      <c r="A23" s="63"/>
      <c r="B23" s="63"/>
      <c r="C23" s="63"/>
      <c r="D23" s="63"/>
      <c r="E23" s="11"/>
      <c r="F23" s="11"/>
      <c r="G23" s="8"/>
      <c r="I23" s="63"/>
      <c r="J23" s="48"/>
      <c r="K23" s="105"/>
      <c r="M23" s="63"/>
      <c r="N23" s="109"/>
      <c r="P23" s="63"/>
      <c r="Q23" s="48"/>
      <c r="S23" s="63"/>
      <c r="T23" s="48"/>
      <c r="V23" s="170"/>
      <c r="W23" s="172"/>
      <c r="X23" s="83"/>
      <c r="Y23" s="83"/>
      <c r="Z23" s="165"/>
      <c r="AA23" s="65"/>
      <c r="AB23" s="5"/>
      <c r="AC23" s="5"/>
      <c r="AD23" s="5"/>
      <c r="AE23" s="5"/>
      <c r="AF23" s="5"/>
      <c r="AG23" s="5"/>
      <c r="AH23" s="5"/>
      <c r="AI23" s="5"/>
      <c r="AJ23" s="5"/>
      <c r="AK23" s="5"/>
      <c r="AL23" s="5"/>
      <c r="AM23" s="5"/>
    </row>
    <row r="24" spans="1:39" s="195" customFormat="1" ht="14.5">
      <c r="A24" s="230" t="s">
        <v>645</v>
      </c>
      <c r="B24" s="230" t="s">
        <v>646</v>
      </c>
      <c r="C24" s="230"/>
      <c r="D24" s="230" t="s">
        <v>646</v>
      </c>
      <c r="E24" s="194"/>
      <c r="F24" s="194"/>
      <c r="G24" s="229"/>
      <c r="I24" s="230"/>
      <c r="J24" s="228"/>
      <c r="K24" s="227"/>
      <c r="M24" s="230"/>
      <c r="N24" s="231"/>
      <c r="P24" s="230">
        <v>5</v>
      </c>
      <c r="Q24" s="233">
        <v>998.02</v>
      </c>
      <c r="S24" s="230">
        <v>98</v>
      </c>
      <c r="T24" s="233">
        <v>17079.47</v>
      </c>
      <c r="V24" s="170"/>
      <c r="W24" s="172"/>
      <c r="X24" s="83"/>
      <c r="Y24" s="83"/>
      <c r="Z24" s="83"/>
      <c r="AA24" s="226"/>
      <c r="AB24" s="198"/>
      <c r="AC24" s="198"/>
      <c r="AD24" s="198"/>
      <c r="AE24" s="198"/>
      <c r="AF24" s="198"/>
      <c r="AG24" s="198"/>
      <c r="AH24" s="198"/>
      <c r="AI24" s="198"/>
      <c r="AJ24" s="198"/>
      <c r="AK24" s="198"/>
      <c r="AL24" s="198"/>
      <c r="AM24" s="198"/>
    </row>
    <row r="25" spans="1:39" s="195" customFormat="1" ht="14.5">
      <c r="A25" s="230" t="s">
        <v>645</v>
      </c>
      <c r="B25" s="230" t="s">
        <v>87</v>
      </c>
      <c r="C25" s="230"/>
      <c r="D25" s="230" t="s">
        <v>88</v>
      </c>
      <c r="E25" s="194"/>
      <c r="F25" s="194"/>
      <c r="G25" s="229"/>
      <c r="I25" s="230"/>
      <c r="J25" s="228"/>
      <c r="K25" s="227"/>
      <c r="M25" s="230"/>
      <c r="N25" s="231"/>
      <c r="P25" s="230">
        <v>72</v>
      </c>
      <c r="Q25" s="233">
        <v>9562.5</v>
      </c>
      <c r="S25" s="230">
        <v>44</v>
      </c>
      <c r="T25" s="233">
        <v>6300</v>
      </c>
      <c r="V25" s="170"/>
      <c r="W25" s="172"/>
      <c r="X25" s="83"/>
      <c r="Y25" s="83"/>
      <c r="Z25" s="83"/>
      <c r="AA25" s="226"/>
      <c r="AB25" s="198"/>
      <c r="AC25" s="198"/>
      <c r="AD25" s="198"/>
      <c r="AE25" s="198"/>
      <c r="AF25" s="198"/>
      <c r="AG25" s="198"/>
      <c r="AH25" s="198"/>
      <c r="AI25" s="198"/>
      <c r="AJ25" s="198"/>
      <c r="AK25" s="198"/>
      <c r="AL25" s="198"/>
      <c r="AM25" s="198"/>
    </row>
    <row r="26" spans="1:39" s="195" customFormat="1" ht="14.5">
      <c r="A26" s="230" t="s">
        <v>645</v>
      </c>
      <c r="B26" s="230" t="s">
        <v>87</v>
      </c>
      <c r="C26" s="230"/>
      <c r="D26" s="230" t="s">
        <v>89</v>
      </c>
      <c r="E26" s="194"/>
      <c r="F26" s="194"/>
      <c r="G26" s="229"/>
      <c r="I26" s="230"/>
      <c r="J26" s="228"/>
      <c r="K26" s="227"/>
      <c r="M26" s="230"/>
      <c r="N26" s="231"/>
      <c r="P26" s="230">
        <v>79</v>
      </c>
      <c r="Q26" s="233">
        <v>11137.5</v>
      </c>
      <c r="S26" s="230">
        <v>55</v>
      </c>
      <c r="T26" s="233">
        <v>8437.5</v>
      </c>
      <c r="V26" s="170"/>
      <c r="W26" s="172"/>
      <c r="X26" s="83"/>
      <c r="Y26" s="83"/>
      <c r="Z26" s="83"/>
      <c r="AA26" s="226"/>
      <c r="AB26" s="198"/>
      <c r="AC26" s="198"/>
      <c r="AD26" s="198"/>
      <c r="AE26" s="198"/>
      <c r="AF26" s="198"/>
      <c r="AG26" s="198"/>
      <c r="AH26" s="198"/>
      <c r="AI26" s="198"/>
      <c r="AJ26" s="198"/>
      <c r="AK26" s="198"/>
      <c r="AL26" s="198"/>
      <c r="AM26" s="198"/>
    </row>
    <row r="27" spans="1:39" s="195" customFormat="1" ht="14.5">
      <c r="A27" s="230" t="s">
        <v>645</v>
      </c>
      <c r="B27" s="230" t="s">
        <v>647</v>
      </c>
      <c r="C27" s="230"/>
      <c r="D27" s="230" t="s">
        <v>88</v>
      </c>
      <c r="E27" s="194"/>
      <c r="F27" s="194"/>
      <c r="G27" s="229"/>
      <c r="I27" s="230"/>
      <c r="J27" s="228"/>
      <c r="K27" s="227"/>
      <c r="M27" s="230"/>
      <c r="N27" s="231"/>
      <c r="P27" s="230">
        <v>9</v>
      </c>
      <c r="Q27" s="233">
        <v>1237.5</v>
      </c>
      <c r="S27" s="230">
        <v>7</v>
      </c>
      <c r="T27" s="233">
        <v>900</v>
      </c>
      <c r="V27" s="170"/>
      <c r="W27" s="172"/>
      <c r="X27" s="83"/>
      <c r="Y27" s="83"/>
      <c r="Z27" s="83"/>
      <c r="AA27" s="226"/>
      <c r="AB27" s="198"/>
      <c r="AC27" s="198"/>
      <c r="AD27" s="198"/>
      <c r="AE27" s="198"/>
      <c r="AF27" s="198"/>
      <c r="AG27" s="198"/>
      <c r="AH27" s="198"/>
      <c r="AI27" s="198"/>
      <c r="AJ27" s="198"/>
      <c r="AK27" s="198"/>
      <c r="AL27" s="198"/>
      <c r="AM27" s="198"/>
    </row>
    <row r="28" spans="1:39" s="195" customFormat="1" ht="14.5">
      <c r="A28" s="230" t="s">
        <v>645</v>
      </c>
      <c r="B28" s="230" t="s">
        <v>648</v>
      </c>
      <c r="C28" s="230"/>
      <c r="D28" s="230" t="s">
        <v>89</v>
      </c>
      <c r="E28" s="194"/>
      <c r="F28" s="194"/>
      <c r="G28" s="229"/>
      <c r="I28" s="230"/>
      <c r="J28" s="228"/>
      <c r="K28" s="227"/>
      <c r="M28" s="230"/>
      <c r="N28" s="231"/>
      <c r="P28" s="230">
        <v>2</v>
      </c>
      <c r="Q28" s="233">
        <v>225</v>
      </c>
      <c r="S28" s="230">
        <v>5</v>
      </c>
      <c r="T28" s="233">
        <v>675</v>
      </c>
      <c r="V28" s="170"/>
      <c r="W28" s="172"/>
      <c r="X28" s="83"/>
      <c r="Y28" s="83"/>
      <c r="Z28" s="83"/>
      <c r="AA28" s="226"/>
      <c r="AB28" s="198"/>
      <c r="AC28" s="198"/>
      <c r="AD28" s="198"/>
      <c r="AE28" s="198"/>
      <c r="AF28" s="198"/>
      <c r="AG28" s="198"/>
      <c r="AH28" s="198"/>
      <c r="AI28" s="198"/>
      <c r="AJ28" s="198"/>
      <c r="AK28" s="198"/>
      <c r="AL28" s="198"/>
      <c r="AM28" s="198"/>
    </row>
    <row r="29" spans="1:39" s="195" customFormat="1" ht="14.5">
      <c r="A29" s="230" t="s">
        <v>645</v>
      </c>
      <c r="B29" s="230" t="s">
        <v>649</v>
      </c>
      <c r="C29" s="230"/>
      <c r="D29" s="230" t="s">
        <v>91</v>
      </c>
      <c r="E29" s="194"/>
      <c r="F29" s="194"/>
      <c r="G29" s="229"/>
      <c r="I29" s="230"/>
      <c r="J29" s="228"/>
      <c r="K29" s="227"/>
      <c r="M29" s="230"/>
      <c r="N29" s="231"/>
      <c r="P29" s="230">
        <v>9</v>
      </c>
      <c r="Q29" s="233">
        <v>1012.5</v>
      </c>
      <c r="S29" s="230">
        <v>7</v>
      </c>
      <c r="T29" s="233">
        <v>900</v>
      </c>
      <c r="V29" s="170"/>
      <c r="W29" s="172"/>
      <c r="X29" s="83"/>
      <c r="Y29" s="83"/>
      <c r="Z29" s="83"/>
      <c r="AA29" s="226"/>
      <c r="AB29" s="198"/>
      <c r="AC29" s="198"/>
      <c r="AD29" s="198"/>
      <c r="AE29" s="198"/>
      <c r="AF29" s="198"/>
      <c r="AG29" s="198"/>
      <c r="AH29" s="198"/>
      <c r="AI29" s="198"/>
      <c r="AJ29" s="198"/>
      <c r="AK29" s="198"/>
      <c r="AL29" s="198"/>
      <c r="AM29" s="198"/>
    </row>
    <row r="30" spans="1:39" s="195" customFormat="1" ht="14.5">
      <c r="A30" s="230" t="s">
        <v>645</v>
      </c>
      <c r="B30" s="230" t="s">
        <v>510</v>
      </c>
      <c r="C30" s="230"/>
      <c r="D30" s="230" t="s">
        <v>160</v>
      </c>
      <c r="E30" s="194"/>
      <c r="F30" s="194"/>
      <c r="G30" s="229"/>
      <c r="I30" s="230"/>
      <c r="J30" s="228"/>
      <c r="K30" s="227"/>
      <c r="M30" s="230"/>
      <c r="N30" s="231"/>
      <c r="P30" s="230"/>
      <c r="Q30" s="233"/>
      <c r="S30" s="230">
        <v>1</v>
      </c>
      <c r="T30" s="233">
        <v>225</v>
      </c>
      <c r="V30" s="170"/>
      <c r="W30" s="172"/>
      <c r="X30" s="83"/>
      <c r="Y30" s="83"/>
      <c r="Z30" s="83"/>
      <c r="AA30" s="226"/>
      <c r="AB30" s="198"/>
      <c r="AC30" s="198"/>
      <c r="AD30" s="198"/>
      <c r="AE30" s="198"/>
      <c r="AF30" s="198"/>
      <c r="AG30" s="198"/>
      <c r="AH30" s="198"/>
      <c r="AI30" s="198"/>
      <c r="AJ30" s="198"/>
      <c r="AK30" s="198"/>
      <c r="AL30" s="198"/>
      <c r="AM30" s="198"/>
    </row>
    <row r="31" spans="1:39" s="195" customFormat="1" ht="14.5">
      <c r="A31" s="230" t="s">
        <v>645</v>
      </c>
      <c r="B31" s="230" t="s">
        <v>92</v>
      </c>
      <c r="C31" s="230"/>
      <c r="D31" s="230" t="s">
        <v>93</v>
      </c>
      <c r="E31" s="194"/>
      <c r="F31" s="194"/>
      <c r="G31" s="229"/>
      <c r="I31" s="230"/>
      <c r="J31" s="228"/>
      <c r="K31" s="227"/>
      <c r="M31" s="230"/>
      <c r="N31" s="231"/>
      <c r="P31" s="230">
        <v>5</v>
      </c>
      <c r="Q31" s="233">
        <v>1125</v>
      </c>
      <c r="S31" s="230">
        <v>4</v>
      </c>
      <c r="T31" s="233">
        <v>900</v>
      </c>
      <c r="V31" s="170"/>
      <c r="W31" s="172"/>
      <c r="X31" s="83"/>
      <c r="Y31" s="83"/>
      <c r="Z31" s="83"/>
      <c r="AA31" s="226"/>
      <c r="AB31" s="198"/>
      <c r="AC31" s="198"/>
      <c r="AD31" s="198"/>
      <c r="AE31" s="198"/>
      <c r="AF31" s="198"/>
      <c r="AG31" s="198"/>
      <c r="AH31" s="198"/>
      <c r="AI31" s="198"/>
      <c r="AJ31" s="198"/>
      <c r="AK31" s="198"/>
      <c r="AL31" s="198"/>
      <c r="AM31" s="198"/>
    </row>
    <row r="32" spans="1:39" s="195" customFormat="1" ht="14.5">
      <c r="A32" s="230" t="s">
        <v>645</v>
      </c>
      <c r="B32" s="230" t="s">
        <v>96</v>
      </c>
      <c r="C32" s="230"/>
      <c r="D32" s="230" t="s">
        <v>97</v>
      </c>
      <c r="E32" s="194"/>
      <c r="F32" s="194"/>
      <c r="G32" s="229"/>
      <c r="I32" s="230"/>
      <c r="J32" s="228"/>
      <c r="K32" s="227"/>
      <c r="M32" s="230"/>
      <c r="N32" s="231"/>
      <c r="P32" s="230">
        <v>56</v>
      </c>
      <c r="Q32" s="233">
        <v>8887.5</v>
      </c>
      <c r="S32" s="230">
        <v>58</v>
      </c>
      <c r="T32" s="233">
        <v>9450</v>
      </c>
      <c r="V32" s="170"/>
      <c r="W32" s="172"/>
      <c r="X32" s="83"/>
      <c r="Y32" s="83"/>
      <c r="Z32" s="83"/>
      <c r="AA32" s="226"/>
      <c r="AB32" s="198"/>
      <c r="AC32" s="198"/>
      <c r="AD32" s="198"/>
      <c r="AE32" s="198"/>
      <c r="AF32" s="198"/>
      <c r="AG32" s="198"/>
      <c r="AH32" s="198"/>
      <c r="AI32" s="198"/>
      <c r="AJ32" s="198"/>
      <c r="AK32" s="198"/>
      <c r="AL32" s="198"/>
      <c r="AM32" s="198"/>
    </row>
    <row r="33" spans="1:39" s="195" customFormat="1" ht="14.5">
      <c r="A33" s="230" t="s">
        <v>645</v>
      </c>
      <c r="B33" s="230" t="s">
        <v>98</v>
      </c>
      <c r="C33" s="230"/>
      <c r="D33" s="230" t="s">
        <v>100</v>
      </c>
      <c r="E33" s="194"/>
      <c r="F33" s="194"/>
      <c r="G33" s="229"/>
      <c r="I33" s="230"/>
      <c r="J33" s="228"/>
      <c r="K33" s="227"/>
      <c r="M33" s="230"/>
      <c r="N33" s="231"/>
      <c r="P33" s="230">
        <v>359</v>
      </c>
      <c r="Q33" s="233">
        <v>65205.17</v>
      </c>
      <c r="S33" s="230">
        <v>299</v>
      </c>
      <c r="T33" s="233">
        <v>55687.5</v>
      </c>
      <c r="V33" s="170"/>
      <c r="W33" s="172"/>
      <c r="X33" s="83"/>
      <c r="Y33" s="83"/>
      <c r="Z33" s="83"/>
      <c r="AA33" s="226"/>
      <c r="AB33" s="198"/>
      <c r="AC33" s="198"/>
      <c r="AD33" s="198"/>
      <c r="AE33" s="198"/>
      <c r="AF33" s="198"/>
      <c r="AG33" s="198"/>
      <c r="AH33" s="198"/>
      <c r="AI33" s="198"/>
      <c r="AJ33" s="198"/>
      <c r="AK33" s="198"/>
      <c r="AL33" s="198"/>
      <c r="AM33" s="198"/>
    </row>
    <row r="34" spans="1:39" s="195" customFormat="1" ht="14.5">
      <c r="A34" s="230" t="s">
        <v>645</v>
      </c>
      <c r="B34" s="230" t="s">
        <v>103</v>
      </c>
      <c r="C34" s="230"/>
      <c r="D34" s="230" t="s">
        <v>104</v>
      </c>
      <c r="E34" s="194"/>
      <c r="F34" s="194"/>
      <c r="G34" s="229"/>
      <c r="I34" s="230"/>
      <c r="J34" s="228"/>
      <c r="K34" s="227"/>
      <c r="M34" s="230"/>
      <c r="N34" s="231"/>
      <c r="P34" s="230">
        <v>2</v>
      </c>
      <c r="Q34" s="233">
        <v>337.5</v>
      </c>
      <c r="S34" s="230">
        <v>2</v>
      </c>
      <c r="T34" s="233">
        <v>450</v>
      </c>
      <c r="V34" s="170"/>
      <c r="W34" s="172"/>
      <c r="X34" s="83"/>
      <c r="Y34" s="83"/>
      <c r="Z34" s="83"/>
      <c r="AA34" s="226"/>
      <c r="AB34" s="198"/>
      <c r="AC34" s="198"/>
      <c r="AD34" s="198"/>
      <c r="AE34" s="198"/>
      <c r="AF34" s="198"/>
      <c r="AG34" s="198"/>
      <c r="AH34" s="198"/>
      <c r="AI34" s="198"/>
      <c r="AJ34" s="198"/>
      <c r="AK34" s="198"/>
      <c r="AL34" s="198"/>
      <c r="AM34" s="198"/>
    </row>
    <row r="35" spans="1:39" s="195" customFormat="1" ht="14.5">
      <c r="A35" s="230" t="s">
        <v>645</v>
      </c>
      <c r="B35" s="230" t="s">
        <v>105</v>
      </c>
      <c r="C35" s="230"/>
      <c r="D35" s="230" t="s">
        <v>106</v>
      </c>
      <c r="E35" s="194"/>
      <c r="F35" s="194"/>
      <c r="G35" s="229"/>
      <c r="I35" s="230"/>
      <c r="J35" s="228"/>
      <c r="K35" s="227"/>
      <c r="M35" s="230"/>
      <c r="N35" s="231"/>
      <c r="P35" s="230">
        <v>3</v>
      </c>
      <c r="Q35" s="233">
        <v>337.5</v>
      </c>
      <c r="S35" s="230">
        <v>3</v>
      </c>
      <c r="T35" s="233">
        <v>450</v>
      </c>
      <c r="V35" s="170"/>
      <c r="W35" s="172"/>
      <c r="X35" s="83"/>
      <c r="Y35" s="83"/>
      <c r="Z35" s="83"/>
      <c r="AA35" s="226"/>
      <c r="AB35" s="198"/>
      <c r="AC35" s="198"/>
      <c r="AD35" s="198"/>
      <c r="AE35" s="198"/>
      <c r="AF35" s="198"/>
      <c r="AG35" s="198"/>
      <c r="AH35" s="198"/>
      <c r="AI35" s="198"/>
      <c r="AJ35" s="198"/>
      <c r="AK35" s="198"/>
      <c r="AL35" s="198"/>
      <c r="AM35" s="198"/>
    </row>
    <row r="36" spans="1:39" s="195" customFormat="1" ht="14.5">
      <c r="A36" s="230" t="s">
        <v>645</v>
      </c>
      <c r="B36" s="230" t="s">
        <v>592</v>
      </c>
      <c r="C36" s="230"/>
      <c r="D36" s="230" t="s">
        <v>108</v>
      </c>
      <c r="E36" s="194"/>
      <c r="F36" s="194"/>
      <c r="G36" s="229"/>
      <c r="I36" s="230"/>
      <c r="J36" s="228"/>
      <c r="K36" s="227"/>
      <c r="M36" s="230"/>
      <c r="N36" s="231"/>
      <c r="P36" s="230">
        <v>47</v>
      </c>
      <c r="Q36" s="233">
        <v>6075</v>
      </c>
      <c r="S36" s="230">
        <v>33</v>
      </c>
      <c r="T36" s="233">
        <v>4162.5</v>
      </c>
      <c r="V36" s="170"/>
      <c r="W36" s="172"/>
      <c r="X36" s="83"/>
      <c r="Y36" s="83"/>
      <c r="Z36" s="83"/>
      <c r="AA36" s="226"/>
      <c r="AB36" s="198"/>
      <c r="AC36" s="198"/>
      <c r="AD36" s="198"/>
      <c r="AE36" s="198"/>
      <c r="AF36" s="198"/>
      <c r="AG36" s="198"/>
      <c r="AH36" s="198"/>
      <c r="AI36" s="198"/>
      <c r="AJ36" s="198"/>
      <c r="AK36" s="198"/>
      <c r="AL36" s="198"/>
      <c r="AM36" s="198"/>
    </row>
    <row r="37" spans="1:39" s="195" customFormat="1" ht="14.5">
      <c r="A37" s="230" t="s">
        <v>645</v>
      </c>
      <c r="B37" s="230" t="s">
        <v>109</v>
      </c>
      <c r="C37" s="230"/>
      <c r="D37" s="230" t="s">
        <v>110</v>
      </c>
      <c r="E37" s="194"/>
      <c r="F37" s="194"/>
      <c r="G37" s="229"/>
      <c r="I37" s="230"/>
      <c r="J37" s="228"/>
      <c r="K37" s="227"/>
      <c r="M37" s="230"/>
      <c r="N37" s="231"/>
      <c r="P37" s="230">
        <v>69</v>
      </c>
      <c r="Q37" s="233">
        <v>12825</v>
      </c>
      <c r="S37" s="230">
        <v>55</v>
      </c>
      <c r="T37" s="233">
        <v>10462.5</v>
      </c>
      <c r="V37" s="170"/>
      <c r="W37" s="172"/>
      <c r="X37" s="83"/>
      <c r="Y37" s="83"/>
      <c r="Z37" s="83"/>
      <c r="AA37" s="226"/>
      <c r="AB37" s="198"/>
      <c r="AC37" s="198"/>
      <c r="AD37" s="198"/>
      <c r="AE37" s="198"/>
      <c r="AF37" s="198"/>
      <c r="AG37" s="198"/>
      <c r="AH37" s="198"/>
      <c r="AI37" s="198"/>
      <c r="AJ37" s="198"/>
      <c r="AK37" s="198"/>
      <c r="AL37" s="198"/>
      <c r="AM37" s="198"/>
    </row>
    <row r="38" spans="1:39" s="195" customFormat="1" ht="14.5">
      <c r="A38" s="230" t="s">
        <v>645</v>
      </c>
      <c r="B38" s="230" t="s">
        <v>109</v>
      </c>
      <c r="C38" s="230"/>
      <c r="D38" s="230" t="s">
        <v>111</v>
      </c>
      <c r="E38" s="194"/>
      <c r="F38" s="194"/>
      <c r="G38" s="229"/>
      <c r="I38" s="230"/>
      <c r="J38" s="228"/>
      <c r="K38" s="227"/>
      <c r="M38" s="230"/>
      <c r="N38" s="231"/>
      <c r="P38" s="230"/>
      <c r="Q38" s="233"/>
      <c r="S38" s="230">
        <v>1</v>
      </c>
      <c r="T38" s="233">
        <v>225</v>
      </c>
      <c r="V38" s="170"/>
      <c r="W38" s="172"/>
      <c r="X38" s="83"/>
      <c r="Y38" s="83"/>
      <c r="Z38" s="83"/>
      <c r="AA38" s="226"/>
      <c r="AB38" s="198"/>
      <c r="AC38" s="198"/>
      <c r="AD38" s="198"/>
      <c r="AE38" s="198"/>
      <c r="AF38" s="198"/>
      <c r="AG38" s="198"/>
      <c r="AH38" s="198"/>
      <c r="AI38" s="198"/>
      <c r="AJ38" s="198"/>
      <c r="AK38" s="198"/>
      <c r="AL38" s="198"/>
      <c r="AM38" s="198"/>
    </row>
    <row r="39" spans="1:39" s="195" customFormat="1" ht="14.5">
      <c r="A39" s="230" t="s">
        <v>645</v>
      </c>
      <c r="B39" s="230" t="s">
        <v>112</v>
      </c>
      <c r="C39" s="230"/>
      <c r="D39" s="230" t="s">
        <v>113</v>
      </c>
      <c r="E39" s="194"/>
      <c r="F39" s="194"/>
      <c r="G39" s="229"/>
      <c r="I39" s="230"/>
      <c r="J39" s="228"/>
      <c r="K39" s="227"/>
      <c r="M39" s="230"/>
      <c r="N39" s="231"/>
      <c r="P39" s="230">
        <v>3</v>
      </c>
      <c r="Q39" s="233">
        <v>450</v>
      </c>
      <c r="S39" s="230"/>
      <c r="T39" s="233"/>
      <c r="V39" s="170"/>
      <c r="W39" s="172"/>
      <c r="X39" s="83"/>
      <c r="Y39" s="83"/>
      <c r="Z39" s="83"/>
      <c r="AA39" s="226"/>
      <c r="AB39" s="198"/>
      <c r="AC39" s="198"/>
      <c r="AD39" s="198"/>
      <c r="AE39" s="198"/>
      <c r="AF39" s="198"/>
      <c r="AG39" s="198"/>
      <c r="AH39" s="198"/>
      <c r="AI39" s="198"/>
      <c r="AJ39" s="198"/>
      <c r="AK39" s="198"/>
      <c r="AL39" s="198"/>
      <c r="AM39" s="198"/>
    </row>
    <row r="40" spans="1:39" s="195" customFormat="1" ht="14.5">
      <c r="A40" s="230" t="s">
        <v>645</v>
      </c>
      <c r="B40" s="230" t="s">
        <v>114</v>
      </c>
      <c r="C40" s="230"/>
      <c r="D40" s="230" t="s">
        <v>115</v>
      </c>
      <c r="E40" s="194"/>
      <c r="F40" s="194"/>
      <c r="G40" s="229"/>
      <c r="I40" s="230"/>
      <c r="J40" s="228"/>
      <c r="K40" s="227"/>
      <c r="M40" s="230"/>
      <c r="N40" s="231"/>
      <c r="P40" s="230">
        <v>4</v>
      </c>
      <c r="Q40" s="233">
        <v>787.5</v>
      </c>
      <c r="S40" s="230">
        <v>4</v>
      </c>
      <c r="T40" s="233">
        <v>675</v>
      </c>
      <c r="V40" s="170"/>
      <c r="W40" s="172"/>
      <c r="X40" s="83"/>
      <c r="Y40" s="83"/>
      <c r="Z40" s="83"/>
      <c r="AA40" s="226"/>
      <c r="AB40" s="198"/>
      <c r="AC40" s="198"/>
      <c r="AD40" s="198"/>
      <c r="AE40" s="198"/>
      <c r="AF40" s="198"/>
      <c r="AG40" s="198"/>
      <c r="AH40" s="198"/>
      <c r="AI40" s="198"/>
      <c r="AJ40" s="198"/>
      <c r="AK40" s="198"/>
      <c r="AL40" s="198"/>
      <c r="AM40" s="198"/>
    </row>
    <row r="41" spans="1:39" s="195" customFormat="1" ht="14.5">
      <c r="A41" s="230" t="s">
        <v>645</v>
      </c>
      <c r="B41" s="230" t="s">
        <v>650</v>
      </c>
      <c r="C41" s="230"/>
      <c r="D41" s="230" t="s">
        <v>116</v>
      </c>
      <c r="E41" s="194"/>
      <c r="F41" s="194"/>
      <c r="G41" s="229"/>
      <c r="I41" s="230"/>
      <c r="J41" s="228"/>
      <c r="K41" s="227"/>
      <c r="M41" s="230"/>
      <c r="N41" s="231"/>
      <c r="P41" s="230">
        <v>16</v>
      </c>
      <c r="Q41" s="233">
        <v>1912.5</v>
      </c>
      <c r="S41" s="230">
        <v>16</v>
      </c>
      <c r="T41" s="233">
        <v>2025</v>
      </c>
      <c r="V41" s="170"/>
      <c r="W41" s="172"/>
      <c r="X41" s="83"/>
      <c r="Y41" s="83"/>
      <c r="Z41" s="83"/>
      <c r="AA41" s="226"/>
      <c r="AB41" s="198"/>
      <c r="AC41" s="198"/>
      <c r="AD41" s="198"/>
      <c r="AE41" s="198"/>
      <c r="AF41" s="198"/>
      <c r="AG41" s="198"/>
      <c r="AH41" s="198"/>
      <c r="AI41" s="198"/>
      <c r="AJ41" s="198"/>
      <c r="AK41" s="198"/>
      <c r="AL41" s="198"/>
      <c r="AM41" s="198"/>
    </row>
    <row r="42" spans="1:39" s="195" customFormat="1" ht="14.5">
      <c r="A42" s="230" t="s">
        <v>645</v>
      </c>
      <c r="B42" s="230" t="s">
        <v>119</v>
      </c>
      <c r="C42" s="230"/>
      <c r="D42" s="230" t="s">
        <v>120</v>
      </c>
      <c r="E42" s="194"/>
      <c r="F42" s="194"/>
      <c r="G42" s="229"/>
      <c r="I42" s="230"/>
      <c r="J42" s="228"/>
      <c r="K42" s="227"/>
      <c r="M42" s="230"/>
      <c r="N42" s="231"/>
      <c r="P42" s="230">
        <v>7</v>
      </c>
      <c r="Q42" s="233">
        <v>1462.5</v>
      </c>
      <c r="S42" s="230">
        <v>4</v>
      </c>
      <c r="T42" s="233">
        <v>787.5</v>
      </c>
      <c r="V42" s="170"/>
      <c r="W42" s="172"/>
      <c r="X42" s="83"/>
      <c r="Y42" s="83"/>
      <c r="Z42" s="83"/>
      <c r="AA42" s="226"/>
      <c r="AB42" s="198"/>
      <c r="AC42" s="198"/>
      <c r="AD42" s="198"/>
      <c r="AE42" s="198"/>
      <c r="AF42" s="198"/>
      <c r="AG42" s="198"/>
      <c r="AH42" s="198"/>
      <c r="AI42" s="198"/>
      <c r="AJ42" s="198"/>
      <c r="AK42" s="198"/>
      <c r="AL42" s="198"/>
      <c r="AM42" s="198"/>
    </row>
    <row r="43" spans="1:39" s="195" customFormat="1" ht="14.5">
      <c r="A43" s="230" t="s">
        <v>645</v>
      </c>
      <c r="B43" s="230" t="s">
        <v>121</v>
      </c>
      <c r="C43" s="230"/>
      <c r="D43" s="230" t="s">
        <v>122</v>
      </c>
      <c r="E43" s="194"/>
      <c r="F43" s="194"/>
      <c r="G43" s="229"/>
      <c r="I43" s="230"/>
      <c r="J43" s="228"/>
      <c r="K43" s="227"/>
      <c r="M43" s="230"/>
      <c r="N43" s="231"/>
      <c r="P43" s="230">
        <v>4</v>
      </c>
      <c r="Q43" s="233">
        <v>900</v>
      </c>
      <c r="S43" s="230">
        <v>3</v>
      </c>
      <c r="T43" s="233">
        <v>675</v>
      </c>
      <c r="V43" s="170"/>
      <c r="W43" s="172"/>
      <c r="X43" s="83"/>
      <c r="Y43" s="83"/>
      <c r="Z43" s="83"/>
      <c r="AA43" s="226"/>
      <c r="AB43" s="198"/>
      <c r="AC43" s="198"/>
      <c r="AD43" s="198"/>
      <c r="AE43" s="198"/>
      <c r="AF43" s="198"/>
      <c r="AG43" s="198"/>
      <c r="AH43" s="198"/>
      <c r="AI43" s="198"/>
      <c r="AJ43" s="198"/>
      <c r="AK43" s="198"/>
      <c r="AL43" s="198"/>
      <c r="AM43" s="198"/>
    </row>
    <row r="44" spans="1:39" s="195" customFormat="1" ht="14.5">
      <c r="A44" s="230" t="s">
        <v>645</v>
      </c>
      <c r="B44" s="230" t="s">
        <v>651</v>
      </c>
      <c r="C44" s="230"/>
      <c r="D44" s="230" t="s">
        <v>91</v>
      </c>
      <c r="E44" s="194"/>
      <c r="F44" s="194"/>
      <c r="G44" s="229"/>
      <c r="I44" s="230"/>
      <c r="J44" s="228"/>
      <c r="K44" s="227"/>
      <c r="M44" s="230"/>
      <c r="N44" s="231"/>
      <c r="P44" s="230">
        <v>50</v>
      </c>
      <c r="Q44" s="233">
        <v>7762.5</v>
      </c>
      <c r="S44" s="230">
        <v>39</v>
      </c>
      <c r="T44" s="233">
        <v>5737.5</v>
      </c>
      <c r="V44" s="170"/>
      <c r="W44" s="172"/>
      <c r="X44" s="83"/>
      <c r="Y44" s="83"/>
      <c r="Z44" s="83"/>
      <c r="AA44" s="226"/>
      <c r="AB44" s="198"/>
      <c r="AC44" s="198"/>
      <c r="AD44" s="198"/>
      <c r="AE44" s="198"/>
      <c r="AF44" s="198"/>
      <c r="AG44" s="198"/>
      <c r="AH44" s="198"/>
      <c r="AI44" s="198"/>
      <c r="AJ44" s="198"/>
      <c r="AK44" s="198"/>
      <c r="AL44" s="198"/>
      <c r="AM44" s="198"/>
    </row>
    <row r="45" spans="1:39" s="195" customFormat="1" ht="14.5">
      <c r="A45" s="230" t="s">
        <v>645</v>
      </c>
      <c r="B45" s="230" t="s">
        <v>125</v>
      </c>
      <c r="C45" s="230"/>
      <c r="D45" s="230" t="s">
        <v>126</v>
      </c>
      <c r="E45" s="194"/>
      <c r="F45" s="194"/>
      <c r="G45" s="229"/>
      <c r="I45" s="230"/>
      <c r="J45" s="228"/>
      <c r="K45" s="227"/>
      <c r="M45" s="230"/>
      <c r="N45" s="231"/>
      <c r="P45" s="230">
        <v>27</v>
      </c>
      <c r="Q45" s="233">
        <v>5175</v>
      </c>
      <c r="S45" s="230">
        <v>15</v>
      </c>
      <c r="T45" s="233">
        <v>2812.5</v>
      </c>
      <c r="V45" s="170"/>
      <c r="W45" s="172"/>
      <c r="X45" s="83"/>
      <c r="Y45" s="83"/>
      <c r="Z45" s="83"/>
      <c r="AA45" s="226"/>
      <c r="AB45" s="198"/>
      <c r="AC45" s="198"/>
      <c r="AD45" s="198"/>
      <c r="AE45" s="198"/>
      <c r="AF45" s="198"/>
      <c r="AG45" s="198"/>
      <c r="AH45" s="198"/>
      <c r="AI45" s="198"/>
      <c r="AJ45" s="198"/>
      <c r="AK45" s="198"/>
      <c r="AL45" s="198"/>
      <c r="AM45" s="198"/>
    </row>
    <row r="46" spans="1:39" s="195" customFormat="1" ht="14.5">
      <c r="A46" s="230" t="s">
        <v>645</v>
      </c>
      <c r="B46" s="230" t="s">
        <v>652</v>
      </c>
      <c r="C46" s="230"/>
      <c r="D46" s="230" t="s">
        <v>126</v>
      </c>
      <c r="E46" s="194"/>
      <c r="F46" s="194"/>
      <c r="G46" s="229"/>
      <c r="I46" s="230"/>
      <c r="J46" s="228"/>
      <c r="K46" s="227"/>
      <c r="M46" s="230"/>
      <c r="N46" s="231"/>
      <c r="P46" s="230"/>
      <c r="Q46" s="233"/>
      <c r="S46" s="230">
        <v>5</v>
      </c>
      <c r="T46" s="233">
        <v>787.5</v>
      </c>
      <c r="V46" s="170"/>
      <c r="W46" s="172"/>
      <c r="X46" s="83"/>
      <c r="Y46" s="83"/>
      <c r="Z46" s="83"/>
      <c r="AA46" s="226"/>
      <c r="AB46" s="198"/>
      <c r="AC46" s="198"/>
      <c r="AD46" s="198"/>
      <c r="AE46" s="198"/>
      <c r="AF46" s="198"/>
      <c r="AG46" s="198"/>
      <c r="AH46" s="198"/>
      <c r="AI46" s="198"/>
      <c r="AJ46" s="198"/>
      <c r="AK46" s="198"/>
      <c r="AL46" s="198"/>
      <c r="AM46" s="198"/>
    </row>
    <row r="47" spans="1:39" s="195" customFormat="1" ht="14.5">
      <c r="A47" s="230" t="s">
        <v>645</v>
      </c>
      <c r="B47" s="230" t="s">
        <v>127</v>
      </c>
      <c r="C47" s="230"/>
      <c r="D47" s="230" t="s">
        <v>95</v>
      </c>
      <c r="E47" s="194"/>
      <c r="F47" s="194"/>
      <c r="G47" s="229"/>
      <c r="I47" s="230"/>
      <c r="J47" s="228"/>
      <c r="K47" s="227"/>
      <c r="M47" s="230"/>
      <c r="N47" s="231"/>
      <c r="P47" s="230">
        <v>4</v>
      </c>
      <c r="Q47" s="233">
        <v>675</v>
      </c>
      <c r="S47" s="230">
        <v>2</v>
      </c>
      <c r="T47" s="233">
        <v>337.5</v>
      </c>
      <c r="V47" s="170"/>
      <c r="W47" s="172"/>
      <c r="X47" s="83"/>
      <c r="Y47" s="83"/>
      <c r="Z47" s="83"/>
      <c r="AA47" s="226"/>
      <c r="AB47" s="198"/>
      <c r="AC47" s="198"/>
      <c r="AD47" s="198"/>
      <c r="AE47" s="198"/>
      <c r="AF47" s="198"/>
      <c r="AG47" s="198"/>
      <c r="AH47" s="198"/>
      <c r="AI47" s="198"/>
      <c r="AJ47" s="198"/>
      <c r="AK47" s="198"/>
      <c r="AL47" s="198"/>
      <c r="AM47" s="198"/>
    </row>
    <row r="48" spans="1:39" s="195" customFormat="1" ht="14.5">
      <c r="A48" s="230" t="s">
        <v>645</v>
      </c>
      <c r="B48" s="230" t="s">
        <v>128</v>
      </c>
      <c r="C48" s="230"/>
      <c r="D48" s="230" t="s">
        <v>95</v>
      </c>
      <c r="E48" s="194"/>
      <c r="F48" s="194"/>
      <c r="G48" s="229"/>
      <c r="I48" s="230"/>
      <c r="J48" s="228"/>
      <c r="K48" s="227"/>
      <c r="M48" s="230"/>
      <c r="N48" s="231"/>
      <c r="P48" s="230">
        <v>2</v>
      </c>
      <c r="Q48" s="233">
        <v>337.5</v>
      </c>
      <c r="S48" s="230">
        <v>1</v>
      </c>
      <c r="T48" s="233">
        <v>225</v>
      </c>
      <c r="V48" s="170"/>
      <c r="W48" s="172"/>
      <c r="X48" s="83"/>
      <c r="Y48" s="83"/>
      <c r="Z48" s="83"/>
      <c r="AA48" s="226"/>
      <c r="AB48" s="198"/>
      <c r="AC48" s="198"/>
      <c r="AD48" s="198"/>
      <c r="AE48" s="198"/>
      <c r="AF48" s="198"/>
      <c r="AG48" s="198"/>
      <c r="AH48" s="198"/>
      <c r="AI48" s="198"/>
      <c r="AJ48" s="198"/>
      <c r="AK48" s="198"/>
      <c r="AL48" s="198"/>
      <c r="AM48" s="198"/>
    </row>
    <row r="49" spans="1:39" s="195" customFormat="1" ht="14.5">
      <c r="A49" s="230" t="s">
        <v>645</v>
      </c>
      <c r="B49" s="230" t="s">
        <v>129</v>
      </c>
      <c r="C49" s="230"/>
      <c r="D49" s="230" t="s">
        <v>115</v>
      </c>
      <c r="E49" s="194"/>
      <c r="F49" s="194"/>
      <c r="G49" s="229"/>
      <c r="I49" s="230"/>
      <c r="J49" s="228"/>
      <c r="K49" s="227"/>
      <c r="M49" s="230"/>
      <c r="N49" s="231"/>
      <c r="P49" s="230">
        <v>1</v>
      </c>
      <c r="Q49" s="233">
        <v>112.5</v>
      </c>
      <c r="S49" s="230">
        <v>1</v>
      </c>
      <c r="T49" s="233">
        <v>112.5</v>
      </c>
      <c r="V49" s="170"/>
      <c r="W49" s="172"/>
      <c r="X49" s="83"/>
      <c r="Y49" s="83"/>
      <c r="Z49" s="83"/>
      <c r="AA49" s="226"/>
      <c r="AB49" s="198"/>
      <c r="AC49" s="198"/>
      <c r="AD49" s="198"/>
      <c r="AE49" s="198"/>
      <c r="AF49" s="198"/>
      <c r="AG49" s="198"/>
      <c r="AH49" s="198"/>
      <c r="AI49" s="198"/>
      <c r="AJ49" s="198"/>
      <c r="AK49" s="198"/>
      <c r="AL49" s="198"/>
      <c r="AM49" s="198"/>
    </row>
    <row r="50" spans="1:39" s="195" customFormat="1" ht="14.5">
      <c r="A50" s="230" t="s">
        <v>645</v>
      </c>
      <c r="B50" s="230" t="s">
        <v>130</v>
      </c>
      <c r="C50" s="230"/>
      <c r="D50" s="230" t="s">
        <v>131</v>
      </c>
      <c r="E50" s="194"/>
      <c r="F50" s="194"/>
      <c r="G50" s="229"/>
      <c r="I50" s="230"/>
      <c r="J50" s="228"/>
      <c r="K50" s="227"/>
      <c r="M50" s="230"/>
      <c r="N50" s="231"/>
      <c r="P50" s="230">
        <v>3</v>
      </c>
      <c r="Q50" s="233">
        <v>675</v>
      </c>
      <c r="S50" s="230">
        <v>1</v>
      </c>
      <c r="T50" s="233">
        <v>225</v>
      </c>
      <c r="V50" s="170"/>
      <c r="W50" s="172"/>
      <c r="X50" s="83"/>
      <c r="Y50" s="83"/>
      <c r="Z50" s="83"/>
      <c r="AA50" s="226"/>
      <c r="AB50" s="198"/>
      <c r="AC50" s="198"/>
      <c r="AD50" s="198"/>
      <c r="AE50" s="198"/>
      <c r="AF50" s="198"/>
      <c r="AG50" s="198"/>
      <c r="AH50" s="198"/>
      <c r="AI50" s="198"/>
      <c r="AJ50" s="198"/>
      <c r="AK50" s="198"/>
      <c r="AL50" s="198"/>
      <c r="AM50" s="198"/>
    </row>
    <row r="51" spans="1:39" s="195" customFormat="1" ht="14.5">
      <c r="A51" s="230" t="s">
        <v>645</v>
      </c>
      <c r="B51" s="230" t="s">
        <v>132</v>
      </c>
      <c r="C51" s="230"/>
      <c r="D51" s="230" t="s">
        <v>133</v>
      </c>
      <c r="E51" s="194"/>
      <c r="F51" s="194"/>
      <c r="G51" s="229"/>
      <c r="I51" s="230"/>
      <c r="J51" s="228"/>
      <c r="K51" s="227"/>
      <c r="M51" s="230"/>
      <c r="N51" s="231"/>
      <c r="P51" s="230">
        <v>293</v>
      </c>
      <c r="Q51" s="233">
        <v>52385.71</v>
      </c>
      <c r="S51" s="230">
        <v>269</v>
      </c>
      <c r="T51" s="233">
        <v>49612.19</v>
      </c>
      <c r="V51" s="170"/>
      <c r="W51" s="172"/>
      <c r="X51" s="83"/>
      <c r="Y51" s="83"/>
      <c r="Z51" s="83"/>
      <c r="AA51" s="226"/>
      <c r="AB51" s="198"/>
      <c r="AC51" s="198"/>
      <c r="AD51" s="198"/>
      <c r="AE51" s="198"/>
      <c r="AF51" s="198"/>
      <c r="AG51" s="198"/>
      <c r="AH51" s="198"/>
      <c r="AI51" s="198"/>
      <c r="AJ51" s="198"/>
      <c r="AK51" s="198"/>
      <c r="AL51" s="198"/>
      <c r="AM51" s="198"/>
    </row>
    <row r="52" spans="1:39" s="195" customFormat="1" ht="14.5">
      <c r="A52" s="230" t="s">
        <v>645</v>
      </c>
      <c r="B52" s="230" t="s">
        <v>653</v>
      </c>
      <c r="C52" s="230"/>
      <c r="D52" s="230" t="s">
        <v>133</v>
      </c>
      <c r="E52" s="194"/>
      <c r="F52" s="194"/>
      <c r="G52" s="229"/>
      <c r="I52" s="230"/>
      <c r="J52" s="228"/>
      <c r="K52" s="227"/>
      <c r="M52" s="230"/>
      <c r="N52" s="231"/>
      <c r="P52" s="230">
        <v>5</v>
      </c>
      <c r="Q52" s="233">
        <v>900</v>
      </c>
      <c r="S52" s="230">
        <v>7</v>
      </c>
      <c r="T52" s="233">
        <v>1462.5</v>
      </c>
      <c r="V52" s="170"/>
      <c r="W52" s="172"/>
      <c r="X52" s="83"/>
      <c r="Y52" s="83"/>
      <c r="Z52" s="83"/>
      <c r="AA52" s="226"/>
      <c r="AB52" s="198"/>
      <c r="AC52" s="198"/>
      <c r="AD52" s="198"/>
      <c r="AE52" s="198"/>
      <c r="AF52" s="198"/>
      <c r="AG52" s="198"/>
      <c r="AH52" s="198"/>
      <c r="AI52" s="198"/>
      <c r="AJ52" s="198"/>
      <c r="AK52" s="198"/>
      <c r="AL52" s="198"/>
      <c r="AM52" s="198"/>
    </row>
    <row r="53" spans="1:39" s="195" customFormat="1" ht="14.5">
      <c r="A53" s="230" t="s">
        <v>645</v>
      </c>
      <c r="B53" s="230" t="s">
        <v>134</v>
      </c>
      <c r="C53" s="230"/>
      <c r="D53" s="230" t="s">
        <v>135</v>
      </c>
      <c r="E53" s="194"/>
      <c r="F53" s="194"/>
      <c r="G53" s="229"/>
      <c r="I53" s="230"/>
      <c r="J53" s="228"/>
      <c r="K53" s="227"/>
      <c r="M53" s="230"/>
      <c r="N53" s="231"/>
      <c r="P53" s="230">
        <v>59</v>
      </c>
      <c r="Q53" s="233">
        <v>10012.5</v>
      </c>
      <c r="S53" s="230">
        <v>56</v>
      </c>
      <c r="T53" s="233">
        <v>9225</v>
      </c>
      <c r="V53" s="170"/>
      <c r="W53" s="172"/>
      <c r="X53" s="83"/>
      <c r="Y53" s="83"/>
      <c r="Z53" s="83"/>
      <c r="AA53" s="226"/>
      <c r="AB53" s="198"/>
      <c r="AC53" s="198"/>
      <c r="AD53" s="198"/>
      <c r="AE53" s="198"/>
      <c r="AF53" s="198"/>
      <c r="AG53" s="198"/>
      <c r="AH53" s="198"/>
      <c r="AI53" s="198"/>
      <c r="AJ53" s="198"/>
      <c r="AK53" s="198"/>
      <c r="AL53" s="198"/>
      <c r="AM53" s="198"/>
    </row>
    <row r="54" spans="1:39" s="195" customFormat="1" ht="14.5">
      <c r="A54" s="230" t="s">
        <v>645</v>
      </c>
      <c r="B54" s="230" t="s">
        <v>137</v>
      </c>
      <c r="C54" s="230"/>
      <c r="D54" s="230" t="s">
        <v>138</v>
      </c>
      <c r="E54" s="194"/>
      <c r="F54" s="194"/>
      <c r="G54" s="229"/>
      <c r="I54" s="230"/>
      <c r="J54" s="228"/>
      <c r="K54" s="227"/>
      <c r="M54" s="230"/>
      <c r="N54" s="231"/>
      <c r="P54" s="230">
        <v>25</v>
      </c>
      <c r="Q54" s="233">
        <v>3600</v>
      </c>
      <c r="S54" s="230">
        <v>38</v>
      </c>
      <c r="T54" s="233">
        <v>5625</v>
      </c>
      <c r="V54" s="170"/>
      <c r="W54" s="172"/>
      <c r="X54" s="83"/>
      <c r="Y54" s="83"/>
      <c r="Z54" s="83"/>
      <c r="AA54" s="226"/>
      <c r="AB54" s="198"/>
      <c r="AC54" s="198"/>
      <c r="AD54" s="198"/>
      <c r="AE54" s="198"/>
      <c r="AF54" s="198"/>
      <c r="AG54" s="198"/>
      <c r="AH54" s="198"/>
      <c r="AI54" s="198"/>
      <c r="AJ54" s="198"/>
      <c r="AK54" s="198"/>
      <c r="AL54" s="198"/>
      <c r="AM54" s="198"/>
    </row>
    <row r="55" spans="1:39" s="195" customFormat="1" ht="14.5">
      <c r="A55" s="230" t="s">
        <v>645</v>
      </c>
      <c r="B55" s="230" t="s">
        <v>139</v>
      </c>
      <c r="C55" s="230"/>
      <c r="D55" s="230" t="s">
        <v>140</v>
      </c>
      <c r="E55" s="194"/>
      <c r="F55" s="194"/>
      <c r="G55" s="229"/>
      <c r="I55" s="230"/>
      <c r="J55" s="228"/>
      <c r="K55" s="227"/>
      <c r="M55" s="230"/>
      <c r="N55" s="231"/>
      <c r="P55" s="230">
        <v>20</v>
      </c>
      <c r="Q55" s="233">
        <v>3375</v>
      </c>
      <c r="S55" s="230">
        <v>18</v>
      </c>
      <c r="T55" s="233">
        <v>3150</v>
      </c>
      <c r="V55" s="170"/>
      <c r="W55" s="172"/>
      <c r="X55" s="83"/>
      <c r="Y55" s="83"/>
      <c r="Z55" s="83"/>
      <c r="AA55" s="226"/>
      <c r="AB55" s="198"/>
      <c r="AC55" s="198"/>
      <c r="AD55" s="198"/>
      <c r="AE55" s="198"/>
      <c r="AF55" s="198"/>
      <c r="AG55" s="198"/>
      <c r="AH55" s="198"/>
      <c r="AI55" s="198"/>
      <c r="AJ55" s="198"/>
      <c r="AK55" s="198"/>
      <c r="AL55" s="198"/>
      <c r="AM55" s="198"/>
    </row>
    <row r="56" spans="1:39" s="195" customFormat="1" ht="14.5">
      <c r="A56" s="230" t="s">
        <v>645</v>
      </c>
      <c r="B56" s="230" t="s">
        <v>654</v>
      </c>
      <c r="C56" s="230"/>
      <c r="D56" s="230" t="s">
        <v>144</v>
      </c>
      <c r="E56" s="194"/>
      <c r="F56" s="194"/>
      <c r="G56" s="229"/>
      <c r="I56" s="230"/>
      <c r="J56" s="228"/>
      <c r="K56" s="227"/>
      <c r="M56" s="230"/>
      <c r="N56" s="231"/>
      <c r="P56" s="230">
        <v>126</v>
      </c>
      <c r="Q56" s="233">
        <v>24075</v>
      </c>
      <c r="S56" s="230">
        <v>105</v>
      </c>
      <c r="T56" s="233">
        <v>20025</v>
      </c>
      <c r="V56" s="170"/>
      <c r="W56" s="172"/>
      <c r="X56" s="83"/>
      <c r="Y56" s="83"/>
      <c r="Z56" s="83"/>
      <c r="AA56" s="226"/>
      <c r="AB56" s="198"/>
      <c r="AC56" s="198"/>
      <c r="AD56" s="198"/>
      <c r="AE56" s="198"/>
      <c r="AF56" s="198"/>
      <c r="AG56" s="198"/>
      <c r="AH56" s="198"/>
      <c r="AI56" s="198"/>
      <c r="AJ56" s="198"/>
      <c r="AK56" s="198"/>
      <c r="AL56" s="198"/>
      <c r="AM56" s="198"/>
    </row>
    <row r="57" spans="1:39" s="195" customFormat="1" ht="14.5">
      <c r="A57" s="230" t="s">
        <v>645</v>
      </c>
      <c r="B57" s="230" t="s">
        <v>654</v>
      </c>
      <c r="C57" s="230"/>
      <c r="D57" s="230" t="s">
        <v>241</v>
      </c>
      <c r="E57" s="194"/>
      <c r="F57" s="194"/>
      <c r="G57" s="229"/>
      <c r="I57" s="230"/>
      <c r="J57" s="228"/>
      <c r="K57" s="227"/>
      <c r="M57" s="230"/>
      <c r="N57" s="231"/>
      <c r="P57" s="230">
        <v>1</v>
      </c>
      <c r="Q57" s="233">
        <v>112.5</v>
      </c>
      <c r="S57" s="230"/>
      <c r="T57" s="233"/>
      <c r="V57" s="170"/>
      <c r="W57" s="172"/>
      <c r="X57" s="83"/>
      <c r="Y57" s="83"/>
      <c r="Z57" s="83"/>
      <c r="AA57" s="226"/>
      <c r="AB57" s="198"/>
      <c r="AC57" s="198"/>
      <c r="AD57" s="198"/>
      <c r="AE57" s="198"/>
      <c r="AF57" s="198"/>
      <c r="AG57" s="198"/>
      <c r="AH57" s="198"/>
      <c r="AI57" s="198"/>
      <c r="AJ57" s="198"/>
      <c r="AK57" s="198"/>
      <c r="AL57" s="198"/>
      <c r="AM57" s="198"/>
    </row>
    <row r="58" spans="1:39" s="195" customFormat="1" ht="14.5">
      <c r="A58" s="230" t="s">
        <v>645</v>
      </c>
      <c r="B58" s="230" t="s">
        <v>143</v>
      </c>
      <c r="C58" s="230"/>
      <c r="D58" s="230" t="s">
        <v>140</v>
      </c>
      <c r="E58" s="194"/>
      <c r="F58" s="194"/>
      <c r="G58" s="229"/>
      <c r="I58" s="230"/>
      <c r="J58" s="228"/>
      <c r="K58" s="227"/>
      <c r="M58" s="230"/>
      <c r="N58" s="231"/>
      <c r="P58" s="230">
        <v>42</v>
      </c>
      <c r="Q58" s="233">
        <v>7087.5</v>
      </c>
      <c r="S58" s="230">
        <v>42</v>
      </c>
      <c r="T58" s="233">
        <v>7200</v>
      </c>
      <c r="V58" s="170"/>
      <c r="W58" s="172"/>
      <c r="X58" s="83"/>
      <c r="Y58" s="83"/>
      <c r="Z58" s="83"/>
      <c r="AA58" s="226"/>
      <c r="AB58" s="198"/>
      <c r="AC58" s="198"/>
      <c r="AD58" s="198"/>
      <c r="AE58" s="198"/>
      <c r="AF58" s="198"/>
      <c r="AG58" s="198"/>
      <c r="AH58" s="198"/>
      <c r="AI58" s="198"/>
      <c r="AJ58" s="198"/>
      <c r="AK58" s="198"/>
      <c r="AL58" s="198"/>
      <c r="AM58" s="198"/>
    </row>
    <row r="59" spans="1:39" s="195" customFormat="1" ht="14.5">
      <c r="A59" s="230" t="s">
        <v>645</v>
      </c>
      <c r="B59" s="230" t="s">
        <v>655</v>
      </c>
      <c r="C59" s="230"/>
      <c r="D59" s="230" t="s">
        <v>145</v>
      </c>
      <c r="E59" s="194"/>
      <c r="F59" s="194"/>
      <c r="G59" s="229"/>
      <c r="I59" s="230"/>
      <c r="J59" s="228"/>
      <c r="K59" s="227"/>
      <c r="M59" s="230"/>
      <c r="N59" s="231"/>
      <c r="P59" s="230">
        <v>1</v>
      </c>
      <c r="Q59" s="233">
        <v>112.5</v>
      </c>
      <c r="S59" s="230">
        <v>1</v>
      </c>
      <c r="T59" s="233">
        <v>225</v>
      </c>
      <c r="V59" s="170"/>
      <c r="W59" s="172"/>
      <c r="X59" s="83"/>
      <c r="Y59" s="83"/>
      <c r="Z59" s="83"/>
      <c r="AA59" s="226"/>
      <c r="AB59" s="198"/>
      <c r="AC59" s="198"/>
      <c r="AD59" s="198"/>
      <c r="AE59" s="198"/>
      <c r="AF59" s="198"/>
      <c r="AG59" s="198"/>
      <c r="AH59" s="198"/>
      <c r="AI59" s="198"/>
      <c r="AJ59" s="198"/>
      <c r="AK59" s="198"/>
      <c r="AL59" s="198"/>
      <c r="AM59" s="198"/>
    </row>
    <row r="60" spans="1:39" s="195" customFormat="1" ht="14.5">
      <c r="A60" s="230" t="s">
        <v>645</v>
      </c>
      <c r="B60" s="230" t="s">
        <v>656</v>
      </c>
      <c r="C60" s="230"/>
      <c r="D60" s="230" t="s">
        <v>144</v>
      </c>
      <c r="E60" s="194"/>
      <c r="F60" s="194"/>
      <c r="G60" s="229"/>
      <c r="I60" s="230"/>
      <c r="J60" s="228"/>
      <c r="K60" s="227"/>
      <c r="M60" s="230"/>
      <c r="N60" s="231"/>
      <c r="P60" s="230">
        <v>2</v>
      </c>
      <c r="Q60" s="233">
        <v>450</v>
      </c>
      <c r="S60" s="230">
        <v>5</v>
      </c>
      <c r="T60" s="233">
        <v>787.5</v>
      </c>
      <c r="V60" s="170"/>
      <c r="W60" s="172"/>
      <c r="X60" s="83"/>
      <c r="Y60" s="83"/>
      <c r="Z60" s="83"/>
      <c r="AA60" s="226"/>
      <c r="AB60" s="198"/>
      <c r="AC60" s="198"/>
      <c r="AD60" s="198"/>
      <c r="AE60" s="198"/>
      <c r="AF60" s="198"/>
      <c r="AG60" s="198"/>
      <c r="AH60" s="198"/>
      <c r="AI60" s="198"/>
      <c r="AJ60" s="198"/>
      <c r="AK60" s="198"/>
      <c r="AL60" s="198"/>
      <c r="AM60" s="198"/>
    </row>
    <row r="61" spans="1:39" s="195" customFormat="1" ht="14.5">
      <c r="A61" s="230" t="s">
        <v>645</v>
      </c>
      <c r="B61" s="230" t="s">
        <v>146</v>
      </c>
      <c r="C61" s="230"/>
      <c r="D61" s="230" t="s">
        <v>99</v>
      </c>
      <c r="E61" s="194"/>
      <c r="F61" s="194"/>
      <c r="G61" s="229"/>
      <c r="I61" s="230"/>
      <c r="J61" s="228"/>
      <c r="K61" s="227"/>
      <c r="M61" s="230"/>
      <c r="N61" s="231"/>
      <c r="P61" s="230">
        <v>5</v>
      </c>
      <c r="Q61" s="233">
        <v>900</v>
      </c>
      <c r="S61" s="230">
        <v>4</v>
      </c>
      <c r="T61" s="233">
        <v>562.5</v>
      </c>
      <c r="V61" s="170"/>
      <c r="W61" s="172"/>
      <c r="X61" s="83"/>
      <c r="Y61" s="83"/>
      <c r="Z61" s="83"/>
      <c r="AA61" s="226"/>
      <c r="AB61" s="198"/>
      <c r="AC61" s="198"/>
      <c r="AD61" s="198"/>
      <c r="AE61" s="198"/>
      <c r="AF61" s="198"/>
      <c r="AG61" s="198"/>
      <c r="AH61" s="198"/>
      <c r="AI61" s="198"/>
      <c r="AJ61" s="198"/>
      <c r="AK61" s="198"/>
      <c r="AL61" s="198"/>
      <c r="AM61" s="198"/>
    </row>
    <row r="62" spans="1:39" s="195" customFormat="1" ht="14.5">
      <c r="A62" s="230" t="s">
        <v>645</v>
      </c>
      <c r="B62" s="230" t="s">
        <v>146</v>
      </c>
      <c r="C62" s="230"/>
      <c r="D62" s="230" t="s">
        <v>108</v>
      </c>
      <c r="E62" s="194"/>
      <c r="F62" s="194"/>
      <c r="G62" s="229"/>
      <c r="I62" s="230"/>
      <c r="J62" s="228"/>
      <c r="K62" s="227"/>
      <c r="M62" s="230"/>
      <c r="N62" s="231"/>
      <c r="P62" s="230">
        <v>7</v>
      </c>
      <c r="Q62" s="233">
        <v>1012.5</v>
      </c>
      <c r="S62" s="230">
        <v>3</v>
      </c>
      <c r="T62" s="233">
        <v>450</v>
      </c>
      <c r="V62" s="170"/>
      <c r="W62" s="172"/>
      <c r="X62" s="83"/>
      <c r="Y62" s="83"/>
      <c r="Z62" s="83"/>
      <c r="AA62" s="226"/>
      <c r="AB62" s="198"/>
      <c r="AC62" s="198"/>
      <c r="AD62" s="198"/>
      <c r="AE62" s="198"/>
      <c r="AF62" s="198"/>
      <c r="AG62" s="198"/>
      <c r="AH62" s="198"/>
      <c r="AI62" s="198"/>
      <c r="AJ62" s="198"/>
      <c r="AK62" s="198"/>
      <c r="AL62" s="198"/>
      <c r="AM62" s="198"/>
    </row>
    <row r="63" spans="1:39" s="195" customFormat="1" ht="14.5">
      <c r="A63" s="230" t="s">
        <v>645</v>
      </c>
      <c r="B63" s="230" t="s">
        <v>147</v>
      </c>
      <c r="C63" s="230"/>
      <c r="D63" s="230" t="s">
        <v>148</v>
      </c>
      <c r="E63" s="194"/>
      <c r="F63" s="194"/>
      <c r="G63" s="229"/>
      <c r="I63" s="230"/>
      <c r="J63" s="228"/>
      <c r="K63" s="227"/>
      <c r="M63" s="230"/>
      <c r="N63" s="231"/>
      <c r="P63" s="230">
        <v>3</v>
      </c>
      <c r="Q63" s="233">
        <v>562.5</v>
      </c>
      <c r="S63" s="230">
        <v>2</v>
      </c>
      <c r="T63" s="233">
        <v>225</v>
      </c>
      <c r="V63" s="170"/>
      <c r="W63" s="172"/>
      <c r="X63" s="83"/>
      <c r="Y63" s="83"/>
      <c r="Z63" s="83"/>
      <c r="AA63" s="226"/>
      <c r="AB63" s="198"/>
      <c r="AC63" s="198"/>
      <c r="AD63" s="198"/>
      <c r="AE63" s="198"/>
      <c r="AF63" s="198"/>
      <c r="AG63" s="198"/>
      <c r="AH63" s="198"/>
      <c r="AI63" s="198"/>
      <c r="AJ63" s="198"/>
      <c r="AK63" s="198"/>
      <c r="AL63" s="198"/>
      <c r="AM63" s="198"/>
    </row>
    <row r="64" spans="1:39" s="195" customFormat="1" ht="14.5">
      <c r="A64" s="230" t="s">
        <v>645</v>
      </c>
      <c r="B64" s="230" t="s">
        <v>149</v>
      </c>
      <c r="C64" s="230"/>
      <c r="D64" s="230" t="s">
        <v>150</v>
      </c>
      <c r="E64" s="194"/>
      <c r="F64" s="194"/>
      <c r="G64" s="229"/>
      <c r="I64" s="230"/>
      <c r="J64" s="228"/>
      <c r="K64" s="227"/>
      <c r="M64" s="230"/>
      <c r="N64" s="231"/>
      <c r="P64" s="230">
        <v>38</v>
      </c>
      <c r="Q64" s="233">
        <v>5400</v>
      </c>
      <c r="S64" s="230">
        <v>30</v>
      </c>
      <c r="T64" s="233">
        <v>4162.5</v>
      </c>
      <c r="V64" s="170"/>
      <c r="W64" s="172"/>
      <c r="X64" s="83"/>
      <c r="Y64" s="83"/>
      <c r="Z64" s="83"/>
      <c r="AA64" s="226"/>
      <c r="AB64" s="198"/>
      <c r="AC64" s="198"/>
      <c r="AD64" s="198"/>
      <c r="AE64" s="198"/>
      <c r="AF64" s="198"/>
      <c r="AG64" s="198"/>
      <c r="AH64" s="198"/>
      <c r="AI64" s="198"/>
      <c r="AJ64" s="198"/>
      <c r="AK64" s="198"/>
      <c r="AL64" s="198"/>
      <c r="AM64" s="198"/>
    </row>
    <row r="65" spans="1:39" s="195" customFormat="1" ht="14.5">
      <c r="A65" s="230" t="s">
        <v>645</v>
      </c>
      <c r="B65" s="230" t="s">
        <v>657</v>
      </c>
      <c r="C65" s="230"/>
      <c r="D65" s="230" t="s">
        <v>150</v>
      </c>
      <c r="E65" s="194"/>
      <c r="F65" s="194"/>
      <c r="G65" s="229"/>
      <c r="I65" s="230"/>
      <c r="J65" s="228"/>
      <c r="K65" s="227"/>
      <c r="M65" s="230"/>
      <c r="N65" s="231"/>
      <c r="P65" s="230">
        <v>2</v>
      </c>
      <c r="Q65" s="233">
        <v>337.5</v>
      </c>
      <c r="S65" s="230">
        <v>7</v>
      </c>
      <c r="T65" s="233">
        <v>1237.5</v>
      </c>
      <c r="V65" s="170"/>
      <c r="W65" s="172"/>
      <c r="X65" s="83"/>
      <c r="Y65" s="83"/>
      <c r="Z65" s="83"/>
      <c r="AA65" s="226"/>
      <c r="AB65" s="198"/>
      <c r="AC65" s="198"/>
      <c r="AD65" s="198"/>
      <c r="AE65" s="198"/>
      <c r="AF65" s="198"/>
      <c r="AG65" s="198"/>
      <c r="AH65" s="198"/>
      <c r="AI65" s="198"/>
      <c r="AJ65" s="198"/>
      <c r="AK65" s="198"/>
      <c r="AL65" s="198"/>
      <c r="AM65" s="198"/>
    </row>
    <row r="66" spans="1:39" s="195" customFormat="1" ht="14.5">
      <c r="A66" s="230" t="s">
        <v>645</v>
      </c>
      <c r="B66" s="230" t="s">
        <v>151</v>
      </c>
      <c r="C66" s="230"/>
      <c r="D66" s="230" t="s">
        <v>152</v>
      </c>
      <c r="E66" s="194"/>
      <c r="F66" s="194"/>
      <c r="G66" s="229"/>
      <c r="I66" s="230"/>
      <c r="J66" s="228"/>
      <c r="K66" s="227"/>
      <c r="M66" s="230"/>
      <c r="N66" s="231"/>
      <c r="P66" s="230">
        <v>8</v>
      </c>
      <c r="Q66" s="233">
        <v>1125</v>
      </c>
      <c r="S66" s="230">
        <v>6</v>
      </c>
      <c r="T66" s="233">
        <v>1012.5</v>
      </c>
      <c r="V66" s="170"/>
      <c r="W66" s="172"/>
      <c r="X66" s="83"/>
      <c r="Y66" s="83"/>
      <c r="Z66" s="83"/>
      <c r="AA66" s="226"/>
      <c r="AB66" s="198"/>
      <c r="AC66" s="198"/>
      <c r="AD66" s="198"/>
      <c r="AE66" s="198"/>
      <c r="AF66" s="198"/>
      <c r="AG66" s="198"/>
      <c r="AH66" s="198"/>
      <c r="AI66" s="198"/>
      <c r="AJ66" s="198"/>
      <c r="AK66" s="198"/>
      <c r="AL66" s="198"/>
      <c r="AM66" s="198"/>
    </row>
    <row r="67" spans="1:39" s="195" customFormat="1" ht="14.5">
      <c r="A67" s="230" t="s">
        <v>645</v>
      </c>
      <c r="B67" s="230" t="s">
        <v>153</v>
      </c>
      <c r="C67" s="230"/>
      <c r="D67" s="230" t="s">
        <v>154</v>
      </c>
      <c r="E67" s="194"/>
      <c r="F67" s="194"/>
      <c r="G67" s="229"/>
      <c r="I67" s="230"/>
      <c r="J67" s="228"/>
      <c r="K67" s="227"/>
      <c r="M67" s="230"/>
      <c r="N67" s="231"/>
      <c r="P67" s="230">
        <v>6</v>
      </c>
      <c r="Q67" s="233">
        <v>1125</v>
      </c>
      <c r="S67" s="230">
        <v>6</v>
      </c>
      <c r="T67" s="233">
        <v>1125</v>
      </c>
      <c r="V67" s="170"/>
      <c r="W67" s="172"/>
      <c r="X67" s="83"/>
      <c r="Y67" s="83"/>
      <c r="Z67" s="83"/>
      <c r="AA67" s="226"/>
      <c r="AB67" s="198"/>
      <c r="AC67" s="198"/>
      <c r="AD67" s="198"/>
      <c r="AE67" s="198"/>
      <c r="AF67" s="198"/>
      <c r="AG67" s="198"/>
      <c r="AH67" s="198"/>
      <c r="AI67" s="198"/>
      <c r="AJ67" s="198"/>
      <c r="AK67" s="198"/>
      <c r="AL67" s="198"/>
      <c r="AM67" s="198"/>
    </row>
    <row r="68" spans="1:39" s="195" customFormat="1" ht="14.5">
      <c r="A68" s="230" t="s">
        <v>645</v>
      </c>
      <c r="B68" s="230" t="s">
        <v>155</v>
      </c>
      <c r="C68" s="230"/>
      <c r="D68" s="230" t="s">
        <v>156</v>
      </c>
      <c r="E68" s="194"/>
      <c r="F68" s="194"/>
      <c r="G68" s="229"/>
      <c r="I68" s="230"/>
      <c r="J68" s="228"/>
      <c r="K68" s="227"/>
      <c r="M68" s="230"/>
      <c r="N68" s="231"/>
      <c r="P68" s="230">
        <v>6</v>
      </c>
      <c r="Q68" s="233">
        <v>1125</v>
      </c>
      <c r="S68" s="230">
        <v>5</v>
      </c>
      <c r="T68" s="233">
        <v>787.5</v>
      </c>
      <c r="V68" s="170"/>
      <c r="W68" s="172"/>
      <c r="X68" s="83"/>
      <c r="Y68" s="83"/>
      <c r="Z68" s="83"/>
      <c r="AA68" s="226"/>
      <c r="AB68" s="198"/>
      <c r="AC68" s="198"/>
      <c r="AD68" s="198"/>
      <c r="AE68" s="198"/>
      <c r="AF68" s="198"/>
      <c r="AG68" s="198"/>
      <c r="AH68" s="198"/>
      <c r="AI68" s="198"/>
      <c r="AJ68" s="198"/>
      <c r="AK68" s="198"/>
      <c r="AL68" s="198"/>
      <c r="AM68" s="198"/>
    </row>
    <row r="69" spans="1:39" s="195" customFormat="1" ht="14.5">
      <c r="A69" s="230" t="s">
        <v>645</v>
      </c>
      <c r="B69" s="230" t="s">
        <v>157</v>
      </c>
      <c r="C69" s="230"/>
      <c r="D69" s="230" t="s">
        <v>158</v>
      </c>
      <c r="E69" s="194"/>
      <c r="F69" s="194"/>
      <c r="G69" s="229"/>
      <c r="I69" s="230"/>
      <c r="J69" s="228"/>
      <c r="K69" s="227"/>
      <c r="M69" s="230"/>
      <c r="N69" s="231"/>
      <c r="P69" s="230">
        <v>17</v>
      </c>
      <c r="Q69" s="233">
        <v>3375</v>
      </c>
      <c r="S69" s="230">
        <v>17</v>
      </c>
      <c r="T69" s="233">
        <v>3375</v>
      </c>
      <c r="V69" s="170"/>
      <c r="W69" s="172"/>
      <c r="X69" s="83"/>
      <c r="Y69" s="83"/>
      <c r="Z69" s="83"/>
      <c r="AA69" s="226"/>
      <c r="AB69" s="198"/>
      <c r="AC69" s="198"/>
      <c r="AD69" s="198"/>
      <c r="AE69" s="198"/>
      <c r="AF69" s="198"/>
      <c r="AG69" s="198"/>
      <c r="AH69" s="198"/>
      <c r="AI69" s="198"/>
      <c r="AJ69" s="198"/>
      <c r="AK69" s="198"/>
      <c r="AL69" s="198"/>
      <c r="AM69" s="198"/>
    </row>
    <row r="70" spans="1:39" s="195" customFormat="1" ht="14.5">
      <c r="A70" s="230" t="s">
        <v>645</v>
      </c>
      <c r="B70" s="230" t="s">
        <v>159</v>
      </c>
      <c r="C70" s="230"/>
      <c r="D70" s="230" t="s">
        <v>160</v>
      </c>
      <c r="E70" s="194"/>
      <c r="F70" s="194"/>
      <c r="G70" s="229"/>
      <c r="I70" s="230"/>
      <c r="J70" s="228"/>
      <c r="K70" s="227"/>
      <c r="M70" s="230"/>
      <c r="N70" s="231"/>
      <c r="P70" s="230">
        <v>4</v>
      </c>
      <c r="Q70" s="233">
        <v>900</v>
      </c>
      <c r="S70" s="230">
        <v>4</v>
      </c>
      <c r="T70" s="233">
        <v>787.5</v>
      </c>
      <c r="V70" s="170"/>
      <c r="W70" s="172"/>
      <c r="X70" s="83"/>
      <c r="Y70" s="83"/>
      <c r="Z70" s="83"/>
      <c r="AA70" s="226"/>
      <c r="AB70" s="198"/>
      <c r="AC70" s="198"/>
      <c r="AD70" s="198"/>
      <c r="AE70" s="198"/>
      <c r="AF70" s="198"/>
      <c r="AG70" s="198"/>
      <c r="AH70" s="198"/>
      <c r="AI70" s="198"/>
      <c r="AJ70" s="198"/>
      <c r="AK70" s="198"/>
      <c r="AL70" s="198"/>
      <c r="AM70" s="198"/>
    </row>
    <row r="71" spans="1:39" s="195" customFormat="1" ht="14.5">
      <c r="A71" s="230" t="s">
        <v>645</v>
      </c>
      <c r="B71" s="230" t="s">
        <v>161</v>
      </c>
      <c r="C71" s="230"/>
      <c r="D71" s="230" t="s">
        <v>162</v>
      </c>
      <c r="E71" s="194"/>
      <c r="F71" s="194"/>
      <c r="G71" s="229"/>
      <c r="I71" s="230"/>
      <c r="J71" s="228"/>
      <c r="K71" s="227"/>
      <c r="M71" s="230"/>
      <c r="N71" s="231"/>
      <c r="P71" s="230">
        <v>2</v>
      </c>
      <c r="Q71" s="233">
        <v>450</v>
      </c>
      <c r="S71" s="230">
        <v>2</v>
      </c>
      <c r="T71" s="233">
        <v>450</v>
      </c>
      <c r="V71" s="170"/>
      <c r="W71" s="172"/>
      <c r="X71" s="83"/>
      <c r="Y71" s="83"/>
      <c r="Z71" s="83"/>
      <c r="AA71" s="226"/>
      <c r="AB71" s="198"/>
      <c r="AC71" s="198"/>
      <c r="AD71" s="198"/>
      <c r="AE71" s="198"/>
      <c r="AF71" s="198"/>
      <c r="AG71" s="198"/>
      <c r="AH71" s="198"/>
      <c r="AI71" s="198"/>
      <c r="AJ71" s="198"/>
      <c r="AK71" s="198"/>
      <c r="AL71" s="198"/>
      <c r="AM71" s="198"/>
    </row>
    <row r="72" spans="1:39" s="195" customFormat="1" ht="14.5">
      <c r="A72" s="230" t="s">
        <v>645</v>
      </c>
      <c r="B72" s="230" t="s">
        <v>163</v>
      </c>
      <c r="C72" s="230"/>
      <c r="D72" s="230" t="s">
        <v>164</v>
      </c>
      <c r="E72" s="194"/>
      <c r="F72" s="194"/>
      <c r="G72" s="229"/>
      <c r="I72" s="230"/>
      <c r="J72" s="228"/>
      <c r="K72" s="227"/>
      <c r="M72" s="230"/>
      <c r="N72" s="231"/>
      <c r="P72" s="230">
        <v>27</v>
      </c>
      <c r="Q72" s="233">
        <v>5400</v>
      </c>
      <c r="S72" s="230">
        <v>24</v>
      </c>
      <c r="T72" s="233">
        <v>4725</v>
      </c>
      <c r="V72" s="170"/>
      <c r="W72" s="172"/>
      <c r="X72" s="83"/>
      <c r="Y72" s="83"/>
      <c r="Z72" s="83"/>
      <c r="AA72" s="226"/>
      <c r="AB72" s="198"/>
      <c r="AC72" s="198"/>
      <c r="AD72" s="198"/>
      <c r="AE72" s="198"/>
      <c r="AF72" s="198"/>
      <c r="AG72" s="198"/>
      <c r="AH72" s="198"/>
      <c r="AI72" s="198"/>
      <c r="AJ72" s="198"/>
      <c r="AK72" s="198"/>
      <c r="AL72" s="198"/>
      <c r="AM72" s="198"/>
    </row>
    <row r="73" spans="1:39" s="195" customFormat="1" ht="14.5">
      <c r="A73" s="230" t="s">
        <v>645</v>
      </c>
      <c r="B73" s="230" t="s">
        <v>658</v>
      </c>
      <c r="C73" s="230"/>
      <c r="D73" s="230" t="s">
        <v>164</v>
      </c>
      <c r="E73" s="194"/>
      <c r="F73" s="194"/>
      <c r="G73" s="229"/>
      <c r="I73" s="230"/>
      <c r="J73" s="228"/>
      <c r="K73" s="227"/>
      <c r="M73" s="230"/>
      <c r="N73" s="231"/>
      <c r="P73" s="230"/>
      <c r="Q73" s="233"/>
      <c r="S73" s="230">
        <v>2</v>
      </c>
      <c r="T73" s="233">
        <v>337.5</v>
      </c>
      <c r="V73" s="170"/>
      <c r="W73" s="172"/>
      <c r="X73" s="83"/>
      <c r="Y73" s="83"/>
      <c r="Z73" s="83"/>
      <c r="AA73" s="226"/>
      <c r="AB73" s="198"/>
      <c r="AC73" s="198"/>
      <c r="AD73" s="198"/>
      <c r="AE73" s="198"/>
      <c r="AF73" s="198"/>
      <c r="AG73" s="198"/>
      <c r="AH73" s="198"/>
      <c r="AI73" s="198"/>
      <c r="AJ73" s="198"/>
      <c r="AK73" s="198"/>
      <c r="AL73" s="198"/>
      <c r="AM73" s="198"/>
    </row>
    <row r="74" spans="1:39" s="195" customFormat="1" ht="14.5">
      <c r="A74" s="230" t="s">
        <v>645</v>
      </c>
      <c r="B74" s="230" t="s">
        <v>165</v>
      </c>
      <c r="C74" s="230"/>
      <c r="D74" s="230" t="s">
        <v>166</v>
      </c>
      <c r="E74" s="194"/>
      <c r="F74" s="194"/>
      <c r="G74" s="229"/>
      <c r="I74" s="230"/>
      <c r="J74" s="228"/>
      <c r="K74" s="227"/>
      <c r="M74" s="230"/>
      <c r="N74" s="231"/>
      <c r="P74" s="230">
        <v>9</v>
      </c>
      <c r="Q74" s="233">
        <v>1237.5</v>
      </c>
      <c r="S74" s="230">
        <v>5</v>
      </c>
      <c r="T74" s="233">
        <v>787.5</v>
      </c>
      <c r="V74" s="170"/>
      <c r="W74" s="172"/>
      <c r="X74" s="83"/>
      <c r="Y74" s="83"/>
      <c r="Z74" s="83"/>
      <c r="AA74" s="226"/>
      <c r="AB74" s="198"/>
      <c r="AC74" s="198"/>
      <c r="AD74" s="198"/>
      <c r="AE74" s="198"/>
      <c r="AF74" s="198"/>
      <c r="AG74" s="198"/>
      <c r="AH74" s="198"/>
      <c r="AI74" s="198"/>
      <c r="AJ74" s="198"/>
      <c r="AK74" s="198"/>
      <c r="AL74" s="198"/>
      <c r="AM74" s="198"/>
    </row>
    <row r="75" spans="1:39" s="195" customFormat="1" ht="14.5">
      <c r="A75" s="230" t="s">
        <v>645</v>
      </c>
      <c r="B75" s="230" t="s">
        <v>659</v>
      </c>
      <c r="C75" s="230"/>
      <c r="D75" s="230" t="s">
        <v>168</v>
      </c>
      <c r="E75" s="194"/>
      <c r="F75" s="194"/>
      <c r="G75" s="229"/>
      <c r="I75" s="230"/>
      <c r="J75" s="228"/>
      <c r="K75" s="227"/>
      <c r="M75" s="230"/>
      <c r="N75" s="231"/>
      <c r="P75" s="230">
        <v>64</v>
      </c>
      <c r="Q75" s="233">
        <v>9000</v>
      </c>
      <c r="S75" s="230">
        <v>52</v>
      </c>
      <c r="T75" s="233">
        <v>7650</v>
      </c>
      <c r="V75" s="170"/>
      <c r="W75" s="172"/>
      <c r="X75" s="83"/>
      <c r="Y75" s="83"/>
      <c r="Z75" s="83"/>
      <c r="AA75" s="226"/>
      <c r="AB75" s="198"/>
      <c r="AC75" s="198"/>
      <c r="AD75" s="198"/>
      <c r="AE75" s="198"/>
      <c r="AF75" s="198"/>
      <c r="AG75" s="198"/>
      <c r="AH75" s="198"/>
      <c r="AI75" s="198"/>
      <c r="AJ75" s="198"/>
      <c r="AK75" s="198"/>
      <c r="AL75" s="198"/>
      <c r="AM75" s="198"/>
    </row>
    <row r="76" spans="1:39" s="195" customFormat="1" ht="14.5">
      <c r="A76" s="230" t="s">
        <v>645</v>
      </c>
      <c r="B76" s="230" t="s">
        <v>167</v>
      </c>
      <c r="C76" s="230"/>
      <c r="D76" s="230" t="s">
        <v>228</v>
      </c>
      <c r="E76" s="194"/>
      <c r="F76" s="194"/>
      <c r="G76" s="229"/>
      <c r="I76" s="230"/>
      <c r="J76" s="228"/>
      <c r="K76" s="227"/>
      <c r="M76" s="230"/>
      <c r="N76" s="231"/>
      <c r="P76" s="230">
        <v>1</v>
      </c>
      <c r="Q76" s="233">
        <v>225</v>
      </c>
      <c r="S76" s="230">
        <v>1</v>
      </c>
      <c r="T76" s="233">
        <v>225</v>
      </c>
      <c r="V76" s="170"/>
      <c r="W76" s="172"/>
      <c r="X76" s="83"/>
      <c r="Y76" s="83"/>
      <c r="Z76" s="83"/>
      <c r="AA76" s="226"/>
      <c r="AB76" s="198"/>
      <c r="AC76" s="198"/>
      <c r="AD76" s="198"/>
      <c r="AE76" s="198"/>
      <c r="AF76" s="198"/>
      <c r="AG76" s="198"/>
      <c r="AH76" s="198"/>
      <c r="AI76" s="198"/>
      <c r="AJ76" s="198"/>
      <c r="AK76" s="198"/>
      <c r="AL76" s="198"/>
      <c r="AM76" s="198"/>
    </row>
    <row r="77" spans="1:39" s="195" customFormat="1" ht="14.5">
      <c r="A77" s="230" t="s">
        <v>645</v>
      </c>
      <c r="B77" s="230" t="s">
        <v>169</v>
      </c>
      <c r="C77" s="230"/>
      <c r="D77" s="230" t="s">
        <v>170</v>
      </c>
      <c r="E77" s="194"/>
      <c r="F77" s="194"/>
      <c r="G77" s="229"/>
      <c r="I77" s="230"/>
      <c r="J77" s="228"/>
      <c r="K77" s="227"/>
      <c r="M77" s="230"/>
      <c r="N77" s="231"/>
      <c r="P77" s="230">
        <v>102</v>
      </c>
      <c r="Q77" s="233">
        <v>16312.5</v>
      </c>
      <c r="S77" s="230">
        <v>83</v>
      </c>
      <c r="T77" s="233">
        <v>13275</v>
      </c>
      <c r="V77" s="170"/>
      <c r="W77" s="172"/>
      <c r="X77" s="83"/>
      <c r="Y77" s="83"/>
      <c r="Z77" s="83"/>
      <c r="AA77" s="226"/>
      <c r="AB77" s="198"/>
      <c r="AC77" s="198"/>
      <c r="AD77" s="198"/>
      <c r="AE77" s="198"/>
      <c r="AF77" s="198"/>
      <c r="AG77" s="198"/>
      <c r="AH77" s="198"/>
      <c r="AI77" s="198"/>
      <c r="AJ77" s="198"/>
      <c r="AK77" s="198"/>
      <c r="AL77" s="198"/>
      <c r="AM77" s="198"/>
    </row>
    <row r="78" spans="1:39" s="195" customFormat="1" ht="14.5">
      <c r="A78" s="230" t="s">
        <v>645</v>
      </c>
      <c r="B78" s="230" t="s">
        <v>660</v>
      </c>
      <c r="C78" s="230"/>
      <c r="D78" s="230" t="s">
        <v>170</v>
      </c>
      <c r="E78" s="194"/>
      <c r="F78" s="194"/>
      <c r="G78" s="229"/>
      <c r="I78" s="230"/>
      <c r="J78" s="228"/>
      <c r="K78" s="227"/>
      <c r="M78" s="230"/>
      <c r="N78" s="231"/>
      <c r="P78" s="230">
        <v>2</v>
      </c>
      <c r="Q78" s="233">
        <v>337.5</v>
      </c>
      <c r="S78" s="230">
        <v>16</v>
      </c>
      <c r="T78" s="233">
        <v>3262.5</v>
      </c>
      <c r="V78" s="170"/>
      <c r="W78" s="172"/>
      <c r="X78" s="83"/>
      <c r="Y78" s="83"/>
      <c r="Z78" s="83"/>
      <c r="AA78" s="226"/>
      <c r="AB78" s="198"/>
      <c r="AC78" s="198"/>
      <c r="AD78" s="198"/>
      <c r="AE78" s="198"/>
      <c r="AF78" s="198"/>
      <c r="AG78" s="198"/>
      <c r="AH78" s="198"/>
      <c r="AI78" s="198"/>
      <c r="AJ78" s="198"/>
      <c r="AK78" s="198"/>
      <c r="AL78" s="198"/>
      <c r="AM78" s="198"/>
    </row>
    <row r="79" spans="1:39" s="195" customFormat="1" ht="14.5">
      <c r="A79" s="230" t="s">
        <v>645</v>
      </c>
      <c r="B79" s="230" t="s">
        <v>171</v>
      </c>
      <c r="C79" s="230"/>
      <c r="D79" s="230" t="s">
        <v>140</v>
      </c>
      <c r="E79" s="194"/>
      <c r="F79" s="194"/>
      <c r="G79" s="229"/>
      <c r="I79" s="230"/>
      <c r="J79" s="228"/>
      <c r="K79" s="227"/>
      <c r="M79" s="230"/>
      <c r="N79" s="231"/>
      <c r="P79" s="230">
        <v>6</v>
      </c>
      <c r="Q79" s="233">
        <v>1125</v>
      </c>
      <c r="S79" s="230">
        <v>6</v>
      </c>
      <c r="T79" s="233">
        <v>1237.5</v>
      </c>
      <c r="V79" s="170"/>
      <c r="W79" s="172"/>
      <c r="X79" s="83"/>
      <c r="Y79" s="83"/>
      <c r="Z79" s="83"/>
      <c r="AA79" s="226"/>
      <c r="AB79" s="198"/>
      <c r="AC79" s="198"/>
      <c r="AD79" s="198"/>
      <c r="AE79" s="198"/>
      <c r="AF79" s="198"/>
      <c r="AG79" s="198"/>
      <c r="AH79" s="198"/>
      <c r="AI79" s="198"/>
      <c r="AJ79" s="198"/>
      <c r="AK79" s="198"/>
      <c r="AL79" s="198"/>
      <c r="AM79" s="198"/>
    </row>
    <row r="80" spans="1:39" s="195" customFormat="1" ht="14.5">
      <c r="A80" s="230" t="s">
        <v>645</v>
      </c>
      <c r="B80" s="230" t="s">
        <v>172</v>
      </c>
      <c r="C80" s="230"/>
      <c r="D80" s="230" t="s">
        <v>144</v>
      </c>
      <c r="E80" s="194"/>
      <c r="F80" s="194"/>
      <c r="G80" s="229"/>
      <c r="I80" s="230"/>
      <c r="J80" s="228"/>
      <c r="K80" s="227"/>
      <c r="M80" s="230"/>
      <c r="N80" s="231"/>
      <c r="P80" s="230">
        <v>13</v>
      </c>
      <c r="Q80" s="233">
        <v>2475</v>
      </c>
      <c r="S80" s="230">
        <v>9</v>
      </c>
      <c r="T80" s="233">
        <v>1800</v>
      </c>
      <c r="V80" s="170"/>
      <c r="W80" s="172"/>
      <c r="X80" s="83"/>
      <c r="Y80" s="83"/>
      <c r="Z80" s="83"/>
      <c r="AA80" s="226"/>
      <c r="AB80" s="198"/>
      <c r="AC80" s="198"/>
      <c r="AD80" s="198"/>
      <c r="AE80" s="198"/>
      <c r="AF80" s="198"/>
      <c r="AG80" s="198"/>
      <c r="AH80" s="198"/>
      <c r="AI80" s="198"/>
      <c r="AJ80" s="198"/>
      <c r="AK80" s="198"/>
      <c r="AL80" s="198"/>
      <c r="AM80" s="198"/>
    </row>
    <row r="81" spans="1:39" s="195" customFormat="1" ht="14.5">
      <c r="A81" s="230" t="s">
        <v>645</v>
      </c>
      <c r="B81" s="230" t="s">
        <v>173</v>
      </c>
      <c r="C81" s="230"/>
      <c r="D81" s="230" t="s">
        <v>152</v>
      </c>
      <c r="E81" s="194"/>
      <c r="F81" s="194"/>
      <c r="G81" s="229"/>
      <c r="I81" s="230"/>
      <c r="J81" s="228"/>
      <c r="K81" s="227"/>
      <c r="M81" s="230"/>
      <c r="N81" s="231"/>
      <c r="P81" s="230">
        <v>30</v>
      </c>
      <c r="Q81" s="233">
        <v>4050</v>
      </c>
      <c r="S81" s="230">
        <v>26</v>
      </c>
      <c r="T81" s="233">
        <v>3375</v>
      </c>
      <c r="V81" s="170"/>
      <c r="W81" s="172"/>
      <c r="X81" s="83"/>
      <c r="Y81" s="83"/>
      <c r="Z81" s="83"/>
      <c r="AA81" s="226"/>
      <c r="AB81" s="198"/>
      <c r="AC81" s="198"/>
      <c r="AD81" s="198"/>
      <c r="AE81" s="198"/>
      <c r="AF81" s="198"/>
      <c r="AG81" s="198"/>
      <c r="AH81" s="198"/>
      <c r="AI81" s="198"/>
      <c r="AJ81" s="198"/>
      <c r="AK81" s="198"/>
      <c r="AL81" s="198"/>
      <c r="AM81" s="198"/>
    </row>
    <row r="82" spans="1:39" s="195" customFormat="1" ht="14.5">
      <c r="A82" s="230" t="s">
        <v>645</v>
      </c>
      <c r="B82" s="230" t="s">
        <v>174</v>
      </c>
      <c r="C82" s="230"/>
      <c r="D82" s="230" t="s">
        <v>175</v>
      </c>
      <c r="E82" s="194"/>
      <c r="F82" s="194"/>
      <c r="G82" s="229"/>
      <c r="I82" s="230"/>
      <c r="J82" s="228"/>
      <c r="K82" s="227"/>
      <c r="M82" s="230"/>
      <c r="N82" s="231"/>
      <c r="P82" s="230">
        <v>3</v>
      </c>
      <c r="Q82" s="233">
        <v>450</v>
      </c>
      <c r="S82" s="230">
        <v>6</v>
      </c>
      <c r="T82" s="233">
        <v>1012.5</v>
      </c>
      <c r="V82" s="170"/>
      <c r="W82" s="172"/>
      <c r="X82" s="83"/>
      <c r="Y82" s="83"/>
      <c r="Z82" s="83"/>
      <c r="AA82" s="226"/>
      <c r="AB82" s="198"/>
      <c r="AC82" s="198"/>
      <c r="AD82" s="198"/>
      <c r="AE82" s="198"/>
      <c r="AF82" s="198"/>
      <c r="AG82" s="198"/>
      <c r="AH82" s="198"/>
      <c r="AI82" s="198"/>
      <c r="AJ82" s="198"/>
      <c r="AK82" s="198"/>
      <c r="AL82" s="198"/>
      <c r="AM82" s="198"/>
    </row>
    <row r="83" spans="1:39" s="195" customFormat="1" ht="14.5">
      <c r="A83" s="230" t="s">
        <v>645</v>
      </c>
      <c r="B83" s="230" t="s">
        <v>176</v>
      </c>
      <c r="C83" s="230"/>
      <c r="D83" s="230" t="s">
        <v>122</v>
      </c>
      <c r="E83" s="194"/>
      <c r="F83" s="194"/>
      <c r="G83" s="229"/>
      <c r="I83" s="230"/>
      <c r="J83" s="228"/>
      <c r="K83" s="227"/>
      <c r="M83" s="230"/>
      <c r="N83" s="231"/>
      <c r="P83" s="230">
        <v>2</v>
      </c>
      <c r="Q83" s="233">
        <v>450</v>
      </c>
      <c r="S83" s="230">
        <v>1</v>
      </c>
      <c r="T83" s="233">
        <v>225</v>
      </c>
      <c r="V83" s="170"/>
      <c r="W83" s="172"/>
      <c r="X83" s="83"/>
      <c r="Y83" s="83"/>
      <c r="Z83" s="83"/>
      <c r="AA83" s="226"/>
      <c r="AB83" s="198"/>
      <c r="AC83" s="198"/>
      <c r="AD83" s="198"/>
      <c r="AE83" s="198"/>
      <c r="AF83" s="198"/>
      <c r="AG83" s="198"/>
      <c r="AH83" s="198"/>
      <c r="AI83" s="198"/>
      <c r="AJ83" s="198"/>
      <c r="AK83" s="198"/>
      <c r="AL83" s="198"/>
      <c r="AM83" s="198"/>
    </row>
    <row r="84" spans="1:39" s="195" customFormat="1" ht="14.5">
      <c r="A84" s="230" t="s">
        <v>645</v>
      </c>
      <c r="B84" s="230" t="s">
        <v>661</v>
      </c>
      <c r="C84" s="230"/>
      <c r="D84" s="230" t="s">
        <v>122</v>
      </c>
      <c r="E84" s="194"/>
      <c r="F84" s="194"/>
      <c r="G84" s="229"/>
      <c r="I84" s="230"/>
      <c r="J84" s="228"/>
      <c r="K84" s="227"/>
      <c r="M84" s="230"/>
      <c r="N84" s="231"/>
      <c r="P84" s="230"/>
      <c r="Q84" s="233"/>
      <c r="S84" s="230">
        <v>2</v>
      </c>
      <c r="T84" s="233">
        <v>450</v>
      </c>
      <c r="V84" s="170"/>
      <c r="W84" s="172"/>
      <c r="X84" s="83"/>
      <c r="Y84" s="83"/>
      <c r="Z84" s="83"/>
      <c r="AA84" s="226"/>
      <c r="AB84" s="198"/>
      <c r="AC84" s="198"/>
      <c r="AD84" s="198"/>
      <c r="AE84" s="198"/>
      <c r="AF84" s="198"/>
      <c r="AG84" s="198"/>
      <c r="AH84" s="198"/>
      <c r="AI84" s="198"/>
      <c r="AJ84" s="198"/>
      <c r="AK84" s="198"/>
      <c r="AL84" s="198"/>
      <c r="AM84" s="198"/>
    </row>
    <row r="85" spans="1:39" s="195" customFormat="1" ht="14.5">
      <c r="A85" s="230" t="s">
        <v>645</v>
      </c>
      <c r="B85" s="230" t="s">
        <v>178</v>
      </c>
      <c r="C85" s="230"/>
      <c r="D85" s="230" t="s">
        <v>160</v>
      </c>
      <c r="E85" s="194"/>
      <c r="F85" s="194"/>
      <c r="G85" s="229"/>
      <c r="I85" s="230"/>
      <c r="J85" s="228"/>
      <c r="K85" s="227"/>
      <c r="M85" s="230"/>
      <c r="N85" s="231"/>
      <c r="P85" s="230">
        <v>1</v>
      </c>
      <c r="Q85" s="233">
        <v>225</v>
      </c>
      <c r="S85" s="230">
        <v>1</v>
      </c>
      <c r="T85" s="233">
        <v>225</v>
      </c>
      <c r="V85" s="170"/>
      <c r="W85" s="172"/>
      <c r="X85" s="83"/>
      <c r="Y85" s="83"/>
      <c r="Z85" s="83"/>
      <c r="AA85" s="226"/>
      <c r="AB85" s="198"/>
      <c r="AC85" s="198"/>
      <c r="AD85" s="198"/>
      <c r="AE85" s="198"/>
      <c r="AF85" s="198"/>
      <c r="AG85" s="198"/>
      <c r="AH85" s="198"/>
      <c r="AI85" s="198"/>
      <c r="AJ85" s="198"/>
      <c r="AK85" s="198"/>
      <c r="AL85" s="198"/>
      <c r="AM85" s="198"/>
    </row>
    <row r="86" spans="1:39" s="195" customFormat="1" ht="14.5">
      <c r="A86" s="230" t="s">
        <v>645</v>
      </c>
      <c r="B86" s="230" t="s">
        <v>179</v>
      </c>
      <c r="C86" s="230"/>
      <c r="D86" s="230" t="s">
        <v>180</v>
      </c>
      <c r="E86" s="194"/>
      <c r="F86" s="194"/>
      <c r="G86" s="229"/>
      <c r="I86" s="230"/>
      <c r="J86" s="228"/>
      <c r="K86" s="227"/>
      <c r="M86" s="230"/>
      <c r="N86" s="231"/>
      <c r="P86" s="230">
        <v>6</v>
      </c>
      <c r="Q86" s="233">
        <v>900</v>
      </c>
      <c r="S86" s="230">
        <v>7</v>
      </c>
      <c r="T86" s="233">
        <v>1012.5</v>
      </c>
      <c r="V86" s="170"/>
      <c r="W86" s="172"/>
      <c r="X86" s="83"/>
      <c r="Y86" s="83"/>
      <c r="Z86" s="83"/>
      <c r="AA86" s="226"/>
      <c r="AB86" s="198"/>
      <c r="AC86" s="198"/>
      <c r="AD86" s="198"/>
      <c r="AE86" s="198"/>
      <c r="AF86" s="198"/>
      <c r="AG86" s="198"/>
      <c r="AH86" s="198"/>
      <c r="AI86" s="198"/>
      <c r="AJ86" s="198"/>
      <c r="AK86" s="198"/>
      <c r="AL86" s="198"/>
      <c r="AM86" s="198"/>
    </row>
    <row r="87" spans="1:39" s="195" customFormat="1" ht="14.5">
      <c r="A87" s="230" t="s">
        <v>645</v>
      </c>
      <c r="B87" s="230" t="s">
        <v>181</v>
      </c>
      <c r="C87" s="230"/>
      <c r="D87" s="230" t="s">
        <v>182</v>
      </c>
      <c r="E87" s="194"/>
      <c r="F87" s="194"/>
      <c r="G87" s="229"/>
      <c r="I87" s="230"/>
      <c r="J87" s="228"/>
      <c r="K87" s="227"/>
      <c r="M87" s="230"/>
      <c r="N87" s="231"/>
      <c r="P87" s="230">
        <v>4</v>
      </c>
      <c r="Q87" s="233">
        <v>900</v>
      </c>
      <c r="S87" s="230">
        <v>2</v>
      </c>
      <c r="T87" s="233">
        <v>450</v>
      </c>
      <c r="V87" s="170"/>
      <c r="W87" s="172"/>
      <c r="X87" s="83"/>
      <c r="Y87" s="83"/>
      <c r="Z87" s="83"/>
      <c r="AA87" s="226"/>
      <c r="AB87" s="198"/>
      <c r="AC87" s="198"/>
      <c r="AD87" s="198"/>
      <c r="AE87" s="198"/>
      <c r="AF87" s="198"/>
      <c r="AG87" s="198"/>
      <c r="AH87" s="198"/>
      <c r="AI87" s="198"/>
      <c r="AJ87" s="198"/>
      <c r="AK87" s="198"/>
      <c r="AL87" s="198"/>
      <c r="AM87" s="198"/>
    </row>
    <row r="88" spans="1:39" s="195" customFormat="1" ht="14.5">
      <c r="A88" s="230" t="s">
        <v>645</v>
      </c>
      <c r="B88" s="230" t="s">
        <v>183</v>
      </c>
      <c r="C88" s="230"/>
      <c r="D88" s="230" t="s">
        <v>184</v>
      </c>
      <c r="E88" s="194"/>
      <c r="F88" s="194"/>
      <c r="G88" s="229"/>
      <c r="I88" s="230"/>
      <c r="J88" s="228"/>
      <c r="K88" s="227"/>
      <c r="M88" s="230"/>
      <c r="N88" s="231"/>
      <c r="P88" s="230">
        <v>15</v>
      </c>
      <c r="Q88" s="233">
        <v>2700</v>
      </c>
      <c r="S88" s="230">
        <v>15</v>
      </c>
      <c r="T88" s="233">
        <v>2925</v>
      </c>
      <c r="V88" s="170"/>
      <c r="W88" s="172"/>
      <c r="X88" s="83"/>
      <c r="Y88" s="83"/>
      <c r="Z88" s="83"/>
      <c r="AA88" s="226"/>
      <c r="AB88" s="198"/>
      <c r="AC88" s="198"/>
      <c r="AD88" s="198"/>
      <c r="AE88" s="198"/>
      <c r="AF88" s="198"/>
      <c r="AG88" s="198"/>
      <c r="AH88" s="198"/>
      <c r="AI88" s="198"/>
      <c r="AJ88" s="198"/>
      <c r="AK88" s="198"/>
      <c r="AL88" s="198"/>
      <c r="AM88" s="198"/>
    </row>
    <row r="89" spans="1:39" s="195" customFormat="1" ht="14.5">
      <c r="A89" s="230" t="s">
        <v>645</v>
      </c>
      <c r="B89" s="230" t="s">
        <v>662</v>
      </c>
      <c r="C89" s="230"/>
      <c r="D89" s="230" t="s">
        <v>184</v>
      </c>
      <c r="E89" s="194"/>
      <c r="F89" s="194"/>
      <c r="G89" s="229"/>
      <c r="I89" s="230"/>
      <c r="J89" s="228"/>
      <c r="K89" s="227"/>
      <c r="M89" s="230"/>
      <c r="N89" s="231"/>
      <c r="P89" s="230"/>
      <c r="Q89" s="233"/>
      <c r="S89" s="230">
        <v>3</v>
      </c>
      <c r="T89" s="233">
        <v>450</v>
      </c>
      <c r="V89" s="170"/>
      <c r="W89" s="172"/>
      <c r="X89" s="83"/>
      <c r="Y89" s="83"/>
      <c r="Z89" s="83"/>
      <c r="AA89" s="226"/>
      <c r="AB89" s="198"/>
      <c r="AC89" s="198"/>
      <c r="AD89" s="198"/>
      <c r="AE89" s="198"/>
      <c r="AF89" s="198"/>
      <c r="AG89" s="198"/>
      <c r="AH89" s="198"/>
      <c r="AI89" s="198"/>
      <c r="AJ89" s="198"/>
      <c r="AK89" s="198"/>
      <c r="AL89" s="198"/>
      <c r="AM89" s="198"/>
    </row>
    <row r="90" spans="1:39" s="195" customFormat="1" ht="14.5">
      <c r="A90" s="230" t="s">
        <v>645</v>
      </c>
      <c r="B90" s="230" t="s">
        <v>185</v>
      </c>
      <c r="C90" s="230"/>
      <c r="D90" s="230" t="s">
        <v>186</v>
      </c>
      <c r="E90" s="194"/>
      <c r="F90" s="194"/>
      <c r="G90" s="229"/>
      <c r="I90" s="230"/>
      <c r="J90" s="228"/>
      <c r="K90" s="227"/>
      <c r="M90" s="230"/>
      <c r="N90" s="231"/>
      <c r="P90" s="230">
        <v>7</v>
      </c>
      <c r="Q90" s="233">
        <v>1575</v>
      </c>
      <c r="S90" s="230">
        <v>7</v>
      </c>
      <c r="T90" s="233">
        <v>1575</v>
      </c>
      <c r="V90" s="170"/>
      <c r="W90" s="172"/>
      <c r="X90" s="83"/>
      <c r="Y90" s="83"/>
      <c r="Z90" s="83"/>
      <c r="AA90" s="226"/>
      <c r="AB90" s="198"/>
      <c r="AC90" s="198"/>
      <c r="AD90" s="198"/>
      <c r="AE90" s="198"/>
      <c r="AF90" s="198"/>
      <c r="AG90" s="198"/>
      <c r="AH90" s="198"/>
      <c r="AI90" s="198"/>
      <c r="AJ90" s="198"/>
      <c r="AK90" s="198"/>
      <c r="AL90" s="198"/>
      <c r="AM90" s="198"/>
    </row>
    <row r="91" spans="1:39" s="195" customFormat="1" ht="14.5">
      <c r="A91" s="230" t="s">
        <v>645</v>
      </c>
      <c r="B91" s="230" t="s">
        <v>187</v>
      </c>
      <c r="C91" s="230"/>
      <c r="D91" s="230" t="s">
        <v>188</v>
      </c>
      <c r="E91" s="194"/>
      <c r="F91" s="194"/>
      <c r="G91" s="229"/>
      <c r="I91" s="230"/>
      <c r="J91" s="228"/>
      <c r="K91" s="227"/>
      <c r="M91" s="230"/>
      <c r="N91" s="231"/>
      <c r="P91" s="230">
        <v>5</v>
      </c>
      <c r="Q91" s="233">
        <v>1125</v>
      </c>
      <c r="S91" s="230">
        <v>6</v>
      </c>
      <c r="T91" s="233">
        <v>1350</v>
      </c>
      <c r="V91" s="170"/>
      <c r="W91" s="172"/>
      <c r="X91" s="83"/>
      <c r="Y91" s="83"/>
      <c r="Z91" s="83"/>
      <c r="AA91" s="226"/>
      <c r="AB91" s="198"/>
      <c r="AC91" s="198"/>
      <c r="AD91" s="198"/>
      <c r="AE91" s="198"/>
      <c r="AF91" s="198"/>
      <c r="AG91" s="198"/>
      <c r="AH91" s="198"/>
      <c r="AI91" s="198"/>
      <c r="AJ91" s="198"/>
      <c r="AK91" s="198"/>
      <c r="AL91" s="198"/>
      <c r="AM91" s="198"/>
    </row>
    <row r="92" spans="1:39" s="195" customFormat="1" ht="14.5">
      <c r="A92" s="230" t="s">
        <v>645</v>
      </c>
      <c r="B92" s="230" t="s">
        <v>191</v>
      </c>
      <c r="C92" s="230"/>
      <c r="D92" s="230" t="s">
        <v>192</v>
      </c>
      <c r="E92" s="194"/>
      <c r="F92" s="194"/>
      <c r="G92" s="229"/>
      <c r="I92" s="230"/>
      <c r="J92" s="228"/>
      <c r="K92" s="227"/>
      <c r="M92" s="230"/>
      <c r="N92" s="231"/>
      <c r="P92" s="230">
        <v>9</v>
      </c>
      <c r="Q92" s="233">
        <v>1237.5</v>
      </c>
      <c r="S92" s="230">
        <v>10</v>
      </c>
      <c r="T92" s="233">
        <v>1462.5</v>
      </c>
      <c r="V92" s="170"/>
      <c r="W92" s="172"/>
      <c r="X92" s="83"/>
      <c r="Y92" s="83"/>
      <c r="Z92" s="83"/>
      <c r="AA92" s="226"/>
      <c r="AB92" s="198"/>
      <c r="AC92" s="198"/>
      <c r="AD92" s="198"/>
      <c r="AE92" s="198"/>
      <c r="AF92" s="198"/>
      <c r="AG92" s="198"/>
      <c r="AH92" s="198"/>
      <c r="AI92" s="198"/>
      <c r="AJ92" s="198"/>
      <c r="AK92" s="198"/>
      <c r="AL92" s="198"/>
      <c r="AM92" s="198"/>
    </row>
    <row r="93" spans="1:39" s="195" customFormat="1" ht="14.5">
      <c r="A93" s="230" t="s">
        <v>645</v>
      </c>
      <c r="B93" s="230" t="s">
        <v>193</v>
      </c>
      <c r="C93" s="230"/>
      <c r="D93" s="230" t="s">
        <v>194</v>
      </c>
      <c r="E93" s="194"/>
      <c r="F93" s="194"/>
      <c r="G93" s="229"/>
      <c r="I93" s="230"/>
      <c r="J93" s="228"/>
      <c r="K93" s="227"/>
      <c r="M93" s="230"/>
      <c r="N93" s="231"/>
      <c r="P93" s="230">
        <v>5</v>
      </c>
      <c r="Q93" s="233">
        <v>562.5</v>
      </c>
      <c r="S93" s="230">
        <v>1</v>
      </c>
      <c r="T93" s="233">
        <v>112.5</v>
      </c>
      <c r="V93" s="170"/>
      <c r="W93" s="172"/>
      <c r="X93" s="83"/>
      <c r="Y93" s="83"/>
      <c r="Z93" s="83"/>
      <c r="AA93" s="226"/>
      <c r="AB93" s="198"/>
      <c r="AC93" s="198"/>
      <c r="AD93" s="198"/>
      <c r="AE93" s="198"/>
      <c r="AF93" s="198"/>
      <c r="AG93" s="198"/>
      <c r="AH93" s="198"/>
      <c r="AI93" s="198"/>
      <c r="AJ93" s="198"/>
      <c r="AK93" s="198"/>
      <c r="AL93" s="198"/>
      <c r="AM93" s="198"/>
    </row>
    <row r="94" spans="1:39" s="195" customFormat="1" ht="14.5">
      <c r="A94" s="230" t="s">
        <v>645</v>
      </c>
      <c r="B94" s="230" t="s">
        <v>195</v>
      </c>
      <c r="C94" s="230"/>
      <c r="D94" s="230" t="s">
        <v>196</v>
      </c>
      <c r="E94" s="194"/>
      <c r="F94" s="194"/>
      <c r="G94" s="229"/>
      <c r="I94" s="230"/>
      <c r="J94" s="228"/>
      <c r="K94" s="227"/>
      <c r="M94" s="230"/>
      <c r="N94" s="231"/>
      <c r="P94" s="230">
        <v>2</v>
      </c>
      <c r="Q94" s="233">
        <v>337.5</v>
      </c>
      <c r="S94" s="230">
        <v>3</v>
      </c>
      <c r="T94" s="233">
        <v>562.5</v>
      </c>
      <c r="V94" s="170"/>
      <c r="W94" s="172"/>
      <c r="X94" s="83"/>
      <c r="Y94" s="83"/>
      <c r="Z94" s="83"/>
      <c r="AA94" s="226"/>
      <c r="AB94" s="198"/>
      <c r="AC94" s="198"/>
      <c r="AD94" s="198"/>
      <c r="AE94" s="198"/>
      <c r="AF94" s="198"/>
      <c r="AG94" s="198"/>
      <c r="AH94" s="198"/>
      <c r="AI94" s="198"/>
      <c r="AJ94" s="198"/>
      <c r="AK94" s="198"/>
      <c r="AL94" s="198"/>
      <c r="AM94" s="198"/>
    </row>
    <row r="95" spans="1:39" s="195" customFormat="1" ht="14.5">
      <c r="A95" s="230" t="s">
        <v>645</v>
      </c>
      <c r="B95" s="230" t="s">
        <v>197</v>
      </c>
      <c r="C95" s="230"/>
      <c r="D95" s="230" t="s">
        <v>198</v>
      </c>
      <c r="E95" s="194"/>
      <c r="F95" s="194"/>
      <c r="G95" s="229"/>
      <c r="I95" s="230"/>
      <c r="J95" s="228"/>
      <c r="K95" s="227"/>
      <c r="M95" s="230"/>
      <c r="N95" s="231"/>
      <c r="P95" s="230">
        <v>26</v>
      </c>
      <c r="Q95" s="233">
        <v>3937.5</v>
      </c>
      <c r="S95" s="230">
        <v>14</v>
      </c>
      <c r="T95" s="233">
        <v>2250</v>
      </c>
      <c r="V95" s="170"/>
      <c r="W95" s="172"/>
      <c r="X95" s="83"/>
      <c r="Y95" s="83"/>
      <c r="Z95" s="83"/>
      <c r="AA95" s="226"/>
      <c r="AB95" s="198"/>
      <c r="AC95" s="198"/>
      <c r="AD95" s="198"/>
      <c r="AE95" s="198"/>
      <c r="AF95" s="198"/>
      <c r="AG95" s="198"/>
      <c r="AH95" s="198"/>
      <c r="AI95" s="198"/>
      <c r="AJ95" s="198"/>
      <c r="AK95" s="198"/>
      <c r="AL95" s="198"/>
      <c r="AM95" s="198"/>
    </row>
    <row r="96" spans="1:39" s="195" customFormat="1" ht="14.5">
      <c r="A96" s="230" t="s">
        <v>645</v>
      </c>
      <c r="B96" s="230" t="s">
        <v>663</v>
      </c>
      <c r="C96" s="230"/>
      <c r="D96" s="230" t="s">
        <v>192</v>
      </c>
      <c r="E96" s="194"/>
      <c r="F96" s="194"/>
      <c r="G96" s="229"/>
      <c r="I96" s="230"/>
      <c r="J96" s="228"/>
      <c r="K96" s="227"/>
      <c r="M96" s="230"/>
      <c r="N96" s="231"/>
      <c r="P96" s="230">
        <v>126</v>
      </c>
      <c r="Q96" s="233">
        <v>22387.5</v>
      </c>
      <c r="S96" s="230">
        <v>126</v>
      </c>
      <c r="T96" s="233">
        <v>22612.5</v>
      </c>
      <c r="V96" s="170"/>
      <c r="W96" s="172"/>
      <c r="X96" s="83"/>
      <c r="Y96" s="83"/>
      <c r="Z96" s="83"/>
      <c r="AA96" s="226"/>
      <c r="AB96" s="198"/>
      <c r="AC96" s="198"/>
      <c r="AD96" s="198"/>
      <c r="AE96" s="198"/>
      <c r="AF96" s="198"/>
      <c r="AG96" s="198"/>
      <c r="AH96" s="198"/>
      <c r="AI96" s="198"/>
      <c r="AJ96" s="198"/>
      <c r="AK96" s="198"/>
      <c r="AL96" s="198"/>
      <c r="AM96" s="198"/>
    </row>
    <row r="97" spans="1:39" s="195" customFormat="1" ht="14.5">
      <c r="A97" s="230" t="s">
        <v>645</v>
      </c>
      <c r="B97" s="230" t="s">
        <v>664</v>
      </c>
      <c r="C97" s="230"/>
      <c r="D97" s="230" t="s">
        <v>108</v>
      </c>
      <c r="E97" s="194"/>
      <c r="F97" s="194"/>
      <c r="G97" s="229"/>
      <c r="I97" s="230"/>
      <c r="J97" s="228"/>
      <c r="K97" s="227"/>
      <c r="M97" s="230"/>
      <c r="N97" s="231"/>
      <c r="P97" s="230">
        <v>107</v>
      </c>
      <c r="Q97" s="233">
        <v>16007.89</v>
      </c>
      <c r="S97" s="230">
        <v>87</v>
      </c>
      <c r="T97" s="233">
        <v>14043.79</v>
      </c>
      <c r="V97" s="170"/>
      <c r="W97" s="172"/>
      <c r="X97" s="83"/>
      <c r="Y97" s="83"/>
      <c r="Z97" s="83"/>
      <c r="AA97" s="226"/>
      <c r="AB97" s="198"/>
      <c r="AC97" s="198"/>
      <c r="AD97" s="198"/>
      <c r="AE97" s="198"/>
      <c r="AF97" s="198"/>
      <c r="AG97" s="198"/>
      <c r="AH97" s="198"/>
      <c r="AI97" s="198"/>
      <c r="AJ97" s="198"/>
      <c r="AK97" s="198"/>
      <c r="AL97" s="198"/>
      <c r="AM97" s="198"/>
    </row>
    <row r="98" spans="1:39" s="195" customFormat="1" ht="14.5">
      <c r="A98" s="230" t="s">
        <v>645</v>
      </c>
      <c r="B98" s="230" t="s">
        <v>202</v>
      </c>
      <c r="C98" s="230"/>
      <c r="D98" s="230" t="s">
        <v>122</v>
      </c>
      <c r="E98" s="194"/>
      <c r="F98" s="194"/>
      <c r="G98" s="229"/>
      <c r="I98" s="230"/>
      <c r="J98" s="228"/>
      <c r="K98" s="227"/>
      <c r="M98" s="230"/>
      <c r="N98" s="231"/>
      <c r="P98" s="230">
        <v>3</v>
      </c>
      <c r="Q98" s="233">
        <v>675</v>
      </c>
      <c r="S98" s="230">
        <v>4</v>
      </c>
      <c r="T98" s="233">
        <v>900</v>
      </c>
      <c r="V98" s="170"/>
      <c r="W98" s="172"/>
      <c r="X98" s="83"/>
      <c r="Y98" s="83"/>
      <c r="Z98" s="83"/>
      <c r="AA98" s="226"/>
      <c r="AB98" s="198"/>
      <c r="AC98" s="198"/>
      <c r="AD98" s="198"/>
      <c r="AE98" s="198"/>
      <c r="AF98" s="198"/>
      <c r="AG98" s="198"/>
      <c r="AH98" s="198"/>
      <c r="AI98" s="198"/>
      <c r="AJ98" s="198"/>
      <c r="AK98" s="198"/>
      <c r="AL98" s="198"/>
      <c r="AM98" s="198"/>
    </row>
    <row r="99" spans="1:39" s="195" customFormat="1" ht="14.5">
      <c r="A99" s="230" t="s">
        <v>645</v>
      </c>
      <c r="B99" s="230" t="s">
        <v>203</v>
      </c>
      <c r="C99" s="230"/>
      <c r="D99" s="230" t="s">
        <v>95</v>
      </c>
      <c r="E99" s="194"/>
      <c r="F99" s="194"/>
      <c r="G99" s="229"/>
      <c r="I99" s="230"/>
      <c r="J99" s="228"/>
      <c r="K99" s="227"/>
      <c r="M99" s="230"/>
      <c r="N99" s="231"/>
      <c r="P99" s="230">
        <v>16</v>
      </c>
      <c r="Q99" s="233">
        <v>2362.5</v>
      </c>
      <c r="S99" s="230">
        <v>16</v>
      </c>
      <c r="T99" s="233">
        <v>2587.5</v>
      </c>
      <c r="V99" s="170"/>
      <c r="W99" s="172"/>
      <c r="X99" s="83"/>
      <c r="Y99" s="83"/>
      <c r="Z99" s="83"/>
      <c r="AA99" s="226"/>
      <c r="AB99" s="198"/>
      <c r="AC99" s="198"/>
      <c r="AD99" s="198"/>
      <c r="AE99" s="198"/>
      <c r="AF99" s="198"/>
      <c r="AG99" s="198"/>
      <c r="AH99" s="198"/>
      <c r="AI99" s="198"/>
      <c r="AJ99" s="198"/>
      <c r="AK99" s="198"/>
      <c r="AL99" s="198"/>
      <c r="AM99" s="198"/>
    </row>
    <row r="100" spans="1:39" s="195" customFormat="1" ht="14.5">
      <c r="A100" s="230" t="s">
        <v>645</v>
      </c>
      <c r="B100" s="230" t="s">
        <v>204</v>
      </c>
      <c r="C100" s="230"/>
      <c r="D100" s="230" t="s">
        <v>160</v>
      </c>
      <c r="E100" s="194"/>
      <c r="F100" s="194"/>
      <c r="G100" s="229"/>
      <c r="I100" s="230"/>
      <c r="J100" s="228"/>
      <c r="K100" s="227"/>
      <c r="M100" s="230"/>
      <c r="N100" s="231"/>
      <c r="P100" s="230">
        <v>47</v>
      </c>
      <c r="Q100" s="233">
        <v>8550</v>
      </c>
      <c r="S100" s="230">
        <v>45</v>
      </c>
      <c r="T100" s="233">
        <v>7987.5</v>
      </c>
      <c r="V100" s="170"/>
      <c r="W100" s="172"/>
      <c r="X100" s="83"/>
      <c r="Y100" s="83"/>
      <c r="Z100" s="83"/>
      <c r="AA100" s="226"/>
      <c r="AB100" s="198"/>
      <c r="AC100" s="198"/>
      <c r="AD100" s="198"/>
      <c r="AE100" s="198"/>
      <c r="AF100" s="198"/>
      <c r="AG100" s="198"/>
      <c r="AH100" s="198"/>
      <c r="AI100" s="198"/>
      <c r="AJ100" s="198"/>
      <c r="AK100" s="198"/>
      <c r="AL100" s="198"/>
      <c r="AM100" s="198"/>
    </row>
    <row r="101" spans="1:39" s="195" customFormat="1" ht="14.5">
      <c r="A101" s="230" t="s">
        <v>645</v>
      </c>
      <c r="B101" s="230" t="s">
        <v>665</v>
      </c>
      <c r="C101" s="230"/>
      <c r="D101" s="230" t="s">
        <v>160</v>
      </c>
      <c r="E101" s="194"/>
      <c r="F101" s="194"/>
      <c r="G101" s="229"/>
      <c r="I101" s="230"/>
      <c r="J101" s="228"/>
      <c r="K101" s="227"/>
      <c r="M101" s="230"/>
      <c r="N101" s="231"/>
      <c r="P101" s="230">
        <v>1</v>
      </c>
      <c r="Q101" s="233">
        <v>225</v>
      </c>
      <c r="S101" s="230">
        <v>2</v>
      </c>
      <c r="T101" s="233">
        <v>450</v>
      </c>
      <c r="V101" s="170"/>
      <c r="W101" s="172"/>
      <c r="X101" s="83"/>
      <c r="Y101" s="83"/>
      <c r="Z101" s="83"/>
      <c r="AA101" s="226"/>
      <c r="AB101" s="198"/>
      <c r="AC101" s="198"/>
      <c r="AD101" s="198"/>
      <c r="AE101" s="198"/>
      <c r="AF101" s="198"/>
      <c r="AG101" s="198"/>
      <c r="AH101" s="198"/>
      <c r="AI101" s="198"/>
      <c r="AJ101" s="198"/>
      <c r="AK101" s="198"/>
      <c r="AL101" s="198"/>
      <c r="AM101" s="198"/>
    </row>
    <row r="102" spans="1:39" s="195" customFormat="1" ht="14.5">
      <c r="A102" s="230" t="s">
        <v>645</v>
      </c>
      <c r="B102" s="230" t="s">
        <v>205</v>
      </c>
      <c r="C102" s="230"/>
      <c r="D102" s="230" t="s">
        <v>206</v>
      </c>
      <c r="E102" s="194"/>
      <c r="F102" s="194"/>
      <c r="G102" s="229"/>
      <c r="I102" s="230"/>
      <c r="J102" s="228"/>
      <c r="K102" s="227"/>
      <c r="M102" s="230"/>
      <c r="N102" s="231"/>
      <c r="P102" s="230">
        <v>13</v>
      </c>
      <c r="Q102" s="233">
        <v>2025</v>
      </c>
      <c r="S102" s="230">
        <v>14</v>
      </c>
      <c r="T102" s="233">
        <v>2250</v>
      </c>
      <c r="V102" s="170"/>
      <c r="W102" s="172"/>
      <c r="X102" s="83"/>
      <c r="Y102" s="83"/>
      <c r="Z102" s="83"/>
      <c r="AA102" s="226"/>
      <c r="AB102" s="198"/>
      <c r="AC102" s="198"/>
      <c r="AD102" s="198"/>
      <c r="AE102" s="198"/>
      <c r="AF102" s="198"/>
      <c r="AG102" s="198"/>
      <c r="AH102" s="198"/>
      <c r="AI102" s="198"/>
      <c r="AJ102" s="198"/>
      <c r="AK102" s="198"/>
      <c r="AL102" s="198"/>
      <c r="AM102" s="198"/>
    </row>
    <row r="103" spans="1:39" s="195" customFormat="1" ht="14.5">
      <c r="A103" s="230" t="s">
        <v>645</v>
      </c>
      <c r="B103" s="230" t="s">
        <v>207</v>
      </c>
      <c r="C103" s="230"/>
      <c r="D103" s="230" t="s">
        <v>120</v>
      </c>
      <c r="E103" s="194"/>
      <c r="F103" s="194"/>
      <c r="G103" s="229"/>
      <c r="I103" s="230"/>
      <c r="J103" s="228"/>
      <c r="K103" s="227"/>
      <c r="M103" s="230"/>
      <c r="N103" s="231"/>
      <c r="P103" s="230">
        <v>4</v>
      </c>
      <c r="Q103" s="233">
        <v>787.5</v>
      </c>
      <c r="S103" s="230">
        <v>4</v>
      </c>
      <c r="T103" s="233">
        <v>675</v>
      </c>
      <c r="V103" s="170"/>
      <c r="W103" s="172"/>
      <c r="X103" s="83"/>
      <c r="Y103" s="83"/>
      <c r="Z103" s="83"/>
      <c r="AA103" s="226"/>
      <c r="AB103" s="198"/>
      <c r="AC103" s="198"/>
      <c r="AD103" s="198"/>
      <c r="AE103" s="198"/>
      <c r="AF103" s="198"/>
      <c r="AG103" s="198"/>
      <c r="AH103" s="198"/>
      <c r="AI103" s="198"/>
      <c r="AJ103" s="198"/>
      <c r="AK103" s="198"/>
      <c r="AL103" s="198"/>
      <c r="AM103" s="198"/>
    </row>
    <row r="104" spans="1:39" s="195" customFormat="1" ht="14.5">
      <c r="A104" s="230" t="s">
        <v>645</v>
      </c>
      <c r="B104" s="230" t="s">
        <v>208</v>
      </c>
      <c r="C104" s="230"/>
      <c r="D104" s="230" t="s">
        <v>209</v>
      </c>
      <c r="E104" s="194"/>
      <c r="F104" s="194"/>
      <c r="G104" s="229"/>
      <c r="I104" s="230"/>
      <c r="J104" s="228"/>
      <c r="K104" s="227"/>
      <c r="M104" s="230"/>
      <c r="N104" s="231"/>
      <c r="P104" s="230">
        <v>73</v>
      </c>
      <c r="Q104" s="233">
        <v>11362.5</v>
      </c>
      <c r="S104" s="230">
        <v>62</v>
      </c>
      <c r="T104" s="233">
        <v>9675</v>
      </c>
      <c r="V104" s="170"/>
      <c r="W104" s="172"/>
      <c r="X104" s="83"/>
      <c r="Y104" s="83"/>
      <c r="Z104" s="83"/>
      <c r="AA104" s="226"/>
      <c r="AB104" s="198"/>
      <c r="AC104" s="198"/>
      <c r="AD104" s="198"/>
      <c r="AE104" s="198"/>
      <c r="AF104" s="198"/>
      <c r="AG104" s="198"/>
      <c r="AH104" s="198"/>
      <c r="AI104" s="198"/>
      <c r="AJ104" s="198"/>
      <c r="AK104" s="198"/>
      <c r="AL104" s="198"/>
      <c r="AM104" s="198"/>
    </row>
    <row r="105" spans="1:39" s="195" customFormat="1" ht="14.5">
      <c r="A105" s="230" t="s">
        <v>645</v>
      </c>
      <c r="B105" s="230" t="s">
        <v>666</v>
      </c>
      <c r="C105" s="230"/>
      <c r="D105" s="230" t="s">
        <v>209</v>
      </c>
      <c r="E105" s="194"/>
      <c r="F105" s="194"/>
      <c r="G105" s="229"/>
      <c r="I105" s="230"/>
      <c r="J105" s="228"/>
      <c r="K105" s="227"/>
      <c r="M105" s="230"/>
      <c r="N105" s="231"/>
      <c r="P105" s="230">
        <v>3</v>
      </c>
      <c r="Q105" s="233">
        <v>562.5</v>
      </c>
      <c r="S105" s="230">
        <v>10</v>
      </c>
      <c r="T105" s="233">
        <v>1687.5</v>
      </c>
      <c r="V105" s="170"/>
      <c r="W105" s="172"/>
      <c r="X105" s="83"/>
      <c r="Y105" s="83"/>
      <c r="Z105" s="83"/>
      <c r="AA105" s="226"/>
      <c r="AB105" s="198"/>
      <c r="AC105" s="198"/>
      <c r="AD105" s="198"/>
      <c r="AE105" s="198"/>
      <c r="AF105" s="198"/>
      <c r="AG105" s="198"/>
      <c r="AH105" s="198"/>
      <c r="AI105" s="198"/>
      <c r="AJ105" s="198"/>
      <c r="AK105" s="198"/>
      <c r="AL105" s="198"/>
      <c r="AM105" s="198"/>
    </row>
    <row r="106" spans="1:39" s="195" customFormat="1" ht="14.5">
      <c r="A106" s="230" t="s">
        <v>645</v>
      </c>
      <c r="B106" s="230" t="s">
        <v>210</v>
      </c>
      <c r="C106" s="230"/>
      <c r="D106" s="230" t="s">
        <v>144</v>
      </c>
      <c r="E106" s="194"/>
      <c r="F106" s="194"/>
      <c r="G106" s="229"/>
      <c r="I106" s="230"/>
      <c r="J106" s="228"/>
      <c r="K106" s="227"/>
      <c r="M106" s="230"/>
      <c r="N106" s="231"/>
      <c r="P106" s="230">
        <v>15</v>
      </c>
      <c r="Q106" s="233">
        <v>2137.5</v>
      </c>
      <c r="S106" s="230">
        <v>16</v>
      </c>
      <c r="T106" s="233">
        <v>2137.5</v>
      </c>
      <c r="V106" s="170"/>
      <c r="W106" s="172"/>
      <c r="X106" s="83"/>
      <c r="Y106" s="83"/>
      <c r="Z106" s="83"/>
      <c r="AA106" s="226"/>
      <c r="AB106" s="198"/>
      <c r="AC106" s="198"/>
      <c r="AD106" s="198"/>
      <c r="AE106" s="198"/>
      <c r="AF106" s="198"/>
      <c r="AG106" s="198"/>
      <c r="AH106" s="198"/>
      <c r="AI106" s="198"/>
      <c r="AJ106" s="198"/>
      <c r="AK106" s="198"/>
      <c r="AL106" s="198"/>
      <c r="AM106" s="198"/>
    </row>
    <row r="107" spans="1:39" s="195" customFormat="1" ht="14.5">
      <c r="A107" s="230" t="s">
        <v>645</v>
      </c>
      <c r="B107" s="230" t="s">
        <v>211</v>
      </c>
      <c r="C107" s="230"/>
      <c r="D107" s="230" t="s">
        <v>212</v>
      </c>
      <c r="E107" s="194"/>
      <c r="F107" s="194"/>
      <c r="G107" s="229"/>
      <c r="I107" s="230"/>
      <c r="J107" s="228"/>
      <c r="K107" s="227"/>
      <c r="M107" s="230"/>
      <c r="N107" s="231"/>
      <c r="P107" s="230">
        <v>3</v>
      </c>
      <c r="Q107" s="233">
        <v>675</v>
      </c>
      <c r="S107" s="230">
        <v>2</v>
      </c>
      <c r="T107" s="233">
        <v>450</v>
      </c>
      <c r="V107" s="170"/>
      <c r="W107" s="172"/>
      <c r="X107" s="83"/>
      <c r="Y107" s="83"/>
      <c r="Z107" s="83"/>
      <c r="AA107" s="226"/>
      <c r="AB107" s="198"/>
      <c r="AC107" s="198"/>
      <c r="AD107" s="198"/>
      <c r="AE107" s="198"/>
      <c r="AF107" s="198"/>
      <c r="AG107" s="198"/>
      <c r="AH107" s="198"/>
      <c r="AI107" s="198"/>
      <c r="AJ107" s="198"/>
      <c r="AK107" s="198"/>
      <c r="AL107" s="198"/>
      <c r="AM107" s="198"/>
    </row>
    <row r="108" spans="1:39" s="195" customFormat="1" ht="14.5">
      <c r="A108" s="230" t="s">
        <v>645</v>
      </c>
      <c r="B108" s="230" t="s">
        <v>213</v>
      </c>
      <c r="C108" s="230"/>
      <c r="D108" s="230" t="s">
        <v>214</v>
      </c>
      <c r="E108" s="194"/>
      <c r="F108" s="194"/>
      <c r="G108" s="229"/>
      <c r="I108" s="230"/>
      <c r="J108" s="228"/>
      <c r="K108" s="227"/>
      <c r="M108" s="230"/>
      <c r="N108" s="231"/>
      <c r="P108" s="230">
        <v>2</v>
      </c>
      <c r="Q108" s="233">
        <v>337.5</v>
      </c>
      <c r="S108" s="230">
        <v>2</v>
      </c>
      <c r="T108" s="233">
        <v>337.5</v>
      </c>
      <c r="V108" s="170"/>
      <c r="W108" s="172"/>
      <c r="X108" s="83"/>
      <c r="Y108" s="83"/>
      <c r="Z108" s="83"/>
      <c r="AA108" s="226"/>
      <c r="AB108" s="198"/>
      <c r="AC108" s="198"/>
      <c r="AD108" s="198"/>
      <c r="AE108" s="198"/>
      <c r="AF108" s="198"/>
      <c r="AG108" s="198"/>
      <c r="AH108" s="198"/>
      <c r="AI108" s="198"/>
      <c r="AJ108" s="198"/>
      <c r="AK108" s="198"/>
      <c r="AL108" s="198"/>
      <c r="AM108" s="198"/>
    </row>
    <row r="109" spans="1:39" s="195" customFormat="1" ht="14.5">
      <c r="A109" s="230" t="s">
        <v>645</v>
      </c>
      <c r="B109" s="230" t="s">
        <v>215</v>
      </c>
      <c r="C109" s="230"/>
      <c r="D109" s="230" t="s">
        <v>133</v>
      </c>
      <c r="E109" s="194"/>
      <c r="F109" s="194"/>
      <c r="G109" s="229"/>
      <c r="I109" s="230"/>
      <c r="J109" s="228"/>
      <c r="K109" s="227"/>
      <c r="M109" s="230"/>
      <c r="N109" s="231"/>
      <c r="P109" s="230">
        <v>8</v>
      </c>
      <c r="Q109" s="233">
        <v>1237.5</v>
      </c>
      <c r="S109" s="230">
        <v>8</v>
      </c>
      <c r="T109" s="233">
        <v>1350</v>
      </c>
      <c r="V109" s="170"/>
      <c r="W109" s="172"/>
      <c r="X109" s="83"/>
      <c r="Y109" s="83"/>
      <c r="Z109" s="83"/>
      <c r="AA109" s="226"/>
      <c r="AB109" s="198"/>
      <c r="AC109" s="198"/>
      <c r="AD109" s="198"/>
      <c r="AE109" s="198"/>
      <c r="AF109" s="198"/>
      <c r="AG109" s="198"/>
      <c r="AH109" s="198"/>
      <c r="AI109" s="198"/>
      <c r="AJ109" s="198"/>
      <c r="AK109" s="198"/>
      <c r="AL109" s="198"/>
      <c r="AM109" s="198"/>
    </row>
    <row r="110" spans="1:39" s="195" customFormat="1" ht="14.5">
      <c r="A110" s="230" t="s">
        <v>645</v>
      </c>
      <c r="B110" s="230" t="s">
        <v>216</v>
      </c>
      <c r="C110" s="230"/>
      <c r="D110" s="230" t="s">
        <v>217</v>
      </c>
      <c r="E110" s="194"/>
      <c r="F110" s="194"/>
      <c r="G110" s="229"/>
      <c r="I110" s="230"/>
      <c r="J110" s="228"/>
      <c r="K110" s="227"/>
      <c r="M110" s="230"/>
      <c r="N110" s="231"/>
      <c r="P110" s="230">
        <v>13</v>
      </c>
      <c r="Q110" s="233">
        <v>2587.5</v>
      </c>
      <c r="S110" s="230">
        <v>10</v>
      </c>
      <c r="T110" s="233">
        <v>2025</v>
      </c>
      <c r="V110" s="170"/>
      <c r="W110" s="172"/>
      <c r="X110" s="83"/>
      <c r="Y110" s="83"/>
      <c r="Z110" s="83"/>
      <c r="AA110" s="226"/>
      <c r="AB110" s="198"/>
      <c r="AC110" s="198"/>
      <c r="AD110" s="198"/>
      <c r="AE110" s="198"/>
      <c r="AF110" s="198"/>
      <c r="AG110" s="198"/>
      <c r="AH110" s="198"/>
      <c r="AI110" s="198"/>
      <c r="AJ110" s="198"/>
      <c r="AK110" s="198"/>
      <c r="AL110" s="198"/>
      <c r="AM110" s="198"/>
    </row>
    <row r="111" spans="1:39" s="195" customFormat="1" ht="14.5">
      <c r="A111" s="230" t="s">
        <v>645</v>
      </c>
      <c r="B111" s="230" t="s">
        <v>218</v>
      </c>
      <c r="C111" s="230"/>
      <c r="D111" s="230" t="s">
        <v>99</v>
      </c>
      <c r="E111" s="194"/>
      <c r="F111" s="194"/>
      <c r="G111" s="229"/>
      <c r="I111" s="230"/>
      <c r="J111" s="228"/>
      <c r="K111" s="227"/>
      <c r="M111" s="230"/>
      <c r="N111" s="231"/>
      <c r="P111" s="230"/>
      <c r="Q111" s="233"/>
      <c r="S111" s="230">
        <v>1</v>
      </c>
      <c r="T111" s="233">
        <v>225</v>
      </c>
      <c r="V111" s="170"/>
      <c r="W111" s="172"/>
      <c r="X111" s="83"/>
      <c r="Y111" s="83"/>
      <c r="Z111" s="83"/>
      <c r="AA111" s="226"/>
      <c r="AB111" s="198"/>
      <c r="AC111" s="198"/>
      <c r="AD111" s="198"/>
      <c r="AE111" s="198"/>
      <c r="AF111" s="198"/>
      <c r="AG111" s="198"/>
      <c r="AH111" s="198"/>
      <c r="AI111" s="198"/>
      <c r="AJ111" s="198"/>
      <c r="AK111" s="198"/>
      <c r="AL111" s="198"/>
      <c r="AM111" s="198"/>
    </row>
    <row r="112" spans="1:39" s="195" customFormat="1" ht="14.5">
      <c r="A112" s="230" t="s">
        <v>645</v>
      </c>
      <c r="B112" s="230" t="s">
        <v>466</v>
      </c>
      <c r="C112" s="230"/>
      <c r="D112" s="230" t="s">
        <v>467</v>
      </c>
      <c r="E112" s="194"/>
      <c r="F112" s="194"/>
      <c r="G112" s="229"/>
      <c r="I112" s="230"/>
      <c r="J112" s="228"/>
      <c r="K112" s="227"/>
      <c r="M112" s="230"/>
      <c r="N112" s="231"/>
      <c r="P112" s="230">
        <v>6</v>
      </c>
      <c r="Q112" s="233">
        <v>1125</v>
      </c>
      <c r="S112" s="230">
        <v>3</v>
      </c>
      <c r="T112" s="233">
        <v>562.5</v>
      </c>
      <c r="V112" s="170"/>
      <c r="W112" s="172"/>
      <c r="X112" s="83"/>
      <c r="Y112" s="83"/>
      <c r="Z112" s="83"/>
      <c r="AA112" s="226"/>
      <c r="AB112" s="198"/>
      <c r="AC112" s="198"/>
      <c r="AD112" s="198"/>
      <c r="AE112" s="198"/>
      <c r="AF112" s="198"/>
      <c r="AG112" s="198"/>
      <c r="AH112" s="198"/>
      <c r="AI112" s="198"/>
      <c r="AJ112" s="198"/>
      <c r="AK112" s="198"/>
      <c r="AL112" s="198"/>
      <c r="AM112" s="198"/>
    </row>
    <row r="113" spans="1:39" s="195" customFormat="1" ht="14.5">
      <c r="A113" s="230" t="s">
        <v>645</v>
      </c>
      <c r="B113" s="230" t="s">
        <v>219</v>
      </c>
      <c r="C113" s="230"/>
      <c r="D113" s="230" t="s">
        <v>220</v>
      </c>
      <c r="E113" s="194"/>
      <c r="F113" s="194"/>
      <c r="G113" s="229"/>
      <c r="I113" s="230"/>
      <c r="J113" s="228"/>
      <c r="K113" s="227"/>
      <c r="M113" s="230"/>
      <c r="N113" s="231"/>
      <c r="P113" s="230">
        <v>4</v>
      </c>
      <c r="Q113" s="233">
        <v>900</v>
      </c>
      <c r="S113" s="230">
        <v>3</v>
      </c>
      <c r="T113" s="233">
        <v>675</v>
      </c>
      <c r="V113" s="170"/>
      <c r="W113" s="172"/>
      <c r="X113" s="83"/>
      <c r="Y113" s="83"/>
      <c r="Z113" s="83"/>
      <c r="AA113" s="226"/>
      <c r="AB113" s="198"/>
      <c r="AC113" s="198"/>
      <c r="AD113" s="198"/>
      <c r="AE113" s="198"/>
      <c r="AF113" s="198"/>
      <c r="AG113" s="198"/>
      <c r="AH113" s="198"/>
      <c r="AI113" s="198"/>
      <c r="AJ113" s="198"/>
      <c r="AK113" s="198"/>
      <c r="AL113" s="198"/>
      <c r="AM113" s="198"/>
    </row>
    <row r="114" spans="1:39" s="195" customFormat="1" ht="14.5">
      <c r="A114" s="230" t="s">
        <v>645</v>
      </c>
      <c r="B114" s="230" t="s">
        <v>221</v>
      </c>
      <c r="C114" s="230"/>
      <c r="D114" s="230" t="s">
        <v>144</v>
      </c>
      <c r="E114" s="194"/>
      <c r="F114" s="194"/>
      <c r="G114" s="229"/>
      <c r="I114" s="230"/>
      <c r="J114" s="228"/>
      <c r="K114" s="227"/>
      <c r="M114" s="230"/>
      <c r="N114" s="231"/>
      <c r="P114" s="230">
        <v>6</v>
      </c>
      <c r="Q114" s="233">
        <v>900</v>
      </c>
      <c r="S114" s="230">
        <v>6</v>
      </c>
      <c r="T114" s="233">
        <v>900</v>
      </c>
      <c r="V114" s="170"/>
      <c r="W114" s="172"/>
      <c r="X114" s="83"/>
      <c r="Y114" s="83"/>
      <c r="Z114" s="83"/>
      <c r="AA114" s="226"/>
      <c r="AB114" s="198"/>
      <c r="AC114" s="198"/>
      <c r="AD114" s="198"/>
      <c r="AE114" s="198"/>
      <c r="AF114" s="198"/>
      <c r="AG114" s="198"/>
      <c r="AH114" s="198"/>
      <c r="AI114" s="198"/>
      <c r="AJ114" s="198"/>
      <c r="AK114" s="198"/>
      <c r="AL114" s="198"/>
      <c r="AM114" s="198"/>
    </row>
    <row r="115" spans="1:39" s="195" customFormat="1" ht="14.5">
      <c r="A115" s="230" t="s">
        <v>645</v>
      </c>
      <c r="B115" s="230" t="s">
        <v>222</v>
      </c>
      <c r="C115" s="230"/>
      <c r="D115" s="230" t="s">
        <v>95</v>
      </c>
      <c r="E115" s="194"/>
      <c r="F115" s="194"/>
      <c r="G115" s="229"/>
      <c r="I115" s="230"/>
      <c r="J115" s="228"/>
      <c r="K115" s="227"/>
      <c r="M115" s="230"/>
      <c r="N115" s="231"/>
      <c r="P115" s="230">
        <v>8</v>
      </c>
      <c r="Q115" s="233">
        <v>1125</v>
      </c>
      <c r="S115" s="230">
        <v>6</v>
      </c>
      <c r="T115" s="233">
        <v>900</v>
      </c>
      <c r="V115" s="170"/>
      <c r="W115" s="172"/>
      <c r="X115" s="83"/>
      <c r="Y115" s="83"/>
      <c r="Z115" s="83"/>
      <c r="AA115" s="226"/>
      <c r="AB115" s="198"/>
      <c r="AC115" s="198"/>
      <c r="AD115" s="198"/>
      <c r="AE115" s="198"/>
      <c r="AF115" s="198"/>
      <c r="AG115" s="198"/>
      <c r="AH115" s="198"/>
      <c r="AI115" s="198"/>
      <c r="AJ115" s="198"/>
      <c r="AK115" s="198"/>
      <c r="AL115" s="198"/>
      <c r="AM115" s="198"/>
    </row>
    <row r="116" spans="1:39" s="195" customFormat="1" ht="14.5">
      <c r="A116" s="230" t="s">
        <v>645</v>
      </c>
      <c r="B116" s="230" t="s">
        <v>223</v>
      </c>
      <c r="C116" s="230"/>
      <c r="D116" s="230" t="s">
        <v>224</v>
      </c>
      <c r="E116" s="194"/>
      <c r="F116" s="194"/>
      <c r="G116" s="229"/>
      <c r="I116" s="230"/>
      <c r="J116" s="228"/>
      <c r="K116" s="227"/>
      <c r="M116" s="230"/>
      <c r="N116" s="231"/>
      <c r="P116" s="230">
        <v>9</v>
      </c>
      <c r="Q116" s="233">
        <v>2025</v>
      </c>
      <c r="S116" s="230">
        <v>7</v>
      </c>
      <c r="T116" s="233">
        <v>1575</v>
      </c>
      <c r="V116" s="170"/>
      <c r="W116" s="172"/>
      <c r="X116" s="83"/>
      <c r="Y116" s="83"/>
      <c r="Z116" s="83"/>
      <c r="AA116" s="226"/>
      <c r="AB116" s="198"/>
      <c r="AC116" s="198"/>
      <c r="AD116" s="198"/>
      <c r="AE116" s="198"/>
      <c r="AF116" s="198"/>
      <c r="AG116" s="198"/>
      <c r="AH116" s="198"/>
      <c r="AI116" s="198"/>
      <c r="AJ116" s="198"/>
      <c r="AK116" s="198"/>
      <c r="AL116" s="198"/>
      <c r="AM116" s="198"/>
    </row>
    <row r="117" spans="1:39" s="195" customFormat="1" ht="14.5">
      <c r="A117" s="230" t="s">
        <v>645</v>
      </c>
      <c r="B117" s="230" t="s">
        <v>227</v>
      </c>
      <c r="C117" s="230"/>
      <c r="D117" s="230" t="s">
        <v>228</v>
      </c>
      <c r="E117" s="194"/>
      <c r="F117" s="194"/>
      <c r="G117" s="229"/>
      <c r="I117" s="230"/>
      <c r="J117" s="228"/>
      <c r="K117" s="227"/>
      <c r="M117" s="230"/>
      <c r="N117" s="231"/>
      <c r="P117" s="230">
        <v>60</v>
      </c>
      <c r="Q117" s="233">
        <v>10125</v>
      </c>
      <c r="S117" s="230">
        <v>55</v>
      </c>
      <c r="T117" s="233">
        <v>9225</v>
      </c>
      <c r="V117" s="170"/>
      <c r="W117" s="172"/>
      <c r="X117" s="83"/>
      <c r="Y117" s="83"/>
      <c r="Z117" s="83"/>
      <c r="AA117" s="226"/>
      <c r="AB117" s="198"/>
      <c r="AC117" s="198"/>
      <c r="AD117" s="198"/>
      <c r="AE117" s="198"/>
      <c r="AF117" s="198"/>
      <c r="AG117" s="198"/>
      <c r="AH117" s="198"/>
      <c r="AI117" s="198"/>
      <c r="AJ117" s="198"/>
      <c r="AK117" s="198"/>
      <c r="AL117" s="198"/>
      <c r="AM117" s="198"/>
    </row>
    <row r="118" spans="1:39" s="195" customFormat="1" ht="14.5">
      <c r="A118" s="230" t="s">
        <v>645</v>
      </c>
      <c r="B118" s="230" t="s">
        <v>667</v>
      </c>
      <c r="C118" s="230"/>
      <c r="D118" s="230" t="s">
        <v>89</v>
      </c>
      <c r="E118" s="194"/>
      <c r="F118" s="194"/>
      <c r="G118" s="229"/>
      <c r="I118" s="230"/>
      <c r="J118" s="228"/>
      <c r="K118" s="227"/>
      <c r="M118" s="230"/>
      <c r="N118" s="231"/>
      <c r="P118" s="230"/>
      <c r="Q118" s="233"/>
      <c r="S118" s="230">
        <v>1</v>
      </c>
      <c r="T118" s="233">
        <v>225</v>
      </c>
      <c r="V118" s="170"/>
      <c r="W118" s="172"/>
      <c r="X118" s="83"/>
      <c r="Y118" s="83"/>
      <c r="Z118" s="83"/>
      <c r="AA118" s="226"/>
      <c r="AB118" s="198"/>
      <c r="AC118" s="198"/>
      <c r="AD118" s="198"/>
      <c r="AE118" s="198"/>
      <c r="AF118" s="198"/>
      <c r="AG118" s="198"/>
      <c r="AH118" s="198"/>
      <c r="AI118" s="198"/>
      <c r="AJ118" s="198"/>
      <c r="AK118" s="198"/>
      <c r="AL118" s="198"/>
      <c r="AM118" s="198"/>
    </row>
    <row r="119" spans="1:39" s="195" customFormat="1" ht="14.5">
      <c r="A119" s="230" t="s">
        <v>645</v>
      </c>
      <c r="B119" s="230" t="s">
        <v>230</v>
      </c>
      <c r="C119" s="230"/>
      <c r="D119" s="230" t="s">
        <v>231</v>
      </c>
      <c r="E119" s="194"/>
      <c r="F119" s="194"/>
      <c r="G119" s="229"/>
      <c r="I119" s="230"/>
      <c r="J119" s="228"/>
      <c r="K119" s="227"/>
      <c r="M119" s="230"/>
      <c r="N119" s="231"/>
      <c r="P119" s="230">
        <v>1</v>
      </c>
      <c r="Q119" s="233">
        <v>225</v>
      </c>
      <c r="S119" s="230"/>
      <c r="T119" s="233"/>
      <c r="V119" s="170"/>
      <c r="W119" s="172"/>
      <c r="X119" s="83"/>
      <c r="Y119" s="83"/>
      <c r="Z119" s="83"/>
      <c r="AA119" s="226"/>
      <c r="AB119" s="198"/>
      <c r="AC119" s="198"/>
      <c r="AD119" s="198"/>
      <c r="AE119" s="198"/>
      <c r="AF119" s="198"/>
      <c r="AG119" s="198"/>
      <c r="AH119" s="198"/>
      <c r="AI119" s="198"/>
      <c r="AJ119" s="198"/>
      <c r="AK119" s="198"/>
      <c r="AL119" s="198"/>
      <c r="AM119" s="198"/>
    </row>
    <row r="120" spans="1:39" s="195" customFormat="1" ht="14.5">
      <c r="A120" s="230" t="s">
        <v>645</v>
      </c>
      <c r="B120" s="230" t="s">
        <v>232</v>
      </c>
      <c r="C120" s="230"/>
      <c r="D120" s="230" t="s">
        <v>192</v>
      </c>
      <c r="E120" s="194"/>
      <c r="F120" s="194"/>
      <c r="G120" s="229"/>
      <c r="I120" s="230"/>
      <c r="J120" s="228"/>
      <c r="K120" s="227"/>
      <c r="M120" s="230"/>
      <c r="N120" s="231"/>
      <c r="P120" s="230">
        <v>10</v>
      </c>
      <c r="Q120" s="233">
        <v>2025</v>
      </c>
      <c r="S120" s="230">
        <v>8</v>
      </c>
      <c r="T120" s="233">
        <v>1462.5</v>
      </c>
      <c r="V120" s="170"/>
      <c r="W120" s="172"/>
      <c r="X120" s="83"/>
      <c r="Y120" s="83"/>
      <c r="Z120" s="83"/>
      <c r="AA120" s="226"/>
      <c r="AB120" s="198"/>
      <c r="AC120" s="198"/>
      <c r="AD120" s="198"/>
      <c r="AE120" s="198"/>
      <c r="AF120" s="198"/>
      <c r="AG120" s="198"/>
      <c r="AH120" s="198"/>
      <c r="AI120" s="198"/>
      <c r="AJ120" s="198"/>
      <c r="AK120" s="198"/>
      <c r="AL120" s="198"/>
      <c r="AM120" s="198"/>
    </row>
    <row r="121" spans="1:39" s="195" customFormat="1" ht="14.5">
      <c r="A121" s="230" t="s">
        <v>645</v>
      </c>
      <c r="B121" s="230" t="s">
        <v>233</v>
      </c>
      <c r="C121" s="230"/>
      <c r="D121" s="230" t="s">
        <v>234</v>
      </c>
      <c r="E121" s="194"/>
      <c r="F121" s="194"/>
      <c r="G121" s="229"/>
      <c r="I121" s="230"/>
      <c r="J121" s="228"/>
      <c r="K121" s="227"/>
      <c r="M121" s="230"/>
      <c r="N121" s="231"/>
      <c r="P121" s="230">
        <v>5</v>
      </c>
      <c r="Q121" s="233">
        <v>675</v>
      </c>
      <c r="S121" s="230">
        <v>6</v>
      </c>
      <c r="T121" s="233">
        <v>787.5</v>
      </c>
      <c r="V121" s="170"/>
      <c r="W121" s="172"/>
      <c r="X121" s="83"/>
      <c r="Y121" s="83"/>
      <c r="Z121" s="83"/>
      <c r="AA121" s="226"/>
      <c r="AB121" s="198"/>
      <c r="AC121" s="198"/>
      <c r="AD121" s="198"/>
      <c r="AE121" s="198"/>
      <c r="AF121" s="198"/>
      <c r="AG121" s="198"/>
      <c r="AH121" s="198"/>
      <c r="AI121" s="198"/>
      <c r="AJ121" s="198"/>
      <c r="AK121" s="198"/>
      <c r="AL121" s="198"/>
      <c r="AM121" s="198"/>
    </row>
    <row r="122" spans="1:39" s="195" customFormat="1" ht="14.5">
      <c r="A122" s="230" t="s">
        <v>645</v>
      </c>
      <c r="B122" s="230" t="s">
        <v>235</v>
      </c>
      <c r="C122" s="230"/>
      <c r="D122" s="230" t="s">
        <v>236</v>
      </c>
      <c r="E122" s="194"/>
      <c r="F122" s="194"/>
      <c r="G122" s="229"/>
      <c r="I122" s="230"/>
      <c r="J122" s="228"/>
      <c r="K122" s="227"/>
      <c r="M122" s="230"/>
      <c r="N122" s="231"/>
      <c r="P122" s="230">
        <v>28</v>
      </c>
      <c r="Q122" s="233">
        <v>4387.5</v>
      </c>
      <c r="S122" s="230">
        <v>23</v>
      </c>
      <c r="T122" s="233">
        <v>3937.5</v>
      </c>
      <c r="V122" s="170"/>
      <c r="W122" s="172"/>
      <c r="X122" s="83"/>
      <c r="Y122" s="83"/>
      <c r="Z122" s="83"/>
      <c r="AA122" s="226"/>
      <c r="AB122" s="198"/>
      <c r="AC122" s="198"/>
      <c r="AD122" s="198"/>
      <c r="AE122" s="198"/>
      <c r="AF122" s="198"/>
      <c r="AG122" s="198"/>
      <c r="AH122" s="198"/>
      <c r="AI122" s="198"/>
      <c r="AJ122" s="198"/>
      <c r="AK122" s="198"/>
      <c r="AL122" s="198"/>
      <c r="AM122" s="198"/>
    </row>
    <row r="123" spans="1:39" s="195" customFormat="1" ht="14.5">
      <c r="A123" s="230" t="s">
        <v>645</v>
      </c>
      <c r="B123" s="230" t="s">
        <v>237</v>
      </c>
      <c r="C123" s="230"/>
      <c r="D123" s="230" t="s">
        <v>104</v>
      </c>
      <c r="E123" s="194"/>
      <c r="F123" s="194"/>
      <c r="G123" s="229"/>
      <c r="I123" s="230"/>
      <c r="J123" s="228"/>
      <c r="K123" s="227"/>
      <c r="M123" s="230"/>
      <c r="N123" s="231"/>
      <c r="P123" s="230">
        <v>84</v>
      </c>
      <c r="Q123" s="233">
        <v>13837.5</v>
      </c>
      <c r="S123" s="230">
        <v>70</v>
      </c>
      <c r="T123" s="233">
        <v>11362.5</v>
      </c>
      <c r="V123" s="170"/>
      <c r="W123" s="172"/>
      <c r="X123" s="83"/>
      <c r="Y123" s="83"/>
      <c r="Z123" s="83"/>
      <c r="AA123" s="226"/>
      <c r="AB123" s="198"/>
      <c r="AC123" s="198"/>
      <c r="AD123" s="198"/>
      <c r="AE123" s="198"/>
      <c r="AF123" s="198"/>
      <c r="AG123" s="198"/>
      <c r="AH123" s="198"/>
      <c r="AI123" s="198"/>
      <c r="AJ123" s="198"/>
      <c r="AK123" s="198"/>
      <c r="AL123" s="198"/>
      <c r="AM123" s="198"/>
    </row>
    <row r="124" spans="1:39" s="195" customFormat="1" ht="14.5">
      <c r="A124" s="230" t="s">
        <v>645</v>
      </c>
      <c r="B124" s="230" t="s">
        <v>238</v>
      </c>
      <c r="C124" s="230"/>
      <c r="D124" s="230" t="s">
        <v>239</v>
      </c>
      <c r="E124" s="194"/>
      <c r="F124" s="194"/>
      <c r="G124" s="229"/>
      <c r="I124" s="230"/>
      <c r="J124" s="228"/>
      <c r="K124" s="227"/>
      <c r="M124" s="230"/>
      <c r="N124" s="231"/>
      <c r="P124" s="230">
        <v>2</v>
      </c>
      <c r="Q124" s="233">
        <v>450</v>
      </c>
      <c r="S124" s="230">
        <v>1</v>
      </c>
      <c r="T124" s="233">
        <v>225</v>
      </c>
      <c r="V124" s="170"/>
      <c r="W124" s="172"/>
      <c r="X124" s="83"/>
      <c r="Y124" s="83"/>
      <c r="Z124" s="83"/>
      <c r="AA124" s="226"/>
      <c r="AB124" s="198"/>
      <c r="AC124" s="198"/>
      <c r="AD124" s="198"/>
      <c r="AE124" s="198"/>
      <c r="AF124" s="198"/>
      <c r="AG124" s="198"/>
      <c r="AH124" s="198"/>
      <c r="AI124" s="198"/>
      <c r="AJ124" s="198"/>
      <c r="AK124" s="198"/>
      <c r="AL124" s="198"/>
      <c r="AM124" s="198"/>
    </row>
    <row r="125" spans="1:39" s="195" customFormat="1" ht="14.5">
      <c r="A125" s="230" t="s">
        <v>645</v>
      </c>
      <c r="B125" s="230" t="s">
        <v>242</v>
      </c>
      <c r="C125" s="230"/>
      <c r="D125" s="230" t="s">
        <v>192</v>
      </c>
      <c r="E125" s="194"/>
      <c r="F125" s="194"/>
      <c r="G125" s="229"/>
      <c r="I125" s="230"/>
      <c r="J125" s="228"/>
      <c r="K125" s="227"/>
      <c r="M125" s="230"/>
      <c r="N125" s="231"/>
      <c r="P125" s="230">
        <v>1</v>
      </c>
      <c r="Q125" s="233">
        <v>225</v>
      </c>
      <c r="S125" s="230">
        <v>2</v>
      </c>
      <c r="T125" s="233">
        <v>450</v>
      </c>
      <c r="V125" s="170"/>
      <c r="W125" s="172"/>
      <c r="X125" s="83"/>
      <c r="Y125" s="83"/>
      <c r="Z125" s="83"/>
      <c r="AA125" s="226"/>
      <c r="AB125" s="198"/>
      <c r="AC125" s="198"/>
      <c r="AD125" s="198"/>
      <c r="AE125" s="198"/>
      <c r="AF125" s="198"/>
      <c r="AG125" s="198"/>
      <c r="AH125" s="198"/>
      <c r="AI125" s="198"/>
      <c r="AJ125" s="198"/>
      <c r="AK125" s="198"/>
      <c r="AL125" s="198"/>
      <c r="AM125" s="198"/>
    </row>
    <row r="126" spans="1:39" s="195" customFormat="1" ht="14.5">
      <c r="A126" s="230" t="s">
        <v>645</v>
      </c>
      <c r="B126" s="230" t="s">
        <v>243</v>
      </c>
      <c r="C126" s="230"/>
      <c r="D126" s="230" t="s">
        <v>244</v>
      </c>
      <c r="E126" s="194"/>
      <c r="F126" s="194"/>
      <c r="G126" s="229"/>
      <c r="I126" s="230"/>
      <c r="J126" s="228"/>
      <c r="K126" s="227"/>
      <c r="M126" s="230"/>
      <c r="N126" s="231"/>
      <c r="P126" s="230">
        <v>7</v>
      </c>
      <c r="Q126" s="233">
        <v>1462.5</v>
      </c>
      <c r="S126" s="230">
        <v>9</v>
      </c>
      <c r="T126" s="233">
        <v>2025</v>
      </c>
      <c r="V126" s="170"/>
      <c r="W126" s="172"/>
      <c r="X126" s="83"/>
      <c r="Y126" s="83"/>
      <c r="Z126" s="83"/>
      <c r="AA126" s="226"/>
      <c r="AB126" s="198"/>
      <c r="AC126" s="198"/>
      <c r="AD126" s="198"/>
      <c r="AE126" s="198"/>
      <c r="AF126" s="198"/>
      <c r="AG126" s="198"/>
      <c r="AH126" s="198"/>
      <c r="AI126" s="198"/>
      <c r="AJ126" s="198"/>
      <c r="AK126" s="198"/>
      <c r="AL126" s="198"/>
      <c r="AM126" s="198"/>
    </row>
    <row r="127" spans="1:39" s="195" customFormat="1" ht="14.5">
      <c r="A127" s="230" t="s">
        <v>645</v>
      </c>
      <c r="B127" s="230" t="s">
        <v>245</v>
      </c>
      <c r="C127" s="230"/>
      <c r="D127" s="230" t="s">
        <v>246</v>
      </c>
      <c r="E127" s="194"/>
      <c r="F127" s="194"/>
      <c r="G127" s="229"/>
      <c r="I127" s="230"/>
      <c r="J127" s="228"/>
      <c r="K127" s="227"/>
      <c r="M127" s="230"/>
      <c r="N127" s="231"/>
      <c r="P127" s="230">
        <v>3</v>
      </c>
      <c r="Q127" s="233">
        <v>675</v>
      </c>
      <c r="S127" s="230">
        <v>2</v>
      </c>
      <c r="T127" s="233">
        <v>450</v>
      </c>
      <c r="V127" s="170"/>
      <c r="W127" s="172"/>
      <c r="X127" s="83"/>
      <c r="Y127" s="83"/>
      <c r="Z127" s="83"/>
      <c r="AA127" s="226"/>
      <c r="AB127" s="198"/>
      <c r="AC127" s="198"/>
      <c r="AD127" s="198"/>
      <c r="AE127" s="198"/>
      <c r="AF127" s="198"/>
      <c r="AG127" s="198"/>
      <c r="AH127" s="198"/>
      <c r="AI127" s="198"/>
      <c r="AJ127" s="198"/>
      <c r="AK127" s="198"/>
      <c r="AL127" s="198"/>
      <c r="AM127" s="198"/>
    </row>
    <row r="128" spans="1:39" s="195" customFormat="1" ht="14.5">
      <c r="A128" s="230" t="s">
        <v>645</v>
      </c>
      <c r="B128" s="230" t="s">
        <v>247</v>
      </c>
      <c r="C128" s="230"/>
      <c r="D128" s="230" t="s">
        <v>248</v>
      </c>
      <c r="E128" s="194"/>
      <c r="F128" s="194"/>
      <c r="G128" s="229"/>
      <c r="I128" s="230"/>
      <c r="J128" s="228"/>
      <c r="K128" s="227"/>
      <c r="M128" s="230"/>
      <c r="N128" s="231"/>
      <c r="P128" s="230">
        <v>3</v>
      </c>
      <c r="Q128" s="233">
        <v>337.5</v>
      </c>
      <c r="S128" s="230">
        <v>2</v>
      </c>
      <c r="T128" s="233">
        <v>225</v>
      </c>
      <c r="V128" s="170"/>
      <c r="W128" s="172"/>
      <c r="X128" s="83"/>
      <c r="Y128" s="83"/>
      <c r="Z128" s="83"/>
      <c r="AA128" s="226"/>
      <c r="AB128" s="198"/>
      <c r="AC128" s="198"/>
      <c r="AD128" s="198"/>
      <c r="AE128" s="198"/>
      <c r="AF128" s="198"/>
      <c r="AG128" s="198"/>
      <c r="AH128" s="198"/>
      <c r="AI128" s="198"/>
      <c r="AJ128" s="198"/>
      <c r="AK128" s="198"/>
      <c r="AL128" s="198"/>
      <c r="AM128" s="198"/>
    </row>
    <row r="129" spans="1:39" s="195" customFormat="1" ht="14.5">
      <c r="A129" s="230" t="s">
        <v>645</v>
      </c>
      <c r="B129" s="230" t="s">
        <v>668</v>
      </c>
      <c r="C129" s="230"/>
      <c r="D129" s="230" t="s">
        <v>263</v>
      </c>
      <c r="E129" s="194"/>
      <c r="F129" s="194"/>
      <c r="G129" s="229"/>
      <c r="I129" s="230"/>
      <c r="J129" s="228"/>
      <c r="K129" s="227"/>
      <c r="M129" s="230"/>
      <c r="N129" s="231"/>
      <c r="P129" s="230"/>
      <c r="Q129" s="233"/>
      <c r="S129" s="230">
        <v>2</v>
      </c>
      <c r="T129" s="233">
        <v>337.5</v>
      </c>
      <c r="V129" s="170"/>
      <c r="W129" s="172"/>
      <c r="X129" s="83"/>
      <c r="Y129" s="83"/>
      <c r="Z129" s="83"/>
      <c r="AA129" s="226"/>
      <c r="AB129" s="198"/>
      <c r="AC129" s="198"/>
      <c r="AD129" s="198"/>
      <c r="AE129" s="198"/>
      <c r="AF129" s="198"/>
      <c r="AG129" s="198"/>
      <c r="AH129" s="198"/>
      <c r="AI129" s="198"/>
      <c r="AJ129" s="198"/>
      <c r="AK129" s="198"/>
      <c r="AL129" s="198"/>
      <c r="AM129" s="198"/>
    </row>
    <row r="130" spans="1:39" s="195" customFormat="1" ht="14.5">
      <c r="A130" s="230" t="s">
        <v>645</v>
      </c>
      <c r="B130" s="230" t="s">
        <v>249</v>
      </c>
      <c r="C130" s="230"/>
      <c r="D130" s="230" t="s">
        <v>95</v>
      </c>
      <c r="E130" s="194"/>
      <c r="F130" s="194"/>
      <c r="G130" s="229"/>
      <c r="I130" s="230"/>
      <c r="J130" s="228"/>
      <c r="K130" s="227"/>
      <c r="M130" s="230"/>
      <c r="N130" s="231"/>
      <c r="P130" s="230">
        <v>107</v>
      </c>
      <c r="Q130" s="233">
        <v>18112.5</v>
      </c>
      <c r="S130" s="230">
        <v>108</v>
      </c>
      <c r="T130" s="233">
        <v>18225</v>
      </c>
      <c r="V130" s="170"/>
      <c r="W130" s="172"/>
      <c r="X130" s="83"/>
      <c r="Y130" s="83"/>
      <c r="Z130" s="83"/>
      <c r="AA130" s="226"/>
      <c r="AB130" s="198"/>
      <c r="AC130" s="198"/>
      <c r="AD130" s="198"/>
      <c r="AE130" s="198"/>
      <c r="AF130" s="198"/>
      <c r="AG130" s="198"/>
      <c r="AH130" s="198"/>
      <c r="AI130" s="198"/>
      <c r="AJ130" s="198"/>
      <c r="AK130" s="198"/>
      <c r="AL130" s="198"/>
      <c r="AM130" s="198"/>
    </row>
    <row r="131" spans="1:39" s="195" customFormat="1" ht="14.5">
      <c r="A131" s="230" t="s">
        <v>645</v>
      </c>
      <c r="B131" s="230" t="s">
        <v>669</v>
      </c>
      <c r="C131" s="230"/>
      <c r="D131" s="230" t="s">
        <v>95</v>
      </c>
      <c r="E131" s="194"/>
      <c r="F131" s="194"/>
      <c r="G131" s="229"/>
      <c r="I131" s="230"/>
      <c r="J131" s="228"/>
      <c r="K131" s="227"/>
      <c r="M131" s="230"/>
      <c r="N131" s="231"/>
      <c r="P131" s="230">
        <v>2</v>
      </c>
      <c r="Q131" s="233">
        <v>337.5</v>
      </c>
      <c r="S131" s="230">
        <v>6</v>
      </c>
      <c r="T131" s="233">
        <v>1125</v>
      </c>
      <c r="V131" s="170"/>
      <c r="W131" s="172"/>
      <c r="X131" s="83"/>
      <c r="Y131" s="83"/>
      <c r="Z131" s="83"/>
      <c r="AA131" s="226"/>
      <c r="AB131" s="198"/>
      <c r="AC131" s="198"/>
      <c r="AD131" s="198"/>
      <c r="AE131" s="198"/>
      <c r="AF131" s="198"/>
      <c r="AG131" s="198"/>
      <c r="AH131" s="198"/>
      <c r="AI131" s="198"/>
      <c r="AJ131" s="198"/>
      <c r="AK131" s="198"/>
      <c r="AL131" s="198"/>
      <c r="AM131" s="198"/>
    </row>
    <row r="132" spans="1:39" s="195" customFormat="1" ht="14.5">
      <c r="A132" s="230" t="s">
        <v>645</v>
      </c>
      <c r="B132" s="230" t="s">
        <v>250</v>
      </c>
      <c r="C132" s="230"/>
      <c r="D132" s="230" t="s">
        <v>251</v>
      </c>
      <c r="E132" s="194"/>
      <c r="F132" s="194"/>
      <c r="G132" s="229"/>
      <c r="I132" s="230"/>
      <c r="J132" s="228"/>
      <c r="K132" s="227"/>
      <c r="M132" s="230"/>
      <c r="N132" s="231"/>
      <c r="P132" s="230">
        <v>4</v>
      </c>
      <c r="Q132" s="233">
        <v>900</v>
      </c>
      <c r="S132" s="230">
        <v>3</v>
      </c>
      <c r="T132" s="233">
        <v>675</v>
      </c>
      <c r="V132" s="170"/>
      <c r="W132" s="172"/>
      <c r="X132" s="83"/>
      <c r="Y132" s="83"/>
      <c r="Z132" s="83"/>
      <c r="AA132" s="226"/>
      <c r="AB132" s="198"/>
      <c r="AC132" s="198"/>
      <c r="AD132" s="198"/>
      <c r="AE132" s="198"/>
      <c r="AF132" s="198"/>
      <c r="AG132" s="198"/>
      <c r="AH132" s="198"/>
      <c r="AI132" s="198"/>
      <c r="AJ132" s="198"/>
      <c r="AK132" s="198"/>
      <c r="AL132" s="198"/>
      <c r="AM132" s="198"/>
    </row>
    <row r="133" spans="1:39" s="195" customFormat="1" ht="14.5">
      <c r="A133" s="230" t="s">
        <v>645</v>
      </c>
      <c r="B133" s="230" t="s">
        <v>252</v>
      </c>
      <c r="C133" s="230"/>
      <c r="D133" s="230" t="s">
        <v>226</v>
      </c>
      <c r="E133" s="194"/>
      <c r="F133" s="194"/>
      <c r="G133" s="229"/>
      <c r="I133" s="230"/>
      <c r="J133" s="228"/>
      <c r="K133" s="227"/>
      <c r="M133" s="230"/>
      <c r="N133" s="231"/>
      <c r="P133" s="230"/>
      <c r="Q133" s="233"/>
      <c r="S133" s="230">
        <v>1</v>
      </c>
      <c r="T133" s="233">
        <v>112.5</v>
      </c>
      <c r="V133" s="170"/>
      <c r="W133" s="172"/>
      <c r="X133" s="83"/>
      <c r="Y133" s="83"/>
      <c r="Z133" s="83"/>
      <c r="AA133" s="226"/>
      <c r="AB133" s="198"/>
      <c r="AC133" s="198"/>
      <c r="AD133" s="198"/>
      <c r="AE133" s="198"/>
      <c r="AF133" s="198"/>
      <c r="AG133" s="198"/>
      <c r="AH133" s="198"/>
      <c r="AI133" s="198"/>
      <c r="AJ133" s="198"/>
      <c r="AK133" s="198"/>
      <c r="AL133" s="198"/>
      <c r="AM133" s="198"/>
    </row>
    <row r="134" spans="1:39" s="195" customFormat="1" ht="14.5">
      <c r="A134" s="230" t="s">
        <v>645</v>
      </c>
      <c r="B134" s="230" t="s">
        <v>253</v>
      </c>
      <c r="C134" s="230"/>
      <c r="D134" s="230" t="s">
        <v>254</v>
      </c>
      <c r="E134" s="194"/>
      <c r="F134" s="194"/>
      <c r="G134" s="229"/>
      <c r="I134" s="230"/>
      <c r="J134" s="228"/>
      <c r="K134" s="227"/>
      <c r="M134" s="230"/>
      <c r="N134" s="231"/>
      <c r="P134" s="230">
        <v>2</v>
      </c>
      <c r="Q134" s="233">
        <v>450</v>
      </c>
      <c r="S134" s="230">
        <v>3</v>
      </c>
      <c r="T134" s="233">
        <v>675</v>
      </c>
      <c r="V134" s="170"/>
      <c r="W134" s="172"/>
      <c r="X134" s="83"/>
      <c r="Y134" s="83"/>
      <c r="Z134" s="83"/>
      <c r="AA134" s="226"/>
      <c r="AB134" s="198"/>
      <c r="AC134" s="198"/>
      <c r="AD134" s="198"/>
      <c r="AE134" s="198"/>
      <c r="AF134" s="198"/>
      <c r="AG134" s="198"/>
      <c r="AH134" s="198"/>
      <c r="AI134" s="198"/>
      <c r="AJ134" s="198"/>
      <c r="AK134" s="198"/>
      <c r="AL134" s="198"/>
      <c r="AM134" s="198"/>
    </row>
    <row r="135" spans="1:39" s="195" customFormat="1" ht="14.5">
      <c r="A135" s="230" t="s">
        <v>645</v>
      </c>
      <c r="B135" s="230" t="s">
        <v>256</v>
      </c>
      <c r="C135" s="230"/>
      <c r="D135" s="230" t="s">
        <v>257</v>
      </c>
      <c r="E135" s="194"/>
      <c r="F135" s="194"/>
      <c r="G135" s="229"/>
      <c r="I135" s="230"/>
      <c r="J135" s="228"/>
      <c r="K135" s="227"/>
      <c r="M135" s="230"/>
      <c r="N135" s="231"/>
      <c r="P135" s="230">
        <v>5</v>
      </c>
      <c r="Q135" s="233">
        <v>1125</v>
      </c>
      <c r="S135" s="230">
        <v>5</v>
      </c>
      <c r="T135" s="233">
        <v>1125</v>
      </c>
      <c r="V135" s="170"/>
      <c r="W135" s="172"/>
      <c r="X135" s="83"/>
      <c r="Y135" s="83"/>
      <c r="Z135" s="83"/>
      <c r="AA135" s="226"/>
      <c r="AB135" s="198"/>
      <c r="AC135" s="198"/>
      <c r="AD135" s="198"/>
      <c r="AE135" s="198"/>
      <c r="AF135" s="198"/>
      <c r="AG135" s="198"/>
      <c r="AH135" s="198"/>
      <c r="AI135" s="198"/>
      <c r="AJ135" s="198"/>
      <c r="AK135" s="198"/>
      <c r="AL135" s="198"/>
      <c r="AM135" s="198"/>
    </row>
    <row r="136" spans="1:39" s="195" customFormat="1" ht="14.5">
      <c r="A136" s="230" t="s">
        <v>645</v>
      </c>
      <c r="B136" s="230" t="s">
        <v>258</v>
      </c>
      <c r="C136" s="230"/>
      <c r="D136" s="230" t="s">
        <v>259</v>
      </c>
      <c r="E136" s="194"/>
      <c r="F136" s="194"/>
      <c r="G136" s="229"/>
      <c r="I136" s="230"/>
      <c r="J136" s="228"/>
      <c r="K136" s="227"/>
      <c r="M136" s="230"/>
      <c r="N136" s="231"/>
      <c r="P136" s="230">
        <v>6</v>
      </c>
      <c r="Q136" s="233">
        <v>1350</v>
      </c>
      <c r="S136" s="230">
        <v>4</v>
      </c>
      <c r="T136" s="233">
        <v>900</v>
      </c>
      <c r="V136" s="170"/>
      <c r="W136" s="172"/>
      <c r="X136" s="83"/>
      <c r="Y136" s="83"/>
      <c r="Z136" s="83"/>
      <c r="AA136" s="226"/>
      <c r="AB136" s="198"/>
      <c r="AC136" s="198"/>
      <c r="AD136" s="198"/>
      <c r="AE136" s="198"/>
      <c r="AF136" s="198"/>
      <c r="AG136" s="198"/>
      <c r="AH136" s="198"/>
      <c r="AI136" s="198"/>
      <c r="AJ136" s="198"/>
      <c r="AK136" s="198"/>
      <c r="AL136" s="198"/>
      <c r="AM136" s="198"/>
    </row>
    <row r="137" spans="1:39" s="195" customFormat="1" ht="14.5">
      <c r="A137" s="230" t="s">
        <v>645</v>
      </c>
      <c r="B137" s="230" t="s">
        <v>262</v>
      </c>
      <c r="C137" s="230"/>
      <c r="D137" s="230" t="s">
        <v>263</v>
      </c>
      <c r="E137" s="194"/>
      <c r="F137" s="194"/>
      <c r="G137" s="229"/>
      <c r="I137" s="230"/>
      <c r="J137" s="228"/>
      <c r="K137" s="227"/>
      <c r="M137" s="230"/>
      <c r="N137" s="231"/>
      <c r="P137" s="230">
        <v>20</v>
      </c>
      <c r="Q137" s="233">
        <v>3262.5</v>
      </c>
      <c r="S137" s="230">
        <v>14</v>
      </c>
      <c r="T137" s="233">
        <v>2475</v>
      </c>
      <c r="V137" s="170"/>
      <c r="W137" s="172"/>
      <c r="X137" s="83"/>
      <c r="Y137" s="83"/>
      <c r="Z137" s="83"/>
      <c r="AA137" s="226"/>
      <c r="AB137" s="198"/>
      <c r="AC137" s="198"/>
      <c r="AD137" s="198"/>
      <c r="AE137" s="198"/>
      <c r="AF137" s="198"/>
      <c r="AG137" s="198"/>
      <c r="AH137" s="198"/>
      <c r="AI137" s="198"/>
      <c r="AJ137" s="198"/>
      <c r="AK137" s="198"/>
      <c r="AL137" s="198"/>
      <c r="AM137" s="198"/>
    </row>
    <row r="138" spans="1:39" s="195" customFormat="1" ht="14.5">
      <c r="A138" s="230" t="s">
        <v>645</v>
      </c>
      <c r="B138" s="230" t="s">
        <v>267</v>
      </c>
      <c r="C138" s="230"/>
      <c r="D138" s="230" t="s">
        <v>268</v>
      </c>
      <c r="E138" s="194"/>
      <c r="F138" s="194"/>
      <c r="G138" s="229"/>
      <c r="I138" s="230"/>
      <c r="J138" s="228"/>
      <c r="K138" s="227"/>
      <c r="M138" s="230"/>
      <c r="N138" s="231"/>
      <c r="P138" s="230">
        <v>6</v>
      </c>
      <c r="Q138" s="233">
        <v>1012.5</v>
      </c>
      <c r="S138" s="230">
        <v>4</v>
      </c>
      <c r="T138" s="233">
        <v>675</v>
      </c>
      <c r="V138" s="170"/>
      <c r="W138" s="172"/>
      <c r="X138" s="83"/>
      <c r="Y138" s="83"/>
      <c r="Z138" s="83"/>
      <c r="AA138" s="226"/>
      <c r="AB138" s="198"/>
      <c r="AC138" s="198"/>
      <c r="AD138" s="198"/>
      <c r="AE138" s="198"/>
      <c r="AF138" s="198"/>
      <c r="AG138" s="198"/>
      <c r="AH138" s="198"/>
      <c r="AI138" s="198"/>
      <c r="AJ138" s="198"/>
      <c r="AK138" s="198"/>
      <c r="AL138" s="198"/>
      <c r="AM138" s="198"/>
    </row>
    <row r="139" spans="1:39" s="195" customFormat="1" ht="14.5">
      <c r="A139" s="230" t="s">
        <v>645</v>
      </c>
      <c r="B139" s="230" t="s">
        <v>269</v>
      </c>
      <c r="C139" s="230"/>
      <c r="D139" s="230" t="s">
        <v>270</v>
      </c>
      <c r="E139" s="194"/>
      <c r="F139" s="194"/>
      <c r="G139" s="229"/>
      <c r="I139" s="230"/>
      <c r="J139" s="228"/>
      <c r="K139" s="227"/>
      <c r="M139" s="230"/>
      <c r="N139" s="231"/>
      <c r="P139" s="230">
        <v>4</v>
      </c>
      <c r="Q139" s="233">
        <v>787.5</v>
      </c>
      <c r="S139" s="230">
        <v>1</v>
      </c>
      <c r="T139" s="233">
        <v>112.5</v>
      </c>
      <c r="V139" s="170"/>
      <c r="W139" s="172"/>
      <c r="X139" s="83"/>
      <c r="Y139" s="83"/>
      <c r="Z139" s="83"/>
      <c r="AA139" s="226"/>
      <c r="AB139" s="198"/>
      <c r="AC139" s="198"/>
      <c r="AD139" s="198"/>
      <c r="AE139" s="198"/>
      <c r="AF139" s="198"/>
      <c r="AG139" s="198"/>
      <c r="AH139" s="198"/>
      <c r="AI139" s="198"/>
      <c r="AJ139" s="198"/>
      <c r="AK139" s="198"/>
      <c r="AL139" s="198"/>
      <c r="AM139" s="198"/>
    </row>
    <row r="140" spans="1:39" s="195" customFormat="1" ht="14.5">
      <c r="A140" s="230" t="s">
        <v>645</v>
      </c>
      <c r="B140" s="230" t="s">
        <v>670</v>
      </c>
      <c r="C140" s="230"/>
      <c r="D140" s="230" t="s">
        <v>270</v>
      </c>
      <c r="E140" s="194"/>
      <c r="F140" s="194"/>
      <c r="G140" s="229"/>
      <c r="I140" s="230"/>
      <c r="J140" s="228"/>
      <c r="K140" s="227"/>
      <c r="M140" s="230"/>
      <c r="N140" s="231"/>
      <c r="P140" s="230"/>
      <c r="Q140" s="233"/>
      <c r="S140" s="230">
        <v>1</v>
      </c>
      <c r="T140" s="233">
        <v>225</v>
      </c>
      <c r="V140" s="170"/>
      <c r="W140" s="172"/>
      <c r="X140" s="83"/>
      <c r="Y140" s="83"/>
      <c r="Z140" s="83"/>
      <c r="AA140" s="226"/>
      <c r="AB140" s="198"/>
      <c r="AC140" s="198"/>
      <c r="AD140" s="198"/>
      <c r="AE140" s="198"/>
      <c r="AF140" s="198"/>
      <c r="AG140" s="198"/>
      <c r="AH140" s="198"/>
      <c r="AI140" s="198"/>
      <c r="AJ140" s="198"/>
      <c r="AK140" s="198"/>
      <c r="AL140" s="198"/>
      <c r="AM140" s="198"/>
    </row>
    <row r="141" spans="1:39" s="195" customFormat="1" ht="14.5">
      <c r="A141" s="230" t="s">
        <v>645</v>
      </c>
      <c r="B141" s="230" t="s">
        <v>272</v>
      </c>
      <c r="C141" s="230"/>
      <c r="D141" s="230" t="s">
        <v>273</v>
      </c>
      <c r="E141" s="194"/>
      <c r="F141" s="194"/>
      <c r="G141" s="229"/>
      <c r="I141" s="230"/>
      <c r="J141" s="228"/>
      <c r="K141" s="227"/>
      <c r="M141" s="230"/>
      <c r="N141" s="231"/>
      <c r="P141" s="230">
        <v>9</v>
      </c>
      <c r="Q141" s="233">
        <v>1462.5</v>
      </c>
      <c r="S141" s="230">
        <v>8</v>
      </c>
      <c r="T141" s="233">
        <v>1237.5</v>
      </c>
      <c r="V141" s="170"/>
      <c r="W141" s="172"/>
      <c r="X141" s="83"/>
      <c r="Y141" s="83"/>
      <c r="Z141" s="83"/>
      <c r="AA141" s="226"/>
      <c r="AB141" s="198"/>
      <c r="AC141" s="198"/>
      <c r="AD141" s="198"/>
      <c r="AE141" s="198"/>
      <c r="AF141" s="198"/>
      <c r="AG141" s="198"/>
      <c r="AH141" s="198"/>
      <c r="AI141" s="198"/>
      <c r="AJ141" s="198"/>
      <c r="AK141" s="198"/>
      <c r="AL141" s="198"/>
      <c r="AM141" s="198"/>
    </row>
    <row r="142" spans="1:39" s="195" customFormat="1" ht="14.5">
      <c r="A142" s="230" t="s">
        <v>645</v>
      </c>
      <c r="B142" s="230" t="s">
        <v>274</v>
      </c>
      <c r="C142" s="230"/>
      <c r="D142" s="230" t="s">
        <v>148</v>
      </c>
      <c r="E142" s="194"/>
      <c r="F142" s="194"/>
      <c r="G142" s="229"/>
      <c r="I142" s="230"/>
      <c r="J142" s="228"/>
      <c r="K142" s="227"/>
      <c r="M142" s="230"/>
      <c r="N142" s="231"/>
      <c r="P142" s="230">
        <v>62</v>
      </c>
      <c r="Q142" s="233">
        <v>9562.5</v>
      </c>
      <c r="S142" s="230">
        <v>52</v>
      </c>
      <c r="T142" s="233">
        <v>8212.5</v>
      </c>
      <c r="V142" s="170"/>
      <c r="W142" s="172"/>
      <c r="X142" s="83"/>
      <c r="Y142" s="83"/>
      <c r="Z142" s="83"/>
      <c r="AA142" s="226"/>
      <c r="AB142" s="198"/>
      <c r="AC142" s="198"/>
      <c r="AD142" s="198"/>
      <c r="AE142" s="198"/>
      <c r="AF142" s="198"/>
      <c r="AG142" s="198"/>
      <c r="AH142" s="198"/>
      <c r="AI142" s="198"/>
      <c r="AJ142" s="198"/>
      <c r="AK142" s="198"/>
      <c r="AL142" s="198"/>
      <c r="AM142" s="198"/>
    </row>
    <row r="143" spans="1:39" s="195" customFormat="1" ht="14.5">
      <c r="A143" s="230" t="s">
        <v>645</v>
      </c>
      <c r="B143" s="230" t="s">
        <v>275</v>
      </c>
      <c r="C143" s="230"/>
      <c r="D143" s="230" t="s">
        <v>170</v>
      </c>
      <c r="E143" s="194"/>
      <c r="F143" s="194"/>
      <c r="G143" s="229"/>
      <c r="I143" s="230"/>
      <c r="J143" s="228"/>
      <c r="K143" s="227"/>
      <c r="M143" s="230"/>
      <c r="N143" s="231"/>
      <c r="P143" s="230">
        <v>9</v>
      </c>
      <c r="Q143" s="233">
        <v>1350</v>
      </c>
      <c r="S143" s="230">
        <v>13</v>
      </c>
      <c r="T143" s="233">
        <v>2025</v>
      </c>
      <c r="V143" s="170"/>
      <c r="W143" s="172"/>
      <c r="X143" s="83"/>
      <c r="Y143" s="83"/>
      <c r="Z143" s="83"/>
      <c r="AA143" s="226"/>
      <c r="AB143" s="198"/>
      <c r="AC143" s="198"/>
      <c r="AD143" s="198"/>
      <c r="AE143" s="198"/>
      <c r="AF143" s="198"/>
      <c r="AG143" s="198"/>
      <c r="AH143" s="198"/>
      <c r="AI143" s="198"/>
      <c r="AJ143" s="198"/>
      <c r="AK143" s="198"/>
      <c r="AL143" s="198"/>
      <c r="AM143" s="198"/>
    </row>
    <row r="144" spans="1:39" s="195" customFormat="1" ht="14.5">
      <c r="A144" s="230" t="s">
        <v>645</v>
      </c>
      <c r="B144" s="230" t="s">
        <v>280</v>
      </c>
      <c r="C144" s="230"/>
      <c r="D144" s="230" t="s">
        <v>281</v>
      </c>
      <c r="E144" s="194"/>
      <c r="F144" s="194"/>
      <c r="G144" s="229"/>
      <c r="I144" s="230"/>
      <c r="J144" s="228"/>
      <c r="K144" s="227"/>
      <c r="M144" s="230"/>
      <c r="N144" s="231"/>
      <c r="P144" s="230">
        <v>5</v>
      </c>
      <c r="Q144" s="233">
        <v>675</v>
      </c>
      <c r="S144" s="230">
        <v>4</v>
      </c>
      <c r="T144" s="233">
        <v>562.5</v>
      </c>
      <c r="V144" s="170"/>
      <c r="W144" s="172"/>
      <c r="X144" s="83"/>
      <c r="Y144" s="83"/>
      <c r="Z144" s="83"/>
      <c r="AA144" s="226"/>
      <c r="AB144" s="198"/>
      <c r="AC144" s="198"/>
      <c r="AD144" s="198"/>
      <c r="AE144" s="198"/>
      <c r="AF144" s="198"/>
      <c r="AG144" s="198"/>
      <c r="AH144" s="198"/>
      <c r="AI144" s="198"/>
      <c r="AJ144" s="198"/>
      <c r="AK144" s="198"/>
      <c r="AL144" s="198"/>
      <c r="AM144" s="198"/>
    </row>
    <row r="145" spans="1:39" s="195" customFormat="1" ht="14.5">
      <c r="A145" s="230" t="s">
        <v>645</v>
      </c>
      <c r="B145" s="230" t="s">
        <v>282</v>
      </c>
      <c r="C145" s="230"/>
      <c r="D145" s="230" t="s">
        <v>170</v>
      </c>
      <c r="E145" s="194"/>
      <c r="F145" s="194"/>
      <c r="G145" s="229"/>
      <c r="I145" s="230"/>
      <c r="J145" s="228"/>
      <c r="K145" s="227"/>
      <c r="M145" s="230"/>
      <c r="N145" s="231"/>
      <c r="P145" s="230">
        <v>190</v>
      </c>
      <c r="Q145" s="233">
        <v>36353.15</v>
      </c>
      <c r="S145" s="230">
        <v>173</v>
      </c>
      <c r="T145" s="233">
        <v>33862.5</v>
      </c>
      <c r="V145" s="170"/>
      <c r="W145" s="172"/>
      <c r="X145" s="83"/>
      <c r="Y145" s="83"/>
      <c r="Z145" s="83"/>
      <c r="AA145" s="226"/>
      <c r="AB145" s="198"/>
      <c r="AC145" s="198"/>
      <c r="AD145" s="198"/>
      <c r="AE145" s="198"/>
      <c r="AF145" s="198"/>
      <c r="AG145" s="198"/>
      <c r="AH145" s="198"/>
      <c r="AI145" s="198"/>
      <c r="AJ145" s="198"/>
      <c r="AK145" s="198"/>
      <c r="AL145" s="198"/>
      <c r="AM145" s="198"/>
    </row>
    <row r="146" spans="1:39" s="195" customFormat="1" ht="14.5">
      <c r="A146" s="230" t="s">
        <v>645</v>
      </c>
      <c r="B146" s="230" t="s">
        <v>283</v>
      </c>
      <c r="C146" s="230"/>
      <c r="D146" s="230" t="s">
        <v>284</v>
      </c>
      <c r="E146" s="194"/>
      <c r="F146" s="194"/>
      <c r="G146" s="229"/>
      <c r="I146" s="230"/>
      <c r="J146" s="228"/>
      <c r="K146" s="227"/>
      <c r="M146" s="230"/>
      <c r="N146" s="231"/>
      <c r="P146" s="230">
        <v>18</v>
      </c>
      <c r="Q146" s="233">
        <v>2587.5</v>
      </c>
      <c r="S146" s="230">
        <v>19</v>
      </c>
      <c r="T146" s="233">
        <v>2475</v>
      </c>
      <c r="V146" s="170"/>
      <c r="W146" s="172"/>
      <c r="X146" s="83"/>
      <c r="Y146" s="83"/>
      <c r="Z146" s="83"/>
      <c r="AA146" s="226"/>
      <c r="AB146" s="198"/>
      <c r="AC146" s="198"/>
      <c r="AD146" s="198"/>
      <c r="AE146" s="198"/>
      <c r="AF146" s="198"/>
      <c r="AG146" s="198"/>
      <c r="AH146" s="198"/>
      <c r="AI146" s="198"/>
      <c r="AJ146" s="198"/>
      <c r="AK146" s="198"/>
      <c r="AL146" s="198"/>
      <c r="AM146" s="198"/>
    </row>
    <row r="147" spans="1:39" s="195" customFormat="1" ht="14.5">
      <c r="A147" s="230" t="s">
        <v>645</v>
      </c>
      <c r="B147" s="230" t="s">
        <v>671</v>
      </c>
      <c r="C147" s="230"/>
      <c r="D147" s="230" t="s">
        <v>201</v>
      </c>
      <c r="E147" s="194"/>
      <c r="F147" s="194"/>
      <c r="G147" s="229"/>
      <c r="I147" s="230"/>
      <c r="J147" s="228"/>
      <c r="K147" s="227"/>
      <c r="M147" s="230"/>
      <c r="N147" s="231"/>
      <c r="P147" s="230">
        <v>3</v>
      </c>
      <c r="Q147" s="233">
        <v>562.5</v>
      </c>
      <c r="S147" s="230">
        <v>6</v>
      </c>
      <c r="T147" s="233">
        <v>900</v>
      </c>
      <c r="V147" s="170"/>
      <c r="W147" s="172"/>
      <c r="X147" s="83"/>
      <c r="Y147" s="83"/>
      <c r="Z147" s="83"/>
      <c r="AA147" s="226"/>
      <c r="AB147" s="198"/>
      <c r="AC147" s="198"/>
      <c r="AD147" s="198"/>
      <c r="AE147" s="198"/>
      <c r="AF147" s="198"/>
      <c r="AG147" s="198"/>
      <c r="AH147" s="198"/>
      <c r="AI147" s="198"/>
      <c r="AJ147" s="198"/>
      <c r="AK147" s="198"/>
      <c r="AL147" s="198"/>
      <c r="AM147" s="198"/>
    </row>
    <row r="148" spans="1:39" s="195" customFormat="1" ht="14.5">
      <c r="A148" s="230" t="s">
        <v>645</v>
      </c>
      <c r="B148" s="230" t="s">
        <v>285</v>
      </c>
      <c r="C148" s="230"/>
      <c r="D148" s="230" t="s">
        <v>115</v>
      </c>
      <c r="E148" s="194"/>
      <c r="F148" s="194"/>
      <c r="G148" s="229"/>
      <c r="I148" s="230"/>
      <c r="J148" s="228"/>
      <c r="K148" s="227"/>
      <c r="M148" s="230"/>
      <c r="N148" s="231"/>
      <c r="P148" s="230">
        <v>1</v>
      </c>
      <c r="Q148" s="233">
        <v>112.5</v>
      </c>
      <c r="S148" s="230">
        <v>2</v>
      </c>
      <c r="T148" s="233">
        <v>337.5</v>
      </c>
      <c r="V148" s="170"/>
      <c r="W148" s="172"/>
      <c r="X148" s="83"/>
      <c r="Y148" s="83"/>
      <c r="Z148" s="83"/>
      <c r="AA148" s="226"/>
      <c r="AB148" s="198"/>
      <c r="AC148" s="198"/>
      <c r="AD148" s="198"/>
      <c r="AE148" s="198"/>
      <c r="AF148" s="198"/>
      <c r="AG148" s="198"/>
      <c r="AH148" s="198"/>
      <c r="AI148" s="198"/>
      <c r="AJ148" s="198"/>
      <c r="AK148" s="198"/>
      <c r="AL148" s="198"/>
      <c r="AM148" s="198"/>
    </row>
    <row r="149" spans="1:39" s="195" customFormat="1" ht="14.5">
      <c r="A149" s="230" t="s">
        <v>645</v>
      </c>
      <c r="B149" s="230" t="s">
        <v>286</v>
      </c>
      <c r="C149" s="230"/>
      <c r="D149" s="230" t="s">
        <v>287</v>
      </c>
      <c r="E149" s="194"/>
      <c r="F149" s="194"/>
      <c r="G149" s="229"/>
      <c r="I149" s="230"/>
      <c r="J149" s="228"/>
      <c r="K149" s="227"/>
      <c r="M149" s="230"/>
      <c r="N149" s="231"/>
      <c r="P149" s="230">
        <v>2</v>
      </c>
      <c r="Q149" s="233">
        <v>225</v>
      </c>
      <c r="S149" s="230">
        <v>3</v>
      </c>
      <c r="T149" s="233">
        <v>337.5</v>
      </c>
      <c r="V149" s="170"/>
      <c r="W149" s="172"/>
      <c r="X149" s="83"/>
      <c r="Y149" s="83"/>
      <c r="Z149" s="83"/>
      <c r="AA149" s="226"/>
      <c r="AB149" s="198"/>
      <c r="AC149" s="198"/>
      <c r="AD149" s="198"/>
      <c r="AE149" s="198"/>
      <c r="AF149" s="198"/>
      <c r="AG149" s="198"/>
      <c r="AH149" s="198"/>
      <c r="AI149" s="198"/>
      <c r="AJ149" s="198"/>
      <c r="AK149" s="198"/>
      <c r="AL149" s="198"/>
      <c r="AM149" s="198"/>
    </row>
    <row r="150" spans="1:39" s="195" customFormat="1" ht="14.5">
      <c r="A150" s="230" t="s">
        <v>645</v>
      </c>
      <c r="B150" s="230" t="s">
        <v>289</v>
      </c>
      <c r="C150" s="230"/>
      <c r="D150" s="230" t="s">
        <v>192</v>
      </c>
      <c r="E150" s="194"/>
      <c r="F150" s="194"/>
      <c r="G150" s="229"/>
      <c r="I150" s="230"/>
      <c r="J150" s="228"/>
      <c r="K150" s="227"/>
      <c r="M150" s="230"/>
      <c r="N150" s="231"/>
      <c r="P150" s="230">
        <v>2</v>
      </c>
      <c r="Q150" s="233">
        <v>450</v>
      </c>
      <c r="S150" s="230"/>
      <c r="T150" s="233"/>
      <c r="V150" s="170"/>
      <c r="W150" s="172"/>
      <c r="X150" s="83"/>
      <c r="Y150" s="83"/>
      <c r="Z150" s="83"/>
      <c r="AA150" s="226"/>
      <c r="AB150" s="198"/>
      <c r="AC150" s="198"/>
      <c r="AD150" s="198"/>
      <c r="AE150" s="198"/>
      <c r="AF150" s="198"/>
      <c r="AG150" s="198"/>
      <c r="AH150" s="198"/>
      <c r="AI150" s="198"/>
      <c r="AJ150" s="198"/>
      <c r="AK150" s="198"/>
      <c r="AL150" s="198"/>
      <c r="AM150" s="198"/>
    </row>
    <row r="151" spans="1:39" s="195" customFormat="1" ht="14.5">
      <c r="A151" s="230" t="s">
        <v>645</v>
      </c>
      <c r="B151" s="230" t="s">
        <v>290</v>
      </c>
      <c r="C151" s="230"/>
      <c r="D151" s="230" t="s">
        <v>291</v>
      </c>
      <c r="E151" s="194"/>
      <c r="F151" s="194"/>
      <c r="G151" s="229"/>
      <c r="I151" s="230"/>
      <c r="J151" s="228"/>
      <c r="K151" s="227"/>
      <c r="M151" s="230"/>
      <c r="N151" s="231"/>
      <c r="P151" s="230">
        <v>11</v>
      </c>
      <c r="Q151" s="233">
        <v>2137.5</v>
      </c>
      <c r="S151" s="230">
        <v>12</v>
      </c>
      <c r="T151" s="233">
        <v>1912.5</v>
      </c>
      <c r="V151" s="170"/>
      <c r="W151" s="172"/>
      <c r="X151" s="83"/>
      <c r="Y151" s="83"/>
      <c r="Z151" s="83"/>
      <c r="AA151" s="226"/>
      <c r="AB151" s="198"/>
      <c r="AC151" s="198"/>
      <c r="AD151" s="198"/>
      <c r="AE151" s="198"/>
      <c r="AF151" s="198"/>
      <c r="AG151" s="198"/>
      <c r="AH151" s="198"/>
      <c r="AI151" s="198"/>
      <c r="AJ151" s="198"/>
      <c r="AK151" s="198"/>
      <c r="AL151" s="198"/>
      <c r="AM151" s="198"/>
    </row>
    <row r="152" spans="1:39" s="195" customFormat="1" ht="14.5">
      <c r="A152" s="230" t="s">
        <v>645</v>
      </c>
      <c r="B152" s="230" t="s">
        <v>292</v>
      </c>
      <c r="C152" s="230"/>
      <c r="D152" s="230" t="s">
        <v>116</v>
      </c>
      <c r="E152" s="194"/>
      <c r="F152" s="194"/>
      <c r="G152" s="229"/>
      <c r="I152" s="230"/>
      <c r="J152" s="228"/>
      <c r="K152" s="227"/>
      <c r="M152" s="230"/>
      <c r="N152" s="231"/>
      <c r="P152" s="230">
        <v>159</v>
      </c>
      <c r="Q152" s="233">
        <v>25875</v>
      </c>
      <c r="S152" s="230">
        <v>141</v>
      </c>
      <c r="T152" s="233">
        <v>22837.5</v>
      </c>
      <c r="V152" s="170"/>
      <c r="W152" s="172"/>
      <c r="X152" s="83"/>
      <c r="Y152" s="83"/>
      <c r="Z152" s="83"/>
      <c r="AA152" s="226"/>
      <c r="AB152" s="198"/>
      <c r="AC152" s="198"/>
      <c r="AD152" s="198"/>
      <c r="AE152" s="198"/>
      <c r="AF152" s="198"/>
      <c r="AG152" s="198"/>
      <c r="AH152" s="198"/>
      <c r="AI152" s="198"/>
      <c r="AJ152" s="198"/>
      <c r="AK152" s="198"/>
      <c r="AL152" s="198"/>
      <c r="AM152" s="198"/>
    </row>
    <row r="153" spans="1:39" s="195" customFormat="1" ht="14.5">
      <c r="A153" s="230" t="s">
        <v>645</v>
      </c>
      <c r="B153" s="230" t="s">
        <v>293</v>
      </c>
      <c r="C153" s="230"/>
      <c r="D153" s="230" t="s">
        <v>294</v>
      </c>
      <c r="E153" s="194"/>
      <c r="F153" s="194"/>
      <c r="G153" s="229"/>
      <c r="I153" s="230"/>
      <c r="J153" s="228"/>
      <c r="K153" s="227"/>
      <c r="M153" s="230"/>
      <c r="N153" s="231"/>
      <c r="P153" s="230">
        <v>5</v>
      </c>
      <c r="Q153" s="233">
        <v>1125</v>
      </c>
      <c r="S153" s="230">
        <v>5</v>
      </c>
      <c r="T153" s="233">
        <v>1125</v>
      </c>
      <c r="V153" s="170"/>
      <c r="W153" s="172"/>
      <c r="X153" s="83"/>
      <c r="Y153" s="83"/>
      <c r="Z153" s="83"/>
      <c r="AA153" s="226"/>
      <c r="AB153" s="198"/>
      <c r="AC153" s="198"/>
      <c r="AD153" s="198"/>
      <c r="AE153" s="198"/>
      <c r="AF153" s="198"/>
      <c r="AG153" s="198"/>
      <c r="AH153" s="198"/>
      <c r="AI153" s="198"/>
      <c r="AJ153" s="198"/>
      <c r="AK153" s="198"/>
      <c r="AL153" s="198"/>
      <c r="AM153" s="198"/>
    </row>
    <row r="154" spans="1:39" s="195" customFormat="1" ht="14.5">
      <c r="A154" s="230" t="s">
        <v>645</v>
      </c>
      <c r="B154" s="230" t="s">
        <v>672</v>
      </c>
      <c r="C154" s="230"/>
      <c r="D154" s="230" t="s">
        <v>294</v>
      </c>
      <c r="E154" s="194"/>
      <c r="F154" s="194"/>
      <c r="G154" s="229"/>
      <c r="I154" s="230"/>
      <c r="J154" s="228"/>
      <c r="K154" s="227"/>
      <c r="M154" s="230"/>
      <c r="N154" s="231"/>
      <c r="P154" s="230">
        <v>3</v>
      </c>
      <c r="Q154" s="233">
        <v>562.5</v>
      </c>
      <c r="S154" s="230">
        <v>3</v>
      </c>
      <c r="T154" s="233">
        <v>562.5</v>
      </c>
      <c r="V154" s="170"/>
      <c r="W154" s="172"/>
      <c r="X154" s="83"/>
      <c r="Y154" s="83"/>
      <c r="Z154" s="83"/>
      <c r="AA154" s="226"/>
      <c r="AB154" s="198"/>
      <c r="AC154" s="198"/>
      <c r="AD154" s="198"/>
      <c r="AE154" s="198"/>
      <c r="AF154" s="198"/>
      <c r="AG154" s="198"/>
      <c r="AH154" s="198"/>
      <c r="AI154" s="198"/>
      <c r="AJ154" s="198"/>
      <c r="AK154" s="198"/>
      <c r="AL154" s="198"/>
      <c r="AM154" s="198"/>
    </row>
    <row r="155" spans="1:39" s="195" customFormat="1" ht="14.5">
      <c r="A155" s="230" t="s">
        <v>645</v>
      </c>
      <c r="B155" s="230" t="s">
        <v>295</v>
      </c>
      <c r="C155" s="230"/>
      <c r="D155" s="230" t="s">
        <v>296</v>
      </c>
      <c r="E155" s="194"/>
      <c r="F155" s="194"/>
      <c r="G155" s="229"/>
      <c r="I155" s="230"/>
      <c r="J155" s="228"/>
      <c r="K155" s="227"/>
      <c r="M155" s="230"/>
      <c r="N155" s="231"/>
      <c r="P155" s="230">
        <v>92</v>
      </c>
      <c r="Q155" s="233">
        <v>13500</v>
      </c>
      <c r="S155" s="230">
        <v>82</v>
      </c>
      <c r="T155" s="233">
        <v>12037.5</v>
      </c>
      <c r="V155" s="170"/>
      <c r="W155" s="172"/>
      <c r="X155" s="83"/>
      <c r="Y155" s="83"/>
      <c r="Z155" s="83"/>
      <c r="AA155" s="226"/>
      <c r="AB155" s="198"/>
      <c r="AC155" s="198"/>
      <c r="AD155" s="198"/>
      <c r="AE155" s="198"/>
      <c r="AF155" s="198"/>
      <c r="AG155" s="198"/>
      <c r="AH155" s="198"/>
      <c r="AI155" s="198"/>
      <c r="AJ155" s="198"/>
      <c r="AK155" s="198"/>
      <c r="AL155" s="198"/>
      <c r="AM155" s="198"/>
    </row>
    <row r="156" spans="1:39" s="195" customFormat="1" ht="14.5">
      <c r="A156" s="230" t="s">
        <v>645</v>
      </c>
      <c r="B156" s="230" t="s">
        <v>295</v>
      </c>
      <c r="C156" s="230"/>
      <c r="D156" s="230" t="s">
        <v>311</v>
      </c>
      <c r="E156" s="194"/>
      <c r="F156" s="194"/>
      <c r="G156" s="229"/>
      <c r="I156" s="230"/>
      <c r="J156" s="228"/>
      <c r="K156" s="227"/>
      <c r="M156" s="230"/>
      <c r="N156" s="231"/>
      <c r="P156" s="230">
        <v>2</v>
      </c>
      <c r="Q156" s="233">
        <v>225</v>
      </c>
      <c r="S156" s="230">
        <v>1</v>
      </c>
      <c r="T156" s="233">
        <v>112.5</v>
      </c>
      <c r="V156" s="170"/>
      <c r="W156" s="172"/>
      <c r="X156" s="83"/>
      <c r="Y156" s="83"/>
      <c r="Z156" s="83"/>
      <c r="AA156" s="226"/>
      <c r="AB156" s="198"/>
      <c r="AC156" s="198"/>
      <c r="AD156" s="198"/>
      <c r="AE156" s="198"/>
      <c r="AF156" s="198"/>
      <c r="AG156" s="198"/>
      <c r="AH156" s="198"/>
      <c r="AI156" s="198"/>
      <c r="AJ156" s="198"/>
      <c r="AK156" s="198"/>
      <c r="AL156" s="198"/>
      <c r="AM156" s="198"/>
    </row>
    <row r="157" spans="1:39" s="195" customFormat="1" ht="14.5">
      <c r="A157" s="230" t="s">
        <v>645</v>
      </c>
      <c r="B157" s="230" t="s">
        <v>297</v>
      </c>
      <c r="C157" s="230"/>
      <c r="D157" s="230" t="s">
        <v>298</v>
      </c>
      <c r="E157" s="194"/>
      <c r="F157" s="194"/>
      <c r="G157" s="229"/>
      <c r="I157" s="230"/>
      <c r="J157" s="228"/>
      <c r="K157" s="227"/>
      <c r="M157" s="230"/>
      <c r="N157" s="231"/>
      <c r="P157" s="230">
        <v>38</v>
      </c>
      <c r="Q157" s="233">
        <v>6637.5</v>
      </c>
      <c r="S157" s="230">
        <v>39</v>
      </c>
      <c r="T157" s="233">
        <v>6775.95</v>
      </c>
      <c r="V157" s="170"/>
      <c r="W157" s="172"/>
      <c r="X157" s="83"/>
      <c r="Y157" s="83"/>
      <c r="Z157" s="83"/>
      <c r="AA157" s="226"/>
      <c r="AB157" s="198"/>
      <c r="AC157" s="198"/>
      <c r="AD157" s="198"/>
      <c r="AE157" s="198"/>
      <c r="AF157" s="198"/>
      <c r="AG157" s="198"/>
      <c r="AH157" s="198"/>
      <c r="AI157" s="198"/>
      <c r="AJ157" s="198"/>
      <c r="AK157" s="198"/>
      <c r="AL157" s="198"/>
      <c r="AM157" s="198"/>
    </row>
    <row r="158" spans="1:39" s="195" customFormat="1" ht="14.5">
      <c r="A158" s="230" t="s">
        <v>645</v>
      </c>
      <c r="B158" s="230" t="s">
        <v>299</v>
      </c>
      <c r="C158" s="230"/>
      <c r="D158" s="230" t="s">
        <v>270</v>
      </c>
      <c r="E158" s="194"/>
      <c r="F158" s="194"/>
      <c r="G158" s="229"/>
      <c r="I158" s="230"/>
      <c r="J158" s="228"/>
      <c r="K158" s="227"/>
      <c r="M158" s="230"/>
      <c r="N158" s="231"/>
      <c r="P158" s="230">
        <v>18</v>
      </c>
      <c r="Q158" s="233">
        <v>2812.5</v>
      </c>
      <c r="S158" s="230">
        <v>11</v>
      </c>
      <c r="T158" s="233">
        <v>1575</v>
      </c>
      <c r="V158" s="170"/>
      <c r="W158" s="172"/>
      <c r="X158" s="83"/>
      <c r="Y158" s="83"/>
      <c r="Z158" s="83"/>
      <c r="AA158" s="226"/>
      <c r="AB158" s="198"/>
      <c r="AC158" s="198"/>
      <c r="AD158" s="198"/>
      <c r="AE158" s="198"/>
      <c r="AF158" s="198"/>
      <c r="AG158" s="198"/>
      <c r="AH158" s="198"/>
      <c r="AI158" s="198"/>
      <c r="AJ158" s="198"/>
      <c r="AK158" s="198"/>
      <c r="AL158" s="198"/>
      <c r="AM158" s="198"/>
    </row>
    <row r="159" spans="1:39" s="195" customFormat="1" ht="14.5">
      <c r="A159" s="230" t="s">
        <v>645</v>
      </c>
      <c r="B159" s="230" t="s">
        <v>300</v>
      </c>
      <c r="C159" s="230"/>
      <c r="D159" s="230" t="s">
        <v>118</v>
      </c>
      <c r="E159" s="194"/>
      <c r="F159" s="194"/>
      <c r="G159" s="229"/>
      <c r="I159" s="230"/>
      <c r="J159" s="228"/>
      <c r="K159" s="227"/>
      <c r="M159" s="230"/>
      <c r="N159" s="231"/>
      <c r="P159" s="230">
        <v>8</v>
      </c>
      <c r="Q159" s="233">
        <v>1350</v>
      </c>
      <c r="S159" s="230">
        <v>10</v>
      </c>
      <c r="T159" s="233">
        <v>1912.5</v>
      </c>
      <c r="V159" s="170"/>
      <c r="W159" s="172"/>
      <c r="X159" s="83"/>
      <c r="Y159" s="83"/>
      <c r="Z159" s="83"/>
      <c r="AA159" s="226"/>
      <c r="AB159" s="198"/>
      <c r="AC159" s="198"/>
      <c r="AD159" s="198"/>
      <c r="AE159" s="198"/>
      <c r="AF159" s="198"/>
      <c r="AG159" s="198"/>
      <c r="AH159" s="198"/>
      <c r="AI159" s="198"/>
      <c r="AJ159" s="198"/>
      <c r="AK159" s="198"/>
      <c r="AL159" s="198"/>
      <c r="AM159" s="198"/>
    </row>
    <row r="160" spans="1:39" s="195" customFormat="1" ht="14.5">
      <c r="A160" s="230" t="s">
        <v>645</v>
      </c>
      <c r="B160" s="230" t="s">
        <v>302</v>
      </c>
      <c r="C160" s="230"/>
      <c r="D160" s="230" t="s">
        <v>303</v>
      </c>
      <c r="E160" s="194"/>
      <c r="F160" s="194"/>
      <c r="G160" s="229"/>
      <c r="I160" s="230"/>
      <c r="J160" s="228"/>
      <c r="K160" s="227"/>
      <c r="M160" s="230"/>
      <c r="N160" s="231"/>
      <c r="P160" s="230">
        <v>1</v>
      </c>
      <c r="Q160" s="233">
        <v>112.5</v>
      </c>
      <c r="S160" s="230">
        <v>1</v>
      </c>
      <c r="T160" s="233">
        <v>112.5</v>
      </c>
      <c r="V160" s="170"/>
      <c r="W160" s="172"/>
      <c r="X160" s="83"/>
      <c r="Y160" s="83"/>
      <c r="Z160" s="83"/>
      <c r="AA160" s="226"/>
      <c r="AB160" s="198"/>
      <c r="AC160" s="198"/>
      <c r="AD160" s="198"/>
      <c r="AE160" s="198"/>
      <c r="AF160" s="198"/>
      <c r="AG160" s="198"/>
      <c r="AH160" s="198"/>
      <c r="AI160" s="198"/>
      <c r="AJ160" s="198"/>
      <c r="AK160" s="198"/>
      <c r="AL160" s="198"/>
      <c r="AM160" s="198"/>
    </row>
    <row r="161" spans="1:39" s="195" customFormat="1" ht="14.5">
      <c r="A161" s="230" t="s">
        <v>645</v>
      </c>
      <c r="B161" s="230" t="s">
        <v>305</v>
      </c>
      <c r="C161" s="230"/>
      <c r="D161" s="230" t="s">
        <v>120</v>
      </c>
      <c r="E161" s="194"/>
      <c r="F161" s="194"/>
      <c r="G161" s="229"/>
      <c r="I161" s="230"/>
      <c r="J161" s="228"/>
      <c r="K161" s="227"/>
      <c r="M161" s="230"/>
      <c r="N161" s="231"/>
      <c r="P161" s="230">
        <v>123</v>
      </c>
      <c r="Q161" s="233">
        <v>18900</v>
      </c>
      <c r="S161" s="230">
        <v>100</v>
      </c>
      <c r="T161" s="233">
        <v>15525</v>
      </c>
      <c r="V161" s="170"/>
      <c r="W161" s="172"/>
      <c r="X161" s="83"/>
      <c r="Y161" s="83"/>
      <c r="Z161" s="83"/>
      <c r="AA161" s="226"/>
      <c r="AB161" s="198"/>
      <c r="AC161" s="198"/>
      <c r="AD161" s="198"/>
      <c r="AE161" s="198"/>
      <c r="AF161" s="198"/>
      <c r="AG161" s="198"/>
      <c r="AH161" s="198"/>
      <c r="AI161" s="198"/>
      <c r="AJ161" s="198"/>
      <c r="AK161" s="198"/>
      <c r="AL161" s="198"/>
      <c r="AM161" s="198"/>
    </row>
    <row r="162" spans="1:39" s="195" customFormat="1" ht="14.5">
      <c r="A162" s="230" t="s">
        <v>645</v>
      </c>
      <c r="B162" s="230" t="s">
        <v>306</v>
      </c>
      <c r="C162" s="230"/>
      <c r="D162" s="230" t="s">
        <v>140</v>
      </c>
      <c r="E162" s="194"/>
      <c r="F162" s="194"/>
      <c r="G162" s="229"/>
      <c r="I162" s="230"/>
      <c r="J162" s="228"/>
      <c r="K162" s="227"/>
      <c r="M162" s="230"/>
      <c r="N162" s="231"/>
      <c r="P162" s="230">
        <v>8</v>
      </c>
      <c r="Q162" s="233">
        <v>1800</v>
      </c>
      <c r="S162" s="230">
        <v>4</v>
      </c>
      <c r="T162" s="233">
        <v>900</v>
      </c>
      <c r="V162" s="170"/>
      <c r="W162" s="172"/>
      <c r="X162" s="83"/>
      <c r="Y162" s="83"/>
      <c r="Z162" s="83"/>
      <c r="AA162" s="226"/>
      <c r="AB162" s="198"/>
      <c r="AC162" s="198"/>
      <c r="AD162" s="198"/>
      <c r="AE162" s="198"/>
      <c r="AF162" s="198"/>
      <c r="AG162" s="198"/>
      <c r="AH162" s="198"/>
      <c r="AI162" s="198"/>
      <c r="AJ162" s="198"/>
      <c r="AK162" s="198"/>
      <c r="AL162" s="198"/>
      <c r="AM162" s="198"/>
    </row>
    <row r="163" spans="1:39" s="195" customFormat="1" ht="14.5">
      <c r="A163" s="230" t="s">
        <v>645</v>
      </c>
      <c r="B163" s="230" t="s">
        <v>307</v>
      </c>
      <c r="C163" s="230"/>
      <c r="D163" s="230" t="s">
        <v>108</v>
      </c>
      <c r="E163" s="194"/>
      <c r="F163" s="194"/>
      <c r="G163" s="229"/>
      <c r="I163" s="230"/>
      <c r="J163" s="228"/>
      <c r="K163" s="227"/>
      <c r="M163" s="230"/>
      <c r="N163" s="231"/>
      <c r="P163" s="230">
        <v>67</v>
      </c>
      <c r="Q163" s="233">
        <v>10667.53</v>
      </c>
      <c r="S163" s="230">
        <v>59</v>
      </c>
      <c r="T163" s="233">
        <v>9562.5</v>
      </c>
      <c r="V163" s="170"/>
      <c r="W163" s="172"/>
      <c r="X163" s="83"/>
      <c r="Y163" s="83"/>
      <c r="Z163" s="83"/>
      <c r="AA163" s="226"/>
      <c r="AB163" s="198"/>
      <c r="AC163" s="198"/>
      <c r="AD163" s="198"/>
      <c r="AE163" s="198"/>
      <c r="AF163" s="198"/>
      <c r="AG163" s="198"/>
      <c r="AH163" s="198"/>
      <c r="AI163" s="198"/>
      <c r="AJ163" s="198"/>
      <c r="AK163" s="198"/>
      <c r="AL163" s="198"/>
      <c r="AM163" s="198"/>
    </row>
    <row r="164" spans="1:39" s="195" customFormat="1" ht="14.5">
      <c r="A164" s="230" t="s">
        <v>645</v>
      </c>
      <c r="B164" s="230" t="s">
        <v>308</v>
      </c>
      <c r="C164" s="230"/>
      <c r="D164" s="230" t="s">
        <v>309</v>
      </c>
      <c r="E164" s="194"/>
      <c r="F164" s="194"/>
      <c r="G164" s="229"/>
      <c r="I164" s="230"/>
      <c r="J164" s="228"/>
      <c r="K164" s="227"/>
      <c r="M164" s="230"/>
      <c r="N164" s="231"/>
      <c r="P164" s="230">
        <v>1</v>
      </c>
      <c r="Q164" s="233">
        <v>112.5</v>
      </c>
      <c r="S164" s="230">
        <v>1</v>
      </c>
      <c r="T164" s="233">
        <v>112.5</v>
      </c>
      <c r="V164" s="170"/>
      <c r="W164" s="172"/>
      <c r="X164" s="83"/>
      <c r="Y164" s="83"/>
      <c r="Z164" s="83"/>
      <c r="AA164" s="226"/>
      <c r="AB164" s="198"/>
      <c r="AC164" s="198"/>
      <c r="AD164" s="198"/>
      <c r="AE164" s="198"/>
      <c r="AF164" s="198"/>
      <c r="AG164" s="198"/>
      <c r="AH164" s="198"/>
      <c r="AI164" s="198"/>
      <c r="AJ164" s="198"/>
      <c r="AK164" s="198"/>
      <c r="AL164" s="198"/>
      <c r="AM164" s="198"/>
    </row>
    <row r="165" spans="1:39" s="195" customFormat="1" ht="14.5">
      <c r="A165" s="230" t="s">
        <v>645</v>
      </c>
      <c r="B165" s="230" t="s">
        <v>310</v>
      </c>
      <c r="C165" s="230"/>
      <c r="D165" s="230" t="s">
        <v>311</v>
      </c>
      <c r="E165" s="194"/>
      <c r="F165" s="194"/>
      <c r="G165" s="229"/>
      <c r="I165" s="230"/>
      <c r="J165" s="228"/>
      <c r="K165" s="227"/>
      <c r="M165" s="230"/>
      <c r="N165" s="231"/>
      <c r="P165" s="230">
        <v>8</v>
      </c>
      <c r="Q165" s="233">
        <v>1350</v>
      </c>
      <c r="S165" s="230">
        <v>7</v>
      </c>
      <c r="T165" s="233">
        <v>1012.5</v>
      </c>
      <c r="V165" s="170"/>
      <c r="W165" s="172"/>
      <c r="X165" s="83"/>
      <c r="Y165" s="83"/>
      <c r="Z165" s="83"/>
      <c r="AA165" s="226"/>
      <c r="AB165" s="198"/>
      <c r="AC165" s="198"/>
      <c r="AD165" s="198"/>
      <c r="AE165" s="198"/>
      <c r="AF165" s="198"/>
      <c r="AG165" s="198"/>
      <c r="AH165" s="198"/>
      <c r="AI165" s="198"/>
      <c r="AJ165" s="198"/>
      <c r="AK165" s="198"/>
      <c r="AL165" s="198"/>
      <c r="AM165" s="198"/>
    </row>
    <row r="166" spans="1:39" s="195" customFormat="1" ht="14.5">
      <c r="A166" s="230" t="s">
        <v>645</v>
      </c>
      <c r="B166" s="230" t="s">
        <v>312</v>
      </c>
      <c r="C166" s="230"/>
      <c r="D166" s="230" t="s">
        <v>148</v>
      </c>
      <c r="E166" s="194"/>
      <c r="F166" s="194"/>
      <c r="G166" s="229"/>
      <c r="I166" s="230"/>
      <c r="J166" s="228"/>
      <c r="K166" s="227"/>
      <c r="M166" s="230"/>
      <c r="N166" s="231"/>
      <c r="P166" s="230">
        <v>295</v>
      </c>
      <c r="Q166" s="233">
        <v>51637.5</v>
      </c>
      <c r="S166" s="230">
        <v>252</v>
      </c>
      <c r="T166" s="233">
        <v>43011.59</v>
      </c>
      <c r="V166" s="170"/>
      <c r="W166" s="172"/>
      <c r="X166" s="83"/>
      <c r="Y166" s="83"/>
      <c r="Z166" s="83"/>
      <c r="AA166" s="226"/>
      <c r="AB166" s="198"/>
      <c r="AC166" s="198"/>
      <c r="AD166" s="198"/>
      <c r="AE166" s="198"/>
      <c r="AF166" s="198"/>
      <c r="AG166" s="198"/>
      <c r="AH166" s="198"/>
      <c r="AI166" s="198"/>
      <c r="AJ166" s="198"/>
      <c r="AK166" s="198"/>
      <c r="AL166" s="198"/>
      <c r="AM166" s="198"/>
    </row>
    <row r="167" spans="1:39" s="195" customFormat="1" ht="14.5">
      <c r="A167" s="230" t="s">
        <v>645</v>
      </c>
      <c r="B167" s="230" t="s">
        <v>673</v>
      </c>
      <c r="C167" s="230"/>
      <c r="D167" s="230" t="s">
        <v>148</v>
      </c>
      <c r="E167" s="194"/>
      <c r="F167" s="194"/>
      <c r="G167" s="229"/>
      <c r="I167" s="230"/>
      <c r="J167" s="228"/>
      <c r="K167" s="227"/>
      <c r="M167" s="230"/>
      <c r="N167" s="231"/>
      <c r="P167" s="230">
        <v>3</v>
      </c>
      <c r="Q167" s="233">
        <v>450</v>
      </c>
      <c r="S167" s="230">
        <v>11</v>
      </c>
      <c r="T167" s="233">
        <v>1462.5</v>
      </c>
      <c r="V167" s="170"/>
      <c r="W167" s="172"/>
      <c r="X167" s="83"/>
      <c r="Y167" s="83"/>
      <c r="Z167" s="83"/>
      <c r="AA167" s="226"/>
      <c r="AB167" s="198"/>
      <c r="AC167" s="198"/>
      <c r="AD167" s="198"/>
      <c r="AE167" s="198"/>
      <c r="AF167" s="198"/>
      <c r="AG167" s="198"/>
      <c r="AH167" s="198"/>
      <c r="AI167" s="198"/>
      <c r="AJ167" s="198"/>
      <c r="AK167" s="198"/>
      <c r="AL167" s="198"/>
      <c r="AM167" s="198"/>
    </row>
    <row r="168" spans="1:39" s="195" customFormat="1" ht="14.5">
      <c r="A168" s="230" t="s">
        <v>645</v>
      </c>
      <c r="B168" s="230" t="s">
        <v>313</v>
      </c>
      <c r="C168" s="230"/>
      <c r="D168" s="230" t="s">
        <v>314</v>
      </c>
      <c r="E168" s="194"/>
      <c r="F168" s="194"/>
      <c r="G168" s="229"/>
      <c r="I168" s="230"/>
      <c r="J168" s="228"/>
      <c r="K168" s="227"/>
      <c r="M168" s="230"/>
      <c r="N168" s="231"/>
      <c r="P168" s="230">
        <v>8</v>
      </c>
      <c r="Q168" s="233">
        <v>1575</v>
      </c>
      <c r="S168" s="230">
        <v>10</v>
      </c>
      <c r="T168" s="233">
        <v>1912.5</v>
      </c>
      <c r="V168" s="170"/>
      <c r="W168" s="172"/>
      <c r="X168" s="83"/>
      <c r="Y168" s="83"/>
      <c r="Z168" s="83"/>
      <c r="AA168" s="226"/>
      <c r="AB168" s="198"/>
      <c r="AC168" s="198"/>
      <c r="AD168" s="198"/>
      <c r="AE168" s="198"/>
      <c r="AF168" s="198"/>
      <c r="AG168" s="198"/>
      <c r="AH168" s="198"/>
      <c r="AI168" s="198"/>
      <c r="AJ168" s="198"/>
      <c r="AK168" s="198"/>
      <c r="AL168" s="198"/>
      <c r="AM168" s="198"/>
    </row>
    <row r="169" spans="1:39" s="195" customFormat="1" ht="14.5">
      <c r="A169" s="230" t="s">
        <v>645</v>
      </c>
      <c r="B169" s="230" t="s">
        <v>674</v>
      </c>
      <c r="C169" s="230"/>
      <c r="D169" s="230" t="s">
        <v>316</v>
      </c>
      <c r="E169" s="194"/>
      <c r="F169" s="194"/>
      <c r="G169" s="229"/>
      <c r="I169" s="230"/>
      <c r="J169" s="228"/>
      <c r="K169" s="227"/>
      <c r="M169" s="230"/>
      <c r="N169" s="231"/>
      <c r="P169" s="230"/>
      <c r="Q169" s="233"/>
      <c r="S169" s="230">
        <v>2</v>
      </c>
      <c r="T169" s="233">
        <v>337.5</v>
      </c>
      <c r="V169" s="170"/>
      <c r="W169" s="172"/>
      <c r="X169" s="83"/>
      <c r="Y169" s="83"/>
      <c r="Z169" s="83"/>
      <c r="AA169" s="226"/>
      <c r="AB169" s="198"/>
      <c r="AC169" s="198"/>
      <c r="AD169" s="198"/>
      <c r="AE169" s="198"/>
      <c r="AF169" s="198"/>
      <c r="AG169" s="198"/>
      <c r="AH169" s="198"/>
      <c r="AI169" s="198"/>
      <c r="AJ169" s="198"/>
      <c r="AK169" s="198"/>
      <c r="AL169" s="198"/>
      <c r="AM169" s="198"/>
    </row>
    <row r="170" spans="1:39" s="195" customFormat="1" ht="14.5">
      <c r="A170" s="230" t="s">
        <v>645</v>
      </c>
      <c r="B170" s="230" t="s">
        <v>315</v>
      </c>
      <c r="C170" s="230"/>
      <c r="D170" s="230" t="s">
        <v>316</v>
      </c>
      <c r="E170" s="194"/>
      <c r="F170" s="194"/>
      <c r="G170" s="229"/>
      <c r="I170" s="230"/>
      <c r="J170" s="228"/>
      <c r="K170" s="227"/>
      <c r="M170" s="230"/>
      <c r="N170" s="231"/>
      <c r="P170" s="230">
        <v>47</v>
      </c>
      <c r="Q170" s="233">
        <v>10350</v>
      </c>
      <c r="S170" s="230">
        <v>39</v>
      </c>
      <c r="T170" s="233">
        <v>8662.5</v>
      </c>
      <c r="V170" s="170"/>
      <c r="W170" s="172"/>
      <c r="X170" s="83"/>
      <c r="Y170" s="83"/>
      <c r="Z170" s="83"/>
      <c r="AA170" s="226"/>
      <c r="AB170" s="198"/>
      <c r="AC170" s="198"/>
      <c r="AD170" s="198"/>
      <c r="AE170" s="198"/>
      <c r="AF170" s="198"/>
      <c r="AG170" s="198"/>
      <c r="AH170" s="198"/>
      <c r="AI170" s="198"/>
      <c r="AJ170" s="198"/>
      <c r="AK170" s="198"/>
      <c r="AL170" s="198"/>
      <c r="AM170" s="198"/>
    </row>
    <row r="171" spans="1:39" s="195" customFormat="1" ht="14.5">
      <c r="A171" s="230" t="s">
        <v>645</v>
      </c>
      <c r="B171" s="230" t="s">
        <v>317</v>
      </c>
      <c r="C171" s="230"/>
      <c r="D171" s="230" t="s">
        <v>318</v>
      </c>
      <c r="E171" s="194"/>
      <c r="F171" s="194"/>
      <c r="G171" s="229"/>
      <c r="I171" s="230"/>
      <c r="J171" s="228"/>
      <c r="K171" s="227"/>
      <c r="M171" s="230"/>
      <c r="N171" s="231"/>
      <c r="P171" s="230">
        <v>9</v>
      </c>
      <c r="Q171" s="233">
        <v>1912.5</v>
      </c>
      <c r="S171" s="230">
        <v>7</v>
      </c>
      <c r="T171" s="233">
        <v>1462.5</v>
      </c>
      <c r="V171" s="170"/>
      <c r="W171" s="172"/>
      <c r="X171" s="83"/>
      <c r="Y171" s="83"/>
      <c r="Z171" s="83"/>
      <c r="AA171" s="226"/>
      <c r="AB171" s="198"/>
      <c r="AC171" s="198"/>
      <c r="AD171" s="198"/>
      <c r="AE171" s="198"/>
      <c r="AF171" s="198"/>
      <c r="AG171" s="198"/>
      <c r="AH171" s="198"/>
      <c r="AI171" s="198"/>
      <c r="AJ171" s="198"/>
      <c r="AK171" s="198"/>
      <c r="AL171" s="198"/>
      <c r="AM171" s="198"/>
    </row>
    <row r="172" spans="1:39" s="195" customFormat="1" ht="14.5">
      <c r="A172" s="230" t="s">
        <v>645</v>
      </c>
      <c r="B172" s="230" t="s">
        <v>319</v>
      </c>
      <c r="C172" s="230"/>
      <c r="D172" s="230" t="s">
        <v>220</v>
      </c>
      <c r="E172" s="194"/>
      <c r="F172" s="194"/>
      <c r="G172" s="229"/>
      <c r="I172" s="230"/>
      <c r="J172" s="228"/>
      <c r="K172" s="227"/>
      <c r="M172" s="230"/>
      <c r="N172" s="231"/>
      <c r="P172" s="230">
        <v>20</v>
      </c>
      <c r="Q172" s="233">
        <v>3821.73</v>
      </c>
      <c r="S172" s="230">
        <v>15</v>
      </c>
      <c r="T172" s="233">
        <v>2925</v>
      </c>
      <c r="V172" s="170"/>
      <c r="W172" s="172"/>
      <c r="X172" s="83"/>
      <c r="Y172" s="83"/>
      <c r="Z172" s="83"/>
      <c r="AA172" s="226"/>
      <c r="AB172" s="198"/>
      <c r="AC172" s="198"/>
      <c r="AD172" s="198"/>
      <c r="AE172" s="198"/>
      <c r="AF172" s="198"/>
      <c r="AG172" s="198"/>
      <c r="AH172" s="198"/>
      <c r="AI172" s="198"/>
      <c r="AJ172" s="198"/>
      <c r="AK172" s="198"/>
      <c r="AL172" s="198"/>
      <c r="AM172" s="198"/>
    </row>
    <row r="173" spans="1:39" s="195" customFormat="1" ht="14.5">
      <c r="A173" s="230" t="s">
        <v>645</v>
      </c>
      <c r="B173" s="230" t="s">
        <v>320</v>
      </c>
      <c r="C173" s="230"/>
      <c r="D173" s="230" t="s">
        <v>89</v>
      </c>
      <c r="E173" s="194"/>
      <c r="F173" s="194"/>
      <c r="G173" s="229"/>
      <c r="I173" s="230"/>
      <c r="J173" s="228"/>
      <c r="K173" s="227"/>
      <c r="M173" s="230"/>
      <c r="N173" s="231"/>
      <c r="P173" s="230">
        <v>1</v>
      </c>
      <c r="Q173" s="233">
        <v>225</v>
      </c>
      <c r="S173" s="230">
        <v>1</v>
      </c>
      <c r="T173" s="233">
        <v>225</v>
      </c>
      <c r="V173" s="170"/>
      <c r="W173" s="172"/>
      <c r="X173" s="83"/>
      <c r="Y173" s="83"/>
      <c r="Z173" s="83"/>
      <c r="AA173" s="226"/>
      <c r="AB173" s="198"/>
      <c r="AC173" s="198"/>
      <c r="AD173" s="198"/>
      <c r="AE173" s="198"/>
      <c r="AF173" s="198"/>
      <c r="AG173" s="198"/>
      <c r="AH173" s="198"/>
      <c r="AI173" s="198"/>
      <c r="AJ173" s="198"/>
      <c r="AK173" s="198"/>
      <c r="AL173" s="198"/>
      <c r="AM173" s="198"/>
    </row>
    <row r="174" spans="1:39" s="195" customFormat="1" ht="14.5">
      <c r="A174" s="230" t="s">
        <v>645</v>
      </c>
      <c r="B174" s="230" t="s">
        <v>321</v>
      </c>
      <c r="C174" s="230"/>
      <c r="D174" s="230" t="s">
        <v>322</v>
      </c>
      <c r="E174" s="194"/>
      <c r="F174" s="194"/>
      <c r="G174" s="229"/>
      <c r="I174" s="230"/>
      <c r="J174" s="228"/>
      <c r="K174" s="227"/>
      <c r="M174" s="230"/>
      <c r="N174" s="231"/>
      <c r="P174" s="230">
        <v>7</v>
      </c>
      <c r="Q174" s="233">
        <v>1237.5</v>
      </c>
      <c r="S174" s="230">
        <v>9</v>
      </c>
      <c r="T174" s="233">
        <v>1575</v>
      </c>
      <c r="V174" s="170"/>
      <c r="W174" s="172"/>
      <c r="X174" s="83"/>
      <c r="Y174" s="83"/>
      <c r="Z174" s="83"/>
      <c r="AA174" s="226"/>
      <c r="AB174" s="198"/>
      <c r="AC174" s="198"/>
      <c r="AD174" s="198"/>
      <c r="AE174" s="198"/>
      <c r="AF174" s="198"/>
      <c r="AG174" s="198"/>
      <c r="AH174" s="198"/>
      <c r="AI174" s="198"/>
      <c r="AJ174" s="198"/>
      <c r="AK174" s="198"/>
      <c r="AL174" s="198"/>
      <c r="AM174" s="198"/>
    </row>
    <row r="175" spans="1:39" s="195" customFormat="1" ht="14.5">
      <c r="A175" s="230" t="s">
        <v>645</v>
      </c>
      <c r="B175" s="230" t="s">
        <v>323</v>
      </c>
      <c r="C175" s="230"/>
      <c r="D175" s="230" t="s">
        <v>324</v>
      </c>
      <c r="E175" s="194"/>
      <c r="F175" s="194"/>
      <c r="G175" s="229"/>
      <c r="I175" s="230"/>
      <c r="J175" s="228"/>
      <c r="K175" s="227"/>
      <c r="M175" s="230"/>
      <c r="N175" s="231"/>
      <c r="P175" s="230">
        <v>53</v>
      </c>
      <c r="Q175" s="233">
        <v>9787.5</v>
      </c>
      <c r="S175" s="230">
        <v>49</v>
      </c>
      <c r="T175" s="233">
        <v>9252.09</v>
      </c>
      <c r="V175" s="170"/>
      <c r="W175" s="172"/>
      <c r="X175" s="83"/>
      <c r="Y175" s="83"/>
      <c r="Z175" s="83"/>
      <c r="AA175" s="226"/>
      <c r="AB175" s="198"/>
      <c r="AC175" s="198"/>
      <c r="AD175" s="198"/>
      <c r="AE175" s="198"/>
      <c r="AF175" s="198"/>
      <c r="AG175" s="198"/>
      <c r="AH175" s="198"/>
      <c r="AI175" s="198"/>
      <c r="AJ175" s="198"/>
      <c r="AK175" s="198"/>
      <c r="AL175" s="198"/>
      <c r="AM175" s="198"/>
    </row>
    <row r="176" spans="1:39" s="195" customFormat="1" ht="14.5">
      <c r="A176" s="230" t="s">
        <v>645</v>
      </c>
      <c r="B176" s="230" t="s">
        <v>675</v>
      </c>
      <c r="C176" s="230"/>
      <c r="D176" s="230" t="s">
        <v>201</v>
      </c>
      <c r="E176" s="194"/>
      <c r="F176" s="194"/>
      <c r="G176" s="229"/>
      <c r="I176" s="230"/>
      <c r="J176" s="228"/>
      <c r="K176" s="227"/>
      <c r="M176" s="230"/>
      <c r="N176" s="231"/>
      <c r="P176" s="230"/>
      <c r="Q176" s="233"/>
      <c r="S176" s="230">
        <v>5</v>
      </c>
      <c r="T176" s="233">
        <v>675</v>
      </c>
      <c r="V176" s="170"/>
      <c r="W176" s="172"/>
      <c r="X176" s="83"/>
      <c r="Y176" s="83"/>
      <c r="Z176" s="83"/>
      <c r="AA176" s="226"/>
      <c r="AB176" s="198"/>
      <c r="AC176" s="198"/>
      <c r="AD176" s="198"/>
      <c r="AE176" s="198"/>
      <c r="AF176" s="198"/>
      <c r="AG176" s="198"/>
      <c r="AH176" s="198"/>
      <c r="AI176" s="198"/>
      <c r="AJ176" s="198"/>
      <c r="AK176" s="198"/>
      <c r="AL176" s="198"/>
      <c r="AM176" s="198"/>
    </row>
    <row r="177" spans="1:39" s="195" customFormat="1" ht="14.5">
      <c r="A177" s="230" t="s">
        <v>645</v>
      </c>
      <c r="B177" s="230" t="s">
        <v>325</v>
      </c>
      <c r="C177" s="230"/>
      <c r="D177" s="230" t="s">
        <v>201</v>
      </c>
      <c r="E177" s="194"/>
      <c r="F177" s="194"/>
      <c r="G177" s="229"/>
      <c r="I177" s="230"/>
      <c r="J177" s="228"/>
      <c r="K177" s="227"/>
      <c r="M177" s="230"/>
      <c r="N177" s="231"/>
      <c r="P177" s="230">
        <v>1</v>
      </c>
      <c r="Q177" s="233">
        <v>112.5</v>
      </c>
      <c r="S177" s="230">
        <v>1</v>
      </c>
      <c r="T177" s="233">
        <v>112.5</v>
      </c>
      <c r="V177" s="170"/>
      <c r="W177" s="172"/>
      <c r="X177" s="83"/>
      <c r="Y177" s="83"/>
      <c r="Z177" s="83"/>
      <c r="AA177" s="226"/>
      <c r="AB177" s="198"/>
      <c r="AC177" s="198"/>
      <c r="AD177" s="198"/>
      <c r="AE177" s="198"/>
      <c r="AF177" s="198"/>
      <c r="AG177" s="198"/>
      <c r="AH177" s="198"/>
      <c r="AI177" s="198"/>
      <c r="AJ177" s="198"/>
      <c r="AK177" s="198"/>
      <c r="AL177" s="198"/>
      <c r="AM177" s="198"/>
    </row>
    <row r="178" spans="1:39" s="195" customFormat="1" ht="14.5">
      <c r="A178" s="230" t="s">
        <v>645</v>
      </c>
      <c r="B178" s="230" t="s">
        <v>326</v>
      </c>
      <c r="C178" s="230"/>
      <c r="D178" s="230" t="s">
        <v>95</v>
      </c>
      <c r="E178" s="194"/>
      <c r="F178" s="194"/>
      <c r="G178" s="229"/>
      <c r="I178" s="230"/>
      <c r="J178" s="228"/>
      <c r="K178" s="227"/>
      <c r="M178" s="230"/>
      <c r="N178" s="231"/>
      <c r="P178" s="230">
        <v>6</v>
      </c>
      <c r="Q178" s="233">
        <v>1237.5</v>
      </c>
      <c r="S178" s="230">
        <v>3</v>
      </c>
      <c r="T178" s="233">
        <v>675</v>
      </c>
      <c r="V178" s="170"/>
      <c r="W178" s="172"/>
      <c r="X178" s="83"/>
      <c r="Y178" s="83"/>
      <c r="Z178" s="83"/>
      <c r="AA178" s="226"/>
      <c r="AB178" s="198"/>
      <c r="AC178" s="198"/>
      <c r="AD178" s="198"/>
      <c r="AE178" s="198"/>
      <c r="AF178" s="198"/>
      <c r="AG178" s="198"/>
      <c r="AH178" s="198"/>
      <c r="AI178" s="198"/>
      <c r="AJ178" s="198"/>
      <c r="AK178" s="198"/>
      <c r="AL178" s="198"/>
      <c r="AM178" s="198"/>
    </row>
    <row r="179" spans="1:39" s="195" customFormat="1" ht="14.5">
      <c r="A179" s="230" t="s">
        <v>645</v>
      </c>
      <c r="B179" s="230" t="s">
        <v>327</v>
      </c>
      <c r="C179" s="230"/>
      <c r="D179" s="230" t="s">
        <v>279</v>
      </c>
      <c r="E179" s="194"/>
      <c r="F179" s="194"/>
      <c r="G179" s="229"/>
      <c r="I179" s="230"/>
      <c r="J179" s="228"/>
      <c r="K179" s="227"/>
      <c r="M179" s="230"/>
      <c r="N179" s="231"/>
      <c r="P179" s="230">
        <v>7</v>
      </c>
      <c r="Q179" s="233">
        <v>1462.5</v>
      </c>
      <c r="S179" s="230">
        <v>9</v>
      </c>
      <c r="T179" s="233">
        <v>2025</v>
      </c>
      <c r="V179" s="170"/>
      <c r="W179" s="172"/>
      <c r="X179" s="83"/>
      <c r="Y179" s="83"/>
      <c r="Z179" s="83"/>
      <c r="AA179" s="226"/>
      <c r="AB179" s="198"/>
      <c r="AC179" s="198"/>
      <c r="AD179" s="198"/>
      <c r="AE179" s="198"/>
      <c r="AF179" s="198"/>
      <c r="AG179" s="198"/>
      <c r="AH179" s="198"/>
      <c r="AI179" s="198"/>
      <c r="AJ179" s="198"/>
      <c r="AK179" s="198"/>
      <c r="AL179" s="198"/>
      <c r="AM179" s="198"/>
    </row>
    <row r="180" spans="1:39" s="195" customFormat="1" ht="14.5">
      <c r="A180" s="230" t="s">
        <v>645</v>
      </c>
      <c r="B180" s="230" t="s">
        <v>329</v>
      </c>
      <c r="C180" s="230"/>
      <c r="D180" s="230" t="s">
        <v>226</v>
      </c>
      <c r="E180" s="194"/>
      <c r="F180" s="194"/>
      <c r="G180" s="229"/>
      <c r="I180" s="230"/>
      <c r="J180" s="228"/>
      <c r="K180" s="227"/>
      <c r="M180" s="230"/>
      <c r="N180" s="231"/>
      <c r="P180" s="230">
        <v>49</v>
      </c>
      <c r="Q180" s="233">
        <v>8325</v>
      </c>
      <c r="S180" s="230">
        <v>33</v>
      </c>
      <c r="T180" s="233">
        <v>5850</v>
      </c>
      <c r="V180" s="170"/>
      <c r="W180" s="172"/>
      <c r="X180" s="83"/>
      <c r="Y180" s="83"/>
      <c r="Z180" s="83"/>
      <c r="AA180" s="226"/>
      <c r="AB180" s="198"/>
      <c r="AC180" s="198"/>
      <c r="AD180" s="198"/>
      <c r="AE180" s="198"/>
      <c r="AF180" s="198"/>
      <c r="AG180" s="198"/>
      <c r="AH180" s="198"/>
      <c r="AI180" s="198"/>
      <c r="AJ180" s="198"/>
      <c r="AK180" s="198"/>
      <c r="AL180" s="198"/>
      <c r="AM180" s="198"/>
    </row>
    <row r="181" spans="1:39" s="195" customFormat="1" ht="14.5">
      <c r="A181" s="230" t="s">
        <v>645</v>
      </c>
      <c r="B181" s="230" t="s">
        <v>676</v>
      </c>
      <c r="C181" s="230"/>
      <c r="D181" s="230" t="s">
        <v>226</v>
      </c>
      <c r="E181" s="194"/>
      <c r="F181" s="194"/>
      <c r="G181" s="229"/>
      <c r="I181" s="230"/>
      <c r="J181" s="228"/>
      <c r="K181" s="227"/>
      <c r="M181" s="230"/>
      <c r="N181" s="231"/>
      <c r="P181" s="230"/>
      <c r="Q181" s="233"/>
      <c r="S181" s="230">
        <v>2</v>
      </c>
      <c r="T181" s="233">
        <v>225</v>
      </c>
      <c r="V181" s="170"/>
      <c r="W181" s="172"/>
      <c r="X181" s="83"/>
      <c r="Y181" s="83"/>
      <c r="Z181" s="83"/>
      <c r="AA181" s="226"/>
      <c r="AB181" s="198"/>
      <c r="AC181" s="198"/>
      <c r="AD181" s="198"/>
      <c r="AE181" s="198"/>
      <c r="AF181" s="198"/>
      <c r="AG181" s="198"/>
      <c r="AH181" s="198"/>
      <c r="AI181" s="198"/>
      <c r="AJ181" s="198"/>
      <c r="AK181" s="198"/>
      <c r="AL181" s="198"/>
      <c r="AM181" s="198"/>
    </row>
    <row r="182" spans="1:39" s="195" customFormat="1" ht="14.5">
      <c r="A182" s="230" t="s">
        <v>645</v>
      </c>
      <c r="B182" s="230" t="s">
        <v>330</v>
      </c>
      <c r="C182" s="230"/>
      <c r="D182" s="230" t="s">
        <v>231</v>
      </c>
      <c r="E182" s="194"/>
      <c r="F182" s="194"/>
      <c r="G182" s="229"/>
      <c r="I182" s="230"/>
      <c r="J182" s="228"/>
      <c r="K182" s="227"/>
      <c r="M182" s="230"/>
      <c r="N182" s="231"/>
      <c r="P182" s="230">
        <v>9</v>
      </c>
      <c r="Q182" s="233">
        <v>1575</v>
      </c>
      <c r="S182" s="230">
        <v>12</v>
      </c>
      <c r="T182" s="233">
        <v>2250</v>
      </c>
      <c r="V182" s="170"/>
      <c r="W182" s="172"/>
      <c r="X182" s="83"/>
      <c r="Y182" s="83"/>
      <c r="Z182" s="83"/>
      <c r="AA182" s="226"/>
      <c r="AB182" s="198"/>
      <c r="AC182" s="198"/>
      <c r="AD182" s="198"/>
      <c r="AE182" s="198"/>
      <c r="AF182" s="198"/>
      <c r="AG182" s="198"/>
      <c r="AH182" s="198"/>
      <c r="AI182" s="198"/>
      <c r="AJ182" s="198"/>
      <c r="AK182" s="198"/>
      <c r="AL182" s="198"/>
      <c r="AM182" s="198"/>
    </row>
    <row r="183" spans="1:39" s="195" customFormat="1" ht="14.5">
      <c r="A183" s="230" t="s">
        <v>645</v>
      </c>
      <c r="B183" s="230" t="s">
        <v>331</v>
      </c>
      <c r="C183" s="230"/>
      <c r="D183" s="230" t="s">
        <v>332</v>
      </c>
      <c r="E183" s="194"/>
      <c r="F183" s="194"/>
      <c r="G183" s="229"/>
      <c r="I183" s="230"/>
      <c r="J183" s="228"/>
      <c r="K183" s="227"/>
      <c r="M183" s="230"/>
      <c r="N183" s="231"/>
      <c r="P183" s="230">
        <v>15</v>
      </c>
      <c r="Q183" s="233">
        <v>2812.5</v>
      </c>
      <c r="S183" s="230">
        <v>16</v>
      </c>
      <c r="T183" s="233">
        <v>3150</v>
      </c>
      <c r="V183" s="170"/>
      <c r="W183" s="172"/>
      <c r="X183" s="83"/>
      <c r="Y183" s="83"/>
      <c r="Z183" s="83"/>
      <c r="AA183" s="226"/>
      <c r="AB183" s="198"/>
      <c r="AC183" s="198"/>
      <c r="AD183" s="198"/>
      <c r="AE183" s="198"/>
      <c r="AF183" s="198"/>
      <c r="AG183" s="198"/>
      <c r="AH183" s="198"/>
      <c r="AI183" s="198"/>
      <c r="AJ183" s="198"/>
      <c r="AK183" s="198"/>
      <c r="AL183" s="198"/>
      <c r="AM183" s="198"/>
    </row>
    <row r="184" spans="1:39" s="195" customFormat="1" ht="14.5">
      <c r="A184" s="230" t="s">
        <v>645</v>
      </c>
      <c r="B184" s="230" t="s">
        <v>333</v>
      </c>
      <c r="C184" s="230"/>
      <c r="D184" s="230" t="s">
        <v>334</v>
      </c>
      <c r="E184" s="194"/>
      <c r="F184" s="194"/>
      <c r="G184" s="229"/>
      <c r="I184" s="230"/>
      <c r="J184" s="228"/>
      <c r="K184" s="227"/>
      <c r="M184" s="230"/>
      <c r="N184" s="231"/>
      <c r="P184" s="230">
        <v>7</v>
      </c>
      <c r="Q184" s="233">
        <v>1125</v>
      </c>
      <c r="S184" s="230">
        <v>9</v>
      </c>
      <c r="T184" s="233">
        <v>1575</v>
      </c>
      <c r="V184" s="170"/>
      <c r="W184" s="172"/>
      <c r="X184" s="83"/>
      <c r="Y184" s="83"/>
      <c r="Z184" s="83"/>
      <c r="AA184" s="226"/>
      <c r="AB184" s="198"/>
      <c r="AC184" s="198"/>
      <c r="AD184" s="198"/>
      <c r="AE184" s="198"/>
      <c r="AF184" s="198"/>
      <c r="AG184" s="198"/>
      <c r="AH184" s="198"/>
      <c r="AI184" s="198"/>
      <c r="AJ184" s="198"/>
      <c r="AK184" s="198"/>
      <c r="AL184" s="198"/>
      <c r="AM184" s="198"/>
    </row>
    <row r="185" spans="1:39" s="195" customFormat="1" ht="14.5">
      <c r="A185" s="230" t="s">
        <v>645</v>
      </c>
      <c r="B185" s="230" t="s">
        <v>677</v>
      </c>
      <c r="C185" s="230"/>
      <c r="D185" s="230" t="s">
        <v>144</v>
      </c>
      <c r="E185" s="194"/>
      <c r="F185" s="194"/>
      <c r="G185" s="229"/>
      <c r="I185" s="230"/>
      <c r="J185" s="228"/>
      <c r="K185" s="227"/>
      <c r="M185" s="230"/>
      <c r="N185" s="231"/>
      <c r="P185" s="230"/>
      <c r="Q185" s="233"/>
      <c r="S185" s="230">
        <v>5</v>
      </c>
      <c r="T185" s="233">
        <v>900</v>
      </c>
      <c r="V185" s="170"/>
      <c r="W185" s="172"/>
      <c r="X185" s="83"/>
      <c r="Y185" s="83"/>
      <c r="Z185" s="83"/>
      <c r="AA185" s="226"/>
      <c r="AB185" s="198"/>
      <c r="AC185" s="198"/>
      <c r="AD185" s="198"/>
      <c r="AE185" s="198"/>
      <c r="AF185" s="198"/>
      <c r="AG185" s="198"/>
      <c r="AH185" s="198"/>
      <c r="AI185" s="198"/>
      <c r="AJ185" s="198"/>
      <c r="AK185" s="198"/>
      <c r="AL185" s="198"/>
      <c r="AM185" s="198"/>
    </row>
    <row r="186" spans="1:39" s="195" customFormat="1" ht="14.5">
      <c r="A186" s="230" t="s">
        <v>645</v>
      </c>
      <c r="B186" s="230" t="s">
        <v>678</v>
      </c>
      <c r="C186" s="230"/>
      <c r="D186" s="230" t="s">
        <v>241</v>
      </c>
      <c r="E186" s="194"/>
      <c r="F186" s="194"/>
      <c r="G186" s="229"/>
      <c r="I186" s="230"/>
      <c r="J186" s="228"/>
      <c r="K186" s="227"/>
      <c r="M186" s="230"/>
      <c r="N186" s="231"/>
      <c r="P186" s="230"/>
      <c r="Q186" s="233"/>
      <c r="S186" s="230">
        <v>1</v>
      </c>
      <c r="T186" s="233">
        <v>112.5</v>
      </c>
      <c r="V186" s="170"/>
      <c r="W186" s="172"/>
      <c r="X186" s="83"/>
      <c r="Y186" s="83"/>
      <c r="Z186" s="83"/>
      <c r="AA186" s="226"/>
      <c r="AB186" s="198"/>
      <c r="AC186" s="198"/>
      <c r="AD186" s="198"/>
      <c r="AE186" s="198"/>
      <c r="AF186" s="198"/>
      <c r="AG186" s="198"/>
      <c r="AH186" s="198"/>
      <c r="AI186" s="198"/>
      <c r="AJ186" s="198"/>
      <c r="AK186" s="198"/>
      <c r="AL186" s="198"/>
      <c r="AM186" s="198"/>
    </row>
    <row r="187" spans="1:39" s="195" customFormat="1" ht="14.5">
      <c r="A187" s="230" t="s">
        <v>645</v>
      </c>
      <c r="B187" s="230" t="s">
        <v>335</v>
      </c>
      <c r="C187" s="230"/>
      <c r="D187" s="230" t="s">
        <v>336</v>
      </c>
      <c r="E187" s="194"/>
      <c r="F187" s="194"/>
      <c r="G187" s="229"/>
      <c r="I187" s="230"/>
      <c r="J187" s="228"/>
      <c r="K187" s="227"/>
      <c r="M187" s="230"/>
      <c r="N187" s="231"/>
      <c r="P187" s="230">
        <v>37</v>
      </c>
      <c r="Q187" s="233">
        <v>4725</v>
      </c>
      <c r="S187" s="230">
        <v>30</v>
      </c>
      <c r="T187" s="233">
        <v>4162.5</v>
      </c>
      <c r="V187" s="170"/>
      <c r="W187" s="172"/>
      <c r="X187" s="83"/>
      <c r="Y187" s="83"/>
      <c r="Z187" s="83"/>
      <c r="AA187" s="226"/>
      <c r="AB187" s="198"/>
      <c r="AC187" s="198"/>
      <c r="AD187" s="198"/>
      <c r="AE187" s="198"/>
      <c r="AF187" s="198"/>
      <c r="AG187" s="198"/>
      <c r="AH187" s="198"/>
      <c r="AI187" s="198"/>
      <c r="AJ187" s="198"/>
      <c r="AK187" s="198"/>
      <c r="AL187" s="198"/>
      <c r="AM187" s="198"/>
    </row>
    <row r="188" spans="1:39" s="195" customFormat="1" ht="14.5">
      <c r="A188" s="230" t="s">
        <v>645</v>
      </c>
      <c r="B188" s="230" t="s">
        <v>679</v>
      </c>
      <c r="C188" s="230"/>
      <c r="D188" s="230" t="s">
        <v>338</v>
      </c>
      <c r="E188" s="194"/>
      <c r="F188" s="194"/>
      <c r="G188" s="229"/>
      <c r="I188" s="230"/>
      <c r="J188" s="228"/>
      <c r="K188" s="227"/>
      <c r="M188" s="230"/>
      <c r="N188" s="231"/>
      <c r="P188" s="230">
        <v>57</v>
      </c>
      <c r="Q188" s="233">
        <v>10912.5</v>
      </c>
      <c r="S188" s="230">
        <v>57</v>
      </c>
      <c r="T188" s="233">
        <v>11475</v>
      </c>
      <c r="V188" s="170"/>
      <c r="W188" s="172"/>
      <c r="X188" s="83"/>
      <c r="Y188" s="83"/>
      <c r="Z188" s="83"/>
      <c r="AA188" s="226"/>
      <c r="AB188" s="198"/>
      <c r="AC188" s="198"/>
      <c r="AD188" s="198"/>
      <c r="AE188" s="198"/>
      <c r="AF188" s="198"/>
      <c r="AG188" s="198"/>
      <c r="AH188" s="198"/>
      <c r="AI188" s="198"/>
      <c r="AJ188" s="198"/>
      <c r="AK188" s="198"/>
      <c r="AL188" s="198"/>
      <c r="AM188" s="198"/>
    </row>
    <row r="189" spans="1:39" s="195" customFormat="1" ht="14.5">
      <c r="A189" s="230" t="s">
        <v>645</v>
      </c>
      <c r="B189" s="230" t="s">
        <v>339</v>
      </c>
      <c r="C189" s="230"/>
      <c r="D189" s="230" t="s">
        <v>340</v>
      </c>
      <c r="E189" s="194"/>
      <c r="F189" s="194"/>
      <c r="G189" s="229"/>
      <c r="I189" s="230"/>
      <c r="J189" s="228"/>
      <c r="K189" s="227"/>
      <c r="M189" s="230"/>
      <c r="N189" s="231"/>
      <c r="P189" s="230">
        <v>8</v>
      </c>
      <c r="Q189" s="233">
        <v>1350</v>
      </c>
      <c r="S189" s="230">
        <v>8</v>
      </c>
      <c r="T189" s="233">
        <v>1462.5</v>
      </c>
      <c r="V189" s="170"/>
      <c r="W189" s="172"/>
      <c r="X189" s="83"/>
      <c r="Y189" s="83"/>
      <c r="Z189" s="83"/>
      <c r="AA189" s="226"/>
      <c r="AB189" s="198"/>
      <c r="AC189" s="198"/>
      <c r="AD189" s="198"/>
      <c r="AE189" s="198"/>
      <c r="AF189" s="198"/>
      <c r="AG189" s="198"/>
      <c r="AH189" s="198"/>
      <c r="AI189" s="198"/>
      <c r="AJ189" s="198"/>
      <c r="AK189" s="198"/>
      <c r="AL189" s="198"/>
      <c r="AM189" s="198"/>
    </row>
    <row r="190" spans="1:39" s="195" customFormat="1" ht="14.5">
      <c r="A190" s="230" t="s">
        <v>645</v>
      </c>
      <c r="B190" s="230" t="s">
        <v>341</v>
      </c>
      <c r="C190" s="230"/>
      <c r="D190" s="230" t="s">
        <v>342</v>
      </c>
      <c r="E190" s="194"/>
      <c r="F190" s="194"/>
      <c r="G190" s="229"/>
      <c r="I190" s="230"/>
      <c r="J190" s="228"/>
      <c r="K190" s="227"/>
      <c r="M190" s="230"/>
      <c r="N190" s="231"/>
      <c r="P190" s="230">
        <v>3</v>
      </c>
      <c r="Q190" s="233">
        <v>450</v>
      </c>
      <c r="S190" s="230">
        <v>2</v>
      </c>
      <c r="T190" s="233">
        <v>337.5</v>
      </c>
      <c r="V190" s="170"/>
      <c r="W190" s="172"/>
      <c r="X190" s="83"/>
      <c r="Y190" s="83"/>
      <c r="Z190" s="83"/>
      <c r="AA190" s="226"/>
      <c r="AB190" s="198"/>
      <c r="AC190" s="198"/>
      <c r="AD190" s="198"/>
      <c r="AE190" s="198"/>
      <c r="AF190" s="198"/>
      <c r="AG190" s="198"/>
      <c r="AH190" s="198"/>
      <c r="AI190" s="198"/>
      <c r="AJ190" s="198"/>
      <c r="AK190" s="198"/>
      <c r="AL190" s="198"/>
      <c r="AM190" s="198"/>
    </row>
    <row r="191" spans="1:39" s="195" customFormat="1" ht="14.5">
      <c r="A191" s="230" t="s">
        <v>645</v>
      </c>
      <c r="B191" s="230" t="s">
        <v>344</v>
      </c>
      <c r="C191" s="230"/>
      <c r="D191" s="230" t="s">
        <v>118</v>
      </c>
      <c r="E191" s="194"/>
      <c r="F191" s="194"/>
      <c r="G191" s="229"/>
      <c r="I191" s="230"/>
      <c r="J191" s="228"/>
      <c r="K191" s="227"/>
      <c r="M191" s="230"/>
      <c r="N191" s="231"/>
      <c r="P191" s="230">
        <v>16</v>
      </c>
      <c r="Q191" s="233">
        <v>2812.5</v>
      </c>
      <c r="S191" s="230">
        <v>13</v>
      </c>
      <c r="T191" s="233">
        <v>2025</v>
      </c>
      <c r="V191" s="170"/>
      <c r="W191" s="172"/>
      <c r="X191" s="83"/>
      <c r="Y191" s="83"/>
      <c r="Z191" s="83"/>
      <c r="AA191" s="226"/>
      <c r="AB191" s="198"/>
      <c r="AC191" s="198"/>
      <c r="AD191" s="198"/>
      <c r="AE191" s="198"/>
      <c r="AF191" s="198"/>
      <c r="AG191" s="198"/>
      <c r="AH191" s="198"/>
      <c r="AI191" s="198"/>
      <c r="AJ191" s="198"/>
      <c r="AK191" s="198"/>
      <c r="AL191" s="198"/>
      <c r="AM191" s="198"/>
    </row>
    <row r="192" spans="1:39" s="195" customFormat="1" ht="14.5">
      <c r="A192" s="230" t="s">
        <v>645</v>
      </c>
      <c r="B192" s="230" t="s">
        <v>345</v>
      </c>
      <c r="C192" s="230"/>
      <c r="D192" s="230" t="s">
        <v>201</v>
      </c>
      <c r="E192" s="194"/>
      <c r="F192" s="194"/>
      <c r="G192" s="229"/>
      <c r="I192" s="230"/>
      <c r="J192" s="228"/>
      <c r="K192" s="227"/>
      <c r="M192" s="230"/>
      <c r="N192" s="231"/>
      <c r="P192" s="230">
        <v>8</v>
      </c>
      <c r="Q192" s="233">
        <v>900</v>
      </c>
      <c r="S192" s="230">
        <v>5</v>
      </c>
      <c r="T192" s="233">
        <v>675</v>
      </c>
      <c r="V192" s="170"/>
      <c r="W192" s="172"/>
      <c r="X192" s="83"/>
      <c r="Y192" s="83"/>
      <c r="Z192" s="83"/>
      <c r="AA192" s="226"/>
      <c r="AB192" s="198"/>
      <c r="AC192" s="198"/>
      <c r="AD192" s="198"/>
      <c r="AE192" s="198"/>
      <c r="AF192" s="198"/>
      <c r="AG192" s="198"/>
      <c r="AH192" s="198"/>
      <c r="AI192" s="198"/>
      <c r="AJ192" s="198"/>
      <c r="AK192" s="198"/>
      <c r="AL192" s="198"/>
      <c r="AM192" s="198"/>
    </row>
    <row r="193" spans="1:39" s="195" customFormat="1" ht="14.5">
      <c r="A193" s="230" t="s">
        <v>645</v>
      </c>
      <c r="B193" s="230" t="s">
        <v>346</v>
      </c>
      <c r="C193" s="230"/>
      <c r="D193" s="230" t="s">
        <v>347</v>
      </c>
      <c r="E193" s="194"/>
      <c r="F193" s="194"/>
      <c r="G193" s="229"/>
      <c r="I193" s="230"/>
      <c r="J193" s="228"/>
      <c r="K193" s="227"/>
      <c r="M193" s="230"/>
      <c r="N193" s="231"/>
      <c r="P193" s="230">
        <v>46</v>
      </c>
      <c r="Q193" s="233">
        <v>7312.5</v>
      </c>
      <c r="S193" s="230">
        <v>44</v>
      </c>
      <c r="T193" s="233">
        <v>7312.5</v>
      </c>
      <c r="V193" s="170"/>
      <c r="W193" s="172"/>
      <c r="X193" s="83"/>
      <c r="Y193" s="83"/>
      <c r="Z193" s="83"/>
      <c r="AA193" s="226"/>
      <c r="AB193" s="198"/>
      <c r="AC193" s="198"/>
      <c r="AD193" s="198"/>
      <c r="AE193" s="198"/>
      <c r="AF193" s="198"/>
      <c r="AG193" s="198"/>
      <c r="AH193" s="198"/>
      <c r="AI193" s="198"/>
      <c r="AJ193" s="198"/>
      <c r="AK193" s="198"/>
      <c r="AL193" s="198"/>
      <c r="AM193" s="198"/>
    </row>
    <row r="194" spans="1:39" s="195" customFormat="1" ht="14.5">
      <c r="A194" s="230" t="s">
        <v>645</v>
      </c>
      <c r="B194" s="230" t="s">
        <v>348</v>
      </c>
      <c r="C194" s="230"/>
      <c r="D194" s="230" t="s">
        <v>349</v>
      </c>
      <c r="E194" s="194"/>
      <c r="F194" s="194"/>
      <c r="G194" s="229"/>
      <c r="I194" s="230"/>
      <c r="J194" s="228"/>
      <c r="K194" s="227"/>
      <c r="M194" s="230"/>
      <c r="N194" s="231"/>
      <c r="P194" s="230">
        <v>4</v>
      </c>
      <c r="Q194" s="233">
        <v>787.5</v>
      </c>
      <c r="S194" s="230">
        <v>6</v>
      </c>
      <c r="T194" s="233">
        <v>1237.5</v>
      </c>
      <c r="V194" s="170"/>
      <c r="W194" s="172"/>
      <c r="X194" s="83"/>
      <c r="Y194" s="83"/>
      <c r="Z194" s="83"/>
      <c r="AA194" s="226"/>
      <c r="AB194" s="198"/>
      <c r="AC194" s="198"/>
      <c r="AD194" s="198"/>
      <c r="AE194" s="198"/>
      <c r="AF194" s="198"/>
      <c r="AG194" s="198"/>
      <c r="AH194" s="198"/>
      <c r="AI194" s="198"/>
      <c r="AJ194" s="198"/>
      <c r="AK194" s="198"/>
      <c r="AL194" s="198"/>
      <c r="AM194" s="198"/>
    </row>
    <row r="195" spans="1:39" s="195" customFormat="1" ht="14.5">
      <c r="A195" s="230" t="s">
        <v>645</v>
      </c>
      <c r="B195" s="230" t="s">
        <v>350</v>
      </c>
      <c r="C195" s="230"/>
      <c r="D195" s="230" t="s">
        <v>150</v>
      </c>
      <c r="E195" s="194"/>
      <c r="F195" s="194"/>
      <c r="G195" s="229"/>
      <c r="I195" s="230"/>
      <c r="J195" s="228"/>
      <c r="K195" s="227"/>
      <c r="M195" s="230"/>
      <c r="N195" s="231"/>
      <c r="P195" s="230">
        <v>76</v>
      </c>
      <c r="Q195" s="233">
        <v>13950</v>
      </c>
      <c r="S195" s="230">
        <v>58</v>
      </c>
      <c r="T195" s="233">
        <v>10687.5</v>
      </c>
      <c r="V195" s="170"/>
      <c r="W195" s="172"/>
      <c r="X195" s="83"/>
      <c r="Y195" s="83"/>
      <c r="Z195" s="83"/>
      <c r="AA195" s="226"/>
      <c r="AB195" s="198"/>
      <c r="AC195" s="198"/>
      <c r="AD195" s="198"/>
      <c r="AE195" s="198"/>
      <c r="AF195" s="198"/>
      <c r="AG195" s="198"/>
      <c r="AH195" s="198"/>
      <c r="AI195" s="198"/>
      <c r="AJ195" s="198"/>
      <c r="AK195" s="198"/>
      <c r="AL195" s="198"/>
      <c r="AM195" s="198"/>
    </row>
    <row r="196" spans="1:39" s="195" customFormat="1" ht="14.5">
      <c r="A196" s="230" t="s">
        <v>645</v>
      </c>
      <c r="B196" s="230" t="s">
        <v>351</v>
      </c>
      <c r="C196" s="230"/>
      <c r="D196" s="230" t="s">
        <v>352</v>
      </c>
      <c r="E196" s="194"/>
      <c r="F196" s="194"/>
      <c r="G196" s="229"/>
      <c r="I196" s="230"/>
      <c r="J196" s="228"/>
      <c r="K196" s="227"/>
      <c r="M196" s="230"/>
      <c r="N196" s="231"/>
      <c r="P196" s="230">
        <v>128</v>
      </c>
      <c r="Q196" s="233">
        <v>25875</v>
      </c>
      <c r="S196" s="230">
        <v>111</v>
      </c>
      <c r="T196" s="233">
        <v>21825</v>
      </c>
      <c r="V196" s="170"/>
      <c r="W196" s="172"/>
      <c r="X196" s="83"/>
      <c r="Y196" s="83"/>
      <c r="Z196" s="83"/>
      <c r="AA196" s="226"/>
      <c r="AB196" s="198"/>
      <c r="AC196" s="198"/>
      <c r="AD196" s="198"/>
      <c r="AE196" s="198"/>
      <c r="AF196" s="198"/>
      <c r="AG196" s="198"/>
      <c r="AH196" s="198"/>
      <c r="AI196" s="198"/>
      <c r="AJ196" s="198"/>
      <c r="AK196" s="198"/>
      <c r="AL196" s="198"/>
      <c r="AM196" s="198"/>
    </row>
    <row r="197" spans="1:39" s="195" customFormat="1" ht="14.5">
      <c r="A197" s="230" t="s">
        <v>645</v>
      </c>
      <c r="B197" s="230" t="s">
        <v>353</v>
      </c>
      <c r="C197" s="230"/>
      <c r="D197" s="230" t="s">
        <v>122</v>
      </c>
      <c r="E197" s="194"/>
      <c r="F197" s="194"/>
      <c r="G197" s="229"/>
      <c r="I197" s="230"/>
      <c r="J197" s="228"/>
      <c r="K197" s="227"/>
      <c r="M197" s="230"/>
      <c r="N197" s="231"/>
      <c r="P197" s="230">
        <v>8</v>
      </c>
      <c r="Q197" s="233">
        <v>1575</v>
      </c>
      <c r="S197" s="230">
        <v>6</v>
      </c>
      <c r="T197" s="233">
        <v>1237.5</v>
      </c>
      <c r="V197" s="170"/>
      <c r="W197" s="172"/>
      <c r="X197" s="83"/>
      <c r="Y197" s="83"/>
      <c r="Z197" s="83"/>
      <c r="AA197" s="226"/>
      <c r="AB197" s="198"/>
      <c r="AC197" s="198"/>
      <c r="AD197" s="198"/>
      <c r="AE197" s="198"/>
      <c r="AF197" s="198"/>
      <c r="AG197" s="198"/>
      <c r="AH197" s="198"/>
      <c r="AI197" s="198"/>
      <c r="AJ197" s="198"/>
      <c r="AK197" s="198"/>
      <c r="AL197" s="198"/>
      <c r="AM197" s="198"/>
    </row>
    <row r="198" spans="1:39" s="195" customFormat="1" ht="14.5">
      <c r="A198" s="230" t="s">
        <v>645</v>
      </c>
      <c r="B198" s="230" t="s">
        <v>354</v>
      </c>
      <c r="C198" s="230"/>
      <c r="D198" s="230" t="s">
        <v>355</v>
      </c>
      <c r="E198" s="194"/>
      <c r="F198" s="194"/>
      <c r="G198" s="229"/>
      <c r="I198" s="230"/>
      <c r="J198" s="228"/>
      <c r="K198" s="227"/>
      <c r="M198" s="230"/>
      <c r="N198" s="231"/>
      <c r="P198" s="230">
        <v>4</v>
      </c>
      <c r="Q198" s="233">
        <v>900</v>
      </c>
      <c r="S198" s="230">
        <v>2</v>
      </c>
      <c r="T198" s="233">
        <v>450</v>
      </c>
      <c r="V198" s="170"/>
      <c r="W198" s="172"/>
      <c r="X198" s="83"/>
      <c r="Y198" s="83"/>
      <c r="Z198" s="83"/>
      <c r="AA198" s="226"/>
      <c r="AB198" s="198"/>
      <c r="AC198" s="198"/>
      <c r="AD198" s="198"/>
      <c r="AE198" s="198"/>
      <c r="AF198" s="198"/>
      <c r="AG198" s="198"/>
      <c r="AH198" s="198"/>
      <c r="AI198" s="198"/>
      <c r="AJ198" s="198"/>
      <c r="AK198" s="198"/>
      <c r="AL198" s="198"/>
      <c r="AM198" s="198"/>
    </row>
    <row r="199" spans="1:39" s="195" customFormat="1" ht="14.5">
      <c r="A199" s="230" t="s">
        <v>645</v>
      </c>
      <c r="B199" s="230" t="s">
        <v>356</v>
      </c>
      <c r="C199" s="230"/>
      <c r="D199" s="230" t="s">
        <v>170</v>
      </c>
      <c r="E199" s="194"/>
      <c r="F199" s="194"/>
      <c r="G199" s="229"/>
      <c r="I199" s="230"/>
      <c r="J199" s="228"/>
      <c r="K199" s="227"/>
      <c r="M199" s="230"/>
      <c r="N199" s="231"/>
      <c r="P199" s="230">
        <v>98</v>
      </c>
      <c r="Q199" s="233">
        <v>18362.740000000002</v>
      </c>
      <c r="S199" s="230">
        <v>110</v>
      </c>
      <c r="T199" s="233">
        <v>21150</v>
      </c>
      <c r="V199" s="170"/>
      <c r="W199" s="172"/>
      <c r="X199" s="83"/>
      <c r="Y199" s="83"/>
      <c r="Z199" s="83"/>
      <c r="AA199" s="226"/>
      <c r="AB199" s="198"/>
      <c r="AC199" s="198"/>
      <c r="AD199" s="198"/>
      <c r="AE199" s="198"/>
      <c r="AF199" s="198"/>
      <c r="AG199" s="198"/>
      <c r="AH199" s="198"/>
      <c r="AI199" s="198"/>
      <c r="AJ199" s="198"/>
      <c r="AK199" s="198"/>
      <c r="AL199" s="198"/>
      <c r="AM199" s="198"/>
    </row>
    <row r="200" spans="1:39" s="195" customFormat="1" ht="14.5">
      <c r="A200" s="230" t="s">
        <v>645</v>
      </c>
      <c r="B200" s="230" t="s">
        <v>357</v>
      </c>
      <c r="C200" s="230"/>
      <c r="D200" s="230" t="s">
        <v>88</v>
      </c>
      <c r="E200" s="194"/>
      <c r="F200" s="194"/>
      <c r="G200" s="229"/>
      <c r="I200" s="230"/>
      <c r="J200" s="228"/>
      <c r="K200" s="227"/>
      <c r="M200" s="230"/>
      <c r="N200" s="231"/>
      <c r="P200" s="230">
        <v>3</v>
      </c>
      <c r="Q200" s="233">
        <v>337.5</v>
      </c>
      <c r="S200" s="230">
        <v>3</v>
      </c>
      <c r="T200" s="233">
        <v>450</v>
      </c>
      <c r="V200" s="170"/>
      <c r="W200" s="172"/>
      <c r="X200" s="83"/>
      <c r="Y200" s="83"/>
      <c r="Z200" s="83"/>
      <c r="AA200" s="226"/>
      <c r="AB200" s="198"/>
      <c r="AC200" s="198"/>
      <c r="AD200" s="198"/>
      <c r="AE200" s="198"/>
      <c r="AF200" s="198"/>
      <c r="AG200" s="198"/>
      <c r="AH200" s="198"/>
      <c r="AI200" s="198"/>
      <c r="AJ200" s="198"/>
      <c r="AK200" s="198"/>
      <c r="AL200" s="198"/>
      <c r="AM200" s="198"/>
    </row>
    <row r="201" spans="1:39" s="195" customFormat="1" ht="14.5">
      <c r="A201" s="230" t="s">
        <v>645</v>
      </c>
      <c r="B201" s="230" t="s">
        <v>358</v>
      </c>
      <c r="C201" s="230"/>
      <c r="D201" s="230" t="s">
        <v>359</v>
      </c>
      <c r="E201" s="194"/>
      <c r="F201" s="194"/>
      <c r="G201" s="229"/>
      <c r="I201" s="230"/>
      <c r="J201" s="228"/>
      <c r="K201" s="227"/>
      <c r="M201" s="230"/>
      <c r="N201" s="231"/>
      <c r="P201" s="230">
        <v>29</v>
      </c>
      <c r="Q201" s="233">
        <v>4387.5</v>
      </c>
      <c r="S201" s="230">
        <v>33</v>
      </c>
      <c r="T201" s="233">
        <v>4950</v>
      </c>
      <c r="V201" s="170"/>
      <c r="W201" s="172"/>
      <c r="X201" s="83"/>
      <c r="Y201" s="83"/>
      <c r="Z201" s="83"/>
      <c r="AA201" s="226"/>
      <c r="AB201" s="198"/>
      <c r="AC201" s="198"/>
      <c r="AD201" s="198"/>
      <c r="AE201" s="198"/>
      <c r="AF201" s="198"/>
      <c r="AG201" s="198"/>
      <c r="AH201" s="198"/>
      <c r="AI201" s="198"/>
      <c r="AJ201" s="198"/>
      <c r="AK201" s="198"/>
      <c r="AL201" s="198"/>
      <c r="AM201" s="198"/>
    </row>
    <row r="202" spans="1:39" s="195" customFormat="1" ht="14.5">
      <c r="A202" s="230" t="s">
        <v>645</v>
      </c>
      <c r="B202" s="230" t="s">
        <v>361</v>
      </c>
      <c r="C202" s="230"/>
      <c r="D202" s="230" t="s">
        <v>99</v>
      </c>
      <c r="E202" s="194"/>
      <c r="F202" s="194"/>
      <c r="G202" s="229"/>
      <c r="I202" s="230"/>
      <c r="J202" s="228"/>
      <c r="K202" s="227"/>
      <c r="M202" s="230"/>
      <c r="N202" s="231"/>
      <c r="P202" s="230">
        <v>174</v>
      </c>
      <c r="Q202" s="233">
        <v>26887.5</v>
      </c>
      <c r="S202" s="230">
        <v>141</v>
      </c>
      <c r="T202" s="233">
        <v>22097</v>
      </c>
      <c r="V202" s="170"/>
      <c r="W202" s="172"/>
      <c r="X202" s="83"/>
      <c r="Y202" s="83"/>
      <c r="Z202" s="83"/>
      <c r="AA202" s="226"/>
      <c r="AB202" s="198"/>
      <c r="AC202" s="198"/>
      <c r="AD202" s="198"/>
      <c r="AE202" s="198"/>
      <c r="AF202" s="198"/>
      <c r="AG202" s="198"/>
      <c r="AH202" s="198"/>
      <c r="AI202" s="198"/>
      <c r="AJ202" s="198"/>
      <c r="AK202" s="198"/>
      <c r="AL202" s="198"/>
      <c r="AM202" s="198"/>
    </row>
    <row r="203" spans="1:39" s="195" customFormat="1" ht="14.5">
      <c r="A203" s="230" t="s">
        <v>645</v>
      </c>
      <c r="B203" s="230" t="s">
        <v>362</v>
      </c>
      <c r="C203" s="230"/>
      <c r="D203" s="230" t="s">
        <v>363</v>
      </c>
      <c r="E203" s="194"/>
      <c r="F203" s="194"/>
      <c r="G203" s="229"/>
      <c r="I203" s="230"/>
      <c r="J203" s="228"/>
      <c r="K203" s="227"/>
      <c r="M203" s="230"/>
      <c r="N203" s="231"/>
      <c r="P203" s="230">
        <v>11</v>
      </c>
      <c r="Q203" s="233">
        <v>1800</v>
      </c>
      <c r="S203" s="230">
        <v>8</v>
      </c>
      <c r="T203" s="233">
        <v>1462.5</v>
      </c>
      <c r="V203" s="170"/>
      <c r="W203" s="172"/>
      <c r="X203" s="83"/>
      <c r="Y203" s="83"/>
      <c r="Z203" s="83"/>
      <c r="AA203" s="226"/>
      <c r="AB203" s="198"/>
      <c r="AC203" s="198"/>
      <c r="AD203" s="198"/>
      <c r="AE203" s="198"/>
      <c r="AF203" s="198"/>
      <c r="AG203" s="198"/>
      <c r="AH203" s="198"/>
      <c r="AI203" s="198"/>
      <c r="AJ203" s="198"/>
      <c r="AK203" s="198"/>
      <c r="AL203" s="198"/>
      <c r="AM203" s="198"/>
    </row>
    <row r="204" spans="1:39" s="195" customFormat="1" ht="14.5">
      <c r="A204" s="230" t="s">
        <v>645</v>
      </c>
      <c r="B204" s="230" t="s">
        <v>365</v>
      </c>
      <c r="C204" s="230"/>
      <c r="D204" s="230" t="s">
        <v>366</v>
      </c>
      <c r="E204" s="194"/>
      <c r="F204" s="194"/>
      <c r="G204" s="229"/>
      <c r="I204" s="230"/>
      <c r="J204" s="228"/>
      <c r="K204" s="227"/>
      <c r="M204" s="230"/>
      <c r="N204" s="231"/>
      <c r="P204" s="230">
        <v>4</v>
      </c>
      <c r="Q204" s="233">
        <v>787.5</v>
      </c>
      <c r="S204" s="230">
        <v>5</v>
      </c>
      <c r="T204" s="233">
        <v>900</v>
      </c>
      <c r="V204" s="170"/>
      <c r="W204" s="172"/>
      <c r="X204" s="83"/>
      <c r="Y204" s="83"/>
      <c r="Z204" s="83"/>
      <c r="AA204" s="226"/>
      <c r="AB204" s="198"/>
      <c r="AC204" s="198"/>
      <c r="AD204" s="198"/>
      <c r="AE204" s="198"/>
      <c r="AF204" s="198"/>
      <c r="AG204" s="198"/>
      <c r="AH204" s="198"/>
      <c r="AI204" s="198"/>
      <c r="AJ204" s="198"/>
      <c r="AK204" s="198"/>
      <c r="AL204" s="198"/>
      <c r="AM204" s="198"/>
    </row>
    <row r="205" spans="1:39" s="195" customFormat="1" ht="14.5">
      <c r="A205" s="230" t="s">
        <v>645</v>
      </c>
      <c r="B205" s="230" t="s">
        <v>367</v>
      </c>
      <c r="C205" s="230"/>
      <c r="D205" s="230" t="s">
        <v>368</v>
      </c>
      <c r="E205" s="194"/>
      <c r="F205" s="194"/>
      <c r="G205" s="229"/>
      <c r="I205" s="230"/>
      <c r="J205" s="228"/>
      <c r="K205" s="227"/>
      <c r="M205" s="230"/>
      <c r="N205" s="231"/>
      <c r="P205" s="230">
        <v>26</v>
      </c>
      <c r="Q205" s="233">
        <v>4275</v>
      </c>
      <c r="S205" s="230">
        <v>25</v>
      </c>
      <c r="T205" s="233">
        <v>4050</v>
      </c>
      <c r="V205" s="170"/>
      <c r="W205" s="172"/>
      <c r="X205" s="83"/>
      <c r="Y205" s="83"/>
      <c r="Z205" s="83"/>
      <c r="AA205" s="226"/>
      <c r="AB205" s="198"/>
      <c r="AC205" s="198"/>
      <c r="AD205" s="198"/>
      <c r="AE205" s="198"/>
      <c r="AF205" s="198"/>
      <c r="AG205" s="198"/>
      <c r="AH205" s="198"/>
      <c r="AI205" s="198"/>
      <c r="AJ205" s="198"/>
      <c r="AK205" s="198"/>
      <c r="AL205" s="198"/>
      <c r="AM205" s="198"/>
    </row>
    <row r="206" spans="1:39" s="195" customFormat="1" ht="14.5">
      <c r="A206" s="230" t="s">
        <v>645</v>
      </c>
      <c r="B206" s="230" t="s">
        <v>369</v>
      </c>
      <c r="C206" s="230"/>
      <c r="D206" s="230" t="s">
        <v>370</v>
      </c>
      <c r="E206" s="194"/>
      <c r="F206" s="194"/>
      <c r="G206" s="229"/>
      <c r="I206" s="230"/>
      <c r="J206" s="228"/>
      <c r="K206" s="227"/>
      <c r="M206" s="230"/>
      <c r="N206" s="231"/>
      <c r="P206" s="230">
        <v>3</v>
      </c>
      <c r="Q206" s="233">
        <v>675</v>
      </c>
      <c r="S206" s="230">
        <v>1</v>
      </c>
      <c r="T206" s="233">
        <v>225</v>
      </c>
      <c r="V206" s="170"/>
      <c r="W206" s="172"/>
      <c r="X206" s="83"/>
      <c r="Y206" s="83"/>
      <c r="Z206" s="83"/>
      <c r="AA206" s="226"/>
      <c r="AB206" s="198"/>
      <c r="AC206" s="198"/>
      <c r="AD206" s="198"/>
      <c r="AE206" s="198"/>
      <c r="AF206" s="198"/>
      <c r="AG206" s="198"/>
      <c r="AH206" s="198"/>
      <c r="AI206" s="198"/>
      <c r="AJ206" s="198"/>
      <c r="AK206" s="198"/>
      <c r="AL206" s="198"/>
      <c r="AM206" s="198"/>
    </row>
    <row r="207" spans="1:39" s="195" customFormat="1" ht="14.5">
      <c r="A207" s="230" t="s">
        <v>645</v>
      </c>
      <c r="B207" s="230" t="s">
        <v>469</v>
      </c>
      <c r="C207" s="230"/>
      <c r="D207" s="230" t="s">
        <v>372</v>
      </c>
      <c r="E207" s="194"/>
      <c r="F207" s="194"/>
      <c r="G207" s="229"/>
      <c r="I207" s="230"/>
      <c r="J207" s="228"/>
      <c r="K207" s="227"/>
      <c r="M207" s="230"/>
      <c r="N207" s="231"/>
      <c r="P207" s="230">
        <v>12</v>
      </c>
      <c r="Q207" s="233">
        <v>2700</v>
      </c>
      <c r="S207" s="230">
        <v>9</v>
      </c>
      <c r="T207" s="233">
        <v>2025</v>
      </c>
      <c r="V207" s="170"/>
      <c r="W207" s="172"/>
      <c r="X207" s="83"/>
      <c r="Y207" s="83"/>
      <c r="Z207" s="83"/>
      <c r="AA207" s="226"/>
      <c r="AB207" s="198"/>
      <c r="AC207" s="198"/>
      <c r="AD207" s="198"/>
      <c r="AE207" s="198"/>
      <c r="AF207" s="198"/>
      <c r="AG207" s="198"/>
      <c r="AH207" s="198"/>
      <c r="AI207" s="198"/>
      <c r="AJ207" s="198"/>
      <c r="AK207" s="198"/>
      <c r="AL207" s="198"/>
      <c r="AM207" s="198"/>
    </row>
    <row r="208" spans="1:39" s="195" customFormat="1" ht="14.5">
      <c r="A208" s="230" t="s">
        <v>645</v>
      </c>
      <c r="B208" s="230" t="s">
        <v>374</v>
      </c>
      <c r="C208" s="230"/>
      <c r="D208" s="230" t="s">
        <v>375</v>
      </c>
      <c r="E208" s="194"/>
      <c r="F208" s="194"/>
      <c r="G208" s="229"/>
      <c r="I208" s="230"/>
      <c r="J208" s="228"/>
      <c r="K208" s="227"/>
      <c r="M208" s="230"/>
      <c r="N208" s="231"/>
      <c r="P208" s="230">
        <v>9</v>
      </c>
      <c r="Q208" s="233">
        <v>1575</v>
      </c>
      <c r="S208" s="230">
        <v>6</v>
      </c>
      <c r="T208" s="233">
        <v>1237.5</v>
      </c>
      <c r="V208" s="170"/>
      <c r="W208" s="172"/>
      <c r="X208" s="83"/>
      <c r="Y208" s="83"/>
      <c r="Z208" s="83"/>
      <c r="AA208" s="226"/>
      <c r="AB208" s="198"/>
      <c r="AC208" s="198"/>
      <c r="AD208" s="198"/>
      <c r="AE208" s="198"/>
      <c r="AF208" s="198"/>
      <c r="AG208" s="198"/>
      <c r="AH208" s="198"/>
      <c r="AI208" s="198"/>
      <c r="AJ208" s="198"/>
      <c r="AK208" s="198"/>
      <c r="AL208" s="198"/>
      <c r="AM208" s="198"/>
    </row>
    <row r="209" spans="1:39" s="195" customFormat="1" ht="14.5">
      <c r="A209" s="230" t="s">
        <v>645</v>
      </c>
      <c r="B209" s="230" t="s">
        <v>376</v>
      </c>
      <c r="C209" s="230"/>
      <c r="D209" s="230" t="s">
        <v>377</v>
      </c>
      <c r="E209" s="194"/>
      <c r="F209" s="194"/>
      <c r="G209" s="229"/>
      <c r="I209" s="230"/>
      <c r="J209" s="228"/>
      <c r="K209" s="227"/>
      <c r="M209" s="230"/>
      <c r="N209" s="231"/>
      <c r="P209" s="230">
        <v>2</v>
      </c>
      <c r="Q209" s="233">
        <v>337.5</v>
      </c>
      <c r="S209" s="230">
        <v>2</v>
      </c>
      <c r="T209" s="233">
        <v>337.5</v>
      </c>
      <c r="V209" s="170"/>
      <c r="W209" s="172"/>
      <c r="X209" s="83"/>
      <c r="Y209" s="83"/>
      <c r="Z209" s="83"/>
      <c r="AA209" s="226"/>
      <c r="AB209" s="198"/>
      <c r="AC209" s="198"/>
      <c r="AD209" s="198"/>
      <c r="AE209" s="198"/>
      <c r="AF209" s="198"/>
      <c r="AG209" s="198"/>
      <c r="AH209" s="198"/>
      <c r="AI209" s="198"/>
      <c r="AJ209" s="198"/>
      <c r="AK209" s="198"/>
      <c r="AL209" s="198"/>
      <c r="AM209" s="198"/>
    </row>
    <row r="210" spans="1:39" s="195" customFormat="1" ht="14.5">
      <c r="A210" s="230" t="s">
        <v>645</v>
      </c>
      <c r="B210" s="230" t="s">
        <v>378</v>
      </c>
      <c r="C210" s="230"/>
      <c r="D210" s="230" t="s">
        <v>379</v>
      </c>
      <c r="E210" s="194"/>
      <c r="F210" s="194"/>
      <c r="G210" s="229"/>
      <c r="I210" s="230"/>
      <c r="J210" s="228"/>
      <c r="K210" s="227"/>
      <c r="M210" s="230"/>
      <c r="N210" s="231"/>
      <c r="P210" s="230">
        <v>54</v>
      </c>
      <c r="Q210" s="233">
        <v>7425</v>
      </c>
      <c r="S210" s="230">
        <v>41</v>
      </c>
      <c r="T210" s="233">
        <v>5512.5</v>
      </c>
      <c r="V210" s="170"/>
      <c r="W210" s="172"/>
      <c r="X210" s="83"/>
      <c r="Y210" s="83"/>
      <c r="Z210" s="83"/>
      <c r="AA210" s="226"/>
      <c r="AB210" s="198"/>
      <c r="AC210" s="198"/>
      <c r="AD210" s="198"/>
      <c r="AE210" s="198"/>
      <c r="AF210" s="198"/>
      <c r="AG210" s="198"/>
      <c r="AH210" s="198"/>
      <c r="AI210" s="198"/>
      <c r="AJ210" s="198"/>
      <c r="AK210" s="198"/>
      <c r="AL210" s="198"/>
      <c r="AM210" s="198"/>
    </row>
    <row r="211" spans="1:39" s="195" customFormat="1" ht="14.5">
      <c r="A211" s="230" t="s">
        <v>645</v>
      </c>
      <c r="B211" s="230" t="s">
        <v>380</v>
      </c>
      <c r="C211" s="230"/>
      <c r="D211" s="230" t="s">
        <v>95</v>
      </c>
      <c r="E211" s="194"/>
      <c r="F211" s="194"/>
      <c r="G211" s="229"/>
      <c r="I211" s="230"/>
      <c r="J211" s="228"/>
      <c r="K211" s="227"/>
      <c r="M211" s="230"/>
      <c r="N211" s="231"/>
      <c r="P211" s="230">
        <v>1</v>
      </c>
      <c r="Q211" s="233">
        <v>225</v>
      </c>
      <c r="S211" s="230">
        <v>1</v>
      </c>
      <c r="T211" s="233">
        <v>225</v>
      </c>
      <c r="V211" s="170"/>
      <c r="W211" s="172"/>
      <c r="X211" s="83"/>
      <c r="Y211" s="83"/>
      <c r="Z211" s="83"/>
      <c r="AA211" s="226"/>
      <c r="AB211" s="198"/>
      <c r="AC211" s="198"/>
      <c r="AD211" s="198"/>
      <c r="AE211" s="198"/>
      <c r="AF211" s="198"/>
      <c r="AG211" s="198"/>
      <c r="AH211" s="198"/>
      <c r="AI211" s="198"/>
      <c r="AJ211" s="198"/>
      <c r="AK211" s="198"/>
      <c r="AL211" s="198"/>
      <c r="AM211" s="198"/>
    </row>
    <row r="212" spans="1:39" s="195" customFormat="1" ht="14.5">
      <c r="A212" s="230" t="s">
        <v>645</v>
      </c>
      <c r="B212" s="230" t="s">
        <v>381</v>
      </c>
      <c r="C212" s="230"/>
      <c r="D212" s="230" t="s">
        <v>382</v>
      </c>
      <c r="E212" s="194"/>
      <c r="F212" s="194"/>
      <c r="G212" s="229"/>
      <c r="I212" s="230"/>
      <c r="J212" s="228"/>
      <c r="K212" s="227"/>
      <c r="M212" s="230"/>
      <c r="N212" s="231"/>
      <c r="P212" s="230">
        <v>19</v>
      </c>
      <c r="Q212" s="233">
        <v>3825</v>
      </c>
      <c r="S212" s="230">
        <v>16</v>
      </c>
      <c r="T212" s="233">
        <v>3262.5</v>
      </c>
      <c r="V212" s="170"/>
      <c r="W212" s="172"/>
      <c r="X212" s="83"/>
      <c r="Y212" s="83"/>
      <c r="Z212" s="83"/>
      <c r="AA212" s="226"/>
      <c r="AB212" s="198"/>
      <c r="AC212" s="198"/>
      <c r="AD212" s="198"/>
      <c r="AE212" s="198"/>
      <c r="AF212" s="198"/>
      <c r="AG212" s="198"/>
      <c r="AH212" s="198"/>
      <c r="AI212" s="198"/>
      <c r="AJ212" s="198"/>
      <c r="AK212" s="198"/>
      <c r="AL212" s="198"/>
      <c r="AM212" s="198"/>
    </row>
    <row r="213" spans="1:39" s="195" customFormat="1" ht="14.5">
      <c r="A213" s="230" t="s">
        <v>645</v>
      </c>
      <c r="B213" s="230" t="s">
        <v>383</v>
      </c>
      <c r="C213" s="230"/>
      <c r="D213" s="230" t="s">
        <v>294</v>
      </c>
      <c r="E213" s="194"/>
      <c r="F213" s="194"/>
      <c r="G213" s="229"/>
      <c r="I213" s="230"/>
      <c r="J213" s="228"/>
      <c r="K213" s="227"/>
      <c r="M213" s="230"/>
      <c r="N213" s="231"/>
      <c r="P213" s="230">
        <v>69</v>
      </c>
      <c r="Q213" s="233">
        <v>12600</v>
      </c>
      <c r="S213" s="230">
        <v>57</v>
      </c>
      <c r="T213" s="233">
        <v>10912.5</v>
      </c>
      <c r="V213" s="170"/>
      <c r="W213" s="172"/>
      <c r="X213" s="83"/>
      <c r="Y213" s="83"/>
      <c r="Z213" s="83"/>
      <c r="AA213" s="226"/>
      <c r="AB213" s="198"/>
      <c r="AC213" s="198"/>
      <c r="AD213" s="198"/>
      <c r="AE213" s="198"/>
      <c r="AF213" s="198"/>
      <c r="AG213" s="198"/>
      <c r="AH213" s="198"/>
      <c r="AI213" s="198"/>
      <c r="AJ213" s="198"/>
      <c r="AK213" s="198"/>
      <c r="AL213" s="198"/>
      <c r="AM213" s="198"/>
    </row>
    <row r="214" spans="1:39" s="195" customFormat="1" ht="14.5">
      <c r="A214" s="230" t="s">
        <v>645</v>
      </c>
      <c r="B214" s="230" t="s">
        <v>384</v>
      </c>
      <c r="C214" s="230"/>
      <c r="D214" s="230" t="s">
        <v>120</v>
      </c>
      <c r="E214" s="194"/>
      <c r="F214" s="194"/>
      <c r="G214" s="229"/>
      <c r="I214" s="230"/>
      <c r="J214" s="228"/>
      <c r="K214" s="227"/>
      <c r="M214" s="230"/>
      <c r="N214" s="231"/>
      <c r="P214" s="230">
        <v>4</v>
      </c>
      <c r="Q214" s="233">
        <v>787.5</v>
      </c>
      <c r="S214" s="230">
        <v>6</v>
      </c>
      <c r="T214" s="233">
        <v>900</v>
      </c>
      <c r="V214" s="170"/>
      <c r="W214" s="172"/>
      <c r="X214" s="83"/>
      <c r="Y214" s="83"/>
      <c r="Z214" s="83"/>
      <c r="AA214" s="226"/>
      <c r="AB214" s="198"/>
      <c r="AC214" s="198"/>
      <c r="AD214" s="198"/>
      <c r="AE214" s="198"/>
      <c r="AF214" s="198"/>
      <c r="AG214" s="198"/>
      <c r="AH214" s="198"/>
      <c r="AI214" s="198"/>
      <c r="AJ214" s="198"/>
      <c r="AK214" s="198"/>
      <c r="AL214" s="198"/>
      <c r="AM214" s="198"/>
    </row>
    <row r="215" spans="1:39" s="195" customFormat="1" ht="14.5">
      <c r="A215" s="230" t="s">
        <v>645</v>
      </c>
      <c r="B215" s="230" t="s">
        <v>386</v>
      </c>
      <c r="C215" s="230"/>
      <c r="D215" s="230" t="s">
        <v>387</v>
      </c>
      <c r="E215" s="194"/>
      <c r="F215" s="194"/>
      <c r="G215" s="229"/>
      <c r="I215" s="230"/>
      <c r="J215" s="228"/>
      <c r="K215" s="227"/>
      <c r="M215" s="230"/>
      <c r="N215" s="231"/>
      <c r="P215" s="230">
        <v>7</v>
      </c>
      <c r="Q215" s="233">
        <v>1350</v>
      </c>
      <c r="S215" s="230">
        <v>6</v>
      </c>
      <c r="T215" s="233">
        <v>1125</v>
      </c>
      <c r="V215" s="170"/>
      <c r="W215" s="172"/>
      <c r="X215" s="83"/>
      <c r="Y215" s="83"/>
      <c r="Z215" s="83"/>
      <c r="AA215" s="226"/>
      <c r="AB215" s="198"/>
      <c r="AC215" s="198"/>
      <c r="AD215" s="198"/>
      <c r="AE215" s="198"/>
      <c r="AF215" s="198"/>
      <c r="AG215" s="198"/>
      <c r="AH215" s="198"/>
      <c r="AI215" s="198"/>
      <c r="AJ215" s="198"/>
      <c r="AK215" s="198"/>
      <c r="AL215" s="198"/>
      <c r="AM215" s="198"/>
    </row>
    <row r="216" spans="1:39" s="195" customFormat="1" ht="14.5">
      <c r="A216" s="230" t="s">
        <v>645</v>
      </c>
      <c r="B216" s="230" t="s">
        <v>390</v>
      </c>
      <c r="C216" s="230"/>
      <c r="D216" s="230" t="s">
        <v>340</v>
      </c>
      <c r="E216" s="194"/>
      <c r="F216" s="194"/>
      <c r="G216" s="229"/>
      <c r="I216" s="230"/>
      <c r="J216" s="228"/>
      <c r="K216" s="227"/>
      <c r="M216" s="230"/>
      <c r="N216" s="231"/>
      <c r="P216" s="230">
        <v>8</v>
      </c>
      <c r="Q216" s="233">
        <v>1237.5</v>
      </c>
      <c r="S216" s="230">
        <v>7</v>
      </c>
      <c r="T216" s="233">
        <v>1012.5</v>
      </c>
      <c r="V216" s="170"/>
      <c r="W216" s="172"/>
      <c r="X216" s="83"/>
      <c r="Y216" s="83"/>
      <c r="Z216" s="83"/>
      <c r="AA216" s="226"/>
      <c r="AB216" s="198"/>
      <c r="AC216" s="198"/>
      <c r="AD216" s="198"/>
      <c r="AE216" s="198"/>
      <c r="AF216" s="198"/>
      <c r="AG216" s="198"/>
      <c r="AH216" s="198"/>
      <c r="AI216" s="198"/>
      <c r="AJ216" s="198"/>
      <c r="AK216" s="198"/>
      <c r="AL216" s="198"/>
      <c r="AM216" s="198"/>
    </row>
    <row r="217" spans="1:39" s="195" customFormat="1" ht="14.5">
      <c r="A217" s="230" t="s">
        <v>645</v>
      </c>
      <c r="B217" s="230" t="s">
        <v>391</v>
      </c>
      <c r="C217" s="230"/>
      <c r="D217" s="230" t="s">
        <v>113</v>
      </c>
      <c r="E217" s="194"/>
      <c r="F217" s="194"/>
      <c r="G217" s="229"/>
      <c r="I217" s="230"/>
      <c r="J217" s="228"/>
      <c r="K217" s="227"/>
      <c r="M217" s="230"/>
      <c r="N217" s="231"/>
      <c r="P217" s="230">
        <v>61</v>
      </c>
      <c r="Q217" s="233">
        <v>8662.5</v>
      </c>
      <c r="S217" s="230">
        <v>45</v>
      </c>
      <c r="T217" s="233">
        <v>6187.5</v>
      </c>
      <c r="V217" s="170"/>
      <c r="W217" s="172"/>
      <c r="X217" s="83"/>
      <c r="Y217" s="83"/>
      <c r="Z217" s="83"/>
      <c r="AA217" s="226"/>
      <c r="AB217" s="198"/>
      <c r="AC217" s="198"/>
      <c r="AD217" s="198"/>
      <c r="AE217" s="198"/>
      <c r="AF217" s="198"/>
      <c r="AG217" s="198"/>
      <c r="AH217" s="198"/>
      <c r="AI217" s="198"/>
      <c r="AJ217" s="198"/>
      <c r="AK217" s="198"/>
      <c r="AL217" s="198"/>
      <c r="AM217" s="198"/>
    </row>
    <row r="218" spans="1:39" s="195" customFormat="1" ht="14.5">
      <c r="A218" s="230" t="s">
        <v>645</v>
      </c>
      <c r="B218" s="230" t="s">
        <v>392</v>
      </c>
      <c r="C218" s="230"/>
      <c r="D218" s="230" t="s">
        <v>355</v>
      </c>
      <c r="E218" s="194"/>
      <c r="F218" s="194"/>
      <c r="G218" s="229"/>
      <c r="I218" s="230"/>
      <c r="J218" s="228"/>
      <c r="K218" s="227"/>
      <c r="M218" s="230"/>
      <c r="N218" s="231"/>
      <c r="P218" s="230">
        <v>2</v>
      </c>
      <c r="Q218" s="233">
        <v>337.5</v>
      </c>
      <c r="S218" s="230">
        <v>2</v>
      </c>
      <c r="T218" s="233">
        <v>337.5</v>
      </c>
      <c r="V218" s="170"/>
      <c r="W218" s="172"/>
      <c r="X218" s="83"/>
      <c r="Y218" s="83"/>
      <c r="Z218" s="83"/>
      <c r="AA218" s="226"/>
      <c r="AB218" s="198"/>
      <c r="AC218" s="198"/>
      <c r="AD218" s="198"/>
      <c r="AE218" s="198"/>
      <c r="AF218" s="198"/>
      <c r="AG218" s="198"/>
      <c r="AH218" s="198"/>
      <c r="AI218" s="198"/>
      <c r="AJ218" s="198"/>
      <c r="AK218" s="198"/>
      <c r="AL218" s="198"/>
      <c r="AM218" s="198"/>
    </row>
    <row r="219" spans="1:39" s="195" customFormat="1" ht="14.5">
      <c r="A219" s="230" t="s">
        <v>645</v>
      </c>
      <c r="B219" s="230" t="s">
        <v>393</v>
      </c>
      <c r="C219" s="230"/>
      <c r="D219" s="230" t="s">
        <v>394</v>
      </c>
      <c r="E219" s="194"/>
      <c r="F219" s="194"/>
      <c r="G219" s="229"/>
      <c r="I219" s="230"/>
      <c r="J219" s="228"/>
      <c r="K219" s="227"/>
      <c r="M219" s="230"/>
      <c r="N219" s="231"/>
      <c r="P219" s="230">
        <v>6</v>
      </c>
      <c r="Q219" s="233">
        <v>1350</v>
      </c>
      <c r="S219" s="230">
        <v>4</v>
      </c>
      <c r="T219" s="233">
        <v>787.5</v>
      </c>
      <c r="V219" s="170"/>
      <c r="W219" s="172"/>
      <c r="X219" s="83"/>
      <c r="Y219" s="83"/>
      <c r="Z219" s="83"/>
      <c r="AA219" s="226"/>
      <c r="AB219" s="198"/>
      <c r="AC219" s="198"/>
      <c r="AD219" s="198"/>
      <c r="AE219" s="198"/>
      <c r="AF219" s="198"/>
      <c r="AG219" s="198"/>
      <c r="AH219" s="198"/>
      <c r="AI219" s="198"/>
      <c r="AJ219" s="198"/>
      <c r="AK219" s="198"/>
      <c r="AL219" s="198"/>
      <c r="AM219" s="198"/>
    </row>
    <row r="220" spans="1:39" s="195" customFormat="1" ht="14.5">
      <c r="A220" s="230" t="s">
        <v>645</v>
      </c>
      <c r="B220" s="230" t="s">
        <v>395</v>
      </c>
      <c r="C220" s="230"/>
      <c r="D220" s="230" t="s">
        <v>115</v>
      </c>
      <c r="E220" s="194"/>
      <c r="F220" s="194"/>
      <c r="G220" s="229"/>
      <c r="I220" s="230"/>
      <c r="J220" s="228"/>
      <c r="K220" s="227"/>
      <c r="M220" s="230"/>
      <c r="N220" s="231"/>
      <c r="P220" s="230">
        <v>1</v>
      </c>
      <c r="Q220" s="233">
        <v>225</v>
      </c>
      <c r="S220" s="230">
        <v>1</v>
      </c>
      <c r="T220" s="233">
        <v>225</v>
      </c>
      <c r="V220" s="170"/>
      <c r="W220" s="172"/>
      <c r="X220" s="83"/>
      <c r="Y220" s="83"/>
      <c r="Z220" s="83"/>
      <c r="AA220" s="226"/>
      <c r="AB220" s="198"/>
      <c r="AC220" s="198"/>
      <c r="AD220" s="198"/>
      <c r="AE220" s="198"/>
      <c r="AF220" s="198"/>
      <c r="AG220" s="198"/>
      <c r="AH220" s="198"/>
      <c r="AI220" s="198"/>
      <c r="AJ220" s="198"/>
      <c r="AK220" s="198"/>
      <c r="AL220" s="198"/>
      <c r="AM220" s="198"/>
    </row>
    <row r="221" spans="1:39" s="195" customFormat="1" ht="14.5">
      <c r="A221" s="230" t="s">
        <v>645</v>
      </c>
      <c r="B221" s="230" t="s">
        <v>680</v>
      </c>
      <c r="C221" s="230"/>
      <c r="D221" s="230" t="s">
        <v>115</v>
      </c>
      <c r="E221" s="194"/>
      <c r="F221" s="194"/>
      <c r="G221" s="229"/>
      <c r="I221" s="230"/>
      <c r="J221" s="228"/>
      <c r="K221" s="227"/>
      <c r="M221" s="230"/>
      <c r="N221" s="231"/>
      <c r="P221" s="230"/>
      <c r="Q221" s="233"/>
      <c r="S221" s="230">
        <v>1</v>
      </c>
      <c r="T221" s="233">
        <v>112.5</v>
      </c>
      <c r="V221" s="170"/>
      <c r="W221" s="172"/>
      <c r="X221" s="83"/>
      <c r="Y221" s="83"/>
      <c r="Z221" s="83"/>
      <c r="AA221" s="226"/>
      <c r="AB221" s="198"/>
      <c r="AC221" s="198"/>
      <c r="AD221" s="198"/>
      <c r="AE221" s="198"/>
      <c r="AF221" s="198"/>
      <c r="AG221" s="198"/>
      <c r="AH221" s="198"/>
      <c r="AI221" s="198"/>
      <c r="AJ221" s="198"/>
      <c r="AK221" s="198"/>
      <c r="AL221" s="198"/>
      <c r="AM221" s="198"/>
    </row>
    <row r="222" spans="1:39" s="195" customFormat="1" ht="14.5">
      <c r="A222" s="230" t="s">
        <v>645</v>
      </c>
      <c r="B222" s="230" t="s">
        <v>396</v>
      </c>
      <c r="C222" s="230"/>
      <c r="D222" s="230" t="s">
        <v>209</v>
      </c>
      <c r="E222" s="194"/>
      <c r="F222" s="194"/>
      <c r="G222" s="229"/>
      <c r="I222" s="230"/>
      <c r="J222" s="228"/>
      <c r="K222" s="227"/>
      <c r="M222" s="230"/>
      <c r="N222" s="231"/>
      <c r="P222" s="230">
        <v>207</v>
      </c>
      <c r="Q222" s="233">
        <v>35100</v>
      </c>
      <c r="S222" s="230">
        <v>178</v>
      </c>
      <c r="T222" s="233">
        <v>30487.5</v>
      </c>
      <c r="V222" s="170"/>
      <c r="W222" s="172"/>
      <c r="X222" s="83"/>
      <c r="Y222" s="83"/>
      <c r="Z222" s="83"/>
      <c r="AA222" s="226"/>
      <c r="AB222" s="198"/>
      <c r="AC222" s="198"/>
      <c r="AD222" s="198"/>
      <c r="AE222" s="198"/>
      <c r="AF222" s="198"/>
      <c r="AG222" s="198"/>
      <c r="AH222" s="198"/>
      <c r="AI222" s="198"/>
      <c r="AJ222" s="198"/>
      <c r="AK222" s="198"/>
      <c r="AL222" s="198"/>
      <c r="AM222" s="198"/>
    </row>
    <row r="223" spans="1:39" s="195" customFormat="1" ht="14.5">
      <c r="A223" s="230" t="s">
        <v>645</v>
      </c>
      <c r="B223" s="230" t="s">
        <v>398</v>
      </c>
      <c r="C223" s="230"/>
      <c r="D223" s="230" t="s">
        <v>89</v>
      </c>
      <c r="E223" s="194"/>
      <c r="F223" s="194"/>
      <c r="G223" s="229"/>
      <c r="I223" s="230"/>
      <c r="J223" s="228"/>
      <c r="K223" s="227"/>
      <c r="M223" s="230"/>
      <c r="N223" s="231"/>
      <c r="P223" s="230">
        <v>26</v>
      </c>
      <c r="Q223" s="233">
        <v>3712.5</v>
      </c>
      <c r="S223" s="230">
        <v>19</v>
      </c>
      <c r="T223" s="233">
        <v>2812.5</v>
      </c>
      <c r="V223" s="170"/>
      <c r="W223" s="172"/>
      <c r="X223" s="83"/>
      <c r="Y223" s="83"/>
      <c r="Z223" s="83"/>
      <c r="AA223" s="226"/>
      <c r="AB223" s="198"/>
      <c r="AC223" s="198"/>
      <c r="AD223" s="198"/>
      <c r="AE223" s="198"/>
      <c r="AF223" s="198"/>
      <c r="AG223" s="198"/>
      <c r="AH223" s="198"/>
      <c r="AI223" s="198"/>
      <c r="AJ223" s="198"/>
      <c r="AK223" s="198"/>
      <c r="AL223" s="198"/>
      <c r="AM223" s="198"/>
    </row>
    <row r="224" spans="1:39" s="195" customFormat="1" ht="14.5">
      <c r="A224" s="230" t="s">
        <v>645</v>
      </c>
      <c r="B224" s="230" t="s">
        <v>399</v>
      </c>
      <c r="C224" s="230"/>
      <c r="D224" s="230" t="s">
        <v>259</v>
      </c>
      <c r="E224" s="194"/>
      <c r="F224" s="194"/>
      <c r="G224" s="229"/>
      <c r="I224" s="230"/>
      <c r="J224" s="228"/>
      <c r="K224" s="227"/>
      <c r="M224" s="230"/>
      <c r="N224" s="231"/>
      <c r="P224" s="230">
        <v>2</v>
      </c>
      <c r="Q224" s="233">
        <v>225</v>
      </c>
      <c r="S224" s="230">
        <v>1</v>
      </c>
      <c r="T224" s="233">
        <v>112.5</v>
      </c>
      <c r="V224" s="170"/>
      <c r="W224" s="172"/>
      <c r="X224" s="83"/>
      <c r="Y224" s="83"/>
      <c r="Z224" s="83"/>
      <c r="AA224" s="226"/>
      <c r="AB224" s="198"/>
      <c r="AC224" s="198"/>
      <c r="AD224" s="198"/>
      <c r="AE224" s="198"/>
      <c r="AF224" s="198"/>
      <c r="AG224" s="198"/>
      <c r="AH224" s="198"/>
      <c r="AI224" s="198"/>
      <c r="AJ224" s="198"/>
      <c r="AK224" s="198"/>
      <c r="AL224" s="198"/>
      <c r="AM224" s="198"/>
    </row>
    <row r="225" spans="1:39" s="195" customFormat="1" ht="14.5">
      <c r="A225" s="230" t="s">
        <v>645</v>
      </c>
      <c r="B225" s="230" t="s">
        <v>400</v>
      </c>
      <c r="C225" s="230"/>
      <c r="D225" s="230" t="s">
        <v>328</v>
      </c>
      <c r="E225" s="194"/>
      <c r="F225" s="194"/>
      <c r="G225" s="229"/>
      <c r="I225" s="230"/>
      <c r="J225" s="228"/>
      <c r="K225" s="227"/>
      <c r="M225" s="230"/>
      <c r="N225" s="231"/>
      <c r="P225" s="230">
        <v>57</v>
      </c>
      <c r="Q225" s="233">
        <v>9787.5</v>
      </c>
      <c r="S225" s="230">
        <v>41</v>
      </c>
      <c r="T225" s="233">
        <v>7312.5</v>
      </c>
      <c r="V225" s="170"/>
      <c r="W225" s="172"/>
      <c r="X225" s="83"/>
      <c r="Y225" s="83"/>
      <c r="Z225" s="83"/>
      <c r="AA225" s="226"/>
      <c r="AB225" s="198"/>
      <c r="AC225" s="198"/>
      <c r="AD225" s="198"/>
      <c r="AE225" s="198"/>
      <c r="AF225" s="198"/>
      <c r="AG225" s="198"/>
      <c r="AH225" s="198"/>
      <c r="AI225" s="198"/>
      <c r="AJ225" s="198"/>
      <c r="AK225" s="198"/>
      <c r="AL225" s="198"/>
      <c r="AM225" s="198"/>
    </row>
    <row r="226" spans="1:39" s="195" customFormat="1" ht="14.5">
      <c r="A226" s="230" t="s">
        <v>645</v>
      </c>
      <c r="B226" s="230" t="s">
        <v>401</v>
      </c>
      <c r="C226" s="230"/>
      <c r="D226" s="230" t="s">
        <v>402</v>
      </c>
      <c r="E226" s="194"/>
      <c r="F226" s="194"/>
      <c r="G226" s="229"/>
      <c r="I226" s="230"/>
      <c r="J226" s="228"/>
      <c r="K226" s="227"/>
      <c r="M226" s="230"/>
      <c r="N226" s="231"/>
      <c r="P226" s="230">
        <v>5</v>
      </c>
      <c r="Q226" s="233">
        <v>1012.5</v>
      </c>
      <c r="S226" s="230">
        <v>5</v>
      </c>
      <c r="T226" s="233">
        <v>1125</v>
      </c>
      <c r="V226" s="170"/>
      <c r="W226" s="172"/>
      <c r="X226" s="83"/>
      <c r="Y226" s="83"/>
      <c r="Z226" s="83"/>
      <c r="AA226" s="226"/>
      <c r="AB226" s="198"/>
      <c r="AC226" s="198"/>
      <c r="AD226" s="198"/>
      <c r="AE226" s="198"/>
      <c r="AF226" s="198"/>
      <c r="AG226" s="198"/>
      <c r="AH226" s="198"/>
      <c r="AI226" s="198"/>
      <c r="AJ226" s="198"/>
      <c r="AK226" s="198"/>
      <c r="AL226" s="198"/>
      <c r="AM226" s="198"/>
    </row>
    <row r="227" spans="1:39" s="195" customFormat="1" ht="14.5">
      <c r="A227" s="230" t="s">
        <v>645</v>
      </c>
      <c r="B227" s="230" t="s">
        <v>681</v>
      </c>
      <c r="C227" s="230"/>
      <c r="D227" s="230" t="s">
        <v>192</v>
      </c>
      <c r="E227" s="194"/>
      <c r="F227" s="194"/>
      <c r="G227" s="229"/>
      <c r="I227" s="230"/>
      <c r="J227" s="228"/>
      <c r="K227" s="227"/>
      <c r="M227" s="230"/>
      <c r="N227" s="231"/>
      <c r="P227" s="230"/>
      <c r="Q227" s="233"/>
      <c r="S227" s="230">
        <v>3</v>
      </c>
      <c r="T227" s="233">
        <v>562.5</v>
      </c>
      <c r="V227" s="170"/>
      <c r="W227" s="172"/>
      <c r="X227" s="83"/>
      <c r="Y227" s="83"/>
      <c r="Z227" s="83"/>
      <c r="AA227" s="226"/>
      <c r="AB227" s="198"/>
      <c r="AC227" s="198"/>
      <c r="AD227" s="198"/>
      <c r="AE227" s="198"/>
      <c r="AF227" s="198"/>
      <c r="AG227" s="198"/>
      <c r="AH227" s="198"/>
      <c r="AI227" s="198"/>
      <c r="AJ227" s="198"/>
      <c r="AK227" s="198"/>
      <c r="AL227" s="198"/>
      <c r="AM227" s="198"/>
    </row>
    <row r="228" spans="1:39" s="195" customFormat="1" ht="14.5">
      <c r="A228" s="230" t="s">
        <v>645</v>
      </c>
      <c r="B228" s="230" t="s">
        <v>403</v>
      </c>
      <c r="C228" s="230"/>
      <c r="D228" s="230" t="s">
        <v>404</v>
      </c>
      <c r="E228" s="194"/>
      <c r="F228" s="194"/>
      <c r="G228" s="229"/>
      <c r="I228" s="230"/>
      <c r="J228" s="228"/>
      <c r="K228" s="227"/>
      <c r="M228" s="230"/>
      <c r="N228" s="231"/>
      <c r="P228" s="230">
        <v>5</v>
      </c>
      <c r="Q228" s="233">
        <v>1012.5</v>
      </c>
      <c r="S228" s="230">
        <v>5</v>
      </c>
      <c r="T228" s="233">
        <v>1012.5</v>
      </c>
      <c r="V228" s="170"/>
      <c r="W228" s="172"/>
      <c r="X228" s="83"/>
      <c r="Y228" s="83"/>
      <c r="Z228" s="83"/>
      <c r="AA228" s="226"/>
      <c r="AB228" s="198"/>
      <c r="AC228" s="198"/>
      <c r="AD228" s="198"/>
      <c r="AE228" s="198"/>
      <c r="AF228" s="198"/>
      <c r="AG228" s="198"/>
      <c r="AH228" s="198"/>
      <c r="AI228" s="198"/>
      <c r="AJ228" s="198"/>
      <c r="AK228" s="198"/>
      <c r="AL228" s="198"/>
      <c r="AM228" s="198"/>
    </row>
    <row r="229" spans="1:39" s="195" customFormat="1" ht="14.5">
      <c r="A229" s="230" t="s">
        <v>645</v>
      </c>
      <c r="B229" s="230" t="s">
        <v>405</v>
      </c>
      <c r="C229" s="230"/>
      <c r="D229" s="230" t="s">
        <v>263</v>
      </c>
      <c r="E229" s="194"/>
      <c r="F229" s="194"/>
      <c r="G229" s="229"/>
      <c r="I229" s="230"/>
      <c r="J229" s="228"/>
      <c r="K229" s="227"/>
      <c r="M229" s="230"/>
      <c r="N229" s="231"/>
      <c r="P229" s="230">
        <v>1</v>
      </c>
      <c r="Q229" s="233">
        <v>225</v>
      </c>
      <c r="S229" s="230">
        <v>1</v>
      </c>
      <c r="T229" s="233">
        <v>225</v>
      </c>
      <c r="V229" s="170"/>
      <c r="W229" s="172"/>
      <c r="X229" s="83"/>
      <c r="Y229" s="83"/>
      <c r="Z229" s="83"/>
      <c r="AA229" s="226"/>
      <c r="AB229" s="198"/>
      <c r="AC229" s="198"/>
      <c r="AD229" s="198"/>
      <c r="AE229" s="198"/>
      <c r="AF229" s="198"/>
      <c r="AG229" s="198"/>
      <c r="AH229" s="198"/>
      <c r="AI229" s="198"/>
      <c r="AJ229" s="198"/>
      <c r="AK229" s="198"/>
      <c r="AL229" s="198"/>
      <c r="AM229" s="198"/>
    </row>
    <row r="230" spans="1:39" s="195" customFormat="1" ht="14.5">
      <c r="A230" s="230" t="s">
        <v>645</v>
      </c>
      <c r="B230" s="230" t="s">
        <v>406</v>
      </c>
      <c r="C230" s="230"/>
      <c r="D230" s="230" t="s">
        <v>156</v>
      </c>
      <c r="E230" s="194"/>
      <c r="F230" s="194"/>
      <c r="G230" s="229"/>
      <c r="I230" s="230"/>
      <c r="J230" s="228"/>
      <c r="K230" s="227"/>
      <c r="M230" s="230"/>
      <c r="N230" s="231"/>
      <c r="P230" s="230">
        <v>1</v>
      </c>
      <c r="Q230" s="233">
        <v>112.5</v>
      </c>
      <c r="S230" s="230">
        <v>1</v>
      </c>
      <c r="T230" s="233">
        <v>112.5</v>
      </c>
      <c r="V230" s="170"/>
      <c r="W230" s="172"/>
      <c r="X230" s="83"/>
      <c r="Y230" s="83"/>
      <c r="Z230" s="83"/>
      <c r="AA230" s="226"/>
      <c r="AB230" s="198"/>
      <c r="AC230" s="198"/>
      <c r="AD230" s="198"/>
      <c r="AE230" s="198"/>
      <c r="AF230" s="198"/>
      <c r="AG230" s="198"/>
      <c r="AH230" s="198"/>
      <c r="AI230" s="198"/>
      <c r="AJ230" s="198"/>
      <c r="AK230" s="198"/>
      <c r="AL230" s="198"/>
      <c r="AM230" s="198"/>
    </row>
    <row r="231" spans="1:39" s="195" customFormat="1" ht="14.5">
      <c r="A231" s="230" t="s">
        <v>645</v>
      </c>
      <c r="B231" s="230" t="s">
        <v>408</v>
      </c>
      <c r="C231" s="230"/>
      <c r="D231" s="230" t="s">
        <v>108</v>
      </c>
      <c r="E231" s="194"/>
      <c r="F231" s="194"/>
      <c r="G231" s="229"/>
      <c r="I231" s="230"/>
      <c r="J231" s="228"/>
      <c r="K231" s="227"/>
      <c r="M231" s="230"/>
      <c r="N231" s="231"/>
      <c r="P231" s="230">
        <v>4</v>
      </c>
      <c r="Q231" s="233">
        <v>562.5</v>
      </c>
      <c r="S231" s="230">
        <v>2</v>
      </c>
      <c r="T231" s="233">
        <v>337.5</v>
      </c>
      <c r="V231" s="170"/>
      <c r="W231" s="172"/>
      <c r="X231" s="83"/>
      <c r="Y231" s="83"/>
      <c r="Z231" s="83"/>
      <c r="AA231" s="226"/>
      <c r="AB231" s="198"/>
      <c r="AC231" s="198"/>
      <c r="AD231" s="198"/>
      <c r="AE231" s="198"/>
      <c r="AF231" s="198"/>
      <c r="AG231" s="198"/>
      <c r="AH231" s="198"/>
      <c r="AI231" s="198"/>
      <c r="AJ231" s="198"/>
      <c r="AK231" s="198"/>
      <c r="AL231" s="198"/>
      <c r="AM231" s="198"/>
    </row>
    <row r="232" spans="1:39" s="195" customFormat="1" ht="14.5">
      <c r="A232" s="230" t="s">
        <v>645</v>
      </c>
      <c r="B232" s="230" t="s">
        <v>409</v>
      </c>
      <c r="C232" s="230"/>
      <c r="D232" s="230" t="s">
        <v>410</v>
      </c>
      <c r="E232" s="194"/>
      <c r="F232" s="194"/>
      <c r="G232" s="229"/>
      <c r="I232" s="230"/>
      <c r="J232" s="228"/>
      <c r="K232" s="227"/>
      <c r="M232" s="230"/>
      <c r="N232" s="231"/>
      <c r="P232" s="230">
        <v>3</v>
      </c>
      <c r="Q232" s="233">
        <v>337.5</v>
      </c>
      <c r="S232" s="230">
        <v>3</v>
      </c>
      <c r="T232" s="233">
        <v>337.5</v>
      </c>
      <c r="V232" s="170"/>
      <c r="W232" s="172"/>
      <c r="X232" s="83"/>
      <c r="Y232" s="83"/>
      <c r="Z232" s="83"/>
      <c r="AA232" s="226"/>
      <c r="AB232" s="198"/>
      <c r="AC232" s="198"/>
      <c r="AD232" s="198"/>
      <c r="AE232" s="198"/>
      <c r="AF232" s="198"/>
      <c r="AG232" s="198"/>
      <c r="AH232" s="198"/>
      <c r="AI232" s="198"/>
      <c r="AJ232" s="198"/>
      <c r="AK232" s="198"/>
      <c r="AL232" s="198"/>
      <c r="AM232" s="198"/>
    </row>
    <row r="233" spans="1:39" s="195" customFormat="1" ht="14.5">
      <c r="A233" s="230" t="s">
        <v>645</v>
      </c>
      <c r="B233" s="230" t="s">
        <v>412</v>
      </c>
      <c r="C233" s="230"/>
      <c r="D233" s="230" t="s">
        <v>413</v>
      </c>
      <c r="E233" s="194"/>
      <c r="F233" s="194"/>
      <c r="G233" s="229"/>
      <c r="I233" s="230"/>
      <c r="J233" s="228"/>
      <c r="K233" s="227"/>
      <c r="M233" s="230"/>
      <c r="N233" s="231"/>
      <c r="P233" s="230">
        <v>33</v>
      </c>
      <c r="Q233" s="233">
        <v>5287.5</v>
      </c>
      <c r="S233" s="230">
        <v>34</v>
      </c>
      <c r="T233" s="233">
        <v>5391.66</v>
      </c>
      <c r="V233" s="170"/>
      <c r="W233" s="172"/>
      <c r="X233" s="83"/>
      <c r="Y233" s="83"/>
      <c r="Z233" s="83"/>
      <c r="AA233" s="226"/>
      <c r="AB233" s="198"/>
      <c r="AC233" s="198"/>
      <c r="AD233" s="198"/>
      <c r="AE233" s="198"/>
      <c r="AF233" s="198"/>
      <c r="AG233" s="198"/>
      <c r="AH233" s="198"/>
      <c r="AI233" s="198"/>
      <c r="AJ233" s="198"/>
      <c r="AK233" s="198"/>
      <c r="AL233" s="198"/>
      <c r="AM233" s="198"/>
    </row>
    <row r="234" spans="1:39" s="195" customFormat="1" ht="14.5">
      <c r="A234" s="230" t="s">
        <v>645</v>
      </c>
      <c r="B234" s="230" t="s">
        <v>415</v>
      </c>
      <c r="C234" s="230"/>
      <c r="D234" s="230" t="s">
        <v>140</v>
      </c>
      <c r="E234" s="194"/>
      <c r="F234" s="194"/>
      <c r="G234" s="229"/>
      <c r="I234" s="230"/>
      <c r="J234" s="228"/>
      <c r="K234" s="227"/>
      <c r="M234" s="230"/>
      <c r="N234" s="231"/>
      <c r="P234" s="230">
        <v>10</v>
      </c>
      <c r="Q234" s="233">
        <v>1912.5</v>
      </c>
      <c r="S234" s="230">
        <v>8</v>
      </c>
      <c r="T234" s="233">
        <v>1462.5</v>
      </c>
      <c r="V234" s="170"/>
      <c r="W234" s="172"/>
      <c r="X234" s="83"/>
      <c r="Y234" s="83"/>
      <c r="Z234" s="83"/>
      <c r="AA234" s="226"/>
      <c r="AB234" s="198"/>
      <c r="AC234" s="198"/>
      <c r="AD234" s="198"/>
      <c r="AE234" s="198"/>
      <c r="AF234" s="198"/>
      <c r="AG234" s="198"/>
      <c r="AH234" s="198"/>
      <c r="AI234" s="198"/>
      <c r="AJ234" s="198"/>
      <c r="AK234" s="198"/>
      <c r="AL234" s="198"/>
      <c r="AM234" s="198"/>
    </row>
    <row r="235" spans="1:39" s="195" customFormat="1" ht="14.5">
      <c r="A235" s="230" t="s">
        <v>645</v>
      </c>
      <c r="B235" s="230" t="s">
        <v>416</v>
      </c>
      <c r="C235" s="230"/>
      <c r="D235" s="230" t="s">
        <v>102</v>
      </c>
      <c r="E235" s="194"/>
      <c r="F235" s="194"/>
      <c r="G235" s="229"/>
      <c r="I235" s="230"/>
      <c r="J235" s="228"/>
      <c r="K235" s="227"/>
      <c r="M235" s="230"/>
      <c r="N235" s="231"/>
      <c r="P235" s="230">
        <v>53</v>
      </c>
      <c r="Q235" s="233">
        <v>8212.5</v>
      </c>
      <c r="S235" s="230">
        <v>35</v>
      </c>
      <c r="T235" s="233">
        <v>5850</v>
      </c>
      <c r="V235" s="170"/>
      <c r="W235" s="172"/>
      <c r="X235" s="83"/>
      <c r="Y235" s="83"/>
      <c r="Z235" s="83"/>
      <c r="AA235" s="226"/>
      <c r="AB235" s="198"/>
      <c r="AC235" s="198"/>
      <c r="AD235" s="198"/>
      <c r="AE235" s="198"/>
      <c r="AF235" s="198"/>
      <c r="AG235" s="198"/>
      <c r="AH235" s="198"/>
      <c r="AI235" s="198"/>
      <c r="AJ235" s="198"/>
      <c r="AK235" s="198"/>
      <c r="AL235" s="198"/>
      <c r="AM235" s="198"/>
    </row>
    <row r="236" spans="1:39" s="195" customFormat="1" ht="14.5">
      <c r="A236" s="230" t="s">
        <v>645</v>
      </c>
      <c r="B236" s="230" t="s">
        <v>417</v>
      </c>
      <c r="C236" s="230"/>
      <c r="D236" s="230" t="s">
        <v>95</v>
      </c>
      <c r="E236" s="194"/>
      <c r="F236" s="194"/>
      <c r="G236" s="229"/>
      <c r="I236" s="230"/>
      <c r="J236" s="228"/>
      <c r="K236" s="227"/>
      <c r="M236" s="230"/>
      <c r="N236" s="231"/>
      <c r="P236" s="230">
        <v>2</v>
      </c>
      <c r="Q236" s="233">
        <v>450</v>
      </c>
      <c r="S236" s="230">
        <v>2</v>
      </c>
      <c r="T236" s="233">
        <v>450</v>
      </c>
      <c r="V236" s="170"/>
      <c r="W236" s="172"/>
      <c r="X236" s="83"/>
      <c r="Y236" s="83"/>
      <c r="Z236" s="83"/>
      <c r="AA236" s="226"/>
      <c r="AB236" s="198"/>
      <c r="AC236" s="198"/>
      <c r="AD236" s="198"/>
      <c r="AE236" s="198"/>
      <c r="AF236" s="198"/>
      <c r="AG236" s="198"/>
      <c r="AH236" s="198"/>
      <c r="AI236" s="198"/>
      <c r="AJ236" s="198"/>
      <c r="AK236" s="198"/>
      <c r="AL236" s="198"/>
      <c r="AM236" s="198"/>
    </row>
    <row r="237" spans="1:39" s="195" customFormat="1" ht="14.5">
      <c r="A237" s="230" t="s">
        <v>645</v>
      </c>
      <c r="B237" s="230" t="s">
        <v>419</v>
      </c>
      <c r="C237" s="230"/>
      <c r="D237" s="230" t="s">
        <v>91</v>
      </c>
      <c r="E237" s="194"/>
      <c r="F237" s="194"/>
      <c r="G237" s="229"/>
      <c r="I237" s="230"/>
      <c r="J237" s="228"/>
      <c r="K237" s="227"/>
      <c r="M237" s="230"/>
      <c r="N237" s="231"/>
      <c r="P237" s="230">
        <v>14</v>
      </c>
      <c r="Q237" s="233">
        <v>1800</v>
      </c>
      <c r="S237" s="230">
        <v>12</v>
      </c>
      <c r="T237" s="233">
        <v>1575</v>
      </c>
      <c r="V237" s="170"/>
      <c r="W237" s="172"/>
      <c r="X237" s="83"/>
      <c r="Y237" s="83"/>
      <c r="Z237" s="83"/>
      <c r="AA237" s="226"/>
      <c r="AB237" s="198"/>
      <c r="AC237" s="198"/>
      <c r="AD237" s="198"/>
      <c r="AE237" s="198"/>
      <c r="AF237" s="198"/>
      <c r="AG237" s="198"/>
      <c r="AH237" s="198"/>
      <c r="AI237" s="198"/>
      <c r="AJ237" s="198"/>
      <c r="AK237" s="198"/>
      <c r="AL237" s="198"/>
      <c r="AM237" s="198"/>
    </row>
    <row r="238" spans="1:39" s="195" customFormat="1" ht="14.5">
      <c r="A238" s="230" t="s">
        <v>645</v>
      </c>
      <c r="B238" s="230" t="s">
        <v>420</v>
      </c>
      <c r="C238" s="230"/>
      <c r="D238" s="230" t="s">
        <v>144</v>
      </c>
      <c r="E238" s="194"/>
      <c r="F238" s="194"/>
      <c r="G238" s="229"/>
      <c r="I238" s="230"/>
      <c r="J238" s="228"/>
      <c r="K238" s="227"/>
      <c r="M238" s="230"/>
      <c r="N238" s="231"/>
      <c r="P238" s="230">
        <v>1</v>
      </c>
      <c r="Q238" s="233">
        <v>112.5</v>
      </c>
      <c r="S238" s="230"/>
      <c r="T238" s="233"/>
      <c r="V238" s="170"/>
      <c r="W238" s="172"/>
      <c r="X238" s="83"/>
      <c r="Y238" s="83"/>
      <c r="Z238" s="83"/>
      <c r="AA238" s="226"/>
      <c r="AB238" s="198"/>
      <c r="AC238" s="198"/>
      <c r="AD238" s="198"/>
      <c r="AE238" s="198"/>
      <c r="AF238" s="198"/>
      <c r="AG238" s="198"/>
      <c r="AH238" s="198"/>
      <c r="AI238" s="198"/>
      <c r="AJ238" s="198"/>
      <c r="AK238" s="198"/>
      <c r="AL238" s="198"/>
      <c r="AM238" s="198"/>
    </row>
    <row r="239" spans="1:39" s="195" customFormat="1" ht="14.5">
      <c r="A239" s="230" t="s">
        <v>645</v>
      </c>
      <c r="B239" s="230" t="s">
        <v>421</v>
      </c>
      <c r="C239" s="230"/>
      <c r="D239" s="230" t="s">
        <v>422</v>
      </c>
      <c r="E239" s="194"/>
      <c r="F239" s="194"/>
      <c r="G239" s="229"/>
      <c r="I239" s="230"/>
      <c r="J239" s="228"/>
      <c r="K239" s="227"/>
      <c r="M239" s="230"/>
      <c r="N239" s="231"/>
      <c r="P239" s="230">
        <v>4</v>
      </c>
      <c r="Q239" s="233">
        <v>787.5</v>
      </c>
      <c r="S239" s="230">
        <v>3</v>
      </c>
      <c r="T239" s="233">
        <v>562.5</v>
      </c>
      <c r="V239" s="170"/>
      <c r="W239" s="172"/>
      <c r="X239" s="83"/>
      <c r="Y239" s="83"/>
      <c r="Z239" s="83"/>
      <c r="AA239" s="226"/>
      <c r="AB239" s="198"/>
      <c r="AC239" s="198"/>
      <c r="AD239" s="198"/>
      <c r="AE239" s="198"/>
      <c r="AF239" s="198"/>
      <c r="AG239" s="198"/>
      <c r="AH239" s="198"/>
      <c r="AI239" s="198"/>
      <c r="AJ239" s="198"/>
      <c r="AK239" s="198"/>
      <c r="AL239" s="198"/>
      <c r="AM239" s="198"/>
    </row>
    <row r="240" spans="1:39" s="195" customFormat="1" ht="14.5">
      <c r="A240" s="230" t="s">
        <v>645</v>
      </c>
      <c r="B240" s="230" t="s">
        <v>423</v>
      </c>
      <c r="C240" s="230"/>
      <c r="D240" s="230" t="s">
        <v>201</v>
      </c>
      <c r="E240" s="194"/>
      <c r="F240" s="194"/>
      <c r="G240" s="229"/>
      <c r="I240" s="230"/>
      <c r="J240" s="228"/>
      <c r="K240" s="227"/>
      <c r="M240" s="230"/>
      <c r="N240" s="231"/>
      <c r="P240" s="230">
        <v>162</v>
      </c>
      <c r="Q240" s="233">
        <v>24917.81</v>
      </c>
      <c r="S240" s="230">
        <v>121</v>
      </c>
      <c r="T240" s="233">
        <v>18900</v>
      </c>
      <c r="V240" s="170"/>
      <c r="W240" s="172"/>
      <c r="X240" s="83"/>
      <c r="Y240" s="83"/>
      <c r="Z240" s="83"/>
      <c r="AA240" s="226"/>
      <c r="AB240" s="198"/>
      <c r="AC240" s="198"/>
      <c r="AD240" s="198"/>
      <c r="AE240" s="198"/>
      <c r="AF240" s="198"/>
      <c r="AG240" s="198"/>
      <c r="AH240" s="198"/>
      <c r="AI240" s="198"/>
      <c r="AJ240" s="198"/>
      <c r="AK240" s="198"/>
      <c r="AL240" s="198"/>
      <c r="AM240" s="198"/>
    </row>
    <row r="241" spans="1:39" s="195" customFormat="1" ht="14.5">
      <c r="A241" s="230" t="s">
        <v>645</v>
      </c>
      <c r="B241" s="230" t="s">
        <v>424</v>
      </c>
      <c r="C241" s="230"/>
      <c r="D241" s="230" t="s">
        <v>126</v>
      </c>
      <c r="E241" s="194"/>
      <c r="F241" s="194"/>
      <c r="G241" s="229"/>
      <c r="I241" s="230"/>
      <c r="J241" s="228"/>
      <c r="K241" s="227"/>
      <c r="M241" s="230"/>
      <c r="N241" s="231"/>
      <c r="P241" s="230">
        <v>85</v>
      </c>
      <c r="Q241" s="233">
        <v>12937.5</v>
      </c>
      <c r="S241" s="230">
        <v>65</v>
      </c>
      <c r="T241" s="233">
        <v>10012.5</v>
      </c>
      <c r="V241" s="170"/>
      <c r="W241" s="172"/>
      <c r="X241" s="83"/>
      <c r="Y241" s="83"/>
      <c r="Z241" s="83"/>
      <c r="AA241" s="226"/>
      <c r="AB241" s="198"/>
      <c r="AC241" s="198"/>
      <c r="AD241" s="198"/>
      <c r="AE241" s="198"/>
      <c r="AF241" s="198"/>
      <c r="AG241" s="198"/>
      <c r="AH241" s="198"/>
      <c r="AI241" s="198"/>
      <c r="AJ241" s="198"/>
      <c r="AK241" s="198"/>
      <c r="AL241" s="198"/>
      <c r="AM241" s="198"/>
    </row>
    <row r="242" spans="1:39" s="195" customFormat="1" ht="14.5">
      <c r="A242" s="230" t="s">
        <v>645</v>
      </c>
      <c r="B242" s="230" t="s">
        <v>429</v>
      </c>
      <c r="C242" s="230"/>
      <c r="D242" s="230" t="s">
        <v>428</v>
      </c>
      <c r="E242" s="194"/>
      <c r="F242" s="194"/>
      <c r="G242" s="229"/>
      <c r="I242" s="230"/>
      <c r="J242" s="228"/>
      <c r="K242" s="227"/>
      <c r="M242" s="230"/>
      <c r="N242" s="231"/>
      <c r="P242" s="230">
        <v>100</v>
      </c>
      <c r="Q242" s="233">
        <v>18675</v>
      </c>
      <c r="S242" s="230">
        <v>95</v>
      </c>
      <c r="T242" s="233">
        <v>18000</v>
      </c>
      <c r="V242" s="170"/>
      <c r="W242" s="172"/>
      <c r="X242" s="83"/>
      <c r="Y242" s="83"/>
      <c r="Z242" s="83"/>
      <c r="AA242" s="226"/>
      <c r="AB242" s="198"/>
      <c r="AC242" s="198"/>
      <c r="AD242" s="198"/>
      <c r="AE242" s="198"/>
      <c r="AF242" s="198"/>
      <c r="AG242" s="198"/>
      <c r="AH242" s="198"/>
      <c r="AI242" s="198"/>
      <c r="AJ242" s="198"/>
      <c r="AK242" s="198"/>
      <c r="AL242" s="198"/>
      <c r="AM242" s="198"/>
    </row>
    <row r="243" spans="1:39" s="195" customFormat="1" ht="14.5">
      <c r="A243" s="230" t="s">
        <v>645</v>
      </c>
      <c r="B243" s="230" t="s">
        <v>431</v>
      </c>
      <c r="C243" s="230"/>
      <c r="D243" s="230" t="s">
        <v>184</v>
      </c>
      <c r="E243" s="194"/>
      <c r="F243" s="194"/>
      <c r="G243" s="229"/>
      <c r="I243" s="230"/>
      <c r="J243" s="228"/>
      <c r="K243" s="227"/>
      <c r="M243" s="230"/>
      <c r="N243" s="231"/>
      <c r="P243" s="230">
        <v>110</v>
      </c>
      <c r="Q243" s="233">
        <v>21262.5</v>
      </c>
      <c r="S243" s="230">
        <v>89</v>
      </c>
      <c r="T243" s="233">
        <v>17887.5</v>
      </c>
      <c r="V243" s="170"/>
      <c r="W243" s="172"/>
      <c r="X243" s="83"/>
      <c r="Y243" s="83"/>
      <c r="Z243" s="83"/>
      <c r="AA243" s="226"/>
      <c r="AB243" s="198"/>
      <c r="AC243" s="198"/>
      <c r="AD243" s="198"/>
      <c r="AE243" s="198"/>
      <c r="AF243" s="198"/>
      <c r="AG243" s="198"/>
      <c r="AH243" s="198"/>
      <c r="AI243" s="198"/>
      <c r="AJ243" s="198"/>
      <c r="AK243" s="198"/>
      <c r="AL243" s="198"/>
      <c r="AM243" s="198"/>
    </row>
    <row r="244" spans="1:39" s="195" customFormat="1" ht="14.5">
      <c r="A244" s="230" t="s">
        <v>645</v>
      </c>
      <c r="B244" s="230" t="s">
        <v>432</v>
      </c>
      <c r="C244" s="230"/>
      <c r="D244" s="230" t="s">
        <v>263</v>
      </c>
      <c r="E244" s="194"/>
      <c r="F244" s="194"/>
      <c r="G244" s="229"/>
      <c r="I244" s="230"/>
      <c r="J244" s="228"/>
      <c r="K244" s="227"/>
      <c r="M244" s="230"/>
      <c r="N244" s="231"/>
      <c r="P244" s="230">
        <v>21</v>
      </c>
      <c r="Q244" s="233">
        <v>3487.5</v>
      </c>
      <c r="S244" s="230">
        <v>18</v>
      </c>
      <c r="T244" s="233">
        <v>3375</v>
      </c>
      <c r="V244" s="170"/>
      <c r="W244" s="172"/>
      <c r="X244" s="83"/>
      <c r="Y244" s="83"/>
      <c r="Z244" s="83"/>
      <c r="AA244" s="226"/>
      <c r="AB244" s="198"/>
      <c r="AC244" s="198"/>
      <c r="AD244" s="198"/>
      <c r="AE244" s="198"/>
      <c r="AF244" s="198"/>
      <c r="AG244" s="198"/>
      <c r="AH244" s="198"/>
      <c r="AI244" s="198"/>
      <c r="AJ244" s="198"/>
      <c r="AK244" s="198"/>
      <c r="AL244" s="198"/>
      <c r="AM244" s="198"/>
    </row>
    <row r="245" spans="1:39" s="195" customFormat="1" ht="14.5">
      <c r="A245" s="230" t="s">
        <v>645</v>
      </c>
      <c r="B245" s="230" t="s">
        <v>433</v>
      </c>
      <c r="C245" s="230"/>
      <c r="D245" s="230" t="s">
        <v>434</v>
      </c>
      <c r="E245" s="194"/>
      <c r="F245" s="194"/>
      <c r="G245" s="229"/>
      <c r="I245" s="230"/>
      <c r="J245" s="228"/>
      <c r="K245" s="227"/>
      <c r="M245" s="230"/>
      <c r="N245" s="231"/>
      <c r="P245" s="230">
        <v>9</v>
      </c>
      <c r="Q245" s="233">
        <v>1237.5</v>
      </c>
      <c r="S245" s="230">
        <v>11</v>
      </c>
      <c r="T245" s="233">
        <v>1575</v>
      </c>
      <c r="V245" s="170"/>
      <c r="W245" s="172"/>
      <c r="X245" s="83"/>
      <c r="Y245" s="83"/>
      <c r="Z245" s="83"/>
      <c r="AA245" s="226"/>
      <c r="AB245" s="198"/>
      <c r="AC245" s="198"/>
      <c r="AD245" s="198"/>
      <c r="AE245" s="198"/>
      <c r="AF245" s="198"/>
      <c r="AG245" s="198"/>
      <c r="AH245" s="198"/>
      <c r="AI245" s="198"/>
      <c r="AJ245" s="198"/>
      <c r="AK245" s="198"/>
      <c r="AL245" s="198"/>
      <c r="AM245" s="198"/>
    </row>
    <row r="246" spans="1:39" s="195" customFormat="1" ht="14.5">
      <c r="A246" s="230" t="s">
        <v>645</v>
      </c>
      <c r="B246" s="230" t="s">
        <v>436</v>
      </c>
      <c r="C246" s="230"/>
      <c r="D246" s="230" t="s">
        <v>268</v>
      </c>
      <c r="E246" s="194"/>
      <c r="F246" s="194"/>
      <c r="G246" s="229"/>
      <c r="I246" s="230"/>
      <c r="J246" s="228"/>
      <c r="K246" s="227"/>
      <c r="M246" s="230"/>
      <c r="N246" s="231"/>
      <c r="P246" s="230">
        <v>2</v>
      </c>
      <c r="Q246" s="233">
        <v>450</v>
      </c>
      <c r="S246" s="230">
        <v>2</v>
      </c>
      <c r="T246" s="233">
        <v>337.5</v>
      </c>
      <c r="V246" s="170"/>
      <c r="W246" s="172"/>
      <c r="X246" s="83"/>
      <c r="Y246" s="83"/>
      <c r="Z246" s="83"/>
      <c r="AA246" s="226"/>
      <c r="AB246" s="198"/>
      <c r="AC246" s="198"/>
      <c r="AD246" s="198"/>
      <c r="AE246" s="198"/>
      <c r="AF246" s="198"/>
      <c r="AG246" s="198"/>
      <c r="AH246" s="198"/>
      <c r="AI246" s="198"/>
      <c r="AJ246" s="198"/>
      <c r="AK246" s="198"/>
      <c r="AL246" s="198"/>
      <c r="AM246" s="198"/>
    </row>
    <row r="247" spans="1:39" s="195" customFormat="1" ht="14.5">
      <c r="A247" s="230" t="s">
        <v>645</v>
      </c>
      <c r="B247" s="230" t="s">
        <v>438</v>
      </c>
      <c r="C247" s="230"/>
      <c r="D247" s="230" t="s">
        <v>110</v>
      </c>
      <c r="E247" s="194"/>
      <c r="F247" s="194"/>
      <c r="G247" s="229"/>
      <c r="I247" s="230"/>
      <c r="J247" s="228"/>
      <c r="K247" s="227"/>
      <c r="M247" s="230"/>
      <c r="N247" s="231"/>
      <c r="P247" s="230">
        <v>1</v>
      </c>
      <c r="Q247" s="233">
        <v>225</v>
      </c>
      <c r="S247" s="230">
        <v>2</v>
      </c>
      <c r="T247" s="233">
        <v>450</v>
      </c>
      <c r="V247" s="170"/>
      <c r="W247" s="172"/>
      <c r="X247" s="83"/>
      <c r="Y247" s="83"/>
      <c r="Z247" s="83"/>
      <c r="AA247" s="226"/>
      <c r="AB247" s="198"/>
      <c r="AC247" s="198"/>
      <c r="AD247" s="198"/>
      <c r="AE247" s="198"/>
      <c r="AF247" s="198"/>
      <c r="AG247" s="198"/>
      <c r="AH247" s="198"/>
      <c r="AI247" s="198"/>
      <c r="AJ247" s="198"/>
      <c r="AK247" s="198"/>
      <c r="AL247" s="198"/>
      <c r="AM247" s="198"/>
    </row>
    <row r="248" spans="1:39" s="195" customFormat="1" ht="14.5">
      <c r="A248" s="230" t="s">
        <v>645</v>
      </c>
      <c r="B248" s="230" t="s">
        <v>441</v>
      </c>
      <c r="C248" s="230"/>
      <c r="D248" s="230" t="s">
        <v>164</v>
      </c>
      <c r="E248" s="194"/>
      <c r="F248" s="194"/>
      <c r="G248" s="229"/>
      <c r="I248" s="230"/>
      <c r="J248" s="228"/>
      <c r="K248" s="227"/>
      <c r="M248" s="230"/>
      <c r="N248" s="231"/>
      <c r="P248" s="230">
        <v>10</v>
      </c>
      <c r="Q248" s="233">
        <v>1912.5</v>
      </c>
      <c r="S248" s="230">
        <v>8</v>
      </c>
      <c r="T248" s="233">
        <v>1350</v>
      </c>
      <c r="V248" s="170"/>
      <c r="W248" s="172"/>
      <c r="X248" s="83"/>
      <c r="Y248" s="83"/>
      <c r="Z248" s="83"/>
      <c r="AA248" s="226"/>
      <c r="AB248" s="198"/>
      <c r="AC248" s="198"/>
      <c r="AD248" s="198"/>
      <c r="AE248" s="198"/>
      <c r="AF248" s="198"/>
      <c r="AG248" s="198"/>
      <c r="AH248" s="198"/>
      <c r="AI248" s="198"/>
      <c r="AJ248" s="198"/>
      <c r="AK248" s="198"/>
      <c r="AL248" s="198"/>
      <c r="AM248" s="198"/>
    </row>
    <row r="249" spans="1:39" s="195" customFormat="1" ht="14.5">
      <c r="A249" s="230" t="s">
        <v>645</v>
      </c>
      <c r="B249" s="230" t="s">
        <v>443</v>
      </c>
      <c r="C249" s="230"/>
      <c r="D249" s="230" t="s">
        <v>190</v>
      </c>
      <c r="E249" s="194"/>
      <c r="F249" s="194"/>
      <c r="G249" s="229"/>
      <c r="I249" s="230"/>
      <c r="J249" s="228"/>
      <c r="K249" s="227"/>
      <c r="M249" s="230"/>
      <c r="N249" s="231"/>
      <c r="P249" s="230">
        <v>26</v>
      </c>
      <c r="Q249" s="233">
        <v>3375</v>
      </c>
      <c r="S249" s="230">
        <v>35</v>
      </c>
      <c r="T249" s="233">
        <v>4612.5</v>
      </c>
      <c r="V249" s="170"/>
      <c r="W249" s="172"/>
      <c r="X249" s="83"/>
      <c r="Y249" s="83"/>
      <c r="Z249" s="83"/>
      <c r="AA249" s="226"/>
      <c r="AB249" s="198"/>
      <c r="AC249" s="198"/>
      <c r="AD249" s="198"/>
      <c r="AE249" s="198"/>
      <c r="AF249" s="198"/>
      <c r="AG249" s="198"/>
      <c r="AH249" s="198"/>
      <c r="AI249" s="198"/>
      <c r="AJ249" s="198"/>
      <c r="AK249" s="198"/>
      <c r="AL249" s="198"/>
      <c r="AM249" s="198"/>
    </row>
    <row r="250" spans="1:39" s="195" customFormat="1" ht="14.5">
      <c r="A250" s="230" t="s">
        <v>645</v>
      </c>
      <c r="B250" s="230" t="s">
        <v>444</v>
      </c>
      <c r="C250" s="230"/>
      <c r="D250" s="230" t="s">
        <v>124</v>
      </c>
      <c r="E250" s="194"/>
      <c r="F250" s="194"/>
      <c r="G250" s="229"/>
      <c r="I250" s="230"/>
      <c r="J250" s="228"/>
      <c r="K250" s="227"/>
      <c r="M250" s="230"/>
      <c r="N250" s="231"/>
      <c r="P250" s="230">
        <v>36</v>
      </c>
      <c r="Q250" s="233">
        <v>5062.5</v>
      </c>
      <c r="S250" s="230">
        <v>37</v>
      </c>
      <c r="T250" s="233">
        <v>5062.5</v>
      </c>
      <c r="V250" s="170"/>
      <c r="W250" s="172"/>
      <c r="X250" s="83"/>
      <c r="Y250" s="83"/>
      <c r="Z250" s="83"/>
      <c r="AA250" s="226"/>
      <c r="AB250" s="198"/>
      <c r="AC250" s="198"/>
      <c r="AD250" s="198"/>
      <c r="AE250" s="198"/>
      <c r="AF250" s="198"/>
      <c r="AG250" s="198"/>
      <c r="AH250" s="198"/>
      <c r="AI250" s="198"/>
      <c r="AJ250" s="198"/>
      <c r="AK250" s="198"/>
      <c r="AL250" s="198"/>
      <c r="AM250" s="198"/>
    </row>
    <row r="251" spans="1:39" s="195" customFormat="1" ht="14.5">
      <c r="A251" s="230" t="s">
        <v>645</v>
      </c>
      <c r="B251" s="230" t="s">
        <v>682</v>
      </c>
      <c r="C251" s="230"/>
      <c r="D251" s="230" t="s">
        <v>144</v>
      </c>
      <c r="E251" s="194"/>
      <c r="F251" s="194"/>
      <c r="G251" s="229"/>
      <c r="I251" s="230"/>
      <c r="J251" s="228"/>
      <c r="K251" s="227"/>
      <c r="M251" s="230"/>
      <c r="N251" s="231"/>
      <c r="P251" s="230"/>
      <c r="Q251" s="233"/>
      <c r="S251" s="230">
        <v>1</v>
      </c>
      <c r="T251" s="233">
        <v>225</v>
      </c>
      <c r="V251" s="170"/>
      <c r="W251" s="172"/>
      <c r="X251" s="83"/>
      <c r="Y251" s="83"/>
      <c r="Z251" s="83"/>
      <c r="AA251" s="226"/>
      <c r="AB251" s="198"/>
      <c r="AC251" s="198"/>
      <c r="AD251" s="198"/>
      <c r="AE251" s="198"/>
      <c r="AF251" s="198"/>
      <c r="AG251" s="198"/>
      <c r="AH251" s="198"/>
      <c r="AI251" s="198"/>
      <c r="AJ251" s="198"/>
      <c r="AK251" s="198"/>
      <c r="AL251" s="198"/>
      <c r="AM251" s="198"/>
    </row>
    <row r="252" spans="1:39" s="195" customFormat="1" ht="14.5">
      <c r="A252" s="230" t="s">
        <v>645</v>
      </c>
      <c r="B252" s="230" t="s">
        <v>445</v>
      </c>
      <c r="C252" s="230"/>
      <c r="D252" s="230" t="s">
        <v>156</v>
      </c>
      <c r="E252" s="194"/>
      <c r="F252" s="194"/>
      <c r="G252" s="229"/>
      <c r="I252" s="230"/>
      <c r="J252" s="228"/>
      <c r="K252" s="227"/>
      <c r="M252" s="230"/>
      <c r="N252" s="231"/>
      <c r="P252" s="230">
        <v>25</v>
      </c>
      <c r="Q252" s="233">
        <v>4612.5</v>
      </c>
      <c r="S252" s="230">
        <v>28</v>
      </c>
      <c r="T252" s="233">
        <v>5512.5</v>
      </c>
      <c r="V252" s="170"/>
      <c r="W252" s="172"/>
      <c r="X252" s="83"/>
      <c r="Y252" s="83"/>
      <c r="Z252" s="83"/>
      <c r="AA252" s="226"/>
      <c r="AB252" s="198"/>
      <c r="AC252" s="198"/>
      <c r="AD252" s="198"/>
      <c r="AE252" s="198"/>
      <c r="AF252" s="198"/>
      <c r="AG252" s="198"/>
      <c r="AH252" s="198"/>
      <c r="AI252" s="198"/>
      <c r="AJ252" s="198"/>
      <c r="AK252" s="198"/>
      <c r="AL252" s="198"/>
      <c r="AM252" s="198"/>
    </row>
    <row r="253" spans="1:39" s="195" customFormat="1" ht="14.5">
      <c r="A253" s="230" t="s">
        <v>645</v>
      </c>
      <c r="B253" s="230" t="s">
        <v>683</v>
      </c>
      <c r="C253" s="230"/>
      <c r="D253" s="230" t="s">
        <v>241</v>
      </c>
      <c r="E253" s="194"/>
      <c r="F253" s="194"/>
      <c r="G253" s="229"/>
      <c r="I253" s="230"/>
      <c r="J253" s="228"/>
      <c r="K253" s="227"/>
      <c r="M253" s="230"/>
      <c r="N253" s="231"/>
      <c r="P253" s="230">
        <v>1</v>
      </c>
      <c r="Q253" s="233">
        <v>112.5</v>
      </c>
      <c r="S253" s="230">
        <v>1</v>
      </c>
      <c r="T253" s="233">
        <v>112.5</v>
      </c>
      <c r="V253" s="170"/>
      <c r="W253" s="172"/>
      <c r="X253" s="83"/>
      <c r="Y253" s="83"/>
      <c r="Z253" s="83"/>
      <c r="AA253" s="226"/>
      <c r="AB253" s="198"/>
      <c r="AC253" s="198"/>
      <c r="AD253" s="198"/>
      <c r="AE253" s="198"/>
      <c r="AF253" s="198"/>
      <c r="AG253" s="198"/>
      <c r="AH253" s="198"/>
      <c r="AI253" s="198"/>
      <c r="AJ253" s="198"/>
      <c r="AK253" s="198"/>
      <c r="AL253" s="198"/>
      <c r="AM253" s="198"/>
    </row>
    <row r="254" spans="1:39" s="195" customFormat="1" ht="14.5">
      <c r="A254" s="230" t="s">
        <v>645</v>
      </c>
      <c r="B254" s="230" t="s">
        <v>446</v>
      </c>
      <c r="C254" s="230"/>
      <c r="D254" s="230" t="s">
        <v>120</v>
      </c>
      <c r="E254" s="194"/>
      <c r="F254" s="194"/>
      <c r="G254" s="229"/>
      <c r="I254" s="230"/>
      <c r="J254" s="228"/>
      <c r="K254" s="227"/>
      <c r="M254" s="230"/>
      <c r="N254" s="231"/>
      <c r="P254" s="230">
        <v>7</v>
      </c>
      <c r="Q254" s="233">
        <v>1575</v>
      </c>
      <c r="S254" s="230">
        <v>5</v>
      </c>
      <c r="T254" s="233">
        <v>1125</v>
      </c>
      <c r="V254" s="170"/>
      <c r="W254" s="172"/>
      <c r="X254" s="83"/>
      <c r="Y254" s="83"/>
      <c r="Z254" s="83"/>
      <c r="AA254" s="226"/>
      <c r="AB254" s="198"/>
      <c r="AC254" s="198"/>
      <c r="AD254" s="198"/>
      <c r="AE254" s="198"/>
      <c r="AF254" s="198"/>
      <c r="AG254" s="198"/>
      <c r="AH254" s="198"/>
      <c r="AI254" s="198"/>
      <c r="AJ254" s="198"/>
      <c r="AK254" s="198"/>
      <c r="AL254" s="198"/>
      <c r="AM254" s="198"/>
    </row>
    <row r="255" spans="1:39" s="195" customFormat="1" ht="14.5">
      <c r="A255" s="230" t="s">
        <v>645</v>
      </c>
      <c r="B255" s="230" t="s">
        <v>447</v>
      </c>
      <c r="C255" s="230"/>
      <c r="D255" s="230" t="s">
        <v>448</v>
      </c>
      <c r="E255" s="194"/>
      <c r="F255" s="194"/>
      <c r="G255" s="229"/>
      <c r="I255" s="230"/>
      <c r="J255" s="228"/>
      <c r="K255" s="227"/>
      <c r="M255" s="230"/>
      <c r="N255" s="231"/>
      <c r="P255" s="230">
        <v>12</v>
      </c>
      <c r="Q255" s="233">
        <v>2475</v>
      </c>
      <c r="S255" s="230">
        <v>8</v>
      </c>
      <c r="T255" s="233">
        <v>1800</v>
      </c>
      <c r="V255" s="170"/>
      <c r="W255" s="172"/>
      <c r="X255" s="83"/>
      <c r="Y255" s="83"/>
      <c r="Z255" s="83"/>
      <c r="AA255" s="226"/>
      <c r="AB255" s="198"/>
      <c r="AC255" s="198"/>
      <c r="AD255" s="198"/>
      <c r="AE255" s="198"/>
      <c r="AF255" s="198"/>
      <c r="AG255" s="198"/>
      <c r="AH255" s="198"/>
      <c r="AI255" s="198"/>
      <c r="AJ255" s="198"/>
      <c r="AK255" s="198"/>
      <c r="AL255" s="198"/>
      <c r="AM255" s="198"/>
    </row>
    <row r="256" spans="1:39" s="195" customFormat="1" ht="14.5">
      <c r="A256" s="230" t="s">
        <v>645</v>
      </c>
      <c r="B256" s="230" t="s">
        <v>449</v>
      </c>
      <c r="C256" s="230"/>
      <c r="D256" s="230" t="s">
        <v>241</v>
      </c>
      <c r="E256" s="194"/>
      <c r="F256" s="194"/>
      <c r="G256" s="229"/>
      <c r="I256" s="230"/>
      <c r="J256" s="228"/>
      <c r="K256" s="227"/>
      <c r="M256" s="230"/>
      <c r="N256" s="231"/>
      <c r="P256" s="230">
        <v>71</v>
      </c>
      <c r="Q256" s="233">
        <v>10462.5</v>
      </c>
      <c r="S256" s="230">
        <v>64</v>
      </c>
      <c r="T256" s="233">
        <v>9112.5</v>
      </c>
      <c r="V256" s="170"/>
      <c r="W256" s="172"/>
      <c r="X256" s="83"/>
      <c r="Y256" s="83"/>
      <c r="Z256" s="83"/>
      <c r="AA256" s="226"/>
      <c r="AB256" s="198"/>
      <c r="AC256" s="198"/>
      <c r="AD256" s="198"/>
      <c r="AE256" s="198"/>
      <c r="AF256" s="198"/>
      <c r="AG256" s="198"/>
      <c r="AH256" s="198"/>
      <c r="AI256" s="198"/>
      <c r="AJ256" s="198"/>
      <c r="AK256" s="198"/>
      <c r="AL256" s="198"/>
      <c r="AM256" s="198"/>
    </row>
    <row r="257" spans="1:39" s="195" customFormat="1" ht="14.5">
      <c r="A257" s="230" t="s">
        <v>645</v>
      </c>
      <c r="B257" s="230" t="s">
        <v>684</v>
      </c>
      <c r="C257" s="230"/>
      <c r="D257" s="230" t="s">
        <v>241</v>
      </c>
      <c r="E257" s="194"/>
      <c r="F257" s="194"/>
      <c r="G257" s="229"/>
      <c r="I257" s="230"/>
      <c r="J257" s="228"/>
      <c r="K257" s="227"/>
      <c r="M257" s="230"/>
      <c r="N257" s="231"/>
      <c r="P257" s="230">
        <v>28</v>
      </c>
      <c r="Q257" s="233">
        <v>4513.2299999999996</v>
      </c>
      <c r="S257" s="230">
        <v>20</v>
      </c>
      <c r="T257" s="233">
        <v>3487.5</v>
      </c>
      <c r="V257" s="170"/>
      <c r="W257" s="172"/>
      <c r="X257" s="83"/>
      <c r="Y257" s="83"/>
      <c r="Z257" s="83"/>
      <c r="AA257" s="226"/>
      <c r="AB257" s="198"/>
      <c r="AC257" s="198"/>
      <c r="AD257" s="198"/>
      <c r="AE257" s="198"/>
      <c r="AF257" s="198"/>
      <c r="AG257" s="198"/>
      <c r="AH257" s="198"/>
      <c r="AI257" s="198"/>
      <c r="AJ257" s="198"/>
      <c r="AK257" s="198"/>
      <c r="AL257" s="198"/>
      <c r="AM257" s="198"/>
    </row>
    <row r="258" spans="1:39" s="195" customFormat="1" ht="14.5">
      <c r="A258" s="230" t="s">
        <v>645</v>
      </c>
      <c r="B258" s="230" t="s">
        <v>685</v>
      </c>
      <c r="C258" s="230"/>
      <c r="D258" s="230" t="s">
        <v>241</v>
      </c>
      <c r="E258" s="194"/>
      <c r="F258" s="194"/>
      <c r="G258" s="229"/>
      <c r="I258" s="230"/>
      <c r="J258" s="228"/>
      <c r="K258" s="227"/>
      <c r="M258" s="230"/>
      <c r="N258" s="231"/>
      <c r="P258" s="230"/>
      <c r="Q258" s="233"/>
      <c r="S258" s="230">
        <v>7</v>
      </c>
      <c r="T258" s="233">
        <v>1012.5</v>
      </c>
      <c r="V258" s="170"/>
      <c r="W258" s="172"/>
      <c r="X258" s="83"/>
      <c r="Y258" s="83"/>
      <c r="Z258" s="83"/>
      <c r="AA258" s="226"/>
      <c r="AB258" s="198"/>
      <c r="AC258" s="198"/>
      <c r="AD258" s="198"/>
      <c r="AE258" s="198"/>
      <c r="AF258" s="198"/>
      <c r="AG258" s="198"/>
      <c r="AH258" s="198"/>
      <c r="AI258" s="198"/>
      <c r="AJ258" s="198"/>
      <c r="AK258" s="198"/>
      <c r="AL258" s="198"/>
      <c r="AM258" s="198"/>
    </row>
    <row r="259" spans="1:39" s="195" customFormat="1" ht="14.5">
      <c r="A259" s="230" t="s">
        <v>645</v>
      </c>
      <c r="B259" s="230" t="s">
        <v>450</v>
      </c>
      <c r="C259" s="230"/>
      <c r="D259" s="230" t="s">
        <v>152</v>
      </c>
      <c r="E259" s="194"/>
      <c r="F259" s="194"/>
      <c r="G259" s="229"/>
      <c r="I259" s="230"/>
      <c r="J259" s="228"/>
      <c r="K259" s="227"/>
      <c r="M259" s="230"/>
      <c r="N259" s="231"/>
      <c r="P259" s="230">
        <v>252</v>
      </c>
      <c r="Q259" s="233">
        <v>41850</v>
      </c>
      <c r="S259" s="230">
        <v>200</v>
      </c>
      <c r="T259" s="233">
        <v>33862.5</v>
      </c>
      <c r="V259" s="170"/>
      <c r="W259" s="172"/>
      <c r="X259" s="83"/>
      <c r="Y259" s="83"/>
      <c r="Z259" s="83"/>
      <c r="AA259" s="226"/>
      <c r="AB259" s="198"/>
      <c r="AC259" s="198"/>
      <c r="AD259" s="198"/>
      <c r="AE259" s="198"/>
      <c r="AF259" s="198"/>
      <c r="AG259" s="198"/>
      <c r="AH259" s="198"/>
      <c r="AI259" s="198"/>
      <c r="AJ259" s="198"/>
      <c r="AK259" s="198"/>
      <c r="AL259" s="198"/>
      <c r="AM259" s="198"/>
    </row>
    <row r="260" spans="1:39" s="195" customFormat="1" ht="14.5">
      <c r="A260" s="230" t="s">
        <v>645</v>
      </c>
      <c r="B260" s="230" t="s">
        <v>686</v>
      </c>
      <c r="C260" s="230"/>
      <c r="D260" s="230" t="s">
        <v>152</v>
      </c>
      <c r="E260" s="194"/>
      <c r="F260" s="194"/>
      <c r="G260" s="229"/>
      <c r="I260" s="230"/>
      <c r="J260" s="228"/>
      <c r="K260" s="227"/>
      <c r="M260" s="230"/>
      <c r="N260" s="231"/>
      <c r="P260" s="230"/>
      <c r="Q260" s="233"/>
      <c r="S260" s="230">
        <v>9</v>
      </c>
      <c r="T260" s="233">
        <v>1462.5</v>
      </c>
      <c r="V260" s="170"/>
      <c r="W260" s="172"/>
      <c r="X260" s="83"/>
      <c r="Y260" s="83"/>
      <c r="Z260" s="83"/>
      <c r="AA260" s="226"/>
      <c r="AB260" s="198"/>
      <c r="AC260" s="198"/>
      <c r="AD260" s="198"/>
      <c r="AE260" s="198"/>
      <c r="AF260" s="198"/>
      <c r="AG260" s="198"/>
      <c r="AH260" s="198"/>
      <c r="AI260" s="198"/>
      <c r="AJ260" s="198"/>
      <c r="AK260" s="198"/>
      <c r="AL260" s="198"/>
      <c r="AM260" s="198"/>
    </row>
    <row r="261" spans="1:39" s="195" customFormat="1" ht="14.5">
      <c r="A261" s="230" t="s">
        <v>645</v>
      </c>
      <c r="B261" s="230" t="s">
        <v>451</v>
      </c>
      <c r="C261" s="230"/>
      <c r="D261" s="230" t="s">
        <v>226</v>
      </c>
      <c r="E261" s="194"/>
      <c r="F261" s="194"/>
      <c r="G261" s="229"/>
      <c r="I261" s="230"/>
      <c r="J261" s="228"/>
      <c r="K261" s="227"/>
      <c r="M261" s="230"/>
      <c r="N261" s="231"/>
      <c r="P261" s="230">
        <v>7</v>
      </c>
      <c r="Q261" s="233">
        <v>1237.5</v>
      </c>
      <c r="S261" s="230">
        <v>7</v>
      </c>
      <c r="T261" s="233">
        <v>1350</v>
      </c>
      <c r="V261" s="170"/>
      <c r="W261" s="172"/>
      <c r="X261" s="83"/>
      <c r="Y261" s="83"/>
      <c r="Z261" s="83"/>
      <c r="AA261" s="226"/>
      <c r="AB261" s="198"/>
      <c r="AC261" s="198"/>
      <c r="AD261" s="198"/>
      <c r="AE261" s="198"/>
      <c r="AF261" s="198"/>
      <c r="AG261" s="198"/>
      <c r="AH261" s="198"/>
      <c r="AI261" s="198"/>
      <c r="AJ261" s="198"/>
      <c r="AK261" s="198"/>
      <c r="AL261" s="198"/>
      <c r="AM261" s="198"/>
    </row>
    <row r="262" spans="1:39" s="195" customFormat="1" ht="14.5">
      <c r="A262" s="230" t="s">
        <v>645</v>
      </c>
      <c r="B262" s="230" t="s">
        <v>452</v>
      </c>
      <c r="C262" s="230"/>
      <c r="D262" s="230" t="s">
        <v>453</v>
      </c>
      <c r="E262" s="194"/>
      <c r="F262" s="194"/>
      <c r="G262" s="229"/>
      <c r="I262" s="230"/>
      <c r="J262" s="228"/>
      <c r="K262" s="227"/>
      <c r="M262" s="230"/>
      <c r="N262" s="231"/>
      <c r="P262" s="230">
        <v>4</v>
      </c>
      <c r="Q262" s="233">
        <v>787.5</v>
      </c>
      <c r="S262" s="230">
        <v>5</v>
      </c>
      <c r="T262" s="233">
        <v>1012.5</v>
      </c>
      <c r="V262" s="170"/>
      <c r="W262" s="172"/>
      <c r="X262" s="83"/>
      <c r="Y262" s="83"/>
      <c r="Z262" s="83"/>
      <c r="AA262" s="226"/>
      <c r="AB262" s="198"/>
      <c r="AC262" s="198"/>
      <c r="AD262" s="198"/>
      <c r="AE262" s="198"/>
      <c r="AF262" s="198"/>
      <c r="AG262" s="198"/>
      <c r="AH262" s="198"/>
      <c r="AI262" s="198"/>
      <c r="AJ262" s="198"/>
      <c r="AK262" s="198"/>
      <c r="AL262" s="198"/>
      <c r="AM262" s="198"/>
    </row>
    <row r="263" spans="1:39" s="195" customFormat="1" ht="14.5">
      <c r="A263" s="230" t="s">
        <v>645</v>
      </c>
      <c r="B263" s="230" t="s">
        <v>454</v>
      </c>
      <c r="C263" s="230"/>
      <c r="D263" s="230" t="s">
        <v>122</v>
      </c>
      <c r="E263" s="194"/>
      <c r="F263" s="194"/>
      <c r="G263" s="229"/>
      <c r="I263" s="230"/>
      <c r="J263" s="228"/>
      <c r="K263" s="227"/>
      <c r="M263" s="230"/>
      <c r="N263" s="231"/>
      <c r="P263" s="230">
        <v>22</v>
      </c>
      <c r="Q263" s="233">
        <v>4612.5</v>
      </c>
      <c r="S263" s="230">
        <v>24</v>
      </c>
      <c r="T263" s="233">
        <v>4950</v>
      </c>
      <c r="V263" s="170"/>
      <c r="W263" s="172"/>
      <c r="X263" s="83"/>
      <c r="Y263" s="83"/>
      <c r="Z263" s="83"/>
      <c r="AA263" s="226"/>
      <c r="AB263" s="198"/>
      <c r="AC263" s="198"/>
      <c r="AD263" s="198"/>
      <c r="AE263" s="198"/>
      <c r="AF263" s="198"/>
      <c r="AG263" s="198"/>
      <c r="AH263" s="198"/>
      <c r="AI263" s="198"/>
      <c r="AJ263" s="198"/>
      <c r="AK263" s="198"/>
      <c r="AL263" s="198"/>
      <c r="AM263" s="198"/>
    </row>
    <row r="264" spans="1:39" s="195" customFormat="1" ht="14.5">
      <c r="A264" s="230" t="s">
        <v>645</v>
      </c>
      <c r="B264" s="230" t="s">
        <v>455</v>
      </c>
      <c r="C264" s="230"/>
      <c r="D264" s="230" t="s">
        <v>355</v>
      </c>
      <c r="E264" s="194"/>
      <c r="F264" s="194"/>
      <c r="G264" s="229"/>
      <c r="I264" s="230"/>
      <c r="J264" s="228"/>
      <c r="K264" s="227"/>
      <c r="M264" s="230"/>
      <c r="N264" s="231"/>
      <c r="P264" s="230">
        <v>39</v>
      </c>
      <c r="Q264" s="233">
        <v>7650</v>
      </c>
      <c r="S264" s="230">
        <v>23</v>
      </c>
      <c r="T264" s="233">
        <v>4837.5</v>
      </c>
      <c r="V264" s="170"/>
      <c r="W264" s="172"/>
      <c r="X264" s="83"/>
      <c r="Y264" s="83"/>
      <c r="Z264" s="83"/>
      <c r="AA264" s="226"/>
      <c r="AB264" s="198"/>
      <c r="AC264" s="198"/>
      <c r="AD264" s="198"/>
      <c r="AE264" s="198"/>
      <c r="AF264" s="198"/>
      <c r="AG264" s="198"/>
      <c r="AH264" s="198"/>
      <c r="AI264" s="198"/>
      <c r="AJ264" s="198"/>
      <c r="AK264" s="198"/>
      <c r="AL264" s="198"/>
      <c r="AM264" s="198"/>
    </row>
    <row r="265" spans="1:39" s="195" customFormat="1" ht="14.5">
      <c r="A265" s="230" t="s">
        <v>645</v>
      </c>
      <c r="B265" s="230" t="s">
        <v>687</v>
      </c>
      <c r="C265" s="230"/>
      <c r="D265" s="230" t="s">
        <v>355</v>
      </c>
      <c r="E265" s="194"/>
      <c r="F265" s="194"/>
      <c r="G265" s="229"/>
      <c r="I265" s="230"/>
      <c r="J265" s="228"/>
      <c r="K265" s="227"/>
      <c r="M265" s="230"/>
      <c r="N265" s="231"/>
      <c r="P265" s="230">
        <v>2</v>
      </c>
      <c r="Q265" s="233">
        <v>337.5</v>
      </c>
      <c r="S265" s="230">
        <v>3</v>
      </c>
      <c r="T265" s="233">
        <v>562.5</v>
      </c>
      <c r="V265" s="170"/>
      <c r="W265" s="172"/>
      <c r="X265" s="83"/>
      <c r="Y265" s="83"/>
      <c r="Z265" s="83"/>
      <c r="AA265" s="226"/>
      <c r="AB265" s="198"/>
      <c r="AC265" s="198"/>
      <c r="AD265" s="198"/>
      <c r="AE265" s="198"/>
      <c r="AF265" s="198"/>
      <c r="AG265" s="198"/>
      <c r="AH265" s="198"/>
      <c r="AI265" s="198"/>
      <c r="AJ265" s="198"/>
      <c r="AK265" s="198"/>
      <c r="AL265" s="198"/>
      <c r="AM265" s="198"/>
    </row>
    <row r="266" spans="1:39" s="195" customFormat="1" ht="14.5">
      <c r="A266" s="230"/>
      <c r="B266" s="230"/>
      <c r="C266" s="230"/>
      <c r="D266" s="230"/>
      <c r="E266" s="194"/>
      <c r="F266" s="194"/>
      <c r="G266" s="229"/>
      <c r="I266" s="230"/>
      <c r="J266" s="228"/>
      <c r="K266" s="227"/>
      <c r="M266" s="230"/>
      <c r="N266" s="231"/>
      <c r="P266" s="230"/>
      <c r="Q266" s="233"/>
      <c r="S266" s="230"/>
      <c r="T266" s="233"/>
      <c r="V266" s="170"/>
      <c r="W266" s="172"/>
      <c r="X266" s="83"/>
      <c r="Y266" s="83"/>
      <c r="Z266" s="83"/>
      <c r="AA266" s="226"/>
      <c r="AB266" s="198"/>
      <c r="AC266" s="198"/>
      <c r="AD266" s="198"/>
      <c r="AE266" s="198"/>
      <c r="AF266" s="198"/>
      <c r="AG266" s="198"/>
      <c r="AH266" s="198"/>
      <c r="AI266" s="198"/>
      <c r="AJ266" s="198"/>
      <c r="AK266" s="198"/>
      <c r="AL266" s="198"/>
      <c r="AM266" s="198"/>
    </row>
    <row r="267" spans="1:39" s="195" customFormat="1" ht="14.5">
      <c r="A267" s="230"/>
      <c r="B267" s="230"/>
      <c r="C267" s="230"/>
      <c r="D267" s="230"/>
      <c r="E267" s="194"/>
      <c r="F267" s="194"/>
      <c r="G267" s="229"/>
      <c r="I267" s="230"/>
      <c r="J267" s="228"/>
      <c r="K267" s="227"/>
      <c r="M267" s="230"/>
      <c r="N267" s="231"/>
      <c r="P267" s="230"/>
      <c r="Q267" s="233"/>
      <c r="S267" s="230"/>
      <c r="T267" s="233"/>
      <c r="V267" s="170"/>
      <c r="W267" s="172"/>
      <c r="X267" s="83"/>
      <c r="Y267" s="83"/>
      <c r="Z267" s="83"/>
      <c r="AA267" s="226"/>
      <c r="AB267" s="198"/>
      <c r="AC267" s="198"/>
      <c r="AD267" s="198"/>
      <c r="AE267" s="198"/>
      <c r="AF267" s="198"/>
      <c r="AG267" s="198"/>
      <c r="AH267" s="198"/>
      <c r="AI267" s="198"/>
      <c r="AJ267" s="198"/>
      <c r="AK267" s="198"/>
      <c r="AL267" s="198"/>
      <c r="AM267" s="198"/>
    </row>
    <row r="268" spans="1:39" s="195" customFormat="1" ht="14.5">
      <c r="A268" s="230" t="s">
        <v>688</v>
      </c>
      <c r="B268" s="230" t="s">
        <v>646</v>
      </c>
      <c r="C268" s="230"/>
      <c r="D268" s="230" t="s">
        <v>646</v>
      </c>
      <c r="E268" s="194"/>
      <c r="F268" s="194"/>
      <c r="G268" s="229"/>
      <c r="I268" s="230"/>
      <c r="J268" s="228"/>
      <c r="K268" s="227"/>
      <c r="M268" s="230"/>
      <c r="N268" s="231"/>
      <c r="P268" s="230">
        <v>1</v>
      </c>
      <c r="Q268" s="233">
        <v>105.8</v>
      </c>
      <c r="S268" s="230">
        <v>3</v>
      </c>
      <c r="T268" s="233">
        <v>183.32</v>
      </c>
      <c r="V268" s="170"/>
      <c r="W268" s="172"/>
      <c r="X268" s="83"/>
      <c r="Y268" s="83"/>
      <c r="Z268" s="83"/>
      <c r="AA268" s="226"/>
      <c r="AB268" s="198"/>
      <c r="AC268" s="198"/>
      <c r="AD268" s="198"/>
      <c r="AE268" s="198"/>
      <c r="AF268" s="198"/>
      <c r="AG268" s="198"/>
      <c r="AH268" s="198"/>
      <c r="AI268" s="198"/>
      <c r="AJ268" s="198"/>
      <c r="AK268" s="198"/>
      <c r="AL268" s="198"/>
      <c r="AM268" s="198"/>
    </row>
    <row r="269" spans="1:39" s="195" customFormat="1" ht="14.5">
      <c r="A269" s="230" t="s">
        <v>688</v>
      </c>
      <c r="B269" s="230" t="s">
        <v>87</v>
      </c>
      <c r="C269" s="230"/>
      <c r="D269" s="230" t="s">
        <v>88</v>
      </c>
      <c r="E269" s="194"/>
      <c r="F269" s="194"/>
      <c r="G269" s="229"/>
      <c r="I269" s="230"/>
      <c r="J269" s="228"/>
      <c r="K269" s="227"/>
      <c r="M269" s="230"/>
      <c r="N269" s="231"/>
      <c r="P269" s="230"/>
      <c r="Q269" s="233"/>
      <c r="S269" s="230">
        <v>1</v>
      </c>
      <c r="T269" s="233">
        <v>570.58000000000004</v>
      </c>
      <c r="V269" s="170"/>
      <c r="W269" s="172"/>
      <c r="X269" s="83"/>
      <c r="Y269" s="83"/>
      <c r="Z269" s="83"/>
      <c r="AA269" s="226"/>
      <c r="AB269" s="198"/>
      <c r="AC269" s="198"/>
      <c r="AD269" s="198"/>
      <c r="AE269" s="198"/>
      <c r="AF269" s="198"/>
      <c r="AG269" s="198"/>
      <c r="AH269" s="198"/>
      <c r="AI269" s="198"/>
      <c r="AJ269" s="198"/>
      <c r="AK269" s="198"/>
      <c r="AL269" s="198"/>
      <c r="AM269" s="198"/>
    </row>
    <row r="270" spans="1:39" s="195" customFormat="1" ht="14.5">
      <c r="A270" s="230" t="s">
        <v>688</v>
      </c>
      <c r="B270" s="230" t="s">
        <v>98</v>
      </c>
      <c r="C270" s="230"/>
      <c r="D270" s="230" t="s">
        <v>100</v>
      </c>
      <c r="E270" s="194"/>
      <c r="F270" s="194"/>
      <c r="G270" s="229"/>
      <c r="I270" s="230"/>
      <c r="J270" s="228"/>
      <c r="K270" s="227"/>
      <c r="M270" s="230">
        <v>2</v>
      </c>
      <c r="N270" s="231">
        <v>575.9</v>
      </c>
      <c r="P270" s="230">
        <v>2</v>
      </c>
      <c r="Q270" s="233">
        <v>579</v>
      </c>
      <c r="S270" s="230">
        <v>1</v>
      </c>
      <c r="T270" s="233">
        <v>1070.3499999999999</v>
      </c>
      <c r="V270" s="170"/>
      <c r="W270" s="172"/>
      <c r="X270" s="83"/>
      <c r="Y270" s="83"/>
      <c r="Z270" s="83"/>
      <c r="AA270" s="226"/>
      <c r="AB270" s="198"/>
      <c r="AC270" s="198"/>
      <c r="AD270" s="198"/>
      <c r="AE270" s="198"/>
      <c r="AF270" s="198"/>
      <c r="AG270" s="198"/>
      <c r="AH270" s="198"/>
      <c r="AI270" s="198"/>
      <c r="AJ270" s="198"/>
      <c r="AK270" s="198"/>
      <c r="AL270" s="198"/>
      <c r="AM270" s="198"/>
    </row>
    <row r="271" spans="1:39" s="195" customFormat="1" ht="14.5">
      <c r="A271" s="230" t="s">
        <v>688</v>
      </c>
      <c r="B271" s="230" t="s">
        <v>652</v>
      </c>
      <c r="C271" s="230"/>
      <c r="D271" s="230" t="s">
        <v>126</v>
      </c>
      <c r="E271" s="194"/>
      <c r="F271" s="194"/>
      <c r="G271" s="229"/>
      <c r="I271" s="230"/>
      <c r="J271" s="228"/>
      <c r="K271" s="227"/>
      <c r="M271" s="230"/>
      <c r="N271" s="231"/>
      <c r="P271" s="230">
        <v>1</v>
      </c>
      <c r="Q271" s="233">
        <v>242.08</v>
      </c>
      <c r="S271" s="230"/>
      <c r="T271" s="233"/>
      <c r="V271" s="170"/>
      <c r="W271" s="172"/>
      <c r="X271" s="83"/>
      <c r="Y271" s="83"/>
      <c r="Z271" s="83"/>
      <c r="AA271" s="226"/>
      <c r="AB271" s="198"/>
      <c r="AC271" s="198"/>
      <c r="AD271" s="198"/>
      <c r="AE271" s="198"/>
      <c r="AF271" s="198"/>
      <c r="AG271" s="198"/>
      <c r="AH271" s="198"/>
      <c r="AI271" s="198"/>
      <c r="AJ271" s="198"/>
      <c r="AK271" s="198"/>
      <c r="AL271" s="198"/>
      <c r="AM271" s="198"/>
    </row>
    <row r="272" spans="1:39" s="195" customFormat="1" ht="14.5">
      <c r="A272" s="230" t="s">
        <v>688</v>
      </c>
      <c r="B272" s="230" t="s">
        <v>132</v>
      </c>
      <c r="C272" s="230"/>
      <c r="D272" s="230" t="s">
        <v>133</v>
      </c>
      <c r="E272" s="194"/>
      <c r="F272" s="194"/>
      <c r="G272" s="229"/>
      <c r="I272" s="230"/>
      <c r="J272" s="228"/>
      <c r="K272" s="227"/>
      <c r="M272" s="230"/>
      <c r="N272" s="231"/>
      <c r="P272" s="230"/>
      <c r="Q272" s="233"/>
      <c r="S272" s="230">
        <v>1</v>
      </c>
      <c r="T272" s="233">
        <v>15.86</v>
      </c>
      <c r="V272" s="170"/>
      <c r="W272" s="172"/>
      <c r="X272" s="83"/>
      <c r="Y272" s="83"/>
      <c r="Z272" s="83"/>
      <c r="AA272" s="226"/>
      <c r="AB272" s="198"/>
      <c r="AC272" s="198"/>
      <c r="AD272" s="198"/>
      <c r="AE272" s="198"/>
      <c r="AF272" s="198"/>
      <c r="AG272" s="198"/>
      <c r="AH272" s="198"/>
      <c r="AI272" s="198"/>
      <c r="AJ272" s="198"/>
      <c r="AK272" s="198"/>
      <c r="AL272" s="198"/>
      <c r="AM272" s="198"/>
    </row>
    <row r="273" spans="1:39" s="195" customFormat="1" ht="14.5">
      <c r="A273" s="230" t="s">
        <v>688</v>
      </c>
      <c r="B273" s="230" t="s">
        <v>653</v>
      </c>
      <c r="C273" s="230"/>
      <c r="D273" s="230" t="s">
        <v>133</v>
      </c>
      <c r="E273" s="194"/>
      <c r="F273" s="194"/>
      <c r="G273" s="229"/>
      <c r="I273" s="230"/>
      <c r="J273" s="228"/>
      <c r="K273" s="227"/>
      <c r="M273" s="230"/>
      <c r="N273" s="231"/>
      <c r="P273" s="230">
        <v>1</v>
      </c>
      <c r="Q273" s="233">
        <v>76.319999999999993</v>
      </c>
      <c r="S273" s="230"/>
      <c r="T273" s="233"/>
      <c r="V273" s="170"/>
      <c r="W273" s="172"/>
      <c r="X273" s="83"/>
      <c r="Y273" s="83"/>
      <c r="Z273" s="83"/>
      <c r="AA273" s="226"/>
      <c r="AB273" s="198"/>
      <c r="AC273" s="198"/>
      <c r="AD273" s="198"/>
      <c r="AE273" s="198"/>
      <c r="AF273" s="198"/>
      <c r="AG273" s="198"/>
      <c r="AH273" s="198"/>
      <c r="AI273" s="198"/>
      <c r="AJ273" s="198"/>
      <c r="AK273" s="198"/>
      <c r="AL273" s="198"/>
      <c r="AM273" s="198"/>
    </row>
    <row r="274" spans="1:39" s="195" customFormat="1" ht="14.5">
      <c r="A274" s="230" t="s">
        <v>688</v>
      </c>
      <c r="B274" s="230" t="s">
        <v>657</v>
      </c>
      <c r="C274" s="230"/>
      <c r="D274" s="230" t="s">
        <v>150</v>
      </c>
      <c r="E274" s="194"/>
      <c r="F274" s="194"/>
      <c r="G274" s="229"/>
      <c r="I274" s="230"/>
      <c r="J274" s="228"/>
      <c r="K274" s="227"/>
      <c r="M274" s="230"/>
      <c r="N274" s="231"/>
      <c r="P274" s="230">
        <v>1</v>
      </c>
      <c r="Q274" s="233">
        <v>460.59</v>
      </c>
      <c r="S274" s="230"/>
      <c r="T274" s="233"/>
      <c r="V274" s="170"/>
      <c r="W274" s="172"/>
      <c r="X274" s="83"/>
      <c r="Y274" s="83"/>
      <c r="Z274" s="83"/>
      <c r="AA274" s="226"/>
      <c r="AB274" s="198"/>
      <c r="AC274" s="198"/>
      <c r="AD274" s="198"/>
      <c r="AE274" s="198"/>
      <c r="AF274" s="198"/>
      <c r="AG274" s="198"/>
      <c r="AH274" s="198"/>
      <c r="AI274" s="198"/>
      <c r="AJ274" s="198"/>
      <c r="AK274" s="198"/>
      <c r="AL274" s="198"/>
      <c r="AM274" s="198"/>
    </row>
    <row r="275" spans="1:39" s="195" customFormat="1" ht="14.5">
      <c r="A275" s="230" t="s">
        <v>688</v>
      </c>
      <c r="B275" s="230" t="s">
        <v>660</v>
      </c>
      <c r="C275" s="230"/>
      <c r="D275" s="230" t="s">
        <v>170</v>
      </c>
      <c r="E275" s="194"/>
      <c r="F275" s="194"/>
      <c r="G275" s="229"/>
      <c r="I275" s="230"/>
      <c r="J275" s="228"/>
      <c r="K275" s="227"/>
      <c r="M275" s="230"/>
      <c r="N275" s="231"/>
      <c r="P275" s="230">
        <v>1</v>
      </c>
      <c r="Q275" s="233">
        <v>7.55</v>
      </c>
      <c r="S275" s="230"/>
      <c r="T275" s="233"/>
      <c r="V275" s="170"/>
      <c r="W275" s="172"/>
      <c r="X275" s="83"/>
      <c r="Y275" s="83"/>
      <c r="Z275" s="83"/>
      <c r="AA275" s="226"/>
      <c r="AB275" s="198"/>
      <c r="AC275" s="198"/>
      <c r="AD275" s="198"/>
      <c r="AE275" s="198"/>
      <c r="AF275" s="198"/>
      <c r="AG275" s="198"/>
      <c r="AH275" s="198"/>
      <c r="AI275" s="198"/>
      <c r="AJ275" s="198"/>
      <c r="AK275" s="198"/>
      <c r="AL275" s="198"/>
      <c r="AM275" s="198"/>
    </row>
    <row r="276" spans="1:39" s="195" customFormat="1" ht="14.5">
      <c r="A276" s="230" t="s">
        <v>688</v>
      </c>
      <c r="B276" s="230" t="s">
        <v>689</v>
      </c>
      <c r="C276" s="230"/>
      <c r="D276" s="230" t="s">
        <v>108</v>
      </c>
      <c r="E276" s="194"/>
      <c r="F276" s="194"/>
      <c r="G276" s="229"/>
      <c r="I276" s="230"/>
      <c r="J276" s="228"/>
      <c r="K276" s="227"/>
      <c r="M276" s="230"/>
      <c r="N276" s="231"/>
      <c r="P276" s="230"/>
      <c r="Q276" s="233"/>
      <c r="S276" s="230">
        <v>1</v>
      </c>
      <c r="T276" s="233">
        <v>128.09</v>
      </c>
      <c r="V276" s="170"/>
      <c r="W276" s="172"/>
      <c r="X276" s="83"/>
      <c r="Y276" s="83"/>
      <c r="Z276" s="83"/>
      <c r="AA276" s="226"/>
      <c r="AB276" s="198"/>
      <c r="AC276" s="198"/>
      <c r="AD276" s="198"/>
      <c r="AE276" s="198"/>
      <c r="AF276" s="198"/>
      <c r="AG276" s="198"/>
      <c r="AH276" s="198"/>
      <c r="AI276" s="198"/>
      <c r="AJ276" s="198"/>
      <c r="AK276" s="198"/>
      <c r="AL276" s="198"/>
      <c r="AM276" s="198"/>
    </row>
    <row r="277" spans="1:39" s="195" customFormat="1" ht="14.5">
      <c r="A277" s="230" t="s">
        <v>688</v>
      </c>
      <c r="B277" s="230" t="s">
        <v>666</v>
      </c>
      <c r="C277" s="230"/>
      <c r="D277" s="230" t="s">
        <v>209</v>
      </c>
      <c r="E277" s="194"/>
      <c r="F277" s="194"/>
      <c r="G277" s="229"/>
      <c r="I277" s="230"/>
      <c r="J277" s="228"/>
      <c r="K277" s="227"/>
      <c r="M277" s="230"/>
      <c r="N277" s="231"/>
      <c r="P277" s="230">
        <v>1</v>
      </c>
      <c r="Q277" s="233">
        <v>159.69999999999999</v>
      </c>
      <c r="S277" s="230"/>
      <c r="T277" s="233"/>
      <c r="V277" s="170"/>
      <c r="W277" s="172"/>
      <c r="X277" s="83"/>
      <c r="Y277" s="83"/>
      <c r="Z277" s="83"/>
      <c r="AA277" s="226"/>
      <c r="AB277" s="198"/>
      <c r="AC277" s="198"/>
      <c r="AD277" s="198"/>
      <c r="AE277" s="198"/>
      <c r="AF277" s="198"/>
      <c r="AG277" s="198"/>
      <c r="AH277" s="198"/>
      <c r="AI277" s="198"/>
      <c r="AJ277" s="198"/>
      <c r="AK277" s="198"/>
      <c r="AL277" s="198"/>
      <c r="AM277" s="198"/>
    </row>
    <row r="278" spans="1:39" s="195" customFormat="1" ht="14.5">
      <c r="A278" s="230" t="s">
        <v>688</v>
      </c>
      <c r="B278" s="230" t="s">
        <v>667</v>
      </c>
      <c r="C278" s="230"/>
      <c r="D278" s="230" t="s">
        <v>89</v>
      </c>
      <c r="E278" s="194"/>
      <c r="F278" s="194"/>
      <c r="G278" s="229"/>
      <c r="I278" s="230"/>
      <c r="J278" s="228"/>
      <c r="K278" s="227"/>
      <c r="M278" s="230"/>
      <c r="N278" s="231"/>
      <c r="P278" s="230"/>
      <c r="Q278" s="233"/>
      <c r="S278" s="230">
        <v>1</v>
      </c>
      <c r="T278" s="233">
        <v>11.76</v>
      </c>
      <c r="V278" s="170"/>
      <c r="W278" s="172"/>
      <c r="X278" s="83"/>
      <c r="Y278" s="83"/>
      <c r="Z278" s="83"/>
      <c r="AA278" s="226"/>
      <c r="AB278" s="198"/>
      <c r="AC278" s="198"/>
      <c r="AD278" s="198"/>
      <c r="AE278" s="198"/>
      <c r="AF278" s="198"/>
      <c r="AG278" s="198"/>
      <c r="AH278" s="198"/>
      <c r="AI278" s="198"/>
      <c r="AJ278" s="198"/>
      <c r="AK278" s="198"/>
      <c r="AL278" s="198"/>
      <c r="AM278" s="198"/>
    </row>
    <row r="279" spans="1:39" s="195" customFormat="1" ht="14.5">
      <c r="A279" s="230" t="s">
        <v>688</v>
      </c>
      <c r="B279" s="230" t="s">
        <v>282</v>
      </c>
      <c r="C279" s="230"/>
      <c r="D279" s="230" t="s">
        <v>170</v>
      </c>
      <c r="E279" s="194"/>
      <c r="F279" s="194"/>
      <c r="G279" s="229"/>
      <c r="I279" s="230"/>
      <c r="J279" s="228"/>
      <c r="K279" s="227"/>
      <c r="M279" s="230"/>
      <c r="N279" s="231"/>
      <c r="P279" s="230"/>
      <c r="Q279" s="233"/>
      <c r="S279" s="230">
        <v>1</v>
      </c>
      <c r="T279" s="233">
        <v>15.99</v>
      </c>
      <c r="V279" s="170"/>
      <c r="W279" s="172"/>
      <c r="X279" s="83"/>
      <c r="Y279" s="83"/>
      <c r="Z279" s="83"/>
      <c r="AA279" s="226"/>
      <c r="AB279" s="198"/>
      <c r="AC279" s="198"/>
      <c r="AD279" s="198"/>
      <c r="AE279" s="198"/>
      <c r="AF279" s="198"/>
      <c r="AG279" s="198"/>
      <c r="AH279" s="198"/>
      <c r="AI279" s="198"/>
      <c r="AJ279" s="198"/>
      <c r="AK279" s="198"/>
      <c r="AL279" s="198"/>
      <c r="AM279" s="198"/>
    </row>
    <row r="280" spans="1:39" s="195" customFormat="1" ht="14.5">
      <c r="A280" s="230" t="s">
        <v>688</v>
      </c>
      <c r="B280" s="230" t="s">
        <v>671</v>
      </c>
      <c r="C280" s="230"/>
      <c r="D280" s="230" t="s">
        <v>201</v>
      </c>
      <c r="E280" s="194"/>
      <c r="F280" s="194"/>
      <c r="G280" s="229"/>
      <c r="I280" s="230"/>
      <c r="J280" s="228"/>
      <c r="K280" s="227"/>
      <c r="M280" s="230"/>
      <c r="N280" s="231"/>
      <c r="P280" s="230">
        <v>1</v>
      </c>
      <c r="Q280" s="233">
        <v>306.25</v>
      </c>
      <c r="S280" s="230"/>
      <c r="T280" s="233"/>
      <c r="V280" s="170"/>
      <c r="W280" s="172"/>
      <c r="X280" s="83"/>
      <c r="Y280" s="83"/>
      <c r="Z280" s="83"/>
      <c r="AA280" s="226"/>
      <c r="AB280" s="198"/>
      <c r="AC280" s="198"/>
      <c r="AD280" s="198"/>
      <c r="AE280" s="198"/>
      <c r="AF280" s="198"/>
      <c r="AG280" s="198"/>
      <c r="AH280" s="198"/>
      <c r="AI280" s="198"/>
      <c r="AJ280" s="198"/>
      <c r="AK280" s="198"/>
      <c r="AL280" s="198"/>
      <c r="AM280" s="198"/>
    </row>
    <row r="281" spans="1:39" s="195" customFormat="1" ht="14.5">
      <c r="A281" s="230" t="s">
        <v>688</v>
      </c>
      <c r="B281" s="230" t="s">
        <v>305</v>
      </c>
      <c r="C281" s="230"/>
      <c r="D281" s="230" t="s">
        <v>120</v>
      </c>
      <c r="E281" s="194"/>
      <c r="F281" s="194"/>
      <c r="G281" s="229"/>
      <c r="I281" s="230"/>
      <c r="J281" s="228"/>
      <c r="K281" s="227"/>
      <c r="M281" s="230">
        <v>1</v>
      </c>
      <c r="N281" s="231">
        <v>194.75</v>
      </c>
      <c r="P281" s="230"/>
      <c r="Q281" s="233"/>
      <c r="S281" s="230">
        <v>1</v>
      </c>
      <c r="T281" s="233">
        <v>281.36</v>
      </c>
      <c r="V281" s="170"/>
      <c r="W281" s="172"/>
      <c r="X281" s="83"/>
      <c r="Y281" s="83"/>
      <c r="Z281" s="83"/>
      <c r="AA281" s="226"/>
      <c r="AB281" s="198"/>
      <c r="AC281" s="198"/>
      <c r="AD281" s="198"/>
      <c r="AE281" s="198"/>
      <c r="AF281" s="198"/>
      <c r="AG281" s="198"/>
      <c r="AH281" s="198"/>
      <c r="AI281" s="198"/>
      <c r="AJ281" s="198"/>
      <c r="AK281" s="198"/>
      <c r="AL281" s="198"/>
      <c r="AM281" s="198"/>
    </row>
    <row r="282" spans="1:39" s="195" customFormat="1" ht="14.5">
      <c r="A282" s="230" t="s">
        <v>688</v>
      </c>
      <c r="B282" s="230" t="s">
        <v>312</v>
      </c>
      <c r="C282" s="230"/>
      <c r="D282" s="230" t="s">
        <v>148</v>
      </c>
      <c r="E282" s="194"/>
      <c r="F282" s="194"/>
      <c r="G282" s="229"/>
      <c r="I282" s="230"/>
      <c r="J282" s="228"/>
      <c r="K282" s="227"/>
      <c r="M282" s="230"/>
      <c r="N282" s="231"/>
      <c r="P282" s="230"/>
      <c r="Q282" s="233"/>
      <c r="S282" s="230">
        <v>1</v>
      </c>
      <c r="T282" s="233">
        <v>94.88</v>
      </c>
      <c r="V282" s="170"/>
      <c r="W282" s="172"/>
      <c r="X282" s="83"/>
      <c r="Y282" s="83"/>
      <c r="Z282" s="83"/>
      <c r="AA282" s="226"/>
      <c r="AB282" s="198"/>
      <c r="AC282" s="198"/>
      <c r="AD282" s="198"/>
      <c r="AE282" s="198"/>
      <c r="AF282" s="198"/>
      <c r="AG282" s="198"/>
      <c r="AH282" s="198"/>
      <c r="AI282" s="198"/>
      <c r="AJ282" s="198"/>
      <c r="AK282" s="198"/>
      <c r="AL282" s="198"/>
      <c r="AM282" s="198"/>
    </row>
    <row r="283" spans="1:39" s="195" customFormat="1" ht="14.5">
      <c r="A283" s="230" t="s">
        <v>688</v>
      </c>
      <c r="B283" s="230" t="s">
        <v>673</v>
      </c>
      <c r="C283" s="230"/>
      <c r="D283" s="230" t="s">
        <v>148</v>
      </c>
      <c r="E283" s="194"/>
      <c r="F283" s="194"/>
      <c r="G283" s="229"/>
      <c r="I283" s="230"/>
      <c r="J283" s="228"/>
      <c r="K283" s="227"/>
      <c r="M283" s="230"/>
      <c r="N283" s="231"/>
      <c r="P283" s="230"/>
      <c r="Q283" s="233"/>
      <c r="S283" s="230">
        <v>1</v>
      </c>
      <c r="T283" s="233">
        <v>557.41</v>
      </c>
      <c r="V283" s="170"/>
      <c r="W283" s="172"/>
      <c r="X283" s="83"/>
      <c r="Y283" s="83"/>
      <c r="Z283" s="83"/>
      <c r="AA283" s="226"/>
      <c r="AB283" s="198"/>
      <c r="AC283" s="198"/>
      <c r="AD283" s="198"/>
      <c r="AE283" s="198"/>
      <c r="AF283" s="198"/>
      <c r="AG283" s="198"/>
      <c r="AH283" s="198"/>
      <c r="AI283" s="198"/>
      <c r="AJ283" s="198"/>
      <c r="AK283" s="198"/>
      <c r="AL283" s="198"/>
      <c r="AM283" s="198"/>
    </row>
    <row r="284" spans="1:39" s="195" customFormat="1" ht="14.5">
      <c r="A284" s="230" t="s">
        <v>688</v>
      </c>
      <c r="B284" s="230" t="s">
        <v>690</v>
      </c>
      <c r="C284" s="230"/>
      <c r="D284" s="230" t="s">
        <v>231</v>
      </c>
      <c r="E284" s="194"/>
      <c r="F284" s="194"/>
      <c r="G284" s="229"/>
      <c r="I284" s="230"/>
      <c r="J284" s="228"/>
      <c r="K284" s="227"/>
      <c r="M284" s="230"/>
      <c r="N284" s="231"/>
      <c r="P284" s="230">
        <v>1</v>
      </c>
      <c r="Q284" s="233">
        <v>148.28</v>
      </c>
      <c r="S284" s="230"/>
      <c r="T284" s="233"/>
      <c r="V284" s="170"/>
      <c r="W284" s="172"/>
      <c r="X284" s="83"/>
      <c r="Y284" s="83"/>
      <c r="Z284" s="83"/>
      <c r="AA284" s="226"/>
      <c r="AB284" s="198"/>
      <c r="AC284" s="198"/>
      <c r="AD284" s="198"/>
      <c r="AE284" s="198"/>
      <c r="AF284" s="198"/>
      <c r="AG284" s="198"/>
      <c r="AH284" s="198"/>
      <c r="AI284" s="198"/>
      <c r="AJ284" s="198"/>
      <c r="AK284" s="198"/>
      <c r="AL284" s="198"/>
      <c r="AM284" s="198"/>
    </row>
    <row r="285" spans="1:39" s="195" customFormat="1" ht="14.5">
      <c r="A285" s="230" t="s">
        <v>688</v>
      </c>
      <c r="B285" s="230" t="s">
        <v>348</v>
      </c>
      <c r="C285" s="230"/>
      <c r="D285" s="230" t="s">
        <v>349</v>
      </c>
      <c r="E285" s="194"/>
      <c r="F285" s="194"/>
      <c r="G285" s="229"/>
      <c r="I285" s="230"/>
      <c r="J285" s="228"/>
      <c r="K285" s="227"/>
      <c r="M285" s="230"/>
      <c r="N285" s="231"/>
      <c r="P285" s="230"/>
      <c r="Q285" s="233"/>
      <c r="S285" s="230">
        <v>1</v>
      </c>
      <c r="T285" s="233">
        <v>175</v>
      </c>
      <c r="V285" s="170"/>
      <c r="W285" s="172"/>
      <c r="X285" s="83"/>
      <c r="Y285" s="83"/>
      <c r="Z285" s="83"/>
      <c r="AA285" s="226"/>
      <c r="AB285" s="198"/>
      <c r="AC285" s="198"/>
      <c r="AD285" s="198"/>
      <c r="AE285" s="198"/>
      <c r="AF285" s="198"/>
      <c r="AG285" s="198"/>
      <c r="AH285" s="198"/>
      <c r="AI285" s="198"/>
      <c r="AJ285" s="198"/>
      <c r="AK285" s="198"/>
      <c r="AL285" s="198"/>
      <c r="AM285" s="198"/>
    </row>
    <row r="286" spans="1:39" s="195" customFormat="1" ht="14.5">
      <c r="A286" s="230" t="s">
        <v>688</v>
      </c>
      <c r="B286" s="230" t="s">
        <v>351</v>
      </c>
      <c r="C286" s="230"/>
      <c r="D286" s="230" t="s">
        <v>352</v>
      </c>
      <c r="E286" s="194"/>
      <c r="F286" s="194"/>
      <c r="G286" s="229"/>
      <c r="I286" s="230"/>
      <c r="J286" s="228"/>
      <c r="K286" s="227"/>
      <c r="M286" s="230"/>
      <c r="N286" s="231"/>
      <c r="P286" s="230"/>
      <c r="Q286" s="233"/>
      <c r="S286" s="230">
        <v>1</v>
      </c>
      <c r="T286" s="233">
        <v>101.15</v>
      </c>
      <c r="V286" s="170"/>
      <c r="W286" s="172"/>
      <c r="X286" s="83"/>
      <c r="Y286" s="83"/>
      <c r="Z286" s="83"/>
      <c r="AA286" s="226"/>
      <c r="AB286" s="198"/>
      <c r="AC286" s="198"/>
      <c r="AD286" s="198"/>
      <c r="AE286" s="198"/>
      <c r="AF286" s="198"/>
      <c r="AG286" s="198"/>
      <c r="AH286" s="198"/>
      <c r="AI286" s="198"/>
      <c r="AJ286" s="198"/>
      <c r="AK286" s="198"/>
      <c r="AL286" s="198"/>
      <c r="AM286" s="198"/>
    </row>
    <row r="287" spans="1:39" s="195" customFormat="1" ht="14.5">
      <c r="A287" s="230" t="s">
        <v>688</v>
      </c>
      <c r="B287" s="230" t="s">
        <v>691</v>
      </c>
      <c r="C287" s="230"/>
      <c r="D287" s="230" t="s">
        <v>113</v>
      </c>
      <c r="E287" s="194"/>
      <c r="F287" s="194"/>
      <c r="G287" s="229"/>
      <c r="I287" s="230"/>
      <c r="J287" s="228"/>
      <c r="K287" s="227"/>
      <c r="M287" s="230"/>
      <c r="N287" s="231"/>
      <c r="P287" s="230">
        <v>1</v>
      </c>
      <c r="Q287" s="233">
        <v>454.26</v>
      </c>
      <c r="S287" s="230"/>
      <c r="T287" s="233"/>
      <c r="V287" s="170"/>
      <c r="W287" s="172"/>
      <c r="X287" s="83"/>
      <c r="Y287" s="83"/>
      <c r="Z287" s="83"/>
      <c r="AA287" s="226"/>
      <c r="AB287" s="198"/>
      <c r="AC287" s="198"/>
      <c r="AD287" s="198"/>
      <c r="AE287" s="198"/>
      <c r="AF287" s="198"/>
      <c r="AG287" s="198"/>
      <c r="AH287" s="198"/>
      <c r="AI287" s="198"/>
      <c r="AJ287" s="198"/>
      <c r="AK287" s="198"/>
      <c r="AL287" s="198"/>
      <c r="AM287" s="198"/>
    </row>
    <row r="288" spans="1:39" s="195" customFormat="1" ht="14.5">
      <c r="A288" s="230" t="s">
        <v>688</v>
      </c>
      <c r="B288" s="230" t="s">
        <v>396</v>
      </c>
      <c r="C288" s="230"/>
      <c r="D288" s="230" t="s">
        <v>209</v>
      </c>
      <c r="E288" s="194"/>
      <c r="F288" s="194"/>
      <c r="G288" s="229"/>
      <c r="I288" s="230"/>
      <c r="J288" s="228"/>
      <c r="K288" s="227"/>
      <c r="M288" s="230">
        <v>1</v>
      </c>
      <c r="N288" s="231">
        <v>301.14999999999998</v>
      </c>
      <c r="P288" s="230"/>
      <c r="Q288" s="233"/>
      <c r="S288" s="230"/>
      <c r="T288" s="233"/>
      <c r="V288" s="170"/>
      <c r="W288" s="172"/>
      <c r="X288" s="83"/>
      <c r="Y288" s="83"/>
      <c r="Z288" s="83"/>
      <c r="AA288" s="226"/>
      <c r="AB288" s="198"/>
      <c r="AC288" s="198"/>
      <c r="AD288" s="198"/>
      <c r="AE288" s="198"/>
      <c r="AF288" s="198"/>
      <c r="AG288" s="198"/>
      <c r="AH288" s="198"/>
      <c r="AI288" s="198"/>
      <c r="AJ288" s="198"/>
      <c r="AK288" s="198"/>
      <c r="AL288" s="198"/>
      <c r="AM288" s="198"/>
    </row>
    <row r="289" spans="1:39" s="195" customFormat="1" ht="14.5">
      <c r="A289" s="230" t="s">
        <v>688</v>
      </c>
      <c r="B289" s="230" t="s">
        <v>450</v>
      </c>
      <c r="C289" s="230"/>
      <c r="D289" s="230" t="s">
        <v>152</v>
      </c>
      <c r="E289" s="194"/>
      <c r="F289" s="194"/>
      <c r="G289" s="229"/>
      <c r="I289" s="230"/>
      <c r="J289" s="228"/>
      <c r="K289" s="227"/>
      <c r="M289" s="230"/>
      <c r="N289" s="231"/>
      <c r="P289" s="230"/>
      <c r="Q289" s="233"/>
      <c r="S289" s="230">
        <v>1</v>
      </c>
      <c r="T289" s="233">
        <v>695.72</v>
      </c>
      <c r="V289" s="170"/>
      <c r="W289" s="172"/>
      <c r="X289" s="83"/>
      <c r="Y289" s="83"/>
      <c r="Z289" s="83"/>
      <c r="AA289" s="226"/>
      <c r="AB289" s="198"/>
      <c r="AC289" s="198"/>
      <c r="AD289" s="198"/>
      <c r="AE289" s="198"/>
      <c r="AF289" s="198"/>
      <c r="AG289" s="198"/>
      <c r="AH289" s="198"/>
      <c r="AI289" s="198"/>
      <c r="AJ289" s="198"/>
      <c r="AK289" s="198"/>
      <c r="AL289" s="198"/>
      <c r="AM289" s="198"/>
    </row>
    <row r="290" spans="1:39" s="195" customFormat="1" ht="14.5">
      <c r="A290" s="230"/>
      <c r="B290" s="230"/>
      <c r="C290" s="230"/>
      <c r="D290" s="230"/>
      <c r="E290" s="194"/>
      <c r="F290" s="194"/>
      <c r="G290" s="229"/>
      <c r="I290" s="230"/>
      <c r="J290" s="228"/>
      <c r="K290" s="227"/>
      <c r="M290" s="230"/>
      <c r="N290" s="231"/>
      <c r="P290" s="230"/>
      <c r="Q290" s="233"/>
      <c r="S290" s="230"/>
      <c r="T290" s="233"/>
      <c r="V290" s="170"/>
      <c r="W290" s="172"/>
      <c r="X290" s="83"/>
      <c r="Y290" s="83"/>
      <c r="Z290" s="83"/>
      <c r="AA290" s="226"/>
      <c r="AB290" s="198"/>
      <c r="AC290" s="198"/>
      <c r="AD290" s="198"/>
      <c r="AE290" s="198"/>
      <c r="AF290" s="198"/>
      <c r="AG290" s="198"/>
      <c r="AH290" s="198"/>
      <c r="AI290" s="198"/>
      <c r="AJ290" s="198"/>
      <c r="AK290" s="198"/>
      <c r="AL290" s="198"/>
      <c r="AM290" s="198"/>
    </row>
    <row r="291" spans="1:39" s="195" customFormat="1" ht="14.5">
      <c r="A291" s="230"/>
      <c r="B291" s="230"/>
      <c r="C291" s="230"/>
      <c r="D291" s="230"/>
      <c r="E291" s="194"/>
      <c r="F291" s="194"/>
      <c r="G291" s="229"/>
      <c r="I291" s="230"/>
      <c r="J291" s="228"/>
      <c r="K291" s="227"/>
      <c r="M291" s="230"/>
      <c r="N291" s="231"/>
      <c r="P291" s="230"/>
      <c r="Q291" s="233"/>
      <c r="S291" s="230"/>
      <c r="T291" s="233"/>
      <c r="V291" s="170"/>
      <c r="W291" s="172"/>
      <c r="X291" s="83"/>
      <c r="Y291" s="83"/>
      <c r="Z291" s="83"/>
      <c r="AA291" s="226"/>
      <c r="AB291" s="198"/>
      <c r="AC291" s="198"/>
      <c r="AD291" s="198"/>
      <c r="AE291" s="198"/>
      <c r="AF291" s="198"/>
      <c r="AG291" s="198"/>
      <c r="AH291" s="198"/>
      <c r="AI291" s="198"/>
      <c r="AJ291" s="198"/>
      <c r="AK291" s="198"/>
      <c r="AL291" s="198"/>
      <c r="AM291" s="198"/>
    </row>
    <row r="292" spans="1:39" s="195" customFormat="1" ht="14.5">
      <c r="A292" s="230" t="s">
        <v>692</v>
      </c>
      <c r="B292" s="230" t="s">
        <v>664</v>
      </c>
      <c r="C292" s="230"/>
      <c r="D292" s="230" t="s">
        <v>108</v>
      </c>
      <c r="E292" s="194"/>
      <c r="F292" s="194"/>
      <c r="G292" s="229"/>
      <c r="I292" s="230"/>
      <c r="J292" s="228"/>
      <c r="K292" s="227"/>
      <c r="M292" s="230">
        <v>1</v>
      </c>
      <c r="N292" s="231">
        <v>700</v>
      </c>
      <c r="P292" s="230"/>
      <c r="Q292" s="233"/>
      <c r="S292" s="230"/>
      <c r="T292" s="233"/>
      <c r="V292" s="170"/>
      <c r="W292" s="172"/>
      <c r="X292" s="83"/>
      <c r="Y292" s="83"/>
      <c r="Z292" s="83"/>
      <c r="AA292" s="226"/>
      <c r="AB292" s="198"/>
      <c r="AC292" s="198"/>
      <c r="AD292" s="198"/>
      <c r="AE292" s="198"/>
      <c r="AF292" s="198"/>
      <c r="AG292" s="198"/>
      <c r="AH292" s="198"/>
      <c r="AI292" s="198"/>
      <c r="AJ292" s="198"/>
      <c r="AK292" s="198"/>
      <c r="AL292" s="198"/>
      <c r="AM292" s="198"/>
    </row>
    <row r="293" spans="1:39" s="195" customFormat="1" ht="14.5">
      <c r="A293" s="230" t="s">
        <v>692</v>
      </c>
      <c r="B293" s="230" t="s">
        <v>249</v>
      </c>
      <c r="C293" s="230"/>
      <c r="D293" s="230" t="s">
        <v>95</v>
      </c>
      <c r="E293" s="194"/>
      <c r="F293" s="194"/>
      <c r="G293" s="229"/>
      <c r="I293" s="230"/>
      <c r="J293" s="228"/>
      <c r="K293" s="227"/>
      <c r="M293" s="230">
        <v>1</v>
      </c>
      <c r="N293" s="231">
        <v>700</v>
      </c>
      <c r="P293" s="230"/>
      <c r="Q293" s="233"/>
      <c r="S293" s="230"/>
      <c r="T293" s="233"/>
      <c r="V293" s="170"/>
      <c r="W293" s="172"/>
      <c r="X293" s="83"/>
      <c r="Y293" s="83"/>
      <c r="Z293" s="83"/>
      <c r="AA293" s="226"/>
      <c r="AB293" s="198"/>
      <c r="AC293" s="198"/>
      <c r="AD293" s="198"/>
      <c r="AE293" s="198"/>
      <c r="AF293" s="198"/>
      <c r="AG293" s="198"/>
      <c r="AH293" s="198"/>
      <c r="AI293" s="198"/>
      <c r="AJ293" s="198"/>
      <c r="AK293" s="198"/>
      <c r="AL293" s="198"/>
      <c r="AM293" s="198"/>
    </row>
    <row r="294" spans="1:39" s="195" customFormat="1" ht="14.5">
      <c r="A294" s="230" t="s">
        <v>692</v>
      </c>
      <c r="B294" s="230" t="s">
        <v>361</v>
      </c>
      <c r="C294" s="230"/>
      <c r="D294" s="230" t="s">
        <v>99</v>
      </c>
      <c r="E294" s="194"/>
      <c r="F294" s="194"/>
      <c r="G294" s="229"/>
      <c r="I294" s="230"/>
      <c r="J294" s="228"/>
      <c r="K294" s="227"/>
      <c r="M294" s="230">
        <v>1</v>
      </c>
      <c r="N294" s="231">
        <v>700</v>
      </c>
      <c r="P294" s="230"/>
      <c r="Q294" s="233"/>
      <c r="S294" s="230"/>
      <c r="T294" s="233"/>
      <c r="V294" s="170"/>
      <c r="W294" s="172"/>
      <c r="X294" s="83"/>
      <c r="Y294" s="83"/>
      <c r="Z294" s="83"/>
      <c r="AA294" s="226"/>
      <c r="AB294" s="198"/>
      <c r="AC294" s="198"/>
      <c r="AD294" s="198"/>
      <c r="AE294" s="198"/>
      <c r="AF294" s="198"/>
      <c r="AG294" s="198"/>
      <c r="AH294" s="198"/>
      <c r="AI294" s="198"/>
      <c r="AJ294" s="198"/>
      <c r="AK294" s="198"/>
      <c r="AL294" s="198"/>
      <c r="AM294" s="198"/>
    </row>
    <row r="295" spans="1:39" s="195" customFormat="1" ht="14.5">
      <c r="A295" s="230"/>
      <c r="B295" s="230"/>
      <c r="C295" s="230"/>
      <c r="D295" s="230"/>
      <c r="E295" s="194"/>
      <c r="F295" s="194"/>
      <c r="G295" s="229"/>
      <c r="I295" s="230"/>
      <c r="J295" s="228"/>
      <c r="K295" s="227"/>
      <c r="M295" s="230"/>
      <c r="N295" s="231"/>
      <c r="P295" s="230"/>
      <c r="Q295" s="233"/>
      <c r="S295" s="230"/>
      <c r="T295" s="233"/>
      <c r="V295" s="170"/>
      <c r="W295" s="172"/>
      <c r="X295" s="83"/>
      <c r="Y295" s="83"/>
      <c r="Z295" s="83"/>
      <c r="AA295" s="226"/>
      <c r="AB295" s="198"/>
      <c r="AC295" s="198"/>
      <c r="AD295" s="198"/>
      <c r="AE295" s="198"/>
      <c r="AF295" s="198"/>
      <c r="AG295" s="198"/>
      <c r="AH295" s="198"/>
      <c r="AI295" s="198"/>
      <c r="AJ295" s="198"/>
      <c r="AK295" s="198"/>
      <c r="AL295" s="198"/>
      <c r="AM295" s="198"/>
    </row>
    <row r="296" spans="1:39" s="195" customFormat="1" ht="14.5">
      <c r="A296" s="230"/>
      <c r="B296" s="230"/>
      <c r="C296" s="230"/>
      <c r="D296" s="230"/>
      <c r="E296" s="194"/>
      <c r="F296" s="194"/>
      <c r="G296" s="229"/>
      <c r="I296" s="230"/>
      <c r="J296" s="228"/>
      <c r="K296" s="227"/>
      <c r="M296" s="230"/>
      <c r="N296" s="231"/>
      <c r="P296" s="230"/>
      <c r="Q296" s="233"/>
      <c r="S296" s="230"/>
      <c r="T296" s="233"/>
      <c r="V296" s="170"/>
      <c r="W296" s="172"/>
      <c r="X296" s="83"/>
      <c r="Y296" s="83"/>
      <c r="Z296" s="83"/>
      <c r="AA296" s="226"/>
      <c r="AB296" s="198"/>
      <c r="AC296" s="198"/>
      <c r="AD296" s="198"/>
      <c r="AE296" s="198"/>
      <c r="AF296" s="198"/>
      <c r="AG296" s="198"/>
      <c r="AH296" s="198"/>
      <c r="AI296" s="198"/>
      <c r="AJ296" s="198"/>
      <c r="AK296" s="198"/>
      <c r="AL296" s="198"/>
      <c r="AM296" s="198"/>
    </row>
    <row r="297" spans="1:39" s="195" customFormat="1" ht="14.5">
      <c r="A297" s="230" t="s">
        <v>693</v>
      </c>
      <c r="B297" s="230" t="s">
        <v>646</v>
      </c>
      <c r="C297" s="230"/>
      <c r="D297" s="230" t="s">
        <v>646</v>
      </c>
      <c r="E297" s="194"/>
      <c r="F297" s="194"/>
      <c r="G297" s="229"/>
      <c r="I297" s="230"/>
      <c r="J297" s="228"/>
      <c r="K297" s="227"/>
      <c r="M297" s="230"/>
      <c r="N297" s="231">
        <v>2809.17</v>
      </c>
      <c r="P297" s="230">
        <v>23</v>
      </c>
      <c r="Q297" s="233">
        <v>1391.54</v>
      </c>
      <c r="S297" s="230">
        <v>177</v>
      </c>
      <c r="T297" s="233">
        <v>11747.57</v>
      </c>
      <c r="V297" s="170"/>
      <c r="W297" s="172"/>
      <c r="X297" s="83"/>
      <c r="Y297" s="83"/>
      <c r="Z297" s="83"/>
      <c r="AA297" s="226"/>
      <c r="AB297" s="198"/>
      <c r="AC297" s="198"/>
      <c r="AD297" s="198"/>
      <c r="AE297" s="198"/>
      <c r="AF297" s="198"/>
      <c r="AG297" s="198"/>
      <c r="AH297" s="198"/>
      <c r="AI297" s="198"/>
      <c r="AJ297" s="198"/>
      <c r="AK297" s="198"/>
      <c r="AL297" s="198"/>
      <c r="AM297" s="198"/>
    </row>
    <row r="298" spans="1:39" s="195" customFormat="1" ht="14.5">
      <c r="A298" s="230" t="s">
        <v>693</v>
      </c>
      <c r="B298" s="230" t="s">
        <v>694</v>
      </c>
      <c r="C298" s="230"/>
      <c r="D298" s="230" t="s">
        <v>108</v>
      </c>
      <c r="E298" s="194"/>
      <c r="F298" s="194"/>
      <c r="G298" s="229"/>
      <c r="I298" s="230"/>
      <c r="J298" s="228"/>
      <c r="K298" s="227"/>
      <c r="M298" s="230">
        <v>17</v>
      </c>
      <c r="N298" s="231">
        <v>852.21</v>
      </c>
      <c r="P298" s="230"/>
      <c r="Q298" s="233"/>
      <c r="S298" s="230"/>
      <c r="T298" s="233"/>
      <c r="V298" s="170"/>
      <c r="W298" s="172"/>
      <c r="X298" s="83"/>
      <c r="Y298" s="83"/>
      <c r="Z298" s="83"/>
      <c r="AA298" s="226"/>
      <c r="AB298" s="198"/>
      <c r="AC298" s="198"/>
      <c r="AD298" s="198"/>
      <c r="AE298" s="198"/>
      <c r="AF298" s="198"/>
      <c r="AG298" s="198"/>
      <c r="AH298" s="198"/>
      <c r="AI298" s="198"/>
      <c r="AJ298" s="198"/>
      <c r="AK298" s="198"/>
      <c r="AL298" s="198"/>
      <c r="AM298" s="198"/>
    </row>
    <row r="299" spans="1:39" s="195" customFormat="1" ht="14.5">
      <c r="A299" s="230" t="s">
        <v>693</v>
      </c>
      <c r="B299" s="230" t="s">
        <v>87</v>
      </c>
      <c r="C299" s="230"/>
      <c r="D299" s="230" t="s">
        <v>88</v>
      </c>
      <c r="E299" s="194"/>
      <c r="F299" s="194"/>
      <c r="G299" s="229"/>
      <c r="I299" s="230"/>
      <c r="J299" s="228"/>
      <c r="K299" s="227"/>
      <c r="M299" s="230">
        <v>312</v>
      </c>
      <c r="N299" s="231">
        <v>20599.52</v>
      </c>
      <c r="P299" s="230">
        <v>406</v>
      </c>
      <c r="Q299" s="233">
        <v>28003.69</v>
      </c>
      <c r="S299" s="230">
        <v>228</v>
      </c>
      <c r="T299" s="233">
        <v>16486.560000000001</v>
      </c>
      <c r="V299" s="170"/>
      <c r="W299" s="172"/>
      <c r="X299" s="83"/>
      <c r="Y299" s="83"/>
      <c r="Z299" s="83"/>
      <c r="AA299" s="226"/>
      <c r="AB299" s="198"/>
      <c r="AC299" s="198"/>
      <c r="AD299" s="198"/>
      <c r="AE299" s="198"/>
      <c r="AF299" s="198"/>
      <c r="AG299" s="198"/>
      <c r="AH299" s="198"/>
      <c r="AI299" s="198"/>
      <c r="AJ299" s="198"/>
      <c r="AK299" s="198"/>
      <c r="AL299" s="198"/>
      <c r="AM299" s="198"/>
    </row>
    <row r="300" spans="1:39" s="195" customFormat="1" ht="14.5">
      <c r="A300" s="230" t="s">
        <v>693</v>
      </c>
      <c r="B300" s="230" t="s">
        <v>87</v>
      </c>
      <c r="C300" s="230"/>
      <c r="D300" s="230" t="s">
        <v>89</v>
      </c>
      <c r="E300" s="194"/>
      <c r="F300" s="194"/>
      <c r="G300" s="229"/>
      <c r="I300" s="230"/>
      <c r="J300" s="228"/>
      <c r="K300" s="227"/>
      <c r="M300" s="230">
        <v>15</v>
      </c>
      <c r="N300" s="231">
        <v>1154.03</v>
      </c>
      <c r="P300" s="230">
        <v>555</v>
      </c>
      <c r="Q300" s="233">
        <v>38355.800000000003</v>
      </c>
      <c r="S300" s="230">
        <v>315</v>
      </c>
      <c r="T300" s="233">
        <v>21275.759999999998</v>
      </c>
      <c r="V300" s="170"/>
      <c r="W300" s="172"/>
      <c r="X300" s="83"/>
      <c r="Y300" s="83"/>
      <c r="Z300" s="83"/>
      <c r="AA300" s="226"/>
      <c r="AB300" s="198"/>
      <c r="AC300" s="198"/>
      <c r="AD300" s="198"/>
      <c r="AE300" s="198"/>
      <c r="AF300" s="198"/>
      <c r="AG300" s="198"/>
      <c r="AH300" s="198"/>
      <c r="AI300" s="198"/>
      <c r="AJ300" s="198"/>
      <c r="AK300" s="198"/>
      <c r="AL300" s="198"/>
      <c r="AM300" s="198"/>
    </row>
    <row r="301" spans="1:39" s="195" customFormat="1" ht="14.5">
      <c r="A301" s="230" t="s">
        <v>693</v>
      </c>
      <c r="B301" s="230" t="s">
        <v>647</v>
      </c>
      <c r="C301" s="230"/>
      <c r="D301" s="230" t="s">
        <v>88</v>
      </c>
      <c r="E301" s="194"/>
      <c r="F301" s="194"/>
      <c r="G301" s="229"/>
      <c r="I301" s="230"/>
      <c r="J301" s="228"/>
      <c r="K301" s="227"/>
      <c r="M301" s="230">
        <v>42</v>
      </c>
      <c r="N301" s="231">
        <v>3287.52</v>
      </c>
      <c r="P301" s="230">
        <v>48</v>
      </c>
      <c r="Q301" s="233">
        <v>4134.3</v>
      </c>
      <c r="S301" s="230">
        <v>33</v>
      </c>
      <c r="T301" s="233">
        <v>3013.99</v>
      </c>
      <c r="V301" s="170"/>
      <c r="W301" s="172"/>
      <c r="X301" s="83"/>
      <c r="Y301" s="83"/>
      <c r="Z301" s="83"/>
      <c r="AA301" s="226"/>
      <c r="AB301" s="198"/>
      <c r="AC301" s="198"/>
      <c r="AD301" s="198"/>
      <c r="AE301" s="198"/>
      <c r="AF301" s="198"/>
      <c r="AG301" s="198"/>
      <c r="AH301" s="198"/>
      <c r="AI301" s="198"/>
      <c r="AJ301" s="198"/>
      <c r="AK301" s="198"/>
      <c r="AL301" s="198"/>
      <c r="AM301" s="198"/>
    </row>
    <row r="302" spans="1:39" s="195" customFormat="1" ht="14.5">
      <c r="A302" s="230" t="s">
        <v>693</v>
      </c>
      <c r="B302" s="230" t="s">
        <v>647</v>
      </c>
      <c r="C302" s="230"/>
      <c r="D302" s="230" t="s">
        <v>89</v>
      </c>
      <c r="E302" s="194"/>
      <c r="F302" s="194"/>
      <c r="G302" s="229"/>
      <c r="I302" s="230"/>
      <c r="J302" s="228"/>
      <c r="K302" s="227"/>
      <c r="M302" s="230"/>
      <c r="N302" s="231"/>
      <c r="P302" s="230">
        <v>1</v>
      </c>
      <c r="Q302" s="233">
        <v>155.52000000000001</v>
      </c>
      <c r="S302" s="230"/>
      <c r="T302" s="233"/>
      <c r="V302" s="170"/>
      <c r="W302" s="172"/>
      <c r="X302" s="83"/>
      <c r="Y302" s="83"/>
      <c r="Z302" s="83"/>
      <c r="AA302" s="226"/>
      <c r="AB302" s="198"/>
      <c r="AC302" s="198"/>
      <c r="AD302" s="198"/>
      <c r="AE302" s="198"/>
      <c r="AF302" s="198"/>
      <c r="AG302" s="198"/>
      <c r="AH302" s="198"/>
      <c r="AI302" s="198"/>
      <c r="AJ302" s="198"/>
      <c r="AK302" s="198"/>
      <c r="AL302" s="198"/>
      <c r="AM302" s="198"/>
    </row>
    <row r="303" spans="1:39" s="195" customFormat="1" ht="14.5">
      <c r="A303" s="230" t="s">
        <v>693</v>
      </c>
      <c r="B303" s="230" t="s">
        <v>648</v>
      </c>
      <c r="C303" s="230"/>
      <c r="D303" s="230" t="s">
        <v>89</v>
      </c>
      <c r="E303" s="194"/>
      <c r="F303" s="194"/>
      <c r="G303" s="229"/>
      <c r="I303" s="230"/>
      <c r="J303" s="228"/>
      <c r="K303" s="227"/>
      <c r="M303" s="230"/>
      <c r="N303" s="231"/>
      <c r="P303" s="230">
        <v>13</v>
      </c>
      <c r="Q303" s="233">
        <v>657.17</v>
      </c>
      <c r="S303" s="230">
        <v>25</v>
      </c>
      <c r="T303" s="233">
        <v>1704.23</v>
      </c>
      <c r="V303" s="170"/>
      <c r="W303" s="172"/>
      <c r="X303" s="83"/>
      <c r="Y303" s="83"/>
      <c r="Z303" s="83"/>
      <c r="AA303" s="226"/>
      <c r="AB303" s="198"/>
      <c r="AC303" s="198"/>
      <c r="AD303" s="198"/>
      <c r="AE303" s="198"/>
      <c r="AF303" s="198"/>
      <c r="AG303" s="198"/>
      <c r="AH303" s="198"/>
      <c r="AI303" s="198"/>
      <c r="AJ303" s="198"/>
      <c r="AK303" s="198"/>
      <c r="AL303" s="198"/>
      <c r="AM303" s="198"/>
    </row>
    <row r="304" spans="1:39" s="195" customFormat="1" ht="14.5">
      <c r="A304" s="230" t="s">
        <v>693</v>
      </c>
      <c r="B304" s="230" t="s">
        <v>649</v>
      </c>
      <c r="C304" s="230"/>
      <c r="D304" s="230" t="s">
        <v>91</v>
      </c>
      <c r="E304" s="194"/>
      <c r="F304" s="194"/>
      <c r="G304" s="229"/>
      <c r="I304" s="230"/>
      <c r="J304" s="228"/>
      <c r="K304" s="227"/>
      <c r="M304" s="230">
        <v>30</v>
      </c>
      <c r="N304" s="231">
        <v>2689.93</v>
      </c>
      <c r="P304" s="230">
        <v>24</v>
      </c>
      <c r="Q304" s="233">
        <v>2613.29</v>
      </c>
      <c r="S304" s="230">
        <v>19</v>
      </c>
      <c r="T304" s="233">
        <v>1423.5</v>
      </c>
      <c r="V304" s="170"/>
      <c r="W304" s="172"/>
      <c r="X304" s="83"/>
      <c r="Y304" s="83"/>
      <c r="Z304" s="83"/>
      <c r="AA304" s="226"/>
      <c r="AB304" s="198"/>
      <c r="AC304" s="198"/>
      <c r="AD304" s="198"/>
      <c r="AE304" s="198"/>
      <c r="AF304" s="198"/>
      <c r="AG304" s="198"/>
      <c r="AH304" s="198"/>
      <c r="AI304" s="198"/>
      <c r="AJ304" s="198"/>
      <c r="AK304" s="198"/>
      <c r="AL304" s="198"/>
      <c r="AM304" s="198"/>
    </row>
    <row r="305" spans="1:39" s="195" customFormat="1" ht="14.5">
      <c r="A305" s="230" t="s">
        <v>693</v>
      </c>
      <c r="B305" s="230" t="s">
        <v>510</v>
      </c>
      <c r="C305" s="230"/>
      <c r="D305" s="230" t="s">
        <v>160</v>
      </c>
      <c r="E305" s="194"/>
      <c r="F305" s="194"/>
      <c r="G305" s="229"/>
      <c r="I305" s="230"/>
      <c r="J305" s="228"/>
      <c r="K305" s="227"/>
      <c r="M305" s="230"/>
      <c r="N305" s="231"/>
      <c r="P305" s="230"/>
      <c r="Q305" s="233"/>
      <c r="S305" s="230">
        <v>1</v>
      </c>
      <c r="T305" s="233">
        <v>15.83</v>
      </c>
      <c r="V305" s="170"/>
      <c r="W305" s="172"/>
      <c r="X305" s="83"/>
      <c r="Y305" s="83"/>
      <c r="Z305" s="83"/>
      <c r="AA305" s="226"/>
      <c r="AB305" s="198"/>
      <c r="AC305" s="198"/>
      <c r="AD305" s="198"/>
      <c r="AE305" s="198"/>
      <c r="AF305" s="198"/>
      <c r="AG305" s="198"/>
      <c r="AH305" s="198"/>
      <c r="AI305" s="198"/>
      <c r="AJ305" s="198"/>
      <c r="AK305" s="198"/>
      <c r="AL305" s="198"/>
      <c r="AM305" s="198"/>
    </row>
    <row r="306" spans="1:39" s="195" customFormat="1" ht="14.5">
      <c r="A306" s="230" t="s">
        <v>693</v>
      </c>
      <c r="B306" s="230" t="s">
        <v>92</v>
      </c>
      <c r="C306" s="230"/>
      <c r="D306" s="230" t="s">
        <v>93</v>
      </c>
      <c r="E306" s="194"/>
      <c r="F306" s="194"/>
      <c r="G306" s="229"/>
      <c r="I306" s="230"/>
      <c r="J306" s="228"/>
      <c r="K306" s="227"/>
      <c r="M306" s="230">
        <v>42</v>
      </c>
      <c r="N306" s="231">
        <v>4533.99</v>
      </c>
      <c r="P306" s="230">
        <v>39</v>
      </c>
      <c r="Q306" s="233">
        <v>4697.8599999999997</v>
      </c>
      <c r="S306" s="230">
        <v>30</v>
      </c>
      <c r="T306" s="233">
        <v>2987.23</v>
      </c>
      <c r="V306" s="170"/>
      <c r="W306" s="172"/>
      <c r="X306" s="83"/>
      <c r="Y306" s="83"/>
      <c r="Z306" s="83"/>
      <c r="AA306" s="226"/>
      <c r="AB306" s="198"/>
      <c r="AC306" s="198"/>
      <c r="AD306" s="198"/>
      <c r="AE306" s="198"/>
      <c r="AF306" s="198"/>
      <c r="AG306" s="198"/>
      <c r="AH306" s="198"/>
      <c r="AI306" s="198"/>
      <c r="AJ306" s="198"/>
      <c r="AK306" s="198"/>
      <c r="AL306" s="198"/>
      <c r="AM306" s="198"/>
    </row>
    <row r="307" spans="1:39" s="195" customFormat="1" ht="14.5">
      <c r="A307" s="230" t="s">
        <v>693</v>
      </c>
      <c r="B307" s="230" t="s">
        <v>458</v>
      </c>
      <c r="C307" s="230"/>
      <c r="D307" s="230" t="s">
        <v>124</v>
      </c>
      <c r="E307" s="194"/>
      <c r="F307" s="194"/>
      <c r="G307" s="229"/>
      <c r="I307" s="230"/>
      <c r="J307" s="228"/>
      <c r="K307" s="227"/>
      <c r="M307" s="230">
        <v>1</v>
      </c>
      <c r="N307" s="231">
        <v>89.11</v>
      </c>
      <c r="P307" s="230"/>
      <c r="Q307" s="233"/>
      <c r="S307" s="230"/>
      <c r="T307" s="233"/>
      <c r="V307" s="170"/>
      <c r="W307" s="172"/>
      <c r="X307" s="83"/>
      <c r="Y307" s="83"/>
      <c r="Z307" s="83"/>
      <c r="AA307" s="226"/>
      <c r="AB307" s="198"/>
      <c r="AC307" s="198"/>
      <c r="AD307" s="198"/>
      <c r="AE307" s="198"/>
      <c r="AF307" s="198"/>
      <c r="AG307" s="198"/>
      <c r="AH307" s="198"/>
      <c r="AI307" s="198"/>
      <c r="AJ307" s="198"/>
      <c r="AK307" s="198"/>
      <c r="AL307" s="198"/>
      <c r="AM307" s="198"/>
    </row>
    <row r="308" spans="1:39" s="195" customFormat="1" ht="14.5">
      <c r="A308" s="230" t="s">
        <v>693</v>
      </c>
      <c r="B308" s="230" t="s">
        <v>94</v>
      </c>
      <c r="C308" s="230"/>
      <c r="D308" s="230" t="s">
        <v>95</v>
      </c>
      <c r="E308" s="194"/>
      <c r="F308" s="194"/>
      <c r="G308" s="229"/>
      <c r="I308" s="230"/>
      <c r="J308" s="228"/>
      <c r="K308" s="227"/>
      <c r="M308" s="230">
        <v>1</v>
      </c>
      <c r="N308" s="231">
        <v>100.61</v>
      </c>
      <c r="P308" s="230"/>
      <c r="Q308" s="233"/>
      <c r="S308" s="230"/>
      <c r="T308" s="233"/>
      <c r="V308" s="170"/>
      <c r="W308" s="172"/>
      <c r="X308" s="83"/>
      <c r="Y308" s="83"/>
      <c r="Z308" s="83"/>
      <c r="AA308" s="226"/>
      <c r="AB308" s="198"/>
      <c r="AC308" s="198"/>
      <c r="AD308" s="198"/>
      <c r="AE308" s="198"/>
      <c r="AF308" s="198"/>
      <c r="AG308" s="198"/>
      <c r="AH308" s="198"/>
      <c r="AI308" s="198"/>
      <c r="AJ308" s="198"/>
      <c r="AK308" s="198"/>
      <c r="AL308" s="198"/>
      <c r="AM308" s="198"/>
    </row>
    <row r="309" spans="1:39" s="195" customFormat="1" ht="14.5">
      <c r="A309" s="230" t="s">
        <v>693</v>
      </c>
      <c r="B309" s="230" t="s">
        <v>96</v>
      </c>
      <c r="C309" s="230"/>
      <c r="D309" s="230" t="s">
        <v>97</v>
      </c>
      <c r="E309" s="194"/>
      <c r="F309" s="194"/>
      <c r="G309" s="229"/>
      <c r="I309" s="230"/>
      <c r="J309" s="228"/>
      <c r="K309" s="227"/>
      <c r="M309" s="230">
        <v>198</v>
      </c>
      <c r="N309" s="231">
        <v>18205.61</v>
      </c>
      <c r="P309" s="230">
        <v>208</v>
      </c>
      <c r="Q309" s="233">
        <v>20723.86</v>
      </c>
      <c r="S309" s="230">
        <v>160</v>
      </c>
      <c r="T309" s="233">
        <v>15021.13</v>
      </c>
      <c r="V309" s="170"/>
      <c r="W309" s="172"/>
      <c r="X309" s="83"/>
      <c r="Y309" s="83"/>
      <c r="Z309" s="83"/>
      <c r="AA309" s="226"/>
      <c r="AB309" s="198"/>
      <c r="AC309" s="198"/>
      <c r="AD309" s="198"/>
      <c r="AE309" s="198"/>
      <c r="AF309" s="198"/>
      <c r="AG309" s="198"/>
      <c r="AH309" s="198"/>
      <c r="AI309" s="198"/>
      <c r="AJ309" s="198"/>
      <c r="AK309" s="198"/>
      <c r="AL309" s="198"/>
      <c r="AM309" s="198"/>
    </row>
    <row r="310" spans="1:39" s="195" customFormat="1" ht="14.5">
      <c r="A310" s="230" t="s">
        <v>693</v>
      </c>
      <c r="B310" s="230" t="s">
        <v>98</v>
      </c>
      <c r="C310" s="230"/>
      <c r="D310" s="230" t="s">
        <v>100</v>
      </c>
      <c r="E310" s="194"/>
      <c r="F310" s="194"/>
      <c r="G310" s="229"/>
      <c r="I310" s="230"/>
      <c r="J310" s="228"/>
      <c r="K310" s="227"/>
      <c r="M310" s="230">
        <v>2574</v>
      </c>
      <c r="N310" s="231">
        <v>139417.29999999999</v>
      </c>
      <c r="P310" s="230">
        <v>2651</v>
      </c>
      <c r="Q310" s="233">
        <v>150011.56</v>
      </c>
      <c r="S310" s="230">
        <v>1813</v>
      </c>
      <c r="T310" s="233">
        <v>107426.85</v>
      </c>
      <c r="V310" s="170"/>
      <c r="W310" s="172"/>
      <c r="X310" s="83"/>
      <c r="Y310" s="83"/>
      <c r="Z310" s="83"/>
      <c r="AA310" s="226"/>
      <c r="AB310" s="198"/>
      <c r="AC310" s="198"/>
      <c r="AD310" s="198"/>
      <c r="AE310" s="198"/>
      <c r="AF310" s="198"/>
      <c r="AG310" s="198"/>
      <c r="AH310" s="198"/>
      <c r="AI310" s="198"/>
      <c r="AJ310" s="198"/>
      <c r="AK310" s="198"/>
      <c r="AL310" s="198"/>
      <c r="AM310" s="198"/>
    </row>
    <row r="311" spans="1:39" s="195" customFormat="1" ht="14.5">
      <c r="A311" s="230" t="s">
        <v>693</v>
      </c>
      <c r="B311" s="230" t="s">
        <v>511</v>
      </c>
      <c r="C311" s="230"/>
      <c r="D311" s="230" t="s">
        <v>263</v>
      </c>
      <c r="E311" s="194"/>
      <c r="F311" s="194"/>
      <c r="G311" s="229"/>
      <c r="I311" s="230"/>
      <c r="J311" s="228"/>
      <c r="K311" s="227"/>
      <c r="M311" s="230">
        <v>1</v>
      </c>
      <c r="N311" s="231">
        <v>138.16</v>
      </c>
      <c r="P311" s="230">
        <v>1</v>
      </c>
      <c r="Q311" s="233">
        <v>157.56</v>
      </c>
      <c r="S311" s="230">
        <v>1</v>
      </c>
      <c r="T311" s="233">
        <v>150</v>
      </c>
      <c r="V311" s="170"/>
      <c r="W311" s="172"/>
      <c r="X311" s="83"/>
      <c r="Y311" s="83"/>
      <c r="Z311" s="83"/>
      <c r="AA311" s="226"/>
      <c r="AB311" s="198"/>
      <c r="AC311" s="198"/>
      <c r="AD311" s="198"/>
      <c r="AE311" s="198"/>
      <c r="AF311" s="198"/>
      <c r="AG311" s="198"/>
      <c r="AH311" s="198"/>
      <c r="AI311" s="198"/>
      <c r="AJ311" s="198"/>
      <c r="AK311" s="198"/>
      <c r="AL311" s="198"/>
      <c r="AM311" s="198"/>
    </row>
    <row r="312" spans="1:39" s="195" customFormat="1" ht="14.5">
      <c r="A312" s="230" t="s">
        <v>693</v>
      </c>
      <c r="B312" s="230" t="s">
        <v>101</v>
      </c>
      <c r="C312" s="230"/>
      <c r="D312" s="230" t="s">
        <v>102</v>
      </c>
      <c r="E312" s="194"/>
      <c r="F312" s="194"/>
      <c r="G312" s="229"/>
      <c r="I312" s="230"/>
      <c r="J312" s="228"/>
      <c r="K312" s="227"/>
      <c r="M312" s="230">
        <v>2</v>
      </c>
      <c r="N312" s="231">
        <v>84.26</v>
      </c>
      <c r="P312" s="230"/>
      <c r="Q312" s="233"/>
      <c r="S312" s="230">
        <v>2</v>
      </c>
      <c r="T312" s="233">
        <v>300</v>
      </c>
      <c r="V312" s="170"/>
      <c r="W312" s="172"/>
      <c r="X312" s="83"/>
      <c r="Y312" s="83"/>
      <c r="Z312" s="83"/>
      <c r="AA312" s="226"/>
      <c r="AB312" s="198"/>
      <c r="AC312" s="198"/>
      <c r="AD312" s="198"/>
      <c r="AE312" s="198"/>
      <c r="AF312" s="198"/>
      <c r="AG312" s="198"/>
      <c r="AH312" s="198"/>
      <c r="AI312" s="198"/>
      <c r="AJ312" s="198"/>
      <c r="AK312" s="198"/>
      <c r="AL312" s="198"/>
      <c r="AM312" s="198"/>
    </row>
    <row r="313" spans="1:39" s="195" customFormat="1" ht="14.5">
      <c r="A313" s="230" t="s">
        <v>693</v>
      </c>
      <c r="B313" s="230" t="s">
        <v>103</v>
      </c>
      <c r="C313" s="230"/>
      <c r="D313" s="230" t="s">
        <v>104</v>
      </c>
      <c r="E313" s="194"/>
      <c r="F313" s="194"/>
      <c r="G313" s="229"/>
      <c r="I313" s="230"/>
      <c r="J313" s="228"/>
      <c r="K313" s="227"/>
      <c r="M313" s="230">
        <v>6</v>
      </c>
      <c r="N313" s="231">
        <v>647.07000000000005</v>
      </c>
      <c r="P313" s="230">
        <v>6</v>
      </c>
      <c r="Q313" s="233">
        <v>486.26</v>
      </c>
      <c r="S313" s="230">
        <v>3</v>
      </c>
      <c r="T313" s="233">
        <v>396.75</v>
      </c>
      <c r="V313" s="170"/>
      <c r="W313" s="172"/>
      <c r="X313" s="83"/>
      <c r="Y313" s="83"/>
      <c r="Z313" s="83"/>
      <c r="AA313" s="226"/>
      <c r="AB313" s="198"/>
      <c r="AC313" s="198"/>
      <c r="AD313" s="198"/>
      <c r="AE313" s="198"/>
      <c r="AF313" s="198"/>
      <c r="AG313" s="198"/>
      <c r="AH313" s="198"/>
      <c r="AI313" s="198"/>
      <c r="AJ313" s="198"/>
      <c r="AK313" s="198"/>
      <c r="AL313" s="198"/>
      <c r="AM313" s="198"/>
    </row>
    <row r="314" spans="1:39" s="195" customFormat="1" ht="14.5">
      <c r="A314" s="230" t="s">
        <v>693</v>
      </c>
      <c r="B314" s="230" t="s">
        <v>695</v>
      </c>
      <c r="C314" s="230"/>
      <c r="D314" s="230" t="s">
        <v>106</v>
      </c>
      <c r="E314" s="194"/>
      <c r="F314" s="194"/>
      <c r="G314" s="229"/>
      <c r="I314" s="230"/>
      <c r="J314" s="228"/>
      <c r="K314" s="227"/>
      <c r="M314" s="230">
        <v>8</v>
      </c>
      <c r="N314" s="231">
        <v>588.46</v>
      </c>
      <c r="P314" s="230">
        <v>6</v>
      </c>
      <c r="Q314" s="233">
        <v>297.7</v>
      </c>
      <c r="S314" s="230">
        <v>6</v>
      </c>
      <c r="T314" s="233">
        <v>408.61</v>
      </c>
      <c r="V314" s="170"/>
      <c r="W314" s="172"/>
      <c r="X314" s="83"/>
      <c r="Y314" s="83"/>
      <c r="Z314" s="83"/>
      <c r="AA314" s="226"/>
      <c r="AB314" s="198"/>
      <c r="AC314" s="198"/>
      <c r="AD314" s="198"/>
      <c r="AE314" s="198"/>
      <c r="AF314" s="198"/>
      <c r="AG314" s="198"/>
      <c r="AH314" s="198"/>
      <c r="AI314" s="198"/>
      <c r="AJ314" s="198"/>
      <c r="AK314" s="198"/>
      <c r="AL314" s="198"/>
      <c r="AM314" s="198"/>
    </row>
    <row r="315" spans="1:39" s="195" customFormat="1" ht="14.5">
      <c r="A315" s="230" t="s">
        <v>693</v>
      </c>
      <c r="B315" s="230" t="s">
        <v>592</v>
      </c>
      <c r="C315" s="230"/>
      <c r="D315" s="230" t="s">
        <v>108</v>
      </c>
      <c r="E315" s="194"/>
      <c r="F315" s="194"/>
      <c r="G315" s="229"/>
      <c r="I315" s="230"/>
      <c r="J315" s="228"/>
      <c r="K315" s="227"/>
      <c r="M315" s="230">
        <v>200</v>
      </c>
      <c r="N315" s="231">
        <v>17653.66</v>
      </c>
      <c r="P315" s="230">
        <v>180</v>
      </c>
      <c r="Q315" s="233">
        <v>17232.82</v>
      </c>
      <c r="S315" s="230">
        <v>129</v>
      </c>
      <c r="T315" s="233">
        <v>11738.38</v>
      </c>
      <c r="V315" s="170"/>
      <c r="W315" s="172"/>
      <c r="X315" s="83"/>
      <c r="Y315" s="83"/>
      <c r="Z315" s="83"/>
      <c r="AA315" s="226"/>
      <c r="AB315" s="198"/>
      <c r="AC315" s="198"/>
      <c r="AD315" s="198"/>
      <c r="AE315" s="198"/>
      <c r="AF315" s="198"/>
      <c r="AG315" s="198"/>
      <c r="AH315" s="198"/>
      <c r="AI315" s="198"/>
      <c r="AJ315" s="198"/>
      <c r="AK315" s="198"/>
      <c r="AL315" s="198"/>
      <c r="AM315" s="198"/>
    </row>
    <row r="316" spans="1:39" s="195" customFormat="1" ht="14.5">
      <c r="A316" s="230" t="s">
        <v>693</v>
      </c>
      <c r="B316" s="230" t="s">
        <v>109</v>
      </c>
      <c r="C316" s="230"/>
      <c r="D316" s="230" t="s">
        <v>110</v>
      </c>
      <c r="E316" s="194"/>
      <c r="F316" s="194"/>
      <c r="G316" s="229"/>
      <c r="I316" s="230"/>
      <c r="J316" s="228"/>
      <c r="K316" s="227"/>
      <c r="M316" s="230">
        <v>190</v>
      </c>
      <c r="N316" s="231">
        <v>14388.48</v>
      </c>
      <c r="P316" s="230">
        <v>177</v>
      </c>
      <c r="Q316" s="233">
        <v>14082.88</v>
      </c>
      <c r="S316" s="230">
        <v>154</v>
      </c>
      <c r="T316" s="233">
        <v>10911</v>
      </c>
      <c r="V316" s="170"/>
      <c r="W316" s="172"/>
      <c r="X316" s="83"/>
      <c r="Y316" s="83"/>
      <c r="Z316" s="83"/>
      <c r="AA316" s="226"/>
      <c r="AB316" s="198"/>
      <c r="AC316" s="198"/>
      <c r="AD316" s="198"/>
      <c r="AE316" s="198"/>
      <c r="AF316" s="198"/>
      <c r="AG316" s="198"/>
      <c r="AH316" s="198"/>
      <c r="AI316" s="198"/>
      <c r="AJ316" s="198"/>
      <c r="AK316" s="198"/>
      <c r="AL316" s="198"/>
      <c r="AM316" s="198"/>
    </row>
    <row r="317" spans="1:39" s="195" customFormat="1" ht="14.5">
      <c r="A317" s="230" t="s">
        <v>693</v>
      </c>
      <c r="B317" s="230" t="s">
        <v>109</v>
      </c>
      <c r="C317" s="230"/>
      <c r="D317" s="230" t="s">
        <v>111</v>
      </c>
      <c r="E317" s="194"/>
      <c r="F317" s="194"/>
      <c r="G317" s="229"/>
      <c r="I317" s="230"/>
      <c r="J317" s="228"/>
      <c r="K317" s="227"/>
      <c r="M317" s="230"/>
      <c r="N317" s="231"/>
      <c r="P317" s="230">
        <v>1</v>
      </c>
      <c r="Q317" s="233">
        <v>78.209999999999994</v>
      </c>
      <c r="S317" s="230">
        <v>1</v>
      </c>
      <c r="T317" s="233">
        <v>5.04</v>
      </c>
      <c r="V317" s="170"/>
      <c r="W317" s="172"/>
      <c r="X317" s="83"/>
      <c r="Y317" s="83"/>
      <c r="Z317" s="83"/>
      <c r="AA317" s="226"/>
      <c r="AB317" s="198"/>
      <c r="AC317" s="198"/>
      <c r="AD317" s="198"/>
      <c r="AE317" s="198"/>
      <c r="AF317" s="198"/>
      <c r="AG317" s="198"/>
      <c r="AH317" s="198"/>
      <c r="AI317" s="198"/>
      <c r="AJ317" s="198"/>
      <c r="AK317" s="198"/>
      <c r="AL317" s="198"/>
      <c r="AM317" s="198"/>
    </row>
    <row r="318" spans="1:39" s="195" customFormat="1" ht="14.5">
      <c r="A318" s="230" t="s">
        <v>693</v>
      </c>
      <c r="B318" s="230" t="s">
        <v>696</v>
      </c>
      <c r="C318" s="230"/>
      <c r="D318" s="230" t="s">
        <v>111</v>
      </c>
      <c r="E318" s="194"/>
      <c r="F318" s="194"/>
      <c r="G318" s="229"/>
      <c r="I318" s="230"/>
      <c r="J318" s="228"/>
      <c r="K318" s="227"/>
      <c r="M318" s="230">
        <v>1</v>
      </c>
      <c r="N318" s="231">
        <v>48.4</v>
      </c>
      <c r="P318" s="230"/>
      <c r="Q318" s="233"/>
      <c r="S318" s="230"/>
      <c r="T318" s="233"/>
      <c r="V318" s="170"/>
      <c r="W318" s="172"/>
      <c r="X318" s="83"/>
      <c r="Y318" s="83"/>
      <c r="Z318" s="83"/>
      <c r="AA318" s="226"/>
      <c r="AB318" s="198"/>
      <c r="AC318" s="198"/>
      <c r="AD318" s="198"/>
      <c r="AE318" s="198"/>
      <c r="AF318" s="198"/>
      <c r="AG318" s="198"/>
      <c r="AH318" s="198"/>
      <c r="AI318" s="198"/>
      <c r="AJ318" s="198"/>
      <c r="AK318" s="198"/>
      <c r="AL318" s="198"/>
      <c r="AM318" s="198"/>
    </row>
    <row r="319" spans="1:39" s="195" customFormat="1" ht="14.5">
      <c r="A319" s="230" t="s">
        <v>693</v>
      </c>
      <c r="B319" s="230" t="s">
        <v>112</v>
      </c>
      <c r="C319" s="230"/>
      <c r="D319" s="230" t="s">
        <v>113</v>
      </c>
      <c r="E319" s="194"/>
      <c r="F319" s="194"/>
      <c r="G319" s="229"/>
      <c r="I319" s="230"/>
      <c r="J319" s="228"/>
      <c r="K319" s="227"/>
      <c r="M319" s="230">
        <v>19</v>
      </c>
      <c r="N319" s="231">
        <v>2944.72</v>
      </c>
      <c r="P319" s="230">
        <v>13</v>
      </c>
      <c r="Q319" s="233">
        <v>1585.99</v>
      </c>
      <c r="S319" s="230">
        <v>11</v>
      </c>
      <c r="T319" s="233">
        <v>924.06</v>
      </c>
      <c r="V319" s="170"/>
      <c r="W319" s="172"/>
      <c r="X319" s="83"/>
      <c r="Y319" s="83"/>
      <c r="Z319" s="83"/>
      <c r="AA319" s="226"/>
      <c r="AB319" s="198"/>
      <c r="AC319" s="198"/>
      <c r="AD319" s="198"/>
      <c r="AE319" s="198"/>
      <c r="AF319" s="198"/>
      <c r="AG319" s="198"/>
      <c r="AH319" s="198"/>
      <c r="AI319" s="198"/>
      <c r="AJ319" s="198"/>
      <c r="AK319" s="198"/>
      <c r="AL319" s="198"/>
      <c r="AM319" s="198"/>
    </row>
    <row r="320" spans="1:39" s="195" customFormat="1" ht="14.5">
      <c r="A320" s="230" t="s">
        <v>693</v>
      </c>
      <c r="B320" s="230" t="s">
        <v>697</v>
      </c>
      <c r="C320" s="230"/>
      <c r="D320" s="230" t="s">
        <v>95</v>
      </c>
      <c r="E320" s="194"/>
      <c r="F320" s="194"/>
      <c r="G320" s="229"/>
      <c r="I320" s="230"/>
      <c r="J320" s="228"/>
      <c r="K320" s="227"/>
      <c r="M320" s="230">
        <v>2</v>
      </c>
      <c r="N320" s="231">
        <v>138.41999999999999</v>
      </c>
      <c r="P320" s="230"/>
      <c r="Q320" s="233"/>
      <c r="S320" s="230"/>
      <c r="T320" s="233"/>
      <c r="V320" s="170"/>
      <c r="W320" s="172"/>
      <c r="X320" s="83"/>
      <c r="Y320" s="83"/>
      <c r="Z320" s="83"/>
      <c r="AA320" s="226"/>
      <c r="AB320" s="198"/>
      <c r="AC320" s="198"/>
      <c r="AD320" s="198"/>
      <c r="AE320" s="198"/>
      <c r="AF320" s="198"/>
      <c r="AG320" s="198"/>
      <c r="AH320" s="198"/>
      <c r="AI320" s="198"/>
      <c r="AJ320" s="198"/>
      <c r="AK320" s="198"/>
      <c r="AL320" s="198"/>
      <c r="AM320" s="198"/>
    </row>
    <row r="321" spans="1:39" s="195" customFormat="1" ht="14.5">
      <c r="A321" s="230" t="s">
        <v>693</v>
      </c>
      <c r="B321" s="230" t="s">
        <v>114</v>
      </c>
      <c r="C321" s="230"/>
      <c r="D321" s="230" t="s">
        <v>115</v>
      </c>
      <c r="E321" s="194"/>
      <c r="F321" s="194"/>
      <c r="G321" s="229"/>
      <c r="I321" s="230"/>
      <c r="J321" s="228"/>
      <c r="K321" s="227"/>
      <c r="M321" s="230">
        <v>11</v>
      </c>
      <c r="N321" s="231">
        <v>1164.8499999999999</v>
      </c>
      <c r="P321" s="230">
        <v>10</v>
      </c>
      <c r="Q321" s="233">
        <v>1257.07</v>
      </c>
      <c r="S321" s="230">
        <v>8</v>
      </c>
      <c r="T321" s="233">
        <v>526.26</v>
      </c>
      <c r="V321" s="170"/>
      <c r="W321" s="172"/>
      <c r="X321" s="83"/>
      <c r="Y321" s="83"/>
      <c r="Z321" s="83"/>
      <c r="AA321" s="226"/>
      <c r="AB321" s="198"/>
      <c r="AC321" s="198"/>
      <c r="AD321" s="198"/>
      <c r="AE321" s="198"/>
      <c r="AF321" s="198"/>
      <c r="AG321" s="198"/>
      <c r="AH321" s="198"/>
      <c r="AI321" s="198"/>
      <c r="AJ321" s="198"/>
      <c r="AK321" s="198"/>
      <c r="AL321" s="198"/>
      <c r="AM321" s="198"/>
    </row>
    <row r="322" spans="1:39" s="195" customFormat="1" ht="14.5">
      <c r="A322" s="230" t="s">
        <v>693</v>
      </c>
      <c r="B322" s="230" t="s">
        <v>114</v>
      </c>
      <c r="C322" s="230"/>
      <c r="D322" s="230" t="s">
        <v>116</v>
      </c>
      <c r="E322" s="194"/>
      <c r="F322" s="194"/>
      <c r="G322" s="229"/>
      <c r="I322" s="230"/>
      <c r="J322" s="228"/>
      <c r="K322" s="227"/>
      <c r="M322" s="230"/>
      <c r="N322" s="231"/>
      <c r="P322" s="230"/>
      <c r="Q322" s="233"/>
      <c r="S322" s="230">
        <v>2</v>
      </c>
      <c r="T322" s="233">
        <v>228.8</v>
      </c>
      <c r="V322" s="170"/>
      <c r="W322" s="172"/>
      <c r="X322" s="83"/>
      <c r="Y322" s="83"/>
      <c r="Z322" s="83"/>
      <c r="AA322" s="226"/>
      <c r="AB322" s="198"/>
      <c r="AC322" s="198"/>
      <c r="AD322" s="198"/>
      <c r="AE322" s="198"/>
      <c r="AF322" s="198"/>
      <c r="AG322" s="198"/>
      <c r="AH322" s="198"/>
      <c r="AI322" s="198"/>
      <c r="AJ322" s="198"/>
      <c r="AK322" s="198"/>
      <c r="AL322" s="198"/>
      <c r="AM322" s="198"/>
    </row>
    <row r="323" spans="1:39" s="195" customFormat="1" ht="14.5">
      <c r="A323" s="230" t="s">
        <v>693</v>
      </c>
      <c r="B323" s="230" t="s">
        <v>698</v>
      </c>
      <c r="C323" s="230"/>
      <c r="D323" s="230" t="s">
        <v>115</v>
      </c>
      <c r="E323" s="194"/>
      <c r="F323" s="194"/>
      <c r="G323" s="229"/>
      <c r="I323" s="230"/>
      <c r="J323" s="228"/>
      <c r="K323" s="227"/>
      <c r="M323" s="230">
        <v>1</v>
      </c>
      <c r="N323" s="231">
        <v>55.71</v>
      </c>
      <c r="P323" s="230"/>
      <c r="Q323" s="233"/>
      <c r="S323" s="230"/>
      <c r="T323" s="233"/>
      <c r="V323" s="170"/>
      <c r="W323" s="172"/>
      <c r="X323" s="83"/>
      <c r="Y323" s="83"/>
      <c r="Z323" s="83"/>
      <c r="AA323" s="226"/>
      <c r="AB323" s="198"/>
      <c r="AC323" s="198"/>
      <c r="AD323" s="198"/>
      <c r="AE323" s="198"/>
      <c r="AF323" s="198"/>
      <c r="AG323" s="198"/>
      <c r="AH323" s="198"/>
      <c r="AI323" s="198"/>
      <c r="AJ323" s="198"/>
      <c r="AK323" s="198"/>
      <c r="AL323" s="198"/>
      <c r="AM323" s="198"/>
    </row>
    <row r="324" spans="1:39" s="195" customFormat="1" ht="14.5">
      <c r="A324" s="230" t="s">
        <v>693</v>
      </c>
      <c r="B324" s="230" t="s">
        <v>650</v>
      </c>
      <c r="C324" s="230"/>
      <c r="D324" s="230" t="s">
        <v>116</v>
      </c>
      <c r="E324" s="194"/>
      <c r="F324" s="194"/>
      <c r="G324" s="229"/>
      <c r="I324" s="230"/>
      <c r="J324" s="228"/>
      <c r="K324" s="227"/>
      <c r="M324" s="230">
        <v>32</v>
      </c>
      <c r="N324" s="231">
        <v>2700.87</v>
      </c>
      <c r="P324" s="230">
        <v>31</v>
      </c>
      <c r="Q324" s="233">
        <v>2266.25</v>
      </c>
      <c r="S324" s="230">
        <v>18</v>
      </c>
      <c r="T324" s="233">
        <v>1287.3800000000001</v>
      </c>
      <c r="V324" s="170"/>
      <c r="W324" s="172"/>
      <c r="X324" s="83"/>
      <c r="Y324" s="83"/>
      <c r="Z324" s="83"/>
      <c r="AA324" s="226"/>
      <c r="AB324" s="198"/>
      <c r="AC324" s="198"/>
      <c r="AD324" s="198"/>
      <c r="AE324" s="198"/>
      <c r="AF324" s="198"/>
      <c r="AG324" s="198"/>
      <c r="AH324" s="198"/>
      <c r="AI324" s="198"/>
      <c r="AJ324" s="198"/>
      <c r="AK324" s="198"/>
      <c r="AL324" s="198"/>
      <c r="AM324" s="198"/>
    </row>
    <row r="325" spans="1:39" s="195" customFormat="1" ht="14.5">
      <c r="A325" s="230" t="s">
        <v>693</v>
      </c>
      <c r="B325" s="230" t="s">
        <v>699</v>
      </c>
      <c r="C325" s="230"/>
      <c r="D325" s="230" t="s">
        <v>95</v>
      </c>
      <c r="E325" s="194"/>
      <c r="F325" s="194"/>
      <c r="G325" s="229"/>
      <c r="I325" s="230"/>
      <c r="J325" s="228"/>
      <c r="K325" s="227"/>
      <c r="M325" s="230">
        <v>1</v>
      </c>
      <c r="N325" s="231">
        <v>180</v>
      </c>
      <c r="P325" s="230"/>
      <c r="Q325" s="233"/>
      <c r="S325" s="230"/>
      <c r="T325" s="233"/>
      <c r="V325" s="170"/>
      <c r="W325" s="172"/>
      <c r="X325" s="83"/>
      <c r="Y325" s="83"/>
      <c r="Z325" s="83"/>
      <c r="AA325" s="226"/>
      <c r="AB325" s="198"/>
      <c r="AC325" s="198"/>
      <c r="AD325" s="198"/>
      <c r="AE325" s="198"/>
      <c r="AF325" s="198"/>
      <c r="AG325" s="198"/>
      <c r="AH325" s="198"/>
      <c r="AI325" s="198"/>
      <c r="AJ325" s="198"/>
      <c r="AK325" s="198"/>
      <c r="AL325" s="198"/>
      <c r="AM325" s="198"/>
    </row>
    <row r="326" spans="1:39" s="195" customFormat="1" ht="14.5">
      <c r="A326" s="230" t="s">
        <v>693</v>
      </c>
      <c r="B326" s="230" t="s">
        <v>117</v>
      </c>
      <c r="C326" s="230"/>
      <c r="D326" s="230" t="s">
        <v>118</v>
      </c>
      <c r="E326" s="194"/>
      <c r="F326" s="194"/>
      <c r="G326" s="229"/>
      <c r="I326" s="230"/>
      <c r="J326" s="228"/>
      <c r="K326" s="227"/>
      <c r="M326" s="230">
        <v>11</v>
      </c>
      <c r="N326" s="231">
        <v>907.34</v>
      </c>
      <c r="P326" s="230"/>
      <c r="Q326" s="233"/>
      <c r="S326" s="230">
        <v>2</v>
      </c>
      <c r="T326" s="233">
        <v>243.34</v>
      </c>
      <c r="V326" s="170"/>
      <c r="W326" s="172"/>
      <c r="X326" s="83"/>
      <c r="Y326" s="83"/>
      <c r="Z326" s="83"/>
      <c r="AA326" s="226"/>
      <c r="AB326" s="198"/>
      <c r="AC326" s="198"/>
      <c r="AD326" s="198"/>
      <c r="AE326" s="198"/>
      <c r="AF326" s="198"/>
      <c r="AG326" s="198"/>
      <c r="AH326" s="198"/>
      <c r="AI326" s="198"/>
      <c r="AJ326" s="198"/>
      <c r="AK326" s="198"/>
      <c r="AL326" s="198"/>
      <c r="AM326" s="198"/>
    </row>
    <row r="327" spans="1:39" s="195" customFormat="1" ht="14.5">
      <c r="A327" s="230" t="s">
        <v>693</v>
      </c>
      <c r="B327" s="230" t="s">
        <v>119</v>
      </c>
      <c r="C327" s="230"/>
      <c r="D327" s="230" t="s">
        <v>120</v>
      </c>
      <c r="E327" s="194"/>
      <c r="F327" s="194"/>
      <c r="G327" s="229"/>
      <c r="I327" s="230"/>
      <c r="J327" s="228"/>
      <c r="K327" s="227"/>
      <c r="M327" s="230">
        <v>34</v>
      </c>
      <c r="N327" s="231">
        <v>2634.33</v>
      </c>
      <c r="P327" s="230">
        <v>29</v>
      </c>
      <c r="Q327" s="233">
        <v>2135.9699999999998</v>
      </c>
      <c r="S327" s="230">
        <v>18</v>
      </c>
      <c r="T327" s="233">
        <v>1573.8</v>
      </c>
      <c r="V327" s="170"/>
      <c r="W327" s="172"/>
      <c r="X327" s="83"/>
      <c r="Y327" s="83"/>
      <c r="Z327" s="83"/>
      <c r="AA327" s="226"/>
      <c r="AB327" s="198"/>
      <c r="AC327" s="198"/>
      <c r="AD327" s="198"/>
      <c r="AE327" s="198"/>
      <c r="AF327" s="198"/>
      <c r="AG327" s="198"/>
      <c r="AH327" s="198"/>
      <c r="AI327" s="198"/>
      <c r="AJ327" s="198"/>
      <c r="AK327" s="198"/>
      <c r="AL327" s="198"/>
      <c r="AM327" s="198"/>
    </row>
    <row r="328" spans="1:39" s="195" customFormat="1" ht="14.5">
      <c r="A328" s="230" t="s">
        <v>693</v>
      </c>
      <c r="B328" s="230" t="s">
        <v>700</v>
      </c>
      <c r="C328" s="230"/>
      <c r="D328" s="230" t="s">
        <v>122</v>
      </c>
      <c r="E328" s="194"/>
      <c r="F328" s="194"/>
      <c r="G328" s="229"/>
      <c r="I328" s="230"/>
      <c r="J328" s="228"/>
      <c r="K328" s="227"/>
      <c r="M328" s="230">
        <v>1</v>
      </c>
      <c r="N328" s="231">
        <v>5</v>
      </c>
      <c r="P328" s="230"/>
      <c r="Q328" s="233"/>
      <c r="S328" s="230"/>
      <c r="T328" s="233"/>
      <c r="V328" s="170"/>
      <c r="W328" s="172"/>
      <c r="X328" s="83"/>
      <c r="Y328" s="83"/>
      <c r="Z328" s="83"/>
      <c r="AA328" s="226"/>
      <c r="AB328" s="198"/>
      <c r="AC328" s="198"/>
      <c r="AD328" s="198"/>
      <c r="AE328" s="198"/>
      <c r="AF328" s="198"/>
      <c r="AG328" s="198"/>
      <c r="AH328" s="198"/>
      <c r="AI328" s="198"/>
      <c r="AJ328" s="198"/>
      <c r="AK328" s="198"/>
      <c r="AL328" s="198"/>
      <c r="AM328" s="198"/>
    </row>
    <row r="329" spans="1:39" s="195" customFormat="1" ht="14.5">
      <c r="A329" s="230" t="s">
        <v>693</v>
      </c>
      <c r="B329" s="230" t="s">
        <v>121</v>
      </c>
      <c r="C329" s="230"/>
      <c r="D329" s="230" t="s">
        <v>122</v>
      </c>
      <c r="E329" s="194"/>
      <c r="F329" s="194"/>
      <c r="G329" s="229"/>
      <c r="I329" s="230"/>
      <c r="J329" s="228"/>
      <c r="K329" s="227"/>
      <c r="M329" s="230">
        <v>20</v>
      </c>
      <c r="N329" s="231">
        <v>2519.5100000000002</v>
      </c>
      <c r="P329" s="230">
        <v>16</v>
      </c>
      <c r="Q329" s="233">
        <v>1963.55</v>
      </c>
      <c r="S329" s="230">
        <v>16</v>
      </c>
      <c r="T329" s="233">
        <v>1610.75</v>
      </c>
      <c r="V329" s="170"/>
      <c r="W329" s="172"/>
      <c r="X329" s="83"/>
      <c r="Y329" s="83"/>
      <c r="Z329" s="83"/>
      <c r="AA329" s="226"/>
      <c r="AB329" s="198"/>
      <c r="AC329" s="198"/>
      <c r="AD329" s="198"/>
      <c r="AE329" s="198"/>
      <c r="AF329" s="198"/>
      <c r="AG329" s="198"/>
      <c r="AH329" s="198"/>
      <c r="AI329" s="198"/>
      <c r="AJ329" s="198"/>
      <c r="AK329" s="198"/>
      <c r="AL329" s="198"/>
      <c r="AM329" s="198"/>
    </row>
    <row r="330" spans="1:39" s="195" customFormat="1" ht="14.5">
      <c r="A330" s="230" t="s">
        <v>693</v>
      </c>
      <c r="B330" s="230" t="s">
        <v>123</v>
      </c>
      <c r="C330" s="230"/>
      <c r="D330" s="230" t="s">
        <v>91</v>
      </c>
      <c r="E330" s="194"/>
      <c r="F330" s="194"/>
      <c r="G330" s="229"/>
      <c r="I330" s="230"/>
      <c r="J330" s="228"/>
      <c r="K330" s="227"/>
      <c r="M330" s="230">
        <v>204</v>
      </c>
      <c r="N330" s="231">
        <v>16492.79</v>
      </c>
      <c r="P330" s="230">
        <v>186</v>
      </c>
      <c r="Q330" s="233">
        <v>16998.34</v>
      </c>
      <c r="S330" s="230">
        <v>126</v>
      </c>
      <c r="T330" s="233">
        <v>10195.42</v>
      </c>
      <c r="V330" s="170"/>
      <c r="W330" s="172"/>
      <c r="X330" s="83"/>
      <c r="Y330" s="83"/>
      <c r="Z330" s="83"/>
      <c r="AA330" s="226"/>
      <c r="AB330" s="198"/>
      <c r="AC330" s="198"/>
      <c r="AD330" s="198"/>
      <c r="AE330" s="198"/>
      <c r="AF330" s="198"/>
      <c r="AG330" s="198"/>
      <c r="AH330" s="198"/>
      <c r="AI330" s="198"/>
      <c r="AJ330" s="198"/>
      <c r="AK330" s="198"/>
      <c r="AL330" s="198"/>
      <c r="AM330" s="198"/>
    </row>
    <row r="331" spans="1:39" s="195" customFormat="1" ht="14.5">
      <c r="A331" s="230" t="s">
        <v>693</v>
      </c>
      <c r="B331" s="230" t="s">
        <v>701</v>
      </c>
      <c r="C331" s="230"/>
      <c r="D331" s="230" t="s">
        <v>113</v>
      </c>
      <c r="E331" s="194"/>
      <c r="F331" s="194"/>
      <c r="G331" s="229"/>
      <c r="I331" s="230"/>
      <c r="J331" s="228"/>
      <c r="K331" s="227"/>
      <c r="M331" s="230">
        <v>1</v>
      </c>
      <c r="N331" s="231">
        <v>5</v>
      </c>
      <c r="P331" s="230"/>
      <c r="Q331" s="233"/>
      <c r="S331" s="230">
        <v>1</v>
      </c>
      <c r="T331" s="233">
        <v>139.18</v>
      </c>
      <c r="V331" s="170"/>
      <c r="W331" s="172"/>
      <c r="X331" s="83"/>
      <c r="Y331" s="83"/>
      <c r="Z331" s="83"/>
      <c r="AA331" s="226"/>
      <c r="AB331" s="198"/>
      <c r="AC331" s="198"/>
      <c r="AD331" s="198"/>
      <c r="AE331" s="198"/>
      <c r="AF331" s="198"/>
      <c r="AG331" s="198"/>
      <c r="AH331" s="198"/>
      <c r="AI331" s="198"/>
      <c r="AJ331" s="198"/>
      <c r="AK331" s="198"/>
      <c r="AL331" s="198"/>
      <c r="AM331" s="198"/>
    </row>
    <row r="332" spans="1:39" s="195" customFormat="1" ht="14.5">
      <c r="A332" s="230" t="s">
        <v>693</v>
      </c>
      <c r="B332" s="230" t="s">
        <v>513</v>
      </c>
      <c r="C332" s="230"/>
      <c r="D332" s="230" t="s">
        <v>368</v>
      </c>
      <c r="E332" s="194"/>
      <c r="F332" s="194"/>
      <c r="G332" s="229"/>
      <c r="I332" s="230"/>
      <c r="J332" s="228"/>
      <c r="K332" s="227"/>
      <c r="M332" s="230">
        <v>1</v>
      </c>
      <c r="N332" s="231">
        <v>180</v>
      </c>
      <c r="P332" s="230"/>
      <c r="Q332" s="233"/>
      <c r="S332" s="230">
        <v>1</v>
      </c>
      <c r="T332" s="233">
        <v>150</v>
      </c>
      <c r="V332" s="170"/>
      <c r="W332" s="172"/>
      <c r="X332" s="83"/>
      <c r="Y332" s="83"/>
      <c r="Z332" s="83"/>
      <c r="AA332" s="226"/>
      <c r="AB332" s="198"/>
      <c r="AC332" s="198"/>
      <c r="AD332" s="198"/>
      <c r="AE332" s="198"/>
      <c r="AF332" s="198"/>
      <c r="AG332" s="198"/>
      <c r="AH332" s="198"/>
      <c r="AI332" s="198"/>
      <c r="AJ332" s="198"/>
      <c r="AK332" s="198"/>
      <c r="AL332" s="198"/>
      <c r="AM332" s="198"/>
    </row>
    <row r="333" spans="1:39" s="195" customFormat="1" ht="14.5">
      <c r="A333" s="230" t="s">
        <v>693</v>
      </c>
      <c r="B333" s="230" t="s">
        <v>125</v>
      </c>
      <c r="C333" s="230"/>
      <c r="D333" s="230" t="s">
        <v>126</v>
      </c>
      <c r="E333" s="194"/>
      <c r="F333" s="194"/>
      <c r="G333" s="229"/>
      <c r="I333" s="230"/>
      <c r="J333" s="228"/>
      <c r="K333" s="227"/>
      <c r="M333" s="230">
        <v>142</v>
      </c>
      <c r="N333" s="231">
        <v>10399.459999999999</v>
      </c>
      <c r="P333" s="230">
        <v>154</v>
      </c>
      <c r="Q333" s="233">
        <v>13375.44</v>
      </c>
      <c r="S333" s="230">
        <v>71</v>
      </c>
      <c r="T333" s="233">
        <v>5545.65</v>
      </c>
      <c r="V333" s="170"/>
      <c r="W333" s="172"/>
      <c r="X333" s="83"/>
      <c r="Y333" s="83"/>
      <c r="Z333" s="83"/>
      <c r="AA333" s="226"/>
      <c r="AB333" s="198"/>
      <c r="AC333" s="198"/>
      <c r="AD333" s="198"/>
      <c r="AE333" s="198"/>
      <c r="AF333" s="198"/>
      <c r="AG333" s="198"/>
      <c r="AH333" s="198"/>
      <c r="AI333" s="198"/>
      <c r="AJ333" s="198"/>
      <c r="AK333" s="198"/>
      <c r="AL333" s="198"/>
      <c r="AM333" s="198"/>
    </row>
    <row r="334" spans="1:39" s="195" customFormat="1" ht="14.5">
      <c r="A334" s="230" t="s">
        <v>693</v>
      </c>
      <c r="B334" s="230" t="s">
        <v>652</v>
      </c>
      <c r="C334" s="230"/>
      <c r="D334" s="230" t="s">
        <v>126</v>
      </c>
      <c r="E334" s="194"/>
      <c r="F334" s="194"/>
      <c r="G334" s="229"/>
      <c r="I334" s="230"/>
      <c r="J334" s="228"/>
      <c r="K334" s="227"/>
      <c r="M334" s="230"/>
      <c r="N334" s="231"/>
      <c r="P334" s="230">
        <v>12</v>
      </c>
      <c r="Q334" s="233">
        <v>981.19</v>
      </c>
      <c r="S334" s="230">
        <v>28</v>
      </c>
      <c r="T334" s="233">
        <v>1922.01</v>
      </c>
      <c r="V334" s="170"/>
      <c r="W334" s="172"/>
      <c r="X334" s="83"/>
      <c r="Y334" s="83"/>
      <c r="Z334" s="83"/>
      <c r="AA334" s="226"/>
      <c r="AB334" s="198"/>
      <c r="AC334" s="198"/>
      <c r="AD334" s="198"/>
      <c r="AE334" s="198"/>
      <c r="AF334" s="198"/>
      <c r="AG334" s="198"/>
      <c r="AH334" s="198"/>
      <c r="AI334" s="198"/>
      <c r="AJ334" s="198"/>
      <c r="AK334" s="198"/>
      <c r="AL334" s="198"/>
      <c r="AM334" s="198"/>
    </row>
    <row r="335" spans="1:39" s="195" customFormat="1" ht="14.5">
      <c r="A335" s="230" t="s">
        <v>693</v>
      </c>
      <c r="B335" s="230" t="s">
        <v>127</v>
      </c>
      <c r="C335" s="230"/>
      <c r="D335" s="230" t="s">
        <v>95</v>
      </c>
      <c r="E335" s="194"/>
      <c r="F335" s="194"/>
      <c r="G335" s="229"/>
      <c r="I335" s="230"/>
      <c r="J335" s="228"/>
      <c r="K335" s="227"/>
      <c r="M335" s="230">
        <v>15</v>
      </c>
      <c r="N335" s="231">
        <v>1812.25</v>
      </c>
      <c r="P335" s="230">
        <v>14</v>
      </c>
      <c r="Q335" s="233">
        <v>1660.85</v>
      </c>
      <c r="S335" s="230">
        <v>18</v>
      </c>
      <c r="T335" s="233">
        <v>1391.58</v>
      </c>
      <c r="V335" s="170"/>
      <c r="W335" s="172"/>
      <c r="X335" s="83"/>
      <c r="Y335" s="83"/>
      <c r="Z335" s="83"/>
      <c r="AA335" s="226"/>
      <c r="AB335" s="198"/>
      <c r="AC335" s="198"/>
      <c r="AD335" s="198"/>
      <c r="AE335" s="198"/>
      <c r="AF335" s="198"/>
      <c r="AG335" s="198"/>
      <c r="AH335" s="198"/>
      <c r="AI335" s="198"/>
      <c r="AJ335" s="198"/>
      <c r="AK335" s="198"/>
      <c r="AL335" s="198"/>
      <c r="AM335" s="198"/>
    </row>
    <row r="336" spans="1:39" s="195" customFormat="1" ht="14.5">
      <c r="A336" s="230" t="s">
        <v>693</v>
      </c>
      <c r="B336" s="230" t="s">
        <v>128</v>
      </c>
      <c r="C336" s="230"/>
      <c r="D336" s="230" t="s">
        <v>95</v>
      </c>
      <c r="E336" s="194"/>
      <c r="F336" s="194"/>
      <c r="G336" s="229"/>
      <c r="I336" s="230"/>
      <c r="J336" s="228"/>
      <c r="K336" s="227"/>
      <c r="M336" s="230">
        <v>10</v>
      </c>
      <c r="N336" s="231">
        <v>862.48</v>
      </c>
      <c r="P336" s="230">
        <v>5</v>
      </c>
      <c r="Q336" s="233">
        <v>651.53</v>
      </c>
      <c r="S336" s="230">
        <v>4</v>
      </c>
      <c r="T336" s="233">
        <v>450.43</v>
      </c>
      <c r="V336" s="170"/>
      <c r="W336" s="172"/>
      <c r="X336" s="83"/>
      <c r="Y336" s="83"/>
      <c r="Z336" s="83"/>
      <c r="AA336" s="226"/>
      <c r="AB336" s="198"/>
      <c r="AC336" s="198"/>
      <c r="AD336" s="198"/>
      <c r="AE336" s="198"/>
      <c r="AF336" s="198"/>
      <c r="AG336" s="198"/>
      <c r="AH336" s="198"/>
      <c r="AI336" s="198"/>
      <c r="AJ336" s="198"/>
      <c r="AK336" s="198"/>
      <c r="AL336" s="198"/>
      <c r="AM336" s="198"/>
    </row>
    <row r="337" spans="1:39" s="195" customFormat="1" ht="14.5">
      <c r="A337" s="230" t="s">
        <v>693</v>
      </c>
      <c r="B337" s="230" t="s">
        <v>129</v>
      </c>
      <c r="C337" s="230"/>
      <c r="D337" s="230" t="s">
        <v>115</v>
      </c>
      <c r="E337" s="194"/>
      <c r="F337" s="194"/>
      <c r="G337" s="229"/>
      <c r="I337" s="230"/>
      <c r="J337" s="228"/>
      <c r="K337" s="227"/>
      <c r="M337" s="230"/>
      <c r="N337" s="231"/>
      <c r="P337" s="230">
        <v>1</v>
      </c>
      <c r="Q337" s="233">
        <v>26.4</v>
      </c>
      <c r="S337" s="230"/>
      <c r="T337" s="233"/>
      <c r="V337" s="170"/>
      <c r="W337" s="172"/>
      <c r="X337" s="83"/>
      <c r="Y337" s="83"/>
      <c r="Z337" s="83"/>
      <c r="AA337" s="226"/>
      <c r="AB337" s="198"/>
      <c r="AC337" s="198"/>
      <c r="AD337" s="198"/>
      <c r="AE337" s="198"/>
      <c r="AF337" s="198"/>
      <c r="AG337" s="198"/>
      <c r="AH337" s="198"/>
      <c r="AI337" s="198"/>
      <c r="AJ337" s="198"/>
      <c r="AK337" s="198"/>
      <c r="AL337" s="198"/>
      <c r="AM337" s="198"/>
    </row>
    <row r="338" spans="1:39" s="195" customFormat="1" ht="14.5">
      <c r="A338" s="230" t="s">
        <v>693</v>
      </c>
      <c r="B338" s="230" t="s">
        <v>130</v>
      </c>
      <c r="C338" s="230"/>
      <c r="D338" s="230" t="s">
        <v>131</v>
      </c>
      <c r="E338" s="194"/>
      <c r="F338" s="194"/>
      <c r="G338" s="229"/>
      <c r="I338" s="230"/>
      <c r="J338" s="228"/>
      <c r="K338" s="227"/>
      <c r="M338" s="230">
        <v>12</v>
      </c>
      <c r="N338" s="231">
        <v>1328.73</v>
      </c>
      <c r="P338" s="230">
        <v>11</v>
      </c>
      <c r="Q338" s="233">
        <v>987.76</v>
      </c>
      <c r="S338" s="230">
        <v>12</v>
      </c>
      <c r="T338" s="233">
        <v>1160.44</v>
      </c>
      <c r="V338" s="170"/>
      <c r="W338" s="172"/>
      <c r="X338" s="83"/>
      <c r="Y338" s="83"/>
      <c r="Z338" s="83"/>
      <c r="AA338" s="226"/>
      <c r="AB338" s="198"/>
      <c r="AC338" s="198"/>
      <c r="AD338" s="198"/>
      <c r="AE338" s="198"/>
      <c r="AF338" s="198"/>
      <c r="AG338" s="198"/>
      <c r="AH338" s="198"/>
      <c r="AI338" s="198"/>
      <c r="AJ338" s="198"/>
      <c r="AK338" s="198"/>
      <c r="AL338" s="198"/>
      <c r="AM338" s="198"/>
    </row>
    <row r="339" spans="1:39" s="195" customFormat="1" ht="14.5">
      <c r="A339" s="230" t="s">
        <v>693</v>
      </c>
      <c r="B339" s="230" t="s">
        <v>132</v>
      </c>
      <c r="C339" s="230"/>
      <c r="D339" s="230" t="s">
        <v>133</v>
      </c>
      <c r="E339" s="194"/>
      <c r="F339" s="194"/>
      <c r="G339" s="229"/>
      <c r="I339" s="230"/>
      <c r="J339" s="228"/>
      <c r="K339" s="227"/>
      <c r="M339" s="230">
        <v>2093</v>
      </c>
      <c r="N339" s="231">
        <v>220852.94</v>
      </c>
      <c r="P339" s="230">
        <v>2044</v>
      </c>
      <c r="Q339" s="233">
        <v>250523.95</v>
      </c>
      <c r="S339" s="230">
        <v>1604</v>
      </c>
      <c r="T339" s="233">
        <v>152456.82</v>
      </c>
      <c r="V339" s="170"/>
      <c r="W339" s="172"/>
      <c r="X339" s="83"/>
      <c r="Y339" s="83"/>
      <c r="Z339" s="83"/>
      <c r="AA339" s="226"/>
      <c r="AB339" s="198"/>
      <c r="AC339" s="198"/>
      <c r="AD339" s="198"/>
      <c r="AE339" s="198"/>
      <c r="AF339" s="198"/>
      <c r="AG339" s="198"/>
      <c r="AH339" s="198"/>
      <c r="AI339" s="198"/>
      <c r="AJ339" s="198"/>
      <c r="AK339" s="198"/>
      <c r="AL339" s="198"/>
      <c r="AM339" s="198"/>
    </row>
    <row r="340" spans="1:39" s="195" customFormat="1" ht="14.5">
      <c r="A340" s="230" t="s">
        <v>693</v>
      </c>
      <c r="B340" s="230" t="s">
        <v>132</v>
      </c>
      <c r="C340" s="230"/>
      <c r="D340" s="230" t="s">
        <v>462</v>
      </c>
      <c r="E340" s="194"/>
      <c r="F340" s="194"/>
      <c r="G340" s="229"/>
      <c r="I340" s="230"/>
      <c r="J340" s="228"/>
      <c r="K340" s="227"/>
      <c r="M340" s="230"/>
      <c r="N340" s="231"/>
      <c r="P340" s="230">
        <v>2</v>
      </c>
      <c r="Q340" s="233">
        <v>209.41</v>
      </c>
      <c r="S340" s="230"/>
      <c r="T340" s="233"/>
      <c r="V340" s="170"/>
      <c r="W340" s="172"/>
      <c r="X340" s="83"/>
      <c r="Y340" s="83"/>
      <c r="Z340" s="83"/>
      <c r="AA340" s="226"/>
      <c r="AB340" s="198"/>
      <c r="AC340" s="198"/>
      <c r="AD340" s="198"/>
      <c r="AE340" s="198"/>
      <c r="AF340" s="198"/>
      <c r="AG340" s="198"/>
      <c r="AH340" s="198"/>
      <c r="AI340" s="198"/>
      <c r="AJ340" s="198"/>
      <c r="AK340" s="198"/>
      <c r="AL340" s="198"/>
      <c r="AM340" s="198"/>
    </row>
    <row r="341" spans="1:39" s="195" customFormat="1" ht="14.5">
      <c r="A341" s="230" t="s">
        <v>693</v>
      </c>
      <c r="B341" s="230" t="s">
        <v>653</v>
      </c>
      <c r="C341" s="230"/>
      <c r="D341" s="230" t="s">
        <v>133</v>
      </c>
      <c r="E341" s="194"/>
      <c r="F341" s="194"/>
      <c r="G341" s="229"/>
      <c r="I341" s="230"/>
      <c r="J341" s="228"/>
      <c r="K341" s="227"/>
      <c r="M341" s="230"/>
      <c r="N341" s="231"/>
      <c r="P341" s="230">
        <v>65</v>
      </c>
      <c r="Q341" s="233">
        <v>5935.99</v>
      </c>
      <c r="S341" s="230">
        <v>117</v>
      </c>
      <c r="T341" s="233">
        <v>11350.86</v>
      </c>
      <c r="V341" s="170"/>
      <c r="W341" s="172"/>
      <c r="X341" s="83"/>
      <c r="Y341" s="83"/>
      <c r="Z341" s="83"/>
      <c r="AA341" s="226"/>
      <c r="AB341" s="198"/>
      <c r="AC341" s="198"/>
      <c r="AD341" s="198"/>
      <c r="AE341" s="198"/>
      <c r="AF341" s="198"/>
      <c r="AG341" s="198"/>
      <c r="AH341" s="198"/>
      <c r="AI341" s="198"/>
      <c r="AJ341" s="198"/>
      <c r="AK341" s="198"/>
      <c r="AL341" s="198"/>
      <c r="AM341" s="198"/>
    </row>
    <row r="342" spans="1:39" s="195" customFormat="1" ht="14.5">
      <c r="A342" s="230" t="s">
        <v>693</v>
      </c>
      <c r="B342" s="230" t="s">
        <v>134</v>
      </c>
      <c r="C342" s="230"/>
      <c r="D342" s="230" t="s">
        <v>135</v>
      </c>
      <c r="E342" s="194"/>
      <c r="F342" s="194"/>
      <c r="G342" s="229"/>
      <c r="I342" s="230"/>
      <c r="J342" s="228"/>
      <c r="K342" s="227"/>
      <c r="M342" s="230">
        <v>142</v>
      </c>
      <c r="N342" s="231">
        <v>9602.19</v>
      </c>
      <c r="P342" s="230">
        <v>169</v>
      </c>
      <c r="Q342" s="233">
        <v>10215.24</v>
      </c>
      <c r="S342" s="230">
        <v>142</v>
      </c>
      <c r="T342" s="233">
        <v>10458.92</v>
      </c>
      <c r="V342" s="170"/>
      <c r="W342" s="172"/>
      <c r="X342" s="83"/>
      <c r="Y342" s="83"/>
      <c r="Z342" s="83"/>
      <c r="AA342" s="226"/>
      <c r="AB342" s="198"/>
      <c r="AC342" s="198"/>
      <c r="AD342" s="198"/>
      <c r="AE342" s="198"/>
      <c r="AF342" s="198"/>
      <c r="AG342" s="198"/>
      <c r="AH342" s="198"/>
      <c r="AI342" s="198"/>
      <c r="AJ342" s="198"/>
      <c r="AK342" s="198"/>
      <c r="AL342" s="198"/>
      <c r="AM342" s="198"/>
    </row>
    <row r="343" spans="1:39" s="195" customFormat="1" ht="14.5">
      <c r="A343" s="230" t="s">
        <v>693</v>
      </c>
      <c r="B343" s="230" t="s">
        <v>136</v>
      </c>
      <c r="C343" s="230"/>
      <c r="D343" s="230" t="s">
        <v>133</v>
      </c>
      <c r="E343" s="194"/>
      <c r="F343" s="194"/>
      <c r="G343" s="229"/>
      <c r="I343" s="230"/>
      <c r="J343" s="228"/>
      <c r="K343" s="227"/>
      <c r="M343" s="230">
        <v>13</v>
      </c>
      <c r="N343" s="231">
        <v>1561.43</v>
      </c>
      <c r="P343" s="230"/>
      <c r="Q343" s="233"/>
      <c r="S343" s="230"/>
      <c r="T343" s="233"/>
      <c r="V343" s="170"/>
      <c r="W343" s="172"/>
      <c r="X343" s="83"/>
      <c r="Y343" s="83"/>
      <c r="Z343" s="83"/>
      <c r="AA343" s="226"/>
      <c r="AB343" s="198"/>
      <c r="AC343" s="198"/>
      <c r="AD343" s="198"/>
      <c r="AE343" s="198"/>
      <c r="AF343" s="198"/>
      <c r="AG343" s="198"/>
      <c r="AH343" s="198"/>
      <c r="AI343" s="198"/>
      <c r="AJ343" s="198"/>
      <c r="AK343" s="198"/>
      <c r="AL343" s="198"/>
      <c r="AM343" s="198"/>
    </row>
    <row r="344" spans="1:39" s="195" customFormat="1" ht="14.5">
      <c r="A344" s="230" t="s">
        <v>693</v>
      </c>
      <c r="B344" s="230" t="s">
        <v>137</v>
      </c>
      <c r="C344" s="230"/>
      <c r="D344" s="230" t="s">
        <v>138</v>
      </c>
      <c r="E344" s="194"/>
      <c r="F344" s="194"/>
      <c r="G344" s="229"/>
      <c r="I344" s="230"/>
      <c r="J344" s="228"/>
      <c r="K344" s="227"/>
      <c r="M344" s="230">
        <v>83</v>
      </c>
      <c r="N344" s="231">
        <v>6585.95</v>
      </c>
      <c r="P344" s="230">
        <v>81</v>
      </c>
      <c r="Q344" s="233">
        <v>7757.47</v>
      </c>
      <c r="S344" s="230">
        <v>79</v>
      </c>
      <c r="T344" s="233">
        <v>6241.01</v>
      </c>
      <c r="V344" s="170"/>
      <c r="W344" s="172"/>
      <c r="X344" s="83"/>
      <c r="Y344" s="83"/>
      <c r="Z344" s="83"/>
      <c r="AA344" s="226"/>
      <c r="AB344" s="198"/>
      <c r="AC344" s="198"/>
      <c r="AD344" s="198"/>
      <c r="AE344" s="198"/>
      <c r="AF344" s="198"/>
      <c r="AG344" s="198"/>
      <c r="AH344" s="198"/>
      <c r="AI344" s="198"/>
      <c r="AJ344" s="198"/>
      <c r="AK344" s="198"/>
      <c r="AL344" s="198"/>
      <c r="AM344" s="198"/>
    </row>
    <row r="345" spans="1:39" s="195" customFormat="1" ht="14.5">
      <c r="A345" s="230" t="s">
        <v>693</v>
      </c>
      <c r="B345" s="230" t="s">
        <v>702</v>
      </c>
      <c r="C345" s="230"/>
      <c r="D345" s="230" t="s">
        <v>138</v>
      </c>
      <c r="E345" s="194"/>
      <c r="F345" s="194"/>
      <c r="G345" s="229"/>
      <c r="I345" s="230"/>
      <c r="J345" s="228"/>
      <c r="K345" s="227"/>
      <c r="M345" s="230">
        <v>2</v>
      </c>
      <c r="N345" s="231">
        <v>242.72</v>
      </c>
      <c r="P345" s="230">
        <v>2</v>
      </c>
      <c r="Q345" s="233">
        <v>287.33999999999997</v>
      </c>
      <c r="S345" s="230">
        <v>1</v>
      </c>
      <c r="T345" s="233">
        <v>46.53</v>
      </c>
      <c r="V345" s="170"/>
      <c r="W345" s="172"/>
      <c r="X345" s="83"/>
      <c r="Y345" s="83"/>
      <c r="Z345" s="83"/>
      <c r="AA345" s="226"/>
      <c r="AB345" s="198"/>
      <c r="AC345" s="198"/>
      <c r="AD345" s="198"/>
      <c r="AE345" s="198"/>
      <c r="AF345" s="198"/>
      <c r="AG345" s="198"/>
      <c r="AH345" s="198"/>
      <c r="AI345" s="198"/>
      <c r="AJ345" s="198"/>
      <c r="AK345" s="198"/>
      <c r="AL345" s="198"/>
      <c r="AM345" s="198"/>
    </row>
    <row r="346" spans="1:39" s="195" customFormat="1" ht="14.5">
      <c r="A346" s="230" t="s">
        <v>693</v>
      </c>
      <c r="B346" s="230" t="s">
        <v>139</v>
      </c>
      <c r="C346" s="230"/>
      <c r="D346" s="230" t="s">
        <v>140</v>
      </c>
      <c r="E346" s="194"/>
      <c r="F346" s="194"/>
      <c r="G346" s="229"/>
      <c r="I346" s="230"/>
      <c r="J346" s="228"/>
      <c r="K346" s="227"/>
      <c r="M346" s="230">
        <v>62</v>
      </c>
      <c r="N346" s="231">
        <v>6240.32</v>
      </c>
      <c r="P346" s="230">
        <v>57</v>
      </c>
      <c r="Q346" s="233">
        <v>5695.52</v>
      </c>
      <c r="S346" s="230">
        <v>55</v>
      </c>
      <c r="T346" s="233">
        <v>4414.88</v>
      </c>
      <c r="V346" s="170"/>
      <c r="W346" s="172"/>
      <c r="X346" s="83"/>
      <c r="Y346" s="83"/>
      <c r="Z346" s="83"/>
      <c r="AA346" s="226"/>
      <c r="AB346" s="198"/>
      <c r="AC346" s="198"/>
      <c r="AD346" s="198"/>
      <c r="AE346" s="198"/>
      <c r="AF346" s="198"/>
      <c r="AG346" s="198"/>
      <c r="AH346" s="198"/>
      <c r="AI346" s="198"/>
      <c r="AJ346" s="198"/>
      <c r="AK346" s="198"/>
      <c r="AL346" s="198"/>
      <c r="AM346" s="198"/>
    </row>
    <row r="347" spans="1:39" s="195" customFormat="1" ht="14.5">
      <c r="A347" s="230" t="s">
        <v>693</v>
      </c>
      <c r="B347" s="230" t="s">
        <v>514</v>
      </c>
      <c r="C347" s="230"/>
      <c r="D347" s="230" t="s">
        <v>294</v>
      </c>
      <c r="E347" s="194"/>
      <c r="F347" s="194"/>
      <c r="G347" s="229"/>
      <c r="I347" s="230"/>
      <c r="J347" s="228"/>
      <c r="K347" s="227"/>
      <c r="M347" s="230">
        <v>1</v>
      </c>
      <c r="N347" s="231">
        <v>61.49</v>
      </c>
      <c r="P347" s="230"/>
      <c r="Q347" s="233"/>
      <c r="S347" s="230"/>
      <c r="T347" s="233"/>
      <c r="V347" s="170"/>
      <c r="W347" s="172"/>
      <c r="X347" s="83"/>
      <c r="Y347" s="83"/>
      <c r="Z347" s="83"/>
      <c r="AA347" s="226"/>
      <c r="AB347" s="198"/>
      <c r="AC347" s="198"/>
      <c r="AD347" s="198"/>
      <c r="AE347" s="198"/>
      <c r="AF347" s="198"/>
      <c r="AG347" s="198"/>
      <c r="AH347" s="198"/>
      <c r="AI347" s="198"/>
      <c r="AJ347" s="198"/>
      <c r="AK347" s="198"/>
      <c r="AL347" s="198"/>
      <c r="AM347" s="198"/>
    </row>
    <row r="348" spans="1:39" s="195" customFormat="1" ht="14.5">
      <c r="A348" s="230" t="s">
        <v>693</v>
      </c>
      <c r="B348" s="230" t="s">
        <v>654</v>
      </c>
      <c r="C348" s="230"/>
      <c r="D348" s="230" t="s">
        <v>144</v>
      </c>
      <c r="E348" s="194"/>
      <c r="F348" s="194"/>
      <c r="G348" s="229"/>
      <c r="I348" s="230"/>
      <c r="J348" s="228"/>
      <c r="K348" s="227"/>
      <c r="M348" s="230">
        <v>71</v>
      </c>
      <c r="N348" s="231">
        <v>2541.52</v>
      </c>
      <c r="P348" s="230">
        <v>270</v>
      </c>
      <c r="Q348" s="233">
        <v>12262.82</v>
      </c>
      <c r="S348" s="230">
        <v>146</v>
      </c>
      <c r="T348" s="233">
        <v>8804.43</v>
      </c>
      <c r="V348" s="170"/>
      <c r="W348" s="172"/>
      <c r="X348" s="83"/>
      <c r="Y348" s="83"/>
      <c r="Z348" s="83"/>
      <c r="AA348" s="226"/>
      <c r="AB348" s="198"/>
      <c r="AC348" s="198"/>
      <c r="AD348" s="198"/>
      <c r="AE348" s="198"/>
      <c r="AF348" s="198"/>
      <c r="AG348" s="198"/>
      <c r="AH348" s="198"/>
      <c r="AI348" s="198"/>
      <c r="AJ348" s="198"/>
      <c r="AK348" s="198"/>
      <c r="AL348" s="198"/>
      <c r="AM348" s="198"/>
    </row>
    <row r="349" spans="1:39" s="195" customFormat="1" ht="14.5">
      <c r="A349" s="230" t="s">
        <v>693</v>
      </c>
      <c r="B349" s="230" t="s">
        <v>703</v>
      </c>
      <c r="C349" s="230"/>
      <c r="D349" s="230" t="s">
        <v>144</v>
      </c>
      <c r="E349" s="194"/>
      <c r="F349" s="194"/>
      <c r="G349" s="229"/>
      <c r="I349" s="230"/>
      <c r="J349" s="228"/>
      <c r="K349" s="227"/>
      <c r="M349" s="230">
        <v>5</v>
      </c>
      <c r="N349" s="231">
        <v>549.98</v>
      </c>
      <c r="P349" s="230"/>
      <c r="Q349" s="233"/>
      <c r="S349" s="230"/>
      <c r="T349" s="233"/>
      <c r="V349" s="170"/>
      <c r="W349" s="172"/>
      <c r="X349" s="83"/>
      <c r="Y349" s="83"/>
      <c r="Z349" s="83"/>
      <c r="AA349" s="226"/>
      <c r="AB349" s="198"/>
      <c r="AC349" s="198"/>
      <c r="AD349" s="198"/>
      <c r="AE349" s="198"/>
      <c r="AF349" s="198"/>
      <c r="AG349" s="198"/>
      <c r="AH349" s="198"/>
      <c r="AI349" s="198"/>
      <c r="AJ349" s="198"/>
      <c r="AK349" s="198"/>
      <c r="AL349" s="198"/>
      <c r="AM349" s="198"/>
    </row>
    <row r="350" spans="1:39" s="195" customFormat="1" ht="14.5">
      <c r="A350" s="230" t="s">
        <v>693</v>
      </c>
      <c r="B350" s="230" t="s">
        <v>143</v>
      </c>
      <c r="C350" s="230"/>
      <c r="D350" s="230" t="s">
        <v>140</v>
      </c>
      <c r="E350" s="194"/>
      <c r="F350" s="194"/>
      <c r="G350" s="229"/>
      <c r="I350" s="230"/>
      <c r="J350" s="228"/>
      <c r="K350" s="227"/>
      <c r="M350" s="230">
        <v>204</v>
      </c>
      <c r="N350" s="231">
        <v>20414.759999999998</v>
      </c>
      <c r="P350" s="230">
        <v>195</v>
      </c>
      <c r="Q350" s="233">
        <v>19172.22</v>
      </c>
      <c r="S350" s="230">
        <v>129</v>
      </c>
      <c r="T350" s="233">
        <v>9806.73</v>
      </c>
      <c r="V350" s="170"/>
      <c r="W350" s="172"/>
      <c r="X350" s="83"/>
      <c r="Y350" s="83"/>
      <c r="Z350" s="83"/>
      <c r="AA350" s="226"/>
      <c r="AB350" s="198"/>
      <c r="AC350" s="198"/>
      <c r="AD350" s="198"/>
      <c r="AE350" s="198"/>
      <c r="AF350" s="198"/>
      <c r="AG350" s="198"/>
      <c r="AH350" s="198"/>
      <c r="AI350" s="198"/>
      <c r="AJ350" s="198"/>
      <c r="AK350" s="198"/>
      <c r="AL350" s="198"/>
      <c r="AM350" s="198"/>
    </row>
    <row r="351" spans="1:39" s="195" customFormat="1" ht="14.5">
      <c r="A351" s="230" t="s">
        <v>693</v>
      </c>
      <c r="B351" s="230" t="s">
        <v>655</v>
      </c>
      <c r="C351" s="230"/>
      <c r="D351" s="230" t="s">
        <v>145</v>
      </c>
      <c r="E351" s="194"/>
      <c r="F351" s="194"/>
      <c r="G351" s="229"/>
      <c r="I351" s="230"/>
      <c r="J351" s="228"/>
      <c r="K351" s="227"/>
      <c r="M351" s="230">
        <v>3</v>
      </c>
      <c r="N351" s="231">
        <v>165.19</v>
      </c>
      <c r="P351" s="230">
        <v>3</v>
      </c>
      <c r="Q351" s="233">
        <v>166.1</v>
      </c>
      <c r="S351" s="230">
        <v>2</v>
      </c>
      <c r="T351" s="233">
        <v>86.28</v>
      </c>
      <c r="V351" s="170"/>
      <c r="W351" s="172"/>
      <c r="X351" s="83"/>
      <c r="Y351" s="83"/>
      <c r="Z351" s="83"/>
      <c r="AA351" s="226"/>
      <c r="AB351" s="198"/>
      <c r="AC351" s="198"/>
      <c r="AD351" s="198"/>
      <c r="AE351" s="198"/>
      <c r="AF351" s="198"/>
      <c r="AG351" s="198"/>
      <c r="AH351" s="198"/>
      <c r="AI351" s="198"/>
      <c r="AJ351" s="198"/>
      <c r="AK351" s="198"/>
      <c r="AL351" s="198"/>
      <c r="AM351" s="198"/>
    </row>
    <row r="352" spans="1:39" s="195" customFormat="1" ht="14.5">
      <c r="A352" s="230" t="s">
        <v>693</v>
      </c>
      <c r="B352" s="230" t="s">
        <v>656</v>
      </c>
      <c r="C352" s="230"/>
      <c r="D352" s="230" t="s">
        <v>144</v>
      </c>
      <c r="E352" s="194"/>
      <c r="F352" s="194"/>
      <c r="G352" s="229"/>
      <c r="I352" s="230"/>
      <c r="J352" s="228"/>
      <c r="K352" s="227"/>
      <c r="M352" s="230"/>
      <c r="N352" s="231"/>
      <c r="P352" s="230">
        <v>6</v>
      </c>
      <c r="Q352" s="233">
        <v>96.15</v>
      </c>
      <c r="S352" s="230">
        <v>18</v>
      </c>
      <c r="T352" s="233">
        <v>1170.3599999999999</v>
      </c>
      <c r="V352" s="170"/>
      <c r="W352" s="172"/>
      <c r="X352" s="83"/>
      <c r="Y352" s="83"/>
      <c r="Z352" s="83"/>
      <c r="AA352" s="226"/>
      <c r="AB352" s="198"/>
      <c r="AC352" s="198"/>
      <c r="AD352" s="198"/>
      <c r="AE352" s="198"/>
      <c r="AF352" s="198"/>
      <c r="AG352" s="198"/>
      <c r="AH352" s="198"/>
      <c r="AI352" s="198"/>
      <c r="AJ352" s="198"/>
      <c r="AK352" s="198"/>
      <c r="AL352" s="198"/>
      <c r="AM352" s="198"/>
    </row>
    <row r="353" spans="1:39" s="195" customFormat="1" ht="14.5">
      <c r="A353" s="230" t="s">
        <v>693</v>
      </c>
      <c r="B353" s="230" t="s">
        <v>146</v>
      </c>
      <c r="C353" s="230"/>
      <c r="D353" s="230" t="s">
        <v>99</v>
      </c>
      <c r="E353" s="194"/>
      <c r="F353" s="194"/>
      <c r="G353" s="229"/>
      <c r="I353" s="230"/>
      <c r="J353" s="228"/>
      <c r="K353" s="227"/>
      <c r="M353" s="230">
        <v>21</v>
      </c>
      <c r="N353" s="231">
        <v>1370.44</v>
      </c>
      <c r="P353" s="230">
        <v>18</v>
      </c>
      <c r="Q353" s="233">
        <v>1331.3</v>
      </c>
      <c r="S353" s="230">
        <v>18</v>
      </c>
      <c r="T353" s="233">
        <v>1207.58</v>
      </c>
      <c r="V353" s="170"/>
      <c r="W353" s="172"/>
      <c r="X353" s="83"/>
      <c r="Y353" s="83"/>
      <c r="Z353" s="83"/>
      <c r="AA353" s="226"/>
      <c r="AB353" s="198"/>
      <c r="AC353" s="198"/>
      <c r="AD353" s="198"/>
      <c r="AE353" s="198"/>
      <c r="AF353" s="198"/>
      <c r="AG353" s="198"/>
      <c r="AH353" s="198"/>
      <c r="AI353" s="198"/>
      <c r="AJ353" s="198"/>
      <c r="AK353" s="198"/>
      <c r="AL353" s="198"/>
      <c r="AM353" s="198"/>
    </row>
    <row r="354" spans="1:39" s="195" customFormat="1" ht="14.5">
      <c r="A354" s="230" t="s">
        <v>693</v>
      </c>
      <c r="B354" s="230" t="s">
        <v>146</v>
      </c>
      <c r="C354" s="230"/>
      <c r="D354" s="230" t="s">
        <v>108</v>
      </c>
      <c r="E354" s="194"/>
      <c r="F354" s="194"/>
      <c r="G354" s="229"/>
      <c r="I354" s="230"/>
      <c r="J354" s="228"/>
      <c r="K354" s="227"/>
      <c r="M354" s="230">
        <v>47</v>
      </c>
      <c r="N354" s="231">
        <v>3976.11</v>
      </c>
      <c r="P354" s="230">
        <v>44</v>
      </c>
      <c r="Q354" s="233">
        <v>3495.81</v>
      </c>
      <c r="S354" s="230">
        <v>24</v>
      </c>
      <c r="T354" s="233">
        <v>1546.21</v>
      </c>
      <c r="V354" s="170"/>
      <c r="W354" s="172"/>
      <c r="X354" s="83"/>
      <c r="Y354" s="83"/>
      <c r="Z354" s="83"/>
      <c r="AA354" s="226"/>
      <c r="AB354" s="198"/>
      <c r="AC354" s="198"/>
      <c r="AD354" s="198"/>
      <c r="AE354" s="198"/>
      <c r="AF354" s="198"/>
      <c r="AG354" s="198"/>
      <c r="AH354" s="198"/>
      <c r="AI354" s="198"/>
      <c r="AJ354" s="198"/>
      <c r="AK354" s="198"/>
      <c r="AL354" s="198"/>
      <c r="AM354" s="198"/>
    </row>
    <row r="355" spans="1:39" s="195" customFormat="1" ht="14.5">
      <c r="A355" s="230" t="s">
        <v>693</v>
      </c>
      <c r="B355" s="230" t="s">
        <v>147</v>
      </c>
      <c r="C355" s="230"/>
      <c r="D355" s="230" t="s">
        <v>148</v>
      </c>
      <c r="E355" s="194"/>
      <c r="F355" s="194"/>
      <c r="G355" s="229"/>
      <c r="I355" s="230"/>
      <c r="J355" s="228"/>
      <c r="K355" s="227"/>
      <c r="M355" s="230">
        <v>10</v>
      </c>
      <c r="N355" s="231">
        <v>1076.74</v>
      </c>
      <c r="P355" s="230">
        <v>8</v>
      </c>
      <c r="Q355" s="233">
        <v>841.53</v>
      </c>
      <c r="S355" s="230">
        <v>6</v>
      </c>
      <c r="T355" s="233">
        <v>714.4</v>
      </c>
      <c r="V355" s="170"/>
      <c r="W355" s="172"/>
      <c r="X355" s="83"/>
      <c r="Y355" s="83"/>
      <c r="Z355" s="83"/>
      <c r="AA355" s="226"/>
      <c r="AB355" s="198"/>
      <c r="AC355" s="198"/>
      <c r="AD355" s="198"/>
      <c r="AE355" s="198"/>
      <c r="AF355" s="198"/>
      <c r="AG355" s="198"/>
      <c r="AH355" s="198"/>
      <c r="AI355" s="198"/>
      <c r="AJ355" s="198"/>
      <c r="AK355" s="198"/>
      <c r="AL355" s="198"/>
      <c r="AM355" s="198"/>
    </row>
    <row r="356" spans="1:39" s="195" customFormat="1" ht="14.5">
      <c r="A356" s="230" t="s">
        <v>693</v>
      </c>
      <c r="B356" s="230" t="s">
        <v>149</v>
      </c>
      <c r="C356" s="230"/>
      <c r="D356" s="230" t="s">
        <v>150</v>
      </c>
      <c r="E356" s="194"/>
      <c r="F356" s="194"/>
      <c r="G356" s="229"/>
      <c r="I356" s="230"/>
      <c r="J356" s="228"/>
      <c r="K356" s="227"/>
      <c r="M356" s="230">
        <v>266</v>
      </c>
      <c r="N356" s="231">
        <v>25665.88</v>
      </c>
      <c r="P356" s="230">
        <v>239</v>
      </c>
      <c r="Q356" s="233">
        <v>23559.95</v>
      </c>
      <c r="S356" s="230">
        <v>191</v>
      </c>
      <c r="T356" s="233">
        <v>16510.98</v>
      </c>
      <c r="V356" s="170"/>
      <c r="W356" s="172"/>
      <c r="X356" s="83"/>
      <c r="Y356" s="83"/>
      <c r="Z356" s="83"/>
      <c r="AA356" s="226"/>
      <c r="AB356" s="198"/>
      <c r="AC356" s="198"/>
      <c r="AD356" s="198"/>
      <c r="AE356" s="198"/>
      <c r="AF356" s="198"/>
      <c r="AG356" s="198"/>
      <c r="AH356" s="198"/>
      <c r="AI356" s="198"/>
      <c r="AJ356" s="198"/>
      <c r="AK356" s="198"/>
      <c r="AL356" s="198"/>
      <c r="AM356" s="198"/>
    </row>
    <row r="357" spans="1:39" s="195" customFormat="1" ht="14.5">
      <c r="A357" s="230" t="s">
        <v>693</v>
      </c>
      <c r="B357" s="230" t="s">
        <v>657</v>
      </c>
      <c r="C357" s="230"/>
      <c r="D357" s="230" t="s">
        <v>150</v>
      </c>
      <c r="E357" s="194"/>
      <c r="F357" s="194"/>
      <c r="G357" s="229"/>
      <c r="I357" s="230"/>
      <c r="J357" s="228"/>
      <c r="K357" s="227"/>
      <c r="M357" s="230"/>
      <c r="N357" s="231"/>
      <c r="P357" s="230">
        <v>28</v>
      </c>
      <c r="Q357" s="233">
        <v>1934.38</v>
      </c>
      <c r="S357" s="230">
        <v>46</v>
      </c>
      <c r="T357" s="233">
        <v>4862.38</v>
      </c>
      <c r="V357" s="170"/>
      <c r="W357" s="172"/>
      <c r="X357" s="83"/>
      <c r="Y357" s="83"/>
      <c r="Z357" s="83"/>
      <c r="AA357" s="226"/>
      <c r="AB357" s="198"/>
      <c r="AC357" s="198"/>
      <c r="AD357" s="198"/>
      <c r="AE357" s="198"/>
      <c r="AF357" s="198"/>
      <c r="AG357" s="198"/>
      <c r="AH357" s="198"/>
      <c r="AI357" s="198"/>
      <c r="AJ357" s="198"/>
      <c r="AK357" s="198"/>
      <c r="AL357" s="198"/>
      <c r="AM357" s="198"/>
    </row>
    <row r="358" spans="1:39" s="195" customFormat="1" ht="14.5">
      <c r="A358" s="230" t="s">
        <v>693</v>
      </c>
      <c r="B358" s="230" t="s">
        <v>151</v>
      </c>
      <c r="C358" s="230"/>
      <c r="D358" s="230" t="s">
        <v>152</v>
      </c>
      <c r="E358" s="194"/>
      <c r="F358" s="194"/>
      <c r="G358" s="229"/>
      <c r="I358" s="230"/>
      <c r="J358" s="228"/>
      <c r="K358" s="227"/>
      <c r="M358" s="230">
        <v>32</v>
      </c>
      <c r="N358" s="231">
        <v>3919.49</v>
      </c>
      <c r="P358" s="230">
        <v>32</v>
      </c>
      <c r="Q358" s="233">
        <v>3323.91</v>
      </c>
      <c r="S358" s="230">
        <v>24</v>
      </c>
      <c r="T358" s="233">
        <v>2308.6</v>
      </c>
      <c r="V358" s="170"/>
      <c r="W358" s="172"/>
      <c r="X358" s="83"/>
      <c r="Y358" s="83"/>
      <c r="Z358" s="83"/>
      <c r="AA358" s="226"/>
      <c r="AB358" s="198"/>
      <c r="AC358" s="198"/>
      <c r="AD358" s="198"/>
      <c r="AE358" s="198"/>
      <c r="AF358" s="198"/>
      <c r="AG358" s="198"/>
      <c r="AH358" s="198"/>
      <c r="AI358" s="198"/>
      <c r="AJ358" s="198"/>
      <c r="AK358" s="198"/>
      <c r="AL358" s="198"/>
      <c r="AM358" s="198"/>
    </row>
    <row r="359" spans="1:39" s="195" customFormat="1" ht="14.5">
      <c r="A359" s="230" t="s">
        <v>693</v>
      </c>
      <c r="B359" s="230" t="s">
        <v>153</v>
      </c>
      <c r="C359" s="230"/>
      <c r="D359" s="230" t="s">
        <v>154</v>
      </c>
      <c r="E359" s="194"/>
      <c r="F359" s="194"/>
      <c r="G359" s="229"/>
      <c r="I359" s="230"/>
      <c r="J359" s="228"/>
      <c r="K359" s="227"/>
      <c r="M359" s="230">
        <v>41</v>
      </c>
      <c r="N359" s="231">
        <v>4804.6499999999996</v>
      </c>
      <c r="P359" s="230">
        <v>36</v>
      </c>
      <c r="Q359" s="233">
        <v>4932.13</v>
      </c>
      <c r="S359" s="230">
        <v>21</v>
      </c>
      <c r="T359" s="233">
        <v>2053.9299999999998</v>
      </c>
      <c r="V359" s="170"/>
      <c r="W359" s="172"/>
      <c r="X359" s="83"/>
      <c r="Y359" s="83"/>
      <c r="Z359" s="83"/>
      <c r="AA359" s="226"/>
      <c r="AB359" s="198"/>
      <c r="AC359" s="198"/>
      <c r="AD359" s="198"/>
      <c r="AE359" s="198"/>
      <c r="AF359" s="198"/>
      <c r="AG359" s="198"/>
      <c r="AH359" s="198"/>
      <c r="AI359" s="198"/>
      <c r="AJ359" s="198"/>
      <c r="AK359" s="198"/>
      <c r="AL359" s="198"/>
      <c r="AM359" s="198"/>
    </row>
    <row r="360" spans="1:39" s="195" customFormat="1" ht="14.5">
      <c r="A360" s="230" t="s">
        <v>693</v>
      </c>
      <c r="B360" s="230" t="s">
        <v>155</v>
      </c>
      <c r="C360" s="230"/>
      <c r="D360" s="230" t="s">
        <v>156</v>
      </c>
      <c r="E360" s="194"/>
      <c r="F360" s="194"/>
      <c r="G360" s="229"/>
      <c r="I360" s="230"/>
      <c r="J360" s="228"/>
      <c r="K360" s="227"/>
      <c r="M360" s="230">
        <v>11</v>
      </c>
      <c r="N360" s="231">
        <v>816.29</v>
      </c>
      <c r="P360" s="230">
        <v>10</v>
      </c>
      <c r="Q360" s="233">
        <v>1025.47</v>
      </c>
      <c r="S360" s="230">
        <v>7</v>
      </c>
      <c r="T360" s="233">
        <v>789.47</v>
      </c>
      <c r="V360" s="170"/>
      <c r="W360" s="172"/>
      <c r="X360" s="83"/>
      <c r="Y360" s="83"/>
      <c r="Z360" s="83"/>
      <c r="AA360" s="226"/>
      <c r="AB360" s="198"/>
      <c r="AC360" s="198"/>
      <c r="AD360" s="198"/>
      <c r="AE360" s="198"/>
      <c r="AF360" s="198"/>
      <c r="AG360" s="198"/>
      <c r="AH360" s="198"/>
      <c r="AI360" s="198"/>
      <c r="AJ360" s="198"/>
      <c r="AK360" s="198"/>
      <c r="AL360" s="198"/>
      <c r="AM360" s="198"/>
    </row>
    <row r="361" spans="1:39" s="195" customFormat="1" ht="14.5">
      <c r="A361" s="230" t="s">
        <v>693</v>
      </c>
      <c r="B361" s="230" t="s">
        <v>157</v>
      </c>
      <c r="C361" s="230"/>
      <c r="D361" s="230" t="s">
        <v>158</v>
      </c>
      <c r="E361" s="194"/>
      <c r="F361" s="194"/>
      <c r="G361" s="229"/>
      <c r="I361" s="230"/>
      <c r="J361" s="228"/>
      <c r="K361" s="227"/>
      <c r="M361" s="230">
        <v>96</v>
      </c>
      <c r="N361" s="231">
        <v>9723.65</v>
      </c>
      <c r="P361" s="230">
        <v>98</v>
      </c>
      <c r="Q361" s="233">
        <v>12187.96</v>
      </c>
      <c r="S361" s="230">
        <v>78</v>
      </c>
      <c r="T361" s="233">
        <v>7951.5</v>
      </c>
      <c r="V361" s="170"/>
      <c r="W361" s="172"/>
      <c r="X361" s="83"/>
      <c r="Y361" s="83"/>
      <c r="Z361" s="83"/>
      <c r="AA361" s="226"/>
      <c r="AB361" s="198"/>
      <c r="AC361" s="198"/>
      <c r="AD361" s="198"/>
      <c r="AE361" s="198"/>
      <c r="AF361" s="198"/>
      <c r="AG361" s="198"/>
      <c r="AH361" s="198"/>
      <c r="AI361" s="198"/>
      <c r="AJ361" s="198"/>
      <c r="AK361" s="198"/>
      <c r="AL361" s="198"/>
      <c r="AM361" s="198"/>
    </row>
    <row r="362" spans="1:39" s="195" customFormat="1" ht="14.5">
      <c r="A362" s="230" t="s">
        <v>693</v>
      </c>
      <c r="B362" s="230" t="s">
        <v>159</v>
      </c>
      <c r="C362" s="230"/>
      <c r="D362" s="230" t="s">
        <v>160</v>
      </c>
      <c r="E362" s="194"/>
      <c r="F362" s="194"/>
      <c r="G362" s="229"/>
      <c r="I362" s="230"/>
      <c r="J362" s="228"/>
      <c r="K362" s="227"/>
      <c r="M362" s="230">
        <v>14</v>
      </c>
      <c r="N362" s="231">
        <v>1031.98</v>
      </c>
      <c r="P362" s="230">
        <v>14</v>
      </c>
      <c r="Q362" s="233">
        <v>1328.18</v>
      </c>
      <c r="S362" s="230">
        <v>8</v>
      </c>
      <c r="T362" s="233">
        <v>641.15</v>
      </c>
      <c r="V362" s="170"/>
      <c r="W362" s="172"/>
      <c r="X362" s="83"/>
      <c r="Y362" s="83"/>
      <c r="Z362" s="83"/>
      <c r="AA362" s="226"/>
      <c r="AB362" s="198"/>
      <c r="AC362" s="198"/>
      <c r="AD362" s="198"/>
      <c r="AE362" s="198"/>
      <c r="AF362" s="198"/>
      <c r="AG362" s="198"/>
      <c r="AH362" s="198"/>
      <c r="AI362" s="198"/>
      <c r="AJ362" s="198"/>
      <c r="AK362" s="198"/>
      <c r="AL362" s="198"/>
      <c r="AM362" s="198"/>
    </row>
    <row r="363" spans="1:39" s="195" customFormat="1" ht="14.5">
      <c r="A363" s="230" t="s">
        <v>693</v>
      </c>
      <c r="B363" s="230" t="s">
        <v>161</v>
      </c>
      <c r="C363" s="230"/>
      <c r="D363" s="230" t="s">
        <v>162</v>
      </c>
      <c r="E363" s="194"/>
      <c r="F363" s="194"/>
      <c r="G363" s="229"/>
      <c r="I363" s="230"/>
      <c r="J363" s="228"/>
      <c r="K363" s="227"/>
      <c r="M363" s="230">
        <v>10</v>
      </c>
      <c r="N363" s="231">
        <v>1533.99</v>
      </c>
      <c r="P363" s="230">
        <v>7</v>
      </c>
      <c r="Q363" s="233">
        <v>1062.5899999999999</v>
      </c>
      <c r="S363" s="230">
        <v>6</v>
      </c>
      <c r="T363" s="233">
        <v>741.46</v>
      </c>
      <c r="V363" s="170"/>
      <c r="W363" s="172"/>
      <c r="X363" s="83"/>
      <c r="Y363" s="83"/>
      <c r="Z363" s="83"/>
      <c r="AA363" s="226"/>
      <c r="AB363" s="198"/>
      <c r="AC363" s="198"/>
      <c r="AD363" s="198"/>
      <c r="AE363" s="198"/>
      <c r="AF363" s="198"/>
      <c r="AG363" s="198"/>
      <c r="AH363" s="198"/>
      <c r="AI363" s="198"/>
      <c r="AJ363" s="198"/>
      <c r="AK363" s="198"/>
      <c r="AL363" s="198"/>
      <c r="AM363" s="198"/>
    </row>
    <row r="364" spans="1:39" s="195" customFormat="1" ht="14.5">
      <c r="A364" s="230" t="s">
        <v>693</v>
      </c>
      <c r="B364" s="230" t="s">
        <v>163</v>
      </c>
      <c r="C364" s="230"/>
      <c r="D364" s="230" t="s">
        <v>164</v>
      </c>
      <c r="E364" s="194"/>
      <c r="F364" s="194"/>
      <c r="G364" s="229"/>
      <c r="I364" s="230"/>
      <c r="J364" s="228"/>
      <c r="K364" s="227"/>
      <c r="M364" s="230">
        <v>70</v>
      </c>
      <c r="N364" s="231">
        <v>6455.78</v>
      </c>
      <c r="P364" s="230">
        <v>74</v>
      </c>
      <c r="Q364" s="233">
        <v>7128.56</v>
      </c>
      <c r="S364" s="230">
        <v>46</v>
      </c>
      <c r="T364" s="233">
        <v>4050.22</v>
      </c>
      <c r="V364" s="170"/>
      <c r="W364" s="172"/>
      <c r="X364" s="83"/>
      <c r="Y364" s="83"/>
      <c r="Z364" s="83"/>
      <c r="AA364" s="226"/>
      <c r="AB364" s="198"/>
      <c r="AC364" s="198"/>
      <c r="AD364" s="198"/>
      <c r="AE364" s="198"/>
      <c r="AF364" s="198"/>
      <c r="AG364" s="198"/>
      <c r="AH364" s="198"/>
      <c r="AI364" s="198"/>
      <c r="AJ364" s="198"/>
      <c r="AK364" s="198"/>
      <c r="AL364" s="198"/>
      <c r="AM364" s="198"/>
    </row>
    <row r="365" spans="1:39" s="195" customFormat="1" ht="14.5">
      <c r="A365" s="230" t="s">
        <v>693</v>
      </c>
      <c r="B365" s="230" t="s">
        <v>658</v>
      </c>
      <c r="C365" s="230"/>
      <c r="D365" s="230" t="s">
        <v>164</v>
      </c>
      <c r="E365" s="194"/>
      <c r="F365" s="194"/>
      <c r="G365" s="229"/>
      <c r="I365" s="230"/>
      <c r="J365" s="228"/>
      <c r="K365" s="227"/>
      <c r="M365" s="230"/>
      <c r="N365" s="231"/>
      <c r="P365" s="230">
        <v>4</v>
      </c>
      <c r="Q365" s="233">
        <v>213.1</v>
      </c>
      <c r="S365" s="230">
        <v>9</v>
      </c>
      <c r="T365" s="233">
        <v>534.34</v>
      </c>
      <c r="V365" s="170"/>
      <c r="W365" s="172"/>
      <c r="X365" s="83"/>
      <c r="Y365" s="83"/>
      <c r="Z365" s="83"/>
      <c r="AA365" s="226"/>
      <c r="AB365" s="198"/>
      <c r="AC365" s="198"/>
      <c r="AD365" s="198"/>
      <c r="AE365" s="198"/>
      <c r="AF365" s="198"/>
      <c r="AG365" s="198"/>
      <c r="AH365" s="198"/>
      <c r="AI365" s="198"/>
      <c r="AJ365" s="198"/>
      <c r="AK365" s="198"/>
      <c r="AL365" s="198"/>
      <c r="AM365" s="198"/>
    </row>
    <row r="366" spans="1:39" s="195" customFormat="1" ht="14.5">
      <c r="A366" s="230" t="s">
        <v>693</v>
      </c>
      <c r="B366" s="230" t="s">
        <v>165</v>
      </c>
      <c r="C366" s="230"/>
      <c r="D366" s="230" t="s">
        <v>166</v>
      </c>
      <c r="E366" s="194"/>
      <c r="F366" s="194"/>
      <c r="G366" s="229"/>
      <c r="I366" s="230"/>
      <c r="J366" s="228"/>
      <c r="K366" s="227"/>
      <c r="M366" s="230">
        <v>32</v>
      </c>
      <c r="N366" s="231">
        <v>2397.36</v>
      </c>
      <c r="P366" s="230">
        <v>33</v>
      </c>
      <c r="Q366" s="233">
        <v>2290.5300000000002</v>
      </c>
      <c r="S366" s="230">
        <v>20</v>
      </c>
      <c r="T366" s="233">
        <v>1089.8699999999999</v>
      </c>
      <c r="V366" s="170"/>
      <c r="W366" s="172"/>
      <c r="X366" s="83"/>
      <c r="Y366" s="83"/>
      <c r="Z366" s="83"/>
      <c r="AA366" s="226"/>
      <c r="AB366" s="198"/>
      <c r="AC366" s="198"/>
      <c r="AD366" s="198"/>
      <c r="AE366" s="198"/>
      <c r="AF366" s="198"/>
      <c r="AG366" s="198"/>
      <c r="AH366" s="198"/>
      <c r="AI366" s="198"/>
      <c r="AJ366" s="198"/>
      <c r="AK366" s="198"/>
      <c r="AL366" s="198"/>
      <c r="AM366" s="198"/>
    </row>
    <row r="367" spans="1:39" s="195" customFormat="1" ht="14.5">
      <c r="A367" s="230" t="s">
        <v>693</v>
      </c>
      <c r="B367" s="230" t="s">
        <v>167</v>
      </c>
      <c r="C367" s="230"/>
      <c r="D367" s="230" t="s">
        <v>168</v>
      </c>
      <c r="E367" s="194"/>
      <c r="F367" s="194"/>
      <c r="G367" s="229"/>
      <c r="I367" s="230"/>
      <c r="J367" s="228"/>
      <c r="K367" s="227"/>
      <c r="M367" s="230">
        <v>283</v>
      </c>
      <c r="N367" s="231">
        <v>26029.29</v>
      </c>
      <c r="P367" s="230">
        <v>277</v>
      </c>
      <c r="Q367" s="233">
        <v>25724.6</v>
      </c>
      <c r="S367" s="230">
        <v>213</v>
      </c>
      <c r="T367" s="233">
        <v>16041.32</v>
      </c>
      <c r="V367" s="170"/>
      <c r="W367" s="172"/>
      <c r="X367" s="83"/>
      <c r="Y367" s="83"/>
      <c r="Z367" s="83"/>
      <c r="AA367" s="226"/>
      <c r="AB367" s="198"/>
      <c r="AC367" s="198"/>
      <c r="AD367" s="198"/>
      <c r="AE367" s="198"/>
      <c r="AF367" s="198"/>
      <c r="AG367" s="198"/>
      <c r="AH367" s="198"/>
      <c r="AI367" s="198"/>
      <c r="AJ367" s="198"/>
      <c r="AK367" s="198"/>
      <c r="AL367" s="198"/>
      <c r="AM367" s="198"/>
    </row>
    <row r="368" spans="1:39" s="195" customFormat="1" ht="14.5">
      <c r="A368" s="230" t="s">
        <v>693</v>
      </c>
      <c r="B368" s="230" t="s">
        <v>167</v>
      </c>
      <c r="C368" s="230"/>
      <c r="D368" s="230" t="s">
        <v>228</v>
      </c>
      <c r="E368" s="194"/>
      <c r="F368" s="194"/>
      <c r="G368" s="229"/>
      <c r="I368" s="230"/>
      <c r="J368" s="228"/>
      <c r="K368" s="227"/>
      <c r="M368" s="230">
        <v>1</v>
      </c>
      <c r="N368" s="231">
        <v>5</v>
      </c>
      <c r="P368" s="230">
        <v>1</v>
      </c>
      <c r="Q368" s="233">
        <v>5</v>
      </c>
      <c r="S368" s="230"/>
      <c r="T368" s="233"/>
      <c r="V368" s="170"/>
      <c r="W368" s="172"/>
      <c r="X368" s="83"/>
      <c r="Y368" s="83"/>
      <c r="Z368" s="83"/>
      <c r="AA368" s="226"/>
      <c r="AB368" s="198"/>
      <c r="AC368" s="198"/>
      <c r="AD368" s="198"/>
      <c r="AE368" s="198"/>
      <c r="AF368" s="198"/>
      <c r="AG368" s="198"/>
      <c r="AH368" s="198"/>
      <c r="AI368" s="198"/>
      <c r="AJ368" s="198"/>
      <c r="AK368" s="198"/>
      <c r="AL368" s="198"/>
      <c r="AM368" s="198"/>
    </row>
    <row r="369" spans="1:39" s="195" customFormat="1" ht="14.5">
      <c r="A369" s="230" t="s">
        <v>693</v>
      </c>
      <c r="B369" s="230" t="s">
        <v>169</v>
      </c>
      <c r="C369" s="230"/>
      <c r="D369" s="230" t="s">
        <v>170</v>
      </c>
      <c r="E369" s="194"/>
      <c r="F369" s="194"/>
      <c r="G369" s="229"/>
      <c r="I369" s="230"/>
      <c r="J369" s="228"/>
      <c r="K369" s="227"/>
      <c r="M369" s="230">
        <v>619</v>
      </c>
      <c r="N369" s="231">
        <v>52197.15</v>
      </c>
      <c r="P369" s="230">
        <v>571</v>
      </c>
      <c r="Q369" s="233">
        <v>48735.85</v>
      </c>
      <c r="S369" s="230">
        <v>353</v>
      </c>
      <c r="T369" s="233">
        <v>30398.15</v>
      </c>
      <c r="V369" s="170"/>
      <c r="W369" s="172"/>
      <c r="X369" s="83"/>
      <c r="Y369" s="83"/>
      <c r="Z369" s="83"/>
      <c r="AA369" s="226"/>
      <c r="AB369" s="198"/>
      <c r="AC369" s="198"/>
      <c r="AD369" s="198"/>
      <c r="AE369" s="198"/>
      <c r="AF369" s="198"/>
      <c r="AG369" s="198"/>
      <c r="AH369" s="198"/>
      <c r="AI369" s="198"/>
      <c r="AJ369" s="198"/>
      <c r="AK369" s="198"/>
      <c r="AL369" s="198"/>
      <c r="AM369" s="198"/>
    </row>
    <row r="370" spans="1:39" s="195" customFormat="1" ht="14.5">
      <c r="A370" s="230" t="s">
        <v>693</v>
      </c>
      <c r="B370" s="230" t="s">
        <v>660</v>
      </c>
      <c r="C370" s="230"/>
      <c r="D370" s="230" t="s">
        <v>170</v>
      </c>
      <c r="E370" s="194"/>
      <c r="F370" s="194"/>
      <c r="G370" s="229"/>
      <c r="I370" s="230"/>
      <c r="J370" s="228"/>
      <c r="K370" s="227"/>
      <c r="M370" s="230"/>
      <c r="N370" s="231"/>
      <c r="P370" s="230">
        <v>43</v>
      </c>
      <c r="Q370" s="233">
        <v>2761.03</v>
      </c>
      <c r="S370" s="230">
        <v>117</v>
      </c>
      <c r="T370" s="233">
        <v>8691.1200000000008</v>
      </c>
      <c r="V370" s="170"/>
      <c r="W370" s="172"/>
      <c r="X370" s="83"/>
      <c r="Y370" s="83"/>
      <c r="Z370" s="83"/>
      <c r="AA370" s="226"/>
      <c r="AB370" s="198"/>
      <c r="AC370" s="198"/>
      <c r="AD370" s="198"/>
      <c r="AE370" s="198"/>
      <c r="AF370" s="198"/>
      <c r="AG370" s="198"/>
      <c r="AH370" s="198"/>
      <c r="AI370" s="198"/>
      <c r="AJ370" s="198"/>
      <c r="AK370" s="198"/>
      <c r="AL370" s="198"/>
      <c r="AM370" s="198"/>
    </row>
    <row r="371" spans="1:39" s="195" customFormat="1" ht="14.5">
      <c r="A371" s="230" t="s">
        <v>693</v>
      </c>
      <c r="B371" s="230" t="s">
        <v>171</v>
      </c>
      <c r="C371" s="230"/>
      <c r="D371" s="230" t="s">
        <v>140</v>
      </c>
      <c r="E371" s="194"/>
      <c r="F371" s="194"/>
      <c r="G371" s="229"/>
      <c r="I371" s="230"/>
      <c r="J371" s="228"/>
      <c r="K371" s="227"/>
      <c r="M371" s="230">
        <v>17</v>
      </c>
      <c r="N371" s="231">
        <v>2889.53</v>
      </c>
      <c r="P371" s="230">
        <v>13</v>
      </c>
      <c r="Q371" s="233">
        <v>1997.52</v>
      </c>
      <c r="S371" s="230">
        <v>14</v>
      </c>
      <c r="T371" s="233">
        <v>1274.54</v>
      </c>
      <c r="V371" s="170"/>
      <c r="W371" s="172"/>
      <c r="X371" s="83"/>
      <c r="Y371" s="83"/>
      <c r="Z371" s="83"/>
      <c r="AA371" s="226"/>
      <c r="AB371" s="198"/>
      <c r="AC371" s="198"/>
      <c r="AD371" s="198"/>
      <c r="AE371" s="198"/>
      <c r="AF371" s="198"/>
      <c r="AG371" s="198"/>
      <c r="AH371" s="198"/>
      <c r="AI371" s="198"/>
      <c r="AJ371" s="198"/>
      <c r="AK371" s="198"/>
      <c r="AL371" s="198"/>
      <c r="AM371" s="198"/>
    </row>
    <row r="372" spans="1:39" s="195" customFormat="1" ht="14.5">
      <c r="A372" s="230" t="s">
        <v>693</v>
      </c>
      <c r="B372" s="230" t="s">
        <v>172</v>
      </c>
      <c r="C372" s="230"/>
      <c r="D372" s="230" t="s">
        <v>144</v>
      </c>
      <c r="E372" s="194"/>
      <c r="F372" s="194"/>
      <c r="G372" s="229"/>
      <c r="I372" s="230"/>
      <c r="J372" s="228"/>
      <c r="K372" s="227"/>
      <c r="M372" s="230">
        <v>49</v>
      </c>
      <c r="N372" s="231">
        <v>3704.05</v>
      </c>
      <c r="P372" s="230">
        <v>37</v>
      </c>
      <c r="Q372" s="233">
        <v>2871.96</v>
      </c>
      <c r="S372" s="230">
        <v>30</v>
      </c>
      <c r="T372" s="233">
        <v>1937.28</v>
      </c>
      <c r="V372" s="170"/>
      <c r="W372" s="172"/>
      <c r="X372" s="83"/>
      <c r="Y372" s="83"/>
      <c r="Z372" s="83"/>
      <c r="AA372" s="226"/>
      <c r="AB372" s="198"/>
      <c r="AC372" s="198"/>
      <c r="AD372" s="198"/>
      <c r="AE372" s="198"/>
      <c r="AF372" s="198"/>
      <c r="AG372" s="198"/>
      <c r="AH372" s="198"/>
      <c r="AI372" s="198"/>
      <c r="AJ372" s="198"/>
      <c r="AK372" s="198"/>
      <c r="AL372" s="198"/>
      <c r="AM372" s="198"/>
    </row>
    <row r="373" spans="1:39" s="195" customFormat="1" ht="14.5">
      <c r="A373" s="230" t="s">
        <v>693</v>
      </c>
      <c r="B373" s="230" t="s">
        <v>173</v>
      </c>
      <c r="C373" s="230"/>
      <c r="D373" s="230" t="s">
        <v>152</v>
      </c>
      <c r="E373" s="194"/>
      <c r="F373" s="194"/>
      <c r="G373" s="229"/>
      <c r="I373" s="230"/>
      <c r="J373" s="228"/>
      <c r="K373" s="227"/>
      <c r="M373" s="230">
        <v>78</v>
      </c>
      <c r="N373" s="231">
        <v>6677.74</v>
      </c>
      <c r="P373" s="230">
        <v>87</v>
      </c>
      <c r="Q373" s="233">
        <v>9722.84</v>
      </c>
      <c r="S373" s="230">
        <v>61</v>
      </c>
      <c r="T373" s="233">
        <v>4955.7700000000004</v>
      </c>
      <c r="V373" s="170"/>
      <c r="W373" s="172"/>
      <c r="X373" s="83"/>
      <c r="Y373" s="83"/>
      <c r="Z373" s="83"/>
      <c r="AA373" s="226"/>
      <c r="AB373" s="198"/>
      <c r="AC373" s="198"/>
      <c r="AD373" s="198"/>
      <c r="AE373" s="198"/>
      <c r="AF373" s="198"/>
      <c r="AG373" s="198"/>
      <c r="AH373" s="198"/>
      <c r="AI373" s="198"/>
      <c r="AJ373" s="198"/>
      <c r="AK373" s="198"/>
      <c r="AL373" s="198"/>
      <c r="AM373" s="198"/>
    </row>
    <row r="374" spans="1:39" s="195" customFormat="1" ht="14.5">
      <c r="A374" s="230" t="s">
        <v>693</v>
      </c>
      <c r="B374" s="230" t="s">
        <v>174</v>
      </c>
      <c r="C374" s="230"/>
      <c r="D374" s="230" t="s">
        <v>175</v>
      </c>
      <c r="E374" s="194"/>
      <c r="F374" s="194"/>
      <c r="G374" s="229"/>
      <c r="I374" s="230"/>
      <c r="J374" s="228"/>
      <c r="K374" s="227"/>
      <c r="M374" s="230">
        <v>17</v>
      </c>
      <c r="N374" s="231">
        <v>2685.55</v>
      </c>
      <c r="P374" s="230">
        <v>21</v>
      </c>
      <c r="Q374" s="233">
        <v>2392.9499999999998</v>
      </c>
      <c r="S374" s="230">
        <v>18</v>
      </c>
      <c r="T374" s="233">
        <v>1682.14</v>
      </c>
      <c r="V374" s="170"/>
      <c r="W374" s="172"/>
      <c r="X374" s="83"/>
      <c r="Y374" s="83"/>
      <c r="Z374" s="83"/>
      <c r="AA374" s="226"/>
      <c r="AB374" s="198"/>
      <c r="AC374" s="198"/>
      <c r="AD374" s="198"/>
      <c r="AE374" s="198"/>
      <c r="AF374" s="198"/>
      <c r="AG374" s="198"/>
      <c r="AH374" s="198"/>
      <c r="AI374" s="198"/>
      <c r="AJ374" s="198"/>
      <c r="AK374" s="198"/>
      <c r="AL374" s="198"/>
      <c r="AM374" s="198"/>
    </row>
    <row r="375" spans="1:39" s="195" customFormat="1" ht="14.5">
      <c r="A375" s="230" t="s">
        <v>693</v>
      </c>
      <c r="B375" s="230" t="s">
        <v>176</v>
      </c>
      <c r="C375" s="230"/>
      <c r="D375" s="230" t="s">
        <v>122</v>
      </c>
      <c r="E375" s="194"/>
      <c r="F375" s="194"/>
      <c r="G375" s="229"/>
      <c r="I375" s="230"/>
      <c r="J375" s="228"/>
      <c r="K375" s="227"/>
      <c r="M375" s="230">
        <v>8</v>
      </c>
      <c r="N375" s="231">
        <v>1177.93</v>
      </c>
      <c r="P375" s="230">
        <v>10</v>
      </c>
      <c r="Q375" s="233">
        <v>1172.19</v>
      </c>
      <c r="S375" s="230">
        <v>5</v>
      </c>
      <c r="T375" s="233">
        <v>518.19000000000005</v>
      </c>
      <c r="V375" s="170"/>
      <c r="W375" s="172"/>
      <c r="X375" s="83"/>
      <c r="Y375" s="83"/>
      <c r="Z375" s="83"/>
      <c r="AA375" s="226"/>
      <c r="AB375" s="198"/>
      <c r="AC375" s="198"/>
      <c r="AD375" s="198"/>
      <c r="AE375" s="198"/>
      <c r="AF375" s="198"/>
      <c r="AG375" s="198"/>
      <c r="AH375" s="198"/>
      <c r="AI375" s="198"/>
      <c r="AJ375" s="198"/>
      <c r="AK375" s="198"/>
      <c r="AL375" s="198"/>
      <c r="AM375" s="198"/>
    </row>
    <row r="376" spans="1:39" s="195" customFormat="1" ht="14.5">
      <c r="A376" s="230" t="s">
        <v>693</v>
      </c>
      <c r="B376" s="230" t="s">
        <v>661</v>
      </c>
      <c r="C376" s="230"/>
      <c r="D376" s="230" t="s">
        <v>122</v>
      </c>
      <c r="E376" s="194"/>
      <c r="F376" s="194"/>
      <c r="G376" s="229"/>
      <c r="I376" s="230"/>
      <c r="J376" s="228"/>
      <c r="K376" s="227"/>
      <c r="M376" s="230"/>
      <c r="N376" s="231"/>
      <c r="P376" s="230">
        <v>4</v>
      </c>
      <c r="Q376" s="233">
        <v>266.39999999999998</v>
      </c>
      <c r="S376" s="230">
        <v>16</v>
      </c>
      <c r="T376" s="233">
        <v>1350.81</v>
      </c>
      <c r="V376" s="170"/>
      <c r="W376" s="172"/>
      <c r="X376" s="83"/>
      <c r="Y376" s="83"/>
      <c r="Z376" s="83"/>
      <c r="AA376" s="226"/>
      <c r="AB376" s="198"/>
      <c r="AC376" s="198"/>
      <c r="AD376" s="198"/>
      <c r="AE376" s="198"/>
      <c r="AF376" s="198"/>
      <c r="AG376" s="198"/>
      <c r="AH376" s="198"/>
      <c r="AI376" s="198"/>
      <c r="AJ376" s="198"/>
      <c r="AK376" s="198"/>
      <c r="AL376" s="198"/>
      <c r="AM376" s="198"/>
    </row>
    <row r="377" spans="1:39" s="195" customFormat="1" ht="14.5">
      <c r="A377" s="230" t="s">
        <v>693</v>
      </c>
      <c r="B377" s="230" t="s">
        <v>177</v>
      </c>
      <c r="C377" s="230"/>
      <c r="D377" s="230" t="s">
        <v>113</v>
      </c>
      <c r="E377" s="194"/>
      <c r="F377" s="194"/>
      <c r="G377" s="229"/>
      <c r="I377" s="230"/>
      <c r="J377" s="228"/>
      <c r="K377" s="227"/>
      <c r="M377" s="230"/>
      <c r="N377" s="231"/>
      <c r="P377" s="230"/>
      <c r="Q377" s="233"/>
      <c r="S377" s="230">
        <v>1</v>
      </c>
      <c r="T377" s="233">
        <v>49.41</v>
      </c>
      <c r="V377" s="170"/>
      <c r="W377" s="172"/>
      <c r="X377" s="83"/>
      <c r="Y377" s="83"/>
      <c r="Z377" s="83"/>
      <c r="AA377" s="226"/>
      <c r="AB377" s="198"/>
      <c r="AC377" s="198"/>
      <c r="AD377" s="198"/>
      <c r="AE377" s="198"/>
      <c r="AF377" s="198"/>
      <c r="AG377" s="198"/>
      <c r="AH377" s="198"/>
      <c r="AI377" s="198"/>
      <c r="AJ377" s="198"/>
      <c r="AK377" s="198"/>
      <c r="AL377" s="198"/>
      <c r="AM377" s="198"/>
    </row>
    <row r="378" spans="1:39" s="195" customFormat="1" ht="14.5">
      <c r="A378" s="230" t="s">
        <v>693</v>
      </c>
      <c r="B378" s="230" t="s">
        <v>704</v>
      </c>
      <c r="C378" s="230"/>
      <c r="D378" s="230" t="s">
        <v>113</v>
      </c>
      <c r="E378" s="194"/>
      <c r="F378" s="194"/>
      <c r="G378" s="229"/>
      <c r="I378" s="230"/>
      <c r="J378" s="228"/>
      <c r="K378" s="227"/>
      <c r="M378" s="230">
        <v>13</v>
      </c>
      <c r="N378" s="231">
        <v>1544.36</v>
      </c>
      <c r="P378" s="230"/>
      <c r="Q378" s="233"/>
      <c r="S378" s="230"/>
      <c r="T378" s="233"/>
      <c r="V378" s="170"/>
      <c r="W378" s="172"/>
      <c r="X378" s="83"/>
      <c r="Y378" s="83"/>
      <c r="Z378" s="83"/>
      <c r="AA378" s="226"/>
      <c r="AB378" s="198"/>
      <c r="AC378" s="198"/>
      <c r="AD378" s="198"/>
      <c r="AE378" s="198"/>
      <c r="AF378" s="198"/>
      <c r="AG378" s="198"/>
      <c r="AH378" s="198"/>
      <c r="AI378" s="198"/>
      <c r="AJ378" s="198"/>
      <c r="AK378" s="198"/>
      <c r="AL378" s="198"/>
      <c r="AM378" s="198"/>
    </row>
    <row r="379" spans="1:39" s="195" customFormat="1" ht="14.5">
      <c r="A379" s="230" t="s">
        <v>693</v>
      </c>
      <c r="B379" s="230" t="s">
        <v>178</v>
      </c>
      <c r="C379" s="230"/>
      <c r="D379" s="230" t="s">
        <v>160</v>
      </c>
      <c r="E379" s="194"/>
      <c r="F379" s="194"/>
      <c r="G379" s="229"/>
      <c r="I379" s="230"/>
      <c r="J379" s="228"/>
      <c r="K379" s="227"/>
      <c r="M379" s="230">
        <v>3</v>
      </c>
      <c r="N379" s="231">
        <v>357.21</v>
      </c>
      <c r="P379" s="230">
        <v>4</v>
      </c>
      <c r="Q379" s="233">
        <v>425.58</v>
      </c>
      <c r="S379" s="230">
        <v>3</v>
      </c>
      <c r="T379" s="233">
        <v>90.8</v>
      </c>
      <c r="V379" s="170"/>
      <c r="W379" s="172"/>
      <c r="X379" s="83"/>
      <c r="Y379" s="83"/>
      <c r="Z379" s="83"/>
      <c r="AA379" s="226"/>
      <c r="AB379" s="198"/>
      <c r="AC379" s="198"/>
      <c r="AD379" s="198"/>
      <c r="AE379" s="198"/>
      <c r="AF379" s="198"/>
      <c r="AG379" s="198"/>
      <c r="AH379" s="198"/>
      <c r="AI379" s="198"/>
      <c r="AJ379" s="198"/>
      <c r="AK379" s="198"/>
      <c r="AL379" s="198"/>
      <c r="AM379" s="198"/>
    </row>
    <row r="380" spans="1:39" s="195" customFormat="1" ht="14.5">
      <c r="A380" s="230" t="s">
        <v>693</v>
      </c>
      <c r="B380" s="230" t="s">
        <v>179</v>
      </c>
      <c r="C380" s="230"/>
      <c r="D380" s="230" t="s">
        <v>180</v>
      </c>
      <c r="E380" s="194"/>
      <c r="F380" s="194"/>
      <c r="G380" s="229"/>
      <c r="I380" s="230"/>
      <c r="J380" s="228"/>
      <c r="K380" s="227"/>
      <c r="M380" s="230">
        <v>25</v>
      </c>
      <c r="N380" s="231">
        <v>3045.07</v>
      </c>
      <c r="P380" s="230">
        <v>26</v>
      </c>
      <c r="Q380" s="233">
        <v>2956.23</v>
      </c>
      <c r="S380" s="230">
        <v>22</v>
      </c>
      <c r="T380" s="233">
        <v>1965.56</v>
      </c>
      <c r="V380" s="170"/>
      <c r="W380" s="172"/>
      <c r="X380" s="83"/>
      <c r="Y380" s="83"/>
      <c r="Z380" s="83"/>
      <c r="AA380" s="226"/>
      <c r="AB380" s="198"/>
      <c r="AC380" s="198"/>
      <c r="AD380" s="198"/>
      <c r="AE380" s="198"/>
      <c r="AF380" s="198"/>
      <c r="AG380" s="198"/>
      <c r="AH380" s="198"/>
      <c r="AI380" s="198"/>
      <c r="AJ380" s="198"/>
      <c r="AK380" s="198"/>
      <c r="AL380" s="198"/>
      <c r="AM380" s="198"/>
    </row>
    <row r="381" spans="1:39" s="195" customFormat="1" ht="14.5">
      <c r="A381" s="230" t="s">
        <v>693</v>
      </c>
      <c r="B381" s="230" t="s">
        <v>181</v>
      </c>
      <c r="C381" s="230"/>
      <c r="D381" s="230" t="s">
        <v>182</v>
      </c>
      <c r="E381" s="194"/>
      <c r="F381" s="194"/>
      <c r="G381" s="229"/>
      <c r="I381" s="230"/>
      <c r="J381" s="228"/>
      <c r="K381" s="227"/>
      <c r="M381" s="230">
        <v>18</v>
      </c>
      <c r="N381" s="231">
        <v>1986.81</v>
      </c>
      <c r="P381" s="230">
        <v>17</v>
      </c>
      <c r="Q381" s="233">
        <v>2095.9899999999998</v>
      </c>
      <c r="S381" s="230">
        <v>13</v>
      </c>
      <c r="T381" s="233">
        <v>1491.55</v>
      </c>
      <c r="V381" s="170"/>
      <c r="W381" s="172"/>
      <c r="X381" s="83"/>
      <c r="Y381" s="83"/>
      <c r="Z381" s="83"/>
      <c r="AA381" s="226"/>
      <c r="AB381" s="198"/>
      <c r="AC381" s="198"/>
      <c r="AD381" s="198"/>
      <c r="AE381" s="198"/>
      <c r="AF381" s="198"/>
      <c r="AG381" s="198"/>
      <c r="AH381" s="198"/>
      <c r="AI381" s="198"/>
      <c r="AJ381" s="198"/>
      <c r="AK381" s="198"/>
      <c r="AL381" s="198"/>
      <c r="AM381" s="198"/>
    </row>
    <row r="382" spans="1:39" s="195" customFormat="1" ht="14.5">
      <c r="A382" s="230" t="s">
        <v>693</v>
      </c>
      <c r="B382" s="230" t="s">
        <v>705</v>
      </c>
      <c r="C382" s="230"/>
      <c r="D382" s="230" t="s">
        <v>133</v>
      </c>
      <c r="E382" s="194"/>
      <c r="F382" s="194"/>
      <c r="G382" s="229"/>
      <c r="I382" s="230"/>
      <c r="J382" s="228"/>
      <c r="K382" s="227"/>
      <c r="M382" s="230">
        <v>1</v>
      </c>
      <c r="N382" s="231">
        <v>24.3</v>
      </c>
      <c r="P382" s="230"/>
      <c r="Q382" s="233"/>
      <c r="S382" s="230"/>
      <c r="T382" s="233"/>
      <c r="V382" s="170"/>
      <c r="W382" s="172"/>
      <c r="X382" s="83"/>
      <c r="Y382" s="83"/>
      <c r="Z382" s="83"/>
      <c r="AA382" s="226"/>
      <c r="AB382" s="198"/>
      <c r="AC382" s="198"/>
      <c r="AD382" s="198"/>
      <c r="AE382" s="198"/>
      <c r="AF382" s="198"/>
      <c r="AG382" s="198"/>
      <c r="AH382" s="198"/>
      <c r="AI382" s="198"/>
      <c r="AJ382" s="198"/>
      <c r="AK382" s="198"/>
      <c r="AL382" s="198"/>
      <c r="AM382" s="198"/>
    </row>
    <row r="383" spans="1:39" s="195" customFormat="1" ht="14.5">
      <c r="A383" s="230" t="s">
        <v>693</v>
      </c>
      <c r="B383" s="230" t="s">
        <v>705</v>
      </c>
      <c r="C383" s="230"/>
      <c r="D383" s="230" t="s">
        <v>382</v>
      </c>
      <c r="E383" s="194"/>
      <c r="F383" s="194"/>
      <c r="G383" s="229"/>
      <c r="I383" s="230"/>
      <c r="J383" s="228"/>
      <c r="K383" s="227"/>
      <c r="M383" s="230">
        <v>1</v>
      </c>
      <c r="N383" s="231">
        <v>34.479999999999997</v>
      </c>
      <c r="P383" s="230"/>
      <c r="Q383" s="233"/>
      <c r="S383" s="230"/>
      <c r="T383" s="233"/>
      <c r="V383" s="170"/>
      <c r="W383" s="172"/>
      <c r="X383" s="83"/>
      <c r="Y383" s="83"/>
      <c r="Z383" s="83"/>
      <c r="AA383" s="226"/>
      <c r="AB383" s="198"/>
      <c r="AC383" s="198"/>
      <c r="AD383" s="198"/>
      <c r="AE383" s="198"/>
      <c r="AF383" s="198"/>
      <c r="AG383" s="198"/>
      <c r="AH383" s="198"/>
      <c r="AI383" s="198"/>
      <c r="AJ383" s="198"/>
      <c r="AK383" s="198"/>
      <c r="AL383" s="198"/>
      <c r="AM383" s="198"/>
    </row>
    <row r="384" spans="1:39" s="195" customFormat="1" ht="14.5">
      <c r="A384" s="230" t="s">
        <v>693</v>
      </c>
      <c r="B384" s="230" t="s">
        <v>183</v>
      </c>
      <c r="C384" s="230"/>
      <c r="D384" s="230" t="s">
        <v>184</v>
      </c>
      <c r="E384" s="194"/>
      <c r="F384" s="194"/>
      <c r="G384" s="229"/>
      <c r="I384" s="230"/>
      <c r="J384" s="228"/>
      <c r="K384" s="227"/>
      <c r="M384" s="230">
        <v>45</v>
      </c>
      <c r="N384" s="231">
        <v>3557.3</v>
      </c>
      <c r="P384" s="230">
        <v>40</v>
      </c>
      <c r="Q384" s="233">
        <v>4047.94</v>
      </c>
      <c r="S384" s="230">
        <v>38</v>
      </c>
      <c r="T384" s="233">
        <v>3459.07</v>
      </c>
      <c r="V384" s="170"/>
      <c r="W384" s="172"/>
      <c r="X384" s="83"/>
      <c r="Y384" s="83"/>
      <c r="Z384" s="83"/>
      <c r="AA384" s="226"/>
      <c r="AB384" s="198"/>
      <c r="AC384" s="198"/>
      <c r="AD384" s="198"/>
      <c r="AE384" s="198"/>
      <c r="AF384" s="198"/>
      <c r="AG384" s="198"/>
      <c r="AH384" s="198"/>
      <c r="AI384" s="198"/>
      <c r="AJ384" s="198"/>
      <c r="AK384" s="198"/>
      <c r="AL384" s="198"/>
      <c r="AM384" s="198"/>
    </row>
    <row r="385" spans="1:39" s="195" customFormat="1" ht="14.5">
      <c r="A385" s="230" t="s">
        <v>693</v>
      </c>
      <c r="B385" s="230" t="s">
        <v>662</v>
      </c>
      <c r="C385" s="230"/>
      <c r="D385" s="230" t="s">
        <v>184</v>
      </c>
      <c r="E385" s="194"/>
      <c r="F385" s="194"/>
      <c r="G385" s="229"/>
      <c r="I385" s="230"/>
      <c r="J385" s="228"/>
      <c r="K385" s="227"/>
      <c r="M385" s="230"/>
      <c r="N385" s="231"/>
      <c r="P385" s="230">
        <v>11</v>
      </c>
      <c r="Q385" s="233">
        <v>1122.7</v>
      </c>
      <c r="S385" s="230">
        <v>22</v>
      </c>
      <c r="T385" s="233">
        <v>2091.17</v>
      </c>
      <c r="V385" s="170"/>
      <c r="W385" s="172"/>
      <c r="X385" s="83"/>
      <c r="Y385" s="83"/>
      <c r="Z385" s="83"/>
      <c r="AA385" s="226"/>
      <c r="AB385" s="198"/>
      <c r="AC385" s="198"/>
      <c r="AD385" s="198"/>
      <c r="AE385" s="198"/>
      <c r="AF385" s="198"/>
      <c r="AG385" s="198"/>
      <c r="AH385" s="198"/>
      <c r="AI385" s="198"/>
      <c r="AJ385" s="198"/>
      <c r="AK385" s="198"/>
      <c r="AL385" s="198"/>
      <c r="AM385" s="198"/>
    </row>
    <row r="386" spans="1:39" s="195" customFormat="1" ht="14.5">
      <c r="A386" s="230" t="s">
        <v>693</v>
      </c>
      <c r="B386" s="230" t="s">
        <v>706</v>
      </c>
      <c r="C386" s="230"/>
      <c r="D386" s="230" t="s">
        <v>186</v>
      </c>
      <c r="E386" s="194"/>
      <c r="F386" s="194"/>
      <c r="G386" s="229"/>
      <c r="I386" s="230"/>
      <c r="J386" s="228"/>
      <c r="K386" s="227"/>
      <c r="M386" s="230">
        <v>13</v>
      </c>
      <c r="N386" s="231">
        <v>1227.46</v>
      </c>
      <c r="P386" s="230">
        <v>11</v>
      </c>
      <c r="Q386" s="233">
        <v>928.48</v>
      </c>
      <c r="S386" s="230">
        <v>11</v>
      </c>
      <c r="T386" s="233">
        <v>1122.53</v>
      </c>
      <c r="V386" s="170"/>
      <c r="W386" s="172"/>
      <c r="X386" s="83"/>
      <c r="Y386" s="83"/>
      <c r="Z386" s="83"/>
      <c r="AA386" s="226"/>
      <c r="AB386" s="198"/>
      <c r="AC386" s="198"/>
      <c r="AD386" s="198"/>
      <c r="AE386" s="198"/>
      <c r="AF386" s="198"/>
      <c r="AG386" s="198"/>
      <c r="AH386" s="198"/>
      <c r="AI386" s="198"/>
      <c r="AJ386" s="198"/>
      <c r="AK386" s="198"/>
      <c r="AL386" s="198"/>
      <c r="AM386" s="198"/>
    </row>
    <row r="387" spans="1:39" s="195" customFormat="1" ht="14.5">
      <c r="A387" s="230" t="s">
        <v>693</v>
      </c>
      <c r="B387" s="230" t="s">
        <v>187</v>
      </c>
      <c r="C387" s="230"/>
      <c r="D387" s="230" t="s">
        <v>188</v>
      </c>
      <c r="E387" s="194"/>
      <c r="F387" s="194"/>
      <c r="G387" s="229"/>
      <c r="I387" s="230"/>
      <c r="J387" s="228"/>
      <c r="K387" s="227"/>
      <c r="M387" s="230">
        <v>17</v>
      </c>
      <c r="N387" s="231">
        <v>2356.09</v>
      </c>
      <c r="P387" s="230">
        <v>17</v>
      </c>
      <c r="Q387" s="233">
        <v>2047.36</v>
      </c>
      <c r="S387" s="230">
        <v>12</v>
      </c>
      <c r="T387" s="233">
        <v>1279.1600000000001</v>
      </c>
      <c r="V387" s="170"/>
      <c r="W387" s="172"/>
      <c r="X387" s="83"/>
      <c r="Y387" s="83"/>
      <c r="Z387" s="83"/>
      <c r="AA387" s="226"/>
      <c r="AB387" s="198"/>
      <c r="AC387" s="198"/>
      <c r="AD387" s="198"/>
      <c r="AE387" s="198"/>
      <c r="AF387" s="198"/>
      <c r="AG387" s="198"/>
      <c r="AH387" s="198"/>
      <c r="AI387" s="198"/>
      <c r="AJ387" s="198"/>
      <c r="AK387" s="198"/>
      <c r="AL387" s="198"/>
      <c r="AM387" s="198"/>
    </row>
    <row r="388" spans="1:39" s="195" customFormat="1" ht="14.5">
      <c r="A388" s="230" t="s">
        <v>693</v>
      </c>
      <c r="B388" s="230" t="s">
        <v>707</v>
      </c>
      <c r="C388" s="230"/>
      <c r="D388" s="230" t="s">
        <v>190</v>
      </c>
      <c r="E388" s="194"/>
      <c r="F388" s="194"/>
      <c r="G388" s="229"/>
      <c r="I388" s="230"/>
      <c r="J388" s="228"/>
      <c r="K388" s="227"/>
      <c r="M388" s="230">
        <v>30</v>
      </c>
      <c r="N388" s="231">
        <v>3125.51</v>
      </c>
      <c r="P388" s="230"/>
      <c r="Q388" s="233"/>
      <c r="S388" s="230"/>
      <c r="T388" s="233"/>
      <c r="V388" s="170"/>
      <c r="W388" s="172"/>
      <c r="X388" s="83"/>
      <c r="Y388" s="83"/>
      <c r="Z388" s="83"/>
      <c r="AA388" s="226"/>
      <c r="AB388" s="198"/>
      <c r="AC388" s="198"/>
      <c r="AD388" s="198"/>
      <c r="AE388" s="198"/>
      <c r="AF388" s="198"/>
      <c r="AG388" s="198"/>
      <c r="AH388" s="198"/>
      <c r="AI388" s="198"/>
      <c r="AJ388" s="198"/>
      <c r="AK388" s="198"/>
      <c r="AL388" s="198"/>
      <c r="AM388" s="198"/>
    </row>
    <row r="389" spans="1:39" s="195" customFormat="1" ht="14.5">
      <c r="A389" s="230" t="s">
        <v>693</v>
      </c>
      <c r="B389" s="230" t="s">
        <v>707</v>
      </c>
      <c r="C389" s="230"/>
      <c r="D389" s="230" t="s">
        <v>124</v>
      </c>
      <c r="E389" s="194"/>
      <c r="F389" s="194"/>
      <c r="G389" s="229"/>
      <c r="I389" s="230"/>
      <c r="J389" s="228"/>
      <c r="K389" s="227"/>
      <c r="M389" s="230">
        <v>1</v>
      </c>
      <c r="N389" s="231">
        <v>27.1</v>
      </c>
      <c r="P389" s="230"/>
      <c r="Q389" s="233"/>
      <c r="S389" s="230"/>
      <c r="T389" s="233"/>
      <c r="V389" s="170"/>
      <c r="W389" s="172"/>
      <c r="X389" s="83"/>
      <c r="Y389" s="83"/>
      <c r="Z389" s="83"/>
      <c r="AA389" s="226"/>
      <c r="AB389" s="198"/>
      <c r="AC389" s="198"/>
      <c r="AD389" s="198"/>
      <c r="AE389" s="198"/>
      <c r="AF389" s="198"/>
      <c r="AG389" s="198"/>
      <c r="AH389" s="198"/>
      <c r="AI389" s="198"/>
      <c r="AJ389" s="198"/>
      <c r="AK389" s="198"/>
      <c r="AL389" s="198"/>
      <c r="AM389" s="198"/>
    </row>
    <row r="390" spans="1:39" s="195" customFormat="1" ht="14.5">
      <c r="A390" s="230" t="s">
        <v>693</v>
      </c>
      <c r="B390" s="230" t="s">
        <v>191</v>
      </c>
      <c r="C390" s="230"/>
      <c r="D390" s="230" t="s">
        <v>192</v>
      </c>
      <c r="E390" s="194"/>
      <c r="F390" s="194"/>
      <c r="G390" s="229"/>
      <c r="I390" s="230"/>
      <c r="J390" s="228"/>
      <c r="K390" s="227"/>
      <c r="M390" s="230">
        <v>42</v>
      </c>
      <c r="N390" s="231">
        <v>4033.36</v>
      </c>
      <c r="P390" s="230">
        <v>37</v>
      </c>
      <c r="Q390" s="233">
        <v>4134.79</v>
      </c>
      <c r="S390" s="230">
        <v>26</v>
      </c>
      <c r="T390" s="233">
        <v>2647.25</v>
      </c>
      <c r="V390" s="170"/>
      <c r="W390" s="172"/>
      <c r="X390" s="83"/>
      <c r="Y390" s="83"/>
      <c r="Z390" s="83"/>
      <c r="AA390" s="226"/>
      <c r="AB390" s="198"/>
      <c r="AC390" s="198"/>
      <c r="AD390" s="198"/>
      <c r="AE390" s="198"/>
      <c r="AF390" s="198"/>
      <c r="AG390" s="198"/>
      <c r="AH390" s="198"/>
      <c r="AI390" s="198"/>
      <c r="AJ390" s="198"/>
      <c r="AK390" s="198"/>
      <c r="AL390" s="198"/>
      <c r="AM390" s="198"/>
    </row>
    <row r="391" spans="1:39" s="195" customFormat="1" ht="14.5">
      <c r="A391" s="230" t="s">
        <v>693</v>
      </c>
      <c r="B391" s="230" t="s">
        <v>463</v>
      </c>
      <c r="C391" s="230"/>
      <c r="D391" s="230" t="s">
        <v>140</v>
      </c>
      <c r="E391" s="194"/>
      <c r="F391" s="194"/>
      <c r="G391" s="229"/>
      <c r="I391" s="230"/>
      <c r="J391" s="228"/>
      <c r="K391" s="227"/>
      <c r="M391" s="230">
        <v>3</v>
      </c>
      <c r="N391" s="231">
        <v>131.47999999999999</v>
      </c>
      <c r="P391" s="230"/>
      <c r="Q391" s="233"/>
      <c r="S391" s="230"/>
      <c r="T391" s="233"/>
      <c r="V391" s="170"/>
      <c r="W391" s="172"/>
      <c r="X391" s="83"/>
      <c r="Y391" s="83"/>
      <c r="Z391" s="83"/>
      <c r="AA391" s="226"/>
      <c r="AB391" s="198"/>
      <c r="AC391" s="198"/>
      <c r="AD391" s="198"/>
      <c r="AE391" s="198"/>
      <c r="AF391" s="198"/>
      <c r="AG391" s="198"/>
      <c r="AH391" s="198"/>
      <c r="AI391" s="198"/>
      <c r="AJ391" s="198"/>
      <c r="AK391" s="198"/>
      <c r="AL391" s="198"/>
      <c r="AM391" s="198"/>
    </row>
    <row r="392" spans="1:39" s="195" customFormat="1" ht="14.5">
      <c r="A392" s="230" t="s">
        <v>693</v>
      </c>
      <c r="B392" s="230" t="s">
        <v>193</v>
      </c>
      <c r="C392" s="230"/>
      <c r="D392" s="230" t="s">
        <v>194</v>
      </c>
      <c r="E392" s="194"/>
      <c r="F392" s="194"/>
      <c r="G392" s="229"/>
      <c r="I392" s="230"/>
      <c r="J392" s="228"/>
      <c r="K392" s="227"/>
      <c r="M392" s="230">
        <v>19</v>
      </c>
      <c r="N392" s="231">
        <v>1536.94</v>
      </c>
      <c r="P392" s="230">
        <v>18</v>
      </c>
      <c r="Q392" s="233">
        <v>1805.32</v>
      </c>
      <c r="S392" s="230">
        <v>14</v>
      </c>
      <c r="T392" s="233">
        <v>1160.9100000000001</v>
      </c>
      <c r="V392" s="170"/>
      <c r="W392" s="172"/>
      <c r="X392" s="83"/>
      <c r="Y392" s="83"/>
      <c r="Z392" s="83"/>
      <c r="AA392" s="226"/>
      <c r="AB392" s="198"/>
      <c r="AC392" s="198"/>
      <c r="AD392" s="198"/>
      <c r="AE392" s="198"/>
      <c r="AF392" s="198"/>
      <c r="AG392" s="198"/>
      <c r="AH392" s="198"/>
      <c r="AI392" s="198"/>
      <c r="AJ392" s="198"/>
      <c r="AK392" s="198"/>
      <c r="AL392" s="198"/>
      <c r="AM392" s="198"/>
    </row>
    <row r="393" spans="1:39" s="195" customFormat="1" ht="14.5">
      <c r="A393" s="230" t="s">
        <v>693</v>
      </c>
      <c r="B393" s="230" t="s">
        <v>195</v>
      </c>
      <c r="C393" s="230"/>
      <c r="D393" s="230" t="s">
        <v>196</v>
      </c>
      <c r="E393" s="194"/>
      <c r="F393" s="194"/>
      <c r="G393" s="229"/>
      <c r="I393" s="230"/>
      <c r="J393" s="228"/>
      <c r="K393" s="227"/>
      <c r="M393" s="230">
        <v>10</v>
      </c>
      <c r="N393" s="231">
        <v>857.64</v>
      </c>
      <c r="P393" s="230">
        <v>11</v>
      </c>
      <c r="Q393" s="233">
        <v>961.11</v>
      </c>
      <c r="S393" s="230">
        <v>8</v>
      </c>
      <c r="T393" s="233">
        <v>642.29999999999995</v>
      </c>
      <c r="V393" s="170"/>
      <c r="W393" s="172"/>
      <c r="X393" s="83"/>
      <c r="Y393" s="83"/>
      <c r="Z393" s="83"/>
      <c r="AA393" s="226"/>
      <c r="AB393" s="198"/>
      <c r="AC393" s="198"/>
      <c r="AD393" s="198"/>
      <c r="AE393" s="198"/>
      <c r="AF393" s="198"/>
      <c r="AG393" s="198"/>
      <c r="AH393" s="198"/>
      <c r="AI393" s="198"/>
      <c r="AJ393" s="198"/>
      <c r="AK393" s="198"/>
      <c r="AL393" s="198"/>
      <c r="AM393" s="198"/>
    </row>
    <row r="394" spans="1:39" s="195" customFormat="1" ht="14.5">
      <c r="A394" s="230" t="s">
        <v>693</v>
      </c>
      <c r="B394" s="230" t="s">
        <v>197</v>
      </c>
      <c r="C394" s="230"/>
      <c r="D394" s="230" t="s">
        <v>198</v>
      </c>
      <c r="E394" s="194"/>
      <c r="F394" s="194"/>
      <c r="G394" s="229"/>
      <c r="I394" s="230"/>
      <c r="J394" s="228"/>
      <c r="K394" s="227"/>
      <c r="M394" s="230">
        <v>48</v>
      </c>
      <c r="N394" s="231">
        <v>4008.32</v>
      </c>
      <c r="P394" s="230">
        <v>49</v>
      </c>
      <c r="Q394" s="233">
        <v>4646.66</v>
      </c>
      <c r="S394" s="230">
        <v>37</v>
      </c>
      <c r="T394" s="233">
        <v>2890.29</v>
      </c>
      <c r="V394" s="170"/>
      <c r="W394" s="172"/>
      <c r="X394" s="83"/>
      <c r="Y394" s="83"/>
      <c r="Z394" s="83"/>
      <c r="AA394" s="226"/>
      <c r="AB394" s="198"/>
      <c r="AC394" s="198"/>
      <c r="AD394" s="198"/>
      <c r="AE394" s="198"/>
      <c r="AF394" s="198"/>
      <c r="AG394" s="198"/>
      <c r="AH394" s="198"/>
      <c r="AI394" s="198"/>
      <c r="AJ394" s="198"/>
      <c r="AK394" s="198"/>
      <c r="AL394" s="198"/>
      <c r="AM394" s="198"/>
    </row>
    <row r="395" spans="1:39" s="195" customFormat="1" ht="14.5">
      <c r="A395" s="230" t="s">
        <v>693</v>
      </c>
      <c r="B395" s="230" t="s">
        <v>708</v>
      </c>
      <c r="C395" s="230"/>
      <c r="D395" s="230" t="s">
        <v>91</v>
      </c>
      <c r="E395" s="194"/>
      <c r="F395" s="194"/>
      <c r="G395" s="229"/>
      <c r="I395" s="230"/>
      <c r="J395" s="228"/>
      <c r="K395" s="227"/>
      <c r="M395" s="230">
        <v>1</v>
      </c>
      <c r="N395" s="231">
        <v>27.95</v>
      </c>
      <c r="P395" s="230"/>
      <c r="Q395" s="233"/>
      <c r="S395" s="230"/>
      <c r="T395" s="233"/>
      <c r="V395" s="170"/>
      <c r="W395" s="172"/>
      <c r="X395" s="83"/>
      <c r="Y395" s="83"/>
      <c r="Z395" s="83"/>
      <c r="AA395" s="226"/>
      <c r="AB395" s="198"/>
      <c r="AC395" s="198"/>
      <c r="AD395" s="198"/>
      <c r="AE395" s="198"/>
      <c r="AF395" s="198"/>
      <c r="AG395" s="198"/>
      <c r="AH395" s="198"/>
      <c r="AI395" s="198"/>
      <c r="AJ395" s="198"/>
      <c r="AK395" s="198"/>
      <c r="AL395" s="198"/>
      <c r="AM395" s="198"/>
    </row>
    <row r="396" spans="1:39" s="195" customFormat="1" ht="14.5">
      <c r="A396" s="230" t="s">
        <v>693</v>
      </c>
      <c r="B396" s="230" t="s">
        <v>520</v>
      </c>
      <c r="C396" s="230"/>
      <c r="D396" s="230" t="s">
        <v>379</v>
      </c>
      <c r="E396" s="194"/>
      <c r="F396" s="194"/>
      <c r="G396" s="229"/>
      <c r="I396" s="230"/>
      <c r="J396" s="228"/>
      <c r="K396" s="227"/>
      <c r="M396" s="230">
        <v>1</v>
      </c>
      <c r="N396" s="231">
        <v>113.63</v>
      </c>
      <c r="P396" s="230"/>
      <c r="Q396" s="233"/>
      <c r="S396" s="230"/>
      <c r="T396" s="233"/>
      <c r="V396" s="170"/>
      <c r="W396" s="172"/>
      <c r="X396" s="83"/>
      <c r="Y396" s="83"/>
      <c r="Z396" s="83"/>
      <c r="AA396" s="226"/>
      <c r="AB396" s="198"/>
      <c r="AC396" s="198"/>
      <c r="AD396" s="198"/>
      <c r="AE396" s="198"/>
      <c r="AF396" s="198"/>
      <c r="AG396" s="198"/>
      <c r="AH396" s="198"/>
      <c r="AI396" s="198"/>
      <c r="AJ396" s="198"/>
      <c r="AK396" s="198"/>
      <c r="AL396" s="198"/>
      <c r="AM396" s="198"/>
    </row>
    <row r="397" spans="1:39" s="195" customFormat="1" ht="14.5">
      <c r="A397" s="230" t="s">
        <v>693</v>
      </c>
      <c r="B397" s="230" t="s">
        <v>200</v>
      </c>
      <c r="C397" s="230"/>
      <c r="D397" s="230" t="s">
        <v>175</v>
      </c>
      <c r="E397" s="194"/>
      <c r="F397" s="194"/>
      <c r="G397" s="229"/>
      <c r="I397" s="230"/>
      <c r="J397" s="228"/>
      <c r="K397" s="227"/>
      <c r="M397" s="230">
        <v>1</v>
      </c>
      <c r="N397" s="231">
        <v>75.38</v>
      </c>
      <c r="P397" s="230"/>
      <c r="Q397" s="233"/>
      <c r="S397" s="230"/>
      <c r="T397" s="233"/>
      <c r="V397" s="170"/>
      <c r="W397" s="172"/>
      <c r="X397" s="83"/>
      <c r="Y397" s="83"/>
      <c r="Z397" s="83"/>
      <c r="AA397" s="226"/>
      <c r="AB397" s="198"/>
      <c r="AC397" s="198"/>
      <c r="AD397" s="198"/>
      <c r="AE397" s="198"/>
      <c r="AF397" s="198"/>
      <c r="AG397" s="198"/>
      <c r="AH397" s="198"/>
      <c r="AI397" s="198"/>
      <c r="AJ397" s="198"/>
      <c r="AK397" s="198"/>
      <c r="AL397" s="198"/>
      <c r="AM397" s="198"/>
    </row>
    <row r="398" spans="1:39" s="195" customFormat="1" ht="14.5">
      <c r="A398" s="230" t="s">
        <v>693</v>
      </c>
      <c r="B398" s="230" t="s">
        <v>200</v>
      </c>
      <c r="C398" s="230"/>
      <c r="D398" s="230" t="s">
        <v>192</v>
      </c>
      <c r="E398" s="194"/>
      <c r="F398" s="194"/>
      <c r="G398" s="229"/>
      <c r="I398" s="230"/>
      <c r="J398" s="228"/>
      <c r="K398" s="227"/>
      <c r="M398" s="230">
        <v>289</v>
      </c>
      <c r="N398" s="231">
        <v>21941.1</v>
      </c>
      <c r="P398" s="230">
        <v>1</v>
      </c>
      <c r="Q398" s="233">
        <v>108.21</v>
      </c>
      <c r="S398" s="230"/>
      <c r="T398" s="233"/>
      <c r="V398" s="170"/>
      <c r="W398" s="172"/>
      <c r="X398" s="83"/>
      <c r="Y398" s="83"/>
      <c r="Z398" s="83"/>
      <c r="AA398" s="226"/>
      <c r="AB398" s="198"/>
      <c r="AC398" s="198"/>
      <c r="AD398" s="198"/>
      <c r="AE398" s="198"/>
      <c r="AF398" s="198"/>
      <c r="AG398" s="198"/>
      <c r="AH398" s="198"/>
      <c r="AI398" s="198"/>
      <c r="AJ398" s="198"/>
      <c r="AK398" s="198"/>
      <c r="AL398" s="198"/>
      <c r="AM398" s="198"/>
    </row>
    <row r="399" spans="1:39" s="195" customFormat="1" ht="14.5">
      <c r="A399" s="230" t="s">
        <v>693</v>
      </c>
      <c r="B399" s="230" t="s">
        <v>663</v>
      </c>
      <c r="C399" s="230"/>
      <c r="D399" s="230" t="s">
        <v>192</v>
      </c>
      <c r="E399" s="194"/>
      <c r="F399" s="194"/>
      <c r="G399" s="229"/>
      <c r="I399" s="230"/>
      <c r="J399" s="228"/>
      <c r="K399" s="227"/>
      <c r="M399" s="230">
        <v>118</v>
      </c>
      <c r="N399" s="231">
        <v>3413.25</v>
      </c>
      <c r="P399" s="230">
        <v>486</v>
      </c>
      <c r="Q399" s="233">
        <v>28386.31</v>
      </c>
      <c r="S399" s="230">
        <v>350</v>
      </c>
      <c r="T399" s="233">
        <v>20302.900000000001</v>
      </c>
      <c r="V399" s="170"/>
      <c r="W399" s="172"/>
      <c r="X399" s="83"/>
      <c r="Y399" s="83"/>
      <c r="Z399" s="83"/>
      <c r="AA399" s="226"/>
      <c r="AB399" s="198"/>
      <c r="AC399" s="198"/>
      <c r="AD399" s="198"/>
      <c r="AE399" s="198"/>
      <c r="AF399" s="198"/>
      <c r="AG399" s="198"/>
      <c r="AH399" s="198"/>
      <c r="AI399" s="198"/>
      <c r="AJ399" s="198"/>
      <c r="AK399" s="198"/>
      <c r="AL399" s="198"/>
      <c r="AM399" s="198"/>
    </row>
    <row r="400" spans="1:39" s="195" customFormat="1" ht="14.5">
      <c r="A400" s="230" t="s">
        <v>693</v>
      </c>
      <c r="B400" s="230" t="s">
        <v>664</v>
      </c>
      <c r="C400" s="230"/>
      <c r="D400" s="230" t="s">
        <v>108</v>
      </c>
      <c r="E400" s="194"/>
      <c r="F400" s="194"/>
      <c r="G400" s="229"/>
      <c r="I400" s="230"/>
      <c r="J400" s="228"/>
      <c r="K400" s="227"/>
      <c r="M400" s="230">
        <v>666</v>
      </c>
      <c r="N400" s="231">
        <v>50688.52</v>
      </c>
      <c r="P400" s="230">
        <v>605</v>
      </c>
      <c r="Q400" s="233">
        <v>48560.73</v>
      </c>
      <c r="S400" s="230">
        <v>386</v>
      </c>
      <c r="T400" s="233">
        <v>31948.42</v>
      </c>
      <c r="V400" s="170"/>
      <c r="W400" s="172"/>
      <c r="X400" s="83"/>
      <c r="Y400" s="83"/>
      <c r="Z400" s="83"/>
      <c r="AA400" s="226"/>
      <c r="AB400" s="198"/>
      <c r="AC400" s="198"/>
      <c r="AD400" s="198"/>
      <c r="AE400" s="198"/>
      <c r="AF400" s="198"/>
      <c r="AG400" s="198"/>
      <c r="AH400" s="198"/>
      <c r="AI400" s="198"/>
      <c r="AJ400" s="198"/>
      <c r="AK400" s="198"/>
      <c r="AL400" s="198"/>
      <c r="AM400" s="198"/>
    </row>
    <row r="401" spans="1:39" s="195" customFormat="1" ht="14.5">
      <c r="A401" s="230" t="s">
        <v>693</v>
      </c>
      <c r="B401" s="230" t="s">
        <v>709</v>
      </c>
      <c r="C401" s="230"/>
      <c r="D401" s="230" t="s">
        <v>108</v>
      </c>
      <c r="E401" s="194"/>
      <c r="F401" s="194"/>
      <c r="G401" s="229"/>
      <c r="I401" s="230"/>
      <c r="J401" s="228"/>
      <c r="K401" s="227"/>
      <c r="M401" s="230">
        <v>3</v>
      </c>
      <c r="N401" s="231">
        <v>76.45</v>
      </c>
      <c r="P401" s="230">
        <v>29</v>
      </c>
      <c r="Q401" s="233">
        <v>1699.53</v>
      </c>
      <c r="S401" s="230">
        <v>43</v>
      </c>
      <c r="T401" s="233">
        <v>3916.06</v>
      </c>
      <c r="V401" s="170"/>
      <c r="W401" s="172"/>
      <c r="X401" s="83"/>
      <c r="Y401" s="83"/>
      <c r="Z401" s="83"/>
      <c r="AA401" s="226"/>
      <c r="AB401" s="198"/>
      <c r="AC401" s="198"/>
      <c r="AD401" s="198"/>
      <c r="AE401" s="198"/>
      <c r="AF401" s="198"/>
      <c r="AG401" s="198"/>
      <c r="AH401" s="198"/>
      <c r="AI401" s="198"/>
      <c r="AJ401" s="198"/>
      <c r="AK401" s="198"/>
      <c r="AL401" s="198"/>
      <c r="AM401" s="198"/>
    </row>
    <row r="402" spans="1:39" s="195" customFormat="1" ht="14.5">
      <c r="A402" s="230" t="s">
        <v>693</v>
      </c>
      <c r="B402" s="230" t="s">
        <v>202</v>
      </c>
      <c r="C402" s="230"/>
      <c r="D402" s="230" t="s">
        <v>122</v>
      </c>
      <c r="E402" s="194"/>
      <c r="F402" s="194"/>
      <c r="G402" s="229"/>
      <c r="I402" s="230"/>
      <c r="J402" s="228"/>
      <c r="K402" s="227"/>
      <c r="M402" s="230">
        <v>8</v>
      </c>
      <c r="N402" s="231">
        <v>718.97</v>
      </c>
      <c r="P402" s="230">
        <v>8</v>
      </c>
      <c r="Q402" s="233">
        <v>495.16</v>
      </c>
      <c r="S402" s="230">
        <v>10</v>
      </c>
      <c r="T402" s="233">
        <v>1116.74</v>
      </c>
      <c r="V402" s="170"/>
      <c r="W402" s="172"/>
      <c r="X402" s="83"/>
      <c r="Y402" s="83"/>
      <c r="Z402" s="83"/>
      <c r="AA402" s="226"/>
      <c r="AB402" s="198"/>
      <c r="AC402" s="198"/>
      <c r="AD402" s="198"/>
      <c r="AE402" s="198"/>
      <c r="AF402" s="198"/>
      <c r="AG402" s="198"/>
      <c r="AH402" s="198"/>
      <c r="AI402" s="198"/>
      <c r="AJ402" s="198"/>
      <c r="AK402" s="198"/>
      <c r="AL402" s="198"/>
      <c r="AM402" s="198"/>
    </row>
    <row r="403" spans="1:39" s="195" customFormat="1" ht="14.5">
      <c r="A403" s="230" t="s">
        <v>693</v>
      </c>
      <c r="B403" s="230" t="s">
        <v>203</v>
      </c>
      <c r="C403" s="230"/>
      <c r="D403" s="230" t="s">
        <v>95</v>
      </c>
      <c r="E403" s="194"/>
      <c r="F403" s="194"/>
      <c r="G403" s="229"/>
      <c r="I403" s="230"/>
      <c r="J403" s="228"/>
      <c r="K403" s="227"/>
      <c r="M403" s="230">
        <v>46</v>
      </c>
      <c r="N403" s="231">
        <v>3729.14</v>
      </c>
      <c r="P403" s="230">
        <v>47</v>
      </c>
      <c r="Q403" s="233">
        <v>4065.05</v>
      </c>
      <c r="S403" s="230">
        <v>38</v>
      </c>
      <c r="T403" s="233">
        <v>3100.23</v>
      </c>
      <c r="V403" s="170"/>
      <c r="W403" s="172"/>
      <c r="X403" s="83"/>
      <c r="Y403" s="83"/>
      <c r="Z403" s="83"/>
      <c r="AA403" s="226"/>
      <c r="AB403" s="198"/>
      <c r="AC403" s="198"/>
      <c r="AD403" s="198"/>
      <c r="AE403" s="198"/>
      <c r="AF403" s="198"/>
      <c r="AG403" s="198"/>
      <c r="AH403" s="198"/>
      <c r="AI403" s="198"/>
      <c r="AJ403" s="198"/>
      <c r="AK403" s="198"/>
      <c r="AL403" s="198"/>
      <c r="AM403" s="198"/>
    </row>
    <row r="404" spans="1:39" s="195" customFormat="1" ht="14.5">
      <c r="A404" s="230" t="s">
        <v>693</v>
      </c>
      <c r="B404" s="230" t="s">
        <v>204</v>
      </c>
      <c r="C404" s="230"/>
      <c r="D404" s="230" t="s">
        <v>160</v>
      </c>
      <c r="E404" s="194"/>
      <c r="F404" s="194"/>
      <c r="G404" s="229"/>
      <c r="I404" s="230"/>
      <c r="J404" s="228"/>
      <c r="K404" s="227"/>
      <c r="M404" s="230">
        <v>159</v>
      </c>
      <c r="N404" s="231">
        <v>17158.62</v>
      </c>
      <c r="P404" s="230">
        <v>148</v>
      </c>
      <c r="Q404" s="233">
        <v>16550.509999999998</v>
      </c>
      <c r="S404" s="230">
        <v>104</v>
      </c>
      <c r="T404" s="233">
        <v>10456.81</v>
      </c>
      <c r="V404" s="170"/>
      <c r="W404" s="172"/>
      <c r="X404" s="83"/>
      <c r="Y404" s="83"/>
      <c r="Z404" s="83"/>
      <c r="AA404" s="226"/>
      <c r="AB404" s="198"/>
      <c r="AC404" s="198"/>
      <c r="AD404" s="198"/>
      <c r="AE404" s="198"/>
      <c r="AF404" s="198"/>
      <c r="AG404" s="198"/>
      <c r="AH404" s="198"/>
      <c r="AI404" s="198"/>
      <c r="AJ404" s="198"/>
      <c r="AK404" s="198"/>
      <c r="AL404" s="198"/>
      <c r="AM404" s="198"/>
    </row>
    <row r="405" spans="1:39" s="195" customFormat="1" ht="14.5">
      <c r="A405" s="230" t="s">
        <v>693</v>
      </c>
      <c r="B405" s="230" t="s">
        <v>665</v>
      </c>
      <c r="C405" s="230"/>
      <c r="D405" s="230" t="s">
        <v>160</v>
      </c>
      <c r="E405" s="194"/>
      <c r="F405" s="194"/>
      <c r="G405" s="229"/>
      <c r="I405" s="230"/>
      <c r="J405" s="228"/>
      <c r="K405" s="227"/>
      <c r="M405" s="230"/>
      <c r="N405" s="231"/>
      <c r="P405" s="230">
        <v>1</v>
      </c>
      <c r="Q405" s="233">
        <v>5</v>
      </c>
      <c r="S405" s="230">
        <v>11</v>
      </c>
      <c r="T405" s="233">
        <v>978.16</v>
      </c>
      <c r="V405" s="170"/>
      <c r="W405" s="172"/>
      <c r="X405" s="83"/>
      <c r="Y405" s="83"/>
      <c r="Z405" s="83"/>
      <c r="AA405" s="226"/>
      <c r="AB405" s="198"/>
      <c r="AC405" s="198"/>
      <c r="AD405" s="198"/>
      <c r="AE405" s="198"/>
      <c r="AF405" s="198"/>
      <c r="AG405" s="198"/>
      <c r="AH405" s="198"/>
      <c r="AI405" s="198"/>
      <c r="AJ405" s="198"/>
      <c r="AK405" s="198"/>
      <c r="AL405" s="198"/>
      <c r="AM405" s="198"/>
    </row>
    <row r="406" spans="1:39" s="195" customFormat="1" ht="14.5">
      <c r="A406" s="230" t="s">
        <v>693</v>
      </c>
      <c r="B406" s="230" t="s">
        <v>521</v>
      </c>
      <c r="C406" s="230"/>
      <c r="D406" s="230" t="s">
        <v>294</v>
      </c>
      <c r="E406" s="194"/>
      <c r="F406" s="194"/>
      <c r="G406" s="229"/>
      <c r="I406" s="230"/>
      <c r="J406" s="228"/>
      <c r="K406" s="227"/>
      <c r="M406" s="230">
        <v>3</v>
      </c>
      <c r="N406" s="231">
        <v>344.17</v>
      </c>
      <c r="P406" s="230"/>
      <c r="Q406" s="233"/>
      <c r="S406" s="230"/>
      <c r="T406" s="233"/>
      <c r="V406" s="170"/>
      <c r="W406" s="172"/>
      <c r="X406" s="83"/>
      <c r="Y406" s="83"/>
      <c r="Z406" s="83"/>
      <c r="AA406" s="226"/>
      <c r="AB406" s="198"/>
      <c r="AC406" s="198"/>
      <c r="AD406" s="198"/>
      <c r="AE406" s="198"/>
      <c r="AF406" s="198"/>
      <c r="AG406" s="198"/>
      <c r="AH406" s="198"/>
      <c r="AI406" s="198"/>
      <c r="AJ406" s="198"/>
      <c r="AK406" s="198"/>
      <c r="AL406" s="198"/>
      <c r="AM406" s="198"/>
    </row>
    <row r="407" spans="1:39" s="195" customFormat="1" ht="14.5">
      <c r="A407" s="230" t="s">
        <v>693</v>
      </c>
      <c r="B407" s="230" t="s">
        <v>205</v>
      </c>
      <c r="C407" s="230"/>
      <c r="D407" s="230" t="s">
        <v>206</v>
      </c>
      <c r="E407" s="194"/>
      <c r="F407" s="194"/>
      <c r="G407" s="229"/>
      <c r="I407" s="230"/>
      <c r="J407" s="228"/>
      <c r="K407" s="227"/>
      <c r="M407" s="230">
        <v>59</v>
      </c>
      <c r="N407" s="231">
        <v>6233.77</v>
      </c>
      <c r="P407" s="230">
        <v>54</v>
      </c>
      <c r="Q407" s="233">
        <v>5795.84</v>
      </c>
      <c r="S407" s="230">
        <v>42</v>
      </c>
      <c r="T407" s="233">
        <v>3972.89</v>
      </c>
      <c r="V407" s="170"/>
      <c r="W407" s="172"/>
      <c r="X407" s="83"/>
      <c r="Y407" s="83"/>
      <c r="Z407" s="83"/>
      <c r="AA407" s="226"/>
      <c r="AB407" s="198"/>
      <c r="AC407" s="198"/>
      <c r="AD407" s="198"/>
      <c r="AE407" s="198"/>
      <c r="AF407" s="198"/>
      <c r="AG407" s="198"/>
      <c r="AH407" s="198"/>
      <c r="AI407" s="198"/>
      <c r="AJ407" s="198"/>
      <c r="AK407" s="198"/>
      <c r="AL407" s="198"/>
      <c r="AM407" s="198"/>
    </row>
    <row r="408" spans="1:39" s="195" customFormat="1" ht="14.5">
      <c r="A408" s="230" t="s">
        <v>693</v>
      </c>
      <c r="B408" s="230" t="s">
        <v>464</v>
      </c>
      <c r="C408" s="230"/>
      <c r="D408" s="230" t="s">
        <v>465</v>
      </c>
      <c r="E408" s="194"/>
      <c r="F408" s="194"/>
      <c r="G408" s="229"/>
      <c r="I408" s="230"/>
      <c r="J408" s="228"/>
      <c r="K408" s="227"/>
      <c r="M408" s="230">
        <v>1</v>
      </c>
      <c r="N408" s="231">
        <v>180</v>
      </c>
      <c r="P408" s="230"/>
      <c r="Q408" s="233"/>
      <c r="S408" s="230">
        <v>1</v>
      </c>
      <c r="T408" s="233">
        <v>150</v>
      </c>
      <c r="V408" s="170"/>
      <c r="W408" s="172"/>
      <c r="X408" s="83"/>
      <c r="Y408" s="83"/>
      <c r="Z408" s="83"/>
      <c r="AA408" s="226"/>
      <c r="AB408" s="198"/>
      <c r="AC408" s="198"/>
      <c r="AD408" s="198"/>
      <c r="AE408" s="198"/>
      <c r="AF408" s="198"/>
      <c r="AG408" s="198"/>
      <c r="AH408" s="198"/>
      <c r="AI408" s="198"/>
      <c r="AJ408" s="198"/>
      <c r="AK408" s="198"/>
      <c r="AL408" s="198"/>
      <c r="AM408" s="198"/>
    </row>
    <row r="409" spans="1:39" s="195" customFormat="1" ht="14.5">
      <c r="A409" s="230" t="s">
        <v>693</v>
      </c>
      <c r="B409" s="230" t="s">
        <v>207</v>
      </c>
      <c r="C409" s="230"/>
      <c r="D409" s="230" t="s">
        <v>108</v>
      </c>
      <c r="E409" s="194"/>
      <c r="F409" s="194"/>
      <c r="G409" s="229"/>
      <c r="I409" s="230"/>
      <c r="J409" s="228"/>
      <c r="K409" s="227"/>
      <c r="M409" s="230"/>
      <c r="N409" s="231"/>
      <c r="P409" s="230">
        <v>2</v>
      </c>
      <c r="Q409" s="233">
        <v>247.69</v>
      </c>
      <c r="S409" s="230">
        <v>2</v>
      </c>
      <c r="T409" s="233">
        <v>406.77</v>
      </c>
      <c r="V409" s="170"/>
      <c r="W409" s="172"/>
      <c r="X409" s="83"/>
      <c r="Y409" s="83"/>
      <c r="Z409" s="83"/>
      <c r="AA409" s="226"/>
      <c r="AB409" s="198"/>
      <c r="AC409" s="198"/>
      <c r="AD409" s="198"/>
      <c r="AE409" s="198"/>
      <c r="AF409" s="198"/>
      <c r="AG409" s="198"/>
      <c r="AH409" s="198"/>
      <c r="AI409" s="198"/>
      <c r="AJ409" s="198"/>
      <c r="AK409" s="198"/>
      <c r="AL409" s="198"/>
      <c r="AM409" s="198"/>
    </row>
    <row r="410" spans="1:39" s="195" customFormat="1" ht="14.5">
      <c r="A410" s="230" t="s">
        <v>693</v>
      </c>
      <c r="B410" s="230" t="s">
        <v>207</v>
      </c>
      <c r="C410" s="230"/>
      <c r="D410" s="230" t="s">
        <v>120</v>
      </c>
      <c r="E410" s="194"/>
      <c r="F410" s="194"/>
      <c r="G410" s="229"/>
      <c r="I410" s="230"/>
      <c r="J410" s="228"/>
      <c r="K410" s="227"/>
      <c r="M410" s="230">
        <v>17</v>
      </c>
      <c r="N410" s="231">
        <v>1503.14</v>
      </c>
      <c r="P410" s="230">
        <v>20</v>
      </c>
      <c r="Q410" s="233">
        <v>2121.35</v>
      </c>
      <c r="S410" s="230">
        <v>11</v>
      </c>
      <c r="T410" s="233">
        <v>1332.39</v>
      </c>
      <c r="V410" s="170"/>
      <c r="W410" s="172"/>
      <c r="X410" s="83"/>
      <c r="Y410" s="83"/>
      <c r="Z410" s="83"/>
      <c r="AA410" s="226"/>
      <c r="AB410" s="198"/>
      <c r="AC410" s="198"/>
      <c r="AD410" s="198"/>
      <c r="AE410" s="198"/>
      <c r="AF410" s="198"/>
      <c r="AG410" s="198"/>
      <c r="AH410" s="198"/>
      <c r="AI410" s="198"/>
      <c r="AJ410" s="198"/>
      <c r="AK410" s="198"/>
      <c r="AL410" s="198"/>
      <c r="AM410" s="198"/>
    </row>
    <row r="411" spans="1:39" s="195" customFormat="1" ht="14.5">
      <c r="A411" s="230" t="s">
        <v>693</v>
      </c>
      <c r="B411" s="230" t="s">
        <v>208</v>
      </c>
      <c r="C411" s="230"/>
      <c r="D411" s="230" t="s">
        <v>209</v>
      </c>
      <c r="E411" s="194"/>
      <c r="F411" s="194"/>
      <c r="G411" s="229"/>
      <c r="I411" s="230"/>
      <c r="J411" s="228"/>
      <c r="K411" s="227"/>
      <c r="M411" s="230">
        <v>423</v>
      </c>
      <c r="N411" s="231">
        <v>46195.53</v>
      </c>
      <c r="P411" s="230">
        <v>424</v>
      </c>
      <c r="Q411" s="233">
        <v>51854.16</v>
      </c>
      <c r="S411" s="230">
        <v>295</v>
      </c>
      <c r="T411" s="233">
        <v>29214.54</v>
      </c>
      <c r="V411" s="170"/>
      <c r="W411" s="172"/>
      <c r="X411" s="83"/>
      <c r="Y411" s="83"/>
      <c r="Z411" s="83"/>
      <c r="AA411" s="226"/>
      <c r="AB411" s="198"/>
      <c r="AC411" s="198"/>
      <c r="AD411" s="198"/>
      <c r="AE411" s="198"/>
      <c r="AF411" s="198"/>
      <c r="AG411" s="198"/>
      <c r="AH411" s="198"/>
      <c r="AI411" s="198"/>
      <c r="AJ411" s="198"/>
      <c r="AK411" s="198"/>
      <c r="AL411" s="198"/>
      <c r="AM411" s="198"/>
    </row>
    <row r="412" spans="1:39" s="195" customFormat="1" ht="14.5">
      <c r="A412" s="230" t="s">
        <v>693</v>
      </c>
      <c r="B412" s="230" t="s">
        <v>666</v>
      </c>
      <c r="C412" s="230"/>
      <c r="D412" s="230" t="s">
        <v>209</v>
      </c>
      <c r="E412" s="194"/>
      <c r="F412" s="194"/>
      <c r="G412" s="229"/>
      <c r="I412" s="230"/>
      <c r="J412" s="228"/>
      <c r="K412" s="227"/>
      <c r="M412" s="230"/>
      <c r="N412" s="231"/>
      <c r="P412" s="230">
        <v>53</v>
      </c>
      <c r="Q412" s="233">
        <v>3443.67</v>
      </c>
      <c r="S412" s="230">
        <v>69</v>
      </c>
      <c r="T412" s="233">
        <v>6313.74</v>
      </c>
      <c r="V412" s="170"/>
      <c r="W412" s="172"/>
      <c r="X412" s="83"/>
      <c r="Y412" s="83"/>
      <c r="Z412" s="83"/>
      <c r="AA412" s="226"/>
      <c r="AB412" s="198"/>
      <c r="AC412" s="198"/>
      <c r="AD412" s="198"/>
      <c r="AE412" s="198"/>
      <c r="AF412" s="198"/>
      <c r="AG412" s="198"/>
      <c r="AH412" s="198"/>
      <c r="AI412" s="198"/>
      <c r="AJ412" s="198"/>
      <c r="AK412" s="198"/>
      <c r="AL412" s="198"/>
      <c r="AM412" s="198"/>
    </row>
    <row r="413" spans="1:39" s="195" customFormat="1" ht="14.5">
      <c r="A413" s="230" t="s">
        <v>693</v>
      </c>
      <c r="B413" s="230" t="s">
        <v>210</v>
      </c>
      <c r="C413" s="230"/>
      <c r="D413" s="230" t="s">
        <v>144</v>
      </c>
      <c r="E413" s="194"/>
      <c r="F413" s="194"/>
      <c r="G413" s="229"/>
      <c r="I413" s="230"/>
      <c r="J413" s="228"/>
      <c r="K413" s="227"/>
      <c r="M413" s="230">
        <v>68</v>
      </c>
      <c r="N413" s="231">
        <v>6377.21</v>
      </c>
      <c r="P413" s="230">
        <v>69</v>
      </c>
      <c r="Q413" s="233">
        <v>7113.87</v>
      </c>
      <c r="S413" s="230">
        <v>45</v>
      </c>
      <c r="T413" s="233">
        <v>4504.9799999999996</v>
      </c>
      <c r="V413" s="170"/>
      <c r="W413" s="172"/>
      <c r="X413" s="83"/>
      <c r="Y413" s="83"/>
      <c r="Z413" s="83"/>
      <c r="AA413" s="226"/>
      <c r="AB413" s="198"/>
      <c r="AC413" s="198"/>
      <c r="AD413" s="198"/>
      <c r="AE413" s="198"/>
      <c r="AF413" s="198"/>
      <c r="AG413" s="198"/>
      <c r="AH413" s="198"/>
      <c r="AI413" s="198"/>
      <c r="AJ413" s="198"/>
      <c r="AK413" s="198"/>
      <c r="AL413" s="198"/>
      <c r="AM413" s="198"/>
    </row>
    <row r="414" spans="1:39" s="195" customFormat="1" ht="14.5">
      <c r="A414" s="230" t="s">
        <v>693</v>
      </c>
      <c r="B414" s="230" t="s">
        <v>211</v>
      </c>
      <c r="C414" s="230"/>
      <c r="D414" s="230" t="s">
        <v>212</v>
      </c>
      <c r="E414" s="194"/>
      <c r="F414" s="194"/>
      <c r="G414" s="229"/>
      <c r="I414" s="230"/>
      <c r="J414" s="228"/>
      <c r="K414" s="227"/>
      <c r="M414" s="230">
        <v>21</v>
      </c>
      <c r="N414" s="231">
        <v>2301.5700000000002</v>
      </c>
      <c r="P414" s="230">
        <v>23</v>
      </c>
      <c r="Q414" s="233">
        <v>3135.14</v>
      </c>
      <c r="S414" s="230">
        <v>13</v>
      </c>
      <c r="T414" s="233">
        <v>1437.27</v>
      </c>
      <c r="V414" s="170"/>
      <c r="W414" s="172"/>
      <c r="X414" s="83"/>
      <c r="Y414" s="83"/>
      <c r="Z414" s="83"/>
      <c r="AA414" s="226"/>
      <c r="AB414" s="198"/>
      <c r="AC414" s="198"/>
      <c r="AD414" s="198"/>
      <c r="AE414" s="198"/>
      <c r="AF414" s="198"/>
      <c r="AG414" s="198"/>
      <c r="AH414" s="198"/>
      <c r="AI414" s="198"/>
      <c r="AJ414" s="198"/>
      <c r="AK414" s="198"/>
      <c r="AL414" s="198"/>
      <c r="AM414" s="198"/>
    </row>
    <row r="415" spans="1:39" s="195" customFormat="1" ht="14.5">
      <c r="A415" s="230" t="s">
        <v>693</v>
      </c>
      <c r="B415" s="230" t="s">
        <v>710</v>
      </c>
      <c r="C415" s="230"/>
      <c r="D415" s="230" t="s">
        <v>212</v>
      </c>
      <c r="E415" s="194"/>
      <c r="F415" s="194"/>
      <c r="G415" s="229"/>
      <c r="I415" s="230"/>
      <c r="J415" s="228"/>
      <c r="K415" s="227"/>
      <c r="M415" s="230">
        <v>1</v>
      </c>
      <c r="N415" s="231">
        <v>150.62</v>
      </c>
      <c r="P415" s="230"/>
      <c r="Q415" s="233"/>
      <c r="S415" s="230"/>
      <c r="T415" s="233"/>
      <c r="V415" s="170"/>
      <c r="W415" s="172"/>
      <c r="X415" s="83"/>
      <c r="Y415" s="83"/>
      <c r="Z415" s="83"/>
      <c r="AA415" s="226"/>
      <c r="AB415" s="198"/>
      <c r="AC415" s="198"/>
      <c r="AD415" s="198"/>
      <c r="AE415" s="198"/>
      <c r="AF415" s="198"/>
      <c r="AG415" s="198"/>
      <c r="AH415" s="198"/>
      <c r="AI415" s="198"/>
      <c r="AJ415" s="198"/>
      <c r="AK415" s="198"/>
      <c r="AL415" s="198"/>
      <c r="AM415" s="198"/>
    </row>
    <row r="416" spans="1:39" s="195" customFormat="1" ht="14.5">
      <c r="A416" s="230" t="s">
        <v>693</v>
      </c>
      <c r="B416" s="230" t="s">
        <v>213</v>
      </c>
      <c r="C416" s="230"/>
      <c r="D416" s="230" t="s">
        <v>214</v>
      </c>
      <c r="E416" s="194"/>
      <c r="F416" s="194"/>
      <c r="G416" s="229"/>
      <c r="I416" s="230"/>
      <c r="J416" s="228"/>
      <c r="K416" s="227"/>
      <c r="M416" s="230">
        <v>5</v>
      </c>
      <c r="N416" s="231">
        <v>489.64</v>
      </c>
      <c r="P416" s="230">
        <v>6</v>
      </c>
      <c r="Q416" s="233">
        <v>785.38</v>
      </c>
      <c r="S416" s="230">
        <v>5</v>
      </c>
      <c r="T416" s="233">
        <v>464.83</v>
      </c>
      <c r="V416" s="170"/>
      <c r="W416" s="172"/>
      <c r="X416" s="83"/>
      <c r="Y416" s="83"/>
      <c r="Z416" s="83"/>
      <c r="AA416" s="226"/>
      <c r="AB416" s="198"/>
      <c r="AC416" s="198"/>
      <c r="AD416" s="198"/>
      <c r="AE416" s="198"/>
      <c r="AF416" s="198"/>
      <c r="AG416" s="198"/>
      <c r="AH416" s="198"/>
      <c r="AI416" s="198"/>
      <c r="AJ416" s="198"/>
      <c r="AK416" s="198"/>
      <c r="AL416" s="198"/>
      <c r="AM416" s="198"/>
    </row>
    <row r="417" spans="1:39" s="195" customFormat="1" ht="14.5">
      <c r="A417" s="230" t="s">
        <v>693</v>
      </c>
      <c r="B417" s="230" t="s">
        <v>215</v>
      </c>
      <c r="C417" s="230"/>
      <c r="D417" s="230" t="s">
        <v>133</v>
      </c>
      <c r="E417" s="194"/>
      <c r="F417" s="194"/>
      <c r="G417" s="229"/>
      <c r="I417" s="230"/>
      <c r="J417" s="228"/>
      <c r="K417" s="227"/>
      <c r="M417" s="230">
        <v>18</v>
      </c>
      <c r="N417" s="231">
        <v>1703.92</v>
      </c>
      <c r="P417" s="230">
        <v>15</v>
      </c>
      <c r="Q417" s="233">
        <v>1232.28</v>
      </c>
      <c r="S417" s="230">
        <v>12</v>
      </c>
      <c r="T417" s="233">
        <v>1093.31</v>
      </c>
      <c r="V417" s="170"/>
      <c r="W417" s="172"/>
      <c r="X417" s="83"/>
      <c r="Y417" s="83"/>
      <c r="Z417" s="83"/>
      <c r="AA417" s="226"/>
      <c r="AB417" s="198"/>
      <c r="AC417" s="198"/>
      <c r="AD417" s="198"/>
      <c r="AE417" s="198"/>
      <c r="AF417" s="198"/>
      <c r="AG417" s="198"/>
      <c r="AH417" s="198"/>
      <c r="AI417" s="198"/>
      <c r="AJ417" s="198"/>
      <c r="AK417" s="198"/>
      <c r="AL417" s="198"/>
      <c r="AM417" s="198"/>
    </row>
    <row r="418" spans="1:39" s="195" customFormat="1" ht="14.5">
      <c r="A418" s="230" t="s">
        <v>693</v>
      </c>
      <c r="B418" s="230" t="s">
        <v>215</v>
      </c>
      <c r="C418" s="230"/>
      <c r="D418" s="230" t="s">
        <v>217</v>
      </c>
      <c r="E418" s="194"/>
      <c r="F418" s="194"/>
      <c r="G418" s="229"/>
      <c r="I418" s="230"/>
      <c r="J418" s="228"/>
      <c r="K418" s="227"/>
      <c r="M418" s="230">
        <v>1</v>
      </c>
      <c r="N418" s="231">
        <v>180</v>
      </c>
      <c r="P418" s="230">
        <v>1</v>
      </c>
      <c r="Q418" s="233">
        <v>38.14</v>
      </c>
      <c r="S418" s="230"/>
      <c r="T418" s="233"/>
      <c r="V418" s="170"/>
      <c r="W418" s="172"/>
      <c r="X418" s="83"/>
      <c r="Y418" s="83"/>
      <c r="Z418" s="83"/>
      <c r="AA418" s="226"/>
      <c r="AB418" s="198"/>
      <c r="AC418" s="198"/>
      <c r="AD418" s="198"/>
      <c r="AE418" s="198"/>
      <c r="AF418" s="198"/>
      <c r="AG418" s="198"/>
      <c r="AH418" s="198"/>
      <c r="AI418" s="198"/>
      <c r="AJ418" s="198"/>
      <c r="AK418" s="198"/>
      <c r="AL418" s="198"/>
      <c r="AM418" s="198"/>
    </row>
    <row r="419" spans="1:39" s="195" customFormat="1" ht="14.5">
      <c r="A419" s="230" t="s">
        <v>693</v>
      </c>
      <c r="B419" s="230" t="s">
        <v>216</v>
      </c>
      <c r="C419" s="230"/>
      <c r="D419" s="230" t="s">
        <v>217</v>
      </c>
      <c r="E419" s="194"/>
      <c r="F419" s="194"/>
      <c r="G419" s="229"/>
      <c r="I419" s="230"/>
      <c r="J419" s="228"/>
      <c r="K419" s="227"/>
      <c r="M419" s="230">
        <v>34</v>
      </c>
      <c r="N419" s="231">
        <v>4352.42</v>
      </c>
      <c r="P419" s="230">
        <v>27</v>
      </c>
      <c r="Q419" s="233">
        <v>5773.47</v>
      </c>
      <c r="S419" s="230">
        <v>31</v>
      </c>
      <c r="T419" s="233">
        <v>3358.24</v>
      </c>
      <c r="V419" s="170"/>
      <c r="W419" s="172"/>
      <c r="X419" s="83"/>
      <c r="Y419" s="83"/>
      <c r="Z419" s="83"/>
      <c r="AA419" s="226"/>
      <c r="AB419" s="198"/>
      <c r="AC419" s="198"/>
      <c r="AD419" s="198"/>
      <c r="AE419" s="198"/>
      <c r="AF419" s="198"/>
      <c r="AG419" s="198"/>
      <c r="AH419" s="198"/>
      <c r="AI419" s="198"/>
      <c r="AJ419" s="198"/>
      <c r="AK419" s="198"/>
      <c r="AL419" s="198"/>
      <c r="AM419" s="198"/>
    </row>
    <row r="420" spans="1:39" s="195" customFormat="1" ht="14.5">
      <c r="A420" s="230" t="s">
        <v>693</v>
      </c>
      <c r="B420" s="230" t="s">
        <v>218</v>
      </c>
      <c r="C420" s="230"/>
      <c r="D420" s="230" t="s">
        <v>99</v>
      </c>
      <c r="E420" s="194"/>
      <c r="F420" s="194"/>
      <c r="G420" s="229"/>
      <c r="I420" s="230"/>
      <c r="J420" s="228"/>
      <c r="K420" s="227"/>
      <c r="M420" s="230">
        <v>4</v>
      </c>
      <c r="N420" s="231">
        <v>525.66</v>
      </c>
      <c r="P420" s="230">
        <v>4</v>
      </c>
      <c r="Q420" s="233">
        <v>469.31</v>
      </c>
      <c r="S420" s="230">
        <v>2</v>
      </c>
      <c r="T420" s="233">
        <v>110.59</v>
      </c>
      <c r="V420" s="170"/>
      <c r="W420" s="172"/>
      <c r="X420" s="83"/>
      <c r="Y420" s="83"/>
      <c r="Z420" s="83"/>
      <c r="AA420" s="226"/>
      <c r="AB420" s="198"/>
      <c r="AC420" s="198"/>
      <c r="AD420" s="198"/>
      <c r="AE420" s="198"/>
      <c r="AF420" s="198"/>
      <c r="AG420" s="198"/>
      <c r="AH420" s="198"/>
      <c r="AI420" s="198"/>
      <c r="AJ420" s="198"/>
      <c r="AK420" s="198"/>
      <c r="AL420" s="198"/>
      <c r="AM420" s="198"/>
    </row>
    <row r="421" spans="1:39" s="195" customFormat="1" ht="14.5">
      <c r="A421" s="230" t="s">
        <v>693</v>
      </c>
      <c r="B421" s="230" t="s">
        <v>466</v>
      </c>
      <c r="C421" s="230"/>
      <c r="D421" s="230" t="s">
        <v>467</v>
      </c>
      <c r="E421" s="194"/>
      <c r="F421" s="194"/>
      <c r="G421" s="229"/>
      <c r="I421" s="230"/>
      <c r="J421" s="228"/>
      <c r="K421" s="227"/>
      <c r="M421" s="230">
        <v>6</v>
      </c>
      <c r="N421" s="231">
        <v>406.81</v>
      </c>
      <c r="P421" s="230">
        <v>5</v>
      </c>
      <c r="Q421" s="233">
        <v>315.27999999999997</v>
      </c>
      <c r="S421" s="230">
        <v>4</v>
      </c>
      <c r="T421" s="233">
        <v>364.94</v>
      </c>
      <c r="V421" s="170"/>
      <c r="W421" s="172"/>
      <c r="X421" s="83"/>
      <c r="Y421" s="83"/>
      <c r="Z421" s="83"/>
      <c r="AA421" s="226"/>
      <c r="AB421" s="198"/>
      <c r="AC421" s="198"/>
      <c r="AD421" s="198"/>
      <c r="AE421" s="198"/>
      <c r="AF421" s="198"/>
      <c r="AG421" s="198"/>
      <c r="AH421" s="198"/>
      <c r="AI421" s="198"/>
      <c r="AJ421" s="198"/>
      <c r="AK421" s="198"/>
      <c r="AL421" s="198"/>
      <c r="AM421" s="198"/>
    </row>
    <row r="422" spans="1:39" s="195" customFormat="1" ht="14.5">
      <c r="A422" s="230" t="s">
        <v>693</v>
      </c>
      <c r="B422" s="230" t="s">
        <v>219</v>
      </c>
      <c r="C422" s="230"/>
      <c r="D422" s="230" t="s">
        <v>220</v>
      </c>
      <c r="E422" s="194"/>
      <c r="F422" s="194"/>
      <c r="G422" s="229"/>
      <c r="I422" s="230"/>
      <c r="J422" s="228"/>
      <c r="K422" s="227"/>
      <c r="M422" s="230">
        <v>6</v>
      </c>
      <c r="N422" s="231">
        <v>680.64</v>
      </c>
      <c r="P422" s="230">
        <v>8</v>
      </c>
      <c r="Q422" s="233">
        <v>879.35</v>
      </c>
      <c r="S422" s="230">
        <v>7</v>
      </c>
      <c r="T422" s="233">
        <v>467.2</v>
      </c>
      <c r="V422" s="170"/>
      <c r="W422" s="172"/>
      <c r="X422" s="83"/>
      <c r="Y422" s="83"/>
      <c r="Z422" s="83"/>
      <c r="AA422" s="226"/>
      <c r="AB422" s="198"/>
      <c r="AC422" s="198"/>
      <c r="AD422" s="198"/>
      <c r="AE422" s="198"/>
      <c r="AF422" s="198"/>
      <c r="AG422" s="198"/>
      <c r="AH422" s="198"/>
      <c r="AI422" s="198"/>
      <c r="AJ422" s="198"/>
      <c r="AK422" s="198"/>
      <c r="AL422" s="198"/>
      <c r="AM422" s="198"/>
    </row>
    <row r="423" spans="1:39" s="195" customFormat="1" ht="14.5">
      <c r="A423" s="230" t="s">
        <v>693</v>
      </c>
      <c r="B423" s="230" t="s">
        <v>221</v>
      </c>
      <c r="C423" s="230"/>
      <c r="D423" s="230" t="s">
        <v>144</v>
      </c>
      <c r="E423" s="194"/>
      <c r="F423" s="194"/>
      <c r="G423" s="229"/>
      <c r="I423" s="230"/>
      <c r="J423" s="228"/>
      <c r="K423" s="227"/>
      <c r="M423" s="230">
        <v>38</v>
      </c>
      <c r="N423" s="231">
        <v>3753.18</v>
      </c>
      <c r="P423" s="230">
        <v>20</v>
      </c>
      <c r="Q423" s="233">
        <v>1811.46</v>
      </c>
      <c r="S423" s="230">
        <v>14</v>
      </c>
      <c r="T423" s="233">
        <v>1244.07</v>
      </c>
      <c r="V423" s="170"/>
      <c r="W423" s="172"/>
      <c r="X423" s="83"/>
      <c r="Y423" s="83"/>
      <c r="Z423" s="83"/>
      <c r="AA423" s="226"/>
      <c r="AB423" s="198"/>
      <c r="AC423" s="198"/>
      <c r="AD423" s="198"/>
      <c r="AE423" s="198"/>
      <c r="AF423" s="198"/>
      <c r="AG423" s="198"/>
      <c r="AH423" s="198"/>
      <c r="AI423" s="198"/>
      <c r="AJ423" s="198"/>
      <c r="AK423" s="198"/>
      <c r="AL423" s="198"/>
      <c r="AM423" s="198"/>
    </row>
    <row r="424" spans="1:39" s="195" customFormat="1" ht="14.5">
      <c r="A424" s="230" t="s">
        <v>693</v>
      </c>
      <c r="B424" s="230" t="s">
        <v>221</v>
      </c>
      <c r="C424" s="230"/>
      <c r="D424" s="230" t="s">
        <v>184</v>
      </c>
      <c r="E424" s="194"/>
      <c r="F424" s="194"/>
      <c r="G424" s="229"/>
      <c r="I424" s="230"/>
      <c r="J424" s="228"/>
      <c r="K424" s="227"/>
      <c r="M424" s="230">
        <v>2</v>
      </c>
      <c r="N424" s="231">
        <v>84.14</v>
      </c>
      <c r="P424" s="230">
        <v>3</v>
      </c>
      <c r="Q424" s="233">
        <v>135.51</v>
      </c>
      <c r="S424" s="230">
        <v>3</v>
      </c>
      <c r="T424" s="233">
        <v>228.82</v>
      </c>
      <c r="V424" s="170"/>
      <c r="W424" s="172"/>
      <c r="X424" s="83"/>
      <c r="Y424" s="83"/>
      <c r="Z424" s="83"/>
      <c r="AA424" s="226"/>
      <c r="AB424" s="198"/>
      <c r="AC424" s="198"/>
      <c r="AD424" s="198"/>
      <c r="AE424" s="198"/>
      <c r="AF424" s="198"/>
      <c r="AG424" s="198"/>
      <c r="AH424" s="198"/>
      <c r="AI424" s="198"/>
      <c r="AJ424" s="198"/>
      <c r="AK424" s="198"/>
      <c r="AL424" s="198"/>
      <c r="AM424" s="198"/>
    </row>
    <row r="425" spans="1:39" s="195" customFormat="1" ht="14.5">
      <c r="A425" s="230" t="s">
        <v>693</v>
      </c>
      <c r="B425" s="230" t="s">
        <v>222</v>
      </c>
      <c r="C425" s="230"/>
      <c r="D425" s="230" t="s">
        <v>95</v>
      </c>
      <c r="E425" s="194"/>
      <c r="F425" s="194"/>
      <c r="G425" s="229"/>
      <c r="I425" s="230"/>
      <c r="J425" s="228"/>
      <c r="K425" s="227"/>
      <c r="M425" s="230">
        <v>19</v>
      </c>
      <c r="N425" s="231">
        <v>1962.48</v>
      </c>
      <c r="P425" s="230">
        <v>25</v>
      </c>
      <c r="Q425" s="233">
        <v>2943.34</v>
      </c>
      <c r="S425" s="230">
        <v>21</v>
      </c>
      <c r="T425" s="233">
        <v>2113.7600000000002</v>
      </c>
      <c r="V425" s="170"/>
      <c r="W425" s="172"/>
      <c r="X425" s="83"/>
      <c r="Y425" s="83"/>
      <c r="Z425" s="83"/>
      <c r="AA425" s="226"/>
      <c r="AB425" s="198"/>
      <c r="AC425" s="198"/>
      <c r="AD425" s="198"/>
      <c r="AE425" s="198"/>
      <c r="AF425" s="198"/>
      <c r="AG425" s="198"/>
      <c r="AH425" s="198"/>
      <c r="AI425" s="198"/>
      <c r="AJ425" s="198"/>
      <c r="AK425" s="198"/>
      <c r="AL425" s="198"/>
      <c r="AM425" s="198"/>
    </row>
    <row r="426" spans="1:39" s="195" customFormat="1" ht="14.5">
      <c r="A426" s="230" t="s">
        <v>693</v>
      </c>
      <c r="B426" s="230" t="s">
        <v>223</v>
      </c>
      <c r="C426" s="230"/>
      <c r="D426" s="230" t="s">
        <v>224</v>
      </c>
      <c r="E426" s="194"/>
      <c r="F426" s="194"/>
      <c r="G426" s="229"/>
      <c r="I426" s="230"/>
      <c r="J426" s="228"/>
      <c r="K426" s="227"/>
      <c r="M426" s="230">
        <v>18</v>
      </c>
      <c r="N426" s="231">
        <v>1892.65</v>
      </c>
      <c r="P426" s="230">
        <v>17</v>
      </c>
      <c r="Q426" s="233">
        <v>3259.07</v>
      </c>
      <c r="S426" s="230">
        <v>15</v>
      </c>
      <c r="T426" s="233">
        <v>1297.78</v>
      </c>
      <c r="V426" s="170"/>
      <c r="W426" s="172"/>
      <c r="X426" s="83"/>
      <c r="Y426" s="83"/>
      <c r="Z426" s="83"/>
      <c r="AA426" s="226"/>
      <c r="AB426" s="198"/>
      <c r="AC426" s="198"/>
      <c r="AD426" s="198"/>
      <c r="AE426" s="198"/>
      <c r="AF426" s="198"/>
      <c r="AG426" s="198"/>
      <c r="AH426" s="198"/>
      <c r="AI426" s="198"/>
      <c r="AJ426" s="198"/>
      <c r="AK426" s="198"/>
      <c r="AL426" s="198"/>
      <c r="AM426" s="198"/>
    </row>
    <row r="427" spans="1:39" s="195" customFormat="1" ht="14.5">
      <c r="A427" s="230" t="s">
        <v>693</v>
      </c>
      <c r="B427" s="230" t="s">
        <v>225</v>
      </c>
      <c r="C427" s="230"/>
      <c r="D427" s="230" t="s">
        <v>226</v>
      </c>
      <c r="E427" s="194"/>
      <c r="F427" s="194"/>
      <c r="G427" s="229"/>
      <c r="I427" s="230"/>
      <c r="J427" s="228"/>
      <c r="K427" s="227"/>
      <c r="M427" s="230">
        <v>6</v>
      </c>
      <c r="N427" s="231">
        <v>811.01</v>
      </c>
      <c r="P427" s="230"/>
      <c r="Q427" s="233"/>
      <c r="S427" s="230"/>
      <c r="T427" s="233"/>
      <c r="V427" s="170"/>
      <c r="W427" s="172"/>
      <c r="X427" s="83"/>
      <c r="Y427" s="83"/>
      <c r="Z427" s="83"/>
      <c r="AA427" s="226"/>
      <c r="AB427" s="198"/>
      <c r="AC427" s="198"/>
      <c r="AD427" s="198"/>
      <c r="AE427" s="198"/>
      <c r="AF427" s="198"/>
      <c r="AG427" s="198"/>
      <c r="AH427" s="198"/>
      <c r="AI427" s="198"/>
      <c r="AJ427" s="198"/>
      <c r="AK427" s="198"/>
      <c r="AL427" s="198"/>
      <c r="AM427" s="198"/>
    </row>
    <row r="428" spans="1:39" s="195" customFormat="1" ht="14.5">
      <c r="A428" s="230" t="s">
        <v>693</v>
      </c>
      <c r="B428" s="230" t="s">
        <v>227</v>
      </c>
      <c r="C428" s="230"/>
      <c r="D428" s="230" t="s">
        <v>228</v>
      </c>
      <c r="E428" s="194"/>
      <c r="F428" s="194"/>
      <c r="G428" s="229"/>
      <c r="I428" s="230"/>
      <c r="J428" s="228"/>
      <c r="K428" s="227"/>
      <c r="M428" s="230">
        <v>206</v>
      </c>
      <c r="N428" s="231">
        <v>24042.31</v>
      </c>
      <c r="P428" s="230">
        <v>209</v>
      </c>
      <c r="Q428" s="233">
        <v>24215.759999999998</v>
      </c>
      <c r="S428" s="230">
        <v>168</v>
      </c>
      <c r="T428" s="233">
        <v>16990.650000000001</v>
      </c>
      <c r="V428" s="170"/>
      <c r="W428" s="172"/>
      <c r="X428" s="83"/>
      <c r="Y428" s="83"/>
      <c r="Z428" s="83"/>
      <c r="AA428" s="226"/>
      <c r="AB428" s="198"/>
      <c r="AC428" s="198"/>
      <c r="AD428" s="198"/>
      <c r="AE428" s="198"/>
      <c r="AF428" s="198"/>
      <c r="AG428" s="198"/>
      <c r="AH428" s="198"/>
      <c r="AI428" s="198"/>
      <c r="AJ428" s="198"/>
      <c r="AK428" s="198"/>
      <c r="AL428" s="198"/>
      <c r="AM428" s="198"/>
    </row>
    <row r="429" spans="1:39" s="195" customFormat="1" ht="14.5">
      <c r="A429" s="230" t="s">
        <v>693</v>
      </c>
      <c r="B429" s="230" t="s">
        <v>229</v>
      </c>
      <c r="C429" s="230"/>
      <c r="D429" s="230" t="s">
        <v>88</v>
      </c>
      <c r="E429" s="194"/>
      <c r="F429" s="194"/>
      <c r="G429" s="229"/>
      <c r="I429" s="230"/>
      <c r="J429" s="228"/>
      <c r="K429" s="227"/>
      <c r="M429" s="230">
        <v>35</v>
      </c>
      <c r="N429" s="231">
        <v>1506.43</v>
      </c>
      <c r="P429" s="230"/>
      <c r="Q429" s="233"/>
      <c r="S429" s="230"/>
      <c r="T429" s="233"/>
      <c r="V429" s="170"/>
      <c r="W429" s="172"/>
      <c r="X429" s="83"/>
      <c r="Y429" s="83"/>
      <c r="Z429" s="83"/>
      <c r="AA429" s="226"/>
      <c r="AB429" s="198"/>
      <c r="AC429" s="198"/>
      <c r="AD429" s="198"/>
      <c r="AE429" s="198"/>
      <c r="AF429" s="198"/>
      <c r="AG429" s="198"/>
      <c r="AH429" s="198"/>
      <c r="AI429" s="198"/>
      <c r="AJ429" s="198"/>
      <c r="AK429" s="198"/>
      <c r="AL429" s="198"/>
      <c r="AM429" s="198"/>
    </row>
    <row r="430" spans="1:39" s="195" customFormat="1" ht="14.5">
      <c r="A430" s="230" t="s">
        <v>693</v>
      </c>
      <c r="B430" s="230" t="s">
        <v>229</v>
      </c>
      <c r="C430" s="230"/>
      <c r="D430" s="230" t="s">
        <v>89</v>
      </c>
      <c r="E430" s="194"/>
      <c r="F430" s="194"/>
      <c r="G430" s="229"/>
      <c r="I430" s="230"/>
      <c r="J430" s="228"/>
      <c r="K430" s="227"/>
      <c r="M430" s="230">
        <v>477</v>
      </c>
      <c r="N430" s="231">
        <v>30448.83</v>
      </c>
      <c r="P430" s="230"/>
      <c r="Q430" s="233"/>
      <c r="S430" s="230">
        <v>16</v>
      </c>
      <c r="T430" s="233">
        <v>1061.53</v>
      </c>
      <c r="V430" s="170"/>
      <c r="W430" s="172"/>
      <c r="X430" s="83"/>
      <c r="Y430" s="83"/>
      <c r="Z430" s="83"/>
      <c r="AA430" s="226"/>
      <c r="AB430" s="198"/>
      <c r="AC430" s="198"/>
      <c r="AD430" s="198"/>
      <c r="AE430" s="198"/>
      <c r="AF430" s="198"/>
      <c r="AG430" s="198"/>
      <c r="AH430" s="198"/>
      <c r="AI430" s="198"/>
      <c r="AJ430" s="198"/>
      <c r="AK430" s="198"/>
      <c r="AL430" s="198"/>
      <c r="AM430" s="198"/>
    </row>
    <row r="431" spans="1:39" s="195" customFormat="1" ht="14.5">
      <c r="A431" s="230" t="s">
        <v>693</v>
      </c>
      <c r="B431" s="230" t="s">
        <v>232</v>
      </c>
      <c r="C431" s="230"/>
      <c r="D431" s="230" t="s">
        <v>192</v>
      </c>
      <c r="E431" s="194"/>
      <c r="F431" s="194"/>
      <c r="G431" s="229"/>
      <c r="I431" s="230"/>
      <c r="J431" s="228"/>
      <c r="K431" s="227"/>
      <c r="M431" s="230">
        <v>29</v>
      </c>
      <c r="N431" s="231">
        <v>2669.18</v>
      </c>
      <c r="P431" s="230">
        <v>22</v>
      </c>
      <c r="Q431" s="233">
        <v>2170.11</v>
      </c>
      <c r="S431" s="230">
        <v>19</v>
      </c>
      <c r="T431" s="233">
        <v>2006.3</v>
      </c>
      <c r="V431" s="170"/>
      <c r="W431" s="172"/>
      <c r="X431" s="83"/>
      <c r="Y431" s="83"/>
      <c r="Z431" s="83"/>
      <c r="AA431" s="226"/>
      <c r="AB431" s="198"/>
      <c r="AC431" s="198"/>
      <c r="AD431" s="198"/>
      <c r="AE431" s="198"/>
      <c r="AF431" s="198"/>
      <c r="AG431" s="198"/>
      <c r="AH431" s="198"/>
      <c r="AI431" s="198"/>
      <c r="AJ431" s="198"/>
      <c r="AK431" s="198"/>
      <c r="AL431" s="198"/>
      <c r="AM431" s="198"/>
    </row>
    <row r="432" spans="1:39" s="195" customFormat="1" ht="14.5">
      <c r="A432" s="230" t="s">
        <v>693</v>
      </c>
      <c r="B432" s="230" t="s">
        <v>233</v>
      </c>
      <c r="C432" s="230"/>
      <c r="D432" s="230" t="s">
        <v>234</v>
      </c>
      <c r="E432" s="194"/>
      <c r="F432" s="194"/>
      <c r="G432" s="229"/>
      <c r="I432" s="230"/>
      <c r="J432" s="228"/>
      <c r="K432" s="227"/>
      <c r="M432" s="230">
        <v>49</v>
      </c>
      <c r="N432" s="231">
        <v>3517.81</v>
      </c>
      <c r="P432" s="230">
        <v>41</v>
      </c>
      <c r="Q432" s="233">
        <v>2828.11</v>
      </c>
      <c r="S432" s="230">
        <v>17</v>
      </c>
      <c r="T432" s="233">
        <v>1227.56</v>
      </c>
      <c r="V432" s="170"/>
      <c r="W432" s="172"/>
      <c r="X432" s="83"/>
      <c r="Y432" s="83"/>
      <c r="Z432" s="83"/>
      <c r="AA432" s="226"/>
      <c r="AB432" s="198"/>
      <c r="AC432" s="198"/>
      <c r="AD432" s="198"/>
      <c r="AE432" s="198"/>
      <c r="AF432" s="198"/>
      <c r="AG432" s="198"/>
      <c r="AH432" s="198"/>
      <c r="AI432" s="198"/>
      <c r="AJ432" s="198"/>
      <c r="AK432" s="198"/>
      <c r="AL432" s="198"/>
      <c r="AM432" s="198"/>
    </row>
    <row r="433" spans="1:39" s="195" customFormat="1" ht="14.5">
      <c r="A433" s="230" t="s">
        <v>693</v>
      </c>
      <c r="B433" s="230" t="s">
        <v>235</v>
      </c>
      <c r="C433" s="230"/>
      <c r="D433" s="230" t="s">
        <v>236</v>
      </c>
      <c r="E433" s="194"/>
      <c r="F433" s="194"/>
      <c r="G433" s="229"/>
      <c r="I433" s="230"/>
      <c r="J433" s="228"/>
      <c r="K433" s="227"/>
      <c r="M433" s="230">
        <v>103</v>
      </c>
      <c r="N433" s="231">
        <v>9976.73</v>
      </c>
      <c r="P433" s="230">
        <v>97</v>
      </c>
      <c r="Q433" s="233">
        <v>9228.5300000000007</v>
      </c>
      <c r="S433" s="230">
        <v>82</v>
      </c>
      <c r="T433" s="233">
        <v>7404.51</v>
      </c>
      <c r="V433" s="170"/>
      <c r="W433" s="172"/>
      <c r="X433" s="83"/>
      <c r="Y433" s="83"/>
      <c r="Z433" s="83"/>
      <c r="AA433" s="226"/>
      <c r="AB433" s="198"/>
      <c r="AC433" s="198"/>
      <c r="AD433" s="198"/>
      <c r="AE433" s="198"/>
      <c r="AF433" s="198"/>
      <c r="AG433" s="198"/>
      <c r="AH433" s="198"/>
      <c r="AI433" s="198"/>
      <c r="AJ433" s="198"/>
      <c r="AK433" s="198"/>
      <c r="AL433" s="198"/>
      <c r="AM433" s="198"/>
    </row>
    <row r="434" spans="1:39" s="195" customFormat="1" ht="14.5">
      <c r="A434" s="230" t="s">
        <v>693</v>
      </c>
      <c r="B434" s="230" t="s">
        <v>237</v>
      </c>
      <c r="C434" s="230"/>
      <c r="D434" s="230" t="s">
        <v>104</v>
      </c>
      <c r="E434" s="194"/>
      <c r="F434" s="194"/>
      <c r="G434" s="229"/>
      <c r="I434" s="230"/>
      <c r="J434" s="228"/>
      <c r="K434" s="227"/>
      <c r="M434" s="230">
        <v>522</v>
      </c>
      <c r="N434" s="231">
        <v>38962.050000000003</v>
      </c>
      <c r="P434" s="230">
        <v>521</v>
      </c>
      <c r="Q434" s="233">
        <v>38985.56</v>
      </c>
      <c r="S434" s="230">
        <v>395</v>
      </c>
      <c r="T434" s="233">
        <v>29808.49</v>
      </c>
      <c r="V434" s="170"/>
      <c r="W434" s="172"/>
      <c r="X434" s="83"/>
      <c r="Y434" s="83"/>
      <c r="Z434" s="83"/>
      <c r="AA434" s="226"/>
      <c r="AB434" s="198"/>
      <c r="AC434" s="198"/>
      <c r="AD434" s="198"/>
      <c r="AE434" s="198"/>
      <c r="AF434" s="198"/>
      <c r="AG434" s="198"/>
      <c r="AH434" s="198"/>
      <c r="AI434" s="198"/>
      <c r="AJ434" s="198"/>
      <c r="AK434" s="198"/>
      <c r="AL434" s="198"/>
      <c r="AM434" s="198"/>
    </row>
    <row r="435" spans="1:39" s="195" customFormat="1" ht="14.5">
      <c r="A435" s="230" t="s">
        <v>693</v>
      </c>
      <c r="B435" s="230" t="s">
        <v>711</v>
      </c>
      <c r="C435" s="230"/>
      <c r="D435" s="230" t="s">
        <v>104</v>
      </c>
      <c r="E435" s="194"/>
      <c r="F435" s="194"/>
      <c r="G435" s="229"/>
      <c r="I435" s="230"/>
      <c r="J435" s="228"/>
      <c r="K435" s="227"/>
      <c r="M435" s="230">
        <v>1</v>
      </c>
      <c r="N435" s="231">
        <v>40.68</v>
      </c>
      <c r="P435" s="230"/>
      <c r="Q435" s="233"/>
      <c r="S435" s="230"/>
      <c r="T435" s="233"/>
      <c r="V435" s="170"/>
      <c r="W435" s="172"/>
      <c r="X435" s="83"/>
      <c r="Y435" s="83"/>
      <c r="Z435" s="83"/>
      <c r="AA435" s="226"/>
      <c r="AB435" s="198"/>
      <c r="AC435" s="198"/>
      <c r="AD435" s="198"/>
      <c r="AE435" s="198"/>
      <c r="AF435" s="198"/>
      <c r="AG435" s="198"/>
      <c r="AH435" s="198"/>
      <c r="AI435" s="198"/>
      <c r="AJ435" s="198"/>
      <c r="AK435" s="198"/>
      <c r="AL435" s="198"/>
      <c r="AM435" s="198"/>
    </row>
    <row r="436" spans="1:39" s="195" customFormat="1" ht="14.5">
      <c r="A436" s="230" t="s">
        <v>693</v>
      </c>
      <c r="B436" s="230" t="s">
        <v>712</v>
      </c>
      <c r="C436" s="230"/>
      <c r="D436" s="230" t="s">
        <v>239</v>
      </c>
      <c r="E436" s="194"/>
      <c r="F436" s="194"/>
      <c r="G436" s="229"/>
      <c r="I436" s="230"/>
      <c r="J436" s="228"/>
      <c r="K436" s="227"/>
      <c r="M436" s="230">
        <v>10</v>
      </c>
      <c r="N436" s="231">
        <v>951.98</v>
      </c>
      <c r="P436" s="230">
        <v>6</v>
      </c>
      <c r="Q436" s="233">
        <v>518.83000000000004</v>
      </c>
      <c r="S436" s="230">
        <v>6</v>
      </c>
      <c r="T436" s="233">
        <v>484.03</v>
      </c>
      <c r="V436" s="170"/>
      <c r="W436" s="172"/>
      <c r="X436" s="83"/>
      <c r="Y436" s="83"/>
      <c r="Z436" s="83"/>
      <c r="AA436" s="226"/>
      <c r="AB436" s="198"/>
      <c r="AC436" s="198"/>
      <c r="AD436" s="198"/>
      <c r="AE436" s="198"/>
      <c r="AF436" s="198"/>
      <c r="AG436" s="198"/>
      <c r="AH436" s="198"/>
      <c r="AI436" s="198"/>
      <c r="AJ436" s="198"/>
      <c r="AK436" s="198"/>
      <c r="AL436" s="198"/>
      <c r="AM436" s="198"/>
    </row>
    <row r="437" spans="1:39" s="195" customFormat="1" ht="14.5">
      <c r="A437" s="230" t="s">
        <v>693</v>
      </c>
      <c r="B437" s="230" t="s">
        <v>525</v>
      </c>
      <c r="C437" s="230"/>
      <c r="D437" s="230" t="s">
        <v>133</v>
      </c>
      <c r="E437" s="194"/>
      <c r="F437" s="194"/>
      <c r="G437" s="229"/>
      <c r="I437" s="230"/>
      <c r="J437" s="228"/>
      <c r="K437" s="227"/>
      <c r="M437" s="230">
        <v>1</v>
      </c>
      <c r="N437" s="231">
        <v>66.27</v>
      </c>
      <c r="P437" s="230"/>
      <c r="Q437" s="233"/>
      <c r="S437" s="230"/>
      <c r="T437" s="233"/>
      <c r="V437" s="170"/>
      <c r="W437" s="172"/>
      <c r="X437" s="83"/>
      <c r="Y437" s="83"/>
      <c r="Z437" s="83"/>
      <c r="AA437" s="226"/>
      <c r="AB437" s="198"/>
      <c r="AC437" s="198"/>
      <c r="AD437" s="198"/>
      <c r="AE437" s="198"/>
      <c r="AF437" s="198"/>
      <c r="AG437" s="198"/>
      <c r="AH437" s="198"/>
      <c r="AI437" s="198"/>
      <c r="AJ437" s="198"/>
      <c r="AK437" s="198"/>
      <c r="AL437" s="198"/>
      <c r="AM437" s="198"/>
    </row>
    <row r="438" spans="1:39" s="195" customFormat="1" ht="14.5">
      <c r="A438" s="230" t="s">
        <v>693</v>
      </c>
      <c r="B438" s="230" t="s">
        <v>240</v>
      </c>
      <c r="C438" s="230"/>
      <c r="D438" s="230" t="s">
        <v>241</v>
      </c>
      <c r="E438" s="194"/>
      <c r="F438" s="194"/>
      <c r="G438" s="229"/>
      <c r="I438" s="230"/>
      <c r="J438" s="228"/>
      <c r="K438" s="227"/>
      <c r="M438" s="230">
        <v>1</v>
      </c>
      <c r="N438" s="231">
        <v>180</v>
      </c>
      <c r="P438" s="230"/>
      <c r="Q438" s="233"/>
      <c r="S438" s="230"/>
      <c r="T438" s="233"/>
      <c r="V438" s="170"/>
      <c r="W438" s="172"/>
      <c r="X438" s="83"/>
      <c r="Y438" s="83"/>
      <c r="Z438" s="83"/>
      <c r="AA438" s="226"/>
      <c r="AB438" s="198"/>
      <c r="AC438" s="198"/>
      <c r="AD438" s="198"/>
      <c r="AE438" s="198"/>
      <c r="AF438" s="198"/>
      <c r="AG438" s="198"/>
      <c r="AH438" s="198"/>
      <c r="AI438" s="198"/>
      <c r="AJ438" s="198"/>
      <c r="AK438" s="198"/>
      <c r="AL438" s="198"/>
      <c r="AM438" s="198"/>
    </row>
    <row r="439" spans="1:39" s="195" customFormat="1" ht="14.5">
      <c r="A439" s="230" t="s">
        <v>693</v>
      </c>
      <c r="B439" s="230" t="s">
        <v>713</v>
      </c>
      <c r="C439" s="230"/>
      <c r="D439" s="230" t="s">
        <v>241</v>
      </c>
      <c r="E439" s="194"/>
      <c r="F439" s="194"/>
      <c r="G439" s="229"/>
      <c r="I439" s="230"/>
      <c r="J439" s="228"/>
      <c r="K439" s="227"/>
      <c r="M439" s="230">
        <v>1</v>
      </c>
      <c r="N439" s="231">
        <v>93.73</v>
      </c>
      <c r="P439" s="230"/>
      <c r="Q439" s="233"/>
      <c r="S439" s="230"/>
      <c r="T439" s="233"/>
      <c r="V439" s="170"/>
      <c r="W439" s="172"/>
      <c r="X439" s="83"/>
      <c r="Y439" s="83"/>
      <c r="Z439" s="83"/>
      <c r="AA439" s="226"/>
      <c r="AB439" s="198"/>
      <c r="AC439" s="198"/>
      <c r="AD439" s="198"/>
      <c r="AE439" s="198"/>
      <c r="AF439" s="198"/>
      <c r="AG439" s="198"/>
      <c r="AH439" s="198"/>
      <c r="AI439" s="198"/>
      <c r="AJ439" s="198"/>
      <c r="AK439" s="198"/>
      <c r="AL439" s="198"/>
      <c r="AM439" s="198"/>
    </row>
    <row r="440" spans="1:39" s="195" customFormat="1" ht="14.5">
      <c r="A440" s="230" t="s">
        <v>693</v>
      </c>
      <c r="B440" s="230" t="s">
        <v>242</v>
      </c>
      <c r="C440" s="230"/>
      <c r="D440" s="230" t="s">
        <v>192</v>
      </c>
      <c r="E440" s="194"/>
      <c r="F440" s="194"/>
      <c r="G440" s="229"/>
      <c r="I440" s="230"/>
      <c r="J440" s="228"/>
      <c r="K440" s="227"/>
      <c r="M440" s="230">
        <v>2</v>
      </c>
      <c r="N440" s="231">
        <v>355</v>
      </c>
      <c r="P440" s="230">
        <v>3</v>
      </c>
      <c r="Q440" s="233">
        <v>162.68</v>
      </c>
      <c r="S440" s="230">
        <v>4</v>
      </c>
      <c r="T440" s="233">
        <v>261.5</v>
      </c>
      <c r="V440" s="170"/>
      <c r="W440" s="172"/>
      <c r="X440" s="83"/>
      <c r="Y440" s="83"/>
      <c r="Z440" s="83"/>
      <c r="AA440" s="226"/>
      <c r="AB440" s="198"/>
      <c r="AC440" s="198"/>
      <c r="AD440" s="198"/>
      <c r="AE440" s="198"/>
      <c r="AF440" s="198"/>
      <c r="AG440" s="198"/>
      <c r="AH440" s="198"/>
      <c r="AI440" s="198"/>
      <c r="AJ440" s="198"/>
      <c r="AK440" s="198"/>
      <c r="AL440" s="198"/>
      <c r="AM440" s="198"/>
    </row>
    <row r="441" spans="1:39" s="195" customFormat="1" ht="14.5">
      <c r="A441" s="230" t="s">
        <v>693</v>
      </c>
      <c r="B441" s="230" t="s">
        <v>243</v>
      </c>
      <c r="C441" s="230"/>
      <c r="D441" s="230" t="s">
        <v>244</v>
      </c>
      <c r="E441" s="194"/>
      <c r="F441" s="194"/>
      <c r="G441" s="229"/>
      <c r="I441" s="230"/>
      <c r="J441" s="228"/>
      <c r="K441" s="227"/>
      <c r="M441" s="230">
        <v>56</v>
      </c>
      <c r="N441" s="231">
        <v>6176.89</v>
      </c>
      <c r="P441" s="230">
        <v>53</v>
      </c>
      <c r="Q441" s="233">
        <v>6396.96</v>
      </c>
      <c r="S441" s="230">
        <v>38</v>
      </c>
      <c r="T441" s="233">
        <v>3818.94</v>
      </c>
      <c r="V441" s="170"/>
      <c r="W441" s="172"/>
      <c r="X441" s="83"/>
      <c r="Y441" s="83"/>
      <c r="Z441" s="83"/>
      <c r="AA441" s="226"/>
      <c r="AB441" s="198"/>
      <c r="AC441" s="198"/>
      <c r="AD441" s="198"/>
      <c r="AE441" s="198"/>
      <c r="AF441" s="198"/>
      <c r="AG441" s="198"/>
      <c r="AH441" s="198"/>
      <c r="AI441" s="198"/>
      <c r="AJ441" s="198"/>
      <c r="AK441" s="198"/>
      <c r="AL441" s="198"/>
      <c r="AM441" s="198"/>
    </row>
    <row r="442" spans="1:39" s="195" customFormat="1" ht="14.5">
      <c r="A442" s="230" t="s">
        <v>693</v>
      </c>
      <c r="B442" s="230" t="s">
        <v>245</v>
      </c>
      <c r="C442" s="230"/>
      <c r="D442" s="230" t="s">
        <v>246</v>
      </c>
      <c r="E442" s="194"/>
      <c r="F442" s="194"/>
      <c r="G442" s="229"/>
      <c r="I442" s="230"/>
      <c r="J442" s="228"/>
      <c r="K442" s="227"/>
      <c r="M442" s="230">
        <v>20</v>
      </c>
      <c r="N442" s="231">
        <v>2460.61</v>
      </c>
      <c r="P442" s="230">
        <v>14</v>
      </c>
      <c r="Q442" s="233">
        <v>1696.69</v>
      </c>
      <c r="S442" s="230">
        <v>8</v>
      </c>
      <c r="T442" s="233">
        <v>784.73</v>
      </c>
      <c r="V442" s="170"/>
      <c r="W442" s="172"/>
      <c r="X442" s="83"/>
      <c r="Y442" s="83"/>
      <c r="Z442" s="83"/>
      <c r="AA442" s="226"/>
      <c r="AB442" s="198"/>
      <c r="AC442" s="198"/>
      <c r="AD442" s="198"/>
      <c r="AE442" s="198"/>
      <c r="AF442" s="198"/>
      <c r="AG442" s="198"/>
      <c r="AH442" s="198"/>
      <c r="AI442" s="198"/>
      <c r="AJ442" s="198"/>
      <c r="AK442" s="198"/>
      <c r="AL442" s="198"/>
      <c r="AM442" s="198"/>
    </row>
    <row r="443" spans="1:39" s="195" customFormat="1" ht="14.5">
      <c r="A443" s="230" t="s">
        <v>693</v>
      </c>
      <c r="B443" s="230" t="s">
        <v>247</v>
      </c>
      <c r="C443" s="230"/>
      <c r="D443" s="230" t="s">
        <v>248</v>
      </c>
      <c r="E443" s="194"/>
      <c r="F443" s="194"/>
      <c r="G443" s="229"/>
      <c r="I443" s="230"/>
      <c r="J443" s="228"/>
      <c r="K443" s="227"/>
      <c r="M443" s="230">
        <v>10</v>
      </c>
      <c r="N443" s="231">
        <v>991.33</v>
      </c>
      <c r="P443" s="230">
        <v>14</v>
      </c>
      <c r="Q443" s="233">
        <v>1276.99</v>
      </c>
      <c r="S443" s="230">
        <v>8</v>
      </c>
      <c r="T443" s="233">
        <v>721.7</v>
      </c>
      <c r="V443" s="170"/>
      <c r="W443" s="172"/>
      <c r="X443" s="83"/>
      <c r="Y443" s="83"/>
      <c r="Z443" s="83"/>
      <c r="AA443" s="226"/>
      <c r="AB443" s="198"/>
      <c r="AC443" s="198"/>
      <c r="AD443" s="198"/>
      <c r="AE443" s="198"/>
      <c r="AF443" s="198"/>
      <c r="AG443" s="198"/>
      <c r="AH443" s="198"/>
      <c r="AI443" s="198"/>
      <c r="AJ443" s="198"/>
      <c r="AK443" s="198"/>
      <c r="AL443" s="198"/>
      <c r="AM443" s="198"/>
    </row>
    <row r="444" spans="1:39" s="195" customFormat="1" ht="14.5">
      <c r="A444" s="230" t="s">
        <v>693</v>
      </c>
      <c r="B444" s="230" t="s">
        <v>668</v>
      </c>
      <c r="C444" s="230"/>
      <c r="D444" s="230" t="s">
        <v>263</v>
      </c>
      <c r="E444" s="194"/>
      <c r="F444" s="194"/>
      <c r="G444" s="229"/>
      <c r="I444" s="230"/>
      <c r="J444" s="228"/>
      <c r="K444" s="227"/>
      <c r="M444" s="230"/>
      <c r="N444" s="231"/>
      <c r="P444" s="230"/>
      <c r="Q444" s="233"/>
      <c r="S444" s="230">
        <v>1</v>
      </c>
      <c r="T444" s="233">
        <v>5.94</v>
      </c>
      <c r="V444" s="170"/>
      <c r="W444" s="172"/>
      <c r="X444" s="83"/>
      <c r="Y444" s="83"/>
      <c r="Z444" s="83"/>
      <c r="AA444" s="226"/>
      <c r="AB444" s="198"/>
      <c r="AC444" s="198"/>
      <c r="AD444" s="198"/>
      <c r="AE444" s="198"/>
      <c r="AF444" s="198"/>
      <c r="AG444" s="198"/>
      <c r="AH444" s="198"/>
      <c r="AI444" s="198"/>
      <c r="AJ444" s="198"/>
      <c r="AK444" s="198"/>
      <c r="AL444" s="198"/>
      <c r="AM444" s="198"/>
    </row>
    <row r="445" spans="1:39" s="195" customFormat="1" ht="14.5">
      <c r="A445" s="230" t="s">
        <v>693</v>
      </c>
      <c r="B445" s="230" t="s">
        <v>486</v>
      </c>
      <c r="C445" s="230"/>
      <c r="D445" s="230" t="s">
        <v>368</v>
      </c>
      <c r="E445" s="194"/>
      <c r="F445" s="194"/>
      <c r="G445" s="229"/>
      <c r="I445" s="230"/>
      <c r="J445" s="228"/>
      <c r="K445" s="227"/>
      <c r="M445" s="230">
        <v>4</v>
      </c>
      <c r="N445" s="231">
        <v>480.58</v>
      </c>
      <c r="P445" s="230"/>
      <c r="Q445" s="233"/>
      <c r="S445" s="230"/>
      <c r="T445" s="233"/>
      <c r="V445" s="170"/>
      <c r="W445" s="172"/>
      <c r="X445" s="83"/>
      <c r="Y445" s="83"/>
      <c r="Z445" s="83"/>
      <c r="AA445" s="226"/>
      <c r="AB445" s="198"/>
      <c r="AC445" s="198"/>
      <c r="AD445" s="198"/>
      <c r="AE445" s="198"/>
      <c r="AF445" s="198"/>
      <c r="AG445" s="198"/>
      <c r="AH445" s="198"/>
      <c r="AI445" s="198"/>
      <c r="AJ445" s="198"/>
      <c r="AK445" s="198"/>
      <c r="AL445" s="198"/>
      <c r="AM445" s="198"/>
    </row>
    <row r="446" spans="1:39" s="195" customFormat="1" ht="14.5">
      <c r="A446" s="230" t="s">
        <v>693</v>
      </c>
      <c r="B446" s="230" t="s">
        <v>249</v>
      </c>
      <c r="C446" s="230"/>
      <c r="D446" s="230" t="s">
        <v>95</v>
      </c>
      <c r="E446" s="194"/>
      <c r="F446" s="194"/>
      <c r="G446" s="229"/>
      <c r="I446" s="230"/>
      <c r="J446" s="228"/>
      <c r="K446" s="227"/>
      <c r="M446" s="230">
        <v>396</v>
      </c>
      <c r="N446" s="231">
        <v>31392.77</v>
      </c>
      <c r="P446" s="230">
        <v>412</v>
      </c>
      <c r="Q446" s="233">
        <v>33603</v>
      </c>
      <c r="S446" s="230">
        <v>345</v>
      </c>
      <c r="T446" s="233">
        <v>25734.74</v>
      </c>
      <c r="V446" s="170"/>
      <c r="W446" s="172"/>
      <c r="X446" s="83"/>
      <c r="Y446" s="83"/>
      <c r="Z446" s="83"/>
      <c r="AA446" s="226"/>
      <c r="AB446" s="198"/>
      <c r="AC446" s="198"/>
      <c r="AD446" s="198"/>
      <c r="AE446" s="198"/>
      <c r="AF446" s="198"/>
      <c r="AG446" s="198"/>
      <c r="AH446" s="198"/>
      <c r="AI446" s="198"/>
      <c r="AJ446" s="198"/>
      <c r="AK446" s="198"/>
      <c r="AL446" s="198"/>
      <c r="AM446" s="198"/>
    </row>
    <row r="447" spans="1:39" s="195" customFormat="1" ht="14.5">
      <c r="A447" s="230" t="s">
        <v>693</v>
      </c>
      <c r="B447" s="230" t="s">
        <v>669</v>
      </c>
      <c r="C447" s="230"/>
      <c r="D447" s="230" t="s">
        <v>95</v>
      </c>
      <c r="E447" s="194"/>
      <c r="F447" s="194"/>
      <c r="G447" s="229"/>
      <c r="I447" s="230"/>
      <c r="J447" s="228"/>
      <c r="K447" s="227"/>
      <c r="M447" s="230"/>
      <c r="N447" s="231"/>
      <c r="P447" s="230">
        <v>15</v>
      </c>
      <c r="Q447" s="233">
        <v>1955.71</v>
      </c>
      <c r="S447" s="230">
        <v>26</v>
      </c>
      <c r="T447" s="233">
        <v>1618.21</v>
      </c>
      <c r="V447" s="170"/>
      <c r="W447" s="172"/>
      <c r="X447" s="83"/>
      <c r="Y447" s="83"/>
      <c r="Z447" s="83"/>
      <c r="AA447" s="226"/>
      <c r="AB447" s="198"/>
      <c r="AC447" s="198"/>
      <c r="AD447" s="198"/>
      <c r="AE447" s="198"/>
      <c r="AF447" s="198"/>
      <c r="AG447" s="198"/>
      <c r="AH447" s="198"/>
      <c r="AI447" s="198"/>
      <c r="AJ447" s="198"/>
      <c r="AK447" s="198"/>
      <c r="AL447" s="198"/>
      <c r="AM447" s="198"/>
    </row>
    <row r="448" spans="1:39" s="195" customFormat="1" ht="14.5">
      <c r="A448" s="230" t="s">
        <v>693</v>
      </c>
      <c r="B448" s="230" t="s">
        <v>250</v>
      </c>
      <c r="C448" s="230"/>
      <c r="D448" s="230" t="s">
        <v>251</v>
      </c>
      <c r="E448" s="194"/>
      <c r="F448" s="194"/>
      <c r="G448" s="229"/>
      <c r="I448" s="230"/>
      <c r="J448" s="228"/>
      <c r="K448" s="227"/>
      <c r="M448" s="230">
        <v>12</v>
      </c>
      <c r="N448" s="231">
        <v>1392.32</v>
      </c>
      <c r="P448" s="230">
        <v>8</v>
      </c>
      <c r="Q448" s="233">
        <v>985.83</v>
      </c>
      <c r="S448" s="230">
        <v>6</v>
      </c>
      <c r="T448" s="233">
        <v>623.76</v>
      </c>
      <c r="V448" s="170"/>
      <c r="W448" s="172"/>
      <c r="X448" s="83"/>
      <c r="Y448" s="83"/>
      <c r="Z448" s="83"/>
      <c r="AA448" s="226"/>
      <c r="AB448" s="198"/>
      <c r="AC448" s="198"/>
      <c r="AD448" s="198"/>
      <c r="AE448" s="198"/>
      <c r="AF448" s="198"/>
      <c r="AG448" s="198"/>
      <c r="AH448" s="198"/>
      <c r="AI448" s="198"/>
      <c r="AJ448" s="198"/>
      <c r="AK448" s="198"/>
      <c r="AL448" s="198"/>
      <c r="AM448" s="198"/>
    </row>
    <row r="449" spans="1:39" s="195" customFormat="1" ht="14.5">
      <c r="A449" s="230" t="s">
        <v>693</v>
      </c>
      <c r="B449" s="230" t="s">
        <v>252</v>
      </c>
      <c r="C449" s="230"/>
      <c r="D449" s="230" t="s">
        <v>226</v>
      </c>
      <c r="E449" s="194"/>
      <c r="F449" s="194"/>
      <c r="G449" s="229"/>
      <c r="I449" s="230"/>
      <c r="J449" s="228"/>
      <c r="K449" s="227"/>
      <c r="M449" s="230">
        <v>46</v>
      </c>
      <c r="N449" s="231">
        <v>5479.28</v>
      </c>
      <c r="P449" s="230"/>
      <c r="Q449" s="233"/>
      <c r="S449" s="230">
        <v>4</v>
      </c>
      <c r="T449" s="233">
        <v>401.71</v>
      </c>
      <c r="V449" s="170"/>
      <c r="W449" s="172"/>
      <c r="X449" s="83"/>
      <c r="Y449" s="83"/>
      <c r="Z449" s="83"/>
      <c r="AA449" s="226"/>
      <c r="AB449" s="198"/>
      <c r="AC449" s="198"/>
      <c r="AD449" s="198"/>
      <c r="AE449" s="198"/>
      <c r="AF449" s="198"/>
      <c r="AG449" s="198"/>
      <c r="AH449" s="198"/>
      <c r="AI449" s="198"/>
      <c r="AJ449" s="198"/>
      <c r="AK449" s="198"/>
      <c r="AL449" s="198"/>
      <c r="AM449" s="198"/>
    </row>
    <row r="450" spans="1:39" s="195" customFormat="1" ht="14.5">
      <c r="A450" s="230" t="s">
        <v>693</v>
      </c>
      <c r="B450" s="230" t="s">
        <v>548</v>
      </c>
      <c r="C450" s="230"/>
      <c r="D450" s="230" t="s">
        <v>220</v>
      </c>
      <c r="E450" s="194"/>
      <c r="F450" s="194"/>
      <c r="G450" s="229"/>
      <c r="I450" s="230"/>
      <c r="J450" s="228"/>
      <c r="K450" s="227"/>
      <c r="M450" s="230">
        <v>1</v>
      </c>
      <c r="N450" s="231">
        <v>83.58</v>
      </c>
      <c r="P450" s="230"/>
      <c r="Q450" s="233"/>
      <c r="S450" s="230"/>
      <c r="T450" s="233"/>
      <c r="V450" s="170"/>
      <c r="W450" s="172"/>
      <c r="X450" s="83"/>
      <c r="Y450" s="83"/>
      <c r="Z450" s="83"/>
      <c r="AA450" s="226"/>
      <c r="AB450" s="198"/>
      <c r="AC450" s="198"/>
      <c r="AD450" s="198"/>
      <c r="AE450" s="198"/>
      <c r="AF450" s="198"/>
      <c r="AG450" s="198"/>
      <c r="AH450" s="198"/>
      <c r="AI450" s="198"/>
      <c r="AJ450" s="198"/>
      <c r="AK450" s="198"/>
      <c r="AL450" s="198"/>
      <c r="AM450" s="198"/>
    </row>
    <row r="451" spans="1:39" s="195" customFormat="1" ht="14.5">
      <c r="A451" s="230" t="s">
        <v>693</v>
      </c>
      <c r="B451" s="230" t="s">
        <v>527</v>
      </c>
      <c r="C451" s="230"/>
      <c r="D451" s="230" t="s">
        <v>294</v>
      </c>
      <c r="E451" s="194"/>
      <c r="F451" s="194"/>
      <c r="G451" s="229"/>
      <c r="I451" s="230"/>
      <c r="J451" s="228"/>
      <c r="K451" s="227"/>
      <c r="M451" s="230">
        <v>3</v>
      </c>
      <c r="N451" s="231">
        <v>38.82</v>
      </c>
      <c r="P451" s="230"/>
      <c r="Q451" s="233"/>
      <c r="S451" s="230"/>
      <c r="T451" s="233"/>
      <c r="V451" s="170"/>
      <c r="W451" s="172"/>
      <c r="X451" s="83"/>
      <c r="Y451" s="83"/>
      <c r="Z451" s="83"/>
      <c r="AA451" s="226"/>
      <c r="AB451" s="198"/>
      <c r="AC451" s="198"/>
      <c r="AD451" s="198"/>
      <c r="AE451" s="198"/>
      <c r="AF451" s="198"/>
      <c r="AG451" s="198"/>
      <c r="AH451" s="198"/>
      <c r="AI451" s="198"/>
      <c r="AJ451" s="198"/>
      <c r="AK451" s="198"/>
      <c r="AL451" s="198"/>
      <c r="AM451" s="198"/>
    </row>
    <row r="452" spans="1:39" s="195" customFormat="1" ht="14.5">
      <c r="A452" s="230" t="s">
        <v>693</v>
      </c>
      <c r="B452" s="230" t="s">
        <v>253</v>
      </c>
      <c r="C452" s="230"/>
      <c r="D452" s="230" t="s">
        <v>254</v>
      </c>
      <c r="E452" s="194"/>
      <c r="F452" s="194"/>
      <c r="G452" s="229"/>
      <c r="I452" s="230"/>
      <c r="J452" s="228"/>
      <c r="K452" s="227"/>
      <c r="M452" s="230">
        <v>9</v>
      </c>
      <c r="N452" s="231">
        <v>1182.54</v>
      </c>
      <c r="P452" s="230">
        <v>9</v>
      </c>
      <c r="Q452" s="233">
        <v>1110.54</v>
      </c>
      <c r="S452" s="230">
        <v>7</v>
      </c>
      <c r="T452" s="233">
        <v>853.01</v>
      </c>
      <c r="V452" s="170"/>
      <c r="W452" s="172"/>
      <c r="X452" s="83"/>
      <c r="Y452" s="83"/>
      <c r="Z452" s="83"/>
      <c r="AA452" s="226"/>
      <c r="AB452" s="198"/>
      <c r="AC452" s="198"/>
      <c r="AD452" s="198"/>
      <c r="AE452" s="198"/>
      <c r="AF452" s="198"/>
      <c r="AG452" s="198"/>
      <c r="AH452" s="198"/>
      <c r="AI452" s="198"/>
      <c r="AJ452" s="198"/>
      <c r="AK452" s="198"/>
      <c r="AL452" s="198"/>
      <c r="AM452" s="198"/>
    </row>
    <row r="453" spans="1:39" s="195" customFormat="1" ht="14.5">
      <c r="A453" s="230" t="s">
        <v>693</v>
      </c>
      <c r="B453" s="230" t="s">
        <v>256</v>
      </c>
      <c r="C453" s="230"/>
      <c r="D453" s="230" t="s">
        <v>257</v>
      </c>
      <c r="E453" s="194"/>
      <c r="F453" s="194"/>
      <c r="G453" s="229"/>
      <c r="I453" s="230"/>
      <c r="J453" s="228"/>
      <c r="K453" s="227"/>
      <c r="M453" s="230">
        <v>15</v>
      </c>
      <c r="N453" s="231">
        <v>1923.48</v>
      </c>
      <c r="P453" s="230">
        <v>12</v>
      </c>
      <c r="Q453" s="233">
        <v>1196.93</v>
      </c>
      <c r="S453" s="230">
        <v>16</v>
      </c>
      <c r="T453" s="233">
        <v>1795.37</v>
      </c>
      <c r="V453" s="170"/>
      <c r="W453" s="172"/>
      <c r="X453" s="83"/>
      <c r="Y453" s="83"/>
      <c r="Z453" s="83"/>
      <c r="AA453" s="226"/>
      <c r="AB453" s="198"/>
      <c r="AC453" s="198"/>
      <c r="AD453" s="198"/>
      <c r="AE453" s="198"/>
      <c r="AF453" s="198"/>
      <c r="AG453" s="198"/>
      <c r="AH453" s="198"/>
      <c r="AI453" s="198"/>
      <c r="AJ453" s="198"/>
      <c r="AK453" s="198"/>
      <c r="AL453" s="198"/>
      <c r="AM453" s="198"/>
    </row>
    <row r="454" spans="1:39" s="195" customFormat="1" ht="14.5">
      <c r="A454" s="230" t="s">
        <v>693</v>
      </c>
      <c r="B454" s="230" t="s">
        <v>258</v>
      </c>
      <c r="C454" s="230"/>
      <c r="D454" s="230" t="s">
        <v>259</v>
      </c>
      <c r="E454" s="194"/>
      <c r="F454" s="194"/>
      <c r="G454" s="229"/>
      <c r="I454" s="230"/>
      <c r="J454" s="228"/>
      <c r="K454" s="227"/>
      <c r="M454" s="230">
        <v>27</v>
      </c>
      <c r="N454" s="231">
        <v>965.01</v>
      </c>
      <c r="P454" s="230">
        <v>20</v>
      </c>
      <c r="Q454" s="233">
        <v>697.93</v>
      </c>
      <c r="S454" s="230">
        <v>5</v>
      </c>
      <c r="T454" s="233">
        <v>197.84</v>
      </c>
      <c r="V454" s="170"/>
      <c r="W454" s="172"/>
      <c r="X454" s="83"/>
      <c r="Y454" s="83"/>
      <c r="Z454" s="83"/>
      <c r="AA454" s="226"/>
      <c r="AB454" s="198"/>
      <c r="AC454" s="198"/>
      <c r="AD454" s="198"/>
      <c r="AE454" s="198"/>
      <c r="AF454" s="198"/>
      <c r="AG454" s="198"/>
      <c r="AH454" s="198"/>
      <c r="AI454" s="198"/>
      <c r="AJ454" s="198"/>
      <c r="AK454" s="198"/>
      <c r="AL454" s="198"/>
      <c r="AM454" s="198"/>
    </row>
    <row r="455" spans="1:39" s="195" customFormat="1" ht="14.5">
      <c r="A455" s="230" t="s">
        <v>693</v>
      </c>
      <c r="B455" s="230" t="s">
        <v>714</v>
      </c>
      <c r="C455" s="230"/>
      <c r="D455" s="230" t="s">
        <v>259</v>
      </c>
      <c r="E455" s="194"/>
      <c r="F455" s="194"/>
      <c r="G455" s="229"/>
      <c r="I455" s="230"/>
      <c r="J455" s="228"/>
      <c r="K455" s="227"/>
      <c r="M455" s="230"/>
      <c r="N455" s="231"/>
      <c r="P455" s="230">
        <v>1</v>
      </c>
      <c r="Q455" s="233">
        <v>5</v>
      </c>
      <c r="S455" s="230">
        <v>3</v>
      </c>
      <c r="T455" s="233">
        <v>120.79</v>
      </c>
      <c r="V455" s="170"/>
      <c r="W455" s="172"/>
      <c r="X455" s="83"/>
      <c r="Y455" s="83"/>
      <c r="Z455" s="83"/>
      <c r="AA455" s="226"/>
      <c r="AB455" s="198"/>
      <c r="AC455" s="198"/>
      <c r="AD455" s="198"/>
      <c r="AE455" s="198"/>
      <c r="AF455" s="198"/>
      <c r="AG455" s="198"/>
      <c r="AH455" s="198"/>
      <c r="AI455" s="198"/>
      <c r="AJ455" s="198"/>
      <c r="AK455" s="198"/>
      <c r="AL455" s="198"/>
      <c r="AM455" s="198"/>
    </row>
    <row r="456" spans="1:39" s="195" customFormat="1" ht="14.5">
      <c r="A456" s="230" t="s">
        <v>693</v>
      </c>
      <c r="B456" s="230" t="s">
        <v>715</v>
      </c>
      <c r="C456" s="230"/>
      <c r="D456" s="230" t="s">
        <v>133</v>
      </c>
      <c r="E456" s="194"/>
      <c r="F456" s="194"/>
      <c r="G456" s="229"/>
      <c r="I456" s="230"/>
      <c r="J456" s="228"/>
      <c r="K456" s="227"/>
      <c r="M456" s="230">
        <v>1</v>
      </c>
      <c r="N456" s="231">
        <v>8.43</v>
      </c>
      <c r="P456" s="230"/>
      <c r="Q456" s="233"/>
      <c r="S456" s="230"/>
      <c r="T456" s="233"/>
      <c r="V456" s="170"/>
      <c r="W456" s="172"/>
      <c r="X456" s="83"/>
      <c r="Y456" s="83"/>
      <c r="Z456" s="83"/>
      <c r="AA456" s="226"/>
      <c r="AB456" s="198"/>
      <c r="AC456" s="198"/>
      <c r="AD456" s="198"/>
      <c r="AE456" s="198"/>
      <c r="AF456" s="198"/>
      <c r="AG456" s="198"/>
      <c r="AH456" s="198"/>
      <c r="AI456" s="198"/>
      <c r="AJ456" s="198"/>
      <c r="AK456" s="198"/>
      <c r="AL456" s="198"/>
      <c r="AM456" s="198"/>
    </row>
    <row r="457" spans="1:39" s="195" customFormat="1" ht="14.5">
      <c r="A457" s="230" t="s">
        <v>693</v>
      </c>
      <c r="B457" s="230" t="s">
        <v>716</v>
      </c>
      <c r="C457" s="230"/>
      <c r="D457" s="230" t="s">
        <v>113</v>
      </c>
      <c r="E457" s="194"/>
      <c r="F457" s="194"/>
      <c r="G457" s="229"/>
      <c r="I457" s="230"/>
      <c r="J457" s="228"/>
      <c r="K457" s="227"/>
      <c r="M457" s="230">
        <v>15</v>
      </c>
      <c r="N457" s="231">
        <v>887.03</v>
      </c>
      <c r="P457" s="230">
        <v>1</v>
      </c>
      <c r="Q457" s="233">
        <v>99.3</v>
      </c>
      <c r="S457" s="230"/>
      <c r="T457" s="233"/>
      <c r="V457" s="170"/>
      <c r="W457" s="172"/>
      <c r="X457" s="83"/>
      <c r="Y457" s="83"/>
      <c r="Z457" s="83"/>
      <c r="AA457" s="226"/>
      <c r="AB457" s="198"/>
      <c r="AC457" s="198"/>
      <c r="AD457" s="198"/>
      <c r="AE457" s="198"/>
      <c r="AF457" s="198"/>
      <c r="AG457" s="198"/>
      <c r="AH457" s="198"/>
      <c r="AI457" s="198"/>
      <c r="AJ457" s="198"/>
      <c r="AK457" s="198"/>
      <c r="AL457" s="198"/>
      <c r="AM457" s="198"/>
    </row>
    <row r="458" spans="1:39" s="195" customFormat="1" ht="14.5">
      <c r="A458" s="230" t="s">
        <v>693</v>
      </c>
      <c r="B458" s="230" t="s">
        <v>261</v>
      </c>
      <c r="C458" s="230"/>
      <c r="D458" s="230" t="s">
        <v>113</v>
      </c>
      <c r="E458" s="194"/>
      <c r="F458" s="194"/>
      <c r="G458" s="229"/>
      <c r="I458" s="230"/>
      <c r="J458" s="228"/>
      <c r="K458" s="227"/>
      <c r="M458" s="230"/>
      <c r="N458" s="231"/>
      <c r="P458" s="230"/>
      <c r="Q458" s="233"/>
      <c r="S458" s="230">
        <v>2</v>
      </c>
      <c r="T458" s="233">
        <v>189.96</v>
      </c>
      <c r="V458" s="170"/>
      <c r="W458" s="172"/>
      <c r="X458" s="83"/>
      <c r="Y458" s="83"/>
      <c r="Z458" s="83"/>
      <c r="AA458" s="226"/>
      <c r="AB458" s="198"/>
      <c r="AC458" s="198"/>
      <c r="AD458" s="198"/>
      <c r="AE458" s="198"/>
      <c r="AF458" s="198"/>
      <c r="AG458" s="198"/>
      <c r="AH458" s="198"/>
      <c r="AI458" s="198"/>
      <c r="AJ458" s="198"/>
      <c r="AK458" s="198"/>
      <c r="AL458" s="198"/>
      <c r="AM458" s="198"/>
    </row>
    <row r="459" spans="1:39" s="195" customFormat="1" ht="14.5">
      <c r="A459" s="230" t="s">
        <v>693</v>
      </c>
      <c r="B459" s="230" t="s">
        <v>262</v>
      </c>
      <c r="C459" s="230"/>
      <c r="D459" s="230" t="s">
        <v>263</v>
      </c>
      <c r="E459" s="194"/>
      <c r="F459" s="194"/>
      <c r="G459" s="229"/>
      <c r="I459" s="230"/>
      <c r="J459" s="228"/>
      <c r="K459" s="227"/>
      <c r="M459" s="230">
        <v>46</v>
      </c>
      <c r="N459" s="231">
        <v>4626.83</v>
      </c>
      <c r="P459" s="230">
        <v>42</v>
      </c>
      <c r="Q459" s="233">
        <v>4629.88</v>
      </c>
      <c r="S459" s="230">
        <v>38</v>
      </c>
      <c r="T459" s="233">
        <v>3614.96</v>
      </c>
      <c r="V459" s="170"/>
      <c r="W459" s="172"/>
      <c r="X459" s="83"/>
      <c r="Y459" s="83"/>
      <c r="Z459" s="83"/>
      <c r="AA459" s="226"/>
      <c r="AB459" s="198"/>
      <c r="AC459" s="198"/>
      <c r="AD459" s="198"/>
      <c r="AE459" s="198"/>
      <c r="AF459" s="198"/>
      <c r="AG459" s="198"/>
      <c r="AH459" s="198"/>
      <c r="AI459" s="198"/>
      <c r="AJ459" s="198"/>
      <c r="AK459" s="198"/>
      <c r="AL459" s="198"/>
      <c r="AM459" s="198"/>
    </row>
    <row r="460" spans="1:39" s="195" customFormat="1" ht="14.5">
      <c r="A460" s="230" t="s">
        <v>693</v>
      </c>
      <c r="B460" s="230" t="s">
        <v>529</v>
      </c>
      <c r="C460" s="230"/>
      <c r="D460" s="230" t="s">
        <v>228</v>
      </c>
      <c r="E460" s="194"/>
      <c r="F460" s="194"/>
      <c r="G460" s="229"/>
      <c r="I460" s="230"/>
      <c r="J460" s="228"/>
      <c r="K460" s="227"/>
      <c r="M460" s="230">
        <v>1</v>
      </c>
      <c r="N460" s="231">
        <v>5</v>
      </c>
      <c r="P460" s="230"/>
      <c r="Q460" s="233"/>
      <c r="S460" s="230"/>
      <c r="T460" s="233"/>
      <c r="V460" s="170"/>
      <c r="W460" s="172"/>
      <c r="X460" s="83"/>
      <c r="Y460" s="83"/>
      <c r="Z460" s="83"/>
      <c r="AA460" s="226"/>
      <c r="AB460" s="198"/>
      <c r="AC460" s="198"/>
      <c r="AD460" s="198"/>
      <c r="AE460" s="198"/>
      <c r="AF460" s="198"/>
      <c r="AG460" s="198"/>
      <c r="AH460" s="198"/>
      <c r="AI460" s="198"/>
      <c r="AJ460" s="198"/>
      <c r="AK460" s="198"/>
      <c r="AL460" s="198"/>
      <c r="AM460" s="198"/>
    </row>
    <row r="461" spans="1:39" s="195" customFormat="1" ht="14.5">
      <c r="A461" s="230" t="s">
        <v>693</v>
      </c>
      <c r="B461" s="230" t="s">
        <v>264</v>
      </c>
      <c r="C461" s="230"/>
      <c r="D461" s="230" t="s">
        <v>228</v>
      </c>
      <c r="E461" s="194"/>
      <c r="F461" s="194"/>
      <c r="G461" s="229"/>
      <c r="I461" s="230"/>
      <c r="J461" s="228"/>
      <c r="K461" s="227"/>
      <c r="M461" s="230">
        <v>8</v>
      </c>
      <c r="N461" s="231">
        <v>828.4</v>
      </c>
      <c r="P461" s="230"/>
      <c r="Q461" s="233"/>
      <c r="S461" s="230"/>
      <c r="T461" s="233"/>
      <c r="V461" s="170"/>
      <c r="W461" s="172"/>
      <c r="X461" s="83"/>
      <c r="Y461" s="83"/>
      <c r="Z461" s="83"/>
      <c r="AA461" s="226"/>
      <c r="AB461" s="198"/>
      <c r="AC461" s="198"/>
      <c r="AD461" s="198"/>
      <c r="AE461" s="198"/>
      <c r="AF461" s="198"/>
      <c r="AG461" s="198"/>
      <c r="AH461" s="198"/>
      <c r="AI461" s="198"/>
      <c r="AJ461" s="198"/>
      <c r="AK461" s="198"/>
      <c r="AL461" s="198"/>
      <c r="AM461" s="198"/>
    </row>
    <row r="462" spans="1:39" s="195" customFormat="1" ht="14.5">
      <c r="A462" s="230" t="s">
        <v>693</v>
      </c>
      <c r="B462" s="230" t="s">
        <v>265</v>
      </c>
      <c r="C462" s="230"/>
      <c r="D462" s="230" t="s">
        <v>113</v>
      </c>
      <c r="E462" s="194"/>
      <c r="F462" s="194"/>
      <c r="G462" s="229"/>
      <c r="I462" s="230"/>
      <c r="J462" s="228"/>
      <c r="K462" s="227"/>
      <c r="M462" s="230">
        <v>1</v>
      </c>
      <c r="N462" s="231">
        <v>180</v>
      </c>
      <c r="P462" s="230">
        <v>2</v>
      </c>
      <c r="Q462" s="233">
        <v>360</v>
      </c>
      <c r="S462" s="230">
        <v>1</v>
      </c>
      <c r="T462" s="233">
        <v>120.15</v>
      </c>
      <c r="V462" s="170"/>
      <c r="W462" s="172"/>
      <c r="X462" s="83"/>
      <c r="Y462" s="83"/>
      <c r="Z462" s="83"/>
      <c r="AA462" s="226"/>
      <c r="AB462" s="198"/>
      <c r="AC462" s="198"/>
      <c r="AD462" s="198"/>
      <c r="AE462" s="198"/>
      <c r="AF462" s="198"/>
      <c r="AG462" s="198"/>
      <c r="AH462" s="198"/>
      <c r="AI462" s="198"/>
      <c r="AJ462" s="198"/>
      <c r="AK462" s="198"/>
      <c r="AL462" s="198"/>
      <c r="AM462" s="198"/>
    </row>
    <row r="463" spans="1:39" s="195" customFormat="1" ht="14.5">
      <c r="A463" s="230" t="s">
        <v>693</v>
      </c>
      <c r="B463" s="230" t="s">
        <v>468</v>
      </c>
      <c r="C463" s="230"/>
      <c r="D463" s="230" t="s">
        <v>113</v>
      </c>
      <c r="E463" s="194"/>
      <c r="F463" s="194"/>
      <c r="G463" s="229"/>
      <c r="I463" s="230"/>
      <c r="J463" s="228"/>
      <c r="K463" s="227"/>
      <c r="M463" s="230"/>
      <c r="N463" s="231"/>
      <c r="P463" s="230">
        <v>1</v>
      </c>
      <c r="Q463" s="233">
        <v>180</v>
      </c>
      <c r="S463" s="230"/>
      <c r="T463" s="233"/>
      <c r="V463" s="170"/>
      <c r="W463" s="172"/>
      <c r="X463" s="83"/>
      <c r="Y463" s="83"/>
      <c r="Z463" s="83"/>
      <c r="AA463" s="226"/>
      <c r="AB463" s="198"/>
      <c r="AC463" s="198"/>
      <c r="AD463" s="198"/>
      <c r="AE463" s="198"/>
      <c r="AF463" s="198"/>
      <c r="AG463" s="198"/>
      <c r="AH463" s="198"/>
      <c r="AI463" s="198"/>
      <c r="AJ463" s="198"/>
      <c r="AK463" s="198"/>
      <c r="AL463" s="198"/>
      <c r="AM463" s="198"/>
    </row>
    <row r="464" spans="1:39" s="195" customFormat="1" ht="14.5">
      <c r="A464" s="230" t="s">
        <v>693</v>
      </c>
      <c r="B464" s="230" t="s">
        <v>267</v>
      </c>
      <c r="C464" s="230"/>
      <c r="D464" s="230" t="s">
        <v>268</v>
      </c>
      <c r="E464" s="194"/>
      <c r="F464" s="194"/>
      <c r="G464" s="229"/>
      <c r="I464" s="230"/>
      <c r="J464" s="228"/>
      <c r="K464" s="227"/>
      <c r="M464" s="230">
        <v>28</v>
      </c>
      <c r="N464" s="231">
        <v>2033.29</v>
      </c>
      <c r="P464" s="230">
        <v>21</v>
      </c>
      <c r="Q464" s="233">
        <v>1713.53</v>
      </c>
      <c r="S464" s="230">
        <v>8</v>
      </c>
      <c r="T464" s="233">
        <v>662.28</v>
      </c>
      <c r="V464" s="170"/>
      <c r="W464" s="172"/>
      <c r="X464" s="83"/>
      <c r="Y464" s="83"/>
      <c r="Z464" s="83"/>
      <c r="AA464" s="226"/>
      <c r="AB464" s="198"/>
      <c r="AC464" s="198"/>
      <c r="AD464" s="198"/>
      <c r="AE464" s="198"/>
      <c r="AF464" s="198"/>
      <c r="AG464" s="198"/>
      <c r="AH464" s="198"/>
      <c r="AI464" s="198"/>
      <c r="AJ464" s="198"/>
      <c r="AK464" s="198"/>
      <c r="AL464" s="198"/>
      <c r="AM464" s="198"/>
    </row>
    <row r="465" spans="1:39" s="195" customFormat="1" ht="14.5">
      <c r="A465" s="230" t="s">
        <v>693</v>
      </c>
      <c r="B465" s="230" t="s">
        <v>717</v>
      </c>
      <c r="C465" s="230"/>
      <c r="D465" s="230" t="s">
        <v>268</v>
      </c>
      <c r="E465" s="194"/>
      <c r="F465" s="194"/>
      <c r="G465" s="229"/>
      <c r="I465" s="230"/>
      <c r="J465" s="228"/>
      <c r="K465" s="227"/>
      <c r="M465" s="230"/>
      <c r="N465" s="231"/>
      <c r="P465" s="230">
        <v>1</v>
      </c>
      <c r="Q465" s="233">
        <v>76.06</v>
      </c>
      <c r="S465" s="230"/>
      <c r="T465" s="233"/>
      <c r="V465" s="170"/>
      <c r="W465" s="172"/>
      <c r="X465" s="83"/>
      <c r="Y465" s="83"/>
      <c r="Z465" s="83"/>
      <c r="AA465" s="226"/>
      <c r="AB465" s="198"/>
      <c r="AC465" s="198"/>
      <c r="AD465" s="198"/>
      <c r="AE465" s="198"/>
      <c r="AF465" s="198"/>
      <c r="AG465" s="198"/>
      <c r="AH465" s="198"/>
      <c r="AI465" s="198"/>
      <c r="AJ465" s="198"/>
      <c r="AK465" s="198"/>
      <c r="AL465" s="198"/>
      <c r="AM465" s="198"/>
    </row>
    <row r="466" spans="1:39" s="195" customFormat="1" ht="14.5">
      <c r="A466" s="230" t="s">
        <v>693</v>
      </c>
      <c r="B466" s="230" t="s">
        <v>269</v>
      </c>
      <c r="C466" s="230"/>
      <c r="D466" s="230" t="s">
        <v>270</v>
      </c>
      <c r="E466" s="194"/>
      <c r="F466" s="194"/>
      <c r="G466" s="229"/>
      <c r="I466" s="230"/>
      <c r="J466" s="228"/>
      <c r="K466" s="227"/>
      <c r="M466" s="230">
        <v>12</v>
      </c>
      <c r="N466" s="231">
        <v>1399.71</v>
      </c>
      <c r="P466" s="230">
        <v>13</v>
      </c>
      <c r="Q466" s="233">
        <v>1693.83</v>
      </c>
      <c r="S466" s="230">
        <v>8</v>
      </c>
      <c r="T466" s="233">
        <v>848.41</v>
      </c>
      <c r="V466" s="170"/>
      <c r="W466" s="172"/>
      <c r="X466" s="83"/>
      <c r="Y466" s="83"/>
      <c r="Z466" s="83"/>
      <c r="AA466" s="226"/>
      <c r="AB466" s="198"/>
      <c r="AC466" s="198"/>
      <c r="AD466" s="198"/>
      <c r="AE466" s="198"/>
      <c r="AF466" s="198"/>
      <c r="AG466" s="198"/>
      <c r="AH466" s="198"/>
      <c r="AI466" s="198"/>
      <c r="AJ466" s="198"/>
      <c r="AK466" s="198"/>
      <c r="AL466" s="198"/>
      <c r="AM466" s="198"/>
    </row>
    <row r="467" spans="1:39" s="195" customFormat="1" ht="14.5">
      <c r="A467" s="230" t="s">
        <v>693</v>
      </c>
      <c r="B467" s="230" t="s">
        <v>272</v>
      </c>
      <c r="C467" s="230"/>
      <c r="D467" s="230" t="s">
        <v>273</v>
      </c>
      <c r="E467" s="194"/>
      <c r="F467" s="194"/>
      <c r="G467" s="229"/>
      <c r="I467" s="230"/>
      <c r="J467" s="228"/>
      <c r="K467" s="227"/>
      <c r="M467" s="230">
        <v>49</v>
      </c>
      <c r="N467" s="231">
        <v>4295.3500000000004</v>
      </c>
      <c r="P467" s="230">
        <v>42</v>
      </c>
      <c r="Q467" s="233">
        <v>3907.63</v>
      </c>
      <c r="S467" s="230">
        <v>56</v>
      </c>
      <c r="T467" s="233">
        <v>5559.06</v>
      </c>
      <c r="V467" s="170"/>
      <c r="W467" s="172"/>
      <c r="X467" s="83"/>
      <c r="Y467" s="83"/>
      <c r="Z467" s="83"/>
      <c r="AA467" s="226"/>
      <c r="AB467" s="198"/>
      <c r="AC467" s="198"/>
      <c r="AD467" s="198"/>
      <c r="AE467" s="198"/>
      <c r="AF467" s="198"/>
      <c r="AG467" s="198"/>
      <c r="AH467" s="198"/>
      <c r="AI467" s="198"/>
      <c r="AJ467" s="198"/>
      <c r="AK467" s="198"/>
      <c r="AL467" s="198"/>
      <c r="AM467" s="198"/>
    </row>
    <row r="468" spans="1:39" s="195" customFormat="1" ht="14.5">
      <c r="A468" s="230" t="s">
        <v>693</v>
      </c>
      <c r="B468" s="230" t="s">
        <v>274</v>
      </c>
      <c r="C468" s="230"/>
      <c r="D468" s="230" t="s">
        <v>148</v>
      </c>
      <c r="E468" s="194"/>
      <c r="F468" s="194"/>
      <c r="G468" s="229"/>
      <c r="I468" s="230"/>
      <c r="J468" s="228"/>
      <c r="K468" s="227"/>
      <c r="M468" s="230">
        <v>287</v>
      </c>
      <c r="N468" s="231">
        <v>32698.26</v>
      </c>
      <c r="P468" s="230">
        <v>259</v>
      </c>
      <c r="Q468" s="233">
        <v>30537.41</v>
      </c>
      <c r="S468" s="230">
        <v>198</v>
      </c>
      <c r="T468" s="233">
        <v>20568.919999999998</v>
      </c>
      <c r="V468" s="170"/>
      <c r="W468" s="172"/>
      <c r="X468" s="83"/>
      <c r="Y468" s="83"/>
      <c r="Z468" s="83"/>
      <c r="AA468" s="226"/>
      <c r="AB468" s="198"/>
      <c r="AC468" s="198"/>
      <c r="AD468" s="198"/>
      <c r="AE468" s="198"/>
      <c r="AF468" s="198"/>
      <c r="AG468" s="198"/>
      <c r="AH468" s="198"/>
      <c r="AI468" s="198"/>
      <c r="AJ468" s="198"/>
      <c r="AK468" s="198"/>
      <c r="AL468" s="198"/>
      <c r="AM468" s="198"/>
    </row>
    <row r="469" spans="1:39" s="195" customFormat="1" ht="14.5">
      <c r="A469" s="230" t="s">
        <v>693</v>
      </c>
      <c r="B469" s="230" t="s">
        <v>275</v>
      </c>
      <c r="C469" s="230"/>
      <c r="D469" s="230" t="s">
        <v>170</v>
      </c>
      <c r="E469" s="194"/>
      <c r="F469" s="194"/>
      <c r="G469" s="229"/>
      <c r="I469" s="230"/>
      <c r="J469" s="228"/>
      <c r="K469" s="227"/>
      <c r="M469" s="230">
        <v>55</v>
      </c>
      <c r="N469" s="231">
        <v>4982.8500000000004</v>
      </c>
      <c r="P469" s="230">
        <v>46</v>
      </c>
      <c r="Q469" s="233">
        <v>4087.55</v>
      </c>
      <c r="S469" s="230">
        <v>31</v>
      </c>
      <c r="T469" s="233">
        <v>2068.6799999999998</v>
      </c>
      <c r="V469" s="170"/>
      <c r="W469" s="172"/>
      <c r="X469" s="83"/>
      <c r="Y469" s="83"/>
      <c r="Z469" s="83"/>
      <c r="AA469" s="226"/>
      <c r="AB469" s="198"/>
      <c r="AC469" s="198"/>
      <c r="AD469" s="198"/>
      <c r="AE469" s="198"/>
      <c r="AF469" s="198"/>
      <c r="AG469" s="198"/>
      <c r="AH469" s="198"/>
      <c r="AI469" s="198"/>
      <c r="AJ469" s="198"/>
      <c r="AK469" s="198"/>
      <c r="AL469" s="198"/>
      <c r="AM469" s="198"/>
    </row>
    <row r="470" spans="1:39" s="195" customFormat="1" ht="14.5">
      <c r="A470" s="230" t="s">
        <v>693</v>
      </c>
      <c r="B470" s="230" t="s">
        <v>276</v>
      </c>
      <c r="C470" s="230"/>
      <c r="D470" s="230" t="s">
        <v>277</v>
      </c>
      <c r="E470" s="194"/>
      <c r="F470" s="194"/>
      <c r="G470" s="229"/>
      <c r="I470" s="230"/>
      <c r="J470" s="228"/>
      <c r="K470" s="227"/>
      <c r="M470" s="230">
        <v>6</v>
      </c>
      <c r="N470" s="231">
        <v>515.57000000000005</v>
      </c>
      <c r="P470" s="230">
        <v>5</v>
      </c>
      <c r="Q470" s="233">
        <v>364.15</v>
      </c>
      <c r="S470" s="230">
        <v>3</v>
      </c>
      <c r="T470" s="233">
        <v>337.76</v>
      </c>
      <c r="V470" s="170"/>
      <c r="W470" s="172"/>
      <c r="X470" s="83"/>
      <c r="Y470" s="83"/>
      <c r="Z470" s="83"/>
      <c r="AA470" s="226"/>
      <c r="AB470" s="198"/>
      <c r="AC470" s="198"/>
      <c r="AD470" s="198"/>
      <c r="AE470" s="198"/>
      <c r="AF470" s="198"/>
      <c r="AG470" s="198"/>
      <c r="AH470" s="198"/>
      <c r="AI470" s="198"/>
      <c r="AJ470" s="198"/>
      <c r="AK470" s="198"/>
      <c r="AL470" s="198"/>
      <c r="AM470" s="198"/>
    </row>
    <row r="471" spans="1:39" s="195" customFormat="1" ht="14.5">
      <c r="A471" s="230" t="s">
        <v>693</v>
      </c>
      <c r="B471" s="230" t="s">
        <v>278</v>
      </c>
      <c r="C471" s="230"/>
      <c r="D471" s="230" t="s">
        <v>279</v>
      </c>
      <c r="E471" s="194"/>
      <c r="F471" s="194"/>
      <c r="G471" s="229"/>
      <c r="I471" s="230"/>
      <c r="J471" s="228"/>
      <c r="K471" s="227"/>
      <c r="M471" s="230">
        <v>6</v>
      </c>
      <c r="N471" s="231">
        <v>681.16</v>
      </c>
      <c r="P471" s="230"/>
      <c r="Q471" s="233"/>
      <c r="S471" s="230"/>
      <c r="T471" s="233"/>
      <c r="V471" s="170"/>
      <c r="W471" s="172"/>
      <c r="X471" s="83"/>
      <c r="Y471" s="83"/>
      <c r="Z471" s="83"/>
      <c r="AA471" s="226"/>
      <c r="AB471" s="198"/>
      <c r="AC471" s="198"/>
      <c r="AD471" s="198"/>
      <c r="AE471" s="198"/>
      <c r="AF471" s="198"/>
      <c r="AG471" s="198"/>
      <c r="AH471" s="198"/>
      <c r="AI471" s="198"/>
      <c r="AJ471" s="198"/>
      <c r="AK471" s="198"/>
      <c r="AL471" s="198"/>
      <c r="AM471" s="198"/>
    </row>
    <row r="472" spans="1:39" s="195" customFormat="1" ht="14.5">
      <c r="A472" s="230" t="s">
        <v>693</v>
      </c>
      <c r="B472" s="230" t="s">
        <v>718</v>
      </c>
      <c r="C472" s="230"/>
      <c r="D472" s="230" t="s">
        <v>281</v>
      </c>
      <c r="E472" s="194"/>
      <c r="F472" s="194"/>
      <c r="G472" s="229"/>
      <c r="I472" s="230"/>
      <c r="J472" s="228"/>
      <c r="K472" s="227"/>
      <c r="M472" s="230">
        <v>26</v>
      </c>
      <c r="N472" s="231">
        <v>2920.61</v>
      </c>
      <c r="P472" s="230">
        <v>19</v>
      </c>
      <c r="Q472" s="233">
        <v>1977.8</v>
      </c>
      <c r="S472" s="230">
        <v>15</v>
      </c>
      <c r="T472" s="233">
        <v>1333.53</v>
      </c>
      <c r="V472" s="170"/>
      <c r="W472" s="172"/>
      <c r="X472" s="83"/>
      <c r="Y472" s="83"/>
      <c r="Z472" s="83"/>
      <c r="AA472" s="226"/>
      <c r="AB472" s="198"/>
      <c r="AC472" s="198"/>
      <c r="AD472" s="198"/>
      <c r="AE472" s="198"/>
      <c r="AF472" s="198"/>
      <c r="AG472" s="198"/>
      <c r="AH472" s="198"/>
      <c r="AI472" s="198"/>
      <c r="AJ472" s="198"/>
      <c r="AK472" s="198"/>
      <c r="AL472" s="198"/>
      <c r="AM472" s="198"/>
    </row>
    <row r="473" spans="1:39" s="195" customFormat="1" ht="14.5">
      <c r="A473" s="230" t="s">
        <v>693</v>
      </c>
      <c r="B473" s="230" t="s">
        <v>282</v>
      </c>
      <c r="C473" s="230"/>
      <c r="D473" s="230" t="s">
        <v>170</v>
      </c>
      <c r="E473" s="194"/>
      <c r="F473" s="194"/>
      <c r="G473" s="229"/>
      <c r="I473" s="230"/>
      <c r="J473" s="228"/>
      <c r="K473" s="227"/>
      <c r="M473" s="230">
        <v>973</v>
      </c>
      <c r="N473" s="231">
        <v>68425.490000000005</v>
      </c>
      <c r="P473" s="230">
        <v>929</v>
      </c>
      <c r="Q473" s="233">
        <v>60306.77</v>
      </c>
      <c r="S473" s="230">
        <v>484</v>
      </c>
      <c r="T473" s="233">
        <v>34027.4</v>
      </c>
      <c r="V473" s="170"/>
      <c r="W473" s="172"/>
      <c r="X473" s="83"/>
      <c r="Y473" s="83"/>
      <c r="Z473" s="83"/>
      <c r="AA473" s="226"/>
      <c r="AB473" s="198"/>
      <c r="AC473" s="198"/>
      <c r="AD473" s="198"/>
      <c r="AE473" s="198"/>
      <c r="AF473" s="198"/>
      <c r="AG473" s="198"/>
      <c r="AH473" s="198"/>
      <c r="AI473" s="198"/>
      <c r="AJ473" s="198"/>
      <c r="AK473" s="198"/>
      <c r="AL473" s="198"/>
      <c r="AM473" s="198"/>
    </row>
    <row r="474" spans="1:39" s="195" customFormat="1" ht="14.5">
      <c r="A474" s="230" t="s">
        <v>693</v>
      </c>
      <c r="B474" s="230" t="s">
        <v>283</v>
      </c>
      <c r="C474" s="230"/>
      <c r="D474" s="230" t="s">
        <v>284</v>
      </c>
      <c r="E474" s="194"/>
      <c r="F474" s="194"/>
      <c r="G474" s="229"/>
      <c r="I474" s="230"/>
      <c r="J474" s="228"/>
      <c r="K474" s="227"/>
      <c r="M474" s="230">
        <v>57</v>
      </c>
      <c r="N474" s="231">
        <v>5138.05</v>
      </c>
      <c r="P474" s="230">
        <v>52</v>
      </c>
      <c r="Q474" s="233">
        <v>4066.59</v>
      </c>
      <c r="S474" s="230">
        <v>38</v>
      </c>
      <c r="T474" s="233">
        <v>2961.57</v>
      </c>
      <c r="V474" s="170"/>
      <c r="W474" s="172"/>
      <c r="X474" s="83"/>
      <c r="Y474" s="83"/>
      <c r="Z474" s="83"/>
      <c r="AA474" s="226"/>
      <c r="AB474" s="198"/>
      <c r="AC474" s="198"/>
      <c r="AD474" s="198"/>
      <c r="AE474" s="198"/>
      <c r="AF474" s="198"/>
      <c r="AG474" s="198"/>
      <c r="AH474" s="198"/>
      <c r="AI474" s="198"/>
      <c r="AJ474" s="198"/>
      <c r="AK474" s="198"/>
      <c r="AL474" s="198"/>
      <c r="AM474" s="198"/>
    </row>
    <row r="475" spans="1:39" s="195" customFormat="1" ht="14.5">
      <c r="A475" s="230" t="s">
        <v>693</v>
      </c>
      <c r="B475" s="230" t="s">
        <v>719</v>
      </c>
      <c r="C475" s="230"/>
      <c r="D475" s="230" t="s">
        <v>201</v>
      </c>
      <c r="E475" s="194"/>
      <c r="F475" s="194"/>
      <c r="G475" s="229"/>
      <c r="I475" s="230"/>
      <c r="J475" s="228"/>
      <c r="K475" s="227"/>
      <c r="M475" s="230">
        <v>50</v>
      </c>
      <c r="N475" s="231">
        <v>4853.96</v>
      </c>
      <c r="P475" s="230"/>
      <c r="Q475" s="233"/>
      <c r="S475" s="230">
        <v>1</v>
      </c>
      <c r="T475" s="233">
        <v>5</v>
      </c>
      <c r="V475" s="170"/>
      <c r="W475" s="172"/>
      <c r="X475" s="83"/>
      <c r="Y475" s="83"/>
      <c r="Z475" s="83"/>
      <c r="AA475" s="226"/>
      <c r="AB475" s="198"/>
      <c r="AC475" s="198"/>
      <c r="AD475" s="198"/>
      <c r="AE475" s="198"/>
      <c r="AF475" s="198"/>
      <c r="AG475" s="198"/>
      <c r="AH475" s="198"/>
      <c r="AI475" s="198"/>
      <c r="AJ475" s="198"/>
      <c r="AK475" s="198"/>
      <c r="AL475" s="198"/>
      <c r="AM475" s="198"/>
    </row>
    <row r="476" spans="1:39" s="195" customFormat="1" ht="14.5">
      <c r="A476" s="230" t="s">
        <v>693</v>
      </c>
      <c r="B476" s="230" t="s">
        <v>671</v>
      </c>
      <c r="C476" s="230"/>
      <c r="D476" s="230" t="s">
        <v>201</v>
      </c>
      <c r="E476" s="194"/>
      <c r="F476" s="194"/>
      <c r="G476" s="229"/>
      <c r="I476" s="230"/>
      <c r="J476" s="228"/>
      <c r="K476" s="227"/>
      <c r="M476" s="230"/>
      <c r="N476" s="231"/>
      <c r="P476" s="230">
        <v>10</v>
      </c>
      <c r="Q476" s="233">
        <v>795.61</v>
      </c>
      <c r="S476" s="230">
        <v>37</v>
      </c>
      <c r="T476" s="233">
        <v>2921.1</v>
      </c>
      <c r="V476" s="170"/>
      <c r="W476" s="172"/>
      <c r="X476" s="83"/>
      <c r="Y476" s="83"/>
      <c r="Z476" s="83"/>
      <c r="AA476" s="226"/>
      <c r="AB476" s="198"/>
      <c r="AC476" s="198"/>
      <c r="AD476" s="198"/>
      <c r="AE476" s="198"/>
      <c r="AF476" s="198"/>
      <c r="AG476" s="198"/>
      <c r="AH476" s="198"/>
      <c r="AI476" s="198"/>
      <c r="AJ476" s="198"/>
      <c r="AK476" s="198"/>
      <c r="AL476" s="198"/>
      <c r="AM476" s="198"/>
    </row>
    <row r="477" spans="1:39" s="195" customFormat="1" ht="14.5">
      <c r="A477" s="230" t="s">
        <v>693</v>
      </c>
      <c r="B477" s="230" t="s">
        <v>285</v>
      </c>
      <c r="C477" s="230"/>
      <c r="D477" s="230" t="s">
        <v>115</v>
      </c>
      <c r="E477" s="194"/>
      <c r="F477" s="194"/>
      <c r="G477" s="229"/>
      <c r="I477" s="230"/>
      <c r="J477" s="228"/>
      <c r="K477" s="227"/>
      <c r="M477" s="230">
        <v>3</v>
      </c>
      <c r="N477" s="231">
        <v>256.25</v>
      </c>
      <c r="P477" s="230">
        <v>3</v>
      </c>
      <c r="Q477" s="233">
        <v>297.51</v>
      </c>
      <c r="S477" s="230">
        <v>2</v>
      </c>
      <c r="T477" s="233">
        <v>151.69999999999999</v>
      </c>
      <c r="V477" s="170"/>
      <c r="W477" s="172"/>
      <c r="X477" s="83"/>
      <c r="Y477" s="83"/>
      <c r="Z477" s="83"/>
      <c r="AA477" s="226"/>
      <c r="AB477" s="198"/>
      <c r="AC477" s="198"/>
      <c r="AD477" s="198"/>
      <c r="AE477" s="198"/>
      <c r="AF477" s="198"/>
      <c r="AG477" s="198"/>
      <c r="AH477" s="198"/>
      <c r="AI477" s="198"/>
      <c r="AJ477" s="198"/>
      <c r="AK477" s="198"/>
      <c r="AL477" s="198"/>
      <c r="AM477" s="198"/>
    </row>
    <row r="478" spans="1:39" s="195" customFormat="1" ht="14.5">
      <c r="A478" s="230" t="s">
        <v>693</v>
      </c>
      <c r="B478" s="230" t="s">
        <v>286</v>
      </c>
      <c r="C478" s="230"/>
      <c r="D478" s="230" t="s">
        <v>287</v>
      </c>
      <c r="E478" s="194"/>
      <c r="F478" s="194"/>
      <c r="G478" s="229"/>
      <c r="I478" s="230"/>
      <c r="J478" s="228"/>
      <c r="K478" s="227"/>
      <c r="M478" s="230">
        <v>4</v>
      </c>
      <c r="N478" s="231">
        <v>284.98</v>
      </c>
      <c r="P478" s="230">
        <v>5</v>
      </c>
      <c r="Q478" s="233">
        <v>457.04</v>
      </c>
      <c r="S478" s="230">
        <v>5</v>
      </c>
      <c r="T478" s="233">
        <v>404</v>
      </c>
      <c r="V478" s="170"/>
      <c r="W478" s="172"/>
      <c r="X478" s="83"/>
      <c r="Y478" s="83"/>
      <c r="Z478" s="83"/>
      <c r="AA478" s="226"/>
      <c r="AB478" s="198"/>
      <c r="AC478" s="198"/>
      <c r="AD478" s="198"/>
      <c r="AE478" s="198"/>
      <c r="AF478" s="198"/>
      <c r="AG478" s="198"/>
      <c r="AH478" s="198"/>
      <c r="AI478" s="198"/>
      <c r="AJ478" s="198"/>
      <c r="AK478" s="198"/>
      <c r="AL478" s="198"/>
      <c r="AM478" s="198"/>
    </row>
    <row r="479" spans="1:39" s="195" customFormat="1" ht="14.5">
      <c r="A479" s="230" t="s">
        <v>693</v>
      </c>
      <c r="B479" s="230" t="s">
        <v>289</v>
      </c>
      <c r="C479" s="230"/>
      <c r="D479" s="230" t="s">
        <v>192</v>
      </c>
      <c r="E479" s="194"/>
      <c r="F479" s="194"/>
      <c r="G479" s="229"/>
      <c r="I479" s="230"/>
      <c r="J479" s="228"/>
      <c r="K479" s="227"/>
      <c r="M479" s="230">
        <v>4</v>
      </c>
      <c r="N479" s="231">
        <v>260.63</v>
      </c>
      <c r="P479" s="230">
        <v>5</v>
      </c>
      <c r="Q479" s="233">
        <v>511.08</v>
      </c>
      <c r="S479" s="230">
        <v>5</v>
      </c>
      <c r="T479" s="233">
        <v>543.69000000000005</v>
      </c>
      <c r="V479" s="170"/>
      <c r="W479" s="172"/>
      <c r="X479" s="83"/>
      <c r="Y479" s="83"/>
      <c r="Z479" s="83"/>
      <c r="AA479" s="226"/>
      <c r="AB479" s="198"/>
      <c r="AC479" s="198"/>
      <c r="AD479" s="198"/>
      <c r="AE479" s="198"/>
      <c r="AF479" s="198"/>
      <c r="AG479" s="198"/>
      <c r="AH479" s="198"/>
      <c r="AI479" s="198"/>
      <c r="AJ479" s="198"/>
      <c r="AK479" s="198"/>
      <c r="AL479" s="198"/>
      <c r="AM479" s="198"/>
    </row>
    <row r="480" spans="1:39" s="195" customFormat="1" ht="14.5">
      <c r="A480" s="230" t="s">
        <v>693</v>
      </c>
      <c r="B480" s="230" t="s">
        <v>290</v>
      </c>
      <c r="C480" s="230"/>
      <c r="D480" s="230" t="s">
        <v>291</v>
      </c>
      <c r="E480" s="194"/>
      <c r="F480" s="194"/>
      <c r="G480" s="229"/>
      <c r="I480" s="230"/>
      <c r="J480" s="228"/>
      <c r="K480" s="227"/>
      <c r="M480" s="230">
        <v>52</v>
      </c>
      <c r="N480" s="231">
        <v>5389.83</v>
      </c>
      <c r="P480" s="230">
        <v>50</v>
      </c>
      <c r="Q480" s="233">
        <v>5453.47</v>
      </c>
      <c r="S480" s="230">
        <v>37</v>
      </c>
      <c r="T480" s="233">
        <v>3078.19</v>
      </c>
      <c r="V480" s="170"/>
      <c r="W480" s="172"/>
      <c r="X480" s="83"/>
      <c r="Y480" s="83"/>
      <c r="Z480" s="83"/>
      <c r="AA480" s="226"/>
      <c r="AB480" s="198"/>
      <c r="AC480" s="198"/>
      <c r="AD480" s="198"/>
      <c r="AE480" s="198"/>
      <c r="AF480" s="198"/>
      <c r="AG480" s="198"/>
      <c r="AH480" s="198"/>
      <c r="AI480" s="198"/>
      <c r="AJ480" s="198"/>
      <c r="AK480" s="198"/>
      <c r="AL480" s="198"/>
      <c r="AM480" s="198"/>
    </row>
    <row r="481" spans="1:39" s="195" customFormat="1" ht="14.5">
      <c r="A481" s="230" t="s">
        <v>693</v>
      </c>
      <c r="B481" s="230" t="s">
        <v>292</v>
      </c>
      <c r="C481" s="230"/>
      <c r="D481" s="230" t="s">
        <v>116</v>
      </c>
      <c r="E481" s="194"/>
      <c r="F481" s="194"/>
      <c r="G481" s="229"/>
      <c r="I481" s="230"/>
      <c r="J481" s="228"/>
      <c r="K481" s="227"/>
      <c r="M481" s="230">
        <v>493</v>
      </c>
      <c r="N481" s="231">
        <v>31151.61</v>
      </c>
      <c r="P481" s="230">
        <v>450</v>
      </c>
      <c r="Q481" s="233">
        <v>30174.5</v>
      </c>
      <c r="S481" s="230">
        <v>265</v>
      </c>
      <c r="T481" s="233">
        <v>19216.14</v>
      </c>
      <c r="V481" s="170"/>
      <c r="W481" s="172"/>
      <c r="X481" s="83"/>
      <c r="Y481" s="83"/>
      <c r="Z481" s="83"/>
      <c r="AA481" s="226"/>
      <c r="AB481" s="198"/>
      <c r="AC481" s="198"/>
      <c r="AD481" s="198"/>
      <c r="AE481" s="198"/>
      <c r="AF481" s="198"/>
      <c r="AG481" s="198"/>
      <c r="AH481" s="198"/>
      <c r="AI481" s="198"/>
      <c r="AJ481" s="198"/>
      <c r="AK481" s="198"/>
      <c r="AL481" s="198"/>
      <c r="AM481" s="198"/>
    </row>
    <row r="482" spans="1:39" s="195" customFormat="1" ht="14.5">
      <c r="A482" s="230" t="s">
        <v>693</v>
      </c>
      <c r="B482" s="230" t="s">
        <v>293</v>
      </c>
      <c r="C482" s="230"/>
      <c r="D482" s="230" t="s">
        <v>294</v>
      </c>
      <c r="E482" s="194"/>
      <c r="F482" s="194"/>
      <c r="G482" s="229"/>
      <c r="I482" s="230"/>
      <c r="J482" s="228"/>
      <c r="K482" s="227"/>
      <c r="M482" s="230">
        <v>18</v>
      </c>
      <c r="N482" s="231">
        <v>2006.98</v>
      </c>
      <c r="P482" s="230">
        <v>14</v>
      </c>
      <c r="Q482" s="233">
        <v>1277.19</v>
      </c>
      <c r="S482" s="230">
        <v>10</v>
      </c>
      <c r="T482" s="233">
        <v>980.62</v>
      </c>
      <c r="V482" s="170"/>
      <c r="W482" s="172"/>
      <c r="X482" s="83"/>
      <c r="Y482" s="83"/>
      <c r="Z482" s="83"/>
      <c r="AA482" s="226"/>
      <c r="AB482" s="198"/>
      <c r="AC482" s="198"/>
      <c r="AD482" s="198"/>
      <c r="AE482" s="198"/>
      <c r="AF482" s="198"/>
      <c r="AG482" s="198"/>
      <c r="AH482" s="198"/>
      <c r="AI482" s="198"/>
      <c r="AJ482" s="198"/>
      <c r="AK482" s="198"/>
      <c r="AL482" s="198"/>
      <c r="AM482" s="198"/>
    </row>
    <row r="483" spans="1:39" s="195" customFormat="1" ht="14.5">
      <c r="A483" s="230" t="s">
        <v>693</v>
      </c>
      <c r="B483" s="230" t="s">
        <v>672</v>
      </c>
      <c r="C483" s="230"/>
      <c r="D483" s="230" t="s">
        <v>294</v>
      </c>
      <c r="E483" s="194"/>
      <c r="F483" s="194"/>
      <c r="G483" s="229"/>
      <c r="I483" s="230"/>
      <c r="J483" s="228"/>
      <c r="K483" s="227"/>
      <c r="M483" s="230"/>
      <c r="N483" s="231"/>
      <c r="P483" s="230">
        <v>19</v>
      </c>
      <c r="Q483" s="233">
        <v>1621.77</v>
      </c>
      <c r="S483" s="230">
        <v>56</v>
      </c>
      <c r="T483" s="233">
        <v>4845.13</v>
      </c>
      <c r="V483" s="170"/>
      <c r="W483" s="172"/>
      <c r="X483" s="83"/>
      <c r="Y483" s="83"/>
      <c r="Z483" s="83"/>
      <c r="AA483" s="226"/>
      <c r="AB483" s="198"/>
      <c r="AC483" s="198"/>
      <c r="AD483" s="198"/>
      <c r="AE483" s="198"/>
      <c r="AF483" s="198"/>
      <c r="AG483" s="198"/>
      <c r="AH483" s="198"/>
      <c r="AI483" s="198"/>
      <c r="AJ483" s="198"/>
      <c r="AK483" s="198"/>
      <c r="AL483" s="198"/>
      <c r="AM483" s="198"/>
    </row>
    <row r="484" spans="1:39" s="195" customFormat="1" ht="14.5">
      <c r="A484" s="230" t="s">
        <v>693</v>
      </c>
      <c r="B484" s="230" t="s">
        <v>295</v>
      </c>
      <c r="C484" s="230"/>
      <c r="D484" s="230" t="s">
        <v>296</v>
      </c>
      <c r="E484" s="194"/>
      <c r="F484" s="194"/>
      <c r="G484" s="229"/>
      <c r="I484" s="230"/>
      <c r="J484" s="228"/>
      <c r="K484" s="227"/>
      <c r="M484" s="230">
        <v>310</v>
      </c>
      <c r="N484" s="231">
        <v>26069.57</v>
      </c>
      <c r="P484" s="230">
        <v>305</v>
      </c>
      <c r="Q484" s="233">
        <v>24158.55</v>
      </c>
      <c r="S484" s="230">
        <v>220</v>
      </c>
      <c r="T484" s="233">
        <v>16076.27</v>
      </c>
      <c r="V484" s="170"/>
      <c r="W484" s="172"/>
      <c r="X484" s="83"/>
      <c r="Y484" s="83"/>
      <c r="Z484" s="83"/>
      <c r="AA484" s="226"/>
      <c r="AB484" s="198"/>
      <c r="AC484" s="198"/>
      <c r="AD484" s="198"/>
      <c r="AE484" s="198"/>
      <c r="AF484" s="198"/>
      <c r="AG484" s="198"/>
      <c r="AH484" s="198"/>
      <c r="AI484" s="198"/>
      <c r="AJ484" s="198"/>
      <c r="AK484" s="198"/>
      <c r="AL484" s="198"/>
      <c r="AM484" s="198"/>
    </row>
    <row r="485" spans="1:39" s="195" customFormat="1" ht="14.5">
      <c r="A485" s="230" t="s">
        <v>693</v>
      </c>
      <c r="B485" s="230" t="s">
        <v>295</v>
      </c>
      <c r="C485" s="230"/>
      <c r="D485" s="230" t="s">
        <v>311</v>
      </c>
      <c r="E485" s="194"/>
      <c r="F485" s="194"/>
      <c r="G485" s="229"/>
      <c r="I485" s="230"/>
      <c r="J485" s="228"/>
      <c r="K485" s="227"/>
      <c r="M485" s="230">
        <v>10</v>
      </c>
      <c r="N485" s="231">
        <v>453.87</v>
      </c>
      <c r="P485" s="230">
        <v>8</v>
      </c>
      <c r="Q485" s="233">
        <v>452.88</v>
      </c>
      <c r="S485" s="230">
        <v>4</v>
      </c>
      <c r="T485" s="233">
        <v>184.05</v>
      </c>
      <c r="V485" s="170"/>
      <c r="W485" s="172"/>
      <c r="X485" s="83"/>
      <c r="Y485" s="83"/>
      <c r="Z485" s="83"/>
      <c r="AA485" s="226"/>
      <c r="AB485" s="198"/>
      <c r="AC485" s="198"/>
      <c r="AD485" s="198"/>
      <c r="AE485" s="198"/>
      <c r="AF485" s="198"/>
      <c r="AG485" s="198"/>
      <c r="AH485" s="198"/>
      <c r="AI485" s="198"/>
      <c r="AJ485" s="198"/>
      <c r="AK485" s="198"/>
      <c r="AL485" s="198"/>
      <c r="AM485" s="198"/>
    </row>
    <row r="486" spans="1:39" s="195" customFormat="1" ht="14.5">
      <c r="A486" s="230" t="s">
        <v>693</v>
      </c>
      <c r="B486" s="230" t="s">
        <v>720</v>
      </c>
      <c r="C486" s="230"/>
      <c r="D486" s="230" t="s">
        <v>298</v>
      </c>
      <c r="E486" s="194"/>
      <c r="F486" s="194"/>
      <c r="G486" s="229"/>
      <c r="I486" s="230"/>
      <c r="J486" s="228"/>
      <c r="K486" s="227"/>
      <c r="M486" s="230">
        <v>1</v>
      </c>
      <c r="N486" s="231">
        <v>5</v>
      </c>
      <c r="P486" s="230"/>
      <c r="Q486" s="233"/>
      <c r="S486" s="230"/>
      <c r="T486" s="233"/>
      <c r="V486" s="170"/>
      <c r="W486" s="172"/>
      <c r="X486" s="83"/>
      <c r="Y486" s="83"/>
      <c r="Z486" s="83"/>
      <c r="AA486" s="226"/>
      <c r="AB486" s="198"/>
      <c r="AC486" s="198"/>
      <c r="AD486" s="198"/>
      <c r="AE486" s="198"/>
      <c r="AF486" s="198"/>
      <c r="AG486" s="198"/>
      <c r="AH486" s="198"/>
      <c r="AI486" s="198"/>
      <c r="AJ486" s="198"/>
      <c r="AK486" s="198"/>
      <c r="AL486" s="198"/>
      <c r="AM486" s="198"/>
    </row>
    <row r="487" spans="1:39" s="195" customFormat="1" ht="14.5">
      <c r="A487" s="230" t="s">
        <v>693</v>
      </c>
      <c r="B487" s="230" t="s">
        <v>297</v>
      </c>
      <c r="C487" s="230"/>
      <c r="D487" s="230" t="s">
        <v>298</v>
      </c>
      <c r="E487" s="194"/>
      <c r="F487" s="194"/>
      <c r="G487" s="229"/>
      <c r="I487" s="230"/>
      <c r="J487" s="228"/>
      <c r="K487" s="227"/>
      <c r="M487" s="230">
        <v>100</v>
      </c>
      <c r="N487" s="231">
        <v>3431.29</v>
      </c>
      <c r="P487" s="230">
        <v>101</v>
      </c>
      <c r="Q487" s="233">
        <v>3349.23</v>
      </c>
      <c r="S487" s="230">
        <v>59</v>
      </c>
      <c r="T487" s="233">
        <v>2923.93</v>
      </c>
      <c r="V487" s="170"/>
      <c r="W487" s="172"/>
      <c r="X487" s="83"/>
      <c r="Y487" s="83"/>
      <c r="Z487" s="83"/>
      <c r="AA487" s="226"/>
      <c r="AB487" s="198"/>
      <c r="AC487" s="198"/>
      <c r="AD487" s="198"/>
      <c r="AE487" s="198"/>
      <c r="AF487" s="198"/>
      <c r="AG487" s="198"/>
      <c r="AH487" s="198"/>
      <c r="AI487" s="198"/>
      <c r="AJ487" s="198"/>
      <c r="AK487" s="198"/>
      <c r="AL487" s="198"/>
      <c r="AM487" s="198"/>
    </row>
    <row r="488" spans="1:39" s="195" customFormat="1" ht="14.5">
      <c r="A488" s="230" t="s">
        <v>693</v>
      </c>
      <c r="B488" s="230" t="s">
        <v>299</v>
      </c>
      <c r="C488" s="230"/>
      <c r="D488" s="230" t="s">
        <v>270</v>
      </c>
      <c r="E488" s="194"/>
      <c r="F488" s="194"/>
      <c r="G488" s="229"/>
      <c r="I488" s="230"/>
      <c r="J488" s="228"/>
      <c r="K488" s="227"/>
      <c r="M488" s="230">
        <v>50</v>
      </c>
      <c r="N488" s="231">
        <v>3570.89</v>
      </c>
      <c r="P488" s="230">
        <v>47</v>
      </c>
      <c r="Q488" s="233">
        <v>3901.72</v>
      </c>
      <c r="S488" s="230">
        <v>38</v>
      </c>
      <c r="T488" s="233">
        <v>3088.64</v>
      </c>
      <c r="V488" s="170"/>
      <c r="W488" s="172"/>
      <c r="X488" s="83"/>
      <c r="Y488" s="83"/>
      <c r="Z488" s="83"/>
      <c r="AA488" s="226"/>
      <c r="AB488" s="198"/>
      <c r="AC488" s="198"/>
      <c r="AD488" s="198"/>
      <c r="AE488" s="198"/>
      <c r="AF488" s="198"/>
      <c r="AG488" s="198"/>
      <c r="AH488" s="198"/>
      <c r="AI488" s="198"/>
      <c r="AJ488" s="198"/>
      <c r="AK488" s="198"/>
      <c r="AL488" s="198"/>
      <c r="AM488" s="198"/>
    </row>
    <row r="489" spans="1:39" s="195" customFormat="1" ht="14.5">
      <c r="A489" s="230" t="s">
        <v>693</v>
      </c>
      <c r="B489" s="230" t="s">
        <v>721</v>
      </c>
      <c r="C489" s="230"/>
      <c r="D489" s="230" t="s">
        <v>270</v>
      </c>
      <c r="E489" s="194"/>
      <c r="F489" s="194"/>
      <c r="G489" s="229"/>
      <c r="I489" s="230"/>
      <c r="J489" s="228"/>
      <c r="K489" s="227"/>
      <c r="M489" s="230">
        <v>4</v>
      </c>
      <c r="N489" s="231">
        <v>284.11</v>
      </c>
      <c r="P489" s="230"/>
      <c r="Q489" s="233"/>
      <c r="S489" s="230"/>
      <c r="T489" s="233"/>
      <c r="V489" s="170"/>
      <c r="W489" s="172"/>
      <c r="X489" s="83"/>
      <c r="Y489" s="83"/>
      <c r="Z489" s="83"/>
      <c r="AA489" s="226"/>
      <c r="AB489" s="198"/>
      <c r="AC489" s="198"/>
      <c r="AD489" s="198"/>
      <c r="AE489" s="198"/>
      <c r="AF489" s="198"/>
      <c r="AG489" s="198"/>
      <c r="AH489" s="198"/>
      <c r="AI489" s="198"/>
      <c r="AJ489" s="198"/>
      <c r="AK489" s="198"/>
      <c r="AL489" s="198"/>
      <c r="AM489" s="198"/>
    </row>
    <row r="490" spans="1:39" s="195" customFormat="1" ht="14.5">
      <c r="A490" s="230" t="s">
        <v>693</v>
      </c>
      <c r="B490" s="230" t="s">
        <v>300</v>
      </c>
      <c r="C490" s="230"/>
      <c r="D490" s="230" t="s">
        <v>118</v>
      </c>
      <c r="E490" s="194"/>
      <c r="F490" s="194"/>
      <c r="G490" s="229"/>
      <c r="I490" s="230"/>
      <c r="J490" s="228"/>
      <c r="K490" s="227"/>
      <c r="M490" s="230">
        <v>36</v>
      </c>
      <c r="N490" s="231">
        <v>3151.69</v>
      </c>
      <c r="P490" s="230">
        <v>37</v>
      </c>
      <c r="Q490" s="233">
        <v>3222.4</v>
      </c>
      <c r="S490" s="230">
        <v>36</v>
      </c>
      <c r="T490" s="233">
        <v>3318.93</v>
      </c>
      <c r="V490" s="170"/>
      <c r="W490" s="172"/>
      <c r="X490" s="83"/>
      <c r="Y490" s="83"/>
      <c r="Z490" s="83"/>
      <c r="AA490" s="226"/>
      <c r="AB490" s="198"/>
      <c r="AC490" s="198"/>
      <c r="AD490" s="198"/>
      <c r="AE490" s="198"/>
      <c r="AF490" s="198"/>
      <c r="AG490" s="198"/>
      <c r="AH490" s="198"/>
      <c r="AI490" s="198"/>
      <c r="AJ490" s="198"/>
      <c r="AK490" s="198"/>
      <c r="AL490" s="198"/>
      <c r="AM490" s="198"/>
    </row>
    <row r="491" spans="1:39" s="195" customFormat="1" ht="14.5">
      <c r="A491" s="230" t="s">
        <v>693</v>
      </c>
      <c r="B491" s="230" t="s">
        <v>301</v>
      </c>
      <c r="C491" s="230"/>
      <c r="D491" s="230" t="s">
        <v>279</v>
      </c>
      <c r="E491" s="194"/>
      <c r="F491" s="194"/>
      <c r="G491" s="229"/>
      <c r="I491" s="230"/>
      <c r="J491" s="228"/>
      <c r="K491" s="227"/>
      <c r="M491" s="230">
        <v>2</v>
      </c>
      <c r="N491" s="231">
        <v>122.23</v>
      </c>
      <c r="P491" s="230"/>
      <c r="Q491" s="233"/>
      <c r="S491" s="230"/>
      <c r="T491" s="233"/>
      <c r="V491" s="170"/>
      <c r="W491" s="172"/>
      <c r="X491" s="83"/>
      <c r="Y491" s="83"/>
      <c r="Z491" s="83"/>
      <c r="AA491" s="226"/>
      <c r="AB491" s="198"/>
      <c r="AC491" s="198"/>
      <c r="AD491" s="198"/>
      <c r="AE491" s="198"/>
      <c r="AF491" s="198"/>
      <c r="AG491" s="198"/>
      <c r="AH491" s="198"/>
      <c r="AI491" s="198"/>
      <c r="AJ491" s="198"/>
      <c r="AK491" s="198"/>
      <c r="AL491" s="198"/>
      <c r="AM491" s="198"/>
    </row>
    <row r="492" spans="1:39" s="195" customFormat="1" ht="14.5">
      <c r="A492" s="230" t="s">
        <v>693</v>
      </c>
      <c r="B492" s="230" t="s">
        <v>302</v>
      </c>
      <c r="C492" s="230"/>
      <c r="D492" s="230" t="s">
        <v>303</v>
      </c>
      <c r="E492" s="194"/>
      <c r="F492" s="194"/>
      <c r="G492" s="229"/>
      <c r="I492" s="230"/>
      <c r="J492" s="228"/>
      <c r="K492" s="227"/>
      <c r="M492" s="230">
        <v>3</v>
      </c>
      <c r="N492" s="231">
        <v>146.32</v>
      </c>
      <c r="P492" s="230">
        <v>2</v>
      </c>
      <c r="Q492" s="233">
        <v>189.54</v>
      </c>
      <c r="S492" s="230">
        <v>3</v>
      </c>
      <c r="T492" s="233">
        <v>192.85</v>
      </c>
      <c r="V492" s="170"/>
      <c r="W492" s="172"/>
      <c r="X492" s="83"/>
      <c r="Y492" s="83"/>
      <c r="Z492" s="83"/>
      <c r="AA492" s="226"/>
      <c r="AB492" s="198"/>
      <c r="AC492" s="198"/>
      <c r="AD492" s="198"/>
      <c r="AE492" s="198"/>
      <c r="AF492" s="198"/>
      <c r="AG492" s="198"/>
      <c r="AH492" s="198"/>
      <c r="AI492" s="198"/>
      <c r="AJ492" s="198"/>
      <c r="AK492" s="198"/>
      <c r="AL492" s="198"/>
      <c r="AM492" s="198"/>
    </row>
    <row r="493" spans="1:39" s="195" customFormat="1" ht="14.5">
      <c r="A493" s="230" t="s">
        <v>693</v>
      </c>
      <c r="B493" s="230" t="s">
        <v>304</v>
      </c>
      <c r="C493" s="230"/>
      <c r="D493" s="230" t="s">
        <v>156</v>
      </c>
      <c r="E493" s="194"/>
      <c r="F493" s="194"/>
      <c r="G493" s="229"/>
      <c r="I493" s="230"/>
      <c r="J493" s="228"/>
      <c r="K493" s="227"/>
      <c r="M493" s="230">
        <v>2</v>
      </c>
      <c r="N493" s="231">
        <v>287.66000000000003</v>
      </c>
      <c r="P493" s="230">
        <v>1</v>
      </c>
      <c r="Q493" s="233">
        <v>130.44999999999999</v>
      </c>
      <c r="S493" s="230">
        <v>2</v>
      </c>
      <c r="T493" s="233">
        <v>128.01</v>
      </c>
      <c r="V493" s="170"/>
      <c r="W493" s="172"/>
      <c r="X493" s="83"/>
      <c r="Y493" s="83"/>
      <c r="Z493" s="83"/>
      <c r="AA493" s="226"/>
      <c r="AB493" s="198"/>
      <c r="AC493" s="198"/>
      <c r="AD493" s="198"/>
      <c r="AE493" s="198"/>
      <c r="AF493" s="198"/>
      <c r="AG493" s="198"/>
      <c r="AH493" s="198"/>
      <c r="AI493" s="198"/>
      <c r="AJ493" s="198"/>
      <c r="AK493" s="198"/>
      <c r="AL493" s="198"/>
      <c r="AM493" s="198"/>
    </row>
    <row r="494" spans="1:39" s="195" customFormat="1" ht="14.5">
      <c r="A494" s="230" t="s">
        <v>693</v>
      </c>
      <c r="B494" s="230" t="s">
        <v>305</v>
      </c>
      <c r="C494" s="230"/>
      <c r="D494" s="230" t="s">
        <v>120</v>
      </c>
      <c r="E494" s="194"/>
      <c r="F494" s="194"/>
      <c r="G494" s="229"/>
      <c r="I494" s="230"/>
      <c r="J494" s="228"/>
      <c r="K494" s="227"/>
      <c r="M494" s="230">
        <v>822</v>
      </c>
      <c r="N494" s="231">
        <v>73778.149999999994</v>
      </c>
      <c r="P494" s="230">
        <v>767</v>
      </c>
      <c r="Q494" s="233">
        <v>73003.539999999994</v>
      </c>
      <c r="S494" s="230">
        <v>599</v>
      </c>
      <c r="T494" s="233">
        <v>53710.400000000001</v>
      </c>
      <c r="V494" s="170"/>
      <c r="W494" s="172"/>
      <c r="X494" s="83"/>
      <c r="Y494" s="83"/>
      <c r="Z494" s="83"/>
      <c r="AA494" s="226"/>
      <c r="AB494" s="198"/>
      <c r="AC494" s="198"/>
      <c r="AD494" s="198"/>
      <c r="AE494" s="198"/>
      <c r="AF494" s="198"/>
      <c r="AG494" s="198"/>
      <c r="AH494" s="198"/>
      <c r="AI494" s="198"/>
      <c r="AJ494" s="198"/>
      <c r="AK494" s="198"/>
      <c r="AL494" s="198"/>
      <c r="AM494" s="198"/>
    </row>
    <row r="495" spans="1:39" s="195" customFormat="1" ht="14.5">
      <c r="A495" s="230" t="s">
        <v>693</v>
      </c>
      <c r="B495" s="230" t="s">
        <v>306</v>
      </c>
      <c r="C495" s="230"/>
      <c r="D495" s="230" t="s">
        <v>140</v>
      </c>
      <c r="E495" s="194"/>
      <c r="F495" s="194"/>
      <c r="G495" s="229"/>
      <c r="I495" s="230"/>
      <c r="J495" s="228"/>
      <c r="K495" s="227"/>
      <c r="M495" s="230">
        <v>28</v>
      </c>
      <c r="N495" s="231">
        <v>2653.68</v>
      </c>
      <c r="P495" s="230">
        <v>26</v>
      </c>
      <c r="Q495" s="233">
        <v>3139.24</v>
      </c>
      <c r="S495" s="230">
        <v>25</v>
      </c>
      <c r="T495" s="233">
        <v>2043.3</v>
      </c>
      <c r="V495" s="170"/>
      <c r="W495" s="172"/>
      <c r="X495" s="83"/>
      <c r="Y495" s="83"/>
      <c r="Z495" s="83"/>
      <c r="AA495" s="226"/>
      <c r="AB495" s="198"/>
      <c r="AC495" s="198"/>
      <c r="AD495" s="198"/>
      <c r="AE495" s="198"/>
      <c r="AF495" s="198"/>
      <c r="AG495" s="198"/>
      <c r="AH495" s="198"/>
      <c r="AI495" s="198"/>
      <c r="AJ495" s="198"/>
      <c r="AK495" s="198"/>
      <c r="AL495" s="198"/>
      <c r="AM495" s="198"/>
    </row>
    <row r="496" spans="1:39" s="195" customFormat="1" ht="14.5">
      <c r="A496" s="230" t="s">
        <v>693</v>
      </c>
      <c r="B496" s="230" t="s">
        <v>307</v>
      </c>
      <c r="C496" s="230"/>
      <c r="D496" s="230" t="s">
        <v>99</v>
      </c>
      <c r="E496" s="194"/>
      <c r="F496" s="194"/>
      <c r="G496" s="229"/>
      <c r="I496" s="230"/>
      <c r="J496" s="228"/>
      <c r="K496" s="227"/>
      <c r="M496" s="230">
        <v>16</v>
      </c>
      <c r="N496" s="231">
        <v>1748.2</v>
      </c>
      <c r="P496" s="230"/>
      <c r="Q496" s="233"/>
      <c r="S496" s="230"/>
      <c r="T496" s="233"/>
      <c r="V496" s="170"/>
      <c r="W496" s="172"/>
      <c r="X496" s="83"/>
      <c r="Y496" s="83"/>
      <c r="Z496" s="83"/>
      <c r="AA496" s="226"/>
      <c r="AB496" s="198"/>
      <c r="AC496" s="198"/>
      <c r="AD496" s="198"/>
      <c r="AE496" s="198"/>
      <c r="AF496" s="198"/>
      <c r="AG496" s="198"/>
      <c r="AH496" s="198"/>
      <c r="AI496" s="198"/>
      <c r="AJ496" s="198"/>
      <c r="AK496" s="198"/>
      <c r="AL496" s="198"/>
      <c r="AM496" s="198"/>
    </row>
    <row r="497" spans="1:39" s="195" customFormat="1" ht="14.5">
      <c r="A497" s="230" t="s">
        <v>693</v>
      </c>
      <c r="B497" s="230" t="s">
        <v>307</v>
      </c>
      <c r="C497" s="230"/>
      <c r="D497" s="230" t="s">
        <v>108</v>
      </c>
      <c r="E497" s="194"/>
      <c r="F497" s="194"/>
      <c r="G497" s="229"/>
      <c r="I497" s="230"/>
      <c r="J497" s="228"/>
      <c r="K497" s="227"/>
      <c r="M497" s="230">
        <v>301</v>
      </c>
      <c r="N497" s="231">
        <v>27379.81</v>
      </c>
      <c r="P497" s="230">
        <v>298</v>
      </c>
      <c r="Q497" s="233">
        <v>28372.48</v>
      </c>
      <c r="S497" s="230">
        <v>246</v>
      </c>
      <c r="T497" s="233">
        <v>20974.6</v>
      </c>
      <c r="V497" s="170"/>
      <c r="W497" s="172"/>
      <c r="X497" s="83"/>
      <c r="Y497" s="83"/>
      <c r="Z497" s="83"/>
      <c r="AA497" s="226"/>
      <c r="AB497" s="198"/>
      <c r="AC497" s="198"/>
      <c r="AD497" s="198"/>
      <c r="AE497" s="198"/>
      <c r="AF497" s="198"/>
      <c r="AG497" s="198"/>
      <c r="AH497" s="198"/>
      <c r="AI497" s="198"/>
      <c r="AJ497" s="198"/>
      <c r="AK497" s="198"/>
      <c r="AL497" s="198"/>
      <c r="AM497" s="198"/>
    </row>
    <row r="498" spans="1:39" s="195" customFormat="1" ht="14.5">
      <c r="A498" s="230" t="s">
        <v>693</v>
      </c>
      <c r="B498" s="230" t="s">
        <v>308</v>
      </c>
      <c r="C498" s="230"/>
      <c r="D498" s="230" t="s">
        <v>309</v>
      </c>
      <c r="E498" s="194"/>
      <c r="F498" s="194"/>
      <c r="G498" s="229"/>
      <c r="I498" s="230"/>
      <c r="J498" s="228"/>
      <c r="K498" s="227"/>
      <c r="M498" s="230">
        <v>8</v>
      </c>
      <c r="N498" s="231">
        <v>952.97</v>
      </c>
      <c r="P498" s="230">
        <v>4</v>
      </c>
      <c r="Q498" s="233">
        <v>402.19</v>
      </c>
      <c r="S498" s="230">
        <v>4</v>
      </c>
      <c r="T498" s="233">
        <v>591.55999999999995</v>
      </c>
      <c r="V498" s="170"/>
      <c r="W498" s="172"/>
      <c r="X498" s="83"/>
      <c r="Y498" s="83"/>
      <c r="Z498" s="83"/>
      <c r="AA498" s="226"/>
      <c r="AB498" s="198"/>
      <c r="AC498" s="198"/>
      <c r="AD498" s="198"/>
      <c r="AE498" s="198"/>
      <c r="AF498" s="198"/>
      <c r="AG498" s="198"/>
      <c r="AH498" s="198"/>
      <c r="AI498" s="198"/>
      <c r="AJ498" s="198"/>
      <c r="AK498" s="198"/>
      <c r="AL498" s="198"/>
      <c r="AM498" s="198"/>
    </row>
    <row r="499" spans="1:39" s="195" customFormat="1" ht="14.5">
      <c r="A499" s="230" t="s">
        <v>693</v>
      </c>
      <c r="B499" s="230" t="s">
        <v>722</v>
      </c>
      <c r="C499" s="230"/>
      <c r="D499" s="230" t="s">
        <v>309</v>
      </c>
      <c r="E499" s="194"/>
      <c r="F499" s="194"/>
      <c r="G499" s="229"/>
      <c r="I499" s="230"/>
      <c r="J499" s="228"/>
      <c r="K499" s="227"/>
      <c r="M499" s="230">
        <v>4</v>
      </c>
      <c r="N499" s="231">
        <v>435.65</v>
      </c>
      <c r="P499" s="230"/>
      <c r="Q499" s="233"/>
      <c r="S499" s="230"/>
      <c r="T499" s="233"/>
      <c r="V499" s="170"/>
      <c r="W499" s="172"/>
      <c r="X499" s="83"/>
      <c r="Y499" s="83"/>
      <c r="Z499" s="83"/>
      <c r="AA499" s="226"/>
      <c r="AB499" s="198"/>
      <c r="AC499" s="198"/>
      <c r="AD499" s="198"/>
      <c r="AE499" s="198"/>
      <c r="AF499" s="198"/>
      <c r="AG499" s="198"/>
      <c r="AH499" s="198"/>
      <c r="AI499" s="198"/>
      <c r="AJ499" s="198"/>
      <c r="AK499" s="198"/>
      <c r="AL499" s="198"/>
      <c r="AM499" s="198"/>
    </row>
    <row r="500" spans="1:39" s="195" customFormat="1" ht="14.5">
      <c r="A500" s="230" t="s">
        <v>693</v>
      </c>
      <c r="B500" s="230" t="s">
        <v>723</v>
      </c>
      <c r="C500" s="230"/>
      <c r="D500" s="230" t="s">
        <v>309</v>
      </c>
      <c r="E500" s="194"/>
      <c r="F500" s="194"/>
      <c r="G500" s="229"/>
      <c r="I500" s="230"/>
      <c r="J500" s="228"/>
      <c r="K500" s="227"/>
      <c r="M500" s="230"/>
      <c r="N500" s="231"/>
      <c r="P500" s="230"/>
      <c r="Q500" s="233"/>
      <c r="S500" s="230">
        <v>1</v>
      </c>
      <c r="T500" s="233">
        <v>150</v>
      </c>
      <c r="V500" s="170"/>
      <c r="W500" s="172"/>
      <c r="X500" s="83"/>
      <c r="Y500" s="83"/>
      <c r="Z500" s="83"/>
      <c r="AA500" s="226"/>
      <c r="AB500" s="198"/>
      <c r="AC500" s="198"/>
      <c r="AD500" s="198"/>
      <c r="AE500" s="198"/>
      <c r="AF500" s="198"/>
      <c r="AG500" s="198"/>
      <c r="AH500" s="198"/>
      <c r="AI500" s="198"/>
      <c r="AJ500" s="198"/>
      <c r="AK500" s="198"/>
      <c r="AL500" s="198"/>
      <c r="AM500" s="198"/>
    </row>
    <row r="501" spans="1:39" s="195" customFormat="1" ht="14.5">
      <c r="A501" s="230" t="s">
        <v>693</v>
      </c>
      <c r="B501" s="230" t="s">
        <v>724</v>
      </c>
      <c r="C501" s="230"/>
      <c r="D501" s="230" t="s">
        <v>311</v>
      </c>
      <c r="E501" s="194"/>
      <c r="F501" s="194"/>
      <c r="G501" s="229"/>
      <c r="I501" s="230"/>
      <c r="J501" s="228"/>
      <c r="K501" s="227"/>
      <c r="M501" s="230">
        <v>15</v>
      </c>
      <c r="N501" s="231">
        <v>1748.08</v>
      </c>
      <c r="P501" s="230">
        <v>14</v>
      </c>
      <c r="Q501" s="233">
        <v>1604.88</v>
      </c>
      <c r="S501" s="230">
        <v>16</v>
      </c>
      <c r="T501" s="233">
        <v>1650.05</v>
      </c>
      <c r="V501" s="170"/>
      <c r="W501" s="172"/>
      <c r="X501" s="83"/>
      <c r="Y501" s="83"/>
      <c r="Z501" s="83"/>
      <c r="AA501" s="226"/>
      <c r="AB501" s="198"/>
      <c r="AC501" s="198"/>
      <c r="AD501" s="198"/>
      <c r="AE501" s="198"/>
      <c r="AF501" s="198"/>
      <c r="AG501" s="198"/>
      <c r="AH501" s="198"/>
      <c r="AI501" s="198"/>
      <c r="AJ501" s="198"/>
      <c r="AK501" s="198"/>
      <c r="AL501" s="198"/>
      <c r="AM501" s="198"/>
    </row>
    <row r="502" spans="1:39" s="195" customFormat="1" ht="14.5">
      <c r="A502" s="230" t="s">
        <v>693</v>
      </c>
      <c r="B502" s="230" t="s">
        <v>312</v>
      </c>
      <c r="C502" s="230"/>
      <c r="D502" s="230" t="s">
        <v>148</v>
      </c>
      <c r="E502" s="194"/>
      <c r="F502" s="194"/>
      <c r="G502" s="229"/>
      <c r="I502" s="230"/>
      <c r="J502" s="228"/>
      <c r="K502" s="227"/>
      <c r="M502" s="230">
        <v>1579</v>
      </c>
      <c r="N502" s="231">
        <v>142259.38</v>
      </c>
      <c r="P502" s="230">
        <v>1361</v>
      </c>
      <c r="Q502" s="233">
        <v>132201.47</v>
      </c>
      <c r="S502" s="230">
        <v>920</v>
      </c>
      <c r="T502" s="233">
        <v>77696.800000000003</v>
      </c>
      <c r="V502" s="170"/>
      <c r="W502" s="172"/>
      <c r="X502" s="83"/>
      <c r="Y502" s="83"/>
      <c r="Z502" s="83"/>
      <c r="AA502" s="226"/>
      <c r="AB502" s="198"/>
      <c r="AC502" s="198"/>
      <c r="AD502" s="198"/>
      <c r="AE502" s="198"/>
      <c r="AF502" s="198"/>
      <c r="AG502" s="198"/>
      <c r="AH502" s="198"/>
      <c r="AI502" s="198"/>
      <c r="AJ502" s="198"/>
      <c r="AK502" s="198"/>
      <c r="AL502" s="198"/>
      <c r="AM502" s="198"/>
    </row>
    <row r="503" spans="1:39" s="195" customFormat="1" ht="14.5">
      <c r="A503" s="230" t="s">
        <v>693</v>
      </c>
      <c r="B503" s="230" t="s">
        <v>673</v>
      </c>
      <c r="C503" s="230"/>
      <c r="D503" s="230" t="s">
        <v>148</v>
      </c>
      <c r="E503" s="194"/>
      <c r="F503" s="194"/>
      <c r="G503" s="229"/>
      <c r="I503" s="230"/>
      <c r="J503" s="228"/>
      <c r="K503" s="227"/>
      <c r="M503" s="230"/>
      <c r="N503" s="231"/>
      <c r="P503" s="230">
        <v>55</v>
      </c>
      <c r="Q503" s="233">
        <v>4108.1400000000003</v>
      </c>
      <c r="S503" s="230">
        <v>102</v>
      </c>
      <c r="T503" s="233">
        <v>7832.57</v>
      </c>
      <c r="V503" s="170"/>
      <c r="W503" s="172"/>
      <c r="X503" s="83"/>
      <c r="Y503" s="83"/>
      <c r="Z503" s="83"/>
      <c r="AA503" s="226"/>
      <c r="AB503" s="198"/>
      <c r="AC503" s="198"/>
      <c r="AD503" s="198"/>
      <c r="AE503" s="198"/>
      <c r="AF503" s="198"/>
      <c r="AG503" s="198"/>
      <c r="AH503" s="198"/>
      <c r="AI503" s="198"/>
      <c r="AJ503" s="198"/>
      <c r="AK503" s="198"/>
      <c r="AL503" s="198"/>
      <c r="AM503" s="198"/>
    </row>
    <row r="504" spans="1:39" s="195" customFormat="1" ht="14.5">
      <c r="A504" s="230" t="s">
        <v>693</v>
      </c>
      <c r="B504" s="230" t="s">
        <v>313</v>
      </c>
      <c r="C504" s="230"/>
      <c r="D504" s="230" t="s">
        <v>314</v>
      </c>
      <c r="E504" s="194"/>
      <c r="F504" s="194"/>
      <c r="G504" s="229"/>
      <c r="I504" s="230"/>
      <c r="J504" s="228"/>
      <c r="K504" s="227"/>
      <c r="M504" s="230">
        <v>23</v>
      </c>
      <c r="N504" s="231">
        <v>2069.81</v>
      </c>
      <c r="P504" s="230">
        <v>23</v>
      </c>
      <c r="Q504" s="233">
        <v>2177.62</v>
      </c>
      <c r="S504" s="230">
        <v>23</v>
      </c>
      <c r="T504" s="233">
        <v>2506.56</v>
      </c>
      <c r="V504" s="170"/>
      <c r="W504" s="172"/>
      <c r="X504" s="83"/>
      <c r="Y504" s="83"/>
      <c r="Z504" s="83"/>
      <c r="AA504" s="226"/>
      <c r="AB504" s="198"/>
      <c r="AC504" s="198"/>
      <c r="AD504" s="198"/>
      <c r="AE504" s="198"/>
      <c r="AF504" s="198"/>
      <c r="AG504" s="198"/>
      <c r="AH504" s="198"/>
      <c r="AI504" s="198"/>
      <c r="AJ504" s="198"/>
      <c r="AK504" s="198"/>
      <c r="AL504" s="198"/>
      <c r="AM504" s="198"/>
    </row>
    <row r="505" spans="1:39" s="195" customFormat="1" ht="14.5">
      <c r="A505" s="230" t="s">
        <v>693</v>
      </c>
      <c r="B505" s="230" t="s">
        <v>725</v>
      </c>
      <c r="C505" s="230"/>
      <c r="D505" s="230" t="s">
        <v>316</v>
      </c>
      <c r="E505" s="194"/>
      <c r="F505" s="194"/>
      <c r="G505" s="229"/>
      <c r="I505" s="230"/>
      <c r="J505" s="228"/>
      <c r="K505" s="227"/>
      <c r="M505" s="230"/>
      <c r="N505" s="231"/>
      <c r="P505" s="230"/>
      <c r="Q505" s="233"/>
      <c r="S505" s="230">
        <v>1</v>
      </c>
      <c r="T505" s="233">
        <v>150</v>
      </c>
      <c r="V505" s="170"/>
      <c r="W505" s="172"/>
      <c r="X505" s="83"/>
      <c r="Y505" s="83"/>
      <c r="Z505" s="83"/>
      <c r="AA505" s="226"/>
      <c r="AB505" s="198"/>
      <c r="AC505" s="198"/>
      <c r="AD505" s="198"/>
      <c r="AE505" s="198"/>
      <c r="AF505" s="198"/>
      <c r="AG505" s="198"/>
      <c r="AH505" s="198"/>
      <c r="AI505" s="198"/>
      <c r="AJ505" s="198"/>
      <c r="AK505" s="198"/>
      <c r="AL505" s="198"/>
      <c r="AM505" s="198"/>
    </row>
    <row r="506" spans="1:39" s="195" customFormat="1" ht="14.5">
      <c r="A506" s="230" t="s">
        <v>693</v>
      </c>
      <c r="B506" s="230" t="s">
        <v>674</v>
      </c>
      <c r="C506" s="230"/>
      <c r="D506" s="230" t="s">
        <v>316</v>
      </c>
      <c r="E506" s="194"/>
      <c r="F506" s="194"/>
      <c r="G506" s="229"/>
      <c r="I506" s="230"/>
      <c r="J506" s="228"/>
      <c r="K506" s="227"/>
      <c r="M506" s="230"/>
      <c r="N506" s="231"/>
      <c r="P506" s="230">
        <v>2</v>
      </c>
      <c r="Q506" s="233">
        <v>125.39</v>
      </c>
      <c r="S506" s="230">
        <v>5</v>
      </c>
      <c r="T506" s="233">
        <v>339.9</v>
      </c>
      <c r="V506" s="170"/>
      <c r="W506" s="172"/>
      <c r="X506" s="83"/>
      <c r="Y506" s="83"/>
      <c r="Z506" s="83"/>
      <c r="AA506" s="226"/>
      <c r="AB506" s="198"/>
      <c r="AC506" s="198"/>
      <c r="AD506" s="198"/>
      <c r="AE506" s="198"/>
      <c r="AF506" s="198"/>
      <c r="AG506" s="198"/>
      <c r="AH506" s="198"/>
      <c r="AI506" s="198"/>
      <c r="AJ506" s="198"/>
      <c r="AK506" s="198"/>
      <c r="AL506" s="198"/>
      <c r="AM506" s="198"/>
    </row>
    <row r="507" spans="1:39" s="195" customFormat="1" ht="14.5">
      <c r="A507" s="230" t="s">
        <v>693</v>
      </c>
      <c r="B507" s="230" t="s">
        <v>315</v>
      </c>
      <c r="C507" s="230"/>
      <c r="D507" s="230" t="s">
        <v>316</v>
      </c>
      <c r="E507" s="194"/>
      <c r="F507" s="194"/>
      <c r="G507" s="229"/>
      <c r="I507" s="230"/>
      <c r="J507" s="228"/>
      <c r="K507" s="227"/>
      <c r="M507" s="230">
        <v>159</v>
      </c>
      <c r="N507" s="231">
        <v>8054.43</v>
      </c>
      <c r="P507" s="230">
        <v>166</v>
      </c>
      <c r="Q507" s="233">
        <v>9376.6</v>
      </c>
      <c r="S507" s="230">
        <v>89</v>
      </c>
      <c r="T507" s="233">
        <v>5416.16</v>
      </c>
      <c r="V507" s="170"/>
      <c r="W507" s="172"/>
      <c r="X507" s="83"/>
      <c r="Y507" s="83"/>
      <c r="Z507" s="83"/>
      <c r="AA507" s="226"/>
      <c r="AB507" s="198"/>
      <c r="AC507" s="198"/>
      <c r="AD507" s="198"/>
      <c r="AE507" s="198"/>
      <c r="AF507" s="198"/>
      <c r="AG507" s="198"/>
      <c r="AH507" s="198"/>
      <c r="AI507" s="198"/>
      <c r="AJ507" s="198"/>
      <c r="AK507" s="198"/>
      <c r="AL507" s="198"/>
      <c r="AM507" s="198"/>
    </row>
    <row r="508" spans="1:39" s="195" customFormat="1" ht="14.5">
      <c r="A508" s="230" t="s">
        <v>693</v>
      </c>
      <c r="B508" s="230" t="s">
        <v>317</v>
      </c>
      <c r="C508" s="230"/>
      <c r="D508" s="230" t="s">
        <v>318</v>
      </c>
      <c r="E508" s="194"/>
      <c r="F508" s="194"/>
      <c r="G508" s="229"/>
      <c r="I508" s="230"/>
      <c r="J508" s="228"/>
      <c r="K508" s="227"/>
      <c r="M508" s="230">
        <v>38</v>
      </c>
      <c r="N508" s="231">
        <v>4630.01</v>
      </c>
      <c r="P508" s="230">
        <v>27</v>
      </c>
      <c r="Q508" s="233">
        <v>3503.49</v>
      </c>
      <c r="S508" s="230">
        <v>23</v>
      </c>
      <c r="T508" s="233">
        <v>2698.8</v>
      </c>
      <c r="V508" s="170"/>
      <c r="W508" s="172"/>
      <c r="X508" s="83"/>
      <c r="Y508" s="83"/>
      <c r="Z508" s="83"/>
      <c r="AA508" s="226"/>
      <c r="AB508" s="198"/>
      <c r="AC508" s="198"/>
      <c r="AD508" s="198"/>
      <c r="AE508" s="198"/>
      <c r="AF508" s="198"/>
      <c r="AG508" s="198"/>
      <c r="AH508" s="198"/>
      <c r="AI508" s="198"/>
      <c r="AJ508" s="198"/>
      <c r="AK508" s="198"/>
      <c r="AL508" s="198"/>
      <c r="AM508" s="198"/>
    </row>
    <row r="509" spans="1:39" s="195" customFormat="1" ht="14.5">
      <c r="A509" s="230" t="s">
        <v>693</v>
      </c>
      <c r="B509" s="230" t="s">
        <v>319</v>
      </c>
      <c r="C509" s="230"/>
      <c r="D509" s="230" t="s">
        <v>220</v>
      </c>
      <c r="E509" s="194"/>
      <c r="F509" s="194"/>
      <c r="G509" s="229"/>
      <c r="I509" s="230"/>
      <c r="J509" s="228"/>
      <c r="K509" s="227"/>
      <c r="M509" s="230">
        <v>66</v>
      </c>
      <c r="N509" s="231">
        <v>6669.88</v>
      </c>
      <c r="P509" s="230">
        <v>65</v>
      </c>
      <c r="Q509" s="233">
        <v>6333.01</v>
      </c>
      <c r="S509" s="230">
        <v>54</v>
      </c>
      <c r="T509" s="233">
        <v>5217.45</v>
      </c>
      <c r="V509" s="170"/>
      <c r="W509" s="172"/>
      <c r="X509" s="83"/>
      <c r="Y509" s="83"/>
      <c r="Z509" s="83"/>
      <c r="AA509" s="226"/>
      <c r="AB509" s="198"/>
      <c r="AC509" s="198"/>
      <c r="AD509" s="198"/>
      <c r="AE509" s="198"/>
      <c r="AF509" s="198"/>
      <c r="AG509" s="198"/>
      <c r="AH509" s="198"/>
      <c r="AI509" s="198"/>
      <c r="AJ509" s="198"/>
      <c r="AK509" s="198"/>
      <c r="AL509" s="198"/>
      <c r="AM509" s="198"/>
    </row>
    <row r="510" spans="1:39" s="195" customFormat="1" ht="14.5">
      <c r="A510" s="230" t="s">
        <v>693</v>
      </c>
      <c r="B510" s="230" t="s">
        <v>320</v>
      </c>
      <c r="C510" s="230"/>
      <c r="D510" s="230" t="s">
        <v>89</v>
      </c>
      <c r="E510" s="194"/>
      <c r="F510" s="194"/>
      <c r="G510" s="229"/>
      <c r="I510" s="230"/>
      <c r="J510" s="228"/>
      <c r="K510" s="227"/>
      <c r="M510" s="230">
        <v>1</v>
      </c>
      <c r="N510" s="231">
        <v>12.3</v>
      </c>
      <c r="P510" s="230"/>
      <c r="Q510" s="233"/>
      <c r="S510" s="230"/>
      <c r="T510" s="233"/>
      <c r="V510" s="170"/>
      <c r="W510" s="172"/>
      <c r="X510" s="83"/>
      <c r="Y510" s="83"/>
      <c r="Z510" s="83"/>
      <c r="AA510" s="226"/>
      <c r="AB510" s="198"/>
      <c r="AC510" s="198"/>
      <c r="AD510" s="198"/>
      <c r="AE510" s="198"/>
      <c r="AF510" s="198"/>
      <c r="AG510" s="198"/>
      <c r="AH510" s="198"/>
      <c r="AI510" s="198"/>
      <c r="AJ510" s="198"/>
      <c r="AK510" s="198"/>
      <c r="AL510" s="198"/>
      <c r="AM510" s="198"/>
    </row>
    <row r="511" spans="1:39" s="195" customFormat="1" ht="14.5">
      <c r="A511" s="230" t="s">
        <v>693</v>
      </c>
      <c r="B511" s="230" t="s">
        <v>321</v>
      </c>
      <c r="C511" s="230"/>
      <c r="D511" s="230" t="s">
        <v>322</v>
      </c>
      <c r="E511" s="194"/>
      <c r="F511" s="194"/>
      <c r="G511" s="229"/>
      <c r="I511" s="230"/>
      <c r="J511" s="228"/>
      <c r="K511" s="227"/>
      <c r="M511" s="230">
        <v>54</v>
      </c>
      <c r="N511" s="231">
        <v>5043.83</v>
      </c>
      <c r="P511" s="230">
        <v>49</v>
      </c>
      <c r="Q511" s="233">
        <v>4331.97</v>
      </c>
      <c r="S511" s="230">
        <v>29</v>
      </c>
      <c r="T511" s="233">
        <v>2192.5700000000002</v>
      </c>
      <c r="V511" s="170"/>
      <c r="W511" s="172"/>
      <c r="X511" s="83"/>
      <c r="Y511" s="83"/>
      <c r="Z511" s="83"/>
      <c r="AA511" s="226"/>
      <c r="AB511" s="198"/>
      <c r="AC511" s="198"/>
      <c r="AD511" s="198"/>
      <c r="AE511" s="198"/>
      <c r="AF511" s="198"/>
      <c r="AG511" s="198"/>
      <c r="AH511" s="198"/>
      <c r="AI511" s="198"/>
      <c r="AJ511" s="198"/>
      <c r="AK511" s="198"/>
      <c r="AL511" s="198"/>
      <c r="AM511" s="198"/>
    </row>
    <row r="512" spans="1:39" s="195" customFormat="1" ht="14.5">
      <c r="A512" s="230" t="s">
        <v>693</v>
      </c>
      <c r="B512" s="230" t="s">
        <v>321</v>
      </c>
      <c r="C512" s="230"/>
      <c r="D512" s="230" t="s">
        <v>324</v>
      </c>
      <c r="E512" s="194"/>
      <c r="F512" s="194"/>
      <c r="G512" s="229"/>
      <c r="I512" s="230"/>
      <c r="J512" s="228"/>
      <c r="K512" s="227"/>
      <c r="M512" s="230"/>
      <c r="N512" s="231"/>
      <c r="P512" s="230">
        <v>1</v>
      </c>
      <c r="Q512" s="233">
        <v>170.46</v>
      </c>
      <c r="S512" s="230"/>
      <c r="T512" s="233"/>
      <c r="V512" s="170"/>
      <c r="W512" s="172"/>
      <c r="X512" s="83"/>
      <c r="Y512" s="83"/>
      <c r="Z512" s="83"/>
      <c r="AA512" s="226"/>
      <c r="AB512" s="198"/>
      <c r="AC512" s="198"/>
      <c r="AD512" s="198"/>
      <c r="AE512" s="198"/>
      <c r="AF512" s="198"/>
      <c r="AG512" s="198"/>
      <c r="AH512" s="198"/>
      <c r="AI512" s="198"/>
      <c r="AJ512" s="198"/>
      <c r="AK512" s="198"/>
      <c r="AL512" s="198"/>
      <c r="AM512" s="198"/>
    </row>
    <row r="513" spans="1:39" s="195" customFormat="1" ht="14.5">
      <c r="A513" s="230" t="s">
        <v>693</v>
      </c>
      <c r="B513" s="230" t="s">
        <v>323</v>
      </c>
      <c r="C513" s="230"/>
      <c r="D513" s="230" t="s">
        <v>324</v>
      </c>
      <c r="E513" s="194"/>
      <c r="F513" s="194"/>
      <c r="G513" s="229"/>
      <c r="I513" s="230"/>
      <c r="J513" s="228"/>
      <c r="K513" s="227"/>
      <c r="M513" s="230">
        <v>216</v>
      </c>
      <c r="N513" s="231">
        <v>16470.57</v>
      </c>
      <c r="P513" s="230">
        <v>185</v>
      </c>
      <c r="Q513" s="233">
        <v>13181.62</v>
      </c>
      <c r="S513" s="230">
        <v>130</v>
      </c>
      <c r="T513" s="233">
        <v>9586.8799999999992</v>
      </c>
      <c r="V513" s="170"/>
      <c r="W513" s="172"/>
      <c r="X513" s="83"/>
      <c r="Y513" s="83"/>
      <c r="Z513" s="83"/>
      <c r="AA513" s="226"/>
      <c r="AB513" s="198"/>
      <c r="AC513" s="198"/>
      <c r="AD513" s="198"/>
      <c r="AE513" s="198"/>
      <c r="AF513" s="198"/>
      <c r="AG513" s="198"/>
      <c r="AH513" s="198"/>
      <c r="AI513" s="198"/>
      <c r="AJ513" s="198"/>
      <c r="AK513" s="198"/>
      <c r="AL513" s="198"/>
      <c r="AM513" s="198"/>
    </row>
    <row r="514" spans="1:39" s="195" customFormat="1" ht="14.5">
      <c r="A514" s="230" t="s">
        <v>693</v>
      </c>
      <c r="B514" s="230" t="s">
        <v>325</v>
      </c>
      <c r="C514" s="230"/>
      <c r="D514" s="230" t="s">
        <v>201</v>
      </c>
      <c r="E514" s="194"/>
      <c r="F514" s="194"/>
      <c r="G514" s="229"/>
      <c r="I514" s="230"/>
      <c r="J514" s="228"/>
      <c r="K514" s="227"/>
      <c r="M514" s="230">
        <v>344</v>
      </c>
      <c r="N514" s="231">
        <v>29252.080000000002</v>
      </c>
      <c r="P514" s="230">
        <v>1</v>
      </c>
      <c r="Q514" s="233">
        <v>144.46</v>
      </c>
      <c r="S514" s="230">
        <v>13</v>
      </c>
      <c r="T514" s="233">
        <v>816.28</v>
      </c>
      <c r="V514" s="170"/>
      <c r="W514" s="172"/>
      <c r="X514" s="83"/>
      <c r="Y514" s="83"/>
      <c r="Z514" s="83"/>
      <c r="AA514" s="226"/>
      <c r="AB514" s="198"/>
      <c r="AC514" s="198"/>
      <c r="AD514" s="198"/>
      <c r="AE514" s="198"/>
      <c r="AF514" s="198"/>
      <c r="AG514" s="198"/>
      <c r="AH514" s="198"/>
      <c r="AI514" s="198"/>
      <c r="AJ514" s="198"/>
      <c r="AK514" s="198"/>
      <c r="AL514" s="198"/>
      <c r="AM514" s="198"/>
    </row>
    <row r="515" spans="1:39" s="195" customFormat="1" ht="14.5">
      <c r="A515" s="230" t="s">
        <v>693</v>
      </c>
      <c r="B515" s="230" t="s">
        <v>326</v>
      </c>
      <c r="C515" s="230"/>
      <c r="D515" s="230" t="s">
        <v>95</v>
      </c>
      <c r="E515" s="194"/>
      <c r="F515" s="194"/>
      <c r="G515" s="229"/>
      <c r="I515" s="230"/>
      <c r="J515" s="228"/>
      <c r="K515" s="227"/>
      <c r="M515" s="230">
        <v>13</v>
      </c>
      <c r="N515" s="231">
        <v>1287.8</v>
      </c>
      <c r="P515" s="230">
        <v>16</v>
      </c>
      <c r="Q515" s="233">
        <v>1589.54</v>
      </c>
      <c r="S515" s="230">
        <v>14</v>
      </c>
      <c r="T515" s="233">
        <v>1525.45</v>
      </c>
      <c r="V515" s="170"/>
      <c r="W515" s="172"/>
      <c r="X515" s="83"/>
      <c r="Y515" s="83"/>
      <c r="Z515" s="83"/>
      <c r="AA515" s="226"/>
      <c r="AB515" s="198"/>
      <c r="AC515" s="198"/>
      <c r="AD515" s="198"/>
      <c r="AE515" s="198"/>
      <c r="AF515" s="198"/>
      <c r="AG515" s="198"/>
      <c r="AH515" s="198"/>
      <c r="AI515" s="198"/>
      <c r="AJ515" s="198"/>
      <c r="AK515" s="198"/>
      <c r="AL515" s="198"/>
      <c r="AM515" s="198"/>
    </row>
    <row r="516" spans="1:39" s="195" customFormat="1" ht="14.5">
      <c r="A516" s="230" t="s">
        <v>693</v>
      </c>
      <c r="B516" s="230" t="s">
        <v>726</v>
      </c>
      <c r="C516" s="230"/>
      <c r="D516" s="230" t="s">
        <v>209</v>
      </c>
      <c r="E516" s="194"/>
      <c r="F516" s="194"/>
      <c r="G516" s="229"/>
      <c r="I516" s="230"/>
      <c r="J516" s="228"/>
      <c r="K516" s="227"/>
      <c r="M516" s="230">
        <v>1</v>
      </c>
      <c r="N516" s="231">
        <v>102.57</v>
      </c>
      <c r="P516" s="230"/>
      <c r="Q516" s="233"/>
      <c r="S516" s="230"/>
      <c r="T516" s="233"/>
      <c r="V516" s="170"/>
      <c r="W516" s="172"/>
      <c r="X516" s="83"/>
      <c r="Y516" s="83"/>
      <c r="Z516" s="83"/>
      <c r="AA516" s="226"/>
      <c r="AB516" s="198"/>
      <c r="AC516" s="198"/>
      <c r="AD516" s="198"/>
      <c r="AE516" s="198"/>
      <c r="AF516" s="198"/>
      <c r="AG516" s="198"/>
      <c r="AH516" s="198"/>
      <c r="AI516" s="198"/>
      <c r="AJ516" s="198"/>
      <c r="AK516" s="198"/>
      <c r="AL516" s="198"/>
      <c r="AM516" s="198"/>
    </row>
    <row r="517" spans="1:39" s="195" customFormat="1" ht="14.5">
      <c r="A517" s="230" t="s">
        <v>693</v>
      </c>
      <c r="B517" s="230" t="s">
        <v>327</v>
      </c>
      <c r="C517" s="230"/>
      <c r="D517" s="230" t="s">
        <v>279</v>
      </c>
      <c r="E517" s="194"/>
      <c r="F517" s="194"/>
      <c r="G517" s="229"/>
      <c r="I517" s="230"/>
      <c r="J517" s="228"/>
      <c r="K517" s="227"/>
      <c r="M517" s="230">
        <v>12</v>
      </c>
      <c r="N517" s="231">
        <v>1221.8699999999999</v>
      </c>
      <c r="P517" s="230">
        <v>19</v>
      </c>
      <c r="Q517" s="233">
        <v>2093.38</v>
      </c>
      <c r="S517" s="230">
        <v>18</v>
      </c>
      <c r="T517" s="233">
        <v>1285.18</v>
      </c>
      <c r="V517" s="170"/>
      <c r="W517" s="172"/>
      <c r="X517" s="83"/>
      <c r="Y517" s="83"/>
      <c r="Z517" s="83"/>
      <c r="AA517" s="226"/>
      <c r="AB517" s="198"/>
      <c r="AC517" s="198"/>
      <c r="AD517" s="198"/>
      <c r="AE517" s="198"/>
      <c r="AF517" s="198"/>
      <c r="AG517" s="198"/>
      <c r="AH517" s="198"/>
      <c r="AI517" s="198"/>
      <c r="AJ517" s="198"/>
      <c r="AK517" s="198"/>
      <c r="AL517" s="198"/>
      <c r="AM517" s="198"/>
    </row>
    <row r="518" spans="1:39" s="195" customFormat="1" ht="14.5">
      <c r="A518" s="230" t="s">
        <v>693</v>
      </c>
      <c r="B518" s="230" t="s">
        <v>327</v>
      </c>
      <c r="C518" s="230"/>
      <c r="D518" s="230" t="s">
        <v>328</v>
      </c>
      <c r="E518" s="194"/>
      <c r="F518" s="194"/>
      <c r="G518" s="229"/>
      <c r="I518" s="230"/>
      <c r="J518" s="228"/>
      <c r="K518" s="227"/>
      <c r="M518" s="230">
        <v>1</v>
      </c>
      <c r="N518" s="231">
        <v>143.53</v>
      </c>
      <c r="P518" s="230">
        <v>1</v>
      </c>
      <c r="Q518" s="233">
        <v>143.83000000000001</v>
      </c>
      <c r="S518" s="230">
        <v>1</v>
      </c>
      <c r="T518" s="233">
        <v>150</v>
      </c>
      <c r="V518" s="170"/>
      <c r="W518" s="172"/>
      <c r="X518" s="83"/>
      <c r="Y518" s="83"/>
      <c r="Z518" s="83"/>
      <c r="AA518" s="226"/>
      <c r="AB518" s="198"/>
      <c r="AC518" s="198"/>
      <c r="AD518" s="198"/>
      <c r="AE518" s="198"/>
      <c r="AF518" s="198"/>
      <c r="AG518" s="198"/>
      <c r="AH518" s="198"/>
      <c r="AI518" s="198"/>
      <c r="AJ518" s="198"/>
      <c r="AK518" s="198"/>
      <c r="AL518" s="198"/>
      <c r="AM518" s="198"/>
    </row>
    <row r="519" spans="1:39" s="195" customFormat="1" ht="14.5">
      <c r="A519" s="230" t="s">
        <v>693</v>
      </c>
      <c r="B519" s="230" t="s">
        <v>329</v>
      </c>
      <c r="C519" s="230"/>
      <c r="D519" s="230" t="s">
        <v>226</v>
      </c>
      <c r="E519" s="194"/>
      <c r="F519" s="194"/>
      <c r="G519" s="229"/>
      <c r="I519" s="230"/>
      <c r="J519" s="228"/>
      <c r="K519" s="227"/>
      <c r="M519" s="230">
        <v>106</v>
      </c>
      <c r="N519" s="231">
        <v>11877.94</v>
      </c>
      <c r="P519" s="230">
        <v>158</v>
      </c>
      <c r="Q519" s="233">
        <v>17194.62</v>
      </c>
      <c r="S519" s="230">
        <v>111</v>
      </c>
      <c r="T519" s="233">
        <v>10644.29</v>
      </c>
      <c r="V519" s="170"/>
      <c r="W519" s="172"/>
      <c r="X519" s="83"/>
      <c r="Y519" s="83"/>
      <c r="Z519" s="83"/>
      <c r="AA519" s="226"/>
      <c r="AB519" s="198"/>
      <c r="AC519" s="198"/>
      <c r="AD519" s="198"/>
      <c r="AE519" s="198"/>
      <c r="AF519" s="198"/>
      <c r="AG519" s="198"/>
      <c r="AH519" s="198"/>
      <c r="AI519" s="198"/>
      <c r="AJ519" s="198"/>
      <c r="AK519" s="198"/>
      <c r="AL519" s="198"/>
      <c r="AM519" s="198"/>
    </row>
    <row r="520" spans="1:39" s="195" customFormat="1" ht="14.5">
      <c r="A520" s="230" t="s">
        <v>693</v>
      </c>
      <c r="B520" s="230" t="s">
        <v>676</v>
      </c>
      <c r="C520" s="230"/>
      <c r="D520" s="230" t="s">
        <v>226</v>
      </c>
      <c r="E520" s="194"/>
      <c r="F520" s="194"/>
      <c r="G520" s="229"/>
      <c r="I520" s="230"/>
      <c r="J520" s="228"/>
      <c r="K520" s="227"/>
      <c r="M520" s="230"/>
      <c r="N520" s="231"/>
      <c r="P520" s="230">
        <v>3</v>
      </c>
      <c r="Q520" s="233">
        <v>103.14</v>
      </c>
      <c r="S520" s="230">
        <v>12</v>
      </c>
      <c r="T520" s="233">
        <v>1299.68</v>
      </c>
      <c r="V520" s="170"/>
      <c r="W520" s="172"/>
      <c r="X520" s="83"/>
      <c r="Y520" s="83"/>
      <c r="Z520" s="83"/>
      <c r="AA520" s="226"/>
      <c r="AB520" s="198"/>
      <c r="AC520" s="198"/>
      <c r="AD520" s="198"/>
      <c r="AE520" s="198"/>
      <c r="AF520" s="198"/>
      <c r="AG520" s="198"/>
      <c r="AH520" s="198"/>
      <c r="AI520" s="198"/>
      <c r="AJ520" s="198"/>
      <c r="AK520" s="198"/>
      <c r="AL520" s="198"/>
      <c r="AM520" s="198"/>
    </row>
    <row r="521" spans="1:39" s="195" customFormat="1" ht="14.5">
      <c r="A521" s="230" t="s">
        <v>693</v>
      </c>
      <c r="B521" s="230" t="s">
        <v>330</v>
      </c>
      <c r="C521" s="230"/>
      <c r="D521" s="230" t="s">
        <v>231</v>
      </c>
      <c r="E521" s="194"/>
      <c r="F521" s="194"/>
      <c r="G521" s="229"/>
      <c r="I521" s="230"/>
      <c r="J521" s="228"/>
      <c r="K521" s="227"/>
      <c r="M521" s="230">
        <v>35</v>
      </c>
      <c r="N521" s="231">
        <v>3999.81</v>
      </c>
      <c r="P521" s="230">
        <v>24</v>
      </c>
      <c r="Q521" s="233">
        <v>3472.17</v>
      </c>
      <c r="S521" s="230">
        <v>22</v>
      </c>
      <c r="T521" s="233">
        <v>1959.49</v>
      </c>
      <c r="V521" s="170"/>
      <c r="W521" s="172"/>
      <c r="X521" s="83"/>
      <c r="Y521" s="83"/>
      <c r="Z521" s="83"/>
      <c r="AA521" s="226"/>
      <c r="AB521" s="198"/>
      <c r="AC521" s="198"/>
      <c r="AD521" s="198"/>
      <c r="AE521" s="198"/>
      <c r="AF521" s="198"/>
      <c r="AG521" s="198"/>
      <c r="AH521" s="198"/>
      <c r="AI521" s="198"/>
      <c r="AJ521" s="198"/>
      <c r="AK521" s="198"/>
      <c r="AL521" s="198"/>
      <c r="AM521" s="198"/>
    </row>
    <row r="522" spans="1:39" s="195" customFormat="1" ht="14.5">
      <c r="A522" s="230" t="s">
        <v>693</v>
      </c>
      <c r="B522" s="230" t="s">
        <v>331</v>
      </c>
      <c r="C522" s="230"/>
      <c r="D522" s="230" t="s">
        <v>332</v>
      </c>
      <c r="E522" s="194"/>
      <c r="F522" s="194"/>
      <c r="G522" s="229"/>
      <c r="I522" s="230"/>
      <c r="J522" s="228"/>
      <c r="K522" s="227"/>
      <c r="M522" s="230">
        <v>54</v>
      </c>
      <c r="N522" s="231">
        <v>5953.4</v>
      </c>
      <c r="P522" s="230">
        <v>52</v>
      </c>
      <c r="Q522" s="233">
        <v>5782.19</v>
      </c>
      <c r="S522" s="230">
        <v>50</v>
      </c>
      <c r="T522" s="233">
        <v>5014.8100000000004</v>
      </c>
      <c r="V522" s="170"/>
      <c r="W522" s="172"/>
      <c r="X522" s="83"/>
      <c r="Y522" s="83"/>
      <c r="Z522" s="83"/>
      <c r="AA522" s="226"/>
      <c r="AB522" s="198"/>
      <c r="AC522" s="198"/>
      <c r="AD522" s="198"/>
      <c r="AE522" s="198"/>
      <c r="AF522" s="198"/>
      <c r="AG522" s="198"/>
      <c r="AH522" s="198"/>
      <c r="AI522" s="198"/>
      <c r="AJ522" s="198"/>
      <c r="AK522" s="198"/>
      <c r="AL522" s="198"/>
      <c r="AM522" s="198"/>
    </row>
    <row r="523" spans="1:39" s="195" customFormat="1" ht="14.5">
      <c r="A523" s="230" t="s">
        <v>693</v>
      </c>
      <c r="B523" s="230" t="s">
        <v>333</v>
      </c>
      <c r="C523" s="230"/>
      <c r="D523" s="230" t="s">
        <v>334</v>
      </c>
      <c r="E523" s="194"/>
      <c r="F523" s="194"/>
      <c r="G523" s="229"/>
      <c r="I523" s="230"/>
      <c r="J523" s="228"/>
      <c r="K523" s="227"/>
      <c r="M523" s="230">
        <v>23</v>
      </c>
      <c r="N523" s="231">
        <v>2324.77</v>
      </c>
      <c r="P523" s="230">
        <v>27</v>
      </c>
      <c r="Q523" s="233">
        <v>2956.03</v>
      </c>
      <c r="S523" s="230">
        <v>28</v>
      </c>
      <c r="T523" s="233">
        <v>2472.65</v>
      </c>
      <c r="V523" s="170"/>
      <c r="W523" s="172"/>
      <c r="X523" s="83"/>
      <c r="Y523" s="83"/>
      <c r="Z523" s="83"/>
      <c r="AA523" s="226"/>
      <c r="AB523" s="198"/>
      <c r="AC523" s="198"/>
      <c r="AD523" s="198"/>
      <c r="AE523" s="198"/>
      <c r="AF523" s="198"/>
      <c r="AG523" s="198"/>
      <c r="AH523" s="198"/>
      <c r="AI523" s="198"/>
      <c r="AJ523" s="198"/>
      <c r="AK523" s="198"/>
      <c r="AL523" s="198"/>
      <c r="AM523" s="198"/>
    </row>
    <row r="524" spans="1:39" s="195" customFormat="1" ht="14.5">
      <c r="A524" s="230" t="s">
        <v>693</v>
      </c>
      <c r="B524" s="230" t="s">
        <v>727</v>
      </c>
      <c r="C524" s="230"/>
      <c r="D524" s="230" t="s">
        <v>115</v>
      </c>
      <c r="E524" s="194"/>
      <c r="F524" s="194"/>
      <c r="G524" s="229"/>
      <c r="I524" s="230"/>
      <c r="J524" s="228"/>
      <c r="K524" s="227"/>
      <c r="M524" s="230">
        <v>1</v>
      </c>
      <c r="N524" s="231">
        <v>62.16</v>
      </c>
      <c r="P524" s="230"/>
      <c r="Q524" s="233"/>
      <c r="S524" s="230"/>
      <c r="T524" s="233"/>
      <c r="V524" s="170"/>
      <c r="W524" s="172"/>
      <c r="X524" s="83"/>
      <c r="Y524" s="83"/>
      <c r="Z524" s="83"/>
      <c r="AA524" s="226"/>
      <c r="AB524" s="198"/>
      <c r="AC524" s="198"/>
      <c r="AD524" s="198"/>
      <c r="AE524" s="198"/>
      <c r="AF524" s="198"/>
      <c r="AG524" s="198"/>
      <c r="AH524" s="198"/>
      <c r="AI524" s="198"/>
      <c r="AJ524" s="198"/>
      <c r="AK524" s="198"/>
      <c r="AL524" s="198"/>
      <c r="AM524" s="198"/>
    </row>
    <row r="525" spans="1:39" s="195" customFormat="1" ht="14.5">
      <c r="A525" s="230" t="s">
        <v>693</v>
      </c>
      <c r="B525" s="230" t="s">
        <v>728</v>
      </c>
      <c r="C525" s="230"/>
      <c r="D525" s="230" t="s">
        <v>144</v>
      </c>
      <c r="E525" s="194"/>
      <c r="F525" s="194"/>
      <c r="G525" s="229"/>
      <c r="I525" s="230"/>
      <c r="J525" s="228"/>
      <c r="K525" s="227"/>
      <c r="M525" s="230"/>
      <c r="N525" s="231"/>
      <c r="P525" s="230"/>
      <c r="Q525" s="233"/>
      <c r="S525" s="230">
        <v>3</v>
      </c>
      <c r="T525" s="233">
        <v>99.29</v>
      </c>
      <c r="V525" s="170"/>
      <c r="W525" s="172"/>
      <c r="X525" s="83"/>
      <c r="Y525" s="83"/>
      <c r="Z525" s="83"/>
      <c r="AA525" s="226"/>
      <c r="AB525" s="198"/>
      <c r="AC525" s="198"/>
      <c r="AD525" s="198"/>
      <c r="AE525" s="198"/>
      <c r="AF525" s="198"/>
      <c r="AG525" s="198"/>
      <c r="AH525" s="198"/>
      <c r="AI525" s="198"/>
      <c r="AJ525" s="198"/>
      <c r="AK525" s="198"/>
      <c r="AL525" s="198"/>
      <c r="AM525" s="198"/>
    </row>
    <row r="526" spans="1:39" s="195" customFormat="1" ht="14.5">
      <c r="A526" s="230" t="s">
        <v>693</v>
      </c>
      <c r="B526" s="230" t="s">
        <v>677</v>
      </c>
      <c r="C526" s="230"/>
      <c r="D526" s="230" t="s">
        <v>144</v>
      </c>
      <c r="E526" s="194"/>
      <c r="F526" s="194"/>
      <c r="G526" s="229"/>
      <c r="I526" s="230"/>
      <c r="J526" s="228"/>
      <c r="K526" s="227"/>
      <c r="M526" s="230">
        <v>189</v>
      </c>
      <c r="N526" s="231">
        <v>8148.19</v>
      </c>
      <c r="P526" s="230"/>
      <c r="Q526" s="233"/>
      <c r="S526" s="230"/>
      <c r="T526" s="233"/>
      <c r="V526" s="170"/>
      <c r="W526" s="172"/>
      <c r="X526" s="83"/>
      <c r="Y526" s="83"/>
      <c r="Z526" s="83"/>
      <c r="AA526" s="226"/>
      <c r="AB526" s="198"/>
      <c r="AC526" s="198"/>
      <c r="AD526" s="198"/>
      <c r="AE526" s="198"/>
      <c r="AF526" s="198"/>
      <c r="AG526" s="198"/>
      <c r="AH526" s="198"/>
      <c r="AI526" s="198"/>
      <c r="AJ526" s="198"/>
      <c r="AK526" s="198"/>
      <c r="AL526" s="198"/>
      <c r="AM526" s="198"/>
    </row>
    <row r="527" spans="1:39" s="195" customFormat="1" ht="14.5">
      <c r="A527" s="230" t="s">
        <v>693</v>
      </c>
      <c r="B527" s="230" t="s">
        <v>729</v>
      </c>
      <c r="C527" s="230"/>
      <c r="D527" s="230" t="s">
        <v>241</v>
      </c>
      <c r="E527" s="194"/>
      <c r="F527" s="194"/>
      <c r="G527" s="229"/>
      <c r="I527" s="230"/>
      <c r="J527" s="228"/>
      <c r="K527" s="227"/>
      <c r="M527" s="230"/>
      <c r="N527" s="231"/>
      <c r="P527" s="230"/>
      <c r="Q527" s="233"/>
      <c r="S527" s="230">
        <v>6</v>
      </c>
      <c r="T527" s="233">
        <v>211.8</v>
      </c>
      <c r="V527" s="170"/>
      <c r="W527" s="172"/>
      <c r="X527" s="83"/>
      <c r="Y527" s="83"/>
      <c r="Z527" s="83"/>
      <c r="AA527" s="226"/>
      <c r="AB527" s="198"/>
      <c r="AC527" s="198"/>
      <c r="AD527" s="198"/>
      <c r="AE527" s="198"/>
      <c r="AF527" s="198"/>
      <c r="AG527" s="198"/>
      <c r="AH527" s="198"/>
      <c r="AI527" s="198"/>
      <c r="AJ527" s="198"/>
      <c r="AK527" s="198"/>
      <c r="AL527" s="198"/>
      <c r="AM527" s="198"/>
    </row>
    <row r="528" spans="1:39" s="195" customFormat="1" ht="14.5">
      <c r="A528" s="230" t="s">
        <v>693</v>
      </c>
      <c r="B528" s="230" t="s">
        <v>678</v>
      </c>
      <c r="C528" s="230"/>
      <c r="D528" s="230" t="s">
        <v>241</v>
      </c>
      <c r="E528" s="194"/>
      <c r="F528" s="194"/>
      <c r="G528" s="229"/>
      <c r="I528" s="230"/>
      <c r="J528" s="228"/>
      <c r="K528" s="227"/>
      <c r="M528" s="230">
        <v>93</v>
      </c>
      <c r="N528" s="231">
        <v>5777.86</v>
      </c>
      <c r="P528" s="230">
        <v>1</v>
      </c>
      <c r="Q528" s="233">
        <v>14.05</v>
      </c>
      <c r="S528" s="230"/>
      <c r="T528" s="233"/>
      <c r="V528" s="170"/>
      <c r="W528" s="172"/>
      <c r="X528" s="83"/>
      <c r="Y528" s="83"/>
      <c r="Z528" s="83"/>
      <c r="AA528" s="226"/>
      <c r="AB528" s="198"/>
      <c r="AC528" s="198"/>
      <c r="AD528" s="198"/>
      <c r="AE528" s="198"/>
      <c r="AF528" s="198"/>
      <c r="AG528" s="198"/>
      <c r="AH528" s="198"/>
      <c r="AI528" s="198"/>
      <c r="AJ528" s="198"/>
      <c r="AK528" s="198"/>
      <c r="AL528" s="198"/>
      <c r="AM528" s="198"/>
    </row>
    <row r="529" spans="1:39" s="195" customFormat="1" ht="14.5">
      <c r="A529" s="230" t="s">
        <v>693</v>
      </c>
      <c r="B529" s="230" t="s">
        <v>335</v>
      </c>
      <c r="C529" s="230"/>
      <c r="D529" s="230" t="s">
        <v>336</v>
      </c>
      <c r="E529" s="194"/>
      <c r="F529" s="194"/>
      <c r="G529" s="229"/>
      <c r="I529" s="230"/>
      <c r="J529" s="228"/>
      <c r="K529" s="227"/>
      <c r="M529" s="230">
        <v>130</v>
      </c>
      <c r="N529" s="231">
        <v>8767.83</v>
      </c>
      <c r="P529" s="230">
        <v>120</v>
      </c>
      <c r="Q529" s="233">
        <v>9038.06</v>
      </c>
      <c r="S529" s="230">
        <v>87</v>
      </c>
      <c r="T529" s="233">
        <v>6905.52</v>
      </c>
      <c r="V529" s="170"/>
      <c r="W529" s="172"/>
      <c r="X529" s="83"/>
      <c r="Y529" s="83"/>
      <c r="Z529" s="83"/>
      <c r="AA529" s="226"/>
      <c r="AB529" s="198"/>
      <c r="AC529" s="198"/>
      <c r="AD529" s="198"/>
      <c r="AE529" s="198"/>
      <c r="AF529" s="198"/>
      <c r="AG529" s="198"/>
      <c r="AH529" s="198"/>
      <c r="AI529" s="198"/>
      <c r="AJ529" s="198"/>
      <c r="AK529" s="198"/>
      <c r="AL529" s="198"/>
      <c r="AM529" s="198"/>
    </row>
    <row r="530" spans="1:39" s="195" customFormat="1" ht="14.5">
      <c r="A530" s="230" t="s">
        <v>693</v>
      </c>
      <c r="B530" s="230" t="s">
        <v>337</v>
      </c>
      <c r="C530" s="230"/>
      <c r="D530" s="230" t="s">
        <v>338</v>
      </c>
      <c r="E530" s="194"/>
      <c r="F530" s="194"/>
      <c r="G530" s="229"/>
      <c r="I530" s="230"/>
      <c r="J530" s="228"/>
      <c r="K530" s="227"/>
      <c r="M530" s="230">
        <v>146</v>
      </c>
      <c r="N530" s="231">
        <v>7326</v>
      </c>
      <c r="P530" s="230">
        <v>148</v>
      </c>
      <c r="Q530" s="233">
        <v>6617.61</v>
      </c>
      <c r="S530" s="230">
        <v>87</v>
      </c>
      <c r="T530" s="233">
        <v>4323.29</v>
      </c>
      <c r="V530" s="170"/>
      <c r="W530" s="172"/>
      <c r="X530" s="83"/>
      <c r="Y530" s="83"/>
      <c r="Z530" s="83"/>
      <c r="AA530" s="226"/>
      <c r="AB530" s="198"/>
      <c r="AC530" s="198"/>
      <c r="AD530" s="198"/>
      <c r="AE530" s="198"/>
      <c r="AF530" s="198"/>
      <c r="AG530" s="198"/>
      <c r="AH530" s="198"/>
      <c r="AI530" s="198"/>
      <c r="AJ530" s="198"/>
      <c r="AK530" s="198"/>
      <c r="AL530" s="198"/>
      <c r="AM530" s="198"/>
    </row>
    <row r="531" spans="1:39" s="195" customFormat="1" ht="14.5">
      <c r="A531" s="230" t="s">
        <v>693</v>
      </c>
      <c r="B531" s="230" t="s">
        <v>339</v>
      </c>
      <c r="C531" s="230"/>
      <c r="D531" s="230" t="s">
        <v>340</v>
      </c>
      <c r="E531" s="194"/>
      <c r="F531" s="194"/>
      <c r="G531" s="229"/>
      <c r="I531" s="230"/>
      <c r="J531" s="228"/>
      <c r="K531" s="227"/>
      <c r="M531" s="230">
        <v>22</v>
      </c>
      <c r="N531" s="231">
        <v>2042.09</v>
      </c>
      <c r="P531" s="230">
        <v>22</v>
      </c>
      <c r="Q531" s="233">
        <v>1773.53</v>
      </c>
      <c r="S531" s="230">
        <v>13</v>
      </c>
      <c r="T531" s="233">
        <v>985.06</v>
      </c>
      <c r="V531" s="170"/>
      <c r="W531" s="172"/>
      <c r="X531" s="83"/>
      <c r="Y531" s="83"/>
      <c r="Z531" s="83"/>
      <c r="AA531" s="226"/>
      <c r="AB531" s="198"/>
      <c r="AC531" s="198"/>
      <c r="AD531" s="198"/>
      <c r="AE531" s="198"/>
      <c r="AF531" s="198"/>
      <c r="AG531" s="198"/>
      <c r="AH531" s="198"/>
      <c r="AI531" s="198"/>
      <c r="AJ531" s="198"/>
      <c r="AK531" s="198"/>
      <c r="AL531" s="198"/>
      <c r="AM531" s="198"/>
    </row>
    <row r="532" spans="1:39" s="195" customFormat="1" ht="14.5">
      <c r="A532" s="230" t="s">
        <v>693</v>
      </c>
      <c r="B532" s="230" t="s">
        <v>341</v>
      </c>
      <c r="C532" s="230"/>
      <c r="D532" s="230" t="s">
        <v>342</v>
      </c>
      <c r="E532" s="194"/>
      <c r="F532" s="194"/>
      <c r="G532" s="229"/>
      <c r="I532" s="230"/>
      <c r="J532" s="228"/>
      <c r="K532" s="227"/>
      <c r="M532" s="230">
        <v>21</v>
      </c>
      <c r="N532" s="231">
        <v>2492.36</v>
      </c>
      <c r="P532" s="230">
        <v>15</v>
      </c>
      <c r="Q532" s="233">
        <v>1965.25</v>
      </c>
      <c r="S532" s="230">
        <v>16</v>
      </c>
      <c r="T532" s="233">
        <v>1432.3</v>
      </c>
      <c r="V532" s="170"/>
      <c r="W532" s="172"/>
      <c r="X532" s="83"/>
      <c r="Y532" s="83"/>
      <c r="Z532" s="83"/>
      <c r="AA532" s="226"/>
      <c r="AB532" s="198"/>
      <c r="AC532" s="198"/>
      <c r="AD532" s="198"/>
      <c r="AE532" s="198"/>
      <c r="AF532" s="198"/>
      <c r="AG532" s="198"/>
      <c r="AH532" s="198"/>
      <c r="AI532" s="198"/>
      <c r="AJ532" s="198"/>
      <c r="AK532" s="198"/>
      <c r="AL532" s="198"/>
      <c r="AM532" s="198"/>
    </row>
    <row r="533" spans="1:39" s="195" customFormat="1" ht="14.5">
      <c r="A533" s="230" t="s">
        <v>693</v>
      </c>
      <c r="B533" s="230" t="s">
        <v>344</v>
      </c>
      <c r="C533" s="230"/>
      <c r="D533" s="230" t="s">
        <v>118</v>
      </c>
      <c r="E533" s="194"/>
      <c r="F533" s="194"/>
      <c r="G533" s="229"/>
      <c r="I533" s="230"/>
      <c r="J533" s="228"/>
      <c r="K533" s="227"/>
      <c r="M533" s="230">
        <v>43</v>
      </c>
      <c r="N533" s="231">
        <v>3808.07</v>
      </c>
      <c r="P533" s="230">
        <v>37</v>
      </c>
      <c r="Q533" s="233">
        <v>3248.07</v>
      </c>
      <c r="S533" s="230">
        <v>35</v>
      </c>
      <c r="T533" s="233">
        <v>2948.43</v>
      </c>
      <c r="V533" s="170"/>
      <c r="W533" s="172"/>
      <c r="X533" s="83"/>
      <c r="Y533" s="83"/>
      <c r="Z533" s="83"/>
      <c r="AA533" s="226"/>
      <c r="AB533" s="198"/>
      <c r="AC533" s="198"/>
      <c r="AD533" s="198"/>
      <c r="AE533" s="198"/>
      <c r="AF533" s="198"/>
      <c r="AG533" s="198"/>
      <c r="AH533" s="198"/>
      <c r="AI533" s="198"/>
      <c r="AJ533" s="198"/>
      <c r="AK533" s="198"/>
      <c r="AL533" s="198"/>
      <c r="AM533" s="198"/>
    </row>
    <row r="534" spans="1:39" s="195" customFormat="1" ht="14.5">
      <c r="A534" s="230" t="s">
        <v>693</v>
      </c>
      <c r="B534" s="230" t="s">
        <v>345</v>
      </c>
      <c r="C534" s="230"/>
      <c r="D534" s="230" t="s">
        <v>201</v>
      </c>
      <c r="E534" s="194"/>
      <c r="F534" s="194"/>
      <c r="G534" s="229"/>
      <c r="I534" s="230"/>
      <c r="J534" s="228"/>
      <c r="K534" s="227"/>
      <c r="M534" s="230">
        <v>26</v>
      </c>
      <c r="N534" s="231">
        <v>2335.96</v>
      </c>
      <c r="P534" s="230">
        <v>26</v>
      </c>
      <c r="Q534" s="233">
        <v>2267.4699999999998</v>
      </c>
      <c r="S534" s="230">
        <v>16</v>
      </c>
      <c r="T534" s="233">
        <v>1031.19</v>
      </c>
      <c r="V534" s="170"/>
      <c r="W534" s="172"/>
      <c r="X534" s="83"/>
      <c r="Y534" s="83"/>
      <c r="Z534" s="83"/>
      <c r="AA534" s="226"/>
      <c r="AB534" s="198"/>
      <c r="AC534" s="198"/>
      <c r="AD534" s="198"/>
      <c r="AE534" s="198"/>
      <c r="AF534" s="198"/>
      <c r="AG534" s="198"/>
      <c r="AH534" s="198"/>
      <c r="AI534" s="198"/>
      <c r="AJ534" s="198"/>
      <c r="AK534" s="198"/>
      <c r="AL534" s="198"/>
      <c r="AM534" s="198"/>
    </row>
    <row r="535" spans="1:39" s="195" customFormat="1" ht="14.5">
      <c r="A535" s="230" t="s">
        <v>693</v>
      </c>
      <c r="B535" s="230" t="s">
        <v>346</v>
      </c>
      <c r="C535" s="230"/>
      <c r="D535" s="230" t="s">
        <v>347</v>
      </c>
      <c r="E535" s="194"/>
      <c r="F535" s="194"/>
      <c r="G535" s="229"/>
      <c r="I535" s="230"/>
      <c r="J535" s="228"/>
      <c r="K535" s="227"/>
      <c r="M535" s="230">
        <v>546</v>
      </c>
      <c r="N535" s="231">
        <v>62979.81</v>
      </c>
      <c r="P535" s="230">
        <v>502</v>
      </c>
      <c r="Q535" s="233">
        <v>54600.61</v>
      </c>
      <c r="S535" s="230">
        <v>436</v>
      </c>
      <c r="T535" s="233">
        <v>40120.230000000003</v>
      </c>
      <c r="V535" s="170"/>
      <c r="W535" s="172"/>
      <c r="X535" s="83"/>
      <c r="Y535" s="83"/>
      <c r="Z535" s="83"/>
      <c r="AA535" s="226"/>
      <c r="AB535" s="198"/>
      <c r="AC535" s="198"/>
      <c r="AD535" s="198"/>
      <c r="AE535" s="198"/>
      <c r="AF535" s="198"/>
      <c r="AG535" s="198"/>
      <c r="AH535" s="198"/>
      <c r="AI535" s="198"/>
      <c r="AJ535" s="198"/>
      <c r="AK535" s="198"/>
      <c r="AL535" s="198"/>
      <c r="AM535" s="198"/>
    </row>
    <row r="536" spans="1:39" s="195" customFormat="1" ht="14.5">
      <c r="A536" s="230" t="s">
        <v>693</v>
      </c>
      <c r="B536" s="230" t="s">
        <v>730</v>
      </c>
      <c r="C536" s="230"/>
      <c r="D536" s="230" t="s">
        <v>349</v>
      </c>
      <c r="E536" s="194"/>
      <c r="F536" s="194"/>
      <c r="G536" s="229"/>
      <c r="I536" s="230"/>
      <c r="J536" s="228"/>
      <c r="K536" s="227"/>
      <c r="M536" s="230">
        <v>30</v>
      </c>
      <c r="N536" s="231">
        <v>2653.71</v>
      </c>
      <c r="P536" s="230">
        <v>21</v>
      </c>
      <c r="Q536" s="233">
        <v>2348.94</v>
      </c>
      <c r="S536" s="230">
        <v>26</v>
      </c>
      <c r="T536" s="233">
        <v>2366.11</v>
      </c>
      <c r="V536" s="170"/>
      <c r="W536" s="172"/>
      <c r="X536" s="83"/>
      <c r="Y536" s="83"/>
      <c r="Z536" s="83"/>
      <c r="AA536" s="226"/>
      <c r="AB536" s="198"/>
      <c r="AC536" s="198"/>
      <c r="AD536" s="198"/>
      <c r="AE536" s="198"/>
      <c r="AF536" s="198"/>
      <c r="AG536" s="198"/>
      <c r="AH536" s="198"/>
      <c r="AI536" s="198"/>
      <c r="AJ536" s="198"/>
      <c r="AK536" s="198"/>
      <c r="AL536" s="198"/>
      <c r="AM536" s="198"/>
    </row>
    <row r="537" spans="1:39" s="195" customFormat="1" ht="14.5">
      <c r="A537" s="230" t="s">
        <v>693</v>
      </c>
      <c r="B537" s="230" t="s">
        <v>350</v>
      </c>
      <c r="C537" s="230"/>
      <c r="D537" s="230" t="s">
        <v>150</v>
      </c>
      <c r="E537" s="194"/>
      <c r="F537" s="194"/>
      <c r="G537" s="229"/>
      <c r="I537" s="230"/>
      <c r="J537" s="228"/>
      <c r="K537" s="227"/>
      <c r="M537" s="230">
        <v>447</v>
      </c>
      <c r="N537" s="231">
        <v>46066.3</v>
      </c>
      <c r="P537" s="230">
        <v>418</v>
      </c>
      <c r="Q537" s="233">
        <v>46311.26</v>
      </c>
      <c r="S537" s="230">
        <v>345</v>
      </c>
      <c r="T537" s="233">
        <v>33200.29</v>
      </c>
      <c r="V537" s="170"/>
      <c r="W537" s="172"/>
      <c r="X537" s="83"/>
      <c r="Y537" s="83"/>
      <c r="Z537" s="83"/>
      <c r="AA537" s="226"/>
      <c r="AB537" s="198"/>
      <c r="AC537" s="198"/>
      <c r="AD537" s="198"/>
      <c r="AE537" s="198"/>
      <c r="AF537" s="198"/>
      <c r="AG537" s="198"/>
      <c r="AH537" s="198"/>
      <c r="AI537" s="198"/>
      <c r="AJ537" s="198"/>
      <c r="AK537" s="198"/>
      <c r="AL537" s="198"/>
      <c r="AM537" s="198"/>
    </row>
    <row r="538" spans="1:39" s="195" customFormat="1" ht="14.5">
      <c r="A538" s="230" t="s">
        <v>693</v>
      </c>
      <c r="B538" s="230" t="s">
        <v>351</v>
      </c>
      <c r="C538" s="230"/>
      <c r="D538" s="230" t="s">
        <v>352</v>
      </c>
      <c r="E538" s="194"/>
      <c r="F538" s="194"/>
      <c r="G538" s="229"/>
      <c r="I538" s="230"/>
      <c r="J538" s="228"/>
      <c r="K538" s="227"/>
      <c r="M538" s="230">
        <v>484</v>
      </c>
      <c r="N538" s="231">
        <v>40058.230000000003</v>
      </c>
      <c r="P538" s="230">
        <v>425</v>
      </c>
      <c r="Q538" s="233">
        <v>35678.9</v>
      </c>
      <c r="S538" s="230">
        <v>320</v>
      </c>
      <c r="T538" s="233">
        <v>23336.57</v>
      </c>
      <c r="V538" s="170"/>
      <c r="W538" s="172"/>
      <c r="X538" s="83"/>
      <c r="Y538" s="83"/>
      <c r="Z538" s="83"/>
      <c r="AA538" s="226"/>
      <c r="AB538" s="198"/>
      <c r="AC538" s="198"/>
      <c r="AD538" s="198"/>
      <c r="AE538" s="198"/>
      <c r="AF538" s="198"/>
      <c r="AG538" s="198"/>
      <c r="AH538" s="198"/>
      <c r="AI538" s="198"/>
      <c r="AJ538" s="198"/>
      <c r="AK538" s="198"/>
      <c r="AL538" s="198"/>
      <c r="AM538" s="198"/>
    </row>
    <row r="539" spans="1:39" s="195" customFormat="1" ht="14.5">
      <c r="A539" s="230" t="s">
        <v>693</v>
      </c>
      <c r="B539" s="230" t="s">
        <v>353</v>
      </c>
      <c r="C539" s="230"/>
      <c r="D539" s="230" t="s">
        <v>122</v>
      </c>
      <c r="E539" s="194"/>
      <c r="F539" s="194"/>
      <c r="G539" s="229"/>
      <c r="I539" s="230"/>
      <c r="J539" s="228"/>
      <c r="K539" s="227"/>
      <c r="M539" s="230">
        <v>27</v>
      </c>
      <c r="N539" s="231">
        <v>2982.54</v>
      </c>
      <c r="P539" s="230">
        <v>23</v>
      </c>
      <c r="Q539" s="233">
        <v>2501.7800000000002</v>
      </c>
      <c r="S539" s="230">
        <v>18</v>
      </c>
      <c r="T539" s="233">
        <v>1504.16</v>
      </c>
      <c r="V539" s="170"/>
      <c r="W539" s="172"/>
      <c r="X539" s="83"/>
      <c r="Y539" s="83"/>
      <c r="Z539" s="83"/>
      <c r="AA539" s="226"/>
      <c r="AB539" s="198"/>
      <c r="AC539" s="198"/>
      <c r="AD539" s="198"/>
      <c r="AE539" s="198"/>
      <c r="AF539" s="198"/>
      <c r="AG539" s="198"/>
      <c r="AH539" s="198"/>
      <c r="AI539" s="198"/>
      <c r="AJ539" s="198"/>
      <c r="AK539" s="198"/>
      <c r="AL539" s="198"/>
      <c r="AM539" s="198"/>
    </row>
    <row r="540" spans="1:39" s="195" customFormat="1" ht="14.5">
      <c r="A540" s="230" t="s">
        <v>693</v>
      </c>
      <c r="B540" s="230" t="s">
        <v>354</v>
      </c>
      <c r="C540" s="230"/>
      <c r="D540" s="230" t="s">
        <v>355</v>
      </c>
      <c r="E540" s="194"/>
      <c r="F540" s="194"/>
      <c r="G540" s="229"/>
      <c r="I540" s="230"/>
      <c r="J540" s="228"/>
      <c r="K540" s="227"/>
      <c r="M540" s="230">
        <v>6</v>
      </c>
      <c r="N540" s="231">
        <v>895.47</v>
      </c>
      <c r="P540" s="230">
        <v>7</v>
      </c>
      <c r="Q540" s="233">
        <v>1024.23</v>
      </c>
      <c r="S540" s="230">
        <v>4</v>
      </c>
      <c r="T540" s="233">
        <v>404.96</v>
      </c>
      <c r="V540" s="170"/>
      <c r="W540" s="172"/>
      <c r="X540" s="83"/>
      <c r="Y540" s="83"/>
      <c r="Z540" s="83"/>
      <c r="AA540" s="226"/>
      <c r="AB540" s="198"/>
      <c r="AC540" s="198"/>
      <c r="AD540" s="198"/>
      <c r="AE540" s="198"/>
      <c r="AF540" s="198"/>
      <c r="AG540" s="198"/>
      <c r="AH540" s="198"/>
      <c r="AI540" s="198"/>
      <c r="AJ540" s="198"/>
      <c r="AK540" s="198"/>
      <c r="AL540" s="198"/>
      <c r="AM540" s="198"/>
    </row>
    <row r="541" spans="1:39" s="195" customFormat="1" ht="14.5">
      <c r="A541" s="230" t="s">
        <v>693</v>
      </c>
      <c r="B541" s="230" t="s">
        <v>356</v>
      </c>
      <c r="C541" s="230"/>
      <c r="D541" s="230" t="s">
        <v>170</v>
      </c>
      <c r="E541" s="194"/>
      <c r="F541" s="194"/>
      <c r="G541" s="229"/>
      <c r="I541" s="230"/>
      <c r="J541" s="228"/>
      <c r="K541" s="227"/>
      <c r="M541" s="230">
        <v>521</v>
      </c>
      <c r="N541" s="231">
        <v>44912.69</v>
      </c>
      <c r="P541" s="230">
        <v>488</v>
      </c>
      <c r="Q541" s="233">
        <v>40028.29</v>
      </c>
      <c r="S541" s="230">
        <v>374</v>
      </c>
      <c r="T541" s="233">
        <v>31369.61</v>
      </c>
      <c r="V541" s="170"/>
      <c r="W541" s="172"/>
      <c r="X541" s="83"/>
      <c r="Y541" s="83"/>
      <c r="Z541" s="83"/>
      <c r="AA541" s="226"/>
      <c r="AB541" s="198"/>
      <c r="AC541" s="198"/>
      <c r="AD541" s="198"/>
      <c r="AE541" s="198"/>
      <c r="AF541" s="198"/>
      <c r="AG541" s="198"/>
      <c r="AH541" s="198"/>
      <c r="AI541" s="198"/>
      <c r="AJ541" s="198"/>
      <c r="AK541" s="198"/>
      <c r="AL541" s="198"/>
      <c r="AM541" s="198"/>
    </row>
    <row r="542" spans="1:39" s="195" customFormat="1" ht="14.5">
      <c r="A542" s="230" t="s">
        <v>693</v>
      </c>
      <c r="B542" s="230" t="s">
        <v>357</v>
      </c>
      <c r="C542" s="230"/>
      <c r="D542" s="230" t="s">
        <v>88</v>
      </c>
      <c r="E542" s="194"/>
      <c r="F542" s="194"/>
      <c r="G542" s="229"/>
      <c r="I542" s="230"/>
      <c r="J542" s="228"/>
      <c r="K542" s="227"/>
      <c r="M542" s="230">
        <v>28</v>
      </c>
      <c r="N542" s="231">
        <v>2294.52</v>
      </c>
      <c r="P542" s="230">
        <v>20</v>
      </c>
      <c r="Q542" s="233">
        <v>2097.7399999999998</v>
      </c>
      <c r="S542" s="230">
        <v>11</v>
      </c>
      <c r="T542" s="233">
        <v>833.61</v>
      </c>
      <c r="V542" s="170"/>
      <c r="W542" s="172"/>
      <c r="X542" s="83"/>
      <c r="Y542" s="83"/>
      <c r="Z542" s="83"/>
      <c r="AA542" s="226"/>
      <c r="AB542" s="198"/>
      <c r="AC542" s="198"/>
      <c r="AD542" s="198"/>
      <c r="AE542" s="198"/>
      <c r="AF542" s="198"/>
      <c r="AG542" s="198"/>
      <c r="AH542" s="198"/>
      <c r="AI542" s="198"/>
      <c r="AJ542" s="198"/>
      <c r="AK542" s="198"/>
      <c r="AL542" s="198"/>
      <c r="AM542" s="198"/>
    </row>
    <row r="543" spans="1:39" s="195" customFormat="1" ht="14.5">
      <c r="A543" s="230" t="s">
        <v>693</v>
      </c>
      <c r="B543" s="230" t="s">
        <v>358</v>
      </c>
      <c r="C543" s="230"/>
      <c r="D543" s="230" t="s">
        <v>359</v>
      </c>
      <c r="E543" s="194"/>
      <c r="F543" s="194"/>
      <c r="G543" s="229"/>
      <c r="I543" s="230"/>
      <c r="J543" s="228"/>
      <c r="K543" s="227"/>
      <c r="M543" s="230">
        <v>115</v>
      </c>
      <c r="N543" s="231">
        <v>9277.24</v>
      </c>
      <c r="P543" s="230">
        <v>124</v>
      </c>
      <c r="Q543" s="233">
        <v>10253.84</v>
      </c>
      <c r="S543" s="230">
        <v>108</v>
      </c>
      <c r="T543" s="233">
        <v>7986.14</v>
      </c>
      <c r="V543" s="170"/>
      <c r="W543" s="172"/>
      <c r="X543" s="83"/>
      <c r="Y543" s="83"/>
      <c r="Z543" s="83"/>
      <c r="AA543" s="226"/>
      <c r="AB543" s="198"/>
      <c r="AC543" s="198"/>
      <c r="AD543" s="198"/>
      <c r="AE543" s="198"/>
      <c r="AF543" s="198"/>
      <c r="AG543" s="198"/>
      <c r="AH543" s="198"/>
      <c r="AI543" s="198"/>
      <c r="AJ543" s="198"/>
      <c r="AK543" s="198"/>
      <c r="AL543" s="198"/>
      <c r="AM543" s="198"/>
    </row>
    <row r="544" spans="1:39" s="195" customFormat="1" ht="14.5">
      <c r="A544" s="230" t="s">
        <v>693</v>
      </c>
      <c r="B544" s="230" t="s">
        <v>360</v>
      </c>
      <c r="C544" s="230"/>
      <c r="D544" s="230" t="s">
        <v>160</v>
      </c>
      <c r="E544" s="194"/>
      <c r="F544" s="194"/>
      <c r="G544" s="229"/>
      <c r="I544" s="230"/>
      <c r="J544" s="228"/>
      <c r="K544" s="227"/>
      <c r="M544" s="230">
        <v>7</v>
      </c>
      <c r="N544" s="231">
        <v>793.43</v>
      </c>
      <c r="P544" s="230"/>
      <c r="Q544" s="233"/>
      <c r="S544" s="230"/>
      <c r="T544" s="233"/>
      <c r="V544" s="170"/>
      <c r="W544" s="172"/>
      <c r="X544" s="83"/>
      <c r="Y544" s="83"/>
      <c r="Z544" s="83"/>
      <c r="AA544" s="226"/>
      <c r="AB544" s="198"/>
      <c r="AC544" s="198"/>
      <c r="AD544" s="198"/>
      <c r="AE544" s="198"/>
      <c r="AF544" s="198"/>
      <c r="AG544" s="198"/>
      <c r="AH544" s="198"/>
      <c r="AI544" s="198"/>
      <c r="AJ544" s="198"/>
      <c r="AK544" s="198"/>
      <c r="AL544" s="198"/>
      <c r="AM544" s="198"/>
    </row>
    <row r="545" spans="1:39" s="195" customFormat="1" ht="14.5">
      <c r="A545" s="230" t="s">
        <v>693</v>
      </c>
      <c r="B545" s="230" t="s">
        <v>536</v>
      </c>
      <c r="C545" s="230"/>
      <c r="D545" s="230" t="s">
        <v>228</v>
      </c>
      <c r="E545" s="194"/>
      <c r="F545" s="194"/>
      <c r="G545" s="229"/>
      <c r="I545" s="230"/>
      <c r="J545" s="228"/>
      <c r="K545" s="227"/>
      <c r="M545" s="230"/>
      <c r="N545" s="231"/>
      <c r="P545" s="230"/>
      <c r="Q545" s="233"/>
      <c r="S545" s="230">
        <v>1</v>
      </c>
      <c r="T545" s="233">
        <v>116.74</v>
      </c>
      <c r="V545" s="170"/>
      <c r="W545" s="172"/>
      <c r="X545" s="83"/>
      <c r="Y545" s="83"/>
      <c r="Z545" s="83"/>
      <c r="AA545" s="226"/>
      <c r="AB545" s="198"/>
      <c r="AC545" s="198"/>
      <c r="AD545" s="198"/>
      <c r="AE545" s="198"/>
      <c r="AF545" s="198"/>
      <c r="AG545" s="198"/>
      <c r="AH545" s="198"/>
      <c r="AI545" s="198"/>
      <c r="AJ545" s="198"/>
      <c r="AK545" s="198"/>
      <c r="AL545" s="198"/>
      <c r="AM545" s="198"/>
    </row>
    <row r="546" spans="1:39" s="195" customFormat="1" ht="14.5">
      <c r="A546" s="230" t="s">
        <v>693</v>
      </c>
      <c r="B546" s="230" t="s">
        <v>361</v>
      </c>
      <c r="C546" s="230"/>
      <c r="D546" s="230" t="s">
        <v>99</v>
      </c>
      <c r="E546" s="194"/>
      <c r="F546" s="194"/>
      <c r="G546" s="229"/>
      <c r="I546" s="230"/>
      <c r="J546" s="228"/>
      <c r="K546" s="227"/>
      <c r="M546" s="230">
        <v>1030</v>
      </c>
      <c r="N546" s="231">
        <v>78608.72</v>
      </c>
      <c r="P546" s="230">
        <v>1271</v>
      </c>
      <c r="Q546" s="233">
        <v>99634.53</v>
      </c>
      <c r="S546" s="230">
        <v>888</v>
      </c>
      <c r="T546" s="233">
        <v>68312.61</v>
      </c>
      <c r="V546" s="170"/>
      <c r="W546" s="172"/>
      <c r="X546" s="83"/>
      <c r="Y546" s="83"/>
      <c r="Z546" s="83"/>
      <c r="AA546" s="226"/>
      <c r="AB546" s="198"/>
      <c r="AC546" s="198"/>
      <c r="AD546" s="198"/>
      <c r="AE546" s="198"/>
      <c r="AF546" s="198"/>
      <c r="AG546" s="198"/>
      <c r="AH546" s="198"/>
      <c r="AI546" s="198"/>
      <c r="AJ546" s="198"/>
      <c r="AK546" s="198"/>
      <c r="AL546" s="198"/>
      <c r="AM546" s="198"/>
    </row>
    <row r="547" spans="1:39" s="195" customFormat="1" ht="14.5">
      <c r="A547" s="230" t="s">
        <v>693</v>
      </c>
      <c r="B547" s="230" t="s">
        <v>480</v>
      </c>
      <c r="C547" s="230"/>
      <c r="D547" s="230" t="s">
        <v>160</v>
      </c>
      <c r="E547" s="194"/>
      <c r="F547" s="194"/>
      <c r="G547" s="229"/>
      <c r="I547" s="230"/>
      <c r="J547" s="228"/>
      <c r="K547" s="227"/>
      <c r="M547" s="230">
        <v>2</v>
      </c>
      <c r="N547" s="231">
        <v>222.79</v>
      </c>
      <c r="P547" s="230"/>
      <c r="Q547" s="233"/>
      <c r="S547" s="230">
        <v>1</v>
      </c>
      <c r="T547" s="233">
        <v>150</v>
      </c>
      <c r="V547" s="170"/>
      <c r="W547" s="172"/>
      <c r="X547" s="83"/>
      <c r="Y547" s="83"/>
      <c r="Z547" s="83"/>
      <c r="AA547" s="226"/>
      <c r="AB547" s="198"/>
      <c r="AC547" s="198"/>
      <c r="AD547" s="198"/>
      <c r="AE547" s="198"/>
      <c r="AF547" s="198"/>
      <c r="AG547" s="198"/>
      <c r="AH547" s="198"/>
      <c r="AI547" s="198"/>
      <c r="AJ547" s="198"/>
      <c r="AK547" s="198"/>
      <c r="AL547" s="198"/>
      <c r="AM547" s="198"/>
    </row>
    <row r="548" spans="1:39" s="195" customFormat="1" ht="14.5">
      <c r="A548" s="230" t="s">
        <v>693</v>
      </c>
      <c r="B548" s="230" t="s">
        <v>362</v>
      </c>
      <c r="C548" s="230"/>
      <c r="D548" s="230" t="s">
        <v>88</v>
      </c>
      <c r="E548" s="194"/>
      <c r="F548" s="194"/>
      <c r="G548" s="229"/>
      <c r="I548" s="230"/>
      <c r="J548" s="228"/>
      <c r="K548" s="227"/>
      <c r="M548" s="230"/>
      <c r="N548" s="231"/>
      <c r="P548" s="230">
        <v>1</v>
      </c>
      <c r="Q548" s="233">
        <v>5</v>
      </c>
      <c r="S548" s="230"/>
      <c r="T548" s="233"/>
      <c r="V548" s="170"/>
      <c r="W548" s="172"/>
      <c r="X548" s="83"/>
      <c r="Y548" s="83"/>
      <c r="Z548" s="83"/>
      <c r="AA548" s="226"/>
      <c r="AB548" s="198"/>
      <c r="AC548" s="198"/>
      <c r="AD548" s="198"/>
      <c r="AE548" s="198"/>
      <c r="AF548" s="198"/>
      <c r="AG548" s="198"/>
      <c r="AH548" s="198"/>
      <c r="AI548" s="198"/>
      <c r="AJ548" s="198"/>
      <c r="AK548" s="198"/>
      <c r="AL548" s="198"/>
      <c r="AM548" s="198"/>
    </row>
    <row r="549" spans="1:39" s="195" customFormat="1" ht="14.5">
      <c r="A549" s="230" t="s">
        <v>693</v>
      </c>
      <c r="B549" s="230" t="s">
        <v>362</v>
      </c>
      <c r="C549" s="230"/>
      <c r="D549" s="230" t="s">
        <v>363</v>
      </c>
      <c r="E549" s="194"/>
      <c r="F549" s="194"/>
      <c r="G549" s="229"/>
      <c r="I549" s="230"/>
      <c r="J549" s="228"/>
      <c r="K549" s="227"/>
      <c r="M549" s="230">
        <v>80</v>
      </c>
      <c r="N549" s="231">
        <v>7668.99</v>
      </c>
      <c r="P549" s="230">
        <v>62</v>
      </c>
      <c r="Q549" s="233">
        <v>6501.21</v>
      </c>
      <c r="S549" s="230">
        <v>50</v>
      </c>
      <c r="T549" s="233">
        <v>4541.37</v>
      </c>
      <c r="V549" s="170"/>
      <c r="W549" s="172"/>
      <c r="X549" s="83"/>
      <c r="Y549" s="83"/>
      <c r="Z549" s="83"/>
      <c r="AA549" s="226"/>
      <c r="AB549" s="198"/>
      <c r="AC549" s="198"/>
      <c r="AD549" s="198"/>
      <c r="AE549" s="198"/>
      <c r="AF549" s="198"/>
      <c r="AG549" s="198"/>
      <c r="AH549" s="198"/>
      <c r="AI549" s="198"/>
      <c r="AJ549" s="198"/>
      <c r="AK549" s="198"/>
      <c r="AL549" s="198"/>
      <c r="AM549" s="198"/>
    </row>
    <row r="550" spans="1:39" s="195" customFormat="1" ht="14.5">
      <c r="A550" s="230" t="s">
        <v>693</v>
      </c>
      <c r="B550" s="230" t="s">
        <v>364</v>
      </c>
      <c r="C550" s="230"/>
      <c r="D550" s="230" t="s">
        <v>226</v>
      </c>
      <c r="E550" s="194"/>
      <c r="F550" s="194"/>
      <c r="G550" s="229"/>
      <c r="I550" s="230"/>
      <c r="J550" s="228"/>
      <c r="K550" s="227"/>
      <c r="M550" s="230">
        <v>20</v>
      </c>
      <c r="N550" s="231">
        <v>2294.0500000000002</v>
      </c>
      <c r="P550" s="230"/>
      <c r="Q550" s="233"/>
      <c r="S550" s="230">
        <v>1</v>
      </c>
      <c r="T550" s="233">
        <v>55.06</v>
      </c>
      <c r="V550" s="170"/>
      <c r="W550" s="172"/>
      <c r="X550" s="83"/>
      <c r="Y550" s="83"/>
      <c r="Z550" s="83"/>
      <c r="AA550" s="226"/>
      <c r="AB550" s="198"/>
      <c r="AC550" s="198"/>
      <c r="AD550" s="198"/>
      <c r="AE550" s="198"/>
      <c r="AF550" s="198"/>
      <c r="AG550" s="198"/>
      <c r="AH550" s="198"/>
      <c r="AI550" s="198"/>
      <c r="AJ550" s="198"/>
      <c r="AK550" s="198"/>
      <c r="AL550" s="198"/>
      <c r="AM550" s="198"/>
    </row>
    <row r="551" spans="1:39" s="195" customFormat="1" ht="14.5">
      <c r="A551" s="230" t="s">
        <v>693</v>
      </c>
      <c r="B551" s="230" t="s">
        <v>365</v>
      </c>
      <c r="C551" s="230"/>
      <c r="D551" s="230" t="s">
        <v>366</v>
      </c>
      <c r="E551" s="194"/>
      <c r="F551" s="194"/>
      <c r="G551" s="229"/>
      <c r="I551" s="230"/>
      <c r="J551" s="228"/>
      <c r="K551" s="227"/>
      <c r="M551" s="230">
        <v>15</v>
      </c>
      <c r="N551" s="231">
        <v>1448.26</v>
      </c>
      <c r="P551" s="230">
        <v>14</v>
      </c>
      <c r="Q551" s="233">
        <v>1343.5</v>
      </c>
      <c r="S551" s="230">
        <v>4</v>
      </c>
      <c r="T551" s="233">
        <v>291.19</v>
      </c>
      <c r="V551" s="170"/>
      <c r="W551" s="172"/>
      <c r="X551" s="83"/>
      <c r="Y551" s="83"/>
      <c r="Z551" s="83"/>
      <c r="AA551" s="226"/>
      <c r="AB551" s="198"/>
      <c r="AC551" s="198"/>
      <c r="AD551" s="198"/>
      <c r="AE551" s="198"/>
      <c r="AF551" s="198"/>
      <c r="AG551" s="198"/>
      <c r="AH551" s="198"/>
      <c r="AI551" s="198"/>
      <c r="AJ551" s="198"/>
      <c r="AK551" s="198"/>
      <c r="AL551" s="198"/>
      <c r="AM551" s="198"/>
    </row>
    <row r="552" spans="1:39" s="195" customFormat="1" ht="14.5">
      <c r="A552" s="230" t="s">
        <v>693</v>
      </c>
      <c r="B552" s="230" t="s">
        <v>731</v>
      </c>
      <c r="C552" s="230"/>
      <c r="D552" s="230" t="s">
        <v>368</v>
      </c>
      <c r="E552" s="194"/>
      <c r="F552" s="194"/>
      <c r="G552" s="229"/>
      <c r="I552" s="230"/>
      <c r="J552" s="228"/>
      <c r="K552" s="227"/>
      <c r="M552" s="230">
        <v>115</v>
      </c>
      <c r="N552" s="231">
        <v>12468.06</v>
      </c>
      <c r="P552" s="230">
        <v>97</v>
      </c>
      <c r="Q552" s="233">
        <v>11301.43</v>
      </c>
      <c r="S552" s="230">
        <v>99</v>
      </c>
      <c r="T552" s="233">
        <v>9485.0499999999993</v>
      </c>
      <c r="V552" s="170"/>
      <c r="W552" s="172"/>
      <c r="X552" s="83"/>
      <c r="Y552" s="83"/>
      <c r="Z552" s="83"/>
      <c r="AA552" s="226"/>
      <c r="AB552" s="198"/>
      <c r="AC552" s="198"/>
      <c r="AD552" s="198"/>
      <c r="AE552" s="198"/>
      <c r="AF552" s="198"/>
      <c r="AG552" s="198"/>
      <c r="AH552" s="198"/>
      <c r="AI552" s="198"/>
      <c r="AJ552" s="198"/>
      <c r="AK552" s="198"/>
      <c r="AL552" s="198"/>
      <c r="AM552" s="198"/>
    </row>
    <row r="553" spans="1:39" s="195" customFormat="1" ht="14.5">
      <c r="A553" s="230" t="s">
        <v>693</v>
      </c>
      <c r="B553" s="230" t="s">
        <v>732</v>
      </c>
      <c r="C553" s="230"/>
      <c r="D553" s="230" t="s">
        <v>370</v>
      </c>
      <c r="E553" s="194"/>
      <c r="F553" s="194"/>
      <c r="G553" s="229"/>
      <c r="I553" s="230"/>
      <c r="J553" s="228"/>
      <c r="K553" s="227"/>
      <c r="M553" s="230"/>
      <c r="N553" s="231"/>
      <c r="P553" s="230"/>
      <c r="Q553" s="233"/>
      <c r="S553" s="230">
        <v>1</v>
      </c>
      <c r="T553" s="233">
        <v>150</v>
      </c>
      <c r="V553" s="170"/>
      <c r="W553" s="172"/>
      <c r="X553" s="83"/>
      <c r="Y553" s="83"/>
      <c r="Z553" s="83"/>
      <c r="AA553" s="226"/>
      <c r="AB553" s="198"/>
      <c r="AC553" s="198"/>
      <c r="AD553" s="198"/>
      <c r="AE553" s="198"/>
      <c r="AF553" s="198"/>
      <c r="AG553" s="198"/>
      <c r="AH553" s="198"/>
      <c r="AI553" s="198"/>
      <c r="AJ553" s="198"/>
      <c r="AK553" s="198"/>
      <c r="AL553" s="198"/>
      <c r="AM553" s="198"/>
    </row>
    <row r="554" spans="1:39" s="195" customFormat="1" ht="14.5">
      <c r="A554" s="230" t="s">
        <v>693</v>
      </c>
      <c r="B554" s="230" t="s">
        <v>369</v>
      </c>
      <c r="C554" s="230"/>
      <c r="D554" s="230" t="s">
        <v>370</v>
      </c>
      <c r="E554" s="194"/>
      <c r="F554" s="194"/>
      <c r="G554" s="229"/>
      <c r="I554" s="230"/>
      <c r="J554" s="228"/>
      <c r="K554" s="227"/>
      <c r="M554" s="230">
        <v>7</v>
      </c>
      <c r="N554" s="231">
        <v>1039.23</v>
      </c>
      <c r="P554" s="230">
        <v>7</v>
      </c>
      <c r="Q554" s="233">
        <v>918.33</v>
      </c>
      <c r="S554" s="230">
        <v>5</v>
      </c>
      <c r="T554" s="233">
        <v>446.26</v>
      </c>
      <c r="V554" s="170"/>
      <c r="W554" s="172"/>
      <c r="X554" s="83"/>
      <c r="Y554" s="83"/>
      <c r="Z554" s="83"/>
      <c r="AA554" s="226"/>
      <c r="AB554" s="198"/>
      <c r="AC554" s="198"/>
      <c r="AD554" s="198"/>
      <c r="AE554" s="198"/>
      <c r="AF554" s="198"/>
      <c r="AG554" s="198"/>
      <c r="AH554" s="198"/>
      <c r="AI554" s="198"/>
      <c r="AJ554" s="198"/>
      <c r="AK554" s="198"/>
      <c r="AL554" s="198"/>
      <c r="AM554" s="198"/>
    </row>
    <row r="555" spans="1:39" s="195" customFormat="1" ht="14.5">
      <c r="A555" s="230" t="s">
        <v>693</v>
      </c>
      <c r="B555" s="230" t="s">
        <v>371</v>
      </c>
      <c r="C555" s="230"/>
      <c r="D555" s="230" t="s">
        <v>372</v>
      </c>
      <c r="E555" s="194"/>
      <c r="F555" s="194"/>
      <c r="G555" s="229"/>
      <c r="I555" s="230"/>
      <c r="J555" s="228"/>
      <c r="K555" s="227"/>
      <c r="M555" s="230">
        <v>63</v>
      </c>
      <c r="N555" s="231">
        <v>7151.09</v>
      </c>
      <c r="P555" s="230">
        <v>3</v>
      </c>
      <c r="Q555" s="233">
        <v>241.87</v>
      </c>
      <c r="S555" s="230">
        <v>3</v>
      </c>
      <c r="T555" s="233">
        <v>289.05</v>
      </c>
      <c r="V555" s="170"/>
      <c r="W555" s="172"/>
      <c r="X555" s="83"/>
      <c r="Y555" s="83"/>
      <c r="Z555" s="83"/>
      <c r="AA555" s="226"/>
      <c r="AB555" s="198"/>
      <c r="AC555" s="198"/>
      <c r="AD555" s="198"/>
      <c r="AE555" s="198"/>
      <c r="AF555" s="198"/>
      <c r="AG555" s="198"/>
      <c r="AH555" s="198"/>
      <c r="AI555" s="198"/>
      <c r="AJ555" s="198"/>
      <c r="AK555" s="198"/>
      <c r="AL555" s="198"/>
      <c r="AM555" s="198"/>
    </row>
    <row r="556" spans="1:39" s="195" customFormat="1" ht="14.5">
      <c r="A556" s="230" t="s">
        <v>693</v>
      </c>
      <c r="B556" s="230" t="s">
        <v>371</v>
      </c>
      <c r="C556" s="230"/>
      <c r="D556" s="230" t="s">
        <v>133</v>
      </c>
      <c r="E556" s="194"/>
      <c r="F556" s="194"/>
      <c r="G556" s="229"/>
      <c r="I556" s="230"/>
      <c r="J556" s="228"/>
      <c r="K556" s="227"/>
      <c r="M556" s="230">
        <v>1</v>
      </c>
      <c r="N556" s="231">
        <v>103.24</v>
      </c>
      <c r="P556" s="230"/>
      <c r="Q556" s="233"/>
      <c r="S556" s="230"/>
      <c r="T556" s="233"/>
      <c r="V556" s="170"/>
      <c r="W556" s="172"/>
      <c r="X556" s="83"/>
      <c r="Y556" s="83"/>
      <c r="Z556" s="83"/>
      <c r="AA556" s="226"/>
      <c r="AB556" s="198"/>
      <c r="AC556" s="198"/>
      <c r="AD556" s="198"/>
      <c r="AE556" s="198"/>
      <c r="AF556" s="198"/>
      <c r="AG556" s="198"/>
      <c r="AH556" s="198"/>
      <c r="AI556" s="198"/>
      <c r="AJ556" s="198"/>
      <c r="AK556" s="198"/>
      <c r="AL556" s="198"/>
      <c r="AM556" s="198"/>
    </row>
    <row r="557" spans="1:39" s="195" customFormat="1" ht="14.5">
      <c r="A557" s="230" t="s">
        <v>693</v>
      </c>
      <c r="B557" s="230" t="s">
        <v>469</v>
      </c>
      <c r="C557" s="230"/>
      <c r="D557" s="230" t="s">
        <v>372</v>
      </c>
      <c r="E557" s="194"/>
      <c r="F557" s="194"/>
      <c r="G557" s="229"/>
      <c r="I557" s="230"/>
      <c r="J557" s="228"/>
      <c r="K557" s="227"/>
      <c r="M557" s="230">
        <v>1</v>
      </c>
      <c r="N557" s="231">
        <v>5</v>
      </c>
      <c r="P557" s="230">
        <v>59</v>
      </c>
      <c r="Q557" s="233">
        <v>6354.81</v>
      </c>
      <c r="S557" s="230">
        <v>40</v>
      </c>
      <c r="T557" s="233">
        <v>4387.96</v>
      </c>
      <c r="V557" s="170"/>
      <c r="W557" s="172"/>
      <c r="X557" s="83"/>
      <c r="Y557" s="83"/>
      <c r="Z557" s="83"/>
      <c r="AA557" s="226"/>
      <c r="AB557" s="198"/>
      <c r="AC557" s="198"/>
      <c r="AD557" s="198"/>
      <c r="AE557" s="198"/>
      <c r="AF557" s="198"/>
      <c r="AG557" s="198"/>
      <c r="AH557" s="198"/>
      <c r="AI557" s="198"/>
      <c r="AJ557" s="198"/>
      <c r="AK557" s="198"/>
      <c r="AL557" s="198"/>
      <c r="AM557" s="198"/>
    </row>
    <row r="558" spans="1:39" s="195" customFormat="1" ht="14.5">
      <c r="A558" s="230" t="s">
        <v>693</v>
      </c>
      <c r="B558" s="230" t="s">
        <v>733</v>
      </c>
      <c r="C558" s="230"/>
      <c r="D558" s="230" t="s">
        <v>133</v>
      </c>
      <c r="E558" s="194"/>
      <c r="F558" s="194"/>
      <c r="G558" s="229"/>
      <c r="I558" s="230"/>
      <c r="J558" s="228"/>
      <c r="K558" s="227"/>
      <c r="M558" s="230">
        <v>2</v>
      </c>
      <c r="N558" s="231">
        <v>347.45</v>
      </c>
      <c r="P558" s="230"/>
      <c r="Q558" s="233"/>
      <c r="S558" s="230"/>
      <c r="T558" s="233"/>
      <c r="V558" s="170"/>
      <c r="W558" s="172"/>
      <c r="X558" s="83"/>
      <c r="Y558" s="83"/>
      <c r="Z558" s="83"/>
      <c r="AA558" s="226"/>
      <c r="AB558" s="198"/>
      <c r="AC558" s="198"/>
      <c r="AD558" s="198"/>
      <c r="AE558" s="198"/>
      <c r="AF558" s="198"/>
      <c r="AG558" s="198"/>
      <c r="AH558" s="198"/>
      <c r="AI558" s="198"/>
      <c r="AJ558" s="198"/>
      <c r="AK558" s="198"/>
      <c r="AL558" s="198"/>
      <c r="AM558" s="198"/>
    </row>
    <row r="559" spans="1:39" s="195" customFormat="1" ht="14.5">
      <c r="A559" s="230" t="s">
        <v>693</v>
      </c>
      <c r="B559" s="230" t="s">
        <v>373</v>
      </c>
      <c r="C559" s="230"/>
      <c r="D559" s="230" t="s">
        <v>133</v>
      </c>
      <c r="E559" s="194"/>
      <c r="F559" s="194"/>
      <c r="G559" s="229"/>
      <c r="I559" s="230"/>
      <c r="J559" s="228"/>
      <c r="K559" s="227"/>
      <c r="M559" s="230">
        <v>1</v>
      </c>
      <c r="N559" s="231">
        <v>180</v>
      </c>
      <c r="P559" s="230"/>
      <c r="Q559" s="233"/>
      <c r="S559" s="230"/>
      <c r="T559" s="233"/>
      <c r="V559" s="170"/>
      <c r="W559" s="172"/>
      <c r="X559" s="83"/>
      <c r="Y559" s="83"/>
      <c r="Z559" s="83"/>
      <c r="AA559" s="226"/>
      <c r="AB559" s="198"/>
      <c r="AC559" s="198"/>
      <c r="AD559" s="198"/>
      <c r="AE559" s="198"/>
      <c r="AF559" s="198"/>
      <c r="AG559" s="198"/>
      <c r="AH559" s="198"/>
      <c r="AI559" s="198"/>
      <c r="AJ559" s="198"/>
      <c r="AK559" s="198"/>
      <c r="AL559" s="198"/>
      <c r="AM559" s="198"/>
    </row>
    <row r="560" spans="1:39" s="195" customFormat="1" ht="14.5">
      <c r="A560" s="230" t="s">
        <v>693</v>
      </c>
      <c r="B560" s="230" t="s">
        <v>538</v>
      </c>
      <c r="C560" s="230"/>
      <c r="D560" s="230" t="s">
        <v>347</v>
      </c>
      <c r="E560" s="194"/>
      <c r="F560" s="194"/>
      <c r="G560" s="229"/>
      <c r="I560" s="230"/>
      <c r="J560" s="228"/>
      <c r="K560" s="227"/>
      <c r="M560" s="230">
        <v>10</v>
      </c>
      <c r="N560" s="231">
        <v>1502.98</v>
      </c>
      <c r="P560" s="230"/>
      <c r="Q560" s="233"/>
      <c r="S560" s="230"/>
      <c r="T560" s="233"/>
      <c r="V560" s="170"/>
      <c r="W560" s="172"/>
      <c r="X560" s="83"/>
      <c r="Y560" s="83"/>
      <c r="Z560" s="83"/>
      <c r="AA560" s="226"/>
      <c r="AB560" s="198"/>
      <c r="AC560" s="198"/>
      <c r="AD560" s="198"/>
      <c r="AE560" s="198"/>
      <c r="AF560" s="198"/>
      <c r="AG560" s="198"/>
      <c r="AH560" s="198"/>
      <c r="AI560" s="198"/>
      <c r="AJ560" s="198"/>
      <c r="AK560" s="198"/>
      <c r="AL560" s="198"/>
      <c r="AM560" s="198"/>
    </row>
    <row r="561" spans="1:39" s="195" customFormat="1" ht="14.5">
      <c r="A561" s="230" t="s">
        <v>693</v>
      </c>
      <c r="B561" s="230" t="s">
        <v>374</v>
      </c>
      <c r="C561" s="230"/>
      <c r="D561" s="230" t="s">
        <v>375</v>
      </c>
      <c r="E561" s="194"/>
      <c r="F561" s="194"/>
      <c r="G561" s="229"/>
      <c r="I561" s="230"/>
      <c r="J561" s="228"/>
      <c r="K561" s="227"/>
      <c r="M561" s="230">
        <v>27</v>
      </c>
      <c r="N561" s="231">
        <v>3485.69</v>
      </c>
      <c r="P561" s="230">
        <v>28</v>
      </c>
      <c r="Q561" s="233">
        <v>3671.17</v>
      </c>
      <c r="S561" s="230">
        <v>16</v>
      </c>
      <c r="T561" s="233">
        <v>1808.5</v>
      </c>
      <c r="V561" s="170"/>
      <c r="W561" s="172"/>
      <c r="X561" s="83"/>
      <c r="Y561" s="83"/>
      <c r="Z561" s="83"/>
      <c r="AA561" s="226"/>
      <c r="AB561" s="198"/>
      <c r="AC561" s="198"/>
      <c r="AD561" s="198"/>
      <c r="AE561" s="198"/>
      <c r="AF561" s="198"/>
      <c r="AG561" s="198"/>
      <c r="AH561" s="198"/>
      <c r="AI561" s="198"/>
      <c r="AJ561" s="198"/>
      <c r="AK561" s="198"/>
      <c r="AL561" s="198"/>
      <c r="AM561" s="198"/>
    </row>
    <row r="562" spans="1:39" s="195" customFormat="1" ht="14.5">
      <c r="A562" s="230" t="s">
        <v>693</v>
      </c>
      <c r="B562" s="230" t="s">
        <v>374</v>
      </c>
      <c r="C562" s="230"/>
      <c r="D562" s="230" t="s">
        <v>91</v>
      </c>
      <c r="E562" s="194"/>
      <c r="F562" s="194"/>
      <c r="G562" s="229"/>
      <c r="I562" s="230"/>
      <c r="J562" s="228"/>
      <c r="K562" s="227"/>
      <c r="M562" s="230"/>
      <c r="N562" s="231"/>
      <c r="P562" s="230"/>
      <c r="Q562" s="233"/>
      <c r="S562" s="230">
        <v>1</v>
      </c>
      <c r="T562" s="233">
        <v>139.69</v>
      </c>
      <c r="V562" s="170"/>
      <c r="W562" s="172"/>
      <c r="X562" s="83"/>
      <c r="Y562" s="83"/>
      <c r="Z562" s="83"/>
      <c r="AA562" s="226"/>
      <c r="AB562" s="198"/>
      <c r="AC562" s="198"/>
      <c r="AD562" s="198"/>
      <c r="AE562" s="198"/>
      <c r="AF562" s="198"/>
      <c r="AG562" s="198"/>
      <c r="AH562" s="198"/>
      <c r="AI562" s="198"/>
      <c r="AJ562" s="198"/>
      <c r="AK562" s="198"/>
      <c r="AL562" s="198"/>
      <c r="AM562" s="198"/>
    </row>
    <row r="563" spans="1:39" s="195" customFormat="1" ht="14.5">
      <c r="A563" s="230" t="s">
        <v>693</v>
      </c>
      <c r="B563" s="230" t="s">
        <v>376</v>
      </c>
      <c r="C563" s="230"/>
      <c r="D563" s="230" t="s">
        <v>377</v>
      </c>
      <c r="E563" s="194"/>
      <c r="F563" s="194"/>
      <c r="G563" s="229"/>
      <c r="I563" s="230"/>
      <c r="J563" s="228"/>
      <c r="K563" s="227"/>
      <c r="M563" s="230">
        <v>9</v>
      </c>
      <c r="N563" s="231">
        <v>1269.3699999999999</v>
      </c>
      <c r="P563" s="230">
        <v>9</v>
      </c>
      <c r="Q563" s="233">
        <v>978.55</v>
      </c>
      <c r="S563" s="230">
        <v>5</v>
      </c>
      <c r="T563" s="233">
        <v>343.58</v>
      </c>
      <c r="V563" s="170"/>
      <c r="W563" s="172"/>
      <c r="X563" s="83"/>
      <c r="Y563" s="83"/>
      <c r="Z563" s="83"/>
      <c r="AA563" s="226"/>
      <c r="AB563" s="198"/>
      <c r="AC563" s="198"/>
      <c r="AD563" s="198"/>
      <c r="AE563" s="198"/>
      <c r="AF563" s="198"/>
      <c r="AG563" s="198"/>
      <c r="AH563" s="198"/>
      <c r="AI563" s="198"/>
      <c r="AJ563" s="198"/>
      <c r="AK563" s="198"/>
      <c r="AL563" s="198"/>
      <c r="AM563" s="198"/>
    </row>
    <row r="564" spans="1:39" s="195" customFormat="1" ht="14.5">
      <c r="A564" s="230" t="s">
        <v>693</v>
      </c>
      <c r="B564" s="230" t="s">
        <v>378</v>
      </c>
      <c r="C564" s="230"/>
      <c r="D564" s="230" t="s">
        <v>379</v>
      </c>
      <c r="E564" s="194"/>
      <c r="F564" s="194"/>
      <c r="G564" s="229"/>
      <c r="I564" s="230"/>
      <c r="J564" s="228"/>
      <c r="K564" s="227"/>
      <c r="M564" s="230">
        <v>219</v>
      </c>
      <c r="N564" s="231">
        <v>19515.650000000001</v>
      </c>
      <c r="P564" s="230">
        <v>215</v>
      </c>
      <c r="Q564" s="233">
        <v>20404.78</v>
      </c>
      <c r="S564" s="230">
        <v>180</v>
      </c>
      <c r="T564" s="233">
        <v>12817.46</v>
      </c>
      <c r="V564" s="170"/>
      <c r="W564" s="172"/>
      <c r="X564" s="83"/>
      <c r="Y564" s="83"/>
      <c r="Z564" s="83"/>
      <c r="AA564" s="226"/>
      <c r="AB564" s="198"/>
      <c r="AC564" s="198"/>
      <c r="AD564" s="198"/>
      <c r="AE564" s="198"/>
      <c r="AF564" s="198"/>
      <c r="AG564" s="198"/>
      <c r="AH564" s="198"/>
      <c r="AI564" s="198"/>
      <c r="AJ564" s="198"/>
      <c r="AK564" s="198"/>
      <c r="AL564" s="198"/>
      <c r="AM564" s="198"/>
    </row>
    <row r="565" spans="1:39" s="195" customFormat="1" ht="14.5">
      <c r="A565" s="230" t="s">
        <v>693</v>
      </c>
      <c r="B565" s="230" t="s">
        <v>540</v>
      </c>
      <c r="C565" s="230"/>
      <c r="D565" s="230" t="s">
        <v>462</v>
      </c>
      <c r="E565" s="194"/>
      <c r="F565" s="194"/>
      <c r="G565" s="229"/>
      <c r="I565" s="230"/>
      <c r="J565" s="228"/>
      <c r="K565" s="227"/>
      <c r="M565" s="230">
        <v>1</v>
      </c>
      <c r="N565" s="231">
        <v>48.57</v>
      </c>
      <c r="P565" s="230"/>
      <c r="Q565" s="233"/>
      <c r="S565" s="230"/>
      <c r="T565" s="233"/>
      <c r="V565" s="170"/>
      <c r="W565" s="172"/>
      <c r="X565" s="83"/>
      <c r="Y565" s="83"/>
      <c r="Z565" s="83"/>
      <c r="AA565" s="226"/>
      <c r="AB565" s="198"/>
      <c r="AC565" s="198"/>
      <c r="AD565" s="198"/>
      <c r="AE565" s="198"/>
      <c r="AF565" s="198"/>
      <c r="AG565" s="198"/>
      <c r="AH565" s="198"/>
      <c r="AI565" s="198"/>
      <c r="AJ565" s="198"/>
      <c r="AK565" s="198"/>
      <c r="AL565" s="198"/>
      <c r="AM565" s="198"/>
    </row>
    <row r="566" spans="1:39" s="195" customFormat="1" ht="14.5">
      <c r="A566" s="230" t="s">
        <v>693</v>
      </c>
      <c r="B566" s="230" t="s">
        <v>380</v>
      </c>
      <c r="C566" s="230"/>
      <c r="D566" s="230" t="s">
        <v>95</v>
      </c>
      <c r="E566" s="194"/>
      <c r="F566" s="194"/>
      <c r="G566" s="229"/>
      <c r="I566" s="230"/>
      <c r="J566" s="228"/>
      <c r="K566" s="227"/>
      <c r="M566" s="230">
        <v>5</v>
      </c>
      <c r="N566" s="231">
        <v>641.38</v>
      </c>
      <c r="P566" s="230">
        <v>2</v>
      </c>
      <c r="Q566" s="233">
        <v>176.99</v>
      </c>
      <c r="S566" s="230">
        <v>4</v>
      </c>
      <c r="T566" s="233">
        <v>197.97</v>
      </c>
      <c r="V566" s="170"/>
      <c r="W566" s="172"/>
      <c r="X566" s="83"/>
      <c r="Y566" s="83"/>
      <c r="Z566" s="83"/>
      <c r="AA566" s="226"/>
      <c r="AB566" s="198"/>
      <c r="AC566" s="198"/>
      <c r="AD566" s="198"/>
      <c r="AE566" s="198"/>
      <c r="AF566" s="198"/>
      <c r="AG566" s="198"/>
      <c r="AH566" s="198"/>
      <c r="AI566" s="198"/>
      <c r="AJ566" s="198"/>
      <c r="AK566" s="198"/>
      <c r="AL566" s="198"/>
      <c r="AM566" s="198"/>
    </row>
    <row r="567" spans="1:39" s="195" customFormat="1" ht="14.5">
      <c r="A567" s="230" t="s">
        <v>693</v>
      </c>
      <c r="B567" s="230" t="s">
        <v>381</v>
      </c>
      <c r="C567" s="230"/>
      <c r="D567" s="230" t="s">
        <v>382</v>
      </c>
      <c r="E567" s="194"/>
      <c r="F567" s="194"/>
      <c r="G567" s="229"/>
      <c r="I567" s="230"/>
      <c r="J567" s="228"/>
      <c r="K567" s="227"/>
      <c r="M567" s="230">
        <v>59</v>
      </c>
      <c r="N567" s="231">
        <v>6623.83</v>
      </c>
      <c r="P567" s="230">
        <v>55</v>
      </c>
      <c r="Q567" s="233">
        <v>6566.34</v>
      </c>
      <c r="S567" s="230">
        <v>31</v>
      </c>
      <c r="T567" s="233">
        <v>3061.69</v>
      </c>
      <c r="V567" s="170"/>
      <c r="W567" s="172"/>
      <c r="X567" s="83"/>
      <c r="Y567" s="83"/>
      <c r="Z567" s="83"/>
      <c r="AA567" s="226"/>
      <c r="AB567" s="198"/>
      <c r="AC567" s="198"/>
      <c r="AD567" s="198"/>
      <c r="AE567" s="198"/>
      <c r="AF567" s="198"/>
      <c r="AG567" s="198"/>
      <c r="AH567" s="198"/>
      <c r="AI567" s="198"/>
      <c r="AJ567" s="198"/>
      <c r="AK567" s="198"/>
      <c r="AL567" s="198"/>
      <c r="AM567" s="198"/>
    </row>
    <row r="568" spans="1:39" s="195" customFormat="1" ht="14.5">
      <c r="A568" s="230" t="s">
        <v>693</v>
      </c>
      <c r="B568" s="230" t="s">
        <v>383</v>
      </c>
      <c r="C568" s="230"/>
      <c r="D568" s="230" t="s">
        <v>294</v>
      </c>
      <c r="E568" s="194"/>
      <c r="F568" s="194"/>
      <c r="G568" s="229"/>
      <c r="I568" s="230"/>
      <c r="J568" s="228"/>
      <c r="K568" s="227"/>
      <c r="M568" s="230">
        <v>699</v>
      </c>
      <c r="N568" s="231">
        <v>73781.98</v>
      </c>
      <c r="P568" s="230">
        <v>647</v>
      </c>
      <c r="Q568" s="233">
        <v>68331.34</v>
      </c>
      <c r="S568" s="230">
        <v>524</v>
      </c>
      <c r="T568" s="233">
        <v>46118.2</v>
      </c>
      <c r="V568" s="170"/>
      <c r="W568" s="172"/>
      <c r="X568" s="83"/>
      <c r="Y568" s="83"/>
      <c r="Z568" s="83"/>
      <c r="AA568" s="226"/>
      <c r="AB568" s="198"/>
      <c r="AC568" s="198"/>
      <c r="AD568" s="198"/>
      <c r="AE568" s="198"/>
      <c r="AF568" s="198"/>
      <c r="AG568" s="198"/>
      <c r="AH568" s="198"/>
      <c r="AI568" s="198"/>
      <c r="AJ568" s="198"/>
      <c r="AK568" s="198"/>
      <c r="AL568" s="198"/>
      <c r="AM568" s="198"/>
    </row>
    <row r="569" spans="1:39" s="195" customFormat="1" ht="14.5">
      <c r="A569" s="230" t="s">
        <v>693</v>
      </c>
      <c r="B569" s="230" t="s">
        <v>384</v>
      </c>
      <c r="C569" s="230"/>
      <c r="D569" s="230" t="s">
        <v>385</v>
      </c>
      <c r="E569" s="194"/>
      <c r="F569" s="194"/>
      <c r="G569" s="229"/>
      <c r="I569" s="230"/>
      <c r="J569" s="228"/>
      <c r="K569" s="227"/>
      <c r="M569" s="230">
        <v>3</v>
      </c>
      <c r="N569" s="231">
        <v>288.13</v>
      </c>
      <c r="P569" s="230">
        <v>3</v>
      </c>
      <c r="Q569" s="233">
        <v>132.08000000000001</v>
      </c>
      <c r="S569" s="230">
        <v>4</v>
      </c>
      <c r="T569" s="233">
        <v>328.67</v>
      </c>
      <c r="V569" s="170"/>
      <c r="W569" s="172"/>
      <c r="X569" s="83"/>
      <c r="Y569" s="83"/>
      <c r="Z569" s="83"/>
      <c r="AA569" s="226"/>
      <c r="AB569" s="198"/>
      <c r="AC569" s="198"/>
      <c r="AD569" s="198"/>
      <c r="AE569" s="198"/>
      <c r="AF569" s="198"/>
      <c r="AG569" s="198"/>
      <c r="AH569" s="198"/>
      <c r="AI569" s="198"/>
      <c r="AJ569" s="198"/>
      <c r="AK569" s="198"/>
      <c r="AL569" s="198"/>
      <c r="AM569" s="198"/>
    </row>
    <row r="570" spans="1:39" s="195" customFormat="1" ht="14.5">
      <c r="A570" s="230" t="s">
        <v>693</v>
      </c>
      <c r="B570" s="230" t="s">
        <v>384</v>
      </c>
      <c r="C570" s="230"/>
      <c r="D570" s="230" t="s">
        <v>120</v>
      </c>
      <c r="E570" s="194"/>
      <c r="F570" s="194"/>
      <c r="G570" s="229"/>
      <c r="I570" s="230"/>
      <c r="J570" s="228"/>
      <c r="K570" s="227"/>
      <c r="M570" s="230">
        <v>11</v>
      </c>
      <c r="N570" s="231">
        <v>867.63</v>
      </c>
      <c r="P570" s="230">
        <v>9</v>
      </c>
      <c r="Q570" s="233">
        <v>625.6</v>
      </c>
      <c r="S570" s="230">
        <v>7</v>
      </c>
      <c r="T570" s="233">
        <v>597.52</v>
      </c>
      <c r="V570" s="170"/>
      <c r="W570" s="172"/>
      <c r="X570" s="83"/>
      <c r="Y570" s="83"/>
      <c r="Z570" s="83"/>
      <c r="AA570" s="226"/>
      <c r="AB570" s="198"/>
      <c r="AC570" s="198"/>
      <c r="AD570" s="198"/>
      <c r="AE570" s="198"/>
      <c r="AF570" s="198"/>
      <c r="AG570" s="198"/>
      <c r="AH570" s="198"/>
      <c r="AI570" s="198"/>
      <c r="AJ570" s="198"/>
      <c r="AK570" s="198"/>
      <c r="AL570" s="198"/>
      <c r="AM570" s="198"/>
    </row>
    <row r="571" spans="1:39" s="195" customFormat="1" ht="14.5">
      <c r="A571" s="230" t="s">
        <v>693</v>
      </c>
      <c r="B571" s="230" t="s">
        <v>386</v>
      </c>
      <c r="C571" s="230"/>
      <c r="D571" s="230" t="s">
        <v>387</v>
      </c>
      <c r="E571" s="194"/>
      <c r="F571" s="194"/>
      <c r="G571" s="229"/>
      <c r="I571" s="230"/>
      <c r="J571" s="228"/>
      <c r="K571" s="227"/>
      <c r="M571" s="230">
        <v>17</v>
      </c>
      <c r="N571" s="231">
        <v>1568.15</v>
      </c>
      <c r="P571" s="230">
        <v>14</v>
      </c>
      <c r="Q571" s="233">
        <v>1294.6300000000001</v>
      </c>
      <c r="S571" s="230">
        <v>10</v>
      </c>
      <c r="T571" s="233">
        <v>725.91</v>
      </c>
      <c r="V571" s="170"/>
      <c r="W571" s="172"/>
      <c r="X571" s="83"/>
      <c r="Y571" s="83"/>
      <c r="Z571" s="83"/>
      <c r="AA571" s="226"/>
      <c r="AB571" s="198"/>
      <c r="AC571" s="198"/>
      <c r="AD571" s="198"/>
      <c r="AE571" s="198"/>
      <c r="AF571" s="198"/>
      <c r="AG571" s="198"/>
      <c r="AH571" s="198"/>
      <c r="AI571" s="198"/>
      <c r="AJ571" s="198"/>
      <c r="AK571" s="198"/>
      <c r="AL571" s="198"/>
      <c r="AM571" s="198"/>
    </row>
    <row r="572" spans="1:39" s="195" customFormat="1" ht="14.5">
      <c r="A572" s="230" t="s">
        <v>693</v>
      </c>
      <c r="B572" s="230" t="s">
        <v>734</v>
      </c>
      <c r="C572" s="230"/>
      <c r="D572" s="230" t="s">
        <v>387</v>
      </c>
      <c r="E572" s="194"/>
      <c r="F572" s="194"/>
      <c r="G572" s="229"/>
      <c r="I572" s="230"/>
      <c r="J572" s="228"/>
      <c r="K572" s="227"/>
      <c r="M572" s="230"/>
      <c r="N572" s="231"/>
      <c r="P572" s="230"/>
      <c r="Q572" s="233"/>
      <c r="S572" s="230">
        <v>3</v>
      </c>
      <c r="T572" s="233">
        <v>330.07</v>
      </c>
      <c r="V572" s="170"/>
      <c r="W572" s="172"/>
      <c r="X572" s="83"/>
      <c r="Y572" s="83"/>
      <c r="Z572" s="83"/>
      <c r="AA572" s="226"/>
      <c r="AB572" s="198"/>
      <c r="AC572" s="198"/>
      <c r="AD572" s="198"/>
      <c r="AE572" s="198"/>
      <c r="AF572" s="198"/>
      <c r="AG572" s="198"/>
      <c r="AH572" s="198"/>
      <c r="AI572" s="198"/>
      <c r="AJ572" s="198"/>
      <c r="AK572" s="198"/>
      <c r="AL572" s="198"/>
      <c r="AM572" s="198"/>
    </row>
    <row r="573" spans="1:39" s="195" customFormat="1" ht="14.5">
      <c r="A573" s="230" t="s">
        <v>693</v>
      </c>
      <c r="B573" s="230" t="s">
        <v>388</v>
      </c>
      <c r="C573" s="230"/>
      <c r="D573" s="230" t="s">
        <v>133</v>
      </c>
      <c r="E573" s="194"/>
      <c r="F573" s="194"/>
      <c r="G573" s="229"/>
      <c r="I573" s="230"/>
      <c r="J573" s="228"/>
      <c r="K573" s="227"/>
      <c r="M573" s="230">
        <v>2</v>
      </c>
      <c r="N573" s="231">
        <v>243.16</v>
      </c>
      <c r="P573" s="230">
        <v>2</v>
      </c>
      <c r="Q573" s="233">
        <v>276.43</v>
      </c>
      <c r="S573" s="230">
        <v>1</v>
      </c>
      <c r="T573" s="233">
        <v>142.79</v>
      </c>
      <c r="V573" s="170"/>
      <c r="W573" s="172"/>
      <c r="X573" s="83"/>
      <c r="Y573" s="83"/>
      <c r="Z573" s="83"/>
      <c r="AA573" s="226"/>
      <c r="AB573" s="198"/>
      <c r="AC573" s="198"/>
      <c r="AD573" s="198"/>
      <c r="AE573" s="198"/>
      <c r="AF573" s="198"/>
      <c r="AG573" s="198"/>
      <c r="AH573" s="198"/>
      <c r="AI573" s="198"/>
      <c r="AJ573" s="198"/>
      <c r="AK573" s="198"/>
      <c r="AL573" s="198"/>
      <c r="AM573" s="198"/>
    </row>
    <row r="574" spans="1:39" s="195" customFormat="1" ht="14.5">
      <c r="A574" s="230" t="s">
        <v>693</v>
      </c>
      <c r="B574" s="230" t="s">
        <v>488</v>
      </c>
      <c r="C574" s="230"/>
      <c r="D574" s="230" t="s">
        <v>88</v>
      </c>
      <c r="E574" s="194"/>
      <c r="F574" s="194"/>
      <c r="G574" s="229"/>
      <c r="I574" s="230"/>
      <c r="J574" s="228"/>
      <c r="K574" s="227"/>
      <c r="M574" s="230">
        <v>11</v>
      </c>
      <c r="N574" s="231">
        <v>1141.0899999999999</v>
      </c>
      <c r="P574" s="230"/>
      <c r="Q574" s="233"/>
      <c r="S574" s="230">
        <v>1</v>
      </c>
      <c r="T574" s="233">
        <v>106.81</v>
      </c>
      <c r="V574" s="170"/>
      <c r="W574" s="172"/>
      <c r="X574" s="83"/>
      <c r="Y574" s="83"/>
      <c r="Z574" s="83"/>
      <c r="AA574" s="226"/>
      <c r="AB574" s="198"/>
      <c r="AC574" s="198"/>
      <c r="AD574" s="198"/>
      <c r="AE574" s="198"/>
      <c r="AF574" s="198"/>
      <c r="AG574" s="198"/>
      <c r="AH574" s="198"/>
      <c r="AI574" s="198"/>
      <c r="AJ574" s="198"/>
      <c r="AK574" s="198"/>
      <c r="AL574" s="198"/>
      <c r="AM574" s="198"/>
    </row>
    <row r="575" spans="1:39" s="195" customFormat="1" ht="14.5">
      <c r="A575" s="230" t="s">
        <v>693</v>
      </c>
      <c r="B575" s="230" t="s">
        <v>389</v>
      </c>
      <c r="C575" s="230"/>
      <c r="D575" s="230" t="s">
        <v>88</v>
      </c>
      <c r="E575" s="194"/>
      <c r="F575" s="194"/>
      <c r="G575" s="229"/>
      <c r="I575" s="230"/>
      <c r="J575" s="228"/>
      <c r="K575" s="227"/>
      <c r="M575" s="230">
        <v>1</v>
      </c>
      <c r="N575" s="231">
        <v>10</v>
      </c>
      <c r="P575" s="230"/>
      <c r="Q575" s="233"/>
      <c r="S575" s="230"/>
      <c r="T575" s="233"/>
      <c r="V575" s="170"/>
      <c r="W575" s="172"/>
      <c r="X575" s="83"/>
      <c r="Y575" s="83"/>
      <c r="Z575" s="83"/>
      <c r="AA575" s="226"/>
      <c r="AB575" s="198"/>
      <c r="AC575" s="198"/>
      <c r="AD575" s="198"/>
      <c r="AE575" s="198"/>
      <c r="AF575" s="198"/>
      <c r="AG575" s="198"/>
      <c r="AH575" s="198"/>
      <c r="AI575" s="198"/>
      <c r="AJ575" s="198"/>
      <c r="AK575" s="198"/>
      <c r="AL575" s="198"/>
      <c r="AM575" s="198"/>
    </row>
    <row r="576" spans="1:39" s="195" customFormat="1" ht="14.5">
      <c r="A576" s="230" t="s">
        <v>693</v>
      </c>
      <c r="B576" s="230" t="s">
        <v>390</v>
      </c>
      <c r="C576" s="230"/>
      <c r="D576" s="230" t="s">
        <v>140</v>
      </c>
      <c r="E576" s="194"/>
      <c r="F576" s="194"/>
      <c r="G576" s="229"/>
      <c r="I576" s="230"/>
      <c r="J576" s="228"/>
      <c r="K576" s="227"/>
      <c r="M576" s="230">
        <v>1</v>
      </c>
      <c r="N576" s="231">
        <v>32.4</v>
      </c>
      <c r="P576" s="230"/>
      <c r="Q576" s="233"/>
      <c r="S576" s="230"/>
      <c r="T576" s="233"/>
      <c r="V576" s="170"/>
      <c r="W576" s="172"/>
      <c r="X576" s="83"/>
      <c r="Y576" s="83"/>
      <c r="Z576" s="83"/>
      <c r="AA576" s="226"/>
      <c r="AB576" s="198"/>
      <c r="AC576" s="198"/>
      <c r="AD576" s="198"/>
      <c r="AE576" s="198"/>
      <c r="AF576" s="198"/>
      <c r="AG576" s="198"/>
      <c r="AH576" s="198"/>
      <c r="AI576" s="198"/>
      <c r="AJ576" s="198"/>
      <c r="AK576" s="198"/>
      <c r="AL576" s="198"/>
      <c r="AM576" s="198"/>
    </row>
    <row r="577" spans="1:39" s="195" customFormat="1" ht="14.5">
      <c r="A577" s="230" t="s">
        <v>693</v>
      </c>
      <c r="B577" s="230" t="s">
        <v>390</v>
      </c>
      <c r="C577" s="230"/>
      <c r="D577" s="230" t="s">
        <v>340</v>
      </c>
      <c r="E577" s="194"/>
      <c r="F577" s="194"/>
      <c r="G577" s="229"/>
      <c r="I577" s="230"/>
      <c r="J577" s="228"/>
      <c r="K577" s="227"/>
      <c r="M577" s="230">
        <v>25</v>
      </c>
      <c r="N577" s="231">
        <v>2401.0100000000002</v>
      </c>
      <c r="P577" s="230">
        <v>24</v>
      </c>
      <c r="Q577" s="233">
        <v>2599.5100000000002</v>
      </c>
      <c r="S577" s="230">
        <v>19</v>
      </c>
      <c r="T577" s="233">
        <v>1844.43</v>
      </c>
      <c r="V577" s="170"/>
      <c r="W577" s="172"/>
      <c r="X577" s="83"/>
      <c r="Y577" s="83"/>
      <c r="Z577" s="83"/>
      <c r="AA577" s="226"/>
      <c r="AB577" s="198"/>
      <c r="AC577" s="198"/>
      <c r="AD577" s="198"/>
      <c r="AE577" s="198"/>
      <c r="AF577" s="198"/>
      <c r="AG577" s="198"/>
      <c r="AH577" s="198"/>
      <c r="AI577" s="198"/>
      <c r="AJ577" s="198"/>
      <c r="AK577" s="198"/>
      <c r="AL577" s="198"/>
      <c r="AM577" s="198"/>
    </row>
    <row r="578" spans="1:39" s="195" customFormat="1" ht="14.5">
      <c r="A578" s="230" t="s">
        <v>693</v>
      </c>
      <c r="B578" s="230" t="s">
        <v>391</v>
      </c>
      <c r="C578" s="230"/>
      <c r="D578" s="230" t="s">
        <v>113</v>
      </c>
      <c r="E578" s="194"/>
      <c r="F578" s="194"/>
      <c r="G578" s="229"/>
      <c r="I578" s="230"/>
      <c r="J578" s="228"/>
      <c r="K578" s="227"/>
      <c r="M578" s="230">
        <v>279</v>
      </c>
      <c r="N578" s="231">
        <v>25384.95</v>
      </c>
      <c r="P578" s="230">
        <v>323</v>
      </c>
      <c r="Q578" s="233">
        <v>29450.7</v>
      </c>
      <c r="S578" s="230">
        <v>234</v>
      </c>
      <c r="T578" s="233">
        <v>18475.830000000002</v>
      </c>
      <c r="V578" s="170"/>
      <c r="W578" s="172"/>
      <c r="X578" s="83"/>
      <c r="Y578" s="83"/>
      <c r="Z578" s="83"/>
      <c r="AA578" s="226"/>
      <c r="AB578" s="198"/>
      <c r="AC578" s="198"/>
      <c r="AD578" s="198"/>
      <c r="AE578" s="198"/>
      <c r="AF578" s="198"/>
      <c r="AG578" s="198"/>
      <c r="AH578" s="198"/>
      <c r="AI578" s="198"/>
      <c r="AJ578" s="198"/>
      <c r="AK578" s="198"/>
      <c r="AL578" s="198"/>
      <c r="AM578" s="198"/>
    </row>
    <row r="579" spans="1:39" s="195" customFormat="1" ht="14.5">
      <c r="A579" s="230" t="s">
        <v>693</v>
      </c>
      <c r="B579" s="230" t="s">
        <v>534</v>
      </c>
      <c r="C579" s="230"/>
      <c r="D579" s="230" t="s">
        <v>263</v>
      </c>
      <c r="E579" s="194"/>
      <c r="F579" s="194"/>
      <c r="G579" s="229"/>
      <c r="I579" s="230"/>
      <c r="J579" s="228"/>
      <c r="K579" s="227"/>
      <c r="M579" s="230">
        <v>4</v>
      </c>
      <c r="N579" s="231">
        <v>367.15</v>
      </c>
      <c r="P579" s="230"/>
      <c r="Q579" s="233"/>
      <c r="S579" s="230"/>
      <c r="T579" s="233"/>
      <c r="V579" s="170"/>
      <c r="W579" s="172"/>
      <c r="X579" s="83"/>
      <c r="Y579" s="83"/>
      <c r="Z579" s="83"/>
      <c r="AA579" s="226"/>
      <c r="AB579" s="198"/>
      <c r="AC579" s="198"/>
      <c r="AD579" s="198"/>
      <c r="AE579" s="198"/>
      <c r="AF579" s="198"/>
      <c r="AG579" s="198"/>
      <c r="AH579" s="198"/>
      <c r="AI579" s="198"/>
      <c r="AJ579" s="198"/>
      <c r="AK579" s="198"/>
      <c r="AL579" s="198"/>
      <c r="AM579" s="198"/>
    </row>
    <row r="580" spans="1:39" s="195" customFormat="1" ht="14.5">
      <c r="A580" s="230" t="s">
        <v>693</v>
      </c>
      <c r="B580" s="230" t="s">
        <v>392</v>
      </c>
      <c r="C580" s="230"/>
      <c r="D580" s="230" t="s">
        <v>355</v>
      </c>
      <c r="E580" s="194"/>
      <c r="F580" s="194"/>
      <c r="G580" s="229"/>
      <c r="I580" s="230"/>
      <c r="J580" s="228"/>
      <c r="K580" s="227"/>
      <c r="M580" s="230">
        <v>6</v>
      </c>
      <c r="N580" s="231">
        <v>658</v>
      </c>
      <c r="P580" s="230">
        <v>9</v>
      </c>
      <c r="Q580" s="233">
        <v>1144.42</v>
      </c>
      <c r="S580" s="230">
        <v>2</v>
      </c>
      <c r="T580" s="233">
        <v>205.19</v>
      </c>
      <c r="V580" s="170"/>
      <c r="W580" s="172"/>
      <c r="X580" s="83"/>
      <c r="Y580" s="83"/>
      <c r="Z580" s="83"/>
      <c r="AA580" s="226"/>
      <c r="AB580" s="198"/>
      <c r="AC580" s="198"/>
      <c r="AD580" s="198"/>
      <c r="AE580" s="198"/>
      <c r="AF580" s="198"/>
      <c r="AG580" s="198"/>
      <c r="AH580" s="198"/>
      <c r="AI580" s="198"/>
      <c r="AJ580" s="198"/>
      <c r="AK580" s="198"/>
      <c r="AL580" s="198"/>
      <c r="AM580" s="198"/>
    </row>
    <row r="581" spans="1:39" s="195" customFormat="1" ht="14.5">
      <c r="A581" s="230" t="s">
        <v>693</v>
      </c>
      <c r="B581" s="230" t="s">
        <v>735</v>
      </c>
      <c r="C581" s="230"/>
      <c r="D581" s="230" t="s">
        <v>241</v>
      </c>
      <c r="E581" s="194"/>
      <c r="F581" s="194"/>
      <c r="G581" s="229"/>
      <c r="I581" s="230"/>
      <c r="J581" s="228"/>
      <c r="K581" s="227"/>
      <c r="M581" s="230">
        <v>2</v>
      </c>
      <c r="N581" s="231">
        <v>114.79</v>
      </c>
      <c r="P581" s="230"/>
      <c r="Q581" s="233"/>
      <c r="S581" s="230"/>
      <c r="T581" s="233"/>
      <c r="V581" s="170"/>
      <c r="W581" s="172"/>
      <c r="X581" s="83"/>
      <c r="Y581" s="83"/>
      <c r="Z581" s="83"/>
      <c r="AA581" s="226"/>
      <c r="AB581" s="198"/>
      <c r="AC581" s="198"/>
      <c r="AD581" s="198"/>
      <c r="AE581" s="198"/>
      <c r="AF581" s="198"/>
      <c r="AG581" s="198"/>
      <c r="AH581" s="198"/>
      <c r="AI581" s="198"/>
      <c r="AJ581" s="198"/>
      <c r="AK581" s="198"/>
      <c r="AL581" s="198"/>
      <c r="AM581" s="198"/>
    </row>
    <row r="582" spans="1:39" s="195" customFormat="1" ht="14.5">
      <c r="A582" s="230" t="s">
        <v>693</v>
      </c>
      <c r="B582" s="230" t="s">
        <v>393</v>
      </c>
      <c r="C582" s="230"/>
      <c r="D582" s="230" t="s">
        <v>394</v>
      </c>
      <c r="E582" s="194"/>
      <c r="F582" s="194"/>
      <c r="G582" s="229"/>
      <c r="I582" s="230"/>
      <c r="J582" s="228"/>
      <c r="K582" s="227"/>
      <c r="M582" s="230">
        <v>21</v>
      </c>
      <c r="N582" s="231">
        <v>1925.37</v>
      </c>
      <c r="P582" s="230">
        <v>12</v>
      </c>
      <c r="Q582" s="233">
        <v>1675.49</v>
      </c>
      <c r="S582" s="230">
        <v>12</v>
      </c>
      <c r="T582" s="233">
        <v>1206.58</v>
      </c>
      <c r="V582" s="170"/>
      <c r="W582" s="172"/>
      <c r="X582" s="83"/>
      <c r="Y582" s="83"/>
      <c r="Z582" s="83"/>
      <c r="AA582" s="226"/>
      <c r="AB582" s="198"/>
      <c r="AC582" s="198"/>
      <c r="AD582" s="198"/>
      <c r="AE582" s="198"/>
      <c r="AF582" s="198"/>
      <c r="AG582" s="198"/>
      <c r="AH582" s="198"/>
      <c r="AI582" s="198"/>
      <c r="AJ582" s="198"/>
      <c r="AK582" s="198"/>
      <c r="AL582" s="198"/>
      <c r="AM582" s="198"/>
    </row>
    <row r="583" spans="1:39" s="195" customFormat="1" ht="14.5">
      <c r="A583" s="230" t="s">
        <v>693</v>
      </c>
      <c r="B583" s="230" t="s">
        <v>395</v>
      </c>
      <c r="C583" s="230"/>
      <c r="D583" s="230" t="s">
        <v>115</v>
      </c>
      <c r="E583" s="194"/>
      <c r="F583" s="194"/>
      <c r="G583" s="229"/>
      <c r="I583" s="230"/>
      <c r="J583" s="228"/>
      <c r="K583" s="227"/>
      <c r="M583" s="230">
        <v>3</v>
      </c>
      <c r="N583" s="231">
        <v>324.52</v>
      </c>
      <c r="P583" s="230">
        <v>7</v>
      </c>
      <c r="Q583" s="233">
        <v>568.49</v>
      </c>
      <c r="S583" s="230">
        <v>4</v>
      </c>
      <c r="T583" s="233">
        <v>306.36</v>
      </c>
      <c r="V583" s="170"/>
      <c r="W583" s="172"/>
      <c r="X583" s="83"/>
      <c r="Y583" s="83"/>
      <c r="Z583" s="83"/>
      <c r="AA583" s="226"/>
      <c r="AB583" s="198"/>
      <c r="AC583" s="198"/>
      <c r="AD583" s="198"/>
      <c r="AE583" s="198"/>
      <c r="AF583" s="198"/>
      <c r="AG583" s="198"/>
      <c r="AH583" s="198"/>
      <c r="AI583" s="198"/>
      <c r="AJ583" s="198"/>
      <c r="AK583" s="198"/>
      <c r="AL583" s="198"/>
      <c r="AM583" s="198"/>
    </row>
    <row r="584" spans="1:39" s="195" customFormat="1" ht="14.5">
      <c r="A584" s="230" t="s">
        <v>693</v>
      </c>
      <c r="B584" s="230" t="s">
        <v>680</v>
      </c>
      <c r="C584" s="230"/>
      <c r="D584" s="230" t="s">
        <v>115</v>
      </c>
      <c r="E584" s="194"/>
      <c r="F584" s="194"/>
      <c r="G584" s="229"/>
      <c r="I584" s="230"/>
      <c r="J584" s="228"/>
      <c r="K584" s="227"/>
      <c r="M584" s="230"/>
      <c r="N584" s="231"/>
      <c r="P584" s="230"/>
      <c r="Q584" s="233"/>
      <c r="S584" s="230">
        <v>2</v>
      </c>
      <c r="T584" s="233">
        <v>13.85</v>
      </c>
      <c r="V584" s="170"/>
      <c r="W584" s="172"/>
      <c r="X584" s="83"/>
      <c r="Y584" s="83"/>
      <c r="Z584" s="83"/>
      <c r="AA584" s="226"/>
      <c r="AB584" s="198"/>
      <c r="AC584" s="198"/>
      <c r="AD584" s="198"/>
      <c r="AE584" s="198"/>
      <c r="AF584" s="198"/>
      <c r="AG584" s="198"/>
      <c r="AH584" s="198"/>
      <c r="AI584" s="198"/>
      <c r="AJ584" s="198"/>
      <c r="AK584" s="198"/>
      <c r="AL584" s="198"/>
      <c r="AM584" s="198"/>
    </row>
    <row r="585" spans="1:39" s="195" customFormat="1" ht="14.5">
      <c r="A585" s="230" t="s">
        <v>693</v>
      </c>
      <c r="B585" s="230" t="s">
        <v>396</v>
      </c>
      <c r="C585" s="230"/>
      <c r="D585" s="230" t="s">
        <v>209</v>
      </c>
      <c r="E585" s="194"/>
      <c r="F585" s="194"/>
      <c r="G585" s="229"/>
      <c r="I585" s="230"/>
      <c r="J585" s="228"/>
      <c r="K585" s="227"/>
      <c r="M585" s="230">
        <v>1054</v>
      </c>
      <c r="N585" s="231">
        <v>88128.68</v>
      </c>
      <c r="P585" s="230">
        <v>1039</v>
      </c>
      <c r="Q585" s="233">
        <v>95227.62</v>
      </c>
      <c r="S585" s="230">
        <v>656</v>
      </c>
      <c r="T585" s="233">
        <v>55818.080000000002</v>
      </c>
      <c r="V585" s="170"/>
      <c r="W585" s="172"/>
      <c r="X585" s="83"/>
      <c r="Y585" s="83"/>
      <c r="Z585" s="83"/>
      <c r="AA585" s="226"/>
      <c r="AB585" s="198"/>
      <c r="AC585" s="198"/>
      <c r="AD585" s="198"/>
      <c r="AE585" s="198"/>
      <c r="AF585" s="198"/>
      <c r="AG585" s="198"/>
      <c r="AH585" s="198"/>
      <c r="AI585" s="198"/>
      <c r="AJ585" s="198"/>
      <c r="AK585" s="198"/>
      <c r="AL585" s="198"/>
      <c r="AM585" s="198"/>
    </row>
    <row r="586" spans="1:39" s="195" customFormat="1" ht="14.5">
      <c r="A586" s="230" t="s">
        <v>693</v>
      </c>
      <c r="B586" s="230" t="s">
        <v>398</v>
      </c>
      <c r="C586" s="230"/>
      <c r="D586" s="230" t="s">
        <v>89</v>
      </c>
      <c r="E586" s="194"/>
      <c r="F586" s="194"/>
      <c r="G586" s="229"/>
      <c r="I586" s="230"/>
      <c r="J586" s="228"/>
      <c r="K586" s="227"/>
      <c r="M586" s="230">
        <v>92</v>
      </c>
      <c r="N586" s="231">
        <v>6476.6</v>
      </c>
      <c r="P586" s="230">
        <v>85</v>
      </c>
      <c r="Q586" s="233">
        <v>7019.86</v>
      </c>
      <c r="S586" s="230">
        <v>60</v>
      </c>
      <c r="T586" s="233">
        <v>4294.99</v>
      </c>
      <c r="V586" s="170"/>
      <c r="W586" s="172"/>
      <c r="X586" s="83"/>
      <c r="Y586" s="83"/>
      <c r="Z586" s="83"/>
      <c r="AA586" s="226"/>
      <c r="AB586" s="198"/>
      <c r="AC586" s="198"/>
      <c r="AD586" s="198"/>
      <c r="AE586" s="198"/>
      <c r="AF586" s="198"/>
      <c r="AG586" s="198"/>
      <c r="AH586" s="198"/>
      <c r="AI586" s="198"/>
      <c r="AJ586" s="198"/>
      <c r="AK586" s="198"/>
      <c r="AL586" s="198"/>
      <c r="AM586" s="198"/>
    </row>
    <row r="587" spans="1:39" s="195" customFormat="1" ht="14.5">
      <c r="A587" s="230" t="s">
        <v>693</v>
      </c>
      <c r="B587" s="230" t="s">
        <v>398</v>
      </c>
      <c r="C587" s="230"/>
      <c r="D587" s="230" t="s">
        <v>192</v>
      </c>
      <c r="E587" s="194"/>
      <c r="F587" s="194"/>
      <c r="G587" s="229"/>
      <c r="I587" s="230"/>
      <c r="J587" s="228"/>
      <c r="K587" s="227"/>
      <c r="M587" s="230"/>
      <c r="N587" s="231"/>
      <c r="P587" s="230">
        <v>1</v>
      </c>
      <c r="Q587" s="233">
        <v>90.54</v>
      </c>
      <c r="S587" s="230">
        <v>1</v>
      </c>
      <c r="T587" s="233">
        <v>17.600000000000001</v>
      </c>
      <c r="V587" s="170"/>
      <c r="W587" s="172"/>
      <c r="X587" s="83"/>
      <c r="Y587" s="83"/>
      <c r="Z587" s="83"/>
      <c r="AA587" s="226"/>
      <c r="AB587" s="198"/>
      <c r="AC587" s="198"/>
      <c r="AD587" s="198"/>
      <c r="AE587" s="198"/>
      <c r="AF587" s="198"/>
      <c r="AG587" s="198"/>
      <c r="AH587" s="198"/>
      <c r="AI587" s="198"/>
      <c r="AJ587" s="198"/>
      <c r="AK587" s="198"/>
      <c r="AL587" s="198"/>
      <c r="AM587" s="198"/>
    </row>
    <row r="588" spans="1:39" s="195" customFormat="1" ht="14.5">
      <c r="A588" s="230" t="s">
        <v>693</v>
      </c>
      <c r="B588" s="230" t="s">
        <v>399</v>
      </c>
      <c r="C588" s="230"/>
      <c r="D588" s="230" t="s">
        <v>259</v>
      </c>
      <c r="E588" s="194"/>
      <c r="F588" s="194"/>
      <c r="G588" s="229"/>
      <c r="I588" s="230"/>
      <c r="J588" s="228"/>
      <c r="K588" s="227"/>
      <c r="M588" s="230">
        <v>8</v>
      </c>
      <c r="N588" s="231">
        <v>796.2</v>
      </c>
      <c r="P588" s="230">
        <v>14</v>
      </c>
      <c r="Q588" s="233">
        <v>1278.28</v>
      </c>
      <c r="S588" s="230">
        <v>8</v>
      </c>
      <c r="T588" s="233">
        <v>501.16</v>
      </c>
      <c r="V588" s="170"/>
      <c r="W588" s="172"/>
      <c r="X588" s="83"/>
      <c r="Y588" s="83"/>
      <c r="Z588" s="83"/>
      <c r="AA588" s="226"/>
      <c r="AB588" s="198"/>
      <c r="AC588" s="198"/>
      <c r="AD588" s="198"/>
      <c r="AE588" s="198"/>
      <c r="AF588" s="198"/>
      <c r="AG588" s="198"/>
      <c r="AH588" s="198"/>
      <c r="AI588" s="198"/>
      <c r="AJ588" s="198"/>
      <c r="AK588" s="198"/>
      <c r="AL588" s="198"/>
      <c r="AM588" s="198"/>
    </row>
    <row r="589" spans="1:39" s="195" customFormat="1" ht="14.5">
      <c r="A589" s="230" t="s">
        <v>693</v>
      </c>
      <c r="B589" s="230" t="s">
        <v>736</v>
      </c>
      <c r="C589" s="230"/>
      <c r="D589" s="230" t="s">
        <v>328</v>
      </c>
      <c r="E589" s="194"/>
      <c r="F589" s="194"/>
      <c r="G589" s="229"/>
      <c r="I589" s="230"/>
      <c r="J589" s="228"/>
      <c r="K589" s="227"/>
      <c r="M589" s="230"/>
      <c r="N589" s="231"/>
      <c r="P589" s="230"/>
      <c r="Q589" s="233"/>
      <c r="S589" s="230">
        <v>9</v>
      </c>
      <c r="T589" s="233">
        <v>641</v>
      </c>
      <c r="V589" s="170"/>
      <c r="W589" s="172"/>
      <c r="X589" s="83"/>
      <c r="Y589" s="83"/>
      <c r="Z589" s="83"/>
      <c r="AA589" s="226"/>
      <c r="AB589" s="198"/>
      <c r="AC589" s="198"/>
      <c r="AD589" s="198"/>
      <c r="AE589" s="198"/>
      <c r="AF589" s="198"/>
      <c r="AG589" s="198"/>
      <c r="AH589" s="198"/>
      <c r="AI589" s="198"/>
      <c r="AJ589" s="198"/>
      <c r="AK589" s="198"/>
      <c r="AL589" s="198"/>
      <c r="AM589" s="198"/>
    </row>
    <row r="590" spans="1:39" s="195" customFormat="1" ht="14.5">
      <c r="A590" s="230" t="s">
        <v>693</v>
      </c>
      <c r="B590" s="230" t="s">
        <v>400</v>
      </c>
      <c r="C590" s="230"/>
      <c r="D590" s="230" t="s">
        <v>328</v>
      </c>
      <c r="E590" s="194"/>
      <c r="F590" s="194"/>
      <c r="G590" s="229"/>
      <c r="I590" s="230"/>
      <c r="J590" s="228"/>
      <c r="K590" s="227"/>
      <c r="M590" s="230">
        <v>261</v>
      </c>
      <c r="N590" s="231">
        <v>16014.87</v>
      </c>
      <c r="P590" s="230">
        <v>266</v>
      </c>
      <c r="Q590" s="233">
        <v>17193.48</v>
      </c>
      <c r="S590" s="230">
        <v>152</v>
      </c>
      <c r="T590" s="233">
        <v>9989.7099999999991</v>
      </c>
      <c r="V590" s="170"/>
      <c r="W590" s="172"/>
      <c r="X590" s="83"/>
      <c r="Y590" s="83"/>
      <c r="Z590" s="83"/>
      <c r="AA590" s="226"/>
      <c r="AB590" s="198"/>
      <c r="AC590" s="198"/>
      <c r="AD590" s="198"/>
      <c r="AE590" s="198"/>
      <c r="AF590" s="198"/>
      <c r="AG590" s="198"/>
      <c r="AH590" s="198"/>
      <c r="AI590" s="198"/>
      <c r="AJ590" s="198"/>
      <c r="AK590" s="198"/>
      <c r="AL590" s="198"/>
      <c r="AM590" s="198"/>
    </row>
    <row r="591" spans="1:39" s="195" customFormat="1" ht="14.5">
      <c r="A591" s="230" t="s">
        <v>693</v>
      </c>
      <c r="B591" s="230" t="s">
        <v>401</v>
      </c>
      <c r="C591" s="230"/>
      <c r="D591" s="230" t="s">
        <v>402</v>
      </c>
      <c r="E591" s="194"/>
      <c r="F591" s="194"/>
      <c r="G591" s="229"/>
      <c r="I591" s="230"/>
      <c r="J591" s="228"/>
      <c r="K591" s="227"/>
      <c r="M591" s="230">
        <v>19</v>
      </c>
      <c r="N591" s="231">
        <v>1989.6</v>
      </c>
      <c r="P591" s="230">
        <v>21</v>
      </c>
      <c r="Q591" s="233">
        <v>1776.57</v>
      </c>
      <c r="S591" s="230">
        <v>17</v>
      </c>
      <c r="T591" s="233">
        <v>1550.52</v>
      </c>
      <c r="V591" s="170"/>
      <c r="W591" s="172"/>
      <c r="X591" s="83"/>
      <c r="Y591" s="83"/>
      <c r="Z591" s="83"/>
      <c r="AA591" s="226"/>
      <c r="AB591" s="198"/>
      <c r="AC591" s="198"/>
      <c r="AD591" s="198"/>
      <c r="AE591" s="198"/>
      <c r="AF591" s="198"/>
      <c r="AG591" s="198"/>
      <c r="AH591" s="198"/>
      <c r="AI591" s="198"/>
      <c r="AJ591" s="198"/>
      <c r="AK591" s="198"/>
      <c r="AL591" s="198"/>
      <c r="AM591" s="198"/>
    </row>
    <row r="592" spans="1:39" s="195" customFormat="1" ht="14.5">
      <c r="A592" s="230" t="s">
        <v>693</v>
      </c>
      <c r="B592" s="230" t="s">
        <v>681</v>
      </c>
      <c r="C592" s="230"/>
      <c r="D592" s="230" t="s">
        <v>192</v>
      </c>
      <c r="E592" s="194"/>
      <c r="F592" s="194"/>
      <c r="G592" s="229"/>
      <c r="I592" s="230"/>
      <c r="J592" s="228"/>
      <c r="K592" s="227"/>
      <c r="M592" s="230"/>
      <c r="N592" s="231"/>
      <c r="P592" s="230"/>
      <c r="Q592" s="233"/>
      <c r="S592" s="230">
        <v>5</v>
      </c>
      <c r="T592" s="233">
        <v>296.23</v>
      </c>
      <c r="V592" s="170"/>
      <c r="W592" s="172"/>
      <c r="X592" s="83"/>
      <c r="Y592" s="83"/>
      <c r="Z592" s="83"/>
      <c r="AA592" s="226"/>
      <c r="AB592" s="198"/>
      <c r="AC592" s="198"/>
      <c r="AD592" s="198"/>
      <c r="AE592" s="198"/>
      <c r="AF592" s="198"/>
      <c r="AG592" s="198"/>
      <c r="AH592" s="198"/>
      <c r="AI592" s="198"/>
      <c r="AJ592" s="198"/>
      <c r="AK592" s="198"/>
      <c r="AL592" s="198"/>
      <c r="AM592" s="198"/>
    </row>
    <row r="593" spans="1:39" s="195" customFormat="1" ht="14.5">
      <c r="A593" s="230" t="s">
        <v>693</v>
      </c>
      <c r="B593" s="230" t="s">
        <v>737</v>
      </c>
      <c r="C593" s="230"/>
      <c r="D593" s="230" t="s">
        <v>192</v>
      </c>
      <c r="E593" s="194"/>
      <c r="F593" s="194"/>
      <c r="G593" s="229"/>
      <c r="I593" s="230"/>
      <c r="J593" s="228"/>
      <c r="K593" s="227"/>
      <c r="M593" s="230">
        <v>111</v>
      </c>
      <c r="N593" s="231">
        <v>6380.11</v>
      </c>
      <c r="P593" s="230"/>
      <c r="Q593" s="233"/>
      <c r="S593" s="230"/>
      <c r="T593" s="233"/>
      <c r="V593" s="170"/>
      <c r="W593" s="172"/>
      <c r="X593" s="83"/>
      <c r="Y593" s="83"/>
      <c r="Z593" s="83"/>
      <c r="AA593" s="226"/>
      <c r="AB593" s="198"/>
      <c r="AC593" s="198"/>
      <c r="AD593" s="198"/>
      <c r="AE593" s="198"/>
      <c r="AF593" s="198"/>
      <c r="AG593" s="198"/>
      <c r="AH593" s="198"/>
      <c r="AI593" s="198"/>
      <c r="AJ593" s="198"/>
      <c r="AK593" s="198"/>
      <c r="AL593" s="198"/>
      <c r="AM593" s="198"/>
    </row>
    <row r="594" spans="1:39" s="195" customFormat="1" ht="14.5">
      <c r="A594" s="230" t="s">
        <v>693</v>
      </c>
      <c r="B594" s="230" t="s">
        <v>403</v>
      </c>
      <c r="C594" s="230"/>
      <c r="D594" s="230" t="s">
        <v>404</v>
      </c>
      <c r="E594" s="194"/>
      <c r="F594" s="194"/>
      <c r="G594" s="229"/>
      <c r="I594" s="230"/>
      <c r="J594" s="228"/>
      <c r="K594" s="227"/>
      <c r="M594" s="230">
        <v>17</v>
      </c>
      <c r="N594" s="231">
        <v>2329.29</v>
      </c>
      <c r="P594" s="230">
        <v>19</v>
      </c>
      <c r="Q594" s="233">
        <v>2476.77</v>
      </c>
      <c r="S594" s="230">
        <v>21</v>
      </c>
      <c r="T594" s="233">
        <v>3028.8</v>
      </c>
      <c r="V594" s="170"/>
      <c r="W594" s="172"/>
      <c r="X594" s="83"/>
      <c r="Y594" s="83"/>
      <c r="Z594" s="83"/>
      <c r="AA594" s="226"/>
      <c r="AB594" s="198"/>
      <c r="AC594" s="198"/>
      <c r="AD594" s="198"/>
      <c r="AE594" s="198"/>
      <c r="AF594" s="198"/>
      <c r="AG594" s="198"/>
      <c r="AH594" s="198"/>
      <c r="AI594" s="198"/>
      <c r="AJ594" s="198"/>
      <c r="AK594" s="198"/>
      <c r="AL594" s="198"/>
      <c r="AM594" s="198"/>
    </row>
    <row r="595" spans="1:39" s="195" customFormat="1" ht="14.5">
      <c r="A595" s="230" t="s">
        <v>693</v>
      </c>
      <c r="B595" s="230" t="s">
        <v>405</v>
      </c>
      <c r="C595" s="230"/>
      <c r="D595" s="230" t="s">
        <v>263</v>
      </c>
      <c r="E595" s="194"/>
      <c r="F595" s="194"/>
      <c r="G595" s="229"/>
      <c r="I595" s="230"/>
      <c r="J595" s="228"/>
      <c r="K595" s="227"/>
      <c r="M595" s="230">
        <v>7</v>
      </c>
      <c r="N595" s="231">
        <v>720.78</v>
      </c>
      <c r="P595" s="230">
        <v>4</v>
      </c>
      <c r="Q595" s="233">
        <v>234.63</v>
      </c>
      <c r="S595" s="230">
        <v>3</v>
      </c>
      <c r="T595" s="233">
        <v>230.12</v>
      </c>
      <c r="V595" s="170"/>
      <c r="W595" s="172"/>
      <c r="X595" s="83"/>
      <c r="Y595" s="83"/>
      <c r="Z595" s="83"/>
      <c r="AA595" s="226"/>
      <c r="AB595" s="198"/>
      <c r="AC595" s="198"/>
      <c r="AD595" s="198"/>
      <c r="AE595" s="198"/>
      <c r="AF595" s="198"/>
      <c r="AG595" s="198"/>
      <c r="AH595" s="198"/>
      <c r="AI595" s="198"/>
      <c r="AJ595" s="198"/>
      <c r="AK595" s="198"/>
      <c r="AL595" s="198"/>
      <c r="AM595" s="198"/>
    </row>
    <row r="596" spans="1:39" s="195" customFormat="1" ht="14.5">
      <c r="A596" s="230" t="s">
        <v>693</v>
      </c>
      <c r="B596" s="230" t="s">
        <v>738</v>
      </c>
      <c r="C596" s="230"/>
      <c r="D596" s="230" t="s">
        <v>263</v>
      </c>
      <c r="E596" s="194"/>
      <c r="F596" s="194"/>
      <c r="G596" s="229"/>
      <c r="I596" s="230"/>
      <c r="J596" s="228"/>
      <c r="K596" s="227"/>
      <c r="M596" s="230"/>
      <c r="N596" s="231"/>
      <c r="P596" s="230">
        <v>2</v>
      </c>
      <c r="Q596" s="233">
        <v>77.16</v>
      </c>
      <c r="S596" s="230">
        <v>6</v>
      </c>
      <c r="T596" s="233">
        <v>612.95000000000005</v>
      </c>
      <c r="V596" s="170"/>
      <c r="W596" s="172"/>
      <c r="X596" s="83"/>
      <c r="Y596" s="83"/>
      <c r="Z596" s="83"/>
      <c r="AA596" s="226"/>
      <c r="AB596" s="198"/>
      <c r="AC596" s="198"/>
      <c r="AD596" s="198"/>
      <c r="AE596" s="198"/>
      <c r="AF596" s="198"/>
      <c r="AG596" s="198"/>
      <c r="AH596" s="198"/>
      <c r="AI596" s="198"/>
      <c r="AJ596" s="198"/>
      <c r="AK596" s="198"/>
      <c r="AL596" s="198"/>
      <c r="AM596" s="198"/>
    </row>
    <row r="597" spans="1:39" s="195" customFormat="1" ht="14.5">
      <c r="A597" s="230" t="s">
        <v>693</v>
      </c>
      <c r="B597" s="230" t="s">
        <v>406</v>
      </c>
      <c r="C597" s="230"/>
      <c r="D597" s="230" t="s">
        <v>156</v>
      </c>
      <c r="E597" s="194"/>
      <c r="F597" s="194"/>
      <c r="G597" s="229"/>
      <c r="I597" s="230"/>
      <c r="J597" s="228"/>
      <c r="K597" s="227"/>
      <c r="M597" s="230">
        <v>3</v>
      </c>
      <c r="N597" s="231">
        <v>173.17</v>
      </c>
      <c r="P597" s="230">
        <v>4</v>
      </c>
      <c r="Q597" s="233">
        <v>235.46</v>
      </c>
      <c r="S597" s="230">
        <v>1</v>
      </c>
      <c r="T597" s="233">
        <v>8.16</v>
      </c>
      <c r="V597" s="170"/>
      <c r="W597" s="172"/>
      <c r="X597" s="83"/>
      <c r="Y597" s="83"/>
      <c r="Z597" s="83"/>
      <c r="AA597" s="226"/>
      <c r="AB597" s="198"/>
      <c r="AC597" s="198"/>
      <c r="AD597" s="198"/>
      <c r="AE597" s="198"/>
      <c r="AF597" s="198"/>
      <c r="AG597" s="198"/>
      <c r="AH597" s="198"/>
      <c r="AI597" s="198"/>
      <c r="AJ597" s="198"/>
      <c r="AK597" s="198"/>
      <c r="AL597" s="198"/>
      <c r="AM597" s="198"/>
    </row>
    <row r="598" spans="1:39" s="195" customFormat="1" ht="14.5">
      <c r="A598" s="230" t="s">
        <v>693</v>
      </c>
      <c r="B598" s="230" t="s">
        <v>407</v>
      </c>
      <c r="C598" s="230"/>
      <c r="D598" s="230" t="s">
        <v>122</v>
      </c>
      <c r="E598" s="194"/>
      <c r="F598" s="194"/>
      <c r="G598" s="229"/>
      <c r="I598" s="230"/>
      <c r="J598" s="228"/>
      <c r="K598" s="227"/>
      <c r="M598" s="230">
        <v>2</v>
      </c>
      <c r="N598" s="231">
        <v>38.299999999999997</v>
      </c>
      <c r="P598" s="230">
        <v>2</v>
      </c>
      <c r="Q598" s="233">
        <v>40.1</v>
      </c>
      <c r="S598" s="230"/>
      <c r="T598" s="233"/>
      <c r="V598" s="170"/>
      <c r="W598" s="172"/>
      <c r="X598" s="83"/>
      <c r="Y598" s="83"/>
      <c r="Z598" s="83"/>
      <c r="AA598" s="226"/>
      <c r="AB598" s="198"/>
      <c r="AC598" s="198"/>
      <c r="AD598" s="198"/>
      <c r="AE598" s="198"/>
      <c r="AF598" s="198"/>
      <c r="AG598" s="198"/>
      <c r="AH598" s="198"/>
      <c r="AI598" s="198"/>
      <c r="AJ598" s="198"/>
      <c r="AK598" s="198"/>
      <c r="AL598" s="198"/>
      <c r="AM598" s="198"/>
    </row>
    <row r="599" spans="1:39" s="195" customFormat="1" ht="14.5">
      <c r="A599" s="230" t="s">
        <v>693</v>
      </c>
      <c r="B599" s="230" t="s">
        <v>408</v>
      </c>
      <c r="C599" s="230"/>
      <c r="D599" s="230" t="s">
        <v>108</v>
      </c>
      <c r="E599" s="194"/>
      <c r="F599" s="194"/>
      <c r="G599" s="229"/>
      <c r="I599" s="230"/>
      <c r="J599" s="228"/>
      <c r="K599" s="227"/>
      <c r="M599" s="230">
        <v>22</v>
      </c>
      <c r="N599" s="231">
        <v>1872.02</v>
      </c>
      <c r="P599" s="230">
        <v>21</v>
      </c>
      <c r="Q599" s="233">
        <v>2006.43</v>
      </c>
      <c r="S599" s="230">
        <v>13</v>
      </c>
      <c r="T599" s="233">
        <v>1083.8900000000001</v>
      </c>
      <c r="V599" s="170"/>
      <c r="W599" s="172"/>
      <c r="X599" s="83"/>
      <c r="Y599" s="83"/>
      <c r="Z599" s="83"/>
      <c r="AA599" s="226"/>
      <c r="AB599" s="198"/>
      <c r="AC599" s="198"/>
      <c r="AD599" s="198"/>
      <c r="AE599" s="198"/>
      <c r="AF599" s="198"/>
      <c r="AG599" s="198"/>
      <c r="AH599" s="198"/>
      <c r="AI599" s="198"/>
      <c r="AJ599" s="198"/>
      <c r="AK599" s="198"/>
      <c r="AL599" s="198"/>
      <c r="AM599" s="198"/>
    </row>
    <row r="600" spans="1:39" s="195" customFormat="1" ht="14.5">
      <c r="A600" s="230" t="s">
        <v>693</v>
      </c>
      <c r="B600" s="230" t="s">
        <v>409</v>
      </c>
      <c r="C600" s="230"/>
      <c r="D600" s="230" t="s">
        <v>410</v>
      </c>
      <c r="E600" s="194"/>
      <c r="F600" s="194"/>
      <c r="G600" s="229"/>
      <c r="I600" s="230"/>
      <c r="J600" s="228"/>
      <c r="K600" s="227"/>
      <c r="M600" s="230">
        <v>2</v>
      </c>
      <c r="N600" s="231">
        <v>19.22</v>
      </c>
      <c r="P600" s="230">
        <v>1</v>
      </c>
      <c r="Q600" s="233">
        <v>5</v>
      </c>
      <c r="S600" s="230"/>
      <c r="T600" s="233"/>
      <c r="V600" s="170"/>
      <c r="W600" s="172"/>
      <c r="X600" s="83"/>
      <c r="Y600" s="83"/>
      <c r="Z600" s="83"/>
      <c r="AA600" s="226"/>
      <c r="AB600" s="198"/>
      <c r="AC600" s="198"/>
      <c r="AD600" s="198"/>
      <c r="AE600" s="198"/>
      <c r="AF600" s="198"/>
      <c r="AG600" s="198"/>
      <c r="AH600" s="198"/>
      <c r="AI600" s="198"/>
      <c r="AJ600" s="198"/>
      <c r="AK600" s="198"/>
      <c r="AL600" s="198"/>
      <c r="AM600" s="198"/>
    </row>
    <row r="601" spans="1:39" s="195" customFormat="1" ht="14.5">
      <c r="A601" s="230" t="s">
        <v>693</v>
      </c>
      <c r="B601" s="230" t="s">
        <v>537</v>
      </c>
      <c r="C601" s="230"/>
      <c r="D601" s="230" t="s">
        <v>133</v>
      </c>
      <c r="E601" s="194"/>
      <c r="F601" s="194"/>
      <c r="G601" s="229"/>
      <c r="I601" s="230"/>
      <c r="J601" s="228"/>
      <c r="K601" s="227"/>
      <c r="M601" s="230">
        <v>4</v>
      </c>
      <c r="N601" s="231">
        <v>508.27</v>
      </c>
      <c r="P601" s="230"/>
      <c r="Q601" s="233"/>
      <c r="S601" s="230"/>
      <c r="T601" s="233"/>
      <c r="V601" s="170"/>
      <c r="W601" s="172"/>
      <c r="X601" s="83"/>
      <c r="Y601" s="83"/>
      <c r="Z601" s="83"/>
      <c r="AA601" s="226"/>
      <c r="AB601" s="198"/>
      <c r="AC601" s="198"/>
      <c r="AD601" s="198"/>
      <c r="AE601" s="198"/>
      <c r="AF601" s="198"/>
      <c r="AG601" s="198"/>
      <c r="AH601" s="198"/>
      <c r="AI601" s="198"/>
      <c r="AJ601" s="198"/>
      <c r="AK601" s="198"/>
      <c r="AL601" s="198"/>
      <c r="AM601" s="198"/>
    </row>
    <row r="602" spans="1:39" s="195" customFormat="1" ht="14.5">
      <c r="A602" s="230" t="s">
        <v>693</v>
      </c>
      <c r="B602" s="230" t="s">
        <v>411</v>
      </c>
      <c r="C602" s="230"/>
      <c r="D602" s="230" t="s">
        <v>133</v>
      </c>
      <c r="E602" s="194"/>
      <c r="F602" s="194"/>
      <c r="G602" s="229"/>
      <c r="I602" s="230"/>
      <c r="J602" s="228"/>
      <c r="K602" s="227"/>
      <c r="M602" s="230">
        <v>13</v>
      </c>
      <c r="N602" s="231">
        <v>1414.43</v>
      </c>
      <c r="P602" s="230"/>
      <c r="Q602" s="233"/>
      <c r="S602" s="230"/>
      <c r="T602" s="233"/>
      <c r="V602" s="170"/>
      <c r="W602" s="172"/>
      <c r="X602" s="83"/>
      <c r="Y602" s="83"/>
      <c r="Z602" s="83"/>
      <c r="AA602" s="226"/>
      <c r="AB602" s="198"/>
      <c r="AC602" s="198"/>
      <c r="AD602" s="198"/>
      <c r="AE602" s="198"/>
      <c r="AF602" s="198"/>
      <c r="AG602" s="198"/>
      <c r="AH602" s="198"/>
      <c r="AI602" s="198"/>
      <c r="AJ602" s="198"/>
      <c r="AK602" s="198"/>
      <c r="AL602" s="198"/>
      <c r="AM602" s="198"/>
    </row>
    <row r="603" spans="1:39" s="195" customFormat="1" ht="14.5">
      <c r="A603" s="230" t="s">
        <v>693</v>
      </c>
      <c r="B603" s="230" t="s">
        <v>412</v>
      </c>
      <c r="C603" s="230"/>
      <c r="D603" s="230" t="s">
        <v>413</v>
      </c>
      <c r="E603" s="194"/>
      <c r="F603" s="194"/>
      <c r="G603" s="229"/>
      <c r="I603" s="230"/>
      <c r="J603" s="228"/>
      <c r="K603" s="227"/>
      <c r="M603" s="230">
        <v>137</v>
      </c>
      <c r="N603" s="231">
        <v>10632.33</v>
      </c>
      <c r="P603" s="230">
        <v>130</v>
      </c>
      <c r="Q603" s="233">
        <v>10144.5</v>
      </c>
      <c r="S603" s="230">
        <v>95</v>
      </c>
      <c r="T603" s="233">
        <v>6358.57</v>
      </c>
      <c r="V603" s="170"/>
      <c r="W603" s="172"/>
      <c r="X603" s="83"/>
      <c r="Y603" s="83"/>
      <c r="Z603" s="83"/>
      <c r="AA603" s="226"/>
      <c r="AB603" s="198"/>
      <c r="AC603" s="198"/>
      <c r="AD603" s="198"/>
      <c r="AE603" s="198"/>
      <c r="AF603" s="198"/>
      <c r="AG603" s="198"/>
      <c r="AH603" s="198"/>
      <c r="AI603" s="198"/>
      <c r="AJ603" s="198"/>
      <c r="AK603" s="198"/>
      <c r="AL603" s="198"/>
      <c r="AM603" s="198"/>
    </row>
    <row r="604" spans="1:39" s="195" customFormat="1" ht="14.5">
      <c r="A604" s="230" t="s">
        <v>693</v>
      </c>
      <c r="B604" s="230" t="s">
        <v>470</v>
      </c>
      <c r="C604" s="230"/>
      <c r="D604" s="230" t="s">
        <v>471</v>
      </c>
      <c r="E604" s="194"/>
      <c r="F604" s="194"/>
      <c r="G604" s="229"/>
      <c r="I604" s="230"/>
      <c r="J604" s="228"/>
      <c r="K604" s="227"/>
      <c r="M604" s="230"/>
      <c r="N604" s="231"/>
      <c r="P604" s="230"/>
      <c r="Q604" s="233"/>
      <c r="S604" s="230">
        <v>1</v>
      </c>
      <c r="T604" s="233">
        <v>54.92</v>
      </c>
      <c r="V604" s="170"/>
      <c r="W604" s="172"/>
      <c r="X604" s="83"/>
      <c r="Y604" s="83"/>
      <c r="Z604" s="83"/>
      <c r="AA604" s="226"/>
      <c r="AB604" s="198"/>
      <c r="AC604" s="198"/>
      <c r="AD604" s="198"/>
      <c r="AE604" s="198"/>
      <c r="AF604" s="198"/>
      <c r="AG604" s="198"/>
      <c r="AH604" s="198"/>
      <c r="AI604" s="198"/>
      <c r="AJ604" s="198"/>
      <c r="AK604" s="198"/>
      <c r="AL604" s="198"/>
      <c r="AM604" s="198"/>
    </row>
    <row r="605" spans="1:39" s="195" customFormat="1" ht="14.5">
      <c r="A605" s="230" t="s">
        <v>693</v>
      </c>
      <c r="B605" s="230" t="s">
        <v>414</v>
      </c>
      <c r="C605" s="230"/>
      <c r="D605" s="230" t="s">
        <v>115</v>
      </c>
      <c r="E605" s="194"/>
      <c r="F605" s="194"/>
      <c r="G605" s="229"/>
      <c r="I605" s="230"/>
      <c r="J605" s="228"/>
      <c r="K605" s="227"/>
      <c r="M605" s="230">
        <v>10</v>
      </c>
      <c r="N605" s="231">
        <v>773.41</v>
      </c>
      <c r="P605" s="230">
        <v>4</v>
      </c>
      <c r="Q605" s="233">
        <v>377.15</v>
      </c>
      <c r="S605" s="230">
        <v>6</v>
      </c>
      <c r="T605" s="233">
        <v>315.89</v>
      </c>
      <c r="V605" s="170"/>
      <c r="W605" s="172"/>
      <c r="X605" s="83"/>
      <c r="Y605" s="83"/>
      <c r="Z605" s="83"/>
      <c r="AA605" s="226"/>
      <c r="AB605" s="198"/>
      <c r="AC605" s="198"/>
      <c r="AD605" s="198"/>
      <c r="AE605" s="198"/>
      <c r="AF605" s="198"/>
      <c r="AG605" s="198"/>
      <c r="AH605" s="198"/>
      <c r="AI605" s="198"/>
      <c r="AJ605" s="198"/>
      <c r="AK605" s="198"/>
      <c r="AL605" s="198"/>
      <c r="AM605" s="198"/>
    </row>
    <row r="606" spans="1:39" s="195" customFormat="1" ht="14.5">
      <c r="A606" s="230" t="s">
        <v>693</v>
      </c>
      <c r="B606" s="230" t="s">
        <v>415</v>
      </c>
      <c r="C606" s="230"/>
      <c r="D606" s="230" t="s">
        <v>140</v>
      </c>
      <c r="E606" s="194"/>
      <c r="F606" s="194"/>
      <c r="G606" s="229"/>
      <c r="I606" s="230"/>
      <c r="J606" s="228"/>
      <c r="K606" s="227"/>
      <c r="M606" s="230">
        <v>23</v>
      </c>
      <c r="N606" s="231">
        <v>2190.94</v>
      </c>
      <c r="P606" s="230">
        <v>22</v>
      </c>
      <c r="Q606" s="233">
        <v>1995.8</v>
      </c>
      <c r="S606" s="230">
        <v>15</v>
      </c>
      <c r="T606" s="233">
        <v>1519.08</v>
      </c>
      <c r="V606" s="170"/>
      <c r="W606" s="172"/>
      <c r="X606" s="83"/>
      <c r="Y606" s="83"/>
      <c r="Z606" s="83"/>
      <c r="AA606" s="226"/>
      <c r="AB606" s="198"/>
      <c r="AC606" s="198"/>
      <c r="AD606" s="198"/>
      <c r="AE606" s="198"/>
      <c r="AF606" s="198"/>
      <c r="AG606" s="198"/>
      <c r="AH606" s="198"/>
      <c r="AI606" s="198"/>
      <c r="AJ606" s="198"/>
      <c r="AK606" s="198"/>
      <c r="AL606" s="198"/>
      <c r="AM606" s="198"/>
    </row>
    <row r="607" spans="1:39" s="195" customFormat="1" ht="14.5">
      <c r="A607" s="230" t="s">
        <v>693</v>
      </c>
      <c r="B607" s="230" t="s">
        <v>416</v>
      </c>
      <c r="C607" s="230"/>
      <c r="D607" s="230" t="s">
        <v>102</v>
      </c>
      <c r="E607" s="194"/>
      <c r="F607" s="194"/>
      <c r="G607" s="229"/>
      <c r="I607" s="230"/>
      <c r="J607" s="228"/>
      <c r="K607" s="227"/>
      <c r="M607" s="230">
        <v>266</v>
      </c>
      <c r="N607" s="231">
        <v>25170.52</v>
      </c>
      <c r="P607" s="230">
        <v>253</v>
      </c>
      <c r="Q607" s="233">
        <v>22719.5</v>
      </c>
      <c r="S607" s="230">
        <v>191</v>
      </c>
      <c r="T607" s="233">
        <v>16831.439999999999</v>
      </c>
      <c r="V607" s="170"/>
      <c r="W607" s="172"/>
      <c r="X607" s="83"/>
      <c r="Y607" s="83"/>
      <c r="Z607" s="83"/>
      <c r="AA607" s="226"/>
      <c r="AB607" s="198"/>
      <c r="AC607" s="198"/>
      <c r="AD607" s="198"/>
      <c r="AE607" s="198"/>
      <c r="AF607" s="198"/>
      <c r="AG607" s="198"/>
      <c r="AH607" s="198"/>
      <c r="AI607" s="198"/>
      <c r="AJ607" s="198"/>
      <c r="AK607" s="198"/>
      <c r="AL607" s="198"/>
      <c r="AM607" s="198"/>
    </row>
    <row r="608" spans="1:39" s="195" customFormat="1" ht="14.5">
      <c r="A608" s="230" t="s">
        <v>693</v>
      </c>
      <c r="B608" s="230" t="s">
        <v>417</v>
      </c>
      <c r="C608" s="230"/>
      <c r="D608" s="230" t="s">
        <v>95</v>
      </c>
      <c r="E608" s="194"/>
      <c r="F608" s="194"/>
      <c r="G608" s="229"/>
      <c r="I608" s="230"/>
      <c r="J608" s="228"/>
      <c r="K608" s="227"/>
      <c r="M608" s="230">
        <v>17</v>
      </c>
      <c r="N608" s="231">
        <v>2056.5</v>
      </c>
      <c r="P608" s="230">
        <v>15</v>
      </c>
      <c r="Q608" s="233">
        <v>2005.21</v>
      </c>
      <c r="S608" s="230">
        <v>10</v>
      </c>
      <c r="T608" s="233">
        <v>856.33</v>
      </c>
      <c r="V608" s="170"/>
      <c r="W608" s="172"/>
      <c r="X608" s="83"/>
      <c r="Y608" s="83"/>
      <c r="Z608" s="83"/>
      <c r="AA608" s="226"/>
      <c r="AB608" s="198"/>
      <c r="AC608" s="198"/>
      <c r="AD608" s="198"/>
      <c r="AE608" s="198"/>
      <c r="AF608" s="198"/>
      <c r="AG608" s="198"/>
      <c r="AH608" s="198"/>
      <c r="AI608" s="198"/>
      <c r="AJ608" s="198"/>
      <c r="AK608" s="198"/>
      <c r="AL608" s="198"/>
      <c r="AM608" s="198"/>
    </row>
    <row r="609" spans="1:39" s="195" customFormat="1" ht="14.5">
      <c r="A609" s="230" t="s">
        <v>693</v>
      </c>
      <c r="B609" s="230" t="s">
        <v>418</v>
      </c>
      <c r="C609" s="230"/>
      <c r="D609" s="230" t="s">
        <v>263</v>
      </c>
      <c r="E609" s="194"/>
      <c r="F609" s="194"/>
      <c r="G609" s="229"/>
      <c r="I609" s="230"/>
      <c r="J609" s="228"/>
      <c r="K609" s="227"/>
      <c r="M609" s="230">
        <v>55</v>
      </c>
      <c r="N609" s="231">
        <v>4696.3900000000003</v>
      </c>
      <c r="P609" s="230"/>
      <c r="Q609" s="233"/>
      <c r="S609" s="230"/>
      <c r="T609" s="233"/>
      <c r="V609" s="170"/>
      <c r="W609" s="172"/>
      <c r="X609" s="83"/>
      <c r="Y609" s="83"/>
      <c r="Z609" s="83"/>
      <c r="AA609" s="226"/>
      <c r="AB609" s="198"/>
      <c r="AC609" s="198"/>
      <c r="AD609" s="198"/>
      <c r="AE609" s="198"/>
      <c r="AF609" s="198"/>
      <c r="AG609" s="198"/>
      <c r="AH609" s="198"/>
      <c r="AI609" s="198"/>
      <c r="AJ609" s="198"/>
      <c r="AK609" s="198"/>
      <c r="AL609" s="198"/>
      <c r="AM609" s="198"/>
    </row>
    <row r="610" spans="1:39" s="195" customFormat="1" ht="14.5">
      <c r="A610" s="230" t="s">
        <v>693</v>
      </c>
      <c r="B610" s="230" t="s">
        <v>419</v>
      </c>
      <c r="C610" s="230"/>
      <c r="D610" s="230" t="s">
        <v>91</v>
      </c>
      <c r="E610" s="194"/>
      <c r="F610" s="194"/>
      <c r="G610" s="229"/>
      <c r="I610" s="230"/>
      <c r="J610" s="228"/>
      <c r="K610" s="227"/>
      <c r="M610" s="230">
        <v>38</v>
      </c>
      <c r="N610" s="231">
        <v>2938.6</v>
      </c>
      <c r="P610" s="230">
        <v>40</v>
      </c>
      <c r="Q610" s="233">
        <v>3085.26</v>
      </c>
      <c r="S610" s="230">
        <v>29</v>
      </c>
      <c r="T610" s="233">
        <v>1570.53</v>
      </c>
      <c r="V610" s="170"/>
      <c r="W610" s="172"/>
      <c r="X610" s="83"/>
      <c r="Y610" s="83"/>
      <c r="Z610" s="83"/>
      <c r="AA610" s="226"/>
      <c r="AB610" s="198"/>
      <c r="AC610" s="198"/>
      <c r="AD610" s="198"/>
      <c r="AE610" s="198"/>
      <c r="AF610" s="198"/>
      <c r="AG610" s="198"/>
      <c r="AH610" s="198"/>
      <c r="AI610" s="198"/>
      <c r="AJ610" s="198"/>
      <c r="AK610" s="198"/>
      <c r="AL610" s="198"/>
      <c r="AM610" s="198"/>
    </row>
    <row r="611" spans="1:39" s="195" customFormat="1" ht="14.5">
      <c r="A611" s="230" t="s">
        <v>693</v>
      </c>
      <c r="B611" s="230" t="s">
        <v>420</v>
      </c>
      <c r="C611" s="230"/>
      <c r="D611" s="230" t="s">
        <v>144</v>
      </c>
      <c r="E611" s="194"/>
      <c r="F611" s="194"/>
      <c r="G611" s="229"/>
      <c r="I611" s="230"/>
      <c r="J611" s="228"/>
      <c r="K611" s="227"/>
      <c r="M611" s="230">
        <v>2</v>
      </c>
      <c r="N611" s="231">
        <v>172.77</v>
      </c>
      <c r="P611" s="230">
        <v>1</v>
      </c>
      <c r="Q611" s="233">
        <v>5</v>
      </c>
      <c r="S611" s="230"/>
      <c r="T611" s="233"/>
      <c r="V611" s="170"/>
      <c r="W611" s="172"/>
      <c r="X611" s="83"/>
      <c r="Y611" s="83"/>
      <c r="Z611" s="83"/>
      <c r="AA611" s="226"/>
      <c r="AB611" s="198"/>
      <c r="AC611" s="198"/>
      <c r="AD611" s="198"/>
      <c r="AE611" s="198"/>
      <c r="AF611" s="198"/>
      <c r="AG611" s="198"/>
      <c r="AH611" s="198"/>
      <c r="AI611" s="198"/>
      <c r="AJ611" s="198"/>
      <c r="AK611" s="198"/>
      <c r="AL611" s="198"/>
      <c r="AM611" s="198"/>
    </row>
    <row r="612" spans="1:39" s="195" customFormat="1" ht="14.5">
      <c r="A612" s="230" t="s">
        <v>693</v>
      </c>
      <c r="B612" s="230" t="s">
        <v>539</v>
      </c>
      <c r="C612" s="230"/>
      <c r="D612" s="230" t="s">
        <v>144</v>
      </c>
      <c r="E612" s="194"/>
      <c r="F612" s="194"/>
      <c r="G612" s="229"/>
      <c r="I612" s="230"/>
      <c r="J612" s="228"/>
      <c r="K612" s="227"/>
      <c r="M612" s="230">
        <v>1</v>
      </c>
      <c r="N612" s="231">
        <v>134.15</v>
      </c>
      <c r="P612" s="230"/>
      <c r="Q612" s="233"/>
      <c r="S612" s="230"/>
      <c r="T612" s="233"/>
      <c r="V612" s="170"/>
      <c r="W612" s="172"/>
      <c r="X612" s="83"/>
      <c r="Y612" s="83"/>
      <c r="Z612" s="83"/>
      <c r="AA612" s="226"/>
      <c r="AB612" s="198"/>
      <c r="AC612" s="198"/>
      <c r="AD612" s="198"/>
      <c r="AE612" s="198"/>
      <c r="AF612" s="198"/>
      <c r="AG612" s="198"/>
      <c r="AH612" s="198"/>
      <c r="AI612" s="198"/>
      <c r="AJ612" s="198"/>
      <c r="AK612" s="198"/>
      <c r="AL612" s="198"/>
      <c r="AM612" s="198"/>
    </row>
    <row r="613" spans="1:39" s="195" customFormat="1" ht="14.5">
      <c r="A613" s="230" t="s">
        <v>693</v>
      </c>
      <c r="B613" s="230" t="s">
        <v>421</v>
      </c>
      <c r="C613" s="230"/>
      <c r="D613" s="230" t="s">
        <v>422</v>
      </c>
      <c r="E613" s="194"/>
      <c r="F613" s="194"/>
      <c r="G613" s="229"/>
      <c r="I613" s="230"/>
      <c r="J613" s="228"/>
      <c r="K613" s="227"/>
      <c r="M613" s="230">
        <v>16</v>
      </c>
      <c r="N613" s="231">
        <v>1988.7</v>
      </c>
      <c r="P613" s="230">
        <v>8</v>
      </c>
      <c r="Q613" s="233">
        <v>980.43</v>
      </c>
      <c r="S613" s="230">
        <v>10</v>
      </c>
      <c r="T613" s="233">
        <v>1419.55</v>
      </c>
      <c r="V613" s="170"/>
      <c r="W613" s="172"/>
      <c r="X613" s="83"/>
      <c r="Y613" s="83"/>
      <c r="Z613" s="83"/>
      <c r="AA613" s="226"/>
      <c r="AB613" s="198"/>
      <c r="AC613" s="198"/>
      <c r="AD613" s="198"/>
      <c r="AE613" s="198"/>
      <c r="AF613" s="198"/>
      <c r="AG613" s="198"/>
      <c r="AH613" s="198"/>
      <c r="AI613" s="198"/>
      <c r="AJ613" s="198"/>
      <c r="AK613" s="198"/>
      <c r="AL613" s="198"/>
      <c r="AM613" s="198"/>
    </row>
    <row r="614" spans="1:39" s="195" customFormat="1" ht="14.5">
      <c r="A614" s="230" t="s">
        <v>693</v>
      </c>
      <c r="B614" s="230" t="s">
        <v>423</v>
      </c>
      <c r="C614" s="230"/>
      <c r="D614" s="230" t="s">
        <v>201</v>
      </c>
      <c r="E614" s="194"/>
      <c r="F614" s="194"/>
      <c r="G614" s="229"/>
      <c r="I614" s="230"/>
      <c r="J614" s="228"/>
      <c r="K614" s="227"/>
      <c r="M614" s="230">
        <v>142</v>
      </c>
      <c r="N614" s="231">
        <v>12639.92</v>
      </c>
      <c r="P614" s="230">
        <v>579</v>
      </c>
      <c r="Q614" s="233">
        <v>46487.75</v>
      </c>
      <c r="S614" s="230">
        <v>348</v>
      </c>
      <c r="T614" s="233">
        <v>27686.54</v>
      </c>
      <c r="V614" s="170"/>
      <c r="W614" s="172"/>
      <c r="X614" s="83"/>
      <c r="Y614" s="83"/>
      <c r="Z614" s="83"/>
      <c r="AA614" s="226"/>
      <c r="AB614" s="198"/>
      <c r="AC614" s="198"/>
      <c r="AD614" s="198"/>
      <c r="AE614" s="198"/>
      <c r="AF614" s="198"/>
      <c r="AG614" s="198"/>
      <c r="AH614" s="198"/>
      <c r="AI614" s="198"/>
      <c r="AJ614" s="198"/>
      <c r="AK614" s="198"/>
      <c r="AL614" s="198"/>
      <c r="AM614" s="198"/>
    </row>
    <row r="615" spans="1:39" s="195" customFormat="1" ht="14.5">
      <c r="A615" s="230" t="s">
        <v>693</v>
      </c>
      <c r="B615" s="230" t="s">
        <v>424</v>
      </c>
      <c r="C615" s="230"/>
      <c r="D615" s="230" t="s">
        <v>126</v>
      </c>
      <c r="E615" s="194"/>
      <c r="F615" s="194"/>
      <c r="G615" s="229"/>
      <c r="I615" s="230"/>
      <c r="J615" s="228"/>
      <c r="K615" s="227"/>
      <c r="M615" s="230">
        <v>326</v>
      </c>
      <c r="N615" s="231">
        <v>29884.27</v>
      </c>
      <c r="P615" s="230">
        <v>299</v>
      </c>
      <c r="Q615" s="233">
        <v>27004.240000000002</v>
      </c>
      <c r="S615" s="230">
        <v>234</v>
      </c>
      <c r="T615" s="233">
        <v>19380.04</v>
      </c>
      <c r="V615" s="170"/>
      <c r="W615" s="172"/>
      <c r="X615" s="83"/>
      <c r="Y615" s="83"/>
      <c r="Z615" s="83"/>
      <c r="AA615" s="226"/>
      <c r="AB615" s="198"/>
      <c r="AC615" s="198"/>
      <c r="AD615" s="198"/>
      <c r="AE615" s="198"/>
      <c r="AF615" s="198"/>
      <c r="AG615" s="198"/>
      <c r="AH615" s="198"/>
      <c r="AI615" s="198"/>
      <c r="AJ615" s="198"/>
      <c r="AK615" s="198"/>
      <c r="AL615" s="198"/>
      <c r="AM615" s="198"/>
    </row>
    <row r="616" spans="1:39" s="195" customFormat="1" ht="14.5">
      <c r="A616" s="230" t="s">
        <v>693</v>
      </c>
      <c r="B616" s="230" t="s">
        <v>424</v>
      </c>
      <c r="C616" s="230"/>
      <c r="D616" s="230" t="s">
        <v>113</v>
      </c>
      <c r="E616" s="194"/>
      <c r="F616" s="194"/>
      <c r="G616" s="229"/>
      <c r="I616" s="230"/>
      <c r="J616" s="228"/>
      <c r="K616" s="227"/>
      <c r="M616" s="230">
        <v>1</v>
      </c>
      <c r="N616" s="231">
        <v>5</v>
      </c>
      <c r="P616" s="230">
        <v>1</v>
      </c>
      <c r="Q616" s="233">
        <v>5</v>
      </c>
      <c r="S616" s="230"/>
      <c r="T616" s="233"/>
      <c r="V616" s="170"/>
      <c r="W616" s="172"/>
      <c r="X616" s="83"/>
      <c r="Y616" s="83"/>
      <c r="Z616" s="83"/>
      <c r="AA616" s="226"/>
      <c r="AB616" s="198"/>
      <c r="AC616" s="198"/>
      <c r="AD616" s="198"/>
      <c r="AE616" s="198"/>
      <c r="AF616" s="198"/>
      <c r="AG616" s="198"/>
      <c r="AH616" s="198"/>
      <c r="AI616" s="198"/>
      <c r="AJ616" s="198"/>
      <c r="AK616" s="198"/>
      <c r="AL616" s="198"/>
      <c r="AM616" s="198"/>
    </row>
    <row r="617" spans="1:39" s="195" customFormat="1" ht="14.5">
      <c r="A617" s="230" t="s">
        <v>693</v>
      </c>
      <c r="B617" s="230" t="s">
        <v>425</v>
      </c>
      <c r="C617" s="230"/>
      <c r="D617" s="230" t="s">
        <v>133</v>
      </c>
      <c r="E617" s="194"/>
      <c r="F617" s="194"/>
      <c r="G617" s="229"/>
      <c r="I617" s="230"/>
      <c r="J617" s="228"/>
      <c r="K617" s="227"/>
      <c r="M617" s="230">
        <v>9</v>
      </c>
      <c r="N617" s="231">
        <v>564.9</v>
      </c>
      <c r="P617" s="230">
        <v>2</v>
      </c>
      <c r="Q617" s="233">
        <v>307.75</v>
      </c>
      <c r="S617" s="230"/>
      <c r="T617" s="233"/>
      <c r="V617" s="170"/>
      <c r="W617" s="172"/>
      <c r="X617" s="83"/>
      <c r="Y617" s="83"/>
      <c r="Z617" s="83"/>
      <c r="AA617" s="226"/>
      <c r="AB617" s="198"/>
      <c r="AC617" s="198"/>
      <c r="AD617" s="198"/>
      <c r="AE617" s="198"/>
      <c r="AF617" s="198"/>
      <c r="AG617" s="198"/>
      <c r="AH617" s="198"/>
      <c r="AI617" s="198"/>
      <c r="AJ617" s="198"/>
      <c r="AK617" s="198"/>
      <c r="AL617" s="198"/>
      <c r="AM617" s="198"/>
    </row>
    <row r="618" spans="1:39" s="195" customFormat="1" ht="14.5">
      <c r="A618" s="230" t="s">
        <v>693</v>
      </c>
      <c r="B618" s="230" t="s">
        <v>426</v>
      </c>
      <c r="C618" s="230"/>
      <c r="D618" s="230" t="s">
        <v>133</v>
      </c>
      <c r="E618" s="194"/>
      <c r="F618" s="194"/>
      <c r="G618" s="229"/>
      <c r="I618" s="230"/>
      <c r="J618" s="228"/>
      <c r="K618" s="227"/>
      <c r="M618" s="230">
        <v>38</v>
      </c>
      <c r="N618" s="231">
        <v>4549.62</v>
      </c>
      <c r="P618" s="230"/>
      <c r="Q618" s="233"/>
      <c r="S618" s="230"/>
      <c r="T618" s="233"/>
      <c r="V618" s="170"/>
      <c r="W618" s="172"/>
      <c r="X618" s="83"/>
      <c r="Y618" s="83"/>
      <c r="Z618" s="83"/>
      <c r="AA618" s="226"/>
      <c r="AB618" s="198"/>
      <c r="AC618" s="198"/>
      <c r="AD618" s="198"/>
      <c r="AE618" s="198"/>
      <c r="AF618" s="198"/>
      <c r="AG618" s="198"/>
      <c r="AH618" s="198"/>
      <c r="AI618" s="198"/>
      <c r="AJ618" s="198"/>
      <c r="AK618" s="198"/>
      <c r="AL618" s="198"/>
      <c r="AM618" s="198"/>
    </row>
    <row r="619" spans="1:39" s="195" customFormat="1" ht="14.5">
      <c r="A619" s="230" t="s">
        <v>693</v>
      </c>
      <c r="B619" s="230" t="s">
        <v>429</v>
      </c>
      <c r="C619" s="230"/>
      <c r="D619" s="230" t="s">
        <v>428</v>
      </c>
      <c r="E619" s="194"/>
      <c r="F619" s="194"/>
      <c r="G619" s="229"/>
      <c r="I619" s="230"/>
      <c r="J619" s="228"/>
      <c r="K619" s="227"/>
      <c r="M619" s="230">
        <v>348</v>
      </c>
      <c r="N619" s="231">
        <v>14973.08</v>
      </c>
      <c r="P619" s="230">
        <v>326</v>
      </c>
      <c r="Q619" s="233">
        <v>15316.84</v>
      </c>
      <c r="S619" s="230">
        <v>207</v>
      </c>
      <c r="T619" s="233">
        <v>10664.17</v>
      </c>
      <c r="V619" s="170"/>
      <c r="W619" s="172"/>
      <c r="X619" s="83"/>
      <c r="Y619" s="83"/>
      <c r="Z619" s="83"/>
      <c r="AA619" s="226"/>
      <c r="AB619" s="198"/>
      <c r="AC619" s="198"/>
      <c r="AD619" s="198"/>
      <c r="AE619" s="198"/>
      <c r="AF619" s="198"/>
      <c r="AG619" s="198"/>
      <c r="AH619" s="198"/>
      <c r="AI619" s="198"/>
      <c r="AJ619" s="198"/>
      <c r="AK619" s="198"/>
      <c r="AL619" s="198"/>
      <c r="AM619" s="198"/>
    </row>
    <row r="620" spans="1:39" s="195" customFormat="1" ht="14.5">
      <c r="A620" s="230" t="s">
        <v>693</v>
      </c>
      <c r="B620" s="230" t="s">
        <v>431</v>
      </c>
      <c r="C620" s="230"/>
      <c r="D620" s="230" t="s">
        <v>184</v>
      </c>
      <c r="E620" s="194"/>
      <c r="F620" s="194"/>
      <c r="G620" s="229"/>
      <c r="I620" s="230"/>
      <c r="J620" s="228"/>
      <c r="K620" s="227"/>
      <c r="M620" s="230">
        <v>391</v>
      </c>
      <c r="N620" s="231">
        <v>35752.51</v>
      </c>
      <c r="P620" s="230">
        <v>362</v>
      </c>
      <c r="Q620" s="233">
        <v>35382.29</v>
      </c>
      <c r="S620" s="230">
        <v>322</v>
      </c>
      <c r="T620" s="233">
        <v>26778.84</v>
      </c>
      <c r="V620" s="170"/>
      <c r="W620" s="172"/>
      <c r="X620" s="83"/>
      <c r="Y620" s="83"/>
      <c r="Z620" s="83"/>
      <c r="AA620" s="226"/>
      <c r="AB620" s="198"/>
      <c r="AC620" s="198"/>
      <c r="AD620" s="198"/>
      <c r="AE620" s="198"/>
      <c r="AF620" s="198"/>
      <c r="AG620" s="198"/>
      <c r="AH620" s="198"/>
      <c r="AI620" s="198"/>
      <c r="AJ620" s="198"/>
      <c r="AK620" s="198"/>
      <c r="AL620" s="198"/>
      <c r="AM620" s="198"/>
    </row>
    <row r="621" spans="1:39" s="195" customFormat="1" ht="14.5">
      <c r="A621" s="230" t="s">
        <v>693</v>
      </c>
      <c r="B621" s="230" t="s">
        <v>432</v>
      </c>
      <c r="C621" s="230"/>
      <c r="D621" s="230" t="s">
        <v>263</v>
      </c>
      <c r="E621" s="194"/>
      <c r="F621" s="194"/>
      <c r="G621" s="229"/>
      <c r="I621" s="230"/>
      <c r="J621" s="228"/>
      <c r="K621" s="227"/>
      <c r="M621" s="230"/>
      <c r="N621" s="231"/>
      <c r="P621" s="230">
        <v>56</v>
      </c>
      <c r="Q621" s="233">
        <v>4931.3100000000004</v>
      </c>
      <c r="S621" s="230">
        <v>37</v>
      </c>
      <c r="T621" s="233">
        <v>2611.16</v>
      </c>
      <c r="V621" s="170"/>
      <c r="W621" s="172"/>
      <c r="X621" s="83"/>
      <c r="Y621" s="83"/>
      <c r="Z621" s="83"/>
      <c r="AA621" s="226"/>
      <c r="AB621" s="198"/>
      <c r="AC621" s="198"/>
      <c r="AD621" s="198"/>
      <c r="AE621" s="198"/>
      <c r="AF621" s="198"/>
      <c r="AG621" s="198"/>
      <c r="AH621" s="198"/>
      <c r="AI621" s="198"/>
      <c r="AJ621" s="198"/>
      <c r="AK621" s="198"/>
      <c r="AL621" s="198"/>
      <c r="AM621" s="198"/>
    </row>
    <row r="622" spans="1:39" s="195" customFormat="1" ht="14.5">
      <c r="A622" s="230" t="s">
        <v>693</v>
      </c>
      <c r="B622" s="230" t="s">
        <v>433</v>
      </c>
      <c r="C622" s="230"/>
      <c r="D622" s="230" t="s">
        <v>434</v>
      </c>
      <c r="E622" s="194"/>
      <c r="F622" s="194"/>
      <c r="G622" s="229"/>
      <c r="I622" s="230"/>
      <c r="J622" s="228"/>
      <c r="K622" s="227"/>
      <c r="M622" s="230">
        <v>29</v>
      </c>
      <c r="N622" s="231">
        <v>2669.53</v>
      </c>
      <c r="P622" s="230">
        <v>32</v>
      </c>
      <c r="Q622" s="233">
        <v>3616.77</v>
      </c>
      <c r="S622" s="230">
        <v>22</v>
      </c>
      <c r="T622" s="233">
        <v>2026.15</v>
      </c>
      <c r="V622" s="170"/>
      <c r="W622" s="172"/>
      <c r="X622" s="83"/>
      <c r="Y622" s="83"/>
      <c r="Z622" s="83"/>
      <c r="AA622" s="226"/>
      <c r="AB622" s="198"/>
      <c r="AC622" s="198"/>
      <c r="AD622" s="198"/>
      <c r="AE622" s="198"/>
      <c r="AF622" s="198"/>
      <c r="AG622" s="198"/>
      <c r="AH622" s="198"/>
      <c r="AI622" s="198"/>
      <c r="AJ622" s="198"/>
      <c r="AK622" s="198"/>
      <c r="AL622" s="198"/>
      <c r="AM622" s="198"/>
    </row>
    <row r="623" spans="1:39" s="195" customFormat="1" ht="14.5">
      <c r="A623" s="230" t="s">
        <v>693</v>
      </c>
      <c r="B623" s="230" t="s">
        <v>435</v>
      </c>
      <c r="C623" s="230"/>
      <c r="D623" s="230" t="s">
        <v>268</v>
      </c>
      <c r="E623" s="194"/>
      <c r="F623" s="194"/>
      <c r="G623" s="229"/>
      <c r="I623" s="230"/>
      <c r="J623" s="228"/>
      <c r="K623" s="227"/>
      <c r="M623" s="230">
        <v>11</v>
      </c>
      <c r="N623" s="231">
        <v>937.79</v>
      </c>
      <c r="P623" s="230"/>
      <c r="Q623" s="233"/>
      <c r="S623" s="230"/>
      <c r="T623" s="233"/>
      <c r="V623" s="170"/>
      <c r="W623" s="172"/>
      <c r="X623" s="83"/>
      <c r="Y623" s="83"/>
      <c r="Z623" s="83"/>
      <c r="AA623" s="226"/>
      <c r="AB623" s="198"/>
      <c r="AC623" s="198"/>
      <c r="AD623" s="198"/>
      <c r="AE623" s="198"/>
      <c r="AF623" s="198"/>
      <c r="AG623" s="198"/>
      <c r="AH623" s="198"/>
      <c r="AI623" s="198"/>
      <c r="AJ623" s="198"/>
      <c r="AK623" s="198"/>
      <c r="AL623" s="198"/>
      <c r="AM623" s="198"/>
    </row>
    <row r="624" spans="1:39" s="195" customFormat="1" ht="14.5">
      <c r="A624" s="230" t="s">
        <v>693</v>
      </c>
      <c r="B624" s="230" t="s">
        <v>436</v>
      </c>
      <c r="C624" s="230"/>
      <c r="D624" s="230" t="s">
        <v>268</v>
      </c>
      <c r="E624" s="194"/>
      <c r="F624" s="194"/>
      <c r="G624" s="229"/>
      <c r="I624" s="230"/>
      <c r="J624" s="228"/>
      <c r="K624" s="227"/>
      <c r="M624" s="230"/>
      <c r="N624" s="231"/>
      <c r="P624" s="230">
        <v>6</v>
      </c>
      <c r="Q624" s="233">
        <v>539.59</v>
      </c>
      <c r="S624" s="230">
        <v>6</v>
      </c>
      <c r="T624" s="233">
        <v>564.65</v>
      </c>
      <c r="V624" s="170"/>
      <c r="W624" s="172"/>
      <c r="X624" s="83"/>
      <c r="Y624" s="83"/>
      <c r="Z624" s="83"/>
      <c r="AA624" s="226"/>
      <c r="AB624" s="198"/>
      <c r="AC624" s="198"/>
      <c r="AD624" s="198"/>
      <c r="AE624" s="198"/>
      <c r="AF624" s="198"/>
      <c r="AG624" s="198"/>
      <c r="AH624" s="198"/>
      <c r="AI624" s="198"/>
      <c r="AJ624" s="198"/>
      <c r="AK624" s="198"/>
      <c r="AL624" s="198"/>
      <c r="AM624" s="198"/>
    </row>
    <row r="625" spans="1:39" s="195" customFormat="1" ht="14.5">
      <c r="A625" s="230" t="s">
        <v>693</v>
      </c>
      <c r="B625" s="230" t="s">
        <v>437</v>
      </c>
      <c r="C625" s="230"/>
      <c r="D625" s="230" t="s">
        <v>192</v>
      </c>
      <c r="E625" s="194"/>
      <c r="F625" s="194"/>
      <c r="G625" s="229"/>
      <c r="I625" s="230"/>
      <c r="J625" s="228"/>
      <c r="K625" s="227"/>
      <c r="M625" s="230">
        <v>2</v>
      </c>
      <c r="N625" s="231">
        <v>111.01</v>
      </c>
      <c r="P625" s="230"/>
      <c r="Q625" s="233"/>
      <c r="S625" s="230"/>
      <c r="T625" s="233"/>
      <c r="V625" s="170"/>
      <c r="W625" s="172"/>
      <c r="X625" s="83"/>
      <c r="Y625" s="83"/>
      <c r="Z625" s="83"/>
      <c r="AA625" s="226"/>
      <c r="AB625" s="198"/>
      <c r="AC625" s="198"/>
      <c r="AD625" s="198"/>
      <c r="AE625" s="198"/>
      <c r="AF625" s="198"/>
      <c r="AG625" s="198"/>
      <c r="AH625" s="198"/>
      <c r="AI625" s="198"/>
      <c r="AJ625" s="198"/>
      <c r="AK625" s="198"/>
      <c r="AL625" s="198"/>
      <c r="AM625" s="198"/>
    </row>
    <row r="626" spans="1:39" s="195" customFormat="1" ht="14.5">
      <c r="A626" s="230" t="s">
        <v>693</v>
      </c>
      <c r="B626" s="230" t="s">
        <v>438</v>
      </c>
      <c r="C626" s="230"/>
      <c r="D626" s="230" t="s">
        <v>110</v>
      </c>
      <c r="E626" s="194"/>
      <c r="F626" s="194"/>
      <c r="G626" s="229"/>
      <c r="I626" s="230"/>
      <c r="J626" s="228"/>
      <c r="K626" s="227"/>
      <c r="M626" s="230">
        <v>2</v>
      </c>
      <c r="N626" s="231">
        <v>220.5</v>
      </c>
      <c r="P626" s="230">
        <v>1</v>
      </c>
      <c r="Q626" s="233">
        <v>165.59</v>
      </c>
      <c r="S626" s="230">
        <v>3</v>
      </c>
      <c r="T626" s="233">
        <v>262.8</v>
      </c>
      <c r="V626" s="170"/>
      <c r="W626" s="172"/>
      <c r="X626" s="83"/>
      <c r="Y626" s="83"/>
      <c r="Z626" s="83"/>
      <c r="AA626" s="226"/>
      <c r="AB626" s="198"/>
      <c r="AC626" s="198"/>
      <c r="AD626" s="198"/>
      <c r="AE626" s="198"/>
      <c r="AF626" s="198"/>
      <c r="AG626" s="198"/>
      <c r="AH626" s="198"/>
      <c r="AI626" s="198"/>
      <c r="AJ626" s="198"/>
      <c r="AK626" s="198"/>
      <c r="AL626" s="198"/>
      <c r="AM626" s="198"/>
    </row>
    <row r="627" spans="1:39" s="195" customFormat="1" ht="14.5">
      <c r="A627" s="230" t="s">
        <v>693</v>
      </c>
      <c r="B627" s="230" t="s">
        <v>441</v>
      </c>
      <c r="C627" s="230"/>
      <c r="D627" s="230" t="s">
        <v>164</v>
      </c>
      <c r="E627" s="194"/>
      <c r="F627" s="194"/>
      <c r="G627" s="229"/>
      <c r="I627" s="230"/>
      <c r="J627" s="228"/>
      <c r="K627" s="227"/>
      <c r="M627" s="230">
        <v>38</v>
      </c>
      <c r="N627" s="231">
        <v>3978.09</v>
      </c>
      <c r="P627" s="230">
        <v>33</v>
      </c>
      <c r="Q627" s="233">
        <v>3454.55</v>
      </c>
      <c r="S627" s="230">
        <v>18</v>
      </c>
      <c r="T627" s="233">
        <v>1604.7</v>
      </c>
      <c r="V627" s="170"/>
      <c r="W627" s="172"/>
      <c r="X627" s="83"/>
      <c r="Y627" s="83"/>
      <c r="Z627" s="83"/>
      <c r="AA627" s="226"/>
      <c r="AB627" s="198"/>
      <c r="AC627" s="198"/>
      <c r="AD627" s="198"/>
      <c r="AE627" s="198"/>
      <c r="AF627" s="198"/>
      <c r="AG627" s="198"/>
      <c r="AH627" s="198"/>
      <c r="AI627" s="198"/>
      <c r="AJ627" s="198"/>
      <c r="AK627" s="198"/>
      <c r="AL627" s="198"/>
      <c r="AM627" s="198"/>
    </row>
    <row r="628" spans="1:39" s="195" customFormat="1" ht="14.5">
      <c r="A628" s="230" t="s">
        <v>693</v>
      </c>
      <c r="B628" s="230" t="s">
        <v>442</v>
      </c>
      <c r="C628" s="230"/>
      <c r="D628" s="230" t="s">
        <v>192</v>
      </c>
      <c r="E628" s="194"/>
      <c r="F628" s="194"/>
      <c r="G628" s="229"/>
      <c r="I628" s="230"/>
      <c r="J628" s="228"/>
      <c r="K628" s="227"/>
      <c r="M628" s="230">
        <v>6</v>
      </c>
      <c r="N628" s="231">
        <v>794.41</v>
      </c>
      <c r="P628" s="230">
        <v>5</v>
      </c>
      <c r="Q628" s="233">
        <v>487.25</v>
      </c>
      <c r="S628" s="230">
        <v>4</v>
      </c>
      <c r="T628" s="233">
        <v>328.69</v>
      </c>
      <c r="V628" s="170"/>
      <c r="W628" s="172"/>
      <c r="X628" s="83"/>
      <c r="Y628" s="83"/>
      <c r="Z628" s="83"/>
      <c r="AA628" s="226"/>
      <c r="AB628" s="198"/>
      <c r="AC628" s="198"/>
      <c r="AD628" s="198"/>
      <c r="AE628" s="198"/>
      <c r="AF628" s="198"/>
      <c r="AG628" s="198"/>
      <c r="AH628" s="198"/>
      <c r="AI628" s="198"/>
      <c r="AJ628" s="198"/>
      <c r="AK628" s="198"/>
      <c r="AL628" s="198"/>
      <c r="AM628" s="198"/>
    </row>
    <row r="629" spans="1:39" s="195" customFormat="1" ht="14.5">
      <c r="A629" s="230" t="s">
        <v>693</v>
      </c>
      <c r="B629" s="230" t="s">
        <v>443</v>
      </c>
      <c r="C629" s="230"/>
      <c r="D629" s="230" t="s">
        <v>190</v>
      </c>
      <c r="E629" s="194"/>
      <c r="F629" s="194"/>
      <c r="G629" s="229"/>
      <c r="I629" s="230"/>
      <c r="J629" s="228"/>
      <c r="K629" s="227"/>
      <c r="M629" s="230">
        <v>116</v>
      </c>
      <c r="N629" s="231">
        <v>9928.01</v>
      </c>
      <c r="P629" s="230">
        <v>124</v>
      </c>
      <c r="Q629" s="233">
        <v>10886.94</v>
      </c>
      <c r="S629" s="230">
        <v>124</v>
      </c>
      <c r="T629" s="233">
        <v>9394.59</v>
      </c>
      <c r="V629" s="170"/>
      <c r="W629" s="172"/>
      <c r="X629" s="83"/>
      <c r="Y629" s="83"/>
      <c r="Z629" s="83"/>
      <c r="AA629" s="226"/>
      <c r="AB629" s="198"/>
      <c r="AC629" s="198"/>
      <c r="AD629" s="198"/>
      <c r="AE629" s="198"/>
      <c r="AF629" s="198"/>
      <c r="AG629" s="198"/>
      <c r="AH629" s="198"/>
      <c r="AI629" s="198"/>
      <c r="AJ629" s="198"/>
      <c r="AK629" s="198"/>
      <c r="AL629" s="198"/>
      <c r="AM629" s="198"/>
    </row>
    <row r="630" spans="1:39" s="195" customFormat="1" ht="14.5">
      <c r="A630" s="230" t="s">
        <v>693</v>
      </c>
      <c r="B630" s="230" t="s">
        <v>739</v>
      </c>
      <c r="C630" s="230"/>
      <c r="D630" s="230" t="s">
        <v>97</v>
      </c>
      <c r="E630" s="194"/>
      <c r="F630" s="194"/>
      <c r="G630" s="229"/>
      <c r="I630" s="230"/>
      <c r="J630" s="228"/>
      <c r="K630" s="227"/>
      <c r="M630" s="230">
        <v>23</v>
      </c>
      <c r="N630" s="231">
        <v>2755.52</v>
      </c>
      <c r="P630" s="230"/>
      <c r="Q630" s="233"/>
      <c r="S630" s="230"/>
      <c r="T630" s="233"/>
      <c r="V630" s="170"/>
      <c r="W630" s="172"/>
      <c r="X630" s="83"/>
      <c r="Y630" s="83"/>
      <c r="Z630" s="83"/>
      <c r="AA630" s="226"/>
      <c r="AB630" s="198"/>
      <c r="AC630" s="198"/>
      <c r="AD630" s="198"/>
      <c r="AE630" s="198"/>
      <c r="AF630" s="198"/>
      <c r="AG630" s="198"/>
      <c r="AH630" s="198"/>
      <c r="AI630" s="198"/>
      <c r="AJ630" s="198"/>
      <c r="AK630" s="198"/>
      <c r="AL630" s="198"/>
      <c r="AM630" s="198"/>
    </row>
    <row r="631" spans="1:39" s="195" customFormat="1" ht="14.5">
      <c r="A631" s="230" t="s">
        <v>693</v>
      </c>
      <c r="B631" s="230" t="s">
        <v>740</v>
      </c>
      <c r="C631" s="230"/>
      <c r="D631" s="230" t="s">
        <v>99</v>
      </c>
      <c r="E631" s="194"/>
      <c r="F631" s="194"/>
      <c r="G631" s="229"/>
      <c r="I631" s="230"/>
      <c r="J631" s="228"/>
      <c r="K631" s="227"/>
      <c r="M631" s="230">
        <v>30</v>
      </c>
      <c r="N631" s="231">
        <v>2004.51</v>
      </c>
      <c r="P631" s="230"/>
      <c r="Q631" s="233"/>
      <c r="S631" s="230">
        <v>1</v>
      </c>
      <c r="T631" s="233">
        <v>150</v>
      </c>
      <c r="V631" s="170"/>
      <c r="W631" s="172"/>
      <c r="X631" s="83"/>
      <c r="Y631" s="83"/>
      <c r="Z631" s="83"/>
      <c r="AA631" s="226"/>
      <c r="AB631" s="198"/>
      <c r="AC631" s="198"/>
      <c r="AD631" s="198"/>
      <c r="AE631" s="198"/>
      <c r="AF631" s="198"/>
      <c r="AG631" s="198"/>
      <c r="AH631" s="198"/>
      <c r="AI631" s="198"/>
      <c r="AJ631" s="198"/>
      <c r="AK631" s="198"/>
      <c r="AL631" s="198"/>
      <c r="AM631" s="198"/>
    </row>
    <row r="632" spans="1:39" s="195" customFormat="1" ht="14.5">
      <c r="A632" s="230" t="s">
        <v>693</v>
      </c>
      <c r="B632" s="230" t="s">
        <v>444</v>
      </c>
      <c r="C632" s="230"/>
      <c r="D632" s="230" t="s">
        <v>124</v>
      </c>
      <c r="E632" s="194"/>
      <c r="F632" s="194"/>
      <c r="G632" s="229"/>
      <c r="I632" s="230"/>
      <c r="J632" s="228"/>
      <c r="K632" s="227"/>
      <c r="M632" s="230">
        <v>118</v>
      </c>
      <c r="N632" s="231">
        <v>8288.1</v>
      </c>
      <c r="P632" s="230">
        <v>106</v>
      </c>
      <c r="Q632" s="233">
        <v>7568.88</v>
      </c>
      <c r="S632" s="230">
        <v>69</v>
      </c>
      <c r="T632" s="233">
        <v>4778.1899999999996</v>
      </c>
      <c r="V632" s="170"/>
      <c r="W632" s="172"/>
      <c r="X632" s="83"/>
      <c r="Y632" s="83"/>
      <c r="Z632" s="83"/>
      <c r="AA632" s="226"/>
      <c r="AB632" s="198"/>
      <c r="AC632" s="198"/>
      <c r="AD632" s="198"/>
      <c r="AE632" s="198"/>
      <c r="AF632" s="198"/>
      <c r="AG632" s="198"/>
      <c r="AH632" s="198"/>
      <c r="AI632" s="198"/>
      <c r="AJ632" s="198"/>
      <c r="AK632" s="198"/>
      <c r="AL632" s="198"/>
      <c r="AM632" s="198"/>
    </row>
    <row r="633" spans="1:39" s="195" customFormat="1" ht="14.5">
      <c r="A633" s="230" t="s">
        <v>693</v>
      </c>
      <c r="B633" s="230" t="s">
        <v>682</v>
      </c>
      <c r="C633" s="230"/>
      <c r="D633" s="230" t="s">
        <v>144</v>
      </c>
      <c r="E633" s="194"/>
      <c r="F633" s="194"/>
      <c r="G633" s="229"/>
      <c r="I633" s="230"/>
      <c r="J633" s="228"/>
      <c r="K633" s="227"/>
      <c r="M633" s="230">
        <v>25</v>
      </c>
      <c r="N633" s="231">
        <v>1804.77</v>
      </c>
      <c r="P633" s="230"/>
      <c r="Q633" s="233"/>
      <c r="S633" s="230"/>
      <c r="T633" s="233"/>
      <c r="V633" s="170"/>
      <c r="W633" s="172"/>
      <c r="X633" s="83"/>
      <c r="Y633" s="83"/>
      <c r="Z633" s="83"/>
      <c r="AA633" s="226"/>
      <c r="AB633" s="198"/>
      <c r="AC633" s="198"/>
      <c r="AD633" s="198"/>
      <c r="AE633" s="198"/>
      <c r="AF633" s="198"/>
      <c r="AG633" s="198"/>
      <c r="AH633" s="198"/>
      <c r="AI633" s="198"/>
      <c r="AJ633" s="198"/>
      <c r="AK633" s="198"/>
      <c r="AL633" s="198"/>
      <c r="AM633" s="198"/>
    </row>
    <row r="634" spans="1:39" s="195" customFormat="1" ht="14.5">
      <c r="A634" s="230" t="s">
        <v>693</v>
      </c>
      <c r="B634" s="230" t="s">
        <v>445</v>
      </c>
      <c r="C634" s="230"/>
      <c r="D634" s="230" t="s">
        <v>156</v>
      </c>
      <c r="E634" s="194"/>
      <c r="F634" s="194"/>
      <c r="G634" s="229"/>
      <c r="I634" s="230"/>
      <c r="J634" s="228"/>
      <c r="K634" s="227"/>
      <c r="M634" s="230">
        <v>77</v>
      </c>
      <c r="N634" s="231">
        <v>3473.52</v>
      </c>
      <c r="P634" s="230">
        <v>81</v>
      </c>
      <c r="Q634" s="233">
        <v>3971.01</v>
      </c>
      <c r="S634" s="230">
        <v>45</v>
      </c>
      <c r="T634" s="233">
        <v>2856.48</v>
      </c>
      <c r="V634" s="170"/>
      <c r="W634" s="172"/>
      <c r="X634" s="83"/>
      <c r="Y634" s="83"/>
      <c r="Z634" s="83"/>
      <c r="AA634" s="226"/>
      <c r="AB634" s="198"/>
      <c r="AC634" s="198"/>
      <c r="AD634" s="198"/>
      <c r="AE634" s="198"/>
      <c r="AF634" s="198"/>
      <c r="AG634" s="198"/>
      <c r="AH634" s="198"/>
      <c r="AI634" s="198"/>
      <c r="AJ634" s="198"/>
      <c r="AK634" s="198"/>
      <c r="AL634" s="198"/>
      <c r="AM634" s="198"/>
    </row>
    <row r="635" spans="1:39" s="195" customFormat="1" ht="14.5">
      <c r="A635" s="230" t="s">
        <v>693</v>
      </c>
      <c r="B635" s="230" t="s">
        <v>741</v>
      </c>
      <c r="C635" s="230"/>
      <c r="D635" s="230" t="s">
        <v>201</v>
      </c>
      <c r="E635" s="194"/>
      <c r="F635" s="194"/>
      <c r="G635" s="229"/>
      <c r="I635" s="230"/>
      <c r="J635" s="228"/>
      <c r="K635" s="227"/>
      <c r="M635" s="230">
        <v>31</v>
      </c>
      <c r="N635" s="231">
        <v>2309.0300000000002</v>
      </c>
      <c r="P635" s="230"/>
      <c r="Q635" s="233"/>
      <c r="S635" s="230"/>
      <c r="T635" s="233"/>
      <c r="V635" s="170"/>
      <c r="W635" s="172"/>
      <c r="X635" s="83"/>
      <c r="Y635" s="83"/>
      <c r="Z635" s="83"/>
      <c r="AA635" s="226"/>
      <c r="AB635" s="198"/>
      <c r="AC635" s="198"/>
      <c r="AD635" s="198"/>
      <c r="AE635" s="198"/>
      <c r="AF635" s="198"/>
      <c r="AG635" s="198"/>
      <c r="AH635" s="198"/>
      <c r="AI635" s="198"/>
      <c r="AJ635" s="198"/>
      <c r="AK635" s="198"/>
      <c r="AL635" s="198"/>
      <c r="AM635" s="198"/>
    </row>
    <row r="636" spans="1:39" s="195" customFormat="1" ht="14.5">
      <c r="A636" s="230" t="s">
        <v>693</v>
      </c>
      <c r="B636" s="230" t="s">
        <v>683</v>
      </c>
      <c r="C636" s="230"/>
      <c r="D636" s="230" t="s">
        <v>241</v>
      </c>
      <c r="E636" s="194"/>
      <c r="F636" s="194"/>
      <c r="G636" s="229"/>
      <c r="I636" s="230"/>
      <c r="J636" s="228"/>
      <c r="K636" s="227"/>
      <c r="M636" s="230">
        <v>10</v>
      </c>
      <c r="N636" s="231">
        <v>819.2</v>
      </c>
      <c r="P636" s="230">
        <v>1</v>
      </c>
      <c r="Q636" s="233">
        <v>5</v>
      </c>
      <c r="S636" s="230">
        <v>3</v>
      </c>
      <c r="T636" s="233">
        <v>237.41</v>
      </c>
      <c r="V636" s="170"/>
      <c r="W636" s="172"/>
      <c r="X636" s="83"/>
      <c r="Y636" s="83"/>
      <c r="Z636" s="83"/>
      <c r="AA636" s="226"/>
      <c r="AB636" s="198"/>
      <c r="AC636" s="198"/>
      <c r="AD636" s="198"/>
      <c r="AE636" s="198"/>
      <c r="AF636" s="198"/>
      <c r="AG636" s="198"/>
      <c r="AH636" s="198"/>
      <c r="AI636" s="198"/>
      <c r="AJ636" s="198"/>
      <c r="AK636" s="198"/>
      <c r="AL636" s="198"/>
      <c r="AM636" s="198"/>
    </row>
    <row r="637" spans="1:39" s="195" customFormat="1" ht="14.5">
      <c r="A637" s="230" t="s">
        <v>693</v>
      </c>
      <c r="B637" s="230" t="s">
        <v>446</v>
      </c>
      <c r="C637" s="230"/>
      <c r="D637" s="230" t="s">
        <v>120</v>
      </c>
      <c r="E637" s="194"/>
      <c r="F637" s="194"/>
      <c r="G637" s="229"/>
      <c r="I637" s="230"/>
      <c r="J637" s="228"/>
      <c r="K637" s="227"/>
      <c r="M637" s="230">
        <v>28</v>
      </c>
      <c r="N637" s="231">
        <v>3288.91</v>
      </c>
      <c r="P637" s="230">
        <v>26</v>
      </c>
      <c r="Q637" s="233">
        <v>3053.22</v>
      </c>
      <c r="S637" s="230">
        <v>21</v>
      </c>
      <c r="T637" s="233">
        <v>1935.03</v>
      </c>
      <c r="V637" s="170"/>
      <c r="W637" s="172"/>
      <c r="X637" s="83"/>
      <c r="Y637" s="83"/>
      <c r="Z637" s="83"/>
      <c r="AA637" s="226"/>
      <c r="AB637" s="198"/>
      <c r="AC637" s="198"/>
      <c r="AD637" s="198"/>
      <c r="AE637" s="198"/>
      <c r="AF637" s="198"/>
      <c r="AG637" s="198"/>
      <c r="AH637" s="198"/>
      <c r="AI637" s="198"/>
      <c r="AJ637" s="198"/>
      <c r="AK637" s="198"/>
      <c r="AL637" s="198"/>
      <c r="AM637" s="198"/>
    </row>
    <row r="638" spans="1:39" s="195" customFormat="1" ht="14.5">
      <c r="A638" s="230" t="s">
        <v>693</v>
      </c>
      <c r="B638" s="230" t="s">
        <v>447</v>
      </c>
      <c r="C638" s="230"/>
      <c r="D638" s="230" t="s">
        <v>140</v>
      </c>
      <c r="E638" s="194"/>
      <c r="F638" s="194"/>
      <c r="G638" s="229"/>
      <c r="I638" s="230"/>
      <c r="J638" s="228"/>
      <c r="K638" s="227"/>
      <c r="M638" s="230">
        <v>1</v>
      </c>
      <c r="N638" s="231">
        <v>5</v>
      </c>
      <c r="P638" s="230"/>
      <c r="Q638" s="233"/>
      <c r="S638" s="230"/>
      <c r="T638" s="233"/>
      <c r="V638" s="170"/>
      <c r="W638" s="172"/>
      <c r="X638" s="83"/>
      <c r="Y638" s="83"/>
      <c r="Z638" s="83"/>
      <c r="AA638" s="226"/>
      <c r="AB638" s="198"/>
      <c r="AC638" s="198"/>
      <c r="AD638" s="198"/>
      <c r="AE638" s="198"/>
      <c r="AF638" s="198"/>
      <c r="AG638" s="198"/>
      <c r="AH638" s="198"/>
      <c r="AI638" s="198"/>
      <c r="AJ638" s="198"/>
      <c r="AK638" s="198"/>
      <c r="AL638" s="198"/>
      <c r="AM638" s="198"/>
    </row>
    <row r="639" spans="1:39" s="195" customFormat="1" ht="14.5">
      <c r="A639" s="230" t="s">
        <v>693</v>
      </c>
      <c r="B639" s="230" t="s">
        <v>447</v>
      </c>
      <c r="C639" s="230"/>
      <c r="D639" s="230" t="s">
        <v>448</v>
      </c>
      <c r="E639" s="194"/>
      <c r="F639" s="194"/>
      <c r="G639" s="229"/>
      <c r="I639" s="230"/>
      <c r="J639" s="228"/>
      <c r="K639" s="227"/>
      <c r="M639" s="230">
        <v>73</v>
      </c>
      <c r="N639" s="231">
        <v>7879.39</v>
      </c>
      <c r="P639" s="230">
        <v>64</v>
      </c>
      <c r="Q639" s="233">
        <v>7371.54</v>
      </c>
      <c r="S639" s="230">
        <v>50</v>
      </c>
      <c r="T639" s="233">
        <v>5423.1</v>
      </c>
      <c r="V639" s="170"/>
      <c r="W639" s="172"/>
      <c r="X639" s="83"/>
      <c r="Y639" s="83"/>
      <c r="Z639" s="83"/>
      <c r="AA639" s="226"/>
      <c r="AB639" s="198"/>
      <c r="AC639" s="198"/>
      <c r="AD639" s="198"/>
      <c r="AE639" s="198"/>
      <c r="AF639" s="198"/>
      <c r="AG639" s="198"/>
      <c r="AH639" s="198"/>
      <c r="AI639" s="198"/>
      <c r="AJ639" s="198"/>
      <c r="AK639" s="198"/>
      <c r="AL639" s="198"/>
      <c r="AM639" s="198"/>
    </row>
    <row r="640" spans="1:39" s="195" customFormat="1" ht="14.5">
      <c r="A640" s="230" t="s">
        <v>693</v>
      </c>
      <c r="B640" s="230" t="s">
        <v>449</v>
      </c>
      <c r="C640" s="230"/>
      <c r="D640" s="230" t="s">
        <v>241</v>
      </c>
      <c r="E640" s="194"/>
      <c r="F640" s="194"/>
      <c r="G640" s="229"/>
      <c r="I640" s="230"/>
      <c r="J640" s="228"/>
      <c r="K640" s="227"/>
      <c r="M640" s="230">
        <v>241</v>
      </c>
      <c r="N640" s="231">
        <v>18583.919999999998</v>
      </c>
      <c r="P640" s="230">
        <v>340</v>
      </c>
      <c r="Q640" s="233">
        <v>24157.279999999999</v>
      </c>
      <c r="S640" s="230">
        <v>233</v>
      </c>
      <c r="T640" s="233">
        <v>15118.67</v>
      </c>
      <c r="V640" s="170"/>
      <c r="W640" s="172"/>
      <c r="X640" s="83"/>
      <c r="Y640" s="83"/>
      <c r="Z640" s="83"/>
      <c r="AA640" s="226"/>
      <c r="AB640" s="198"/>
      <c r="AC640" s="198"/>
      <c r="AD640" s="198"/>
      <c r="AE640" s="198"/>
      <c r="AF640" s="198"/>
      <c r="AG640" s="198"/>
      <c r="AH640" s="198"/>
      <c r="AI640" s="198"/>
      <c r="AJ640" s="198"/>
      <c r="AK640" s="198"/>
      <c r="AL640" s="198"/>
      <c r="AM640" s="198"/>
    </row>
    <row r="641" spans="1:39" s="195" customFormat="1" ht="14.5">
      <c r="A641" s="230" t="s">
        <v>693</v>
      </c>
      <c r="B641" s="230" t="s">
        <v>684</v>
      </c>
      <c r="C641" s="230"/>
      <c r="D641" s="230" t="s">
        <v>241</v>
      </c>
      <c r="E641" s="194"/>
      <c r="F641" s="194"/>
      <c r="G641" s="229"/>
      <c r="I641" s="230"/>
      <c r="J641" s="228"/>
      <c r="K641" s="227"/>
      <c r="M641" s="230">
        <v>82</v>
      </c>
      <c r="N641" s="231">
        <v>5403.02</v>
      </c>
      <c r="P641" s="230">
        <v>81</v>
      </c>
      <c r="Q641" s="233">
        <v>5663.66</v>
      </c>
      <c r="S641" s="230">
        <v>57</v>
      </c>
      <c r="T641" s="233">
        <v>3371.97</v>
      </c>
      <c r="V641" s="170"/>
      <c r="W641" s="172"/>
      <c r="X641" s="83"/>
      <c r="Y641" s="83"/>
      <c r="Z641" s="83"/>
      <c r="AA641" s="226"/>
      <c r="AB641" s="198"/>
      <c r="AC641" s="198"/>
      <c r="AD641" s="198"/>
      <c r="AE641" s="198"/>
      <c r="AF641" s="198"/>
      <c r="AG641" s="198"/>
      <c r="AH641" s="198"/>
      <c r="AI641" s="198"/>
      <c r="AJ641" s="198"/>
      <c r="AK641" s="198"/>
      <c r="AL641" s="198"/>
      <c r="AM641" s="198"/>
    </row>
    <row r="642" spans="1:39" s="195" customFormat="1" ht="14.5">
      <c r="A642" s="230" t="s">
        <v>693</v>
      </c>
      <c r="B642" s="230" t="s">
        <v>685</v>
      </c>
      <c r="C642" s="230"/>
      <c r="D642" s="230" t="s">
        <v>241</v>
      </c>
      <c r="E642" s="194"/>
      <c r="F642" s="194"/>
      <c r="G642" s="229"/>
      <c r="I642" s="230"/>
      <c r="J642" s="228"/>
      <c r="K642" s="227"/>
      <c r="M642" s="230"/>
      <c r="N642" s="231"/>
      <c r="P642" s="230">
        <v>15</v>
      </c>
      <c r="Q642" s="233">
        <v>1190.45</v>
      </c>
      <c r="S642" s="230">
        <v>47</v>
      </c>
      <c r="T642" s="233">
        <v>3484.1</v>
      </c>
      <c r="V642" s="170"/>
      <c r="W642" s="172"/>
      <c r="X642" s="83"/>
      <c r="Y642" s="83"/>
      <c r="Z642" s="83"/>
      <c r="AA642" s="226"/>
      <c r="AB642" s="198"/>
      <c r="AC642" s="198"/>
      <c r="AD642" s="198"/>
      <c r="AE642" s="198"/>
      <c r="AF642" s="198"/>
      <c r="AG642" s="198"/>
      <c r="AH642" s="198"/>
      <c r="AI642" s="198"/>
      <c r="AJ642" s="198"/>
      <c r="AK642" s="198"/>
      <c r="AL642" s="198"/>
      <c r="AM642" s="198"/>
    </row>
    <row r="643" spans="1:39" s="195" customFormat="1" ht="14.5">
      <c r="A643" s="230" t="s">
        <v>693</v>
      </c>
      <c r="B643" s="230" t="s">
        <v>450</v>
      </c>
      <c r="C643" s="230"/>
      <c r="D643" s="230" t="s">
        <v>152</v>
      </c>
      <c r="E643" s="194"/>
      <c r="F643" s="194"/>
      <c r="G643" s="229"/>
      <c r="I643" s="230"/>
      <c r="J643" s="228"/>
      <c r="K643" s="227"/>
      <c r="M643" s="230">
        <v>870</v>
      </c>
      <c r="N643" s="231">
        <v>69805.84</v>
      </c>
      <c r="P643" s="230">
        <v>919</v>
      </c>
      <c r="Q643" s="233">
        <v>77323.7</v>
      </c>
      <c r="S643" s="230">
        <v>709</v>
      </c>
      <c r="T643" s="233">
        <v>63764.45</v>
      </c>
      <c r="V643" s="170"/>
      <c r="W643" s="172"/>
      <c r="X643" s="83"/>
      <c r="Y643" s="83"/>
      <c r="Z643" s="83"/>
      <c r="AA643" s="226"/>
      <c r="AB643" s="198"/>
      <c r="AC643" s="198"/>
      <c r="AD643" s="198"/>
      <c r="AE643" s="198"/>
      <c r="AF643" s="198"/>
      <c r="AG643" s="198"/>
      <c r="AH643" s="198"/>
      <c r="AI643" s="198"/>
      <c r="AJ643" s="198"/>
      <c r="AK643" s="198"/>
      <c r="AL643" s="198"/>
      <c r="AM643" s="198"/>
    </row>
    <row r="644" spans="1:39" s="195" customFormat="1" ht="14.5">
      <c r="A644" s="230" t="s">
        <v>693</v>
      </c>
      <c r="B644" s="230" t="s">
        <v>742</v>
      </c>
      <c r="C644" s="230"/>
      <c r="D644" s="230" t="s">
        <v>91</v>
      </c>
      <c r="E644" s="194"/>
      <c r="F644" s="194"/>
      <c r="G644" s="229"/>
      <c r="I644" s="230"/>
      <c r="J644" s="228"/>
      <c r="K644" s="227"/>
      <c r="M644" s="230">
        <v>1</v>
      </c>
      <c r="N644" s="231">
        <v>180</v>
      </c>
      <c r="P644" s="230"/>
      <c r="Q644" s="233"/>
      <c r="S644" s="230"/>
      <c r="T644" s="233"/>
      <c r="V644" s="170"/>
      <c r="W644" s="172"/>
      <c r="X644" s="83"/>
      <c r="Y644" s="83"/>
      <c r="Z644" s="83"/>
      <c r="AA644" s="226"/>
      <c r="AB644" s="198"/>
      <c r="AC644" s="198"/>
      <c r="AD644" s="198"/>
      <c r="AE644" s="198"/>
      <c r="AF644" s="198"/>
      <c r="AG644" s="198"/>
      <c r="AH644" s="198"/>
      <c r="AI644" s="198"/>
      <c r="AJ644" s="198"/>
      <c r="AK644" s="198"/>
      <c r="AL644" s="198"/>
      <c r="AM644" s="198"/>
    </row>
    <row r="645" spans="1:39" s="195" customFormat="1" ht="14.5">
      <c r="A645" s="230" t="s">
        <v>693</v>
      </c>
      <c r="B645" s="230" t="s">
        <v>686</v>
      </c>
      <c r="C645" s="230"/>
      <c r="D645" s="230" t="s">
        <v>152</v>
      </c>
      <c r="E645" s="194"/>
      <c r="F645" s="194"/>
      <c r="G645" s="229"/>
      <c r="I645" s="230"/>
      <c r="J645" s="228"/>
      <c r="K645" s="227"/>
      <c r="M645" s="230"/>
      <c r="N645" s="231"/>
      <c r="P645" s="230">
        <v>23</v>
      </c>
      <c r="Q645" s="233">
        <v>1226.8900000000001</v>
      </c>
      <c r="S645" s="230">
        <v>53</v>
      </c>
      <c r="T645" s="233">
        <v>5297</v>
      </c>
      <c r="V645" s="170"/>
      <c r="W645" s="172"/>
      <c r="X645" s="83"/>
      <c r="Y645" s="83"/>
      <c r="Z645" s="83"/>
      <c r="AA645" s="226"/>
      <c r="AB645" s="198"/>
      <c r="AC645" s="198"/>
      <c r="AD645" s="198"/>
      <c r="AE645" s="198"/>
      <c r="AF645" s="198"/>
      <c r="AG645" s="198"/>
      <c r="AH645" s="198"/>
      <c r="AI645" s="198"/>
      <c r="AJ645" s="198"/>
      <c r="AK645" s="198"/>
      <c r="AL645" s="198"/>
      <c r="AM645" s="198"/>
    </row>
    <row r="646" spans="1:39" s="195" customFormat="1" ht="14.5">
      <c r="A646" s="230" t="s">
        <v>693</v>
      </c>
      <c r="B646" s="230" t="s">
        <v>451</v>
      </c>
      <c r="C646" s="230"/>
      <c r="D646" s="230" t="s">
        <v>226</v>
      </c>
      <c r="E646" s="194"/>
      <c r="F646" s="194"/>
      <c r="G646" s="229"/>
      <c r="I646" s="230"/>
      <c r="J646" s="228"/>
      <c r="K646" s="227"/>
      <c r="M646" s="230">
        <v>23</v>
      </c>
      <c r="N646" s="231">
        <v>2461.44</v>
      </c>
      <c r="P646" s="230">
        <v>20</v>
      </c>
      <c r="Q646" s="233">
        <v>2251.58</v>
      </c>
      <c r="S646" s="230">
        <v>14</v>
      </c>
      <c r="T646" s="233">
        <v>1542.71</v>
      </c>
      <c r="V646" s="170"/>
      <c r="W646" s="172"/>
      <c r="X646" s="83"/>
      <c r="Y646" s="83"/>
      <c r="Z646" s="83"/>
      <c r="AA646" s="226"/>
      <c r="AB646" s="198"/>
      <c r="AC646" s="198"/>
      <c r="AD646" s="198"/>
      <c r="AE646" s="198"/>
      <c r="AF646" s="198"/>
      <c r="AG646" s="198"/>
      <c r="AH646" s="198"/>
      <c r="AI646" s="198"/>
      <c r="AJ646" s="198"/>
      <c r="AK646" s="198"/>
      <c r="AL646" s="198"/>
      <c r="AM646" s="198"/>
    </row>
    <row r="647" spans="1:39" s="195" customFormat="1" ht="14.5">
      <c r="A647" s="230" t="s">
        <v>693</v>
      </c>
      <c r="B647" s="230" t="s">
        <v>452</v>
      </c>
      <c r="C647" s="230"/>
      <c r="D647" s="230" t="s">
        <v>453</v>
      </c>
      <c r="E647" s="194"/>
      <c r="F647" s="194"/>
      <c r="G647" s="229"/>
      <c r="I647" s="230"/>
      <c r="J647" s="228"/>
      <c r="K647" s="227"/>
      <c r="M647" s="230">
        <v>8</v>
      </c>
      <c r="N647" s="231">
        <v>1086.18</v>
      </c>
      <c r="P647" s="230">
        <v>8</v>
      </c>
      <c r="Q647" s="233">
        <v>907.75</v>
      </c>
      <c r="S647" s="230">
        <v>13</v>
      </c>
      <c r="T647" s="233">
        <v>1404.38</v>
      </c>
      <c r="V647" s="170"/>
      <c r="W647" s="172"/>
      <c r="X647" s="83"/>
      <c r="Y647" s="83"/>
      <c r="Z647" s="83"/>
      <c r="AA647" s="226"/>
      <c r="AB647" s="198"/>
      <c r="AC647" s="198"/>
      <c r="AD647" s="198"/>
      <c r="AE647" s="198"/>
      <c r="AF647" s="198"/>
      <c r="AG647" s="198"/>
      <c r="AH647" s="198"/>
      <c r="AI647" s="198"/>
      <c r="AJ647" s="198"/>
      <c r="AK647" s="198"/>
      <c r="AL647" s="198"/>
      <c r="AM647" s="198"/>
    </row>
    <row r="648" spans="1:39" s="195" customFormat="1" ht="14.5">
      <c r="A648" s="230" t="s">
        <v>693</v>
      </c>
      <c r="B648" s="230" t="s">
        <v>454</v>
      </c>
      <c r="C648" s="230"/>
      <c r="D648" s="230" t="s">
        <v>122</v>
      </c>
      <c r="E648" s="194"/>
      <c r="F648" s="194"/>
      <c r="G648" s="229"/>
      <c r="I648" s="230"/>
      <c r="J648" s="228"/>
      <c r="K648" s="227"/>
      <c r="M648" s="230">
        <v>168</v>
      </c>
      <c r="N648" s="231">
        <v>16006.2</v>
      </c>
      <c r="P648" s="230">
        <v>150</v>
      </c>
      <c r="Q648" s="233">
        <v>13631.93</v>
      </c>
      <c r="S648" s="230">
        <v>110</v>
      </c>
      <c r="T648" s="233">
        <v>7663.61</v>
      </c>
      <c r="V648" s="170"/>
      <c r="W648" s="172"/>
      <c r="X648" s="83"/>
      <c r="Y648" s="83"/>
      <c r="Z648" s="83"/>
      <c r="AA648" s="226"/>
      <c r="AB648" s="198"/>
      <c r="AC648" s="198"/>
      <c r="AD648" s="198"/>
      <c r="AE648" s="198"/>
      <c r="AF648" s="198"/>
      <c r="AG648" s="198"/>
      <c r="AH648" s="198"/>
      <c r="AI648" s="198"/>
      <c r="AJ648" s="198"/>
      <c r="AK648" s="198"/>
      <c r="AL648" s="198"/>
      <c r="AM648" s="198"/>
    </row>
    <row r="649" spans="1:39" s="195" customFormat="1" ht="14.5">
      <c r="A649" s="230" t="s">
        <v>693</v>
      </c>
      <c r="B649" s="230" t="s">
        <v>455</v>
      </c>
      <c r="C649" s="230"/>
      <c r="D649" s="230" t="s">
        <v>355</v>
      </c>
      <c r="E649" s="194"/>
      <c r="F649" s="194"/>
      <c r="G649" s="229"/>
      <c r="I649" s="230"/>
      <c r="J649" s="228"/>
      <c r="K649" s="227"/>
      <c r="M649" s="230">
        <v>218</v>
      </c>
      <c r="N649" s="231">
        <v>17909.349999999999</v>
      </c>
      <c r="P649" s="230">
        <v>190</v>
      </c>
      <c r="Q649" s="233">
        <v>16782.150000000001</v>
      </c>
      <c r="S649" s="230">
        <v>129</v>
      </c>
      <c r="T649" s="233">
        <v>9403.58</v>
      </c>
      <c r="V649" s="170"/>
      <c r="W649" s="172"/>
      <c r="X649" s="83"/>
      <c r="Y649" s="83"/>
      <c r="Z649" s="83"/>
      <c r="AA649" s="226"/>
      <c r="AB649" s="198"/>
      <c r="AC649" s="198"/>
      <c r="AD649" s="198"/>
      <c r="AE649" s="198"/>
      <c r="AF649" s="198"/>
      <c r="AG649" s="198"/>
      <c r="AH649" s="198"/>
      <c r="AI649" s="198"/>
      <c r="AJ649" s="198"/>
      <c r="AK649" s="198"/>
      <c r="AL649" s="198"/>
      <c r="AM649" s="198"/>
    </row>
    <row r="650" spans="1:39" s="195" customFormat="1" ht="14.5">
      <c r="A650" s="230" t="s">
        <v>693</v>
      </c>
      <c r="B650" s="230" t="s">
        <v>687</v>
      </c>
      <c r="C650" s="230"/>
      <c r="D650" s="230" t="s">
        <v>355</v>
      </c>
      <c r="E650" s="194"/>
      <c r="F650" s="194"/>
      <c r="G650" s="229"/>
      <c r="I650" s="230"/>
      <c r="J650" s="228"/>
      <c r="K650" s="227"/>
      <c r="M650" s="230"/>
      <c r="N650" s="231"/>
      <c r="P650" s="230">
        <v>7</v>
      </c>
      <c r="Q650" s="233">
        <v>566.22</v>
      </c>
      <c r="S650" s="230">
        <v>10</v>
      </c>
      <c r="T650" s="233">
        <v>804.35</v>
      </c>
      <c r="V650" s="170"/>
      <c r="W650" s="172"/>
      <c r="X650" s="83"/>
      <c r="Y650" s="83"/>
      <c r="Z650" s="83"/>
      <c r="AA650" s="226"/>
      <c r="AB650" s="198"/>
      <c r="AC650" s="198"/>
      <c r="AD650" s="198"/>
      <c r="AE650" s="198"/>
      <c r="AF650" s="198"/>
      <c r="AG650" s="198"/>
      <c r="AH650" s="198"/>
      <c r="AI650" s="198"/>
      <c r="AJ650" s="198"/>
      <c r="AK650" s="198"/>
      <c r="AL650" s="198"/>
      <c r="AM650" s="198"/>
    </row>
    <row r="651" spans="1:39" s="195" customFormat="1" ht="14.5">
      <c r="A651" s="230"/>
      <c r="B651" s="230"/>
      <c r="C651" s="230"/>
      <c r="D651" s="230"/>
      <c r="E651" s="194"/>
      <c r="F651" s="194"/>
      <c r="G651" s="229"/>
      <c r="I651" s="230"/>
      <c r="J651" s="228"/>
      <c r="K651" s="227"/>
      <c r="M651" s="230"/>
      <c r="N651" s="231"/>
      <c r="P651" s="230"/>
      <c r="Q651" s="233"/>
      <c r="S651" s="230"/>
      <c r="T651" s="233"/>
      <c r="V651" s="170"/>
      <c r="W651" s="172"/>
      <c r="X651" s="83"/>
      <c r="Y651" s="83"/>
      <c r="Z651" s="83"/>
      <c r="AA651" s="226"/>
      <c r="AB651" s="198"/>
      <c r="AC651" s="198"/>
      <c r="AD651" s="198"/>
      <c r="AE651" s="198"/>
      <c r="AF651" s="198"/>
      <c r="AG651" s="198"/>
      <c r="AH651" s="198"/>
      <c r="AI651" s="198"/>
      <c r="AJ651" s="198"/>
      <c r="AK651" s="198"/>
      <c r="AL651" s="198"/>
      <c r="AM651" s="198"/>
    </row>
    <row r="652" spans="1:39" s="195" customFormat="1" ht="14.5">
      <c r="A652" s="230"/>
      <c r="B652" s="230"/>
      <c r="C652" s="230"/>
      <c r="D652" s="230"/>
      <c r="E652" s="194"/>
      <c r="F652" s="194"/>
      <c r="G652" s="229"/>
      <c r="I652" s="230"/>
      <c r="J652" s="228"/>
      <c r="K652" s="227"/>
      <c r="M652" s="230"/>
      <c r="N652" s="231"/>
      <c r="P652" s="230"/>
      <c r="Q652" s="233"/>
      <c r="S652" s="230"/>
      <c r="T652" s="233"/>
      <c r="V652" s="170"/>
      <c r="W652" s="172"/>
      <c r="X652" s="83"/>
      <c r="Y652" s="83"/>
      <c r="Z652" s="83"/>
      <c r="AA652" s="226"/>
      <c r="AB652" s="198"/>
      <c r="AC652" s="198"/>
      <c r="AD652" s="198"/>
      <c r="AE652" s="198"/>
      <c r="AF652" s="198"/>
      <c r="AG652" s="198"/>
      <c r="AH652" s="198"/>
      <c r="AI652" s="198"/>
      <c r="AJ652" s="198"/>
      <c r="AK652" s="198"/>
      <c r="AL652" s="198"/>
      <c r="AM652" s="198"/>
    </row>
    <row r="653" spans="1:39" s="195" customFormat="1" ht="14.5">
      <c r="A653" s="230" t="s">
        <v>743</v>
      </c>
      <c r="B653" s="230" t="s">
        <v>646</v>
      </c>
      <c r="C653" s="230"/>
      <c r="D653" s="230" t="s">
        <v>646</v>
      </c>
      <c r="E653" s="194"/>
      <c r="F653" s="194"/>
      <c r="G653" s="229"/>
      <c r="I653" s="230"/>
      <c r="J653" s="228"/>
      <c r="K653" s="227"/>
      <c r="M653" s="230">
        <v>61</v>
      </c>
      <c r="N653" s="231">
        <v>23731.48</v>
      </c>
      <c r="P653" s="230">
        <v>1</v>
      </c>
      <c r="Q653" s="233">
        <v>38.42</v>
      </c>
      <c r="S653" s="230">
        <v>11</v>
      </c>
      <c r="T653" s="233">
        <v>2032.37</v>
      </c>
      <c r="V653" s="170"/>
      <c r="W653" s="172"/>
      <c r="X653" s="83"/>
      <c r="Y653" s="83"/>
      <c r="Z653" s="83"/>
      <c r="AA653" s="226"/>
      <c r="AB653" s="198"/>
      <c r="AC653" s="198"/>
      <c r="AD653" s="198"/>
      <c r="AE653" s="198"/>
      <c r="AF653" s="198"/>
      <c r="AG653" s="198"/>
      <c r="AH653" s="198"/>
      <c r="AI653" s="198"/>
      <c r="AJ653" s="198"/>
      <c r="AK653" s="198"/>
      <c r="AL653" s="198"/>
      <c r="AM653" s="198"/>
    </row>
    <row r="654" spans="1:39" s="195" customFormat="1" ht="14.5">
      <c r="A654" s="230" t="s">
        <v>743</v>
      </c>
      <c r="B654" s="230" t="s">
        <v>87</v>
      </c>
      <c r="C654" s="230"/>
      <c r="D654" s="230" t="s">
        <v>88</v>
      </c>
      <c r="E654" s="194"/>
      <c r="F654" s="194"/>
      <c r="G654" s="229"/>
      <c r="I654" s="230"/>
      <c r="J654" s="228"/>
      <c r="K654" s="227"/>
      <c r="M654" s="230">
        <v>18</v>
      </c>
      <c r="N654" s="231">
        <v>3275.01</v>
      </c>
      <c r="P654" s="230">
        <v>12</v>
      </c>
      <c r="Q654" s="233">
        <v>929.86</v>
      </c>
      <c r="S654" s="230">
        <v>7</v>
      </c>
      <c r="T654" s="233">
        <v>1334.8</v>
      </c>
      <c r="V654" s="170"/>
      <c r="W654" s="172"/>
      <c r="X654" s="83"/>
      <c r="Y654" s="83"/>
      <c r="Z654" s="83"/>
      <c r="AA654" s="226"/>
      <c r="AB654" s="198"/>
      <c r="AC654" s="198"/>
      <c r="AD654" s="198"/>
      <c r="AE654" s="198"/>
      <c r="AF654" s="198"/>
      <c r="AG654" s="198"/>
      <c r="AH654" s="198"/>
      <c r="AI654" s="198"/>
      <c r="AJ654" s="198"/>
      <c r="AK654" s="198"/>
      <c r="AL654" s="198"/>
      <c r="AM654" s="198"/>
    </row>
    <row r="655" spans="1:39" s="195" customFormat="1" ht="14.5">
      <c r="A655" s="230" t="s">
        <v>743</v>
      </c>
      <c r="B655" s="230" t="s">
        <v>87</v>
      </c>
      <c r="C655" s="230"/>
      <c r="D655" s="230" t="s">
        <v>89</v>
      </c>
      <c r="E655" s="194"/>
      <c r="F655" s="194"/>
      <c r="G655" s="229"/>
      <c r="I655" s="230"/>
      <c r="J655" s="228"/>
      <c r="K655" s="227"/>
      <c r="M655" s="230"/>
      <c r="N655" s="231"/>
      <c r="P655" s="230">
        <v>10</v>
      </c>
      <c r="Q655" s="233">
        <v>927.65</v>
      </c>
      <c r="S655" s="230"/>
      <c r="T655" s="233"/>
      <c r="V655" s="170"/>
      <c r="W655" s="172"/>
      <c r="X655" s="83"/>
      <c r="Y655" s="83"/>
      <c r="Z655" s="83"/>
      <c r="AA655" s="226"/>
      <c r="AB655" s="198"/>
      <c r="AC655" s="198"/>
      <c r="AD655" s="198"/>
      <c r="AE655" s="198"/>
      <c r="AF655" s="198"/>
      <c r="AG655" s="198"/>
      <c r="AH655" s="198"/>
      <c r="AI655" s="198"/>
      <c r="AJ655" s="198"/>
      <c r="AK655" s="198"/>
      <c r="AL655" s="198"/>
      <c r="AM655" s="198"/>
    </row>
    <row r="656" spans="1:39" s="195" customFormat="1" ht="14.5">
      <c r="A656" s="230" t="s">
        <v>743</v>
      </c>
      <c r="B656" s="230" t="s">
        <v>647</v>
      </c>
      <c r="C656" s="230"/>
      <c r="D656" s="230" t="s">
        <v>88</v>
      </c>
      <c r="E656" s="194"/>
      <c r="F656" s="194"/>
      <c r="G656" s="229"/>
      <c r="I656" s="230"/>
      <c r="J656" s="228"/>
      <c r="K656" s="227"/>
      <c r="M656" s="230">
        <v>1</v>
      </c>
      <c r="N656" s="231">
        <v>483.38</v>
      </c>
      <c r="P656" s="230"/>
      <c r="Q656" s="233"/>
      <c r="S656" s="230"/>
      <c r="T656" s="233"/>
      <c r="V656" s="170"/>
      <c r="W656" s="172"/>
      <c r="X656" s="83"/>
      <c r="Y656" s="83"/>
      <c r="Z656" s="83"/>
      <c r="AA656" s="226"/>
      <c r="AB656" s="198"/>
      <c r="AC656" s="198"/>
      <c r="AD656" s="198"/>
      <c r="AE656" s="198"/>
      <c r="AF656" s="198"/>
      <c r="AG656" s="198"/>
      <c r="AH656" s="198"/>
      <c r="AI656" s="198"/>
      <c r="AJ656" s="198"/>
      <c r="AK656" s="198"/>
      <c r="AL656" s="198"/>
      <c r="AM656" s="198"/>
    </row>
    <row r="657" spans="1:39" s="195" customFormat="1" ht="14.5">
      <c r="A657" s="230" t="s">
        <v>743</v>
      </c>
      <c r="B657" s="230" t="s">
        <v>90</v>
      </c>
      <c r="C657" s="230"/>
      <c r="D657" s="230" t="s">
        <v>91</v>
      </c>
      <c r="E657" s="194"/>
      <c r="F657" s="194"/>
      <c r="G657" s="229"/>
      <c r="I657" s="230"/>
      <c r="J657" s="228"/>
      <c r="K657" s="227"/>
      <c r="M657" s="230">
        <v>3</v>
      </c>
      <c r="N657" s="231">
        <v>457.25</v>
      </c>
      <c r="P657" s="230">
        <v>1</v>
      </c>
      <c r="Q657" s="233">
        <v>15.53</v>
      </c>
      <c r="S657" s="230">
        <v>1</v>
      </c>
      <c r="T657" s="233">
        <v>34.11</v>
      </c>
      <c r="V657" s="170"/>
      <c r="W657" s="172"/>
      <c r="X657" s="83"/>
      <c r="Y657" s="83"/>
      <c r="Z657" s="83"/>
      <c r="AA657" s="226"/>
      <c r="AB657" s="198"/>
      <c r="AC657" s="198"/>
      <c r="AD657" s="198"/>
      <c r="AE657" s="198"/>
      <c r="AF657" s="198"/>
      <c r="AG657" s="198"/>
      <c r="AH657" s="198"/>
      <c r="AI657" s="198"/>
      <c r="AJ657" s="198"/>
      <c r="AK657" s="198"/>
      <c r="AL657" s="198"/>
      <c r="AM657" s="198"/>
    </row>
    <row r="658" spans="1:39" s="195" customFormat="1" ht="14.5">
      <c r="A658" s="230" t="s">
        <v>743</v>
      </c>
      <c r="B658" s="230" t="s">
        <v>92</v>
      </c>
      <c r="C658" s="230"/>
      <c r="D658" s="230" t="s">
        <v>93</v>
      </c>
      <c r="E658" s="194"/>
      <c r="F658" s="194"/>
      <c r="G658" s="229"/>
      <c r="I658" s="230"/>
      <c r="J658" s="228"/>
      <c r="K658" s="227"/>
      <c r="M658" s="230">
        <v>3</v>
      </c>
      <c r="N658" s="231">
        <v>592.66</v>
      </c>
      <c r="P658" s="230"/>
      <c r="Q658" s="233"/>
      <c r="S658" s="230">
        <v>1</v>
      </c>
      <c r="T658" s="233">
        <v>79.19</v>
      </c>
      <c r="V658" s="170"/>
      <c r="W658" s="172"/>
      <c r="X658" s="83"/>
      <c r="Y658" s="83"/>
      <c r="Z658" s="83"/>
      <c r="AA658" s="226"/>
      <c r="AB658" s="198"/>
      <c r="AC658" s="198"/>
      <c r="AD658" s="198"/>
      <c r="AE658" s="198"/>
      <c r="AF658" s="198"/>
      <c r="AG658" s="198"/>
      <c r="AH658" s="198"/>
      <c r="AI658" s="198"/>
      <c r="AJ658" s="198"/>
      <c r="AK658" s="198"/>
      <c r="AL658" s="198"/>
      <c r="AM658" s="198"/>
    </row>
    <row r="659" spans="1:39" s="195" customFormat="1" ht="14.5">
      <c r="A659" s="230" t="s">
        <v>743</v>
      </c>
      <c r="B659" s="230" t="s">
        <v>96</v>
      </c>
      <c r="C659" s="230"/>
      <c r="D659" s="230" t="s">
        <v>97</v>
      </c>
      <c r="E659" s="194"/>
      <c r="F659" s="194"/>
      <c r="G659" s="229"/>
      <c r="I659" s="230"/>
      <c r="J659" s="228"/>
      <c r="K659" s="227"/>
      <c r="M659" s="230">
        <v>20</v>
      </c>
      <c r="N659" s="231">
        <v>2207.94</v>
      </c>
      <c r="P659" s="230"/>
      <c r="Q659" s="233"/>
      <c r="S659" s="230"/>
      <c r="T659" s="233"/>
      <c r="V659" s="170"/>
      <c r="W659" s="172"/>
      <c r="X659" s="83"/>
      <c r="Y659" s="83"/>
      <c r="Z659" s="83"/>
      <c r="AA659" s="226"/>
      <c r="AB659" s="198"/>
      <c r="AC659" s="198"/>
      <c r="AD659" s="198"/>
      <c r="AE659" s="198"/>
      <c r="AF659" s="198"/>
      <c r="AG659" s="198"/>
      <c r="AH659" s="198"/>
      <c r="AI659" s="198"/>
      <c r="AJ659" s="198"/>
      <c r="AK659" s="198"/>
      <c r="AL659" s="198"/>
      <c r="AM659" s="198"/>
    </row>
    <row r="660" spans="1:39" s="195" customFormat="1" ht="14.5">
      <c r="A660" s="230" t="s">
        <v>743</v>
      </c>
      <c r="B660" s="230" t="s">
        <v>98</v>
      </c>
      <c r="C660" s="230"/>
      <c r="D660" s="230" t="s">
        <v>100</v>
      </c>
      <c r="E660" s="194"/>
      <c r="F660" s="194"/>
      <c r="G660" s="229"/>
      <c r="I660" s="230"/>
      <c r="J660" s="228"/>
      <c r="K660" s="227"/>
      <c r="M660" s="230">
        <v>141</v>
      </c>
      <c r="N660" s="231">
        <v>20447.93</v>
      </c>
      <c r="P660" s="230">
        <v>52</v>
      </c>
      <c r="Q660" s="233">
        <v>5718.97</v>
      </c>
      <c r="S660" s="230">
        <v>16</v>
      </c>
      <c r="T660" s="233">
        <v>2004.85</v>
      </c>
      <c r="V660" s="170"/>
      <c r="W660" s="172"/>
      <c r="X660" s="83"/>
      <c r="Y660" s="83"/>
      <c r="Z660" s="83"/>
      <c r="AA660" s="226"/>
      <c r="AB660" s="198"/>
      <c r="AC660" s="198"/>
      <c r="AD660" s="198"/>
      <c r="AE660" s="198"/>
      <c r="AF660" s="198"/>
      <c r="AG660" s="198"/>
      <c r="AH660" s="198"/>
      <c r="AI660" s="198"/>
      <c r="AJ660" s="198"/>
      <c r="AK660" s="198"/>
      <c r="AL660" s="198"/>
      <c r="AM660" s="198"/>
    </row>
    <row r="661" spans="1:39" s="195" customFormat="1" ht="14.5">
      <c r="A661" s="230" t="s">
        <v>743</v>
      </c>
      <c r="B661" s="230" t="s">
        <v>101</v>
      </c>
      <c r="C661" s="230"/>
      <c r="D661" s="230" t="s">
        <v>102</v>
      </c>
      <c r="E661" s="194"/>
      <c r="F661" s="194"/>
      <c r="G661" s="229"/>
      <c r="I661" s="230"/>
      <c r="J661" s="228"/>
      <c r="K661" s="227"/>
      <c r="M661" s="230">
        <v>1</v>
      </c>
      <c r="N661" s="231">
        <v>38.69</v>
      </c>
      <c r="P661" s="230"/>
      <c r="Q661" s="233"/>
      <c r="S661" s="230"/>
      <c r="T661" s="233"/>
      <c r="V661" s="170"/>
      <c r="W661" s="172"/>
      <c r="X661" s="83"/>
      <c r="Y661" s="83"/>
      <c r="Z661" s="83"/>
      <c r="AA661" s="226"/>
      <c r="AB661" s="198"/>
      <c r="AC661" s="198"/>
      <c r="AD661" s="198"/>
      <c r="AE661" s="198"/>
      <c r="AF661" s="198"/>
      <c r="AG661" s="198"/>
      <c r="AH661" s="198"/>
      <c r="AI661" s="198"/>
      <c r="AJ661" s="198"/>
      <c r="AK661" s="198"/>
      <c r="AL661" s="198"/>
      <c r="AM661" s="198"/>
    </row>
    <row r="662" spans="1:39" s="195" customFormat="1" ht="14.5">
      <c r="A662" s="230" t="s">
        <v>743</v>
      </c>
      <c r="B662" s="230" t="s">
        <v>105</v>
      </c>
      <c r="C662" s="230"/>
      <c r="D662" s="230" t="s">
        <v>106</v>
      </c>
      <c r="E662" s="194"/>
      <c r="F662" s="194"/>
      <c r="G662" s="229"/>
      <c r="I662" s="230"/>
      <c r="J662" s="228"/>
      <c r="K662" s="227"/>
      <c r="M662" s="230">
        <v>1</v>
      </c>
      <c r="N662" s="231">
        <v>64.69</v>
      </c>
      <c r="P662" s="230"/>
      <c r="Q662" s="233"/>
      <c r="S662" s="230"/>
      <c r="T662" s="233"/>
      <c r="V662" s="170"/>
      <c r="W662" s="172"/>
      <c r="X662" s="83"/>
      <c r="Y662" s="83"/>
      <c r="Z662" s="83"/>
      <c r="AA662" s="226"/>
      <c r="AB662" s="198"/>
      <c r="AC662" s="198"/>
      <c r="AD662" s="198"/>
      <c r="AE662" s="198"/>
      <c r="AF662" s="198"/>
      <c r="AG662" s="198"/>
      <c r="AH662" s="198"/>
      <c r="AI662" s="198"/>
      <c r="AJ662" s="198"/>
      <c r="AK662" s="198"/>
      <c r="AL662" s="198"/>
      <c r="AM662" s="198"/>
    </row>
    <row r="663" spans="1:39" s="195" customFormat="1" ht="14.5">
      <c r="A663" s="230" t="s">
        <v>743</v>
      </c>
      <c r="B663" s="230" t="s">
        <v>592</v>
      </c>
      <c r="C663" s="230"/>
      <c r="D663" s="230" t="s">
        <v>108</v>
      </c>
      <c r="E663" s="194"/>
      <c r="F663" s="194"/>
      <c r="G663" s="229"/>
      <c r="I663" s="230"/>
      <c r="J663" s="228"/>
      <c r="K663" s="227"/>
      <c r="M663" s="230">
        <v>14</v>
      </c>
      <c r="N663" s="231">
        <v>2589.44</v>
      </c>
      <c r="P663" s="230">
        <v>1</v>
      </c>
      <c r="Q663" s="233">
        <v>15.97</v>
      </c>
      <c r="S663" s="230"/>
      <c r="T663" s="233"/>
      <c r="V663" s="170"/>
      <c r="W663" s="172"/>
      <c r="X663" s="83"/>
      <c r="Y663" s="83"/>
      <c r="Z663" s="83"/>
      <c r="AA663" s="226"/>
      <c r="AB663" s="198"/>
      <c r="AC663" s="198"/>
      <c r="AD663" s="198"/>
      <c r="AE663" s="198"/>
      <c r="AF663" s="198"/>
      <c r="AG663" s="198"/>
      <c r="AH663" s="198"/>
      <c r="AI663" s="198"/>
      <c r="AJ663" s="198"/>
      <c r="AK663" s="198"/>
      <c r="AL663" s="198"/>
      <c r="AM663" s="198"/>
    </row>
    <row r="664" spans="1:39" s="195" customFormat="1" ht="14.5">
      <c r="A664" s="230" t="s">
        <v>743</v>
      </c>
      <c r="B664" s="230" t="s">
        <v>109</v>
      </c>
      <c r="C664" s="230"/>
      <c r="D664" s="230" t="s">
        <v>110</v>
      </c>
      <c r="E664" s="194"/>
      <c r="F664" s="194"/>
      <c r="G664" s="229"/>
      <c r="I664" s="230"/>
      <c r="J664" s="228"/>
      <c r="K664" s="227"/>
      <c r="M664" s="230">
        <v>10</v>
      </c>
      <c r="N664" s="231">
        <v>1237.56</v>
      </c>
      <c r="P664" s="230">
        <v>3</v>
      </c>
      <c r="Q664" s="233">
        <v>59.29</v>
      </c>
      <c r="S664" s="230"/>
      <c r="T664" s="233"/>
      <c r="V664" s="170"/>
      <c r="W664" s="172"/>
      <c r="X664" s="83"/>
      <c r="Y664" s="83"/>
      <c r="Z664" s="83"/>
      <c r="AA664" s="226"/>
      <c r="AB664" s="198"/>
      <c r="AC664" s="198"/>
      <c r="AD664" s="198"/>
      <c r="AE664" s="198"/>
      <c r="AF664" s="198"/>
      <c r="AG664" s="198"/>
      <c r="AH664" s="198"/>
      <c r="AI664" s="198"/>
      <c r="AJ664" s="198"/>
      <c r="AK664" s="198"/>
      <c r="AL664" s="198"/>
      <c r="AM664" s="198"/>
    </row>
    <row r="665" spans="1:39" s="195" customFormat="1" ht="14.5">
      <c r="A665" s="230" t="s">
        <v>743</v>
      </c>
      <c r="B665" s="230" t="s">
        <v>112</v>
      </c>
      <c r="C665" s="230"/>
      <c r="D665" s="230" t="s">
        <v>113</v>
      </c>
      <c r="E665" s="194"/>
      <c r="F665" s="194"/>
      <c r="G665" s="229"/>
      <c r="I665" s="230"/>
      <c r="J665" s="228"/>
      <c r="K665" s="227"/>
      <c r="M665" s="230">
        <v>1</v>
      </c>
      <c r="N665" s="231">
        <v>49.87</v>
      </c>
      <c r="P665" s="230"/>
      <c r="Q665" s="233"/>
      <c r="S665" s="230"/>
      <c r="T665" s="233"/>
      <c r="V665" s="170"/>
      <c r="W665" s="172"/>
      <c r="X665" s="83"/>
      <c r="Y665" s="83"/>
      <c r="Z665" s="83"/>
      <c r="AA665" s="226"/>
      <c r="AB665" s="198"/>
      <c r="AC665" s="198"/>
      <c r="AD665" s="198"/>
      <c r="AE665" s="198"/>
      <c r="AF665" s="198"/>
      <c r="AG665" s="198"/>
      <c r="AH665" s="198"/>
      <c r="AI665" s="198"/>
      <c r="AJ665" s="198"/>
      <c r="AK665" s="198"/>
      <c r="AL665" s="198"/>
      <c r="AM665" s="198"/>
    </row>
    <row r="666" spans="1:39" s="195" customFormat="1" ht="14.5">
      <c r="A666" s="230" t="s">
        <v>743</v>
      </c>
      <c r="B666" s="230" t="s">
        <v>650</v>
      </c>
      <c r="C666" s="230"/>
      <c r="D666" s="230" t="s">
        <v>116</v>
      </c>
      <c r="E666" s="194"/>
      <c r="F666" s="194"/>
      <c r="G666" s="229"/>
      <c r="I666" s="230"/>
      <c r="J666" s="228"/>
      <c r="K666" s="227"/>
      <c r="M666" s="230">
        <v>1</v>
      </c>
      <c r="N666" s="231">
        <v>219.53</v>
      </c>
      <c r="P666" s="230">
        <v>1</v>
      </c>
      <c r="Q666" s="233">
        <v>9.7200000000000006</v>
      </c>
      <c r="S666" s="230">
        <v>1</v>
      </c>
      <c r="T666" s="233">
        <v>35.119999999999997</v>
      </c>
      <c r="V666" s="170"/>
      <c r="W666" s="172"/>
      <c r="X666" s="83"/>
      <c r="Y666" s="83"/>
      <c r="Z666" s="83"/>
      <c r="AA666" s="226"/>
      <c r="AB666" s="198"/>
      <c r="AC666" s="198"/>
      <c r="AD666" s="198"/>
      <c r="AE666" s="198"/>
      <c r="AF666" s="198"/>
      <c r="AG666" s="198"/>
      <c r="AH666" s="198"/>
      <c r="AI666" s="198"/>
      <c r="AJ666" s="198"/>
      <c r="AK666" s="198"/>
      <c r="AL666" s="198"/>
      <c r="AM666" s="198"/>
    </row>
    <row r="667" spans="1:39" s="195" customFormat="1" ht="14.5">
      <c r="A667" s="230" t="s">
        <v>743</v>
      </c>
      <c r="B667" s="230" t="s">
        <v>699</v>
      </c>
      <c r="C667" s="230"/>
      <c r="D667" s="230" t="s">
        <v>95</v>
      </c>
      <c r="E667" s="194"/>
      <c r="F667" s="194"/>
      <c r="G667" s="229"/>
      <c r="I667" s="230"/>
      <c r="J667" s="228"/>
      <c r="K667" s="227"/>
      <c r="M667" s="230">
        <v>1</v>
      </c>
      <c r="N667" s="231">
        <v>2631.04</v>
      </c>
      <c r="P667" s="230"/>
      <c r="Q667" s="233"/>
      <c r="S667" s="230"/>
      <c r="T667" s="233"/>
      <c r="V667" s="170"/>
      <c r="W667" s="172"/>
      <c r="X667" s="83"/>
      <c r="Y667" s="83"/>
      <c r="Z667" s="83"/>
      <c r="AA667" s="226"/>
      <c r="AB667" s="198"/>
      <c r="AC667" s="198"/>
      <c r="AD667" s="198"/>
      <c r="AE667" s="198"/>
      <c r="AF667" s="198"/>
      <c r="AG667" s="198"/>
      <c r="AH667" s="198"/>
      <c r="AI667" s="198"/>
      <c r="AJ667" s="198"/>
      <c r="AK667" s="198"/>
      <c r="AL667" s="198"/>
      <c r="AM667" s="198"/>
    </row>
    <row r="668" spans="1:39" s="195" customFormat="1" ht="14.5">
      <c r="A668" s="230" t="s">
        <v>743</v>
      </c>
      <c r="B668" s="230" t="s">
        <v>117</v>
      </c>
      <c r="C668" s="230"/>
      <c r="D668" s="230" t="s">
        <v>118</v>
      </c>
      <c r="E668" s="194"/>
      <c r="F668" s="194"/>
      <c r="G668" s="229"/>
      <c r="I668" s="230"/>
      <c r="J668" s="228"/>
      <c r="K668" s="227"/>
      <c r="M668" s="230">
        <v>1</v>
      </c>
      <c r="N668" s="231">
        <v>444.36</v>
      </c>
      <c r="P668" s="230"/>
      <c r="Q668" s="233"/>
      <c r="S668" s="230"/>
      <c r="T668" s="233"/>
      <c r="V668" s="170"/>
      <c r="W668" s="172"/>
      <c r="X668" s="83"/>
      <c r="Y668" s="83"/>
      <c r="Z668" s="83"/>
      <c r="AA668" s="226"/>
      <c r="AB668" s="198"/>
      <c r="AC668" s="198"/>
      <c r="AD668" s="198"/>
      <c r="AE668" s="198"/>
      <c r="AF668" s="198"/>
      <c r="AG668" s="198"/>
      <c r="AH668" s="198"/>
      <c r="AI668" s="198"/>
      <c r="AJ668" s="198"/>
      <c r="AK668" s="198"/>
      <c r="AL668" s="198"/>
      <c r="AM668" s="198"/>
    </row>
    <row r="669" spans="1:39" s="195" customFormat="1" ht="14.5">
      <c r="A669" s="230" t="s">
        <v>743</v>
      </c>
      <c r="B669" s="230" t="s">
        <v>119</v>
      </c>
      <c r="C669" s="230"/>
      <c r="D669" s="230" t="s">
        <v>120</v>
      </c>
      <c r="E669" s="194"/>
      <c r="F669" s="194"/>
      <c r="G669" s="229"/>
      <c r="I669" s="230"/>
      <c r="J669" s="228"/>
      <c r="K669" s="227"/>
      <c r="M669" s="230">
        <v>2</v>
      </c>
      <c r="N669" s="231">
        <v>131.21</v>
      </c>
      <c r="P669" s="230"/>
      <c r="Q669" s="233"/>
      <c r="S669" s="230"/>
      <c r="T669" s="233"/>
      <c r="V669" s="170"/>
      <c r="W669" s="172"/>
      <c r="X669" s="83"/>
      <c r="Y669" s="83"/>
      <c r="Z669" s="83"/>
      <c r="AA669" s="226"/>
      <c r="AB669" s="198"/>
      <c r="AC669" s="198"/>
      <c r="AD669" s="198"/>
      <c r="AE669" s="198"/>
      <c r="AF669" s="198"/>
      <c r="AG669" s="198"/>
      <c r="AH669" s="198"/>
      <c r="AI669" s="198"/>
      <c r="AJ669" s="198"/>
      <c r="AK669" s="198"/>
      <c r="AL669" s="198"/>
      <c r="AM669" s="198"/>
    </row>
    <row r="670" spans="1:39" s="195" customFormat="1" ht="14.5">
      <c r="A670" s="230" t="s">
        <v>743</v>
      </c>
      <c r="B670" s="230" t="s">
        <v>121</v>
      </c>
      <c r="C670" s="230"/>
      <c r="D670" s="230" t="s">
        <v>122</v>
      </c>
      <c r="E670" s="194"/>
      <c r="F670" s="194"/>
      <c r="G670" s="229"/>
      <c r="I670" s="230"/>
      <c r="J670" s="228"/>
      <c r="K670" s="227"/>
      <c r="M670" s="230">
        <v>2</v>
      </c>
      <c r="N670" s="231">
        <v>269.17</v>
      </c>
      <c r="P670" s="230"/>
      <c r="Q670" s="233"/>
      <c r="S670" s="230"/>
      <c r="T670" s="233"/>
      <c r="V670" s="170"/>
      <c r="W670" s="172"/>
      <c r="X670" s="83"/>
      <c r="Y670" s="83"/>
      <c r="Z670" s="83"/>
      <c r="AA670" s="226"/>
      <c r="AB670" s="198"/>
      <c r="AC670" s="198"/>
      <c r="AD670" s="198"/>
      <c r="AE670" s="198"/>
      <c r="AF670" s="198"/>
      <c r="AG670" s="198"/>
      <c r="AH670" s="198"/>
      <c r="AI670" s="198"/>
      <c r="AJ670" s="198"/>
      <c r="AK670" s="198"/>
      <c r="AL670" s="198"/>
      <c r="AM670" s="198"/>
    </row>
    <row r="671" spans="1:39" s="195" customFormat="1" ht="14.5">
      <c r="A671" s="230" t="s">
        <v>743</v>
      </c>
      <c r="B671" s="230" t="s">
        <v>123</v>
      </c>
      <c r="C671" s="230"/>
      <c r="D671" s="230" t="s">
        <v>91</v>
      </c>
      <c r="E671" s="194"/>
      <c r="F671" s="194"/>
      <c r="G671" s="229"/>
      <c r="I671" s="230"/>
      <c r="J671" s="228"/>
      <c r="K671" s="227"/>
      <c r="M671" s="230">
        <v>19</v>
      </c>
      <c r="N671" s="231">
        <v>2852.36</v>
      </c>
      <c r="P671" s="230">
        <v>3</v>
      </c>
      <c r="Q671" s="233">
        <v>104.26</v>
      </c>
      <c r="S671" s="230">
        <v>3</v>
      </c>
      <c r="T671" s="233">
        <v>1055.19</v>
      </c>
      <c r="V671" s="170"/>
      <c r="W671" s="172"/>
      <c r="X671" s="83"/>
      <c r="Y671" s="83"/>
      <c r="Z671" s="83"/>
      <c r="AA671" s="226"/>
      <c r="AB671" s="198"/>
      <c r="AC671" s="198"/>
      <c r="AD671" s="198"/>
      <c r="AE671" s="198"/>
      <c r="AF671" s="198"/>
      <c r="AG671" s="198"/>
      <c r="AH671" s="198"/>
      <c r="AI671" s="198"/>
      <c r="AJ671" s="198"/>
      <c r="AK671" s="198"/>
      <c r="AL671" s="198"/>
      <c r="AM671" s="198"/>
    </row>
    <row r="672" spans="1:39" s="195" customFormat="1" ht="14.5">
      <c r="A672" s="230" t="s">
        <v>743</v>
      </c>
      <c r="B672" s="230" t="s">
        <v>513</v>
      </c>
      <c r="C672" s="230"/>
      <c r="D672" s="230" t="s">
        <v>368</v>
      </c>
      <c r="E672" s="194"/>
      <c r="F672" s="194"/>
      <c r="G672" s="229"/>
      <c r="I672" s="230"/>
      <c r="J672" s="228"/>
      <c r="K672" s="227"/>
      <c r="M672" s="230">
        <v>1</v>
      </c>
      <c r="N672" s="231">
        <v>15.04</v>
      </c>
      <c r="P672" s="230"/>
      <c r="Q672" s="233"/>
      <c r="S672" s="230"/>
      <c r="T672" s="233"/>
      <c r="V672" s="170"/>
      <c r="W672" s="172"/>
      <c r="X672" s="83"/>
      <c r="Y672" s="83"/>
      <c r="Z672" s="83"/>
      <c r="AA672" s="226"/>
      <c r="AB672" s="198"/>
      <c r="AC672" s="198"/>
      <c r="AD672" s="198"/>
      <c r="AE672" s="198"/>
      <c r="AF672" s="198"/>
      <c r="AG672" s="198"/>
      <c r="AH672" s="198"/>
      <c r="AI672" s="198"/>
      <c r="AJ672" s="198"/>
      <c r="AK672" s="198"/>
      <c r="AL672" s="198"/>
      <c r="AM672" s="198"/>
    </row>
    <row r="673" spans="1:39" s="195" customFormat="1" ht="14.5">
      <c r="A673" s="230" t="s">
        <v>743</v>
      </c>
      <c r="B673" s="230" t="s">
        <v>125</v>
      </c>
      <c r="C673" s="230"/>
      <c r="D673" s="230" t="s">
        <v>126</v>
      </c>
      <c r="E673" s="194"/>
      <c r="F673" s="194"/>
      <c r="G673" s="229"/>
      <c r="I673" s="230"/>
      <c r="J673" s="228"/>
      <c r="K673" s="227"/>
      <c r="M673" s="230">
        <v>5</v>
      </c>
      <c r="N673" s="231">
        <v>505.04</v>
      </c>
      <c r="P673" s="230">
        <v>6</v>
      </c>
      <c r="Q673" s="233">
        <v>411.52</v>
      </c>
      <c r="S673" s="230">
        <v>1</v>
      </c>
      <c r="T673" s="233">
        <v>19.510000000000002</v>
      </c>
      <c r="V673" s="170"/>
      <c r="W673" s="172"/>
      <c r="X673" s="83"/>
      <c r="Y673" s="83"/>
      <c r="Z673" s="83"/>
      <c r="AA673" s="226"/>
      <c r="AB673" s="198"/>
      <c r="AC673" s="198"/>
      <c r="AD673" s="198"/>
      <c r="AE673" s="198"/>
      <c r="AF673" s="198"/>
      <c r="AG673" s="198"/>
      <c r="AH673" s="198"/>
      <c r="AI673" s="198"/>
      <c r="AJ673" s="198"/>
      <c r="AK673" s="198"/>
      <c r="AL673" s="198"/>
      <c r="AM673" s="198"/>
    </row>
    <row r="674" spans="1:39" s="195" customFormat="1" ht="14.5">
      <c r="A674" s="230" t="s">
        <v>743</v>
      </c>
      <c r="B674" s="230" t="s">
        <v>652</v>
      </c>
      <c r="C674" s="230"/>
      <c r="D674" s="230" t="s">
        <v>126</v>
      </c>
      <c r="E674" s="194"/>
      <c r="F674" s="194"/>
      <c r="G674" s="229"/>
      <c r="I674" s="230"/>
      <c r="J674" s="228"/>
      <c r="K674" s="227"/>
      <c r="M674" s="230"/>
      <c r="N674" s="231"/>
      <c r="P674" s="230"/>
      <c r="Q674" s="233"/>
      <c r="S674" s="230">
        <v>1</v>
      </c>
      <c r="T674" s="233">
        <v>56.88</v>
      </c>
      <c r="V674" s="170"/>
      <c r="W674" s="172"/>
      <c r="X674" s="83"/>
      <c r="Y674" s="83"/>
      <c r="Z674" s="83"/>
      <c r="AA674" s="226"/>
      <c r="AB674" s="198"/>
      <c r="AC674" s="198"/>
      <c r="AD674" s="198"/>
      <c r="AE674" s="198"/>
      <c r="AF674" s="198"/>
      <c r="AG674" s="198"/>
      <c r="AH674" s="198"/>
      <c r="AI674" s="198"/>
      <c r="AJ674" s="198"/>
      <c r="AK674" s="198"/>
      <c r="AL674" s="198"/>
      <c r="AM674" s="198"/>
    </row>
    <row r="675" spans="1:39" s="195" customFormat="1" ht="14.5">
      <c r="A675" s="230" t="s">
        <v>743</v>
      </c>
      <c r="B675" s="230" t="s">
        <v>127</v>
      </c>
      <c r="C675" s="230"/>
      <c r="D675" s="230" t="s">
        <v>95</v>
      </c>
      <c r="E675" s="194"/>
      <c r="F675" s="194"/>
      <c r="G675" s="229"/>
      <c r="I675" s="230"/>
      <c r="J675" s="228"/>
      <c r="K675" s="227"/>
      <c r="M675" s="230">
        <v>1</v>
      </c>
      <c r="N675" s="231">
        <v>319.39999999999998</v>
      </c>
      <c r="P675" s="230"/>
      <c r="Q675" s="233"/>
      <c r="S675" s="230"/>
      <c r="T675" s="233"/>
      <c r="V675" s="170"/>
      <c r="W675" s="172"/>
      <c r="X675" s="83"/>
      <c r="Y675" s="83"/>
      <c r="Z675" s="83"/>
      <c r="AA675" s="226"/>
      <c r="AB675" s="198"/>
      <c r="AC675" s="198"/>
      <c r="AD675" s="198"/>
      <c r="AE675" s="198"/>
      <c r="AF675" s="198"/>
      <c r="AG675" s="198"/>
      <c r="AH675" s="198"/>
      <c r="AI675" s="198"/>
      <c r="AJ675" s="198"/>
      <c r="AK675" s="198"/>
      <c r="AL675" s="198"/>
      <c r="AM675" s="198"/>
    </row>
    <row r="676" spans="1:39" s="195" customFormat="1" ht="14.5">
      <c r="A676" s="230" t="s">
        <v>743</v>
      </c>
      <c r="B676" s="230" t="s">
        <v>130</v>
      </c>
      <c r="C676" s="230"/>
      <c r="D676" s="230" t="s">
        <v>131</v>
      </c>
      <c r="E676" s="194"/>
      <c r="F676" s="194"/>
      <c r="G676" s="229"/>
      <c r="I676" s="230"/>
      <c r="J676" s="228"/>
      <c r="K676" s="227"/>
      <c r="M676" s="230">
        <v>1</v>
      </c>
      <c r="N676" s="231">
        <v>725.44</v>
      </c>
      <c r="P676" s="230"/>
      <c r="Q676" s="233"/>
      <c r="S676" s="230"/>
      <c r="T676" s="233"/>
      <c r="V676" s="170"/>
      <c r="W676" s="172"/>
      <c r="X676" s="83"/>
      <c r="Y676" s="83"/>
      <c r="Z676" s="83"/>
      <c r="AA676" s="226"/>
      <c r="AB676" s="198"/>
      <c r="AC676" s="198"/>
      <c r="AD676" s="198"/>
      <c r="AE676" s="198"/>
      <c r="AF676" s="198"/>
      <c r="AG676" s="198"/>
      <c r="AH676" s="198"/>
      <c r="AI676" s="198"/>
      <c r="AJ676" s="198"/>
      <c r="AK676" s="198"/>
      <c r="AL676" s="198"/>
      <c r="AM676" s="198"/>
    </row>
    <row r="677" spans="1:39" s="195" customFormat="1" ht="14.5">
      <c r="A677" s="230" t="s">
        <v>743</v>
      </c>
      <c r="B677" s="230" t="s">
        <v>132</v>
      </c>
      <c r="C677" s="230"/>
      <c r="D677" s="230" t="s">
        <v>133</v>
      </c>
      <c r="E677" s="194"/>
      <c r="F677" s="194"/>
      <c r="G677" s="229"/>
      <c r="I677" s="230"/>
      <c r="J677" s="228"/>
      <c r="K677" s="227"/>
      <c r="M677" s="230">
        <v>242</v>
      </c>
      <c r="N677" s="231">
        <v>43942.13</v>
      </c>
      <c r="P677" s="230">
        <v>42</v>
      </c>
      <c r="Q677" s="233">
        <v>17414.349999999999</v>
      </c>
      <c r="S677" s="230">
        <v>25</v>
      </c>
      <c r="T677" s="233">
        <v>3920.09</v>
      </c>
      <c r="V677" s="170"/>
      <c r="W677" s="172"/>
      <c r="X677" s="83"/>
      <c r="Y677" s="83"/>
      <c r="Z677" s="83"/>
      <c r="AA677" s="226"/>
      <c r="AB677" s="198"/>
      <c r="AC677" s="198"/>
      <c r="AD677" s="198"/>
      <c r="AE677" s="198"/>
      <c r="AF677" s="198"/>
      <c r="AG677" s="198"/>
      <c r="AH677" s="198"/>
      <c r="AI677" s="198"/>
      <c r="AJ677" s="198"/>
      <c r="AK677" s="198"/>
      <c r="AL677" s="198"/>
      <c r="AM677" s="198"/>
    </row>
    <row r="678" spans="1:39" s="195" customFormat="1" ht="14.5">
      <c r="A678" s="230" t="s">
        <v>743</v>
      </c>
      <c r="B678" s="230" t="s">
        <v>653</v>
      </c>
      <c r="C678" s="230"/>
      <c r="D678" s="230" t="s">
        <v>133</v>
      </c>
      <c r="E678" s="194"/>
      <c r="F678" s="194"/>
      <c r="G678" s="229"/>
      <c r="I678" s="230"/>
      <c r="J678" s="228"/>
      <c r="K678" s="227"/>
      <c r="M678" s="230"/>
      <c r="N678" s="231"/>
      <c r="P678" s="230">
        <v>2</v>
      </c>
      <c r="Q678" s="233">
        <v>67.27</v>
      </c>
      <c r="S678" s="230">
        <v>1</v>
      </c>
      <c r="T678" s="233">
        <v>51.73</v>
      </c>
      <c r="V678" s="170"/>
      <c r="W678" s="172"/>
      <c r="X678" s="83"/>
      <c r="Y678" s="83"/>
      <c r="Z678" s="83"/>
      <c r="AA678" s="226"/>
      <c r="AB678" s="198"/>
      <c r="AC678" s="198"/>
      <c r="AD678" s="198"/>
      <c r="AE678" s="198"/>
      <c r="AF678" s="198"/>
      <c r="AG678" s="198"/>
      <c r="AH678" s="198"/>
      <c r="AI678" s="198"/>
      <c r="AJ678" s="198"/>
      <c r="AK678" s="198"/>
      <c r="AL678" s="198"/>
      <c r="AM678" s="198"/>
    </row>
    <row r="679" spans="1:39" s="195" customFormat="1" ht="14.5">
      <c r="A679" s="230" t="s">
        <v>743</v>
      </c>
      <c r="B679" s="230" t="s">
        <v>134</v>
      </c>
      <c r="C679" s="230"/>
      <c r="D679" s="230" t="s">
        <v>135</v>
      </c>
      <c r="E679" s="194"/>
      <c r="F679" s="194"/>
      <c r="G679" s="229"/>
      <c r="I679" s="230"/>
      <c r="J679" s="228"/>
      <c r="K679" s="227"/>
      <c r="M679" s="230">
        <v>5</v>
      </c>
      <c r="N679" s="231">
        <v>1219.3900000000001</v>
      </c>
      <c r="P679" s="230">
        <v>3</v>
      </c>
      <c r="Q679" s="233">
        <v>430.94</v>
      </c>
      <c r="S679" s="230">
        <v>1</v>
      </c>
      <c r="T679" s="233">
        <v>300</v>
      </c>
      <c r="V679" s="170"/>
      <c r="W679" s="172"/>
      <c r="X679" s="83"/>
      <c r="Y679" s="83"/>
      <c r="Z679" s="83"/>
      <c r="AA679" s="226"/>
      <c r="AB679" s="198"/>
      <c r="AC679" s="198"/>
      <c r="AD679" s="198"/>
      <c r="AE679" s="198"/>
      <c r="AF679" s="198"/>
      <c r="AG679" s="198"/>
      <c r="AH679" s="198"/>
      <c r="AI679" s="198"/>
      <c r="AJ679" s="198"/>
      <c r="AK679" s="198"/>
      <c r="AL679" s="198"/>
      <c r="AM679" s="198"/>
    </row>
    <row r="680" spans="1:39" s="195" customFormat="1" ht="14.5">
      <c r="A680" s="230" t="s">
        <v>743</v>
      </c>
      <c r="B680" s="230" t="s">
        <v>136</v>
      </c>
      <c r="C680" s="230"/>
      <c r="D680" s="230" t="s">
        <v>133</v>
      </c>
      <c r="E680" s="194"/>
      <c r="F680" s="194"/>
      <c r="G680" s="229"/>
      <c r="I680" s="230"/>
      <c r="J680" s="228"/>
      <c r="K680" s="227"/>
      <c r="M680" s="230">
        <v>1</v>
      </c>
      <c r="N680" s="231">
        <v>10.47</v>
      </c>
      <c r="P680" s="230"/>
      <c r="Q680" s="233"/>
      <c r="S680" s="230"/>
      <c r="T680" s="233"/>
      <c r="V680" s="170"/>
      <c r="W680" s="172"/>
      <c r="X680" s="83"/>
      <c r="Y680" s="83"/>
      <c r="Z680" s="83"/>
      <c r="AA680" s="226"/>
      <c r="AB680" s="198"/>
      <c r="AC680" s="198"/>
      <c r="AD680" s="198"/>
      <c r="AE680" s="198"/>
      <c r="AF680" s="198"/>
      <c r="AG680" s="198"/>
      <c r="AH680" s="198"/>
      <c r="AI680" s="198"/>
      <c r="AJ680" s="198"/>
      <c r="AK680" s="198"/>
      <c r="AL680" s="198"/>
      <c r="AM680" s="198"/>
    </row>
    <row r="681" spans="1:39" s="195" customFormat="1" ht="14.5">
      <c r="A681" s="230" t="s">
        <v>743</v>
      </c>
      <c r="B681" s="230" t="s">
        <v>137</v>
      </c>
      <c r="C681" s="230"/>
      <c r="D681" s="230" t="s">
        <v>138</v>
      </c>
      <c r="E681" s="194"/>
      <c r="F681" s="194"/>
      <c r="G681" s="229"/>
      <c r="I681" s="230"/>
      <c r="J681" s="228"/>
      <c r="K681" s="227"/>
      <c r="M681" s="230">
        <v>3</v>
      </c>
      <c r="N681" s="231">
        <v>156.66999999999999</v>
      </c>
      <c r="P681" s="230">
        <v>2</v>
      </c>
      <c r="Q681" s="233">
        <v>1048.71</v>
      </c>
      <c r="S681" s="230"/>
      <c r="T681" s="233"/>
      <c r="V681" s="170"/>
      <c r="W681" s="172"/>
      <c r="X681" s="83"/>
      <c r="Y681" s="83"/>
      <c r="Z681" s="83"/>
      <c r="AA681" s="226"/>
      <c r="AB681" s="198"/>
      <c r="AC681" s="198"/>
      <c r="AD681" s="198"/>
      <c r="AE681" s="198"/>
      <c r="AF681" s="198"/>
      <c r="AG681" s="198"/>
      <c r="AH681" s="198"/>
      <c r="AI681" s="198"/>
      <c r="AJ681" s="198"/>
      <c r="AK681" s="198"/>
      <c r="AL681" s="198"/>
      <c r="AM681" s="198"/>
    </row>
    <row r="682" spans="1:39" s="195" customFormat="1" ht="14.5">
      <c r="A682" s="230" t="s">
        <v>743</v>
      </c>
      <c r="B682" s="230" t="s">
        <v>139</v>
      </c>
      <c r="C682" s="230"/>
      <c r="D682" s="230" t="s">
        <v>140</v>
      </c>
      <c r="E682" s="194"/>
      <c r="F682" s="194"/>
      <c r="G682" s="229"/>
      <c r="I682" s="230"/>
      <c r="J682" s="228"/>
      <c r="K682" s="227"/>
      <c r="M682" s="230">
        <v>6</v>
      </c>
      <c r="N682" s="231">
        <v>457.31</v>
      </c>
      <c r="P682" s="230"/>
      <c r="Q682" s="233"/>
      <c r="S682" s="230"/>
      <c r="T682" s="233"/>
      <c r="V682" s="170"/>
      <c r="W682" s="172"/>
      <c r="X682" s="83"/>
      <c r="Y682" s="83"/>
      <c r="Z682" s="83"/>
      <c r="AA682" s="226"/>
      <c r="AB682" s="198"/>
      <c r="AC682" s="198"/>
      <c r="AD682" s="198"/>
      <c r="AE682" s="198"/>
      <c r="AF682" s="198"/>
      <c r="AG682" s="198"/>
      <c r="AH682" s="198"/>
      <c r="AI682" s="198"/>
      <c r="AJ682" s="198"/>
      <c r="AK682" s="198"/>
      <c r="AL682" s="198"/>
      <c r="AM682" s="198"/>
    </row>
    <row r="683" spans="1:39" s="195" customFormat="1" ht="14.5">
      <c r="A683" s="230" t="s">
        <v>743</v>
      </c>
      <c r="B683" s="230" t="s">
        <v>654</v>
      </c>
      <c r="C683" s="230"/>
      <c r="D683" s="230" t="s">
        <v>144</v>
      </c>
      <c r="E683" s="194"/>
      <c r="F683" s="194"/>
      <c r="G683" s="229"/>
      <c r="I683" s="230"/>
      <c r="J683" s="228"/>
      <c r="K683" s="227"/>
      <c r="M683" s="230">
        <v>1</v>
      </c>
      <c r="N683" s="231">
        <v>14.85</v>
      </c>
      <c r="P683" s="230">
        <v>3</v>
      </c>
      <c r="Q683" s="233">
        <v>125.43</v>
      </c>
      <c r="S683" s="230">
        <v>1</v>
      </c>
      <c r="T683" s="233">
        <v>93.66</v>
      </c>
      <c r="V683" s="170"/>
      <c r="W683" s="172"/>
      <c r="X683" s="83"/>
      <c r="Y683" s="83"/>
      <c r="Z683" s="83"/>
      <c r="AA683" s="226"/>
      <c r="AB683" s="198"/>
      <c r="AC683" s="198"/>
      <c r="AD683" s="198"/>
      <c r="AE683" s="198"/>
      <c r="AF683" s="198"/>
      <c r="AG683" s="198"/>
      <c r="AH683" s="198"/>
      <c r="AI683" s="198"/>
      <c r="AJ683" s="198"/>
      <c r="AK683" s="198"/>
      <c r="AL683" s="198"/>
      <c r="AM683" s="198"/>
    </row>
    <row r="684" spans="1:39" s="195" customFormat="1" ht="14.5">
      <c r="A684" s="230" t="s">
        <v>743</v>
      </c>
      <c r="B684" s="230" t="s">
        <v>143</v>
      </c>
      <c r="C684" s="230"/>
      <c r="D684" s="230" t="s">
        <v>140</v>
      </c>
      <c r="E684" s="194"/>
      <c r="F684" s="194"/>
      <c r="G684" s="229"/>
      <c r="I684" s="230"/>
      <c r="J684" s="228"/>
      <c r="K684" s="227"/>
      <c r="M684" s="230">
        <v>13</v>
      </c>
      <c r="N684" s="231">
        <v>1299.32</v>
      </c>
      <c r="P684" s="230">
        <v>8</v>
      </c>
      <c r="Q684" s="233">
        <v>431.51</v>
      </c>
      <c r="S684" s="230">
        <v>1</v>
      </c>
      <c r="T684" s="233">
        <v>173.53</v>
      </c>
      <c r="V684" s="170"/>
      <c r="W684" s="172"/>
      <c r="X684" s="83"/>
      <c r="Y684" s="83"/>
      <c r="Z684" s="83"/>
      <c r="AA684" s="226"/>
      <c r="AB684" s="198"/>
      <c r="AC684" s="198"/>
      <c r="AD684" s="198"/>
      <c r="AE684" s="198"/>
      <c r="AF684" s="198"/>
      <c r="AG684" s="198"/>
      <c r="AH684" s="198"/>
      <c r="AI684" s="198"/>
      <c r="AJ684" s="198"/>
      <c r="AK684" s="198"/>
      <c r="AL684" s="198"/>
      <c r="AM684" s="198"/>
    </row>
    <row r="685" spans="1:39" s="195" customFormat="1" ht="14.5">
      <c r="A685" s="230" t="s">
        <v>743</v>
      </c>
      <c r="B685" s="230" t="s">
        <v>146</v>
      </c>
      <c r="C685" s="230"/>
      <c r="D685" s="230" t="s">
        <v>99</v>
      </c>
      <c r="E685" s="194"/>
      <c r="F685" s="194"/>
      <c r="G685" s="229"/>
      <c r="I685" s="230"/>
      <c r="J685" s="228"/>
      <c r="K685" s="227"/>
      <c r="M685" s="230">
        <v>1</v>
      </c>
      <c r="N685" s="231">
        <v>76.66</v>
      </c>
      <c r="P685" s="230"/>
      <c r="Q685" s="233"/>
      <c r="S685" s="230"/>
      <c r="T685" s="233"/>
      <c r="V685" s="170"/>
      <c r="W685" s="172"/>
      <c r="X685" s="83"/>
      <c r="Y685" s="83"/>
      <c r="Z685" s="83"/>
      <c r="AA685" s="226"/>
      <c r="AB685" s="198"/>
      <c r="AC685" s="198"/>
      <c r="AD685" s="198"/>
      <c r="AE685" s="198"/>
      <c r="AF685" s="198"/>
      <c r="AG685" s="198"/>
      <c r="AH685" s="198"/>
      <c r="AI685" s="198"/>
      <c r="AJ685" s="198"/>
      <c r="AK685" s="198"/>
      <c r="AL685" s="198"/>
      <c r="AM685" s="198"/>
    </row>
    <row r="686" spans="1:39" s="195" customFormat="1" ht="14.5">
      <c r="A686" s="230" t="s">
        <v>743</v>
      </c>
      <c r="B686" s="230" t="s">
        <v>146</v>
      </c>
      <c r="C686" s="230"/>
      <c r="D686" s="230" t="s">
        <v>108</v>
      </c>
      <c r="E686" s="194"/>
      <c r="F686" s="194"/>
      <c r="G686" s="229"/>
      <c r="I686" s="230"/>
      <c r="J686" s="228"/>
      <c r="K686" s="227"/>
      <c r="M686" s="230">
        <v>1</v>
      </c>
      <c r="N686" s="231">
        <v>90.53</v>
      </c>
      <c r="P686" s="230"/>
      <c r="Q686" s="233"/>
      <c r="S686" s="230"/>
      <c r="T686" s="233"/>
      <c r="V686" s="170"/>
      <c r="W686" s="172"/>
      <c r="X686" s="83"/>
      <c r="Y686" s="83"/>
      <c r="Z686" s="83"/>
      <c r="AA686" s="226"/>
      <c r="AB686" s="198"/>
      <c r="AC686" s="198"/>
      <c r="AD686" s="198"/>
      <c r="AE686" s="198"/>
      <c r="AF686" s="198"/>
      <c r="AG686" s="198"/>
      <c r="AH686" s="198"/>
      <c r="AI686" s="198"/>
      <c r="AJ686" s="198"/>
      <c r="AK686" s="198"/>
      <c r="AL686" s="198"/>
      <c r="AM686" s="198"/>
    </row>
    <row r="687" spans="1:39" s="195" customFormat="1" ht="14.5">
      <c r="A687" s="230" t="s">
        <v>743</v>
      </c>
      <c r="B687" s="230" t="s">
        <v>147</v>
      </c>
      <c r="C687" s="230"/>
      <c r="D687" s="230" t="s">
        <v>148</v>
      </c>
      <c r="E687" s="194"/>
      <c r="F687" s="194"/>
      <c r="G687" s="229"/>
      <c r="I687" s="230"/>
      <c r="J687" s="228"/>
      <c r="K687" s="227"/>
      <c r="M687" s="230">
        <v>2</v>
      </c>
      <c r="N687" s="231">
        <v>82.01</v>
      </c>
      <c r="P687" s="230">
        <v>1</v>
      </c>
      <c r="Q687" s="233">
        <v>3387.76</v>
      </c>
      <c r="S687" s="230"/>
      <c r="T687" s="233"/>
      <c r="V687" s="170"/>
      <c r="W687" s="172"/>
      <c r="X687" s="83"/>
      <c r="Y687" s="83"/>
      <c r="Z687" s="83"/>
      <c r="AA687" s="226"/>
      <c r="AB687" s="198"/>
      <c r="AC687" s="198"/>
      <c r="AD687" s="198"/>
      <c r="AE687" s="198"/>
      <c r="AF687" s="198"/>
      <c r="AG687" s="198"/>
      <c r="AH687" s="198"/>
      <c r="AI687" s="198"/>
      <c r="AJ687" s="198"/>
      <c r="AK687" s="198"/>
      <c r="AL687" s="198"/>
      <c r="AM687" s="198"/>
    </row>
    <row r="688" spans="1:39" s="195" customFormat="1" ht="14.5">
      <c r="A688" s="230" t="s">
        <v>743</v>
      </c>
      <c r="B688" s="230" t="s">
        <v>149</v>
      </c>
      <c r="C688" s="230"/>
      <c r="D688" s="230" t="s">
        <v>150</v>
      </c>
      <c r="E688" s="194"/>
      <c r="F688" s="194"/>
      <c r="G688" s="229"/>
      <c r="I688" s="230"/>
      <c r="J688" s="228"/>
      <c r="K688" s="227"/>
      <c r="M688" s="230">
        <v>27</v>
      </c>
      <c r="N688" s="231">
        <v>3796.2</v>
      </c>
      <c r="P688" s="230">
        <v>8</v>
      </c>
      <c r="Q688" s="233">
        <v>1701.12</v>
      </c>
      <c r="S688" s="230">
        <v>4</v>
      </c>
      <c r="T688" s="233">
        <v>2395.37</v>
      </c>
      <c r="V688" s="170"/>
      <c r="W688" s="172"/>
      <c r="X688" s="83"/>
      <c r="Y688" s="83"/>
      <c r="Z688" s="83"/>
      <c r="AA688" s="226"/>
      <c r="AB688" s="198"/>
      <c r="AC688" s="198"/>
      <c r="AD688" s="198"/>
      <c r="AE688" s="198"/>
      <c r="AF688" s="198"/>
      <c r="AG688" s="198"/>
      <c r="AH688" s="198"/>
      <c r="AI688" s="198"/>
      <c r="AJ688" s="198"/>
      <c r="AK688" s="198"/>
      <c r="AL688" s="198"/>
      <c r="AM688" s="198"/>
    </row>
    <row r="689" spans="1:39" s="195" customFormat="1" ht="14.5">
      <c r="A689" s="230" t="s">
        <v>743</v>
      </c>
      <c r="B689" s="230" t="s">
        <v>657</v>
      </c>
      <c r="C689" s="230"/>
      <c r="D689" s="230" t="s">
        <v>150</v>
      </c>
      <c r="E689" s="194"/>
      <c r="F689" s="194"/>
      <c r="G689" s="229"/>
      <c r="I689" s="230"/>
      <c r="J689" s="228"/>
      <c r="K689" s="227"/>
      <c r="M689" s="230"/>
      <c r="N689" s="231"/>
      <c r="P689" s="230">
        <v>2</v>
      </c>
      <c r="Q689" s="233">
        <v>721.01</v>
      </c>
      <c r="S689" s="230">
        <v>1</v>
      </c>
      <c r="T689" s="233">
        <v>61.68</v>
      </c>
      <c r="V689" s="170"/>
      <c r="W689" s="172"/>
      <c r="X689" s="83"/>
      <c r="Y689" s="83"/>
      <c r="Z689" s="83"/>
      <c r="AA689" s="226"/>
      <c r="AB689" s="198"/>
      <c r="AC689" s="198"/>
      <c r="AD689" s="198"/>
      <c r="AE689" s="198"/>
      <c r="AF689" s="198"/>
      <c r="AG689" s="198"/>
      <c r="AH689" s="198"/>
      <c r="AI689" s="198"/>
      <c r="AJ689" s="198"/>
      <c r="AK689" s="198"/>
      <c r="AL689" s="198"/>
      <c r="AM689" s="198"/>
    </row>
    <row r="690" spans="1:39" s="195" customFormat="1" ht="14.5">
      <c r="A690" s="230" t="s">
        <v>743</v>
      </c>
      <c r="B690" s="230" t="s">
        <v>151</v>
      </c>
      <c r="C690" s="230"/>
      <c r="D690" s="230" t="s">
        <v>152</v>
      </c>
      <c r="E690" s="194"/>
      <c r="F690" s="194"/>
      <c r="G690" s="229"/>
      <c r="I690" s="230"/>
      <c r="J690" s="228"/>
      <c r="K690" s="227"/>
      <c r="M690" s="230">
        <v>1</v>
      </c>
      <c r="N690" s="231">
        <v>136.63999999999999</v>
      </c>
      <c r="P690" s="230"/>
      <c r="Q690" s="233"/>
      <c r="S690" s="230"/>
      <c r="T690" s="233"/>
      <c r="V690" s="170"/>
      <c r="W690" s="172"/>
      <c r="X690" s="83"/>
      <c r="Y690" s="83"/>
      <c r="Z690" s="83"/>
      <c r="AA690" s="226"/>
      <c r="AB690" s="198"/>
      <c r="AC690" s="198"/>
      <c r="AD690" s="198"/>
      <c r="AE690" s="198"/>
      <c r="AF690" s="198"/>
      <c r="AG690" s="198"/>
      <c r="AH690" s="198"/>
      <c r="AI690" s="198"/>
      <c r="AJ690" s="198"/>
      <c r="AK690" s="198"/>
      <c r="AL690" s="198"/>
      <c r="AM690" s="198"/>
    </row>
    <row r="691" spans="1:39" s="195" customFormat="1" ht="14.5">
      <c r="A691" s="230" t="s">
        <v>743</v>
      </c>
      <c r="B691" s="230" t="s">
        <v>153</v>
      </c>
      <c r="C691" s="230"/>
      <c r="D691" s="230" t="s">
        <v>154</v>
      </c>
      <c r="E691" s="194"/>
      <c r="F691" s="194"/>
      <c r="G691" s="229"/>
      <c r="I691" s="230"/>
      <c r="J691" s="228"/>
      <c r="K691" s="227"/>
      <c r="M691" s="230">
        <v>5</v>
      </c>
      <c r="N691" s="231">
        <v>1183.1400000000001</v>
      </c>
      <c r="P691" s="230">
        <v>2</v>
      </c>
      <c r="Q691" s="233">
        <v>370.33</v>
      </c>
      <c r="S691" s="230"/>
      <c r="T691" s="233"/>
      <c r="V691" s="170"/>
      <c r="W691" s="172"/>
      <c r="X691" s="83"/>
      <c r="Y691" s="83"/>
      <c r="Z691" s="83"/>
      <c r="AA691" s="226"/>
      <c r="AB691" s="198"/>
      <c r="AC691" s="198"/>
      <c r="AD691" s="198"/>
      <c r="AE691" s="198"/>
      <c r="AF691" s="198"/>
      <c r="AG691" s="198"/>
      <c r="AH691" s="198"/>
      <c r="AI691" s="198"/>
      <c r="AJ691" s="198"/>
      <c r="AK691" s="198"/>
      <c r="AL691" s="198"/>
      <c r="AM691" s="198"/>
    </row>
    <row r="692" spans="1:39" s="195" customFormat="1" ht="14.5">
      <c r="A692" s="230" t="s">
        <v>743</v>
      </c>
      <c r="B692" s="230" t="s">
        <v>157</v>
      </c>
      <c r="C692" s="230"/>
      <c r="D692" s="230" t="s">
        <v>158</v>
      </c>
      <c r="E692" s="194"/>
      <c r="F692" s="194"/>
      <c r="G692" s="229"/>
      <c r="I692" s="230"/>
      <c r="J692" s="228"/>
      <c r="K692" s="227"/>
      <c r="M692" s="230">
        <v>9</v>
      </c>
      <c r="N692" s="231">
        <v>2189.39</v>
      </c>
      <c r="P692" s="230">
        <v>2</v>
      </c>
      <c r="Q692" s="233">
        <v>987.56</v>
      </c>
      <c r="S692" s="230">
        <v>1</v>
      </c>
      <c r="T692" s="233">
        <v>300</v>
      </c>
      <c r="V692" s="170"/>
      <c r="W692" s="172"/>
      <c r="X692" s="83"/>
      <c r="Y692" s="83"/>
      <c r="Z692" s="83"/>
      <c r="AA692" s="226"/>
      <c r="AB692" s="198"/>
      <c r="AC692" s="198"/>
      <c r="AD692" s="198"/>
      <c r="AE692" s="198"/>
      <c r="AF692" s="198"/>
      <c r="AG692" s="198"/>
      <c r="AH692" s="198"/>
      <c r="AI692" s="198"/>
      <c r="AJ692" s="198"/>
      <c r="AK692" s="198"/>
      <c r="AL692" s="198"/>
      <c r="AM692" s="198"/>
    </row>
    <row r="693" spans="1:39" s="195" customFormat="1" ht="14.5">
      <c r="A693" s="230" t="s">
        <v>743</v>
      </c>
      <c r="B693" s="230" t="s">
        <v>159</v>
      </c>
      <c r="C693" s="230"/>
      <c r="D693" s="230" t="s">
        <v>160</v>
      </c>
      <c r="E693" s="194"/>
      <c r="F693" s="194"/>
      <c r="G693" s="229"/>
      <c r="I693" s="230"/>
      <c r="J693" s="228"/>
      <c r="K693" s="227"/>
      <c r="M693" s="230">
        <v>2</v>
      </c>
      <c r="N693" s="231">
        <v>177.51</v>
      </c>
      <c r="P693" s="230"/>
      <c r="Q693" s="233"/>
      <c r="S693" s="230"/>
      <c r="T693" s="233"/>
      <c r="V693" s="170"/>
      <c r="W693" s="172"/>
      <c r="X693" s="83"/>
      <c r="Y693" s="83"/>
      <c r="Z693" s="83"/>
      <c r="AA693" s="226"/>
      <c r="AB693" s="198"/>
      <c r="AC693" s="198"/>
      <c r="AD693" s="198"/>
      <c r="AE693" s="198"/>
      <c r="AF693" s="198"/>
      <c r="AG693" s="198"/>
      <c r="AH693" s="198"/>
      <c r="AI693" s="198"/>
      <c r="AJ693" s="198"/>
      <c r="AK693" s="198"/>
      <c r="AL693" s="198"/>
      <c r="AM693" s="198"/>
    </row>
    <row r="694" spans="1:39" s="195" customFormat="1" ht="14.5">
      <c r="A694" s="230" t="s">
        <v>743</v>
      </c>
      <c r="B694" s="230" t="s">
        <v>161</v>
      </c>
      <c r="C694" s="230"/>
      <c r="D694" s="230" t="s">
        <v>162</v>
      </c>
      <c r="E694" s="194"/>
      <c r="F694" s="194"/>
      <c r="G694" s="229"/>
      <c r="I694" s="230"/>
      <c r="J694" s="228"/>
      <c r="K694" s="227"/>
      <c r="M694" s="230">
        <v>1</v>
      </c>
      <c r="N694" s="231">
        <v>192.8</v>
      </c>
      <c r="P694" s="230"/>
      <c r="Q694" s="233"/>
      <c r="S694" s="230"/>
      <c r="T694" s="233"/>
      <c r="V694" s="170"/>
      <c r="W694" s="172"/>
      <c r="X694" s="83"/>
      <c r="Y694" s="83"/>
      <c r="Z694" s="83"/>
      <c r="AA694" s="226"/>
      <c r="AB694" s="198"/>
      <c r="AC694" s="198"/>
      <c r="AD694" s="198"/>
      <c r="AE694" s="198"/>
      <c r="AF694" s="198"/>
      <c r="AG694" s="198"/>
      <c r="AH694" s="198"/>
      <c r="AI694" s="198"/>
      <c r="AJ694" s="198"/>
      <c r="AK694" s="198"/>
      <c r="AL694" s="198"/>
      <c r="AM694" s="198"/>
    </row>
    <row r="695" spans="1:39" s="195" customFormat="1" ht="14.5">
      <c r="A695" s="230" t="s">
        <v>743</v>
      </c>
      <c r="B695" s="230" t="s">
        <v>163</v>
      </c>
      <c r="C695" s="230"/>
      <c r="D695" s="230" t="s">
        <v>164</v>
      </c>
      <c r="E695" s="194"/>
      <c r="F695" s="194"/>
      <c r="G695" s="229"/>
      <c r="I695" s="230"/>
      <c r="J695" s="228"/>
      <c r="K695" s="227"/>
      <c r="M695" s="230">
        <v>3</v>
      </c>
      <c r="N695" s="231">
        <v>585.15</v>
      </c>
      <c r="P695" s="230">
        <v>1</v>
      </c>
      <c r="Q695" s="233">
        <v>9.4</v>
      </c>
      <c r="S695" s="230"/>
      <c r="T695" s="233"/>
      <c r="V695" s="170"/>
      <c r="W695" s="172"/>
      <c r="X695" s="83"/>
      <c r="Y695" s="83"/>
      <c r="Z695" s="83"/>
      <c r="AA695" s="226"/>
      <c r="AB695" s="198"/>
      <c r="AC695" s="198"/>
      <c r="AD695" s="198"/>
      <c r="AE695" s="198"/>
      <c r="AF695" s="198"/>
      <c r="AG695" s="198"/>
      <c r="AH695" s="198"/>
      <c r="AI695" s="198"/>
      <c r="AJ695" s="198"/>
      <c r="AK695" s="198"/>
      <c r="AL695" s="198"/>
      <c r="AM695" s="198"/>
    </row>
    <row r="696" spans="1:39" s="195" customFormat="1" ht="14.5">
      <c r="A696" s="230" t="s">
        <v>743</v>
      </c>
      <c r="B696" s="230" t="s">
        <v>165</v>
      </c>
      <c r="C696" s="230"/>
      <c r="D696" s="230" t="s">
        <v>166</v>
      </c>
      <c r="E696" s="194"/>
      <c r="F696" s="194"/>
      <c r="G696" s="229"/>
      <c r="I696" s="230"/>
      <c r="J696" s="228"/>
      <c r="K696" s="227"/>
      <c r="M696" s="230">
        <v>1</v>
      </c>
      <c r="N696" s="231">
        <v>31.89</v>
      </c>
      <c r="P696" s="230"/>
      <c r="Q696" s="233"/>
      <c r="S696" s="230"/>
      <c r="T696" s="233"/>
      <c r="V696" s="170"/>
      <c r="W696" s="172"/>
      <c r="X696" s="83"/>
      <c r="Y696" s="83"/>
      <c r="Z696" s="83"/>
      <c r="AA696" s="226"/>
      <c r="AB696" s="198"/>
      <c r="AC696" s="198"/>
      <c r="AD696" s="198"/>
      <c r="AE696" s="198"/>
      <c r="AF696" s="198"/>
      <c r="AG696" s="198"/>
      <c r="AH696" s="198"/>
      <c r="AI696" s="198"/>
      <c r="AJ696" s="198"/>
      <c r="AK696" s="198"/>
      <c r="AL696" s="198"/>
      <c r="AM696" s="198"/>
    </row>
    <row r="697" spans="1:39" s="195" customFormat="1" ht="14.5">
      <c r="A697" s="230" t="s">
        <v>743</v>
      </c>
      <c r="B697" s="230" t="s">
        <v>167</v>
      </c>
      <c r="C697" s="230"/>
      <c r="D697" s="230" t="s">
        <v>168</v>
      </c>
      <c r="E697" s="194"/>
      <c r="F697" s="194"/>
      <c r="G697" s="229"/>
      <c r="I697" s="230"/>
      <c r="J697" s="228"/>
      <c r="K697" s="227"/>
      <c r="M697" s="230">
        <v>18</v>
      </c>
      <c r="N697" s="231">
        <v>8721.15</v>
      </c>
      <c r="P697" s="230">
        <v>2</v>
      </c>
      <c r="Q697" s="233">
        <v>132.44</v>
      </c>
      <c r="S697" s="230">
        <v>3</v>
      </c>
      <c r="T697" s="233">
        <v>219.52</v>
      </c>
      <c r="V697" s="170"/>
      <c r="W697" s="172"/>
      <c r="X697" s="83"/>
      <c r="Y697" s="83"/>
      <c r="Z697" s="83"/>
      <c r="AA697" s="226"/>
      <c r="AB697" s="198"/>
      <c r="AC697" s="198"/>
      <c r="AD697" s="198"/>
      <c r="AE697" s="198"/>
      <c r="AF697" s="198"/>
      <c r="AG697" s="198"/>
      <c r="AH697" s="198"/>
      <c r="AI697" s="198"/>
      <c r="AJ697" s="198"/>
      <c r="AK697" s="198"/>
      <c r="AL697" s="198"/>
      <c r="AM697" s="198"/>
    </row>
    <row r="698" spans="1:39" s="195" customFormat="1" ht="14.5">
      <c r="A698" s="230" t="s">
        <v>743</v>
      </c>
      <c r="B698" s="230" t="s">
        <v>169</v>
      </c>
      <c r="C698" s="230"/>
      <c r="D698" s="230" t="s">
        <v>170</v>
      </c>
      <c r="E698" s="194"/>
      <c r="F698" s="194"/>
      <c r="G698" s="229"/>
      <c r="I698" s="230"/>
      <c r="J698" s="228"/>
      <c r="K698" s="227"/>
      <c r="M698" s="230">
        <v>59</v>
      </c>
      <c r="N698" s="231">
        <v>9196.34</v>
      </c>
      <c r="P698" s="230">
        <v>9</v>
      </c>
      <c r="Q698" s="233">
        <v>721.69</v>
      </c>
      <c r="S698" s="230">
        <v>1</v>
      </c>
      <c r="T698" s="233">
        <v>257.43</v>
      </c>
      <c r="V698" s="170"/>
      <c r="W698" s="172"/>
      <c r="X698" s="83"/>
      <c r="Y698" s="83"/>
      <c r="Z698" s="83"/>
      <c r="AA698" s="226"/>
      <c r="AB698" s="198"/>
      <c r="AC698" s="198"/>
      <c r="AD698" s="198"/>
      <c r="AE698" s="198"/>
      <c r="AF698" s="198"/>
      <c r="AG698" s="198"/>
      <c r="AH698" s="198"/>
      <c r="AI698" s="198"/>
      <c r="AJ698" s="198"/>
      <c r="AK698" s="198"/>
      <c r="AL698" s="198"/>
      <c r="AM698" s="198"/>
    </row>
    <row r="699" spans="1:39" s="195" customFormat="1" ht="14.5">
      <c r="A699" s="230" t="s">
        <v>743</v>
      </c>
      <c r="B699" s="230" t="s">
        <v>660</v>
      </c>
      <c r="C699" s="230"/>
      <c r="D699" s="230" t="s">
        <v>170</v>
      </c>
      <c r="E699" s="194"/>
      <c r="F699" s="194"/>
      <c r="G699" s="229"/>
      <c r="I699" s="230"/>
      <c r="J699" s="228"/>
      <c r="K699" s="227"/>
      <c r="M699" s="230"/>
      <c r="N699" s="231"/>
      <c r="P699" s="230">
        <v>3</v>
      </c>
      <c r="Q699" s="233">
        <v>1950.72</v>
      </c>
      <c r="S699" s="230">
        <v>2</v>
      </c>
      <c r="T699" s="233">
        <v>138.12</v>
      </c>
      <c r="V699" s="170"/>
      <c r="W699" s="172"/>
      <c r="X699" s="83"/>
      <c r="Y699" s="83"/>
      <c r="Z699" s="83"/>
      <c r="AA699" s="226"/>
      <c r="AB699" s="198"/>
      <c r="AC699" s="198"/>
      <c r="AD699" s="198"/>
      <c r="AE699" s="198"/>
      <c r="AF699" s="198"/>
      <c r="AG699" s="198"/>
      <c r="AH699" s="198"/>
      <c r="AI699" s="198"/>
      <c r="AJ699" s="198"/>
      <c r="AK699" s="198"/>
      <c r="AL699" s="198"/>
      <c r="AM699" s="198"/>
    </row>
    <row r="700" spans="1:39" s="195" customFormat="1" ht="14.5">
      <c r="A700" s="230" t="s">
        <v>743</v>
      </c>
      <c r="B700" s="230" t="s">
        <v>172</v>
      </c>
      <c r="C700" s="230"/>
      <c r="D700" s="230" t="s">
        <v>144</v>
      </c>
      <c r="E700" s="194"/>
      <c r="F700" s="194"/>
      <c r="G700" s="229"/>
      <c r="I700" s="230"/>
      <c r="J700" s="228"/>
      <c r="K700" s="227"/>
      <c r="M700" s="230">
        <v>2</v>
      </c>
      <c r="N700" s="231">
        <v>434.95</v>
      </c>
      <c r="P700" s="230">
        <v>1</v>
      </c>
      <c r="Q700" s="233">
        <v>648.88</v>
      </c>
      <c r="S700" s="230"/>
      <c r="T700" s="233"/>
      <c r="V700" s="170"/>
      <c r="W700" s="172"/>
      <c r="X700" s="83"/>
      <c r="Y700" s="83"/>
      <c r="Z700" s="83"/>
      <c r="AA700" s="226"/>
      <c r="AB700" s="198"/>
      <c r="AC700" s="198"/>
      <c r="AD700" s="198"/>
      <c r="AE700" s="198"/>
      <c r="AF700" s="198"/>
      <c r="AG700" s="198"/>
      <c r="AH700" s="198"/>
      <c r="AI700" s="198"/>
      <c r="AJ700" s="198"/>
      <c r="AK700" s="198"/>
      <c r="AL700" s="198"/>
      <c r="AM700" s="198"/>
    </row>
    <row r="701" spans="1:39" s="195" customFormat="1" ht="14.5">
      <c r="A701" s="230" t="s">
        <v>743</v>
      </c>
      <c r="B701" s="230" t="s">
        <v>173</v>
      </c>
      <c r="C701" s="230"/>
      <c r="D701" s="230" t="s">
        <v>152</v>
      </c>
      <c r="E701" s="194"/>
      <c r="F701" s="194"/>
      <c r="G701" s="229"/>
      <c r="I701" s="230"/>
      <c r="J701" s="228"/>
      <c r="K701" s="227"/>
      <c r="M701" s="230">
        <v>6</v>
      </c>
      <c r="N701" s="231">
        <v>817.17</v>
      </c>
      <c r="P701" s="230">
        <v>1</v>
      </c>
      <c r="Q701" s="233">
        <v>22.35</v>
      </c>
      <c r="S701" s="230"/>
      <c r="T701" s="233"/>
      <c r="V701" s="170"/>
      <c r="W701" s="172"/>
      <c r="X701" s="83"/>
      <c r="Y701" s="83"/>
      <c r="Z701" s="83"/>
      <c r="AA701" s="226"/>
      <c r="AB701" s="198"/>
      <c r="AC701" s="198"/>
      <c r="AD701" s="198"/>
      <c r="AE701" s="198"/>
      <c r="AF701" s="198"/>
      <c r="AG701" s="198"/>
      <c r="AH701" s="198"/>
      <c r="AI701" s="198"/>
      <c r="AJ701" s="198"/>
      <c r="AK701" s="198"/>
      <c r="AL701" s="198"/>
      <c r="AM701" s="198"/>
    </row>
    <row r="702" spans="1:39" s="195" customFormat="1" ht="14.5">
      <c r="A702" s="230" t="s">
        <v>743</v>
      </c>
      <c r="B702" s="230" t="s">
        <v>174</v>
      </c>
      <c r="C702" s="230"/>
      <c r="D702" s="230" t="s">
        <v>175</v>
      </c>
      <c r="E702" s="194"/>
      <c r="F702" s="194"/>
      <c r="G702" s="229"/>
      <c r="I702" s="230"/>
      <c r="J702" s="228"/>
      <c r="K702" s="227"/>
      <c r="M702" s="230">
        <v>1</v>
      </c>
      <c r="N702" s="231">
        <v>51.04</v>
      </c>
      <c r="P702" s="230"/>
      <c r="Q702" s="233"/>
      <c r="S702" s="230"/>
      <c r="T702" s="233"/>
      <c r="V702" s="170"/>
      <c r="W702" s="172"/>
      <c r="X702" s="83"/>
      <c r="Y702" s="83"/>
      <c r="Z702" s="83"/>
      <c r="AA702" s="226"/>
      <c r="AB702" s="198"/>
      <c r="AC702" s="198"/>
      <c r="AD702" s="198"/>
      <c r="AE702" s="198"/>
      <c r="AF702" s="198"/>
      <c r="AG702" s="198"/>
      <c r="AH702" s="198"/>
      <c r="AI702" s="198"/>
      <c r="AJ702" s="198"/>
      <c r="AK702" s="198"/>
      <c r="AL702" s="198"/>
      <c r="AM702" s="198"/>
    </row>
    <row r="703" spans="1:39" s="195" customFormat="1" ht="14.5">
      <c r="A703" s="230" t="s">
        <v>743</v>
      </c>
      <c r="B703" s="230" t="s">
        <v>179</v>
      </c>
      <c r="C703" s="230"/>
      <c r="D703" s="230" t="s">
        <v>180</v>
      </c>
      <c r="E703" s="194"/>
      <c r="F703" s="194"/>
      <c r="G703" s="229"/>
      <c r="I703" s="230"/>
      <c r="J703" s="228"/>
      <c r="K703" s="227"/>
      <c r="M703" s="230">
        <v>3</v>
      </c>
      <c r="N703" s="231">
        <v>1173.4100000000001</v>
      </c>
      <c r="P703" s="230"/>
      <c r="Q703" s="233"/>
      <c r="S703" s="230"/>
      <c r="T703" s="233"/>
      <c r="V703" s="170"/>
      <c r="W703" s="172"/>
      <c r="X703" s="83"/>
      <c r="Y703" s="83"/>
      <c r="Z703" s="83"/>
      <c r="AA703" s="226"/>
      <c r="AB703" s="198"/>
      <c r="AC703" s="198"/>
      <c r="AD703" s="198"/>
      <c r="AE703" s="198"/>
      <c r="AF703" s="198"/>
      <c r="AG703" s="198"/>
      <c r="AH703" s="198"/>
      <c r="AI703" s="198"/>
      <c r="AJ703" s="198"/>
      <c r="AK703" s="198"/>
      <c r="AL703" s="198"/>
      <c r="AM703" s="198"/>
    </row>
    <row r="704" spans="1:39" s="195" customFormat="1" ht="14.5">
      <c r="A704" s="230" t="s">
        <v>743</v>
      </c>
      <c r="B704" s="230" t="s">
        <v>181</v>
      </c>
      <c r="C704" s="230"/>
      <c r="D704" s="230" t="s">
        <v>182</v>
      </c>
      <c r="E704" s="194"/>
      <c r="F704" s="194"/>
      <c r="G704" s="229"/>
      <c r="I704" s="230"/>
      <c r="J704" s="228"/>
      <c r="K704" s="227"/>
      <c r="M704" s="230">
        <v>1</v>
      </c>
      <c r="N704" s="231">
        <v>258.02999999999997</v>
      </c>
      <c r="P704" s="230"/>
      <c r="Q704" s="233"/>
      <c r="S704" s="230"/>
      <c r="T704" s="233"/>
      <c r="V704" s="170"/>
      <c r="W704" s="172"/>
      <c r="X704" s="83"/>
      <c r="Y704" s="83"/>
      <c r="Z704" s="83"/>
      <c r="AA704" s="226"/>
      <c r="AB704" s="198"/>
      <c r="AC704" s="198"/>
      <c r="AD704" s="198"/>
      <c r="AE704" s="198"/>
      <c r="AF704" s="198"/>
      <c r="AG704" s="198"/>
      <c r="AH704" s="198"/>
      <c r="AI704" s="198"/>
      <c r="AJ704" s="198"/>
      <c r="AK704" s="198"/>
      <c r="AL704" s="198"/>
      <c r="AM704" s="198"/>
    </row>
    <row r="705" spans="1:39" s="195" customFormat="1" ht="14.5">
      <c r="A705" s="230" t="s">
        <v>743</v>
      </c>
      <c r="B705" s="230" t="s">
        <v>183</v>
      </c>
      <c r="C705" s="230"/>
      <c r="D705" s="230" t="s">
        <v>184</v>
      </c>
      <c r="E705" s="194"/>
      <c r="F705" s="194"/>
      <c r="G705" s="229"/>
      <c r="I705" s="230"/>
      <c r="J705" s="228"/>
      <c r="K705" s="227"/>
      <c r="M705" s="230">
        <v>5</v>
      </c>
      <c r="N705" s="231">
        <v>805.84</v>
      </c>
      <c r="P705" s="230">
        <v>1</v>
      </c>
      <c r="Q705" s="233">
        <v>53.52</v>
      </c>
      <c r="S705" s="230"/>
      <c r="T705" s="233"/>
      <c r="V705" s="170"/>
      <c r="W705" s="172"/>
      <c r="X705" s="83"/>
      <c r="Y705" s="83"/>
      <c r="Z705" s="83"/>
      <c r="AA705" s="226"/>
      <c r="AB705" s="198"/>
      <c r="AC705" s="198"/>
      <c r="AD705" s="198"/>
      <c r="AE705" s="198"/>
      <c r="AF705" s="198"/>
      <c r="AG705" s="198"/>
      <c r="AH705" s="198"/>
      <c r="AI705" s="198"/>
      <c r="AJ705" s="198"/>
      <c r="AK705" s="198"/>
      <c r="AL705" s="198"/>
      <c r="AM705" s="198"/>
    </row>
    <row r="706" spans="1:39" s="195" customFormat="1" ht="14.5">
      <c r="A706" s="230" t="s">
        <v>743</v>
      </c>
      <c r="B706" s="230" t="s">
        <v>662</v>
      </c>
      <c r="C706" s="230"/>
      <c r="D706" s="230" t="s">
        <v>184</v>
      </c>
      <c r="E706" s="194"/>
      <c r="F706" s="194"/>
      <c r="G706" s="229"/>
      <c r="I706" s="230"/>
      <c r="J706" s="228"/>
      <c r="K706" s="227"/>
      <c r="M706" s="230"/>
      <c r="N706" s="231"/>
      <c r="P706" s="230">
        <v>1</v>
      </c>
      <c r="Q706" s="233">
        <v>927.19</v>
      </c>
      <c r="S706" s="230"/>
      <c r="T706" s="233"/>
      <c r="V706" s="170"/>
      <c r="W706" s="172"/>
      <c r="X706" s="83"/>
      <c r="Y706" s="83"/>
      <c r="Z706" s="83"/>
      <c r="AA706" s="226"/>
      <c r="AB706" s="198"/>
      <c r="AC706" s="198"/>
      <c r="AD706" s="198"/>
      <c r="AE706" s="198"/>
      <c r="AF706" s="198"/>
      <c r="AG706" s="198"/>
      <c r="AH706" s="198"/>
      <c r="AI706" s="198"/>
      <c r="AJ706" s="198"/>
      <c r="AK706" s="198"/>
      <c r="AL706" s="198"/>
      <c r="AM706" s="198"/>
    </row>
    <row r="707" spans="1:39" s="195" customFormat="1" ht="14.5">
      <c r="A707" s="230" t="s">
        <v>743</v>
      </c>
      <c r="B707" s="230" t="s">
        <v>187</v>
      </c>
      <c r="C707" s="230"/>
      <c r="D707" s="230" t="s">
        <v>188</v>
      </c>
      <c r="E707" s="194"/>
      <c r="F707" s="194"/>
      <c r="G707" s="229"/>
      <c r="I707" s="230"/>
      <c r="J707" s="228"/>
      <c r="K707" s="227"/>
      <c r="M707" s="230">
        <v>1</v>
      </c>
      <c r="N707" s="231">
        <v>242.48</v>
      </c>
      <c r="P707" s="230"/>
      <c r="Q707" s="233"/>
      <c r="S707" s="230"/>
      <c r="T707" s="233"/>
      <c r="V707" s="170"/>
      <c r="W707" s="172"/>
      <c r="X707" s="83"/>
      <c r="Y707" s="83"/>
      <c r="Z707" s="83"/>
      <c r="AA707" s="226"/>
      <c r="AB707" s="198"/>
      <c r="AC707" s="198"/>
      <c r="AD707" s="198"/>
      <c r="AE707" s="198"/>
      <c r="AF707" s="198"/>
      <c r="AG707" s="198"/>
      <c r="AH707" s="198"/>
      <c r="AI707" s="198"/>
      <c r="AJ707" s="198"/>
      <c r="AK707" s="198"/>
      <c r="AL707" s="198"/>
      <c r="AM707" s="198"/>
    </row>
    <row r="708" spans="1:39" s="195" customFormat="1" ht="14.5">
      <c r="A708" s="230" t="s">
        <v>743</v>
      </c>
      <c r="B708" s="230" t="s">
        <v>707</v>
      </c>
      <c r="C708" s="230"/>
      <c r="D708" s="230" t="s">
        <v>190</v>
      </c>
      <c r="E708" s="194"/>
      <c r="F708" s="194"/>
      <c r="G708" s="229"/>
      <c r="I708" s="230"/>
      <c r="J708" s="228"/>
      <c r="K708" s="227"/>
      <c r="M708" s="230">
        <v>2</v>
      </c>
      <c r="N708" s="231">
        <v>358.1</v>
      </c>
      <c r="P708" s="230"/>
      <c r="Q708" s="233"/>
      <c r="S708" s="230"/>
      <c r="T708" s="233"/>
      <c r="V708" s="170"/>
      <c r="W708" s="172"/>
      <c r="X708" s="83"/>
      <c r="Y708" s="83"/>
      <c r="Z708" s="83"/>
      <c r="AA708" s="226"/>
      <c r="AB708" s="198"/>
      <c r="AC708" s="198"/>
      <c r="AD708" s="198"/>
      <c r="AE708" s="198"/>
      <c r="AF708" s="198"/>
      <c r="AG708" s="198"/>
      <c r="AH708" s="198"/>
      <c r="AI708" s="198"/>
      <c r="AJ708" s="198"/>
      <c r="AK708" s="198"/>
      <c r="AL708" s="198"/>
      <c r="AM708" s="198"/>
    </row>
    <row r="709" spans="1:39" s="195" customFormat="1" ht="14.5">
      <c r="A709" s="230" t="s">
        <v>743</v>
      </c>
      <c r="B709" s="230" t="s">
        <v>191</v>
      </c>
      <c r="C709" s="230"/>
      <c r="D709" s="230" t="s">
        <v>192</v>
      </c>
      <c r="E709" s="194"/>
      <c r="F709" s="194"/>
      <c r="G709" s="229"/>
      <c r="I709" s="230"/>
      <c r="J709" s="228"/>
      <c r="K709" s="227"/>
      <c r="M709" s="230">
        <v>6</v>
      </c>
      <c r="N709" s="231">
        <v>1935.52</v>
      </c>
      <c r="P709" s="230"/>
      <c r="Q709" s="233"/>
      <c r="S709" s="230"/>
      <c r="T709" s="233"/>
      <c r="V709" s="170"/>
      <c r="W709" s="172"/>
      <c r="X709" s="83"/>
      <c r="Y709" s="83"/>
      <c r="Z709" s="83"/>
      <c r="AA709" s="226"/>
      <c r="AB709" s="198"/>
      <c r="AC709" s="198"/>
      <c r="AD709" s="198"/>
      <c r="AE709" s="198"/>
      <c r="AF709" s="198"/>
      <c r="AG709" s="198"/>
      <c r="AH709" s="198"/>
      <c r="AI709" s="198"/>
      <c r="AJ709" s="198"/>
      <c r="AK709" s="198"/>
      <c r="AL709" s="198"/>
      <c r="AM709" s="198"/>
    </row>
    <row r="710" spans="1:39" s="195" customFormat="1" ht="14.5">
      <c r="A710" s="230" t="s">
        <v>743</v>
      </c>
      <c r="B710" s="230" t="s">
        <v>193</v>
      </c>
      <c r="C710" s="230"/>
      <c r="D710" s="230" t="s">
        <v>194</v>
      </c>
      <c r="E710" s="194"/>
      <c r="F710" s="194"/>
      <c r="G710" s="229"/>
      <c r="I710" s="230"/>
      <c r="J710" s="228"/>
      <c r="K710" s="227"/>
      <c r="M710" s="230">
        <v>1</v>
      </c>
      <c r="N710" s="231">
        <v>44.54</v>
      </c>
      <c r="P710" s="230">
        <v>1</v>
      </c>
      <c r="Q710" s="233">
        <v>36.729999999999997</v>
      </c>
      <c r="S710" s="230"/>
      <c r="T710" s="233"/>
      <c r="V710" s="170"/>
      <c r="W710" s="172"/>
      <c r="X710" s="83"/>
      <c r="Y710" s="83"/>
      <c r="Z710" s="83"/>
      <c r="AA710" s="226"/>
      <c r="AB710" s="198"/>
      <c r="AC710" s="198"/>
      <c r="AD710" s="198"/>
      <c r="AE710" s="198"/>
      <c r="AF710" s="198"/>
      <c r="AG710" s="198"/>
      <c r="AH710" s="198"/>
      <c r="AI710" s="198"/>
      <c r="AJ710" s="198"/>
      <c r="AK710" s="198"/>
      <c r="AL710" s="198"/>
      <c r="AM710" s="198"/>
    </row>
    <row r="711" spans="1:39" s="195" customFormat="1" ht="14.5">
      <c r="A711" s="230" t="s">
        <v>743</v>
      </c>
      <c r="B711" s="230" t="s">
        <v>195</v>
      </c>
      <c r="C711" s="230"/>
      <c r="D711" s="230" t="s">
        <v>196</v>
      </c>
      <c r="E711" s="194"/>
      <c r="F711" s="194"/>
      <c r="G711" s="229"/>
      <c r="I711" s="230"/>
      <c r="J711" s="228"/>
      <c r="K711" s="227"/>
      <c r="M711" s="230"/>
      <c r="N711" s="231"/>
      <c r="P711" s="230">
        <v>1</v>
      </c>
      <c r="Q711" s="233">
        <v>12.18</v>
      </c>
      <c r="S711" s="230"/>
      <c r="T711" s="233"/>
      <c r="V711" s="170"/>
      <c r="W711" s="172"/>
      <c r="X711" s="83"/>
      <c r="Y711" s="83"/>
      <c r="Z711" s="83"/>
      <c r="AA711" s="226"/>
      <c r="AB711" s="198"/>
      <c r="AC711" s="198"/>
      <c r="AD711" s="198"/>
      <c r="AE711" s="198"/>
      <c r="AF711" s="198"/>
      <c r="AG711" s="198"/>
      <c r="AH711" s="198"/>
      <c r="AI711" s="198"/>
      <c r="AJ711" s="198"/>
      <c r="AK711" s="198"/>
      <c r="AL711" s="198"/>
      <c r="AM711" s="198"/>
    </row>
    <row r="712" spans="1:39" s="195" customFormat="1" ht="14.5">
      <c r="A712" s="230" t="s">
        <v>743</v>
      </c>
      <c r="B712" s="230" t="s">
        <v>197</v>
      </c>
      <c r="C712" s="230"/>
      <c r="D712" s="230" t="s">
        <v>198</v>
      </c>
      <c r="E712" s="194"/>
      <c r="F712" s="194"/>
      <c r="G712" s="229"/>
      <c r="I712" s="230"/>
      <c r="J712" s="228"/>
      <c r="K712" s="227"/>
      <c r="M712" s="230">
        <v>2</v>
      </c>
      <c r="N712" s="231">
        <v>117.96</v>
      </c>
      <c r="P712" s="230">
        <v>2</v>
      </c>
      <c r="Q712" s="233">
        <v>54.4</v>
      </c>
      <c r="S712" s="230"/>
      <c r="T712" s="233"/>
      <c r="V712" s="170"/>
      <c r="W712" s="172"/>
      <c r="X712" s="83"/>
      <c r="Y712" s="83"/>
      <c r="Z712" s="83"/>
      <c r="AA712" s="226"/>
      <c r="AB712" s="198"/>
      <c r="AC712" s="198"/>
      <c r="AD712" s="198"/>
      <c r="AE712" s="198"/>
      <c r="AF712" s="198"/>
      <c r="AG712" s="198"/>
      <c r="AH712" s="198"/>
      <c r="AI712" s="198"/>
      <c r="AJ712" s="198"/>
      <c r="AK712" s="198"/>
      <c r="AL712" s="198"/>
      <c r="AM712" s="198"/>
    </row>
    <row r="713" spans="1:39" s="195" customFormat="1" ht="14.5">
      <c r="A713" s="230" t="s">
        <v>743</v>
      </c>
      <c r="B713" s="230" t="s">
        <v>200</v>
      </c>
      <c r="C713" s="230"/>
      <c r="D713" s="230" t="s">
        <v>192</v>
      </c>
      <c r="E713" s="194"/>
      <c r="F713" s="194"/>
      <c r="G713" s="229"/>
      <c r="I713" s="230"/>
      <c r="J713" s="228"/>
      <c r="K713" s="227"/>
      <c r="M713" s="230">
        <v>16</v>
      </c>
      <c r="N713" s="231">
        <v>1153.3</v>
      </c>
      <c r="P713" s="230"/>
      <c r="Q713" s="233"/>
      <c r="S713" s="230"/>
      <c r="T713" s="233"/>
      <c r="V713" s="170"/>
      <c r="W713" s="172"/>
      <c r="X713" s="83"/>
      <c r="Y713" s="83"/>
      <c r="Z713" s="83"/>
      <c r="AA713" s="226"/>
      <c r="AB713" s="198"/>
      <c r="AC713" s="198"/>
      <c r="AD713" s="198"/>
      <c r="AE713" s="198"/>
      <c r="AF713" s="198"/>
      <c r="AG713" s="198"/>
      <c r="AH713" s="198"/>
      <c r="AI713" s="198"/>
      <c r="AJ713" s="198"/>
      <c r="AK713" s="198"/>
      <c r="AL713" s="198"/>
      <c r="AM713" s="198"/>
    </row>
    <row r="714" spans="1:39" s="195" customFormat="1" ht="14.5">
      <c r="A714" s="230" t="s">
        <v>743</v>
      </c>
      <c r="B714" s="230" t="s">
        <v>663</v>
      </c>
      <c r="C714" s="230"/>
      <c r="D714" s="230" t="s">
        <v>192</v>
      </c>
      <c r="E714" s="194"/>
      <c r="F714" s="194"/>
      <c r="G714" s="229"/>
      <c r="I714" s="230"/>
      <c r="J714" s="228"/>
      <c r="K714" s="227"/>
      <c r="M714" s="230">
        <v>3</v>
      </c>
      <c r="N714" s="231">
        <v>88.41</v>
      </c>
      <c r="P714" s="230">
        <v>5</v>
      </c>
      <c r="Q714" s="233">
        <v>1327.08</v>
      </c>
      <c r="S714" s="230">
        <v>1</v>
      </c>
      <c r="T714" s="233">
        <v>300</v>
      </c>
      <c r="V714" s="170"/>
      <c r="W714" s="172"/>
      <c r="X714" s="83"/>
      <c r="Y714" s="83"/>
      <c r="Z714" s="83"/>
      <c r="AA714" s="226"/>
      <c r="AB714" s="198"/>
      <c r="AC714" s="198"/>
      <c r="AD714" s="198"/>
      <c r="AE714" s="198"/>
      <c r="AF714" s="198"/>
      <c r="AG714" s="198"/>
      <c r="AH714" s="198"/>
      <c r="AI714" s="198"/>
      <c r="AJ714" s="198"/>
      <c r="AK714" s="198"/>
      <c r="AL714" s="198"/>
      <c r="AM714" s="198"/>
    </row>
    <row r="715" spans="1:39" s="195" customFormat="1" ht="14.5">
      <c r="A715" s="230" t="s">
        <v>743</v>
      </c>
      <c r="B715" s="230" t="s">
        <v>664</v>
      </c>
      <c r="C715" s="230"/>
      <c r="D715" s="230" t="s">
        <v>108</v>
      </c>
      <c r="E715" s="194"/>
      <c r="F715" s="194"/>
      <c r="G715" s="229"/>
      <c r="I715" s="230"/>
      <c r="J715" s="228"/>
      <c r="K715" s="227"/>
      <c r="M715" s="230">
        <v>50</v>
      </c>
      <c r="N715" s="231">
        <v>8490.3799999999992</v>
      </c>
      <c r="P715" s="230">
        <v>7</v>
      </c>
      <c r="Q715" s="233">
        <v>257.05</v>
      </c>
      <c r="S715" s="230">
        <v>3</v>
      </c>
      <c r="T715" s="233">
        <v>202.01</v>
      </c>
      <c r="V715" s="170"/>
      <c r="W715" s="172"/>
      <c r="X715" s="83"/>
      <c r="Y715" s="83"/>
      <c r="Z715" s="83"/>
      <c r="AA715" s="226"/>
      <c r="AB715" s="198"/>
      <c r="AC715" s="198"/>
      <c r="AD715" s="198"/>
      <c r="AE715" s="198"/>
      <c r="AF715" s="198"/>
      <c r="AG715" s="198"/>
      <c r="AH715" s="198"/>
      <c r="AI715" s="198"/>
      <c r="AJ715" s="198"/>
      <c r="AK715" s="198"/>
      <c r="AL715" s="198"/>
      <c r="AM715" s="198"/>
    </row>
    <row r="716" spans="1:39" s="195" customFormat="1" ht="14.5">
      <c r="A716" s="230" t="s">
        <v>743</v>
      </c>
      <c r="B716" s="230" t="s">
        <v>202</v>
      </c>
      <c r="C716" s="230"/>
      <c r="D716" s="230" t="s">
        <v>122</v>
      </c>
      <c r="E716" s="194"/>
      <c r="F716" s="194"/>
      <c r="G716" s="229"/>
      <c r="I716" s="230"/>
      <c r="J716" s="228"/>
      <c r="K716" s="227"/>
      <c r="M716" s="230">
        <v>2</v>
      </c>
      <c r="N716" s="231">
        <v>430.38</v>
      </c>
      <c r="P716" s="230"/>
      <c r="Q716" s="233"/>
      <c r="S716" s="230"/>
      <c r="T716" s="233"/>
      <c r="V716" s="170"/>
      <c r="W716" s="172"/>
      <c r="X716" s="83"/>
      <c r="Y716" s="83"/>
      <c r="Z716" s="83"/>
      <c r="AA716" s="226"/>
      <c r="AB716" s="198"/>
      <c r="AC716" s="198"/>
      <c r="AD716" s="198"/>
      <c r="AE716" s="198"/>
      <c r="AF716" s="198"/>
      <c r="AG716" s="198"/>
      <c r="AH716" s="198"/>
      <c r="AI716" s="198"/>
      <c r="AJ716" s="198"/>
      <c r="AK716" s="198"/>
      <c r="AL716" s="198"/>
      <c r="AM716" s="198"/>
    </row>
    <row r="717" spans="1:39" s="195" customFormat="1" ht="14.5">
      <c r="A717" s="230" t="s">
        <v>743</v>
      </c>
      <c r="B717" s="230" t="s">
        <v>203</v>
      </c>
      <c r="C717" s="230"/>
      <c r="D717" s="230" t="s">
        <v>95</v>
      </c>
      <c r="E717" s="194"/>
      <c r="F717" s="194"/>
      <c r="G717" s="229"/>
      <c r="I717" s="230"/>
      <c r="J717" s="228"/>
      <c r="K717" s="227"/>
      <c r="M717" s="230">
        <v>2</v>
      </c>
      <c r="N717" s="231">
        <v>55.5</v>
      </c>
      <c r="P717" s="230">
        <v>1</v>
      </c>
      <c r="Q717" s="233">
        <v>18.059999999999999</v>
      </c>
      <c r="S717" s="230"/>
      <c r="T717" s="233"/>
      <c r="V717" s="170"/>
      <c r="W717" s="172"/>
      <c r="X717" s="83"/>
      <c r="Y717" s="83"/>
      <c r="Z717" s="83"/>
      <c r="AA717" s="226"/>
      <c r="AB717" s="198"/>
      <c r="AC717" s="198"/>
      <c r="AD717" s="198"/>
      <c r="AE717" s="198"/>
      <c r="AF717" s="198"/>
      <c r="AG717" s="198"/>
      <c r="AH717" s="198"/>
      <c r="AI717" s="198"/>
      <c r="AJ717" s="198"/>
      <c r="AK717" s="198"/>
      <c r="AL717" s="198"/>
      <c r="AM717" s="198"/>
    </row>
    <row r="718" spans="1:39" s="195" customFormat="1" ht="14.5">
      <c r="A718" s="230" t="s">
        <v>743</v>
      </c>
      <c r="B718" s="230" t="s">
        <v>204</v>
      </c>
      <c r="C718" s="230"/>
      <c r="D718" s="230" t="s">
        <v>160</v>
      </c>
      <c r="E718" s="194"/>
      <c r="F718" s="194"/>
      <c r="G718" s="229"/>
      <c r="I718" s="230"/>
      <c r="J718" s="228"/>
      <c r="K718" s="227"/>
      <c r="M718" s="230">
        <v>10</v>
      </c>
      <c r="N718" s="231">
        <v>1280.08</v>
      </c>
      <c r="P718" s="230">
        <v>6</v>
      </c>
      <c r="Q718" s="233">
        <v>324.27999999999997</v>
      </c>
      <c r="S718" s="230"/>
      <c r="T718" s="233"/>
      <c r="V718" s="170"/>
      <c r="W718" s="172"/>
      <c r="X718" s="83"/>
      <c r="Y718" s="83"/>
      <c r="Z718" s="83"/>
      <c r="AA718" s="226"/>
      <c r="AB718" s="198"/>
      <c r="AC718" s="198"/>
      <c r="AD718" s="198"/>
      <c r="AE718" s="198"/>
      <c r="AF718" s="198"/>
      <c r="AG718" s="198"/>
      <c r="AH718" s="198"/>
      <c r="AI718" s="198"/>
      <c r="AJ718" s="198"/>
      <c r="AK718" s="198"/>
      <c r="AL718" s="198"/>
      <c r="AM718" s="198"/>
    </row>
    <row r="719" spans="1:39" s="195" customFormat="1" ht="14.5">
      <c r="A719" s="230" t="s">
        <v>743</v>
      </c>
      <c r="B719" s="230" t="s">
        <v>521</v>
      </c>
      <c r="C719" s="230"/>
      <c r="D719" s="230" t="s">
        <v>294</v>
      </c>
      <c r="E719" s="194"/>
      <c r="F719" s="194"/>
      <c r="G719" s="229"/>
      <c r="I719" s="230"/>
      <c r="J719" s="228"/>
      <c r="K719" s="227"/>
      <c r="M719" s="230">
        <v>1</v>
      </c>
      <c r="N719" s="231">
        <v>141.75</v>
      </c>
      <c r="P719" s="230"/>
      <c r="Q719" s="233"/>
      <c r="S719" s="230"/>
      <c r="T719" s="233"/>
      <c r="V719" s="170"/>
      <c r="W719" s="172"/>
      <c r="X719" s="83"/>
      <c r="Y719" s="83"/>
      <c r="Z719" s="83"/>
      <c r="AA719" s="226"/>
      <c r="AB719" s="198"/>
      <c r="AC719" s="198"/>
      <c r="AD719" s="198"/>
      <c r="AE719" s="198"/>
      <c r="AF719" s="198"/>
      <c r="AG719" s="198"/>
      <c r="AH719" s="198"/>
      <c r="AI719" s="198"/>
      <c r="AJ719" s="198"/>
      <c r="AK719" s="198"/>
      <c r="AL719" s="198"/>
      <c r="AM719" s="198"/>
    </row>
    <row r="720" spans="1:39" s="195" customFormat="1" ht="14.5">
      <c r="A720" s="230" t="s">
        <v>743</v>
      </c>
      <c r="B720" s="230" t="s">
        <v>205</v>
      </c>
      <c r="C720" s="230"/>
      <c r="D720" s="230" t="s">
        <v>206</v>
      </c>
      <c r="E720" s="194"/>
      <c r="F720" s="194"/>
      <c r="G720" s="229"/>
      <c r="I720" s="230"/>
      <c r="J720" s="228"/>
      <c r="K720" s="227"/>
      <c r="M720" s="230">
        <v>2</v>
      </c>
      <c r="N720" s="231">
        <v>36.86</v>
      </c>
      <c r="P720" s="230">
        <v>1</v>
      </c>
      <c r="Q720" s="233">
        <v>547.80999999999995</v>
      </c>
      <c r="S720" s="230"/>
      <c r="T720" s="233"/>
      <c r="V720" s="170"/>
      <c r="W720" s="172"/>
      <c r="X720" s="83"/>
      <c r="Y720" s="83"/>
      <c r="Z720" s="83"/>
      <c r="AA720" s="226"/>
      <c r="AB720" s="198"/>
      <c r="AC720" s="198"/>
      <c r="AD720" s="198"/>
      <c r="AE720" s="198"/>
      <c r="AF720" s="198"/>
      <c r="AG720" s="198"/>
      <c r="AH720" s="198"/>
      <c r="AI720" s="198"/>
      <c r="AJ720" s="198"/>
      <c r="AK720" s="198"/>
      <c r="AL720" s="198"/>
      <c r="AM720" s="198"/>
    </row>
    <row r="721" spans="1:39" s="195" customFormat="1" ht="14.5">
      <c r="A721" s="230" t="s">
        <v>743</v>
      </c>
      <c r="B721" s="230" t="s">
        <v>207</v>
      </c>
      <c r="C721" s="230"/>
      <c r="D721" s="230" t="s">
        <v>120</v>
      </c>
      <c r="E721" s="194"/>
      <c r="F721" s="194"/>
      <c r="G721" s="229"/>
      <c r="I721" s="230"/>
      <c r="J721" s="228"/>
      <c r="K721" s="227"/>
      <c r="M721" s="230">
        <v>1</v>
      </c>
      <c r="N721" s="231">
        <v>241.01</v>
      </c>
      <c r="P721" s="230"/>
      <c r="Q721" s="233"/>
      <c r="S721" s="230"/>
      <c r="T721" s="233"/>
      <c r="V721" s="170"/>
      <c r="W721" s="172"/>
      <c r="X721" s="83"/>
      <c r="Y721" s="83"/>
      <c r="Z721" s="83"/>
      <c r="AA721" s="226"/>
      <c r="AB721" s="198"/>
      <c r="AC721" s="198"/>
      <c r="AD721" s="198"/>
      <c r="AE721" s="198"/>
      <c r="AF721" s="198"/>
      <c r="AG721" s="198"/>
      <c r="AH721" s="198"/>
      <c r="AI721" s="198"/>
      <c r="AJ721" s="198"/>
      <c r="AK721" s="198"/>
      <c r="AL721" s="198"/>
      <c r="AM721" s="198"/>
    </row>
    <row r="722" spans="1:39" s="195" customFormat="1" ht="14.5">
      <c r="A722" s="230" t="s">
        <v>743</v>
      </c>
      <c r="B722" s="230" t="s">
        <v>208</v>
      </c>
      <c r="C722" s="230"/>
      <c r="D722" s="230" t="s">
        <v>209</v>
      </c>
      <c r="E722" s="194"/>
      <c r="F722" s="194"/>
      <c r="G722" s="229"/>
      <c r="I722" s="230"/>
      <c r="J722" s="228"/>
      <c r="K722" s="227"/>
      <c r="M722" s="230">
        <v>33</v>
      </c>
      <c r="N722" s="231">
        <v>10039.86</v>
      </c>
      <c r="P722" s="230">
        <v>15</v>
      </c>
      <c r="Q722" s="233">
        <v>8633.7199999999993</v>
      </c>
      <c r="S722" s="230">
        <v>2</v>
      </c>
      <c r="T722" s="233">
        <v>905.05</v>
      </c>
      <c r="V722" s="170"/>
      <c r="W722" s="172"/>
      <c r="X722" s="83"/>
      <c r="Y722" s="83"/>
      <c r="Z722" s="83"/>
      <c r="AA722" s="226"/>
      <c r="AB722" s="198"/>
      <c r="AC722" s="198"/>
      <c r="AD722" s="198"/>
      <c r="AE722" s="198"/>
      <c r="AF722" s="198"/>
      <c r="AG722" s="198"/>
      <c r="AH722" s="198"/>
      <c r="AI722" s="198"/>
      <c r="AJ722" s="198"/>
      <c r="AK722" s="198"/>
      <c r="AL722" s="198"/>
      <c r="AM722" s="198"/>
    </row>
    <row r="723" spans="1:39" s="195" customFormat="1" ht="14.5">
      <c r="A723" s="230" t="s">
        <v>743</v>
      </c>
      <c r="B723" s="230" t="s">
        <v>666</v>
      </c>
      <c r="C723" s="230"/>
      <c r="D723" s="230" t="s">
        <v>209</v>
      </c>
      <c r="E723" s="194"/>
      <c r="F723" s="194"/>
      <c r="G723" s="229"/>
      <c r="I723" s="230"/>
      <c r="J723" s="228"/>
      <c r="K723" s="227"/>
      <c r="M723" s="230"/>
      <c r="N723" s="231"/>
      <c r="P723" s="230">
        <v>2</v>
      </c>
      <c r="Q723" s="233">
        <v>491.82</v>
      </c>
      <c r="S723" s="230"/>
      <c r="T723" s="233"/>
      <c r="V723" s="170"/>
      <c r="W723" s="172"/>
      <c r="X723" s="83"/>
      <c r="Y723" s="83"/>
      <c r="Z723" s="83"/>
      <c r="AA723" s="226"/>
      <c r="AB723" s="198"/>
      <c r="AC723" s="198"/>
      <c r="AD723" s="198"/>
      <c r="AE723" s="198"/>
      <c r="AF723" s="198"/>
      <c r="AG723" s="198"/>
      <c r="AH723" s="198"/>
      <c r="AI723" s="198"/>
      <c r="AJ723" s="198"/>
      <c r="AK723" s="198"/>
      <c r="AL723" s="198"/>
      <c r="AM723" s="198"/>
    </row>
    <row r="724" spans="1:39" s="195" customFormat="1" ht="14.5">
      <c r="A724" s="230" t="s">
        <v>743</v>
      </c>
      <c r="B724" s="230" t="s">
        <v>210</v>
      </c>
      <c r="C724" s="230"/>
      <c r="D724" s="230" t="s">
        <v>144</v>
      </c>
      <c r="E724" s="194"/>
      <c r="F724" s="194"/>
      <c r="G724" s="229"/>
      <c r="I724" s="230"/>
      <c r="J724" s="228"/>
      <c r="K724" s="227"/>
      <c r="M724" s="230">
        <v>1</v>
      </c>
      <c r="N724" s="231">
        <v>326.02</v>
      </c>
      <c r="P724" s="230">
        <v>3</v>
      </c>
      <c r="Q724" s="233">
        <v>60.25</v>
      </c>
      <c r="S724" s="230">
        <v>1</v>
      </c>
      <c r="T724" s="233">
        <v>111.4</v>
      </c>
      <c r="V724" s="170"/>
      <c r="W724" s="172"/>
      <c r="X724" s="83"/>
      <c r="Y724" s="83"/>
      <c r="Z724" s="83"/>
      <c r="AA724" s="226"/>
      <c r="AB724" s="198"/>
      <c r="AC724" s="198"/>
      <c r="AD724" s="198"/>
      <c r="AE724" s="198"/>
      <c r="AF724" s="198"/>
      <c r="AG724" s="198"/>
      <c r="AH724" s="198"/>
      <c r="AI724" s="198"/>
      <c r="AJ724" s="198"/>
      <c r="AK724" s="198"/>
      <c r="AL724" s="198"/>
      <c r="AM724" s="198"/>
    </row>
    <row r="725" spans="1:39" s="195" customFormat="1" ht="14.5">
      <c r="A725" s="230" t="s">
        <v>743</v>
      </c>
      <c r="B725" s="230" t="s">
        <v>211</v>
      </c>
      <c r="C725" s="230"/>
      <c r="D725" s="230" t="s">
        <v>212</v>
      </c>
      <c r="E725" s="194"/>
      <c r="F725" s="194"/>
      <c r="G725" s="229"/>
      <c r="I725" s="230"/>
      <c r="J725" s="228"/>
      <c r="K725" s="227"/>
      <c r="M725" s="230">
        <v>4</v>
      </c>
      <c r="N725" s="231">
        <v>535.26</v>
      </c>
      <c r="P725" s="230"/>
      <c r="Q725" s="233"/>
      <c r="S725" s="230"/>
      <c r="T725" s="233"/>
      <c r="V725" s="170"/>
      <c r="W725" s="172"/>
      <c r="X725" s="83"/>
      <c r="Y725" s="83"/>
      <c r="Z725" s="83"/>
      <c r="AA725" s="226"/>
      <c r="AB725" s="198"/>
      <c r="AC725" s="198"/>
      <c r="AD725" s="198"/>
      <c r="AE725" s="198"/>
      <c r="AF725" s="198"/>
      <c r="AG725" s="198"/>
      <c r="AH725" s="198"/>
      <c r="AI725" s="198"/>
      <c r="AJ725" s="198"/>
      <c r="AK725" s="198"/>
      <c r="AL725" s="198"/>
      <c r="AM725" s="198"/>
    </row>
    <row r="726" spans="1:39" s="195" customFormat="1" ht="14.5">
      <c r="A726" s="230" t="s">
        <v>743</v>
      </c>
      <c r="B726" s="230" t="s">
        <v>213</v>
      </c>
      <c r="C726" s="230"/>
      <c r="D726" s="230" t="s">
        <v>214</v>
      </c>
      <c r="E726" s="194"/>
      <c r="F726" s="194"/>
      <c r="G726" s="229"/>
      <c r="I726" s="230"/>
      <c r="J726" s="228"/>
      <c r="K726" s="227"/>
      <c r="M726" s="230">
        <v>1</v>
      </c>
      <c r="N726" s="231">
        <v>44.65</v>
      </c>
      <c r="P726" s="230"/>
      <c r="Q726" s="233"/>
      <c r="S726" s="230"/>
      <c r="T726" s="233"/>
      <c r="V726" s="170"/>
      <c r="W726" s="172"/>
      <c r="X726" s="83"/>
      <c r="Y726" s="83"/>
      <c r="Z726" s="83"/>
      <c r="AA726" s="226"/>
      <c r="AB726" s="198"/>
      <c r="AC726" s="198"/>
      <c r="AD726" s="198"/>
      <c r="AE726" s="198"/>
      <c r="AF726" s="198"/>
      <c r="AG726" s="198"/>
      <c r="AH726" s="198"/>
      <c r="AI726" s="198"/>
      <c r="AJ726" s="198"/>
      <c r="AK726" s="198"/>
      <c r="AL726" s="198"/>
      <c r="AM726" s="198"/>
    </row>
    <row r="727" spans="1:39" s="195" customFormat="1" ht="14.5">
      <c r="A727" s="230" t="s">
        <v>743</v>
      </c>
      <c r="B727" s="230" t="s">
        <v>215</v>
      </c>
      <c r="C727" s="230"/>
      <c r="D727" s="230" t="s">
        <v>133</v>
      </c>
      <c r="E727" s="194"/>
      <c r="F727" s="194"/>
      <c r="G727" s="229"/>
      <c r="I727" s="230"/>
      <c r="J727" s="228"/>
      <c r="K727" s="227"/>
      <c r="M727" s="230">
        <v>2</v>
      </c>
      <c r="N727" s="231">
        <v>158.15</v>
      </c>
      <c r="P727" s="230">
        <v>1</v>
      </c>
      <c r="Q727" s="233">
        <v>22.3</v>
      </c>
      <c r="S727" s="230"/>
      <c r="T727" s="233"/>
      <c r="V727" s="170"/>
      <c r="W727" s="172"/>
      <c r="X727" s="83"/>
      <c r="Y727" s="83"/>
      <c r="Z727" s="83"/>
      <c r="AA727" s="226"/>
      <c r="AB727" s="198"/>
      <c r="AC727" s="198"/>
      <c r="AD727" s="198"/>
      <c r="AE727" s="198"/>
      <c r="AF727" s="198"/>
      <c r="AG727" s="198"/>
      <c r="AH727" s="198"/>
      <c r="AI727" s="198"/>
      <c r="AJ727" s="198"/>
      <c r="AK727" s="198"/>
      <c r="AL727" s="198"/>
      <c r="AM727" s="198"/>
    </row>
    <row r="728" spans="1:39" s="195" customFormat="1" ht="14.5">
      <c r="A728" s="230" t="s">
        <v>743</v>
      </c>
      <c r="B728" s="230" t="s">
        <v>216</v>
      </c>
      <c r="C728" s="230"/>
      <c r="D728" s="230" t="s">
        <v>217</v>
      </c>
      <c r="E728" s="194"/>
      <c r="F728" s="194"/>
      <c r="G728" s="229"/>
      <c r="I728" s="230"/>
      <c r="J728" s="228"/>
      <c r="K728" s="227"/>
      <c r="M728" s="230">
        <v>9</v>
      </c>
      <c r="N728" s="231">
        <v>1266.8800000000001</v>
      </c>
      <c r="P728" s="230"/>
      <c r="Q728" s="233"/>
      <c r="S728" s="230"/>
      <c r="T728" s="233"/>
      <c r="V728" s="170"/>
      <c r="W728" s="172"/>
      <c r="X728" s="83"/>
      <c r="Y728" s="83"/>
      <c r="Z728" s="83"/>
      <c r="AA728" s="226"/>
      <c r="AB728" s="198"/>
      <c r="AC728" s="198"/>
      <c r="AD728" s="198"/>
      <c r="AE728" s="198"/>
      <c r="AF728" s="198"/>
      <c r="AG728" s="198"/>
      <c r="AH728" s="198"/>
      <c r="AI728" s="198"/>
      <c r="AJ728" s="198"/>
      <c r="AK728" s="198"/>
      <c r="AL728" s="198"/>
      <c r="AM728" s="198"/>
    </row>
    <row r="729" spans="1:39" s="195" customFormat="1" ht="14.5">
      <c r="A729" s="230" t="s">
        <v>743</v>
      </c>
      <c r="B729" s="230" t="s">
        <v>218</v>
      </c>
      <c r="C729" s="230"/>
      <c r="D729" s="230" t="s">
        <v>99</v>
      </c>
      <c r="E729" s="194"/>
      <c r="F729" s="194"/>
      <c r="G729" s="229"/>
      <c r="I729" s="230"/>
      <c r="J729" s="228"/>
      <c r="K729" s="227"/>
      <c r="M729" s="230">
        <v>1</v>
      </c>
      <c r="N729" s="231">
        <v>88.25</v>
      </c>
      <c r="P729" s="230"/>
      <c r="Q729" s="233"/>
      <c r="S729" s="230"/>
      <c r="T729" s="233"/>
      <c r="V729" s="170"/>
      <c r="W729" s="172"/>
      <c r="X729" s="83"/>
      <c r="Y729" s="83"/>
      <c r="Z729" s="83"/>
      <c r="AA729" s="226"/>
      <c r="AB729" s="198"/>
      <c r="AC729" s="198"/>
      <c r="AD729" s="198"/>
      <c r="AE729" s="198"/>
      <c r="AF729" s="198"/>
      <c r="AG729" s="198"/>
      <c r="AH729" s="198"/>
      <c r="AI729" s="198"/>
      <c r="AJ729" s="198"/>
      <c r="AK729" s="198"/>
      <c r="AL729" s="198"/>
      <c r="AM729" s="198"/>
    </row>
    <row r="730" spans="1:39" s="195" customFormat="1" ht="14.5">
      <c r="A730" s="230" t="s">
        <v>743</v>
      </c>
      <c r="B730" s="230" t="s">
        <v>466</v>
      </c>
      <c r="C730" s="230"/>
      <c r="D730" s="230" t="s">
        <v>467</v>
      </c>
      <c r="E730" s="194"/>
      <c r="F730" s="194"/>
      <c r="G730" s="229"/>
      <c r="I730" s="230"/>
      <c r="J730" s="228"/>
      <c r="K730" s="227"/>
      <c r="M730" s="230">
        <v>1</v>
      </c>
      <c r="N730" s="231">
        <v>5.94</v>
      </c>
      <c r="P730" s="230"/>
      <c r="Q730" s="233"/>
      <c r="S730" s="230"/>
      <c r="T730" s="233"/>
      <c r="V730" s="170"/>
      <c r="W730" s="172"/>
      <c r="X730" s="83"/>
      <c r="Y730" s="83"/>
      <c r="Z730" s="83"/>
      <c r="AA730" s="226"/>
      <c r="AB730" s="198"/>
      <c r="AC730" s="198"/>
      <c r="AD730" s="198"/>
      <c r="AE730" s="198"/>
      <c r="AF730" s="198"/>
      <c r="AG730" s="198"/>
      <c r="AH730" s="198"/>
      <c r="AI730" s="198"/>
      <c r="AJ730" s="198"/>
      <c r="AK730" s="198"/>
      <c r="AL730" s="198"/>
      <c r="AM730" s="198"/>
    </row>
    <row r="731" spans="1:39" s="195" customFormat="1" ht="14.5">
      <c r="A731" s="230" t="s">
        <v>743</v>
      </c>
      <c r="B731" s="230" t="s">
        <v>221</v>
      </c>
      <c r="C731" s="230"/>
      <c r="D731" s="230" t="s">
        <v>144</v>
      </c>
      <c r="E731" s="194"/>
      <c r="F731" s="194"/>
      <c r="G731" s="229"/>
      <c r="I731" s="230"/>
      <c r="J731" s="228"/>
      <c r="K731" s="227"/>
      <c r="M731" s="230">
        <v>2</v>
      </c>
      <c r="N731" s="231">
        <v>444.04</v>
      </c>
      <c r="P731" s="230">
        <v>1</v>
      </c>
      <c r="Q731" s="233">
        <v>757.51</v>
      </c>
      <c r="S731" s="230"/>
      <c r="T731" s="233"/>
      <c r="V731" s="170"/>
      <c r="W731" s="172"/>
      <c r="X731" s="83"/>
      <c r="Y731" s="83"/>
      <c r="Z731" s="83"/>
      <c r="AA731" s="226"/>
      <c r="AB731" s="198"/>
      <c r="AC731" s="198"/>
      <c r="AD731" s="198"/>
      <c r="AE731" s="198"/>
      <c r="AF731" s="198"/>
      <c r="AG731" s="198"/>
      <c r="AH731" s="198"/>
      <c r="AI731" s="198"/>
      <c r="AJ731" s="198"/>
      <c r="AK731" s="198"/>
      <c r="AL731" s="198"/>
      <c r="AM731" s="198"/>
    </row>
    <row r="732" spans="1:39" s="195" customFormat="1" ht="14.5">
      <c r="A732" s="230" t="s">
        <v>743</v>
      </c>
      <c r="B732" s="230" t="s">
        <v>222</v>
      </c>
      <c r="C732" s="230"/>
      <c r="D732" s="230" t="s">
        <v>95</v>
      </c>
      <c r="E732" s="194"/>
      <c r="F732" s="194"/>
      <c r="G732" s="229"/>
      <c r="I732" s="230"/>
      <c r="J732" s="228"/>
      <c r="K732" s="227"/>
      <c r="M732" s="230">
        <v>1</v>
      </c>
      <c r="N732" s="231">
        <v>89.74</v>
      </c>
      <c r="P732" s="230">
        <v>1</v>
      </c>
      <c r="Q732" s="233">
        <v>123.72</v>
      </c>
      <c r="S732" s="230">
        <v>1</v>
      </c>
      <c r="T732" s="233">
        <v>81</v>
      </c>
      <c r="V732" s="170"/>
      <c r="W732" s="172"/>
      <c r="X732" s="83"/>
      <c r="Y732" s="83"/>
      <c r="Z732" s="83"/>
      <c r="AA732" s="226"/>
      <c r="AB732" s="198"/>
      <c r="AC732" s="198"/>
      <c r="AD732" s="198"/>
      <c r="AE732" s="198"/>
      <c r="AF732" s="198"/>
      <c r="AG732" s="198"/>
      <c r="AH732" s="198"/>
      <c r="AI732" s="198"/>
      <c r="AJ732" s="198"/>
      <c r="AK732" s="198"/>
      <c r="AL732" s="198"/>
      <c r="AM732" s="198"/>
    </row>
    <row r="733" spans="1:39" s="195" customFormat="1" ht="14.5">
      <c r="A733" s="230" t="s">
        <v>743</v>
      </c>
      <c r="B733" s="230" t="s">
        <v>223</v>
      </c>
      <c r="C733" s="230"/>
      <c r="D733" s="230" t="s">
        <v>224</v>
      </c>
      <c r="E733" s="194"/>
      <c r="F733" s="194"/>
      <c r="G733" s="229"/>
      <c r="I733" s="230"/>
      <c r="J733" s="228"/>
      <c r="K733" s="227"/>
      <c r="M733" s="230">
        <v>3</v>
      </c>
      <c r="N733" s="231">
        <v>97.44</v>
      </c>
      <c r="P733" s="230"/>
      <c r="Q733" s="233"/>
      <c r="S733" s="230"/>
      <c r="T733" s="233"/>
      <c r="V733" s="170"/>
      <c r="W733" s="172"/>
      <c r="X733" s="83"/>
      <c r="Y733" s="83"/>
      <c r="Z733" s="83"/>
      <c r="AA733" s="226"/>
      <c r="AB733" s="198"/>
      <c r="AC733" s="198"/>
      <c r="AD733" s="198"/>
      <c r="AE733" s="198"/>
      <c r="AF733" s="198"/>
      <c r="AG733" s="198"/>
      <c r="AH733" s="198"/>
      <c r="AI733" s="198"/>
      <c r="AJ733" s="198"/>
      <c r="AK733" s="198"/>
      <c r="AL733" s="198"/>
      <c r="AM733" s="198"/>
    </row>
    <row r="734" spans="1:39" s="195" customFormat="1" ht="14.5">
      <c r="A734" s="230" t="s">
        <v>743</v>
      </c>
      <c r="B734" s="230" t="s">
        <v>225</v>
      </c>
      <c r="C734" s="230"/>
      <c r="D734" s="230" t="s">
        <v>226</v>
      </c>
      <c r="E734" s="194"/>
      <c r="F734" s="194"/>
      <c r="G734" s="229"/>
      <c r="I734" s="230"/>
      <c r="J734" s="228"/>
      <c r="K734" s="227"/>
      <c r="M734" s="230">
        <v>1</v>
      </c>
      <c r="N734" s="231">
        <v>62.66</v>
      </c>
      <c r="P734" s="230"/>
      <c r="Q734" s="233"/>
      <c r="S734" s="230"/>
      <c r="T734" s="233"/>
      <c r="V734" s="170"/>
      <c r="W734" s="172"/>
      <c r="X734" s="83"/>
      <c r="Y734" s="83"/>
      <c r="Z734" s="83"/>
      <c r="AA734" s="226"/>
      <c r="AB734" s="198"/>
      <c r="AC734" s="198"/>
      <c r="AD734" s="198"/>
      <c r="AE734" s="198"/>
      <c r="AF734" s="198"/>
      <c r="AG734" s="198"/>
      <c r="AH734" s="198"/>
      <c r="AI734" s="198"/>
      <c r="AJ734" s="198"/>
      <c r="AK734" s="198"/>
      <c r="AL734" s="198"/>
      <c r="AM734" s="198"/>
    </row>
    <row r="735" spans="1:39" s="195" customFormat="1" ht="14.5">
      <c r="A735" s="230" t="s">
        <v>743</v>
      </c>
      <c r="B735" s="230" t="s">
        <v>227</v>
      </c>
      <c r="C735" s="230"/>
      <c r="D735" s="230" t="s">
        <v>228</v>
      </c>
      <c r="E735" s="194"/>
      <c r="F735" s="194"/>
      <c r="G735" s="229"/>
      <c r="I735" s="230"/>
      <c r="J735" s="228"/>
      <c r="K735" s="227"/>
      <c r="M735" s="230">
        <v>26</v>
      </c>
      <c r="N735" s="231">
        <v>3728.31</v>
      </c>
      <c r="P735" s="230">
        <v>5</v>
      </c>
      <c r="Q735" s="233">
        <v>230.2</v>
      </c>
      <c r="S735" s="230">
        <v>2</v>
      </c>
      <c r="T735" s="233">
        <v>277.69</v>
      </c>
      <c r="V735" s="170"/>
      <c r="W735" s="172"/>
      <c r="X735" s="83"/>
      <c r="Y735" s="83"/>
      <c r="Z735" s="83"/>
      <c r="AA735" s="226"/>
      <c r="AB735" s="198"/>
      <c r="AC735" s="198"/>
      <c r="AD735" s="198"/>
      <c r="AE735" s="198"/>
      <c r="AF735" s="198"/>
      <c r="AG735" s="198"/>
      <c r="AH735" s="198"/>
      <c r="AI735" s="198"/>
      <c r="AJ735" s="198"/>
      <c r="AK735" s="198"/>
      <c r="AL735" s="198"/>
      <c r="AM735" s="198"/>
    </row>
    <row r="736" spans="1:39" s="195" customFormat="1" ht="14.5">
      <c r="A736" s="230" t="s">
        <v>743</v>
      </c>
      <c r="B736" s="230" t="s">
        <v>229</v>
      </c>
      <c r="C736" s="230"/>
      <c r="D736" s="230" t="s">
        <v>88</v>
      </c>
      <c r="E736" s="194"/>
      <c r="F736" s="194"/>
      <c r="G736" s="229"/>
      <c r="I736" s="230"/>
      <c r="J736" s="228"/>
      <c r="K736" s="227"/>
      <c r="M736" s="230">
        <v>4</v>
      </c>
      <c r="N736" s="231">
        <v>111.53</v>
      </c>
      <c r="P736" s="230"/>
      <c r="Q736" s="233"/>
      <c r="S736" s="230"/>
      <c r="T736" s="233"/>
      <c r="V736" s="170"/>
      <c r="W736" s="172"/>
      <c r="X736" s="83"/>
      <c r="Y736" s="83"/>
      <c r="Z736" s="83"/>
      <c r="AA736" s="226"/>
      <c r="AB736" s="198"/>
      <c r="AC736" s="198"/>
      <c r="AD736" s="198"/>
      <c r="AE736" s="198"/>
      <c r="AF736" s="198"/>
      <c r="AG736" s="198"/>
      <c r="AH736" s="198"/>
      <c r="AI736" s="198"/>
      <c r="AJ736" s="198"/>
      <c r="AK736" s="198"/>
      <c r="AL736" s="198"/>
      <c r="AM736" s="198"/>
    </row>
    <row r="737" spans="1:39" s="195" customFormat="1" ht="14.5">
      <c r="A737" s="230" t="s">
        <v>743</v>
      </c>
      <c r="B737" s="230" t="s">
        <v>229</v>
      </c>
      <c r="C737" s="230"/>
      <c r="D737" s="230" t="s">
        <v>89</v>
      </c>
      <c r="E737" s="194"/>
      <c r="F737" s="194"/>
      <c r="G737" s="229"/>
      <c r="I737" s="230"/>
      <c r="J737" s="228"/>
      <c r="K737" s="227"/>
      <c r="M737" s="230">
        <v>30</v>
      </c>
      <c r="N737" s="231">
        <v>3521.48</v>
      </c>
      <c r="P737" s="230"/>
      <c r="Q737" s="233"/>
      <c r="S737" s="230">
        <v>1</v>
      </c>
      <c r="T737" s="233">
        <v>339.27</v>
      </c>
      <c r="V737" s="170"/>
      <c r="W737" s="172"/>
      <c r="X737" s="83"/>
      <c r="Y737" s="83"/>
      <c r="Z737" s="83"/>
      <c r="AA737" s="226"/>
      <c r="AB737" s="198"/>
      <c r="AC737" s="198"/>
      <c r="AD737" s="198"/>
      <c r="AE737" s="198"/>
      <c r="AF737" s="198"/>
      <c r="AG737" s="198"/>
      <c r="AH737" s="198"/>
      <c r="AI737" s="198"/>
      <c r="AJ737" s="198"/>
      <c r="AK737" s="198"/>
      <c r="AL737" s="198"/>
      <c r="AM737" s="198"/>
    </row>
    <row r="738" spans="1:39" s="195" customFormat="1" ht="14.5">
      <c r="A738" s="230" t="s">
        <v>743</v>
      </c>
      <c r="B738" s="230" t="s">
        <v>232</v>
      </c>
      <c r="C738" s="230"/>
      <c r="D738" s="230" t="s">
        <v>192</v>
      </c>
      <c r="E738" s="194"/>
      <c r="F738" s="194"/>
      <c r="G738" s="229"/>
      <c r="I738" s="230"/>
      <c r="J738" s="228"/>
      <c r="K738" s="227"/>
      <c r="M738" s="230">
        <v>5</v>
      </c>
      <c r="N738" s="231">
        <v>485.91</v>
      </c>
      <c r="P738" s="230"/>
      <c r="Q738" s="233"/>
      <c r="S738" s="230">
        <v>1</v>
      </c>
      <c r="T738" s="233">
        <v>3184.87</v>
      </c>
      <c r="V738" s="170"/>
      <c r="W738" s="172"/>
      <c r="X738" s="83"/>
      <c r="Y738" s="83"/>
      <c r="Z738" s="83"/>
      <c r="AA738" s="226"/>
      <c r="AB738" s="198"/>
      <c r="AC738" s="198"/>
      <c r="AD738" s="198"/>
      <c r="AE738" s="198"/>
      <c r="AF738" s="198"/>
      <c r="AG738" s="198"/>
      <c r="AH738" s="198"/>
      <c r="AI738" s="198"/>
      <c r="AJ738" s="198"/>
      <c r="AK738" s="198"/>
      <c r="AL738" s="198"/>
      <c r="AM738" s="198"/>
    </row>
    <row r="739" spans="1:39" s="195" customFormat="1" ht="14.5">
      <c r="A739" s="230" t="s">
        <v>743</v>
      </c>
      <c r="B739" s="230" t="s">
        <v>233</v>
      </c>
      <c r="C739" s="230"/>
      <c r="D739" s="230" t="s">
        <v>234</v>
      </c>
      <c r="E739" s="194"/>
      <c r="F739" s="194"/>
      <c r="G739" s="229"/>
      <c r="I739" s="230"/>
      <c r="J739" s="228"/>
      <c r="K739" s="227"/>
      <c r="M739" s="230">
        <v>2</v>
      </c>
      <c r="N739" s="231">
        <v>289.16000000000003</v>
      </c>
      <c r="P739" s="230">
        <v>1</v>
      </c>
      <c r="Q739" s="233">
        <v>206.13</v>
      </c>
      <c r="S739" s="230"/>
      <c r="T739" s="233"/>
      <c r="V739" s="170"/>
      <c r="W739" s="172"/>
      <c r="X739" s="83"/>
      <c r="Y739" s="83"/>
      <c r="Z739" s="83"/>
      <c r="AA739" s="226"/>
      <c r="AB739" s="198"/>
      <c r="AC739" s="198"/>
      <c r="AD739" s="198"/>
      <c r="AE739" s="198"/>
      <c r="AF739" s="198"/>
      <c r="AG739" s="198"/>
      <c r="AH739" s="198"/>
      <c r="AI739" s="198"/>
      <c r="AJ739" s="198"/>
      <c r="AK739" s="198"/>
      <c r="AL739" s="198"/>
      <c r="AM739" s="198"/>
    </row>
    <row r="740" spans="1:39" s="195" customFormat="1" ht="14.5">
      <c r="A740" s="230" t="s">
        <v>743</v>
      </c>
      <c r="B740" s="230" t="s">
        <v>235</v>
      </c>
      <c r="C740" s="230"/>
      <c r="D740" s="230" t="s">
        <v>236</v>
      </c>
      <c r="E740" s="194"/>
      <c r="F740" s="194"/>
      <c r="G740" s="229"/>
      <c r="I740" s="230"/>
      <c r="J740" s="228"/>
      <c r="K740" s="227"/>
      <c r="M740" s="230">
        <v>4</v>
      </c>
      <c r="N740" s="231">
        <v>840.99</v>
      </c>
      <c r="P740" s="230">
        <v>3</v>
      </c>
      <c r="Q740" s="233">
        <v>137.03</v>
      </c>
      <c r="S740" s="230"/>
      <c r="T740" s="233"/>
      <c r="V740" s="170"/>
      <c r="W740" s="172"/>
      <c r="X740" s="83"/>
      <c r="Y740" s="83"/>
      <c r="Z740" s="83"/>
      <c r="AA740" s="226"/>
      <c r="AB740" s="198"/>
      <c r="AC740" s="198"/>
      <c r="AD740" s="198"/>
      <c r="AE740" s="198"/>
      <c r="AF740" s="198"/>
      <c r="AG740" s="198"/>
      <c r="AH740" s="198"/>
      <c r="AI740" s="198"/>
      <c r="AJ740" s="198"/>
      <c r="AK740" s="198"/>
      <c r="AL740" s="198"/>
      <c r="AM740" s="198"/>
    </row>
    <row r="741" spans="1:39" s="195" customFormat="1" ht="14.5">
      <c r="A741" s="230" t="s">
        <v>743</v>
      </c>
      <c r="B741" s="230" t="s">
        <v>237</v>
      </c>
      <c r="C741" s="230"/>
      <c r="D741" s="230" t="s">
        <v>104</v>
      </c>
      <c r="E741" s="194"/>
      <c r="F741" s="194"/>
      <c r="G741" s="229"/>
      <c r="I741" s="230"/>
      <c r="J741" s="228"/>
      <c r="K741" s="227"/>
      <c r="M741" s="230">
        <v>41</v>
      </c>
      <c r="N741" s="231">
        <v>5709.73</v>
      </c>
      <c r="P741" s="230">
        <v>16</v>
      </c>
      <c r="Q741" s="233">
        <v>825.13</v>
      </c>
      <c r="S741" s="230">
        <v>4</v>
      </c>
      <c r="T741" s="233">
        <v>411.67</v>
      </c>
      <c r="V741" s="170"/>
      <c r="W741" s="172"/>
      <c r="X741" s="83"/>
      <c r="Y741" s="83"/>
      <c r="Z741" s="83"/>
      <c r="AA741" s="226"/>
      <c r="AB741" s="198"/>
      <c r="AC741" s="198"/>
      <c r="AD741" s="198"/>
      <c r="AE741" s="198"/>
      <c r="AF741" s="198"/>
      <c r="AG741" s="198"/>
      <c r="AH741" s="198"/>
      <c r="AI741" s="198"/>
      <c r="AJ741" s="198"/>
      <c r="AK741" s="198"/>
      <c r="AL741" s="198"/>
      <c r="AM741" s="198"/>
    </row>
    <row r="742" spans="1:39" s="195" customFormat="1" ht="14.5">
      <c r="A742" s="230" t="s">
        <v>743</v>
      </c>
      <c r="B742" s="230" t="s">
        <v>240</v>
      </c>
      <c r="C742" s="230"/>
      <c r="D742" s="230" t="s">
        <v>241</v>
      </c>
      <c r="E742" s="194"/>
      <c r="F742" s="194"/>
      <c r="G742" s="229"/>
      <c r="I742" s="230"/>
      <c r="J742" s="228"/>
      <c r="K742" s="227"/>
      <c r="M742" s="230">
        <v>1</v>
      </c>
      <c r="N742" s="231">
        <v>586.54</v>
      </c>
      <c r="P742" s="230"/>
      <c r="Q742" s="233"/>
      <c r="S742" s="230"/>
      <c r="T742" s="233"/>
      <c r="V742" s="170"/>
      <c r="W742" s="172"/>
      <c r="X742" s="83"/>
      <c r="Y742" s="83"/>
      <c r="Z742" s="83"/>
      <c r="AA742" s="226"/>
      <c r="AB742" s="198"/>
      <c r="AC742" s="198"/>
      <c r="AD742" s="198"/>
      <c r="AE742" s="198"/>
      <c r="AF742" s="198"/>
      <c r="AG742" s="198"/>
      <c r="AH742" s="198"/>
      <c r="AI742" s="198"/>
      <c r="AJ742" s="198"/>
      <c r="AK742" s="198"/>
      <c r="AL742" s="198"/>
      <c r="AM742" s="198"/>
    </row>
    <row r="743" spans="1:39" s="195" customFormat="1" ht="14.5">
      <c r="A743" s="230" t="s">
        <v>743</v>
      </c>
      <c r="B743" s="230" t="s">
        <v>242</v>
      </c>
      <c r="C743" s="230"/>
      <c r="D743" s="230" t="s">
        <v>192</v>
      </c>
      <c r="E743" s="194"/>
      <c r="F743" s="194"/>
      <c r="G743" s="229"/>
      <c r="I743" s="230"/>
      <c r="J743" s="228"/>
      <c r="K743" s="227"/>
      <c r="M743" s="230">
        <v>1</v>
      </c>
      <c r="N743" s="231">
        <v>220.08</v>
      </c>
      <c r="P743" s="230"/>
      <c r="Q743" s="233"/>
      <c r="S743" s="230"/>
      <c r="T743" s="233"/>
      <c r="V743" s="170"/>
      <c r="W743" s="172"/>
      <c r="X743" s="83"/>
      <c r="Y743" s="83"/>
      <c r="Z743" s="83"/>
      <c r="AA743" s="226"/>
      <c r="AB743" s="198"/>
      <c r="AC743" s="198"/>
      <c r="AD743" s="198"/>
      <c r="AE743" s="198"/>
      <c r="AF743" s="198"/>
      <c r="AG743" s="198"/>
      <c r="AH743" s="198"/>
      <c r="AI743" s="198"/>
      <c r="AJ743" s="198"/>
      <c r="AK743" s="198"/>
      <c r="AL743" s="198"/>
      <c r="AM743" s="198"/>
    </row>
    <row r="744" spans="1:39" s="195" customFormat="1" ht="14.5">
      <c r="A744" s="230" t="s">
        <v>743</v>
      </c>
      <c r="B744" s="230" t="s">
        <v>243</v>
      </c>
      <c r="C744" s="230"/>
      <c r="D744" s="230" t="s">
        <v>244</v>
      </c>
      <c r="E744" s="194"/>
      <c r="F744" s="194"/>
      <c r="G744" s="229"/>
      <c r="I744" s="230"/>
      <c r="J744" s="228"/>
      <c r="K744" s="227"/>
      <c r="M744" s="230">
        <v>3</v>
      </c>
      <c r="N744" s="231">
        <v>360.98</v>
      </c>
      <c r="P744" s="230"/>
      <c r="Q744" s="233"/>
      <c r="S744" s="230">
        <v>2</v>
      </c>
      <c r="T744" s="233">
        <v>441.7</v>
      </c>
      <c r="V744" s="170"/>
      <c r="W744" s="172"/>
      <c r="X744" s="83"/>
      <c r="Y744" s="83"/>
      <c r="Z744" s="83"/>
      <c r="AA744" s="226"/>
      <c r="AB744" s="198"/>
      <c r="AC744" s="198"/>
      <c r="AD744" s="198"/>
      <c r="AE744" s="198"/>
      <c r="AF744" s="198"/>
      <c r="AG744" s="198"/>
      <c r="AH744" s="198"/>
      <c r="AI744" s="198"/>
      <c r="AJ744" s="198"/>
      <c r="AK744" s="198"/>
      <c r="AL744" s="198"/>
      <c r="AM744" s="198"/>
    </row>
    <row r="745" spans="1:39" s="195" customFormat="1" ht="14.5">
      <c r="A745" s="230" t="s">
        <v>743</v>
      </c>
      <c r="B745" s="230" t="s">
        <v>245</v>
      </c>
      <c r="C745" s="230"/>
      <c r="D745" s="230" t="s">
        <v>246</v>
      </c>
      <c r="E745" s="194"/>
      <c r="F745" s="194"/>
      <c r="G745" s="229"/>
      <c r="I745" s="230"/>
      <c r="J745" s="228"/>
      <c r="K745" s="227"/>
      <c r="M745" s="230">
        <v>3</v>
      </c>
      <c r="N745" s="231">
        <v>417.28</v>
      </c>
      <c r="P745" s="230"/>
      <c r="Q745" s="233"/>
      <c r="S745" s="230"/>
      <c r="T745" s="233"/>
      <c r="V745" s="170"/>
      <c r="W745" s="172"/>
      <c r="X745" s="83"/>
      <c r="Y745" s="83"/>
      <c r="Z745" s="83"/>
      <c r="AA745" s="226"/>
      <c r="AB745" s="198"/>
      <c r="AC745" s="198"/>
      <c r="AD745" s="198"/>
      <c r="AE745" s="198"/>
      <c r="AF745" s="198"/>
      <c r="AG745" s="198"/>
      <c r="AH745" s="198"/>
      <c r="AI745" s="198"/>
      <c r="AJ745" s="198"/>
      <c r="AK745" s="198"/>
      <c r="AL745" s="198"/>
      <c r="AM745" s="198"/>
    </row>
    <row r="746" spans="1:39" s="195" customFormat="1" ht="14.5">
      <c r="A746" s="230" t="s">
        <v>743</v>
      </c>
      <c r="B746" s="230" t="s">
        <v>247</v>
      </c>
      <c r="C746" s="230"/>
      <c r="D746" s="230" t="s">
        <v>248</v>
      </c>
      <c r="E746" s="194"/>
      <c r="F746" s="194"/>
      <c r="G746" s="229"/>
      <c r="I746" s="230"/>
      <c r="J746" s="228"/>
      <c r="K746" s="227"/>
      <c r="M746" s="230"/>
      <c r="N746" s="231"/>
      <c r="P746" s="230">
        <v>1</v>
      </c>
      <c r="Q746" s="233">
        <v>1613.37</v>
      </c>
      <c r="S746" s="230"/>
      <c r="T746" s="233"/>
      <c r="V746" s="170"/>
      <c r="W746" s="172"/>
      <c r="X746" s="83"/>
      <c r="Y746" s="83"/>
      <c r="Z746" s="83"/>
      <c r="AA746" s="226"/>
      <c r="AB746" s="198"/>
      <c r="AC746" s="198"/>
      <c r="AD746" s="198"/>
      <c r="AE746" s="198"/>
      <c r="AF746" s="198"/>
      <c r="AG746" s="198"/>
      <c r="AH746" s="198"/>
      <c r="AI746" s="198"/>
      <c r="AJ746" s="198"/>
      <c r="AK746" s="198"/>
      <c r="AL746" s="198"/>
      <c r="AM746" s="198"/>
    </row>
    <row r="747" spans="1:39" s="195" customFormat="1" ht="14.5">
      <c r="A747" s="230" t="s">
        <v>743</v>
      </c>
      <c r="B747" s="230" t="s">
        <v>249</v>
      </c>
      <c r="C747" s="230"/>
      <c r="D747" s="230" t="s">
        <v>95</v>
      </c>
      <c r="E747" s="194"/>
      <c r="F747" s="194"/>
      <c r="G747" s="229"/>
      <c r="I747" s="230"/>
      <c r="J747" s="228"/>
      <c r="K747" s="227"/>
      <c r="M747" s="230">
        <v>18</v>
      </c>
      <c r="N747" s="231">
        <v>1416.95</v>
      </c>
      <c r="P747" s="230">
        <v>6</v>
      </c>
      <c r="Q747" s="233">
        <v>1563.33</v>
      </c>
      <c r="S747" s="230">
        <v>3</v>
      </c>
      <c r="T747" s="233">
        <v>357.32</v>
      </c>
      <c r="V747" s="170"/>
      <c r="W747" s="172"/>
      <c r="X747" s="83"/>
      <c r="Y747" s="83"/>
      <c r="Z747" s="83"/>
      <c r="AA747" s="226"/>
      <c r="AB747" s="198"/>
      <c r="AC747" s="198"/>
      <c r="AD747" s="198"/>
      <c r="AE747" s="198"/>
      <c r="AF747" s="198"/>
      <c r="AG747" s="198"/>
      <c r="AH747" s="198"/>
      <c r="AI747" s="198"/>
      <c r="AJ747" s="198"/>
      <c r="AK747" s="198"/>
      <c r="AL747" s="198"/>
      <c r="AM747" s="198"/>
    </row>
    <row r="748" spans="1:39" s="195" customFormat="1" ht="14.5">
      <c r="A748" s="230" t="s">
        <v>743</v>
      </c>
      <c r="B748" s="230" t="s">
        <v>252</v>
      </c>
      <c r="C748" s="230"/>
      <c r="D748" s="230" t="s">
        <v>226</v>
      </c>
      <c r="E748" s="194"/>
      <c r="F748" s="194"/>
      <c r="G748" s="229"/>
      <c r="I748" s="230"/>
      <c r="J748" s="228"/>
      <c r="K748" s="227"/>
      <c r="M748" s="230">
        <v>4</v>
      </c>
      <c r="N748" s="231">
        <v>435.68</v>
      </c>
      <c r="P748" s="230"/>
      <c r="Q748" s="233"/>
      <c r="S748" s="230"/>
      <c r="T748" s="233"/>
      <c r="V748" s="170"/>
      <c r="W748" s="172"/>
      <c r="X748" s="83"/>
      <c r="Y748" s="83"/>
      <c r="Z748" s="83"/>
      <c r="AA748" s="226"/>
      <c r="AB748" s="198"/>
      <c r="AC748" s="198"/>
      <c r="AD748" s="198"/>
      <c r="AE748" s="198"/>
      <c r="AF748" s="198"/>
      <c r="AG748" s="198"/>
      <c r="AH748" s="198"/>
      <c r="AI748" s="198"/>
      <c r="AJ748" s="198"/>
      <c r="AK748" s="198"/>
      <c r="AL748" s="198"/>
      <c r="AM748" s="198"/>
    </row>
    <row r="749" spans="1:39" s="195" customFormat="1" ht="14.5">
      <c r="A749" s="230" t="s">
        <v>743</v>
      </c>
      <c r="B749" s="230" t="s">
        <v>253</v>
      </c>
      <c r="C749" s="230"/>
      <c r="D749" s="230" t="s">
        <v>254</v>
      </c>
      <c r="E749" s="194"/>
      <c r="F749" s="194"/>
      <c r="G749" s="229"/>
      <c r="I749" s="230"/>
      <c r="J749" s="228"/>
      <c r="K749" s="227"/>
      <c r="M749" s="230">
        <v>1</v>
      </c>
      <c r="N749" s="231">
        <v>33.99</v>
      </c>
      <c r="P749" s="230"/>
      <c r="Q749" s="233"/>
      <c r="S749" s="230"/>
      <c r="T749" s="233"/>
      <c r="V749" s="170"/>
      <c r="W749" s="172"/>
      <c r="X749" s="83"/>
      <c r="Y749" s="83"/>
      <c r="Z749" s="83"/>
      <c r="AA749" s="226"/>
      <c r="AB749" s="198"/>
      <c r="AC749" s="198"/>
      <c r="AD749" s="198"/>
      <c r="AE749" s="198"/>
      <c r="AF749" s="198"/>
      <c r="AG749" s="198"/>
      <c r="AH749" s="198"/>
      <c r="AI749" s="198"/>
      <c r="AJ749" s="198"/>
      <c r="AK749" s="198"/>
      <c r="AL749" s="198"/>
      <c r="AM749" s="198"/>
    </row>
    <row r="750" spans="1:39" s="195" customFormat="1" ht="14.5">
      <c r="A750" s="230" t="s">
        <v>743</v>
      </c>
      <c r="B750" s="230" t="s">
        <v>262</v>
      </c>
      <c r="C750" s="230"/>
      <c r="D750" s="230" t="s">
        <v>263</v>
      </c>
      <c r="E750" s="194"/>
      <c r="F750" s="194"/>
      <c r="G750" s="229"/>
      <c r="I750" s="230"/>
      <c r="J750" s="228"/>
      <c r="K750" s="227"/>
      <c r="M750" s="230">
        <v>3</v>
      </c>
      <c r="N750" s="231">
        <v>203.17</v>
      </c>
      <c r="P750" s="230"/>
      <c r="Q750" s="233"/>
      <c r="S750" s="230">
        <v>1</v>
      </c>
      <c r="T750" s="233">
        <v>35.479999999999997</v>
      </c>
      <c r="V750" s="170"/>
      <c r="W750" s="172"/>
      <c r="X750" s="83"/>
      <c r="Y750" s="83"/>
      <c r="Z750" s="83"/>
      <c r="AA750" s="226"/>
      <c r="AB750" s="198"/>
      <c r="AC750" s="198"/>
      <c r="AD750" s="198"/>
      <c r="AE750" s="198"/>
      <c r="AF750" s="198"/>
      <c r="AG750" s="198"/>
      <c r="AH750" s="198"/>
      <c r="AI750" s="198"/>
      <c r="AJ750" s="198"/>
      <c r="AK750" s="198"/>
      <c r="AL750" s="198"/>
      <c r="AM750" s="198"/>
    </row>
    <row r="751" spans="1:39" s="195" customFormat="1" ht="14.5">
      <c r="A751" s="230" t="s">
        <v>743</v>
      </c>
      <c r="B751" s="230" t="s">
        <v>264</v>
      </c>
      <c r="C751" s="230"/>
      <c r="D751" s="230" t="s">
        <v>228</v>
      </c>
      <c r="E751" s="194"/>
      <c r="F751" s="194"/>
      <c r="G751" s="229"/>
      <c r="I751" s="230"/>
      <c r="J751" s="228"/>
      <c r="K751" s="227"/>
      <c r="M751" s="230">
        <v>1</v>
      </c>
      <c r="N751" s="231">
        <v>109.27</v>
      </c>
      <c r="P751" s="230"/>
      <c r="Q751" s="233"/>
      <c r="S751" s="230"/>
      <c r="T751" s="233"/>
      <c r="V751" s="170"/>
      <c r="W751" s="172"/>
      <c r="X751" s="83"/>
      <c r="Y751" s="83"/>
      <c r="Z751" s="83"/>
      <c r="AA751" s="226"/>
      <c r="AB751" s="198"/>
      <c r="AC751" s="198"/>
      <c r="AD751" s="198"/>
      <c r="AE751" s="198"/>
      <c r="AF751" s="198"/>
      <c r="AG751" s="198"/>
      <c r="AH751" s="198"/>
      <c r="AI751" s="198"/>
      <c r="AJ751" s="198"/>
      <c r="AK751" s="198"/>
      <c r="AL751" s="198"/>
      <c r="AM751" s="198"/>
    </row>
    <row r="752" spans="1:39" s="195" customFormat="1" ht="14.5">
      <c r="A752" s="230" t="s">
        <v>743</v>
      </c>
      <c r="B752" s="230" t="s">
        <v>267</v>
      </c>
      <c r="C752" s="230"/>
      <c r="D752" s="230" t="s">
        <v>268</v>
      </c>
      <c r="E752" s="194"/>
      <c r="F752" s="194"/>
      <c r="G752" s="229"/>
      <c r="I752" s="230"/>
      <c r="J752" s="228"/>
      <c r="K752" s="227"/>
      <c r="M752" s="230">
        <v>1</v>
      </c>
      <c r="N752" s="231">
        <v>73.77</v>
      </c>
      <c r="P752" s="230"/>
      <c r="Q752" s="233"/>
      <c r="S752" s="230">
        <v>1</v>
      </c>
      <c r="T752" s="233">
        <v>4625.71</v>
      </c>
      <c r="V752" s="170"/>
      <c r="W752" s="172"/>
      <c r="X752" s="83"/>
      <c r="Y752" s="83"/>
      <c r="Z752" s="83"/>
      <c r="AA752" s="226"/>
      <c r="AB752" s="198"/>
      <c r="AC752" s="198"/>
      <c r="AD752" s="198"/>
      <c r="AE752" s="198"/>
      <c r="AF752" s="198"/>
      <c r="AG752" s="198"/>
      <c r="AH752" s="198"/>
      <c r="AI752" s="198"/>
      <c r="AJ752" s="198"/>
      <c r="AK752" s="198"/>
      <c r="AL752" s="198"/>
      <c r="AM752" s="198"/>
    </row>
    <row r="753" spans="1:39" s="195" customFormat="1" ht="14.5">
      <c r="A753" s="230" t="s">
        <v>743</v>
      </c>
      <c r="B753" s="230" t="s">
        <v>269</v>
      </c>
      <c r="C753" s="230"/>
      <c r="D753" s="230" t="s">
        <v>270</v>
      </c>
      <c r="E753" s="194"/>
      <c r="F753" s="194"/>
      <c r="G753" s="229"/>
      <c r="I753" s="230"/>
      <c r="J753" s="228"/>
      <c r="K753" s="227"/>
      <c r="M753" s="230">
        <v>1</v>
      </c>
      <c r="N753" s="231">
        <v>24.39</v>
      </c>
      <c r="P753" s="230"/>
      <c r="Q753" s="233"/>
      <c r="S753" s="230">
        <v>1</v>
      </c>
      <c r="T753" s="233">
        <v>151.51</v>
      </c>
      <c r="V753" s="170"/>
      <c r="W753" s="172"/>
      <c r="X753" s="83"/>
      <c r="Y753" s="83"/>
      <c r="Z753" s="83"/>
      <c r="AA753" s="226"/>
      <c r="AB753" s="198"/>
      <c r="AC753" s="198"/>
      <c r="AD753" s="198"/>
      <c r="AE753" s="198"/>
      <c r="AF753" s="198"/>
      <c r="AG753" s="198"/>
      <c r="AH753" s="198"/>
      <c r="AI753" s="198"/>
      <c r="AJ753" s="198"/>
      <c r="AK753" s="198"/>
      <c r="AL753" s="198"/>
      <c r="AM753" s="198"/>
    </row>
    <row r="754" spans="1:39" s="195" customFormat="1" ht="14.5">
      <c r="A754" s="230" t="s">
        <v>743</v>
      </c>
      <c r="B754" s="230" t="s">
        <v>272</v>
      </c>
      <c r="C754" s="230"/>
      <c r="D754" s="230" t="s">
        <v>273</v>
      </c>
      <c r="E754" s="194"/>
      <c r="F754" s="194"/>
      <c r="G754" s="229"/>
      <c r="I754" s="230"/>
      <c r="J754" s="228"/>
      <c r="K754" s="227"/>
      <c r="M754" s="230">
        <v>6</v>
      </c>
      <c r="N754" s="231">
        <v>669.5</v>
      </c>
      <c r="P754" s="230"/>
      <c r="Q754" s="233"/>
      <c r="S754" s="230">
        <v>1</v>
      </c>
      <c r="T754" s="233">
        <v>31.9</v>
      </c>
      <c r="V754" s="170"/>
      <c r="W754" s="172"/>
      <c r="X754" s="83"/>
      <c r="Y754" s="83"/>
      <c r="Z754" s="83"/>
      <c r="AA754" s="226"/>
      <c r="AB754" s="198"/>
      <c r="AC754" s="198"/>
      <c r="AD754" s="198"/>
      <c r="AE754" s="198"/>
      <c r="AF754" s="198"/>
      <c r="AG754" s="198"/>
      <c r="AH754" s="198"/>
      <c r="AI754" s="198"/>
      <c r="AJ754" s="198"/>
      <c r="AK754" s="198"/>
      <c r="AL754" s="198"/>
      <c r="AM754" s="198"/>
    </row>
    <row r="755" spans="1:39" s="195" customFormat="1" ht="14.5">
      <c r="A755" s="230" t="s">
        <v>743</v>
      </c>
      <c r="B755" s="230" t="s">
        <v>274</v>
      </c>
      <c r="C755" s="230"/>
      <c r="D755" s="230" t="s">
        <v>148</v>
      </c>
      <c r="E755" s="194"/>
      <c r="F755" s="194"/>
      <c r="G755" s="229"/>
      <c r="I755" s="230"/>
      <c r="J755" s="228"/>
      <c r="K755" s="227"/>
      <c r="M755" s="230">
        <v>31</v>
      </c>
      <c r="N755" s="231">
        <v>5877.06</v>
      </c>
      <c r="P755" s="230">
        <v>2</v>
      </c>
      <c r="Q755" s="233">
        <v>89.8</v>
      </c>
      <c r="S755" s="230">
        <v>2</v>
      </c>
      <c r="T755" s="233">
        <v>321.3</v>
      </c>
      <c r="V755" s="170"/>
      <c r="W755" s="172"/>
      <c r="X755" s="83"/>
      <c r="Y755" s="83"/>
      <c r="Z755" s="83"/>
      <c r="AA755" s="226"/>
      <c r="AB755" s="198"/>
      <c r="AC755" s="198"/>
      <c r="AD755" s="198"/>
      <c r="AE755" s="198"/>
      <c r="AF755" s="198"/>
      <c r="AG755" s="198"/>
      <c r="AH755" s="198"/>
      <c r="AI755" s="198"/>
      <c r="AJ755" s="198"/>
      <c r="AK755" s="198"/>
      <c r="AL755" s="198"/>
      <c r="AM755" s="198"/>
    </row>
    <row r="756" spans="1:39" s="195" customFormat="1" ht="14.5">
      <c r="A756" s="230" t="s">
        <v>743</v>
      </c>
      <c r="B756" s="230" t="s">
        <v>275</v>
      </c>
      <c r="C756" s="230"/>
      <c r="D756" s="230" t="s">
        <v>170</v>
      </c>
      <c r="E756" s="194"/>
      <c r="F756" s="194"/>
      <c r="G756" s="229"/>
      <c r="I756" s="230"/>
      <c r="J756" s="228"/>
      <c r="K756" s="227"/>
      <c r="M756" s="230">
        <v>5</v>
      </c>
      <c r="N756" s="231">
        <v>932.18</v>
      </c>
      <c r="P756" s="230">
        <v>1</v>
      </c>
      <c r="Q756" s="233">
        <v>403.27</v>
      </c>
      <c r="S756" s="230"/>
      <c r="T756" s="233"/>
      <c r="V756" s="170"/>
      <c r="W756" s="172"/>
      <c r="X756" s="83"/>
      <c r="Y756" s="83"/>
      <c r="Z756" s="83"/>
      <c r="AA756" s="226"/>
      <c r="AB756" s="198"/>
      <c r="AC756" s="198"/>
      <c r="AD756" s="198"/>
      <c r="AE756" s="198"/>
      <c r="AF756" s="198"/>
      <c r="AG756" s="198"/>
      <c r="AH756" s="198"/>
      <c r="AI756" s="198"/>
      <c r="AJ756" s="198"/>
      <c r="AK756" s="198"/>
      <c r="AL756" s="198"/>
      <c r="AM756" s="198"/>
    </row>
    <row r="757" spans="1:39" s="195" customFormat="1" ht="14.5">
      <c r="A757" s="230" t="s">
        <v>743</v>
      </c>
      <c r="B757" s="230" t="s">
        <v>280</v>
      </c>
      <c r="C757" s="230"/>
      <c r="D757" s="230" t="s">
        <v>281</v>
      </c>
      <c r="E757" s="194"/>
      <c r="F757" s="194"/>
      <c r="G757" s="229"/>
      <c r="I757" s="230"/>
      <c r="J757" s="228"/>
      <c r="K757" s="227"/>
      <c r="M757" s="230">
        <v>3</v>
      </c>
      <c r="N757" s="231">
        <v>316.04000000000002</v>
      </c>
      <c r="P757" s="230"/>
      <c r="Q757" s="233"/>
      <c r="S757" s="230"/>
      <c r="T757" s="233"/>
      <c r="V757" s="170"/>
      <c r="W757" s="172"/>
      <c r="X757" s="83"/>
      <c r="Y757" s="83"/>
      <c r="Z757" s="83"/>
      <c r="AA757" s="226"/>
      <c r="AB757" s="198"/>
      <c r="AC757" s="198"/>
      <c r="AD757" s="198"/>
      <c r="AE757" s="198"/>
      <c r="AF757" s="198"/>
      <c r="AG757" s="198"/>
      <c r="AH757" s="198"/>
      <c r="AI757" s="198"/>
      <c r="AJ757" s="198"/>
      <c r="AK757" s="198"/>
      <c r="AL757" s="198"/>
      <c r="AM757" s="198"/>
    </row>
    <row r="758" spans="1:39" s="195" customFormat="1" ht="14.5">
      <c r="A758" s="230" t="s">
        <v>743</v>
      </c>
      <c r="B758" s="230" t="s">
        <v>282</v>
      </c>
      <c r="C758" s="230"/>
      <c r="D758" s="230" t="s">
        <v>170</v>
      </c>
      <c r="E758" s="194"/>
      <c r="F758" s="194"/>
      <c r="G758" s="229"/>
      <c r="I758" s="230"/>
      <c r="J758" s="228"/>
      <c r="K758" s="227"/>
      <c r="M758" s="230">
        <v>61</v>
      </c>
      <c r="N758" s="231">
        <v>8379.7999999999993</v>
      </c>
      <c r="P758" s="230">
        <v>21</v>
      </c>
      <c r="Q758" s="233">
        <v>1158.97</v>
      </c>
      <c r="S758" s="230">
        <v>3</v>
      </c>
      <c r="T758" s="233">
        <v>398.17</v>
      </c>
      <c r="V758" s="170"/>
      <c r="W758" s="172"/>
      <c r="X758" s="83"/>
      <c r="Y758" s="83"/>
      <c r="Z758" s="83"/>
      <c r="AA758" s="226"/>
      <c r="AB758" s="198"/>
      <c r="AC758" s="198"/>
      <c r="AD758" s="198"/>
      <c r="AE758" s="198"/>
      <c r="AF758" s="198"/>
      <c r="AG758" s="198"/>
      <c r="AH758" s="198"/>
      <c r="AI758" s="198"/>
      <c r="AJ758" s="198"/>
      <c r="AK758" s="198"/>
      <c r="AL758" s="198"/>
      <c r="AM758" s="198"/>
    </row>
    <row r="759" spans="1:39" s="195" customFormat="1" ht="14.5">
      <c r="A759" s="230" t="s">
        <v>743</v>
      </c>
      <c r="B759" s="230" t="s">
        <v>283</v>
      </c>
      <c r="C759" s="230"/>
      <c r="D759" s="230" t="s">
        <v>284</v>
      </c>
      <c r="E759" s="194"/>
      <c r="F759" s="194"/>
      <c r="G759" s="229"/>
      <c r="I759" s="230"/>
      <c r="J759" s="228"/>
      <c r="K759" s="227"/>
      <c r="M759" s="230">
        <v>2</v>
      </c>
      <c r="N759" s="231">
        <v>286.89999999999998</v>
      </c>
      <c r="P759" s="230">
        <v>1</v>
      </c>
      <c r="Q759" s="233">
        <v>127.19</v>
      </c>
      <c r="S759" s="230"/>
      <c r="T759" s="233"/>
      <c r="V759" s="170"/>
      <c r="W759" s="172"/>
      <c r="X759" s="83"/>
      <c r="Y759" s="83"/>
      <c r="Z759" s="83"/>
      <c r="AA759" s="226"/>
      <c r="AB759" s="198"/>
      <c r="AC759" s="198"/>
      <c r="AD759" s="198"/>
      <c r="AE759" s="198"/>
      <c r="AF759" s="198"/>
      <c r="AG759" s="198"/>
      <c r="AH759" s="198"/>
      <c r="AI759" s="198"/>
      <c r="AJ759" s="198"/>
      <c r="AK759" s="198"/>
      <c r="AL759" s="198"/>
      <c r="AM759" s="198"/>
    </row>
    <row r="760" spans="1:39" s="195" customFormat="1" ht="14.5">
      <c r="A760" s="230" t="s">
        <v>743</v>
      </c>
      <c r="B760" s="230" t="s">
        <v>744</v>
      </c>
      <c r="C760" s="230"/>
      <c r="D760" s="230" t="s">
        <v>201</v>
      </c>
      <c r="E760" s="194"/>
      <c r="F760" s="194"/>
      <c r="G760" s="229"/>
      <c r="I760" s="230"/>
      <c r="J760" s="228"/>
      <c r="K760" s="227"/>
      <c r="M760" s="230">
        <v>3</v>
      </c>
      <c r="N760" s="231">
        <v>319.47000000000003</v>
      </c>
      <c r="P760" s="230"/>
      <c r="Q760" s="233"/>
      <c r="S760" s="230"/>
      <c r="T760" s="233"/>
      <c r="V760" s="170"/>
      <c r="W760" s="172"/>
      <c r="X760" s="83"/>
      <c r="Y760" s="83"/>
      <c r="Z760" s="83"/>
      <c r="AA760" s="226"/>
      <c r="AB760" s="198"/>
      <c r="AC760" s="198"/>
      <c r="AD760" s="198"/>
      <c r="AE760" s="198"/>
      <c r="AF760" s="198"/>
      <c r="AG760" s="198"/>
      <c r="AH760" s="198"/>
      <c r="AI760" s="198"/>
      <c r="AJ760" s="198"/>
      <c r="AK760" s="198"/>
      <c r="AL760" s="198"/>
      <c r="AM760" s="198"/>
    </row>
    <row r="761" spans="1:39" s="195" customFormat="1" ht="14.5">
      <c r="A761" s="230" t="s">
        <v>743</v>
      </c>
      <c r="B761" s="230" t="s">
        <v>289</v>
      </c>
      <c r="C761" s="230"/>
      <c r="D761" s="230" t="s">
        <v>192</v>
      </c>
      <c r="E761" s="194"/>
      <c r="F761" s="194"/>
      <c r="G761" s="229"/>
      <c r="I761" s="230"/>
      <c r="J761" s="228"/>
      <c r="K761" s="227"/>
      <c r="M761" s="230">
        <v>1</v>
      </c>
      <c r="N761" s="231">
        <v>204.75</v>
      </c>
      <c r="P761" s="230"/>
      <c r="Q761" s="233"/>
      <c r="S761" s="230"/>
      <c r="T761" s="233"/>
      <c r="V761" s="170"/>
      <c r="W761" s="172"/>
      <c r="X761" s="83"/>
      <c r="Y761" s="83"/>
      <c r="Z761" s="83"/>
      <c r="AA761" s="226"/>
      <c r="AB761" s="198"/>
      <c r="AC761" s="198"/>
      <c r="AD761" s="198"/>
      <c r="AE761" s="198"/>
      <c r="AF761" s="198"/>
      <c r="AG761" s="198"/>
      <c r="AH761" s="198"/>
      <c r="AI761" s="198"/>
      <c r="AJ761" s="198"/>
      <c r="AK761" s="198"/>
      <c r="AL761" s="198"/>
      <c r="AM761" s="198"/>
    </row>
    <row r="762" spans="1:39" s="195" customFormat="1" ht="14.5">
      <c r="A762" s="230" t="s">
        <v>743</v>
      </c>
      <c r="B762" s="230" t="s">
        <v>290</v>
      </c>
      <c r="C762" s="230"/>
      <c r="D762" s="230" t="s">
        <v>291</v>
      </c>
      <c r="E762" s="194"/>
      <c r="F762" s="194"/>
      <c r="G762" s="229"/>
      <c r="I762" s="230"/>
      <c r="J762" s="228"/>
      <c r="K762" s="227"/>
      <c r="M762" s="230">
        <v>3</v>
      </c>
      <c r="N762" s="231">
        <v>857.67</v>
      </c>
      <c r="P762" s="230">
        <v>1</v>
      </c>
      <c r="Q762" s="233">
        <v>8.75</v>
      </c>
      <c r="S762" s="230"/>
      <c r="T762" s="233"/>
      <c r="V762" s="170"/>
      <c r="W762" s="172"/>
      <c r="X762" s="83"/>
      <c r="Y762" s="83"/>
      <c r="Z762" s="83"/>
      <c r="AA762" s="226"/>
      <c r="AB762" s="198"/>
      <c r="AC762" s="198"/>
      <c r="AD762" s="198"/>
      <c r="AE762" s="198"/>
      <c r="AF762" s="198"/>
      <c r="AG762" s="198"/>
      <c r="AH762" s="198"/>
      <c r="AI762" s="198"/>
      <c r="AJ762" s="198"/>
      <c r="AK762" s="198"/>
      <c r="AL762" s="198"/>
      <c r="AM762" s="198"/>
    </row>
    <row r="763" spans="1:39" s="195" customFormat="1" ht="14.5">
      <c r="A763" s="230" t="s">
        <v>743</v>
      </c>
      <c r="B763" s="230" t="s">
        <v>292</v>
      </c>
      <c r="C763" s="230"/>
      <c r="D763" s="230" t="s">
        <v>116</v>
      </c>
      <c r="E763" s="194"/>
      <c r="F763" s="194"/>
      <c r="G763" s="229"/>
      <c r="I763" s="230"/>
      <c r="J763" s="228"/>
      <c r="K763" s="227"/>
      <c r="M763" s="230">
        <v>25</v>
      </c>
      <c r="N763" s="231">
        <v>3779.07</v>
      </c>
      <c r="P763" s="230">
        <v>9</v>
      </c>
      <c r="Q763" s="233">
        <v>1545.21</v>
      </c>
      <c r="S763" s="230">
        <v>4</v>
      </c>
      <c r="T763" s="233">
        <v>251.1</v>
      </c>
      <c r="V763" s="170"/>
      <c r="W763" s="172"/>
      <c r="X763" s="83"/>
      <c r="Y763" s="83"/>
      <c r="Z763" s="83"/>
      <c r="AA763" s="226"/>
      <c r="AB763" s="198"/>
      <c r="AC763" s="198"/>
      <c r="AD763" s="198"/>
      <c r="AE763" s="198"/>
      <c r="AF763" s="198"/>
      <c r="AG763" s="198"/>
      <c r="AH763" s="198"/>
      <c r="AI763" s="198"/>
      <c r="AJ763" s="198"/>
      <c r="AK763" s="198"/>
      <c r="AL763" s="198"/>
      <c r="AM763" s="198"/>
    </row>
    <row r="764" spans="1:39" s="195" customFormat="1" ht="14.5">
      <c r="A764" s="230" t="s">
        <v>743</v>
      </c>
      <c r="B764" s="230" t="s">
        <v>293</v>
      </c>
      <c r="C764" s="230"/>
      <c r="D764" s="230" t="s">
        <v>294</v>
      </c>
      <c r="E764" s="194"/>
      <c r="F764" s="194"/>
      <c r="G764" s="229"/>
      <c r="I764" s="230"/>
      <c r="J764" s="228"/>
      <c r="K764" s="227"/>
      <c r="M764" s="230">
        <v>2</v>
      </c>
      <c r="N764" s="231">
        <v>606.96</v>
      </c>
      <c r="P764" s="230">
        <v>1</v>
      </c>
      <c r="Q764" s="233">
        <v>713.64</v>
      </c>
      <c r="S764" s="230"/>
      <c r="T764" s="233"/>
      <c r="V764" s="170"/>
      <c r="W764" s="172"/>
      <c r="X764" s="83"/>
      <c r="Y764" s="83"/>
      <c r="Z764" s="83"/>
      <c r="AA764" s="226"/>
      <c r="AB764" s="198"/>
      <c r="AC764" s="198"/>
      <c r="AD764" s="198"/>
      <c r="AE764" s="198"/>
      <c r="AF764" s="198"/>
      <c r="AG764" s="198"/>
      <c r="AH764" s="198"/>
      <c r="AI764" s="198"/>
      <c r="AJ764" s="198"/>
      <c r="AK764" s="198"/>
      <c r="AL764" s="198"/>
      <c r="AM764" s="198"/>
    </row>
    <row r="765" spans="1:39" s="195" customFormat="1" ht="14.5">
      <c r="A765" s="230" t="s">
        <v>743</v>
      </c>
      <c r="B765" s="230" t="s">
        <v>295</v>
      </c>
      <c r="C765" s="230"/>
      <c r="D765" s="230" t="s">
        <v>296</v>
      </c>
      <c r="E765" s="194"/>
      <c r="F765" s="194"/>
      <c r="G765" s="229"/>
      <c r="I765" s="230"/>
      <c r="J765" s="228"/>
      <c r="K765" s="227"/>
      <c r="M765" s="230">
        <v>15</v>
      </c>
      <c r="N765" s="231">
        <v>2045.1</v>
      </c>
      <c r="P765" s="230">
        <v>2</v>
      </c>
      <c r="Q765" s="233">
        <v>22.71</v>
      </c>
      <c r="S765" s="230">
        <v>2</v>
      </c>
      <c r="T765" s="233">
        <v>115.6</v>
      </c>
      <c r="V765" s="170"/>
      <c r="W765" s="172"/>
      <c r="X765" s="83"/>
      <c r="Y765" s="83"/>
      <c r="Z765" s="83"/>
      <c r="AA765" s="226"/>
      <c r="AB765" s="198"/>
      <c r="AC765" s="198"/>
      <c r="AD765" s="198"/>
      <c r="AE765" s="198"/>
      <c r="AF765" s="198"/>
      <c r="AG765" s="198"/>
      <c r="AH765" s="198"/>
      <c r="AI765" s="198"/>
      <c r="AJ765" s="198"/>
      <c r="AK765" s="198"/>
      <c r="AL765" s="198"/>
      <c r="AM765" s="198"/>
    </row>
    <row r="766" spans="1:39" s="195" customFormat="1" ht="14.5">
      <c r="A766" s="230" t="s">
        <v>743</v>
      </c>
      <c r="B766" s="230" t="s">
        <v>720</v>
      </c>
      <c r="C766" s="230"/>
      <c r="D766" s="230" t="s">
        <v>298</v>
      </c>
      <c r="E766" s="194"/>
      <c r="F766" s="194"/>
      <c r="G766" s="229"/>
      <c r="I766" s="230"/>
      <c r="J766" s="228"/>
      <c r="K766" s="227"/>
      <c r="M766" s="230">
        <v>1</v>
      </c>
      <c r="N766" s="231">
        <v>85.28</v>
      </c>
      <c r="P766" s="230"/>
      <c r="Q766" s="233"/>
      <c r="S766" s="230"/>
      <c r="T766" s="233"/>
      <c r="V766" s="170"/>
      <c r="W766" s="172"/>
      <c r="X766" s="83"/>
      <c r="Y766" s="83"/>
      <c r="Z766" s="83"/>
      <c r="AA766" s="226"/>
      <c r="AB766" s="198"/>
      <c r="AC766" s="198"/>
      <c r="AD766" s="198"/>
      <c r="AE766" s="198"/>
      <c r="AF766" s="198"/>
      <c r="AG766" s="198"/>
      <c r="AH766" s="198"/>
      <c r="AI766" s="198"/>
      <c r="AJ766" s="198"/>
      <c r="AK766" s="198"/>
      <c r="AL766" s="198"/>
      <c r="AM766" s="198"/>
    </row>
    <row r="767" spans="1:39" s="195" customFormat="1" ht="14.5">
      <c r="A767" s="230" t="s">
        <v>743</v>
      </c>
      <c r="B767" s="230" t="s">
        <v>297</v>
      </c>
      <c r="C767" s="230"/>
      <c r="D767" s="230" t="s">
        <v>298</v>
      </c>
      <c r="E767" s="194"/>
      <c r="F767" s="194"/>
      <c r="G767" s="229"/>
      <c r="I767" s="230"/>
      <c r="J767" s="228"/>
      <c r="K767" s="227"/>
      <c r="M767" s="230">
        <v>2</v>
      </c>
      <c r="N767" s="231">
        <v>114.26</v>
      </c>
      <c r="P767" s="230">
        <v>1</v>
      </c>
      <c r="Q767" s="233">
        <v>7.74</v>
      </c>
      <c r="S767" s="230"/>
      <c r="T767" s="233"/>
      <c r="V767" s="170"/>
      <c r="W767" s="172"/>
      <c r="X767" s="83"/>
      <c r="Y767" s="83"/>
      <c r="Z767" s="83"/>
      <c r="AA767" s="226"/>
      <c r="AB767" s="198"/>
      <c r="AC767" s="198"/>
      <c r="AD767" s="198"/>
      <c r="AE767" s="198"/>
      <c r="AF767" s="198"/>
      <c r="AG767" s="198"/>
      <c r="AH767" s="198"/>
      <c r="AI767" s="198"/>
      <c r="AJ767" s="198"/>
      <c r="AK767" s="198"/>
      <c r="AL767" s="198"/>
      <c r="AM767" s="198"/>
    </row>
    <row r="768" spans="1:39" s="195" customFormat="1" ht="14.5">
      <c r="A768" s="230" t="s">
        <v>743</v>
      </c>
      <c r="B768" s="230" t="s">
        <v>299</v>
      </c>
      <c r="C768" s="230"/>
      <c r="D768" s="230" t="s">
        <v>270</v>
      </c>
      <c r="E768" s="194"/>
      <c r="F768" s="194"/>
      <c r="G768" s="229"/>
      <c r="I768" s="230"/>
      <c r="J768" s="228"/>
      <c r="K768" s="227"/>
      <c r="M768" s="230">
        <v>4</v>
      </c>
      <c r="N768" s="231">
        <v>352.67</v>
      </c>
      <c r="P768" s="230"/>
      <c r="Q768" s="233"/>
      <c r="S768" s="230"/>
      <c r="T768" s="233"/>
      <c r="V768" s="170"/>
      <c r="W768" s="172"/>
      <c r="X768" s="83"/>
      <c r="Y768" s="83"/>
      <c r="Z768" s="83"/>
      <c r="AA768" s="226"/>
      <c r="AB768" s="198"/>
      <c r="AC768" s="198"/>
      <c r="AD768" s="198"/>
      <c r="AE768" s="198"/>
      <c r="AF768" s="198"/>
      <c r="AG768" s="198"/>
      <c r="AH768" s="198"/>
      <c r="AI768" s="198"/>
      <c r="AJ768" s="198"/>
      <c r="AK768" s="198"/>
      <c r="AL768" s="198"/>
      <c r="AM768" s="198"/>
    </row>
    <row r="769" spans="1:39" s="195" customFormat="1" ht="14.5">
      <c r="A769" s="230" t="s">
        <v>743</v>
      </c>
      <c r="B769" s="230" t="s">
        <v>300</v>
      </c>
      <c r="C769" s="230"/>
      <c r="D769" s="230" t="s">
        <v>118</v>
      </c>
      <c r="E769" s="194"/>
      <c r="F769" s="194"/>
      <c r="G769" s="229"/>
      <c r="I769" s="230"/>
      <c r="J769" s="228"/>
      <c r="K769" s="227"/>
      <c r="M769" s="230">
        <v>1</v>
      </c>
      <c r="N769" s="231">
        <v>12.98</v>
      </c>
      <c r="P769" s="230"/>
      <c r="Q769" s="233"/>
      <c r="S769" s="230">
        <v>1</v>
      </c>
      <c r="T769" s="233">
        <v>99.29</v>
      </c>
      <c r="V769" s="170"/>
      <c r="W769" s="172"/>
      <c r="X769" s="83"/>
      <c r="Y769" s="83"/>
      <c r="Z769" s="83"/>
      <c r="AA769" s="226"/>
      <c r="AB769" s="198"/>
      <c r="AC769" s="198"/>
      <c r="AD769" s="198"/>
      <c r="AE769" s="198"/>
      <c r="AF769" s="198"/>
      <c r="AG769" s="198"/>
      <c r="AH769" s="198"/>
      <c r="AI769" s="198"/>
      <c r="AJ769" s="198"/>
      <c r="AK769" s="198"/>
      <c r="AL769" s="198"/>
      <c r="AM769" s="198"/>
    </row>
    <row r="770" spans="1:39" s="195" customFormat="1" ht="14.5">
      <c r="A770" s="230" t="s">
        <v>743</v>
      </c>
      <c r="B770" s="230" t="s">
        <v>305</v>
      </c>
      <c r="C770" s="230"/>
      <c r="D770" s="230" t="s">
        <v>120</v>
      </c>
      <c r="E770" s="194"/>
      <c r="F770" s="194"/>
      <c r="G770" s="229"/>
      <c r="I770" s="230"/>
      <c r="J770" s="228"/>
      <c r="K770" s="227"/>
      <c r="M770" s="230">
        <v>65</v>
      </c>
      <c r="N770" s="231">
        <v>15998.01</v>
      </c>
      <c r="P770" s="230">
        <v>22</v>
      </c>
      <c r="Q770" s="233">
        <v>9057.3799999999992</v>
      </c>
      <c r="S770" s="230">
        <v>5</v>
      </c>
      <c r="T770" s="233">
        <v>7714.08</v>
      </c>
      <c r="V770" s="170"/>
      <c r="W770" s="172"/>
      <c r="X770" s="83"/>
      <c r="Y770" s="83"/>
      <c r="Z770" s="83"/>
      <c r="AA770" s="226"/>
      <c r="AB770" s="198"/>
      <c r="AC770" s="198"/>
      <c r="AD770" s="198"/>
      <c r="AE770" s="198"/>
      <c r="AF770" s="198"/>
      <c r="AG770" s="198"/>
      <c r="AH770" s="198"/>
      <c r="AI770" s="198"/>
      <c r="AJ770" s="198"/>
      <c r="AK770" s="198"/>
      <c r="AL770" s="198"/>
      <c r="AM770" s="198"/>
    </row>
    <row r="771" spans="1:39" s="195" customFormat="1" ht="14.5">
      <c r="A771" s="230" t="s">
        <v>743</v>
      </c>
      <c r="B771" s="230" t="s">
        <v>306</v>
      </c>
      <c r="C771" s="230"/>
      <c r="D771" s="230" t="s">
        <v>140</v>
      </c>
      <c r="E771" s="194"/>
      <c r="F771" s="194"/>
      <c r="G771" s="229"/>
      <c r="I771" s="230"/>
      <c r="J771" s="228"/>
      <c r="K771" s="227"/>
      <c r="M771" s="230">
        <v>4</v>
      </c>
      <c r="N771" s="231">
        <v>1105.96</v>
      </c>
      <c r="P771" s="230"/>
      <c r="Q771" s="233"/>
      <c r="S771" s="230"/>
      <c r="T771" s="233"/>
      <c r="V771" s="170"/>
      <c r="W771" s="172"/>
      <c r="X771" s="83"/>
      <c r="Y771" s="83"/>
      <c r="Z771" s="83"/>
      <c r="AA771" s="226"/>
      <c r="AB771" s="198"/>
      <c r="AC771" s="198"/>
      <c r="AD771" s="198"/>
      <c r="AE771" s="198"/>
      <c r="AF771" s="198"/>
      <c r="AG771" s="198"/>
      <c r="AH771" s="198"/>
      <c r="AI771" s="198"/>
      <c r="AJ771" s="198"/>
      <c r="AK771" s="198"/>
      <c r="AL771" s="198"/>
      <c r="AM771" s="198"/>
    </row>
    <row r="772" spans="1:39" s="195" customFormat="1" ht="14.5">
      <c r="A772" s="230" t="s">
        <v>743</v>
      </c>
      <c r="B772" s="230" t="s">
        <v>745</v>
      </c>
      <c r="C772" s="230"/>
      <c r="D772" s="230" t="s">
        <v>99</v>
      </c>
      <c r="E772" s="194"/>
      <c r="F772" s="194"/>
      <c r="G772" s="229"/>
      <c r="I772" s="230"/>
      <c r="J772" s="228"/>
      <c r="K772" s="227"/>
      <c r="M772" s="230">
        <v>2</v>
      </c>
      <c r="N772" s="231">
        <v>251.59</v>
      </c>
      <c r="P772" s="230"/>
      <c r="Q772" s="233"/>
      <c r="S772" s="230"/>
      <c r="T772" s="233"/>
      <c r="V772" s="170"/>
      <c r="W772" s="172"/>
      <c r="X772" s="83"/>
      <c r="Y772" s="83"/>
      <c r="Z772" s="83"/>
      <c r="AA772" s="226"/>
      <c r="AB772" s="198"/>
      <c r="AC772" s="198"/>
      <c r="AD772" s="198"/>
      <c r="AE772" s="198"/>
      <c r="AF772" s="198"/>
      <c r="AG772" s="198"/>
      <c r="AH772" s="198"/>
      <c r="AI772" s="198"/>
      <c r="AJ772" s="198"/>
      <c r="AK772" s="198"/>
      <c r="AL772" s="198"/>
      <c r="AM772" s="198"/>
    </row>
    <row r="773" spans="1:39" s="195" customFormat="1" ht="14.5">
      <c r="A773" s="230" t="s">
        <v>743</v>
      </c>
      <c r="B773" s="230" t="s">
        <v>307</v>
      </c>
      <c r="C773" s="230"/>
      <c r="D773" s="230" t="s">
        <v>108</v>
      </c>
      <c r="E773" s="194"/>
      <c r="F773" s="194"/>
      <c r="G773" s="229"/>
      <c r="I773" s="230"/>
      <c r="J773" s="228"/>
      <c r="K773" s="227"/>
      <c r="M773" s="230">
        <v>16</v>
      </c>
      <c r="N773" s="231">
        <v>3354.66</v>
      </c>
      <c r="P773" s="230">
        <v>2</v>
      </c>
      <c r="Q773" s="233">
        <v>45.82</v>
      </c>
      <c r="S773" s="230">
        <v>1</v>
      </c>
      <c r="T773" s="233">
        <v>238.32</v>
      </c>
      <c r="V773" s="170"/>
      <c r="W773" s="172"/>
      <c r="X773" s="83"/>
      <c r="Y773" s="83"/>
      <c r="Z773" s="83"/>
      <c r="AA773" s="226"/>
      <c r="AB773" s="198"/>
      <c r="AC773" s="198"/>
      <c r="AD773" s="198"/>
      <c r="AE773" s="198"/>
      <c r="AF773" s="198"/>
      <c r="AG773" s="198"/>
      <c r="AH773" s="198"/>
      <c r="AI773" s="198"/>
      <c r="AJ773" s="198"/>
      <c r="AK773" s="198"/>
      <c r="AL773" s="198"/>
      <c r="AM773" s="198"/>
    </row>
    <row r="774" spans="1:39" s="195" customFormat="1" ht="14.5">
      <c r="A774" s="230" t="s">
        <v>743</v>
      </c>
      <c r="B774" s="230" t="s">
        <v>310</v>
      </c>
      <c r="C774" s="230"/>
      <c r="D774" s="230" t="s">
        <v>311</v>
      </c>
      <c r="E774" s="194"/>
      <c r="F774" s="194"/>
      <c r="G774" s="229"/>
      <c r="I774" s="230"/>
      <c r="J774" s="228"/>
      <c r="K774" s="227"/>
      <c r="M774" s="230">
        <v>3</v>
      </c>
      <c r="N774" s="231">
        <v>1447.58</v>
      </c>
      <c r="P774" s="230"/>
      <c r="Q774" s="233"/>
      <c r="S774" s="230"/>
      <c r="T774" s="233"/>
      <c r="V774" s="170"/>
      <c r="W774" s="172"/>
      <c r="X774" s="83"/>
      <c r="Y774" s="83"/>
      <c r="Z774" s="83"/>
      <c r="AA774" s="226"/>
      <c r="AB774" s="198"/>
      <c r="AC774" s="198"/>
      <c r="AD774" s="198"/>
      <c r="AE774" s="198"/>
      <c r="AF774" s="198"/>
      <c r="AG774" s="198"/>
      <c r="AH774" s="198"/>
      <c r="AI774" s="198"/>
      <c r="AJ774" s="198"/>
      <c r="AK774" s="198"/>
      <c r="AL774" s="198"/>
      <c r="AM774" s="198"/>
    </row>
    <row r="775" spans="1:39" s="195" customFormat="1" ht="14.5">
      <c r="A775" s="230" t="s">
        <v>743</v>
      </c>
      <c r="B775" s="230" t="s">
        <v>312</v>
      </c>
      <c r="C775" s="230"/>
      <c r="D775" s="230" t="s">
        <v>148</v>
      </c>
      <c r="E775" s="194"/>
      <c r="F775" s="194"/>
      <c r="G775" s="229"/>
      <c r="I775" s="230"/>
      <c r="J775" s="228"/>
      <c r="K775" s="227"/>
      <c r="M775" s="230">
        <v>147</v>
      </c>
      <c r="N775" s="231">
        <v>24275</v>
      </c>
      <c r="P775" s="230">
        <v>36</v>
      </c>
      <c r="Q775" s="233">
        <v>5671.1</v>
      </c>
      <c r="S775" s="230">
        <v>10</v>
      </c>
      <c r="T775" s="233">
        <v>1288.75</v>
      </c>
      <c r="V775" s="170"/>
      <c r="W775" s="172"/>
      <c r="X775" s="83"/>
      <c r="Y775" s="83"/>
      <c r="Z775" s="83"/>
      <c r="AA775" s="226"/>
      <c r="AB775" s="198"/>
      <c r="AC775" s="198"/>
      <c r="AD775" s="198"/>
      <c r="AE775" s="198"/>
      <c r="AF775" s="198"/>
      <c r="AG775" s="198"/>
      <c r="AH775" s="198"/>
      <c r="AI775" s="198"/>
      <c r="AJ775" s="198"/>
      <c r="AK775" s="198"/>
      <c r="AL775" s="198"/>
      <c r="AM775" s="198"/>
    </row>
    <row r="776" spans="1:39" s="195" customFormat="1" ht="14.5">
      <c r="A776" s="230" t="s">
        <v>743</v>
      </c>
      <c r="B776" s="230" t="s">
        <v>673</v>
      </c>
      <c r="C776" s="230"/>
      <c r="D776" s="230" t="s">
        <v>148</v>
      </c>
      <c r="E776" s="194"/>
      <c r="F776" s="194"/>
      <c r="G776" s="229"/>
      <c r="I776" s="230"/>
      <c r="J776" s="228"/>
      <c r="K776" s="227"/>
      <c r="M776" s="230"/>
      <c r="N776" s="231"/>
      <c r="P776" s="230">
        <v>5</v>
      </c>
      <c r="Q776" s="233">
        <v>240.01</v>
      </c>
      <c r="S776" s="230">
        <v>4</v>
      </c>
      <c r="T776" s="233">
        <v>1124.71</v>
      </c>
      <c r="V776" s="170"/>
      <c r="W776" s="172"/>
      <c r="X776" s="83"/>
      <c r="Y776" s="83"/>
      <c r="Z776" s="83"/>
      <c r="AA776" s="226"/>
      <c r="AB776" s="198"/>
      <c r="AC776" s="198"/>
      <c r="AD776" s="198"/>
      <c r="AE776" s="198"/>
      <c r="AF776" s="198"/>
      <c r="AG776" s="198"/>
      <c r="AH776" s="198"/>
      <c r="AI776" s="198"/>
      <c r="AJ776" s="198"/>
      <c r="AK776" s="198"/>
      <c r="AL776" s="198"/>
      <c r="AM776" s="198"/>
    </row>
    <row r="777" spans="1:39" s="195" customFormat="1" ht="14.5">
      <c r="A777" s="230" t="s">
        <v>743</v>
      </c>
      <c r="B777" s="230" t="s">
        <v>315</v>
      </c>
      <c r="C777" s="230"/>
      <c r="D777" s="230" t="s">
        <v>316</v>
      </c>
      <c r="E777" s="194"/>
      <c r="F777" s="194"/>
      <c r="G777" s="229"/>
      <c r="I777" s="230"/>
      <c r="J777" s="228"/>
      <c r="K777" s="227"/>
      <c r="M777" s="230">
        <v>4</v>
      </c>
      <c r="N777" s="231">
        <v>580.71</v>
      </c>
      <c r="P777" s="230">
        <v>3</v>
      </c>
      <c r="Q777" s="233">
        <v>627.76</v>
      </c>
      <c r="S777" s="230">
        <v>1</v>
      </c>
      <c r="T777" s="233">
        <v>50.3</v>
      </c>
      <c r="V777" s="170"/>
      <c r="W777" s="172"/>
      <c r="X777" s="83"/>
      <c r="Y777" s="83"/>
      <c r="Z777" s="83"/>
      <c r="AA777" s="226"/>
      <c r="AB777" s="198"/>
      <c r="AC777" s="198"/>
      <c r="AD777" s="198"/>
      <c r="AE777" s="198"/>
      <c r="AF777" s="198"/>
      <c r="AG777" s="198"/>
      <c r="AH777" s="198"/>
      <c r="AI777" s="198"/>
      <c r="AJ777" s="198"/>
      <c r="AK777" s="198"/>
      <c r="AL777" s="198"/>
      <c r="AM777" s="198"/>
    </row>
    <row r="778" spans="1:39" s="195" customFormat="1" ht="14.5">
      <c r="A778" s="230" t="s">
        <v>743</v>
      </c>
      <c r="B778" s="230" t="s">
        <v>317</v>
      </c>
      <c r="C778" s="230"/>
      <c r="D778" s="230" t="s">
        <v>318</v>
      </c>
      <c r="E778" s="194"/>
      <c r="F778" s="194"/>
      <c r="G778" s="229"/>
      <c r="I778" s="230"/>
      <c r="J778" s="228"/>
      <c r="K778" s="227"/>
      <c r="M778" s="230">
        <v>2</v>
      </c>
      <c r="N778" s="231">
        <v>553.25</v>
      </c>
      <c r="P778" s="230">
        <v>1</v>
      </c>
      <c r="Q778" s="233">
        <v>50.87</v>
      </c>
      <c r="S778" s="230"/>
      <c r="T778" s="233"/>
      <c r="V778" s="170"/>
      <c r="W778" s="172"/>
      <c r="X778" s="83"/>
      <c r="Y778" s="83"/>
      <c r="Z778" s="83"/>
      <c r="AA778" s="226"/>
      <c r="AB778" s="198"/>
      <c r="AC778" s="198"/>
      <c r="AD778" s="198"/>
      <c r="AE778" s="198"/>
      <c r="AF778" s="198"/>
      <c r="AG778" s="198"/>
      <c r="AH778" s="198"/>
      <c r="AI778" s="198"/>
      <c r="AJ778" s="198"/>
      <c r="AK778" s="198"/>
      <c r="AL778" s="198"/>
      <c r="AM778" s="198"/>
    </row>
    <row r="779" spans="1:39" s="195" customFormat="1" ht="14.5">
      <c r="A779" s="230" t="s">
        <v>743</v>
      </c>
      <c r="B779" s="230" t="s">
        <v>319</v>
      </c>
      <c r="C779" s="230"/>
      <c r="D779" s="230" t="s">
        <v>220</v>
      </c>
      <c r="E779" s="194"/>
      <c r="F779" s="194"/>
      <c r="G779" s="229"/>
      <c r="I779" s="230"/>
      <c r="J779" s="228"/>
      <c r="K779" s="227"/>
      <c r="M779" s="230">
        <v>5</v>
      </c>
      <c r="N779" s="231">
        <v>518.79999999999995</v>
      </c>
      <c r="P779" s="230"/>
      <c r="Q779" s="233"/>
      <c r="S779" s="230"/>
      <c r="T779" s="233"/>
      <c r="V779" s="170"/>
      <c r="W779" s="172"/>
      <c r="X779" s="83"/>
      <c r="Y779" s="83"/>
      <c r="Z779" s="83"/>
      <c r="AA779" s="226"/>
      <c r="AB779" s="198"/>
      <c r="AC779" s="198"/>
      <c r="AD779" s="198"/>
      <c r="AE779" s="198"/>
      <c r="AF779" s="198"/>
      <c r="AG779" s="198"/>
      <c r="AH779" s="198"/>
      <c r="AI779" s="198"/>
      <c r="AJ779" s="198"/>
      <c r="AK779" s="198"/>
      <c r="AL779" s="198"/>
      <c r="AM779" s="198"/>
    </row>
    <row r="780" spans="1:39" s="195" customFormat="1" ht="14.5">
      <c r="A780" s="230" t="s">
        <v>743</v>
      </c>
      <c r="B780" s="230" t="s">
        <v>321</v>
      </c>
      <c r="C780" s="230"/>
      <c r="D780" s="230" t="s">
        <v>322</v>
      </c>
      <c r="E780" s="194"/>
      <c r="F780" s="194"/>
      <c r="G780" s="229"/>
      <c r="I780" s="230"/>
      <c r="J780" s="228"/>
      <c r="K780" s="227"/>
      <c r="M780" s="230">
        <v>3</v>
      </c>
      <c r="N780" s="231">
        <v>558.82000000000005</v>
      </c>
      <c r="P780" s="230">
        <v>1</v>
      </c>
      <c r="Q780" s="233">
        <v>1508.25</v>
      </c>
      <c r="S780" s="230">
        <v>2</v>
      </c>
      <c r="T780" s="233">
        <v>389.6</v>
      </c>
      <c r="V780" s="170"/>
      <c r="W780" s="172"/>
      <c r="X780" s="83"/>
      <c r="Y780" s="83"/>
      <c r="Z780" s="83"/>
      <c r="AA780" s="226"/>
      <c r="AB780" s="198"/>
      <c r="AC780" s="198"/>
      <c r="AD780" s="198"/>
      <c r="AE780" s="198"/>
      <c r="AF780" s="198"/>
      <c r="AG780" s="198"/>
      <c r="AH780" s="198"/>
      <c r="AI780" s="198"/>
      <c r="AJ780" s="198"/>
      <c r="AK780" s="198"/>
      <c r="AL780" s="198"/>
      <c r="AM780" s="198"/>
    </row>
    <row r="781" spans="1:39" s="195" customFormat="1" ht="14.5">
      <c r="A781" s="230" t="s">
        <v>743</v>
      </c>
      <c r="B781" s="230" t="s">
        <v>323</v>
      </c>
      <c r="C781" s="230"/>
      <c r="D781" s="230" t="s">
        <v>324</v>
      </c>
      <c r="E781" s="194"/>
      <c r="F781" s="194"/>
      <c r="G781" s="229"/>
      <c r="I781" s="230"/>
      <c r="J781" s="228"/>
      <c r="K781" s="227"/>
      <c r="M781" s="230">
        <v>11</v>
      </c>
      <c r="N781" s="231">
        <v>1719.33</v>
      </c>
      <c r="P781" s="230">
        <v>2</v>
      </c>
      <c r="Q781" s="233">
        <v>136.01</v>
      </c>
      <c r="S781" s="230">
        <v>2</v>
      </c>
      <c r="T781" s="233">
        <v>271.27999999999997</v>
      </c>
      <c r="V781" s="170"/>
      <c r="W781" s="172"/>
      <c r="X781" s="83"/>
      <c r="Y781" s="83"/>
      <c r="Z781" s="83"/>
      <c r="AA781" s="226"/>
      <c r="AB781" s="198"/>
      <c r="AC781" s="198"/>
      <c r="AD781" s="198"/>
      <c r="AE781" s="198"/>
      <c r="AF781" s="198"/>
      <c r="AG781" s="198"/>
      <c r="AH781" s="198"/>
      <c r="AI781" s="198"/>
      <c r="AJ781" s="198"/>
      <c r="AK781" s="198"/>
      <c r="AL781" s="198"/>
      <c r="AM781" s="198"/>
    </row>
    <row r="782" spans="1:39" s="195" customFormat="1" ht="14.5">
      <c r="A782" s="230" t="s">
        <v>743</v>
      </c>
      <c r="B782" s="230" t="s">
        <v>325</v>
      </c>
      <c r="C782" s="230"/>
      <c r="D782" s="230" t="s">
        <v>201</v>
      </c>
      <c r="E782" s="194"/>
      <c r="F782" s="194"/>
      <c r="G782" s="229"/>
      <c r="I782" s="230"/>
      <c r="J782" s="228"/>
      <c r="K782" s="227"/>
      <c r="M782" s="230">
        <v>25</v>
      </c>
      <c r="N782" s="231">
        <v>3049.9</v>
      </c>
      <c r="P782" s="230"/>
      <c r="Q782" s="233"/>
      <c r="S782" s="230"/>
      <c r="T782" s="233"/>
      <c r="V782" s="170"/>
      <c r="W782" s="172"/>
      <c r="X782" s="83"/>
      <c r="Y782" s="83"/>
      <c r="Z782" s="83"/>
      <c r="AA782" s="226"/>
      <c r="AB782" s="198"/>
      <c r="AC782" s="198"/>
      <c r="AD782" s="198"/>
      <c r="AE782" s="198"/>
      <c r="AF782" s="198"/>
      <c r="AG782" s="198"/>
      <c r="AH782" s="198"/>
      <c r="AI782" s="198"/>
      <c r="AJ782" s="198"/>
      <c r="AK782" s="198"/>
      <c r="AL782" s="198"/>
      <c r="AM782" s="198"/>
    </row>
    <row r="783" spans="1:39" s="195" customFormat="1" ht="14.5">
      <c r="A783" s="230" t="s">
        <v>743</v>
      </c>
      <c r="B783" s="230" t="s">
        <v>326</v>
      </c>
      <c r="C783" s="230"/>
      <c r="D783" s="230" t="s">
        <v>95</v>
      </c>
      <c r="E783" s="194"/>
      <c r="F783" s="194"/>
      <c r="G783" s="229"/>
      <c r="I783" s="230"/>
      <c r="J783" s="228"/>
      <c r="K783" s="227"/>
      <c r="M783" s="230">
        <v>1</v>
      </c>
      <c r="N783" s="231">
        <v>34.14</v>
      </c>
      <c r="P783" s="230"/>
      <c r="Q783" s="233"/>
      <c r="S783" s="230"/>
      <c r="T783" s="233"/>
      <c r="V783" s="170"/>
      <c r="W783" s="172"/>
      <c r="X783" s="83"/>
      <c r="Y783" s="83"/>
      <c r="Z783" s="83"/>
      <c r="AA783" s="226"/>
      <c r="AB783" s="198"/>
      <c r="AC783" s="198"/>
      <c r="AD783" s="198"/>
      <c r="AE783" s="198"/>
      <c r="AF783" s="198"/>
      <c r="AG783" s="198"/>
      <c r="AH783" s="198"/>
      <c r="AI783" s="198"/>
      <c r="AJ783" s="198"/>
      <c r="AK783" s="198"/>
      <c r="AL783" s="198"/>
      <c r="AM783" s="198"/>
    </row>
    <row r="784" spans="1:39" s="195" customFormat="1" ht="14.5">
      <c r="A784" s="230" t="s">
        <v>743</v>
      </c>
      <c r="B784" s="230" t="s">
        <v>327</v>
      </c>
      <c r="C784" s="230"/>
      <c r="D784" s="230" t="s">
        <v>328</v>
      </c>
      <c r="E784" s="194"/>
      <c r="F784" s="194"/>
      <c r="G784" s="229"/>
      <c r="I784" s="230"/>
      <c r="J784" s="228"/>
      <c r="K784" s="227"/>
      <c r="M784" s="230">
        <v>1</v>
      </c>
      <c r="N784" s="231">
        <v>23.69</v>
      </c>
      <c r="P784" s="230"/>
      <c r="Q784" s="233"/>
      <c r="S784" s="230"/>
      <c r="T784" s="233"/>
      <c r="V784" s="170"/>
      <c r="W784" s="172"/>
      <c r="X784" s="83"/>
      <c r="Y784" s="83"/>
      <c r="Z784" s="83"/>
      <c r="AA784" s="226"/>
      <c r="AB784" s="198"/>
      <c r="AC784" s="198"/>
      <c r="AD784" s="198"/>
      <c r="AE784" s="198"/>
      <c r="AF784" s="198"/>
      <c r="AG784" s="198"/>
      <c r="AH784" s="198"/>
      <c r="AI784" s="198"/>
      <c r="AJ784" s="198"/>
      <c r="AK784" s="198"/>
      <c r="AL784" s="198"/>
      <c r="AM784" s="198"/>
    </row>
    <row r="785" spans="1:39" s="195" customFormat="1" ht="14.5">
      <c r="A785" s="230" t="s">
        <v>743</v>
      </c>
      <c r="B785" s="230" t="s">
        <v>329</v>
      </c>
      <c r="C785" s="230"/>
      <c r="D785" s="230" t="s">
        <v>226</v>
      </c>
      <c r="E785" s="194"/>
      <c r="F785" s="194"/>
      <c r="G785" s="229"/>
      <c r="I785" s="230"/>
      <c r="J785" s="228"/>
      <c r="K785" s="227"/>
      <c r="M785" s="230">
        <v>7</v>
      </c>
      <c r="N785" s="231">
        <v>2124.08</v>
      </c>
      <c r="P785" s="230">
        <v>2</v>
      </c>
      <c r="Q785" s="233">
        <v>81.38</v>
      </c>
      <c r="S785" s="230">
        <v>3</v>
      </c>
      <c r="T785" s="233">
        <v>271.83999999999997</v>
      </c>
      <c r="V785" s="170"/>
      <c r="W785" s="172"/>
      <c r="X785" s="83"/>
      <c r="Y785" s="83"/>
      <c r="Z785" s="83"/>
      <c r="AA785" s="226"/>
      <c r="AB785" s="198"/>
      <c r="AC785" s="198"/>
      <c r="AD785" s="198"/>
      <c r="AE785" s="198"/>
      <c r="AF785" s="198"/>
      <c r="AG785" s="198"/>
      <c r="AH785" s="198"/>
      <c r="AI785" s="198"/>
      <c r="AJ785" s="198"/>
      <c r="AK785" s="198"/>
      <c r="AL785" s="198"/>
      <c r="AM785" s="198"/>
    </row>
    <row r="786" spans="1:39" s="195" customFormat="1" ht="14.5">
      <c r="A786" s="230" t="s">
        <v>743</v>
      </c>
      <c r="B786" s="230" t="s">
        <v>330</v>
      </c>
      <c r="C786" s="230"/>
      <c r="D786" s="230" t="s">
        <v>231</v>
      </c>
      <c r="E786" s="194"/>
      <c r="F786" s="194"/>
      <c r="G786" s="229"/>
      <c r="I786" s="230"/>
      <c r="J786" s="228"/>
      <c r="K786" s="227"/>
      <c r="M786" s="230">
        <v>3</v>
      </c>
      <c r="N786" s="231">
        <v>424.34</v>
      </c>
      <c r="P786" s="230">
        <v>1</v>
      </c>
      <c r="Q786" s="233">
        <v>106.52</v>
      </c>
      <c r="S786" s="230"/>
      <c r="T786" s="233"/>
      <c r="V786" s="170"/>
      <c r="W786" s="172"/>
      <c r="X786" s="83"/>
      <c r="Y786" s="83"/>
      <c r="Z786" s="83"/>
      <c r="AA786" s="226"/>
      <c r="AB786" s="198"/>
      <c r="AC786" s="198"/>
      <c r="AD786" s="198"/>
      <c r="AE786" s="198"/>
      <c r="AF786" s="198"/>
      <c r="AG786" s="198"/>
      <c r="AH786" s="198"/>
      <c r="AI786" s="198"/>
      <c r="AJ786" s="198"/>
      <c r="AK786" s="198"/>
      <c r="AL786" s="198"/>
      <c r="AM786" s="198"/>
    </row>
    <row r="787" spans="1:39" s="195" customFormat="1" ht="14.5">
      <c r="A787" s="230" t="s">
        <v>743</v>
      </c>
      <c r="B787" s="230" t="s">
        <v>331</v>
      </c>
      <c r="C787" s="230"/>
      <c r="D787" s="230" t="s">
        <v>332</v>
      </c>
      <c r="E787" s="194"/>
      <c r="F787" s="194"/>
      <c r="G787" s="229"/>
      <c r="I787" s="230"/>
      <c r="J787" s="228"/>
      <c r="K787" s="227"/>
      <c r="M787" s="230">
        <v>2</v>
      </c>
      <c r="N787" s="231">
        <v>403.36</v>
      </c>
      <c r="P787" s="230">
        <v>3</v>
      </c>
      <c r="Q787" s="233">
        <v>546.16999999999996</v>
      </c>
      <c r="S787" s="230"/>
      <c r="T787" s="233"/>
      <c r="V787" s="170"/>
      <c r="W787" s="172"/>
      <c r="X787" s="83"/>
      <c r="Y787" s="83"/>
      <c r="Z787" s="83"/>
      <c r="AA787" s="226"/>
      <c r="AB787" s="198"/>
      <c r="AC787" s="198"/>
      <c r="AD787" s="198"/>
      <c r="AE787" s="198"/>
      <c r="AF787" s="198"/>
      <c r="AG787" s="198"/>
      <c r="AH787" s="198"/>
      <c r="AI787" s="198"/>
      <c r="AJ787" s="198"/>
      <c r="AK787" s="198"/>
      <c r="AL787" s="198"/>
      <c r="AM787" s="198"/>
    </row>
    <row r="788" spans="1:39" s="195" customFormat="1" ht="14.5">
      <c r="A788" s="230" t="s">
        <v>743</v>
      </c>
      <c r="B788" s="230" t="s">
        <v>333</v>
      </c>
      <c r="C788" s="230"/>
      <c r="D788" s="230" t="s">
        <v>334</v>
      </c>
      <c r="E788" s="194"/>
      <c r="F788" s="194"/>
      <c r="G788" s="229"/>
      <c r="I788" s="230"/>
      <c r="J788" s="228"/>
      <c r="K788" s="227"/>
      <c r="M788" s="230">
        <v>3</v>
      </c>
      <c r="N788" s="231">
        <v>361.42</v>
      </c>
      <c r="P788" s="230"/>
      <c r="Q788" s="233"/>
      <c r="S788" s="230"/>
      <c r="T788" s="233"/>
      <c r="V788" s="170"/>
      <c r="W788" s="172"/>
      <c r="X788" s="83"/>
      <c r="Y788" s="83"/>
      <c r="Z788" s="83"/>
      <c r="AA788" s="226"/>
      <c r="AB788" s="198"/>
      <c r="AC788" s="198"/>
      <c r="AD788" s="198"/>
      <c r="AE788" s="198"/>
      <c r="AF788" s="198"/>
      <c r="AG788" s="198"/>
      <c r="AH788" s="198"/>
      <c r="AI788" s="198"/>
      <c r="AJ788" s="198"/>
      <c r="AK788" s="198"/>
      <c r="AL788" s="198"/>
      <c r="AM788" s="198"/>
    </row>
    <row r="789" spans="1:39" s="195" customFormat="1" ht="14.5">
      <c r="A789" s="230" t="s">
        <v>743</v>
      </c>
      <c r="B789" s="230" t="s">
        <v>677</v>
      </c>
      <c r="C789" s="230"/>
      <c r="D789" s="230" t="s">
        <v>144</v>
      </c>
      <c r="E789" s="194"/>
      <c r="F789" s="194"/>
      <c r="G789" s="229"/>
      <c r="I789" s="230"/>
      <c r="J789" s="228"/>
      <c r="K789" s="227"/>
      <c r="M789" s="230">
        <v>3</v>
      </c>
      <c r="N789" s="231">
        <v>97.09</v>
      </c>
      <c r="P789" s="230"/>
      <c r="Q789" s="233"/>
      <c r="S789" s="230"/>
      <c r="T789" s="233"/>
      <c r="V789" s="170"/>
      <c r="W789" s="172"/>
      <c r="X789" s="83"/>
      <c r="Y789" s="83"/>
      <c r="Z789" s="83"/>
      <c r="AA789" s="226"/>
      <c r="AB789" s="198"/>
      <c r="AC789" s="198"/>
      <c r="AD789" s="198"/>
      <c r="AE789" s="198"/>
      <c r="AF789" s="198"/>
      <c r="AG789" s="198"/>
      <c r="AH789" s="198"/>
      <c r="AI789" s="198"/>
      <c r="AJ789" s="198"/>
      <c r="AK789" s="198"/>
      <c r="AL789" s="198"/>
      <c r="AM789" s="198"/>
    </row>
    <row r="790" spans="1:39" s="195" customFormat="1" ht="14.5">
      <c r="A790" s="230" t="s">
        <v>743</v>
      </c>
      <c r="B790" s="230" t="s">
        <v>678</v>
      </c>
      <c r="C790" s="230"/>
      <c r="D790" s="230" t="s">
        <v>241</v>
      </c>
      <c r="E790" s="194"/>
      <c r="F790" s="194"/>
      <c r="G790" s="229"/>
      <c r="I790" s="230"/>
      <c r="J790" s="228"/>
      <c r="K790" s="227"/>
      <c r="M790" s="230">
        <v>1</v>
      </c>
      <c r="N790" s="231">
        <v>55.82</v>
      </c>
      <c r="P790" s="230"/>
      <c r="Q790" s="233"/>
      <c r="S790" s="230"/>
      <c r="T790" s="233"/>
      <c r="V790" s="170"/>
      <c r="W790" s="172"/>
      <c r="X790" s="83"/>
      <c r="Y790" s="83"/>
      <c r="Z790" s="83"/>
      <c r="AA790" s="226"/>
      <c r="AB790" s="198"/>
      <c r="AC790" s="198"/>
      <c r="AD790" s="198"/>
      <c r="AE790" s="198"/>
      <c r="AF790" s="198"/>
      <c r="AG790" s="198"/>
      <c r="AH790" s="198"/>
      <c r="AI790" s="198"/>
      <c r="AJ790" s="198"/>
      <c r="AK790" s="198"/>
      <c r="AL790" s="198"/>
      <c r="AM790" s="198"/>
    </row>
    <row r="791" spans="1:39" s="195" customFormat="1" ht="14.5">
      <c r="A791" s="230" t="s">
        <v>743</v>
      </c>
      <c r="B791" s="230" t="s">
        <v>335</v>
      </c>
      <c r="C791" s="230"/>
      <c r="D791" s="230" t="s">
        <v>336</v>
      </c>
      <c r="E791" s="194"/>
      <c r="F791" s="194"/>
      <c r="G791" s="229"/>
      <c r="I791" s="230"/>
      <c r="J791" s="228"/>
      <c r="K791" s="227"/>
      <c r="M791" s="230">
        <v>6</v>
      </c>
      <c r="N791" s="231">
        <v>333.49</v>
      </c>
      <c r="P791" s="230">
        <v>2</v>
      </c>
      <c r="Q791" s="233">
        <v>891.95</v>
      </c>
      <c r="S791" s="230">
        <v>1</v>
      </c>
      <c r="T791" s="233">
        <v>112.87</v>
      </c>
      <c r="V791" s="170"/>
      <c r="W791" s="172"/>
      <c r="X791" s="83"/>
      <c r="Y791" s="83"/>
      <c r="Z791" s="83"/>
      <c r="AA791" s="226"/>
      <c r="AB791" s="198"/>
      <c r="AC791" s="198"/>
      <c r="AD791" s="198"/>
      <c r="AE791" s="198"/>
      <c r="AF791" s="198"/>
      <c r="AG791" s="198"/>
      <c r="AH791" s="198"/>
      <c r="AI791" s="198"/>
      <c r="AJ791" s="198"/>
      <c r="AK791" s="198"/>
      <c r="AL791" s="198"/>
      <c r="AM791" s="198"/>
    </row>
    <row r="792" spans="1:39" s="195" customFormat="1" ht="14.5">
      <c r="A792" s="230" t="s">
        <v>743</v>
      </c>
      <c r="B792" s="230" t="s">
        <v>679</v>
      </c>
      <c r="C792" s="230"/>
      <c r="D792" s="230" t="s">
        <v>338</v>
      </c>
      <c r="E792" s="194"/>
      <c r="F792" s="194"/>
      <c r="G792" s="229"/>
      <c r="I792" s="230"/>
      <c r="J792" s="228"/>
      <c r="K792" s="227"/>
      <c r="M792" s="230">
        <v>9</v>
      </c>
      <c r="N792" s="231">
        <v>1078.6199999999999</v>
      </c>
      <c r="P792" s="230">
        <v>4</v>
      </c>
      <c r="Q792" s="233">
        <v>708.51</v>
      </c>
      <c r="S792" s="230">
        <v>2</v>
      </c>
      <c r="T792" s="233">
        <v>194.11</v>
      </c>
      <c r="V792" s="170"/>
      <c r="W792" s="172"/>
      <c r="X792" s="83"/>
      <c r="Y792" s="83"/>
      <c r="Z792" s="83"/>
      <c r="AA792" s="226"/>
      <c r="AB792" s="198"/>
      <c r="AC792" s="198"/>
      <c r="AD792" s="198"/>
      <c r="AE792" s="198"/>
      <c r="AF792" s="198"/>
      <c r="AG792" s="198"/>
      <c r="AH792" s="198"/>
      <c r="AI792" s="198"/>
      <c r="AJ792" s="198"/>
      <c r="AK792" s="198"/>
      <c r="AL792" s="198"/>
      <c r="AM792" s="198"/>
    </row>
    <row r="793" spans="1:39" s="195" customFormat="1" ht="14.5">
      <c r="A793" s="230" t="s">
        <v>743</v>
      </c>
      <c r="B793" s="230" t="s">
        <v>746</v>
      </c>
      <c r="C793" s="230"/>
      <c r="D793" s="230" t="s">
        <v>340</v>
      </c>
      <c r="E793" s="194"/>
      <c r="F793" s="194"/>
      <c r="G793" s="229"/>
      <c r="I793" s="230"/>
      <c r="J793" s="228"/>
      <c r="K793" s="227"/>
      <c r="M793" s="230">
        <v>3</v>
      </c>
      <c r="N793" s="231">
        <v>501.61</v>
      </c>
      <c r="P793" s="230">
        <v>2</v>
      </c>
      <c r="Q793" s="233">
        <v>446.96</v>
      </c>
      <c r="S793" s="230">
        <v>1</v>
      </c>
      <c r="T793" s="233">
        <v>31.05</v>
      </c>
      <c r="V793" s="170"/>
      <c r="W793" s="172"/>
      <c r="X793" s="83"/>
      <c r="Y793" s="83"/>
      <c r="Z793" s="83"/>
      <c r="AA793" s="226"/>
      <c r="AB793" s="198"/>
      <c r="AC793" s="198"/>
      <c r="AD793" s="198"/>
      <c r="AE793" s="198"/>
      <c r="AF793" s="198"/>
      <c r="AG793" s="198"/>
      <c r="AH793" s="198"/>
      <c r="AI793" s="198"/>
      <c r="AJ793" s="198"/>
      <c r="AK793" s="198"/>
      <c r="AL793" s="198"/>
      <c r="AM793" s="198"/>
    </row>
    <row r="794" spans="1:39" s="195" customFormat="1" ht="14.5">
      <c r="A794" s="230" t="s">
        <v>743</v>
      </c>
      <c r="B794" s="230" t="s">
        <v>341</v>
      </c>
      <c r="C794" s="230"/>
      <c r="D794" s="230" t="s">
        <v>342</v>
      </c>
      <c r="E794" s="194"/>
      <c r="F794" s="194"/>
      <c r="G794" s="229"/>
      <c r="I794" s="230"/>
      <c r="J794" s="228"/>
      <c r="K794" s="227"/>
      <c r="M794" s="230">
        <v>3</v>
      </c>
      <c r="N794" s="231">
        <v>961.52</v>
      </c>
      <c r="P794" s="230">
        <v>2</v>
      </c>
      <c r="Q794" s="233">
        <v>271.67</v>
      </c>
      <c r="S794" s="230"/>
      <c r="T794" s="233"/>
      <c r="V794" s="170"/>
      <c r="W794" s="172"/>
      <c r="X794" s="83"/>
      <c r="Y794" s="83"/>
      <c r="Z794" s="83"/>
      <c r="AA794" s="226"/>
      <c r="AB794" s="198"/>
      <c r="AC794" s="198"/>
      <c r="AD794" s="198"/>
      <c r="AE794" s="198"/>
      <c r="AF794" s="198"/>
      <c r="AG794" s="198"/>
      <c r="AH794" s="198"/>
      <c r="AI794" s="198"/>
      <c r="AJ794" s="198"/>
      <c r="AK794" s="198"/>
      <c r="AL794" s="198"/>
      <c r="AM794" s="198"/>
    </row>
    <row r="795" spans="1:39" s="195" customFormat="1" ht="14.5">
      <c r="A795" s="230" t="s">
        <v>743</v>
      </c>
      <c r="B795" s="230" t="s">
        <v>344</v>
      </c>
      <c r="C795" s="230"/>
      <c r="D795" s="230" t="s">
        <v>118</v>
      </c>
      <c r="E795" s="194"/>
      <c r="F795" s="194"/>
      <c r="G795" s="229"/>
      <c r="I795" s="230"/>
      <c r="J795" s="228"/>
      <c r="K795" s="227"/>
      <c r="M795" s="230">
        <v>1</v>
      </c>
      <c r="N795" s="231">
        <v>272.81</v>
      </c>
      <c r="P795" s="230">
        <v>1</v>
      </c>
      <c r="Q795" s="233">
        <v>748.5</v>
      </c>
      <c r="S795" s="230">
        <v>2</v>
      </c>
      <c r="T795" s="233">
        <v>146.30000000000001</v>
      </c>
      <c r="V795" s="170"/>
      <c r="W795" s="172"/>
      <c r="X795" s="83"/>
      <c r="Y795" s="83"/>
      <c r="Z795" s="83"/>
      <c r="AA795" s="226"/>
      <c r="AB795" s="198"/>
      <c r="AC795" s="198"/>
      <c r="AD795" s="198"/>
      <c r="AE795" s="198"/>
      <c r="AF795" s="198"/>
      <c r="AG795" s="198"/>
      <c r="AH795" s="198"/>
      <c r="AI795" s="198"/>
      <c r="AJ795" s="198"/>
      <c r="AK795" s="198"/>
      <c r="AL795" s="198"/>
      <c r="AM795" s="198"/>
    </row>
    <row r="796" spans="1:39" s="195" customFormat="1" ht="14.5">
      <c r="A796" s="230" t="s">
        <v>743</v>
      </c>
      <c r="B796" s="230" t="s">
        <v>345</v>
      </c>
      <c r="C796" s="230"/>
      <c r="D796" s="230" t="s">
        <v>201</v>
      </c>
      <c r="E796" s="194"/>
      <c r="F796" s="194"/>
      <c r="G796" s="229"/>
      <c r="I796" s="230"/>
      <c r="J796" s="228"/>
      <c r="K796" s="227"/>
      <c r="M796" s="230">
        <v>1</v>
      </c>
      <c r="N796" s="231">
        <v>33.94</v>
      </c>
      <c r="P796" s="230"/>
      <c r="Q796" s="233"/>
      <c r="S796" s="230"/>
      <c r="T796" s="233"/>
      <c r="V796" s="170"/>
      <c r="W796" s="172"/>
      <c r="X796" s="83"/>
      <c r="Y796" s="83"/>
      <c r="Z796" s="83"/>
      <c r="AA796" s="226"/>
      <c r="AB796" s="198"/>
      <c r="AC796" s="198"/>
      <c r="AD796" s="198"/>
      <c r="AE796" s="198"/>
      <c r="AF796" s="198"/>
      <c r="AG796" s="198"/>
      <c r="AH796" s="198"/>
      <c r="AI796" s="198"/>
      <c r="AJ796" s="198"/>
      <c r="AK796" s="198"/>
      <c r="AL796" s="198"/>
      <c r="AM796" s="198"/>
    </row>
    <row r="797" spans="1:39" s="195" customFormat="1" ht="14.5">
      <c r="A797" s="230" t="s">
        <v>743</v>
      </c>
      <c r="B797" s="230" t="s">
        <v>346</v>
      </c>
      <c r="C797" s="230"/>
      <c r="D797" s="230" t="s">
        <v>347</v>
      </c>
      <c r="E797" s="194"/>
      <c r="F797" s="194"/>
      <c r="G797" s="229"/>
      <c r="I797" s="230"/>
      <c r="J797" s="228"/>
      <c r="K797" s="227"/>
      <c r="M797" s="230">
        <v>64</v>
      </c>
      <c r="N797" s="231">
        <v>12431.6</v>
      </c>
      <c r="P797" s="230">
        <v>11</v>
      </c>
      <c r="Q797" s="233">
        <v>3927.21</v>
      </c>
      <c r="S797" s="230">
        <v>4</v>
      </c>
      <c r="T797" s="233">
        <v>271.39</v>
      </c>
      <c r="V797" s="170"/>
      <c r="W797" s="172"/>
      <c r="X797" s="83"/>
      <c r="Y797" s="83"/>
      <c r="Z797" s="83"/>
      <c r="AA797" s="226"/>
      <c r="AB797" s="198"/>
      <c r="AC797" s="198"/>
      <c r="AD797" s="198"/>
      <c r="AE797" s="198"/>
      <c r="AF797" s="198"/>
      <c r="AG797" s="198"/>
      <c r="AH797" s="198"/>
      <c r="AI797" s="198"/>
      <c r="AJ797" s="198"/>
      <c r="AK797" s="198"/>
      <c r="AL797" s="198"/>
      <c r="AM797" s="198"/>
    </row>
    <row r="798" spans="1:39" s="195" customFormat="1" ht="14.5">
      <c r="A798" s="230" t="s">
        <v>743</v>
      </c>
      <c r="B798" s="230" t="s">
        <v>348</v>
      </c>
      <c r="C798" s="230"/>
      <c r="D798" s="230" t="s">
        <v>349</v>
      </c>
      <c r="E798" s="194"/>
      <c r="F798" s="194"/>
      <c r="G798" s="229"/>
      <c r="I798" s="230"/>
      <c r="J798" s="228"/>
      <c r="K798" s="227"/>
      <c r="M798" s="230">
        <v>1</v>
      </c>
      <c r="N798" s="231">
        <v>65.62</v>
      </c>
      <c r="P798" s="230">
        <v>2</v>
      </c>
      <c r="Q798" s="233">
        <v>31.97</v>
      </c>
      <c r="S798" s="230">
        <v>1</v>
      </c>
      <c r="T798" s="233">
        <v>98.58</v>
      </c>
      <c r="V798" s="170"/>
      <c r="W798" s="172"/>
      <c r="X798" s="83"/>
      <c r="Y798" s="83"/>
      <c r="Z798" s="83"/>
      <c r="AA798" s="226"/>
      <c r="AB798" s="198"/>
      <c r="AC798" s="198"/>
      <c r="AD798" s="198"/>
      <c r="AE798" s="198"/>
      <c r="AF798" s="198"/>
      <c r="AG798" s="198"/>
      <c r="AH798" s="198"/>
      <c r="AI798" s="198"/>
      <c r="AJ798" s="198"/>
      <c r="AK798" s="198"/>
      <c r="AL798" s="198"/>
      <c r="AM798" s="198"/>
    </row>
    <row r="799" spans="1:39" s="195" customFormat="1" ht="14.5">
      <c r="A799" s="230" t="s">
        <v>743</v>
      </c>
      <c r="B799" s="230" t="s">
        <v>350</v>
      </c>
      <c r="C799" s="230"/>
      <c r="D799" s="230" t="s">
        <v>150</v>
      </c>
      <c r="E799" s="194"/>
      <c r="F799" s="194"/>
      <c r="G799" s="229"/>
      <c r="I799" s="230"/>
      <c r="J799" s="228"/>
      <c r="K799" s="227"/>
      <c r="M799" s="230">
        <v>48</v>
      </c>
      <c r="N799" s="231">
        <v>10076.61</v>
      </c>
      <c r="P799" s="230">
        <v>13</v>
      </c>
      <c r="Q799" s="233">
        <v>2989.4</v>
      </c>
      <c r="S799" s="230">
        <v>2</v>
      </c>
      <c r="T799" s="233">
        <v>319.29000000000002</v>
      </c>
      <c r="V799" s="170"/>
      <c r="W799" s="172"/>
      <c r="X799" s="83"/>
      <c r="Y799" s="83"/>
      <c r="Z799" s="83"/>
      <c r="AA799" s="226"/>
      <c r="AB799" s="198"/>
      <c r="AC799" s="198"/>
      <c r="AD799" s="198"/>
      <c r="AE799" s="198"/>
      <c r="AF799" s="198"/>
      <c r="AG799" s="198"/>
      <c r="AH799" s="198"/>
      <c r="AI799" s="198"/>
      <c r="AJ799" s="198"/>
      <c r="AK799" s="198"/>
      <c r="AL799" s="198"/>
      <c r="AM799" s="198"/>
    </row>
    <row r="800" spans="1:39" s="195" customFormat="1" ht="14.5">
      <c r="A800" s="230" t="s">
        <v>743</v>
      </c>
      <c r="B800" s="230" t="s">
        <v>351</v>
      </c>
      <c r="C800" s="230"/>
      <c r="D800" s="230" t="s">
        <v>352</v>
      </c>
      <c r="E800" s="194"/>
      <c r="F800" s="194"/>
      <c r="G800" s="229"/>
      <c r="I800" s="230"/>
      <c r="J800" s="228"/>
      <c r="K800" s="227"/>
      <c r="M800" s="230">
        <v>35</v>
      </c>
      <c r="N800" s="231">
        <v>5102.6400000000003</v>
      </c>
      <c r="P800" s="230">
        <v>6</v>
      </c>
      <c r="Q800" s="233">
        <v>827.5</v>
      </c>
      <c r="S800" s="230">
        <v>4</v>
      </c>
      <c r="T800" s="233">
        <v>161.59</v>
      </c>
      <c r="V800" s="170"/>
      <c r="W800" s="172"/>
      <c r="X800" s="83"/>
      <c r="Y800" s="83"/>
      <c r="Z800" s="83"/>
      <c r="AA800" s="226"/>
      <c r="AB800" s="198"/>
      <c r="AC800" s="198"/>
      <c r="AD800" s="198"/>
      <c r="AE800" s="198"/>
      <c r="AF800" s="198"/>
      <c r="AG800" s="198"/>
      <c r="AH800" s="198"/>
      <c r="AI800" s="198"/>
      <c r="AJ800" s="198"/>
      <c r="AK800" s="198"/>
      <c r="AL800" s="198"/>
      <c r="AM800" s="198"/>
    </row>
    <row r="801" spans="1:39" s="195" customFormat="1" ht="14.5">
      <c r="A801" s="230" t="s">
        <v>743</v>
      </c>
      <c r="B801" s="230" t="s">
        <v>353</v>
      </c>
      <c r="C801" s="230"/>
      <c r="D801" s="230" t="s">
        <v>122</v>
      </c>
      <c r="E801" s="194"/>
      <c r="F801" s="194"/>
      <c r="G801" s="229"/>
      <c r="I801" s="230"/>
      <c r="J801" s="228"/>
      <c r="K801" s="227"/>
      <c r="M801" s="230">
        <v>2</v>
      </c>
      <c r="N801" s="231">
        <v>84.65</v>
      </c>
      <c r="P801" s="230">
        <v>1</v>
      </c>
      <c r="Q801" s="233">
        <v>1384.54</v>
      </c>
      <c r="S801" s="230"/>
      <c r="T801" s="233"/>
      <c r="V801" s="170"/>
      <c r="W801" s="172"/>
      <c r="X801" s="83"/>
      <c r="Y801" s="83"/>
      <c r="Z801" s="83"/>
      <c r="AA801" s="226"/>
      <c r="AB801" s="198"/>
      <c r="AC801" s="198"/>
      <c r="AD801" s="198"/>
      <c r="AE801" s="198"/>
      <c r="AF801" s="198"/>
      <c r="AG801" s="198"/>
      <c r="AH801" s="198"/>
      <c r="AI801" s="198"/>
      <c r="AJ801" s="198"/>
      <c r="AK801" s="198"/>
      <c r="AL801" s="198"/>
      <c r="AM801" s="198"/>
    </row>
    <row r="802" spans="1:39" s="195" customFormat="1" ht="14.5">
      <c r="A802" s="230" t="s">
        <v>743</v>
      </c>
      <c r="B802" s="230" t="s">
        <v>354</v>
      </c>
      <c r="C802" s="230"/>
      <c r="D802" s="230" t="s">
        <v>355</v>
      </c>
      <c r="E802" s="194"/>
      <c r="F802" s="194"/>
      <c r="G802" s="229"/>
      <c r="I802" s="230"/>
      <c r="J802" s="228"/>
      <c r="K802" s="227"/>
      <c r="M802" s="230">
        <v>1</v>
      </c>
      <c r="N802" s="231">
        <v>239.38</v>
      </c>
      <c r="P802" s="230"/>
      <c r="Q802" s="233"/>
      <c r="S802" s="230"/>
      <c r="T802" s="233"/>
      <c r="V802" s="170"/>
      <c r="W802" s="172"/>
      <c r="X802" s="83"/>
      <c r="Y802" s="83"/>
      <c r="Z802" s="83"/>
      <c r="AA802" s="226"/>
      <c r="AB802" s="198"/>
      <c r="AC802" s="198"/>
      <c r="AD802" s="198"/>
      <c r="AE802" s="198"/>
      <c r="AF802" s="198"/>
      <c r="AG802" s="198"/>
      <c r="AH802" s="198"/>
      <c r="AI802" s="198"/>
      <c r="AJ802" s="198"/>
      <c r="AK802" s="198"/>
      <c r="AL802" s="198"/>
      <c r="AM802" s="198"/>
    </row>
    <row r="803" spans="1:39" s="195" customFormat="1" ht="14.5">
      <c r="A803" s="230" t="s">
        <v>743</v>
      </c>
      <c r="B803" s="230" t="s">
        <v>356</v>
      </c>
      <c r="C803" s="230"/>
      <c r="D803" s="230" t="s">
        <v>170</v>
      </c>
      <c r="E803" s="194"/>
      <c r="F803" s="194"/>
      <c r="G803" s="229"/>
      <c r="I803" s="230"/>
      <c r="J803" s="228"/>
      <c r="K803" s="227"/>
      <c r="M803" s="230">
        <v>39</v>
      </c>
      <c r="N803" s="231">
        <v>10007.26</v>
      </c>
      <c r="P803" s="230">
        <v>16</v>
      </c>
      <c r="Q803" s="233">
        <v>1107.83</v>
      </c>
      <c r="S803" s="230">
        <v>4</v>
      </c>
      <c r="T803" s="233">
        <v>636.86</v>
      </c>
      <c r="V803" s="170"/>
      <c r="W803" s="172"/>
      <c r="X803" s="83"/>
      <c r="Y803" s="83"/>
      <c r="Z803" s="83"/>
      <c r="AA803" s="226"/>
      <c r="AB803" s="198"/>
      <c r="AC803" s="198"/>
      <c r="AD803" s="198"/>
      <c r="AE803" s="198"/>
      <c r="AF803" s="198"/>
      <c r="AG803" s="198"/>
      <c r="AH803" s="198"/>
      <c r="AI803" s="198"/>
      <c r="AJ803" s="198"/>
      <c r="AK803" s="198"/>
      <c r="AL803" s="198"/>
      <c r="AM803" s="198"/>
    </row>
    <row r="804" spans="1:39" s="195" customFormat="1" ht="14.5">
      <c r="A804" s="230" t="s">
        <v>743</v>
      </c>
      <c r="B804" s="230" t="s">
        <v>357</v>
      </c>
      <c r="C804" s="230"/>
      <c r="D804" s="230" t="s">
        <v>88</v>
      </c>
      <c r="E804" s="194"/>
      <c r="F804" s="194"/>
      <c r="G804" s="229"/>
      <c r="I804" s="230"/>
      <c r="J804" s="228"/>
      <c r="K804" s="227"/>
      <c r="M804" s="230">
        <v>3</v>
      </c>
      <c r="N804" s="231">
        <v>575.74</v>
      </c>
      <c r="P804" s="230">
        <v>1</v>
      </c>
      <c r="Q804" s="233">
        <v>304.68</v>
      </c>
      <c r="S804" s="230"/>
      <c r="T804" s="233"/>
      <c r="V804" s="170"/>
      <c r="W804" s="172"/>
      <c r="X804" s="83"/>
      <c r="Y804" s="83"/>
      <c r="Z804" s="83"/>
      <c r="AA804" s="226"/>
      <c r="AB804" s="198"/>
      <c r="AC804" s="198"/>
      <c r="AD804" s="198"/>
      <c r="AE804" s="198"/>
      <c r="AF804" s="198"/>
      <c r="AG804" s="198"/>
      <c r="AH804" s="198"/>
      <c r="AI804" s="198"/>
      <c r="AJ804" s="198"/>
      <c r="AK804" s="198"/>
      <c r="AL804" s="198"/>
      <c r="AM804" s="198"/>
    </row>
    <row r="805" spans="1:39" s="195" customFormat="1" ht="14.5">
      <c r="A805" s="230" t="s">
        <v>743</v>
      </c>
      <c r="B805" s="230" t="s">
        <v>358</v>
      </c>
      <c r="C805" s="230"/>
      <c r="D805" s="230" t="s">
        <v>359</v>
      </c>
      <c r="E805" s="194"/>
      <c r="F805" s="194"/>
      <c r="G805" s="229"/>
      <c r="I805" s="230"/>
      <c r="J805" s="228"/>
      <c r="K805" s="227"/>
      <c r="M805" s="230">
        <v>6</v>
      </c>
      <c r="N805" s="231">
        <v>755.59</v>
      </c>
      <c r="P805" s="230">
        <v>2</v>
      </c>
      <c r="Q805" s="233">
        <v>60.02</v>
      </c>
      <c r="S805" s="230"/>
      <c r="T805" s="233"/>
      <c r="V805" s="170"/>
      <c r="W805" s="172"/>
      <c r="X805" s="83"/>
      <c r="Y805" s="83"/>
      <c r="Z805" s="83"/>
      <c r="AA805" s="226"/>
      <c r="AB805" s="198"/>
      <c r="AC805" s="198"/>
      <c r="AD805" s="198"/>
      <c r="AE805" s="198"/>
      <c r="AF805" s="198"/>
      <c r="AG805" s="198"/>
      <c r="AH805" s="198"/>
      <c r="AI805" s="198"/>
      <c r="AJ805" s="198"/>
      <c r="AK805" s="198"/>
      <c r="AL805" s="198"/>
      <c r="AM805" s="198"/>
    </row>
    <row r="806" spans="1:39" s="195" customFormat="1" ht="14.5">
      <c r="A806" s="230" t="s">
        <v>743</v>
      </c>
      <c r="B806" s="230" t="s">
        <v>360</v>
      </c>
      <c r="C806" s="230"/>
      <c r="D806" s="230" t="s">
        <v>160</v>
      </c>
      <c r="E806" s="194"/>
      <c r="F806" s="194"/>
      <c r="G806" s="229"/>
      <c r="I806" s="230"/>
      <c r="J806" s="228"/>
      <c r="K806" s="227"/>
      <c r="M806" s="230">
        <v>1</v>
      </c>
      <c r="N806" s="231">
        <v>357.15</v>
      </c>
      <c r="P806" s="230"/>
      <c r="Q806" s="233"/>
      <c r="S806" s="230"/>
      <c r="T806" s="233"/>
      <c r="V806" s="170"/>
      <c r="W806" s="172"/>
      <c r="X806" s="83"/>
      <c r="Y806" s="83"/>
      <c r="Z806" s="83"/>
      <c r="AA806" s="226"/>
      <c r="AB806" s="198"/>
      <c r="AC806" s="198"/>
      <c r="AD806" s="198"/>
      <c r="AE806" s="198"/>
      <c r="AF806" s="198"/>
      <c r="AG806" s="198"/>
      <c r="AH806" s="198"/>
      <c r="AI806" s="198"/>
      <c r="AJ806" s="198"/>
      <c r="AK806" s="198"/>
      <c r="AL806" s="198"/>
      <c r="AM806" s="198"/>
    </row>
    <row r="807" spans="1:39" s="195" customFormat="1" ht="14.5">
      <c r="A807" s="230" t="s">
        <v>743</v>
      </c>
      <c r="B807" s="230" t="s">
        <v>361</v>
      </c>
      <c r="C807" s="230"/>
      <c r="D807" s="230" t="s">
        <v>99</v>
      </c>
      <c r="E807" s="194"/>
      <c r="F807" s="194"/>
      <c r="G807" s="229"/>
      <c r="I807" s="230"/>
      <c r="J807" s="228"/>
      <c r="K807" s="227"/>
      <c r="M807" s="230">
        <v>75</v>
      </c>
      <c r="N807" s="231">
        <v>13865</v>
      </c>
      <c r="P807" s="230">
        <v>23</v>
      </c>
      <c r="Q807" s="233">
        <v>4716.34</v>
      </c>
      <c r="S807" s="230">
        <v>8</v>
      </c>
      <c r="T807" s="233">
        <v>1243.58</v>
      </c>
      <c r="V807" s="170"/>
      <c r="W807" s="172"/>
      <c r="X807" s="83"/>
      <c r="Y807" s="83"/>
      <c r="Z807" s="83"/>
      <c r="AA807" s="226"/>
      <c r="AB807" s="198"/>
      <c r="AC807" s="198"/>
      <c r="AD807" s="198"/>
      <c r="AE807" s="198"/>
      <c r="AF807" s="198"/>
      <c r="AG807" s="198"/>
      <c r="AH807" s="198"/>
      <c r="AI807" s="198"/>
      <c r="AJ807" s="198"/>
      <c r="AK807" s="198"/>
      <c r="AL807" s="198"/>
      <c r="AM807" s="198"/>
    </row>
    <row r="808" spans="1:39" s="195" customFormat="1" ht="14.5">
      <c r="A808" s="230" t="s">
        <v>743</v>
      </c>
      <c r="B808" s="230" t="s">
        <v>362</v>
      </c>
      <c r="C808" s="230"/>
      <c r="D808" s="230" t="s">
        <v>363</v>
      </c>
      <c r="E808" s="194"/>
      <c r="F808" s="194"/>
      <c r="G808" s="229"/>
      <c r="I808" s="230"/>
      <c r="J808" s="228"/>
      <c r="K808" s="227"/>
      <c r="M808" s="230">
        <v>7</v>
      </c>
      <c r="N808" s="231">
        <v>942.5</v>
      </c>
      <c r="P808" s="230">
        <v>1</v>
      </c>
      <c r="Q808" s="233">
        <v>18.75</v>
      </c>
      <c r="S808" s="230"/>
      <c r="T808" s="233"/>
      <c r="V808" s="170"/>
      <c r="W808" s="172"/>
      <c r="X808" s="83"/>
      <c r="Y808" s="83"/>
      <c r="Z808" s="83"/>
      <c r="AA808" s="226"/>
      <c r="AB808" s="198"/>
      <c r="AC808" s="198"/>
      <c r="AD808" s="198"/>
      <c r="AE808" s="198"/>
      <c r="AF808" s="198"/>
      <c r="AG808" s="198"/>
      <c r="AH808" s="198"/>
      <c r="AI808" s="198"/>
      <c r="AJ808" s="198"/>
      <c r="AK808" s="198"/>
      <c r="AL808" s="198"/>
      <c r="AM808" s="198"/>
    </row>
    <row r="809" spans="1:39" s="195" customFormat="1" ht="14.5">
      <c r="A809" s="230" t="s">
        <v>743</v>
      </c>
      <c r="B809" s="230" t="s">
        <v>364</v>
      </c>
      <c r="C809" s="230"/>
      <c r="D809" s="230" t="s">
        <v>226</v>
      </c>
      <c r="E809" s="194"/>
      <c r="F809" s="194"/>
      <c r="G809" s="229"/>
      <c r="I809" s="230"/>
      <c r="J809" s="228"/>
      <c r="K809" s="227"/>
      <c r="M809" s="230">
        <v>3</v>
      </c>
      <c r="N809" s="231">
        <v>669.64</v>
      </c>
      <c r="P809" s="230"/>
      <c r="Q809" s="233"/>
      <c r="S809" s="230"/>
      <c r="T809" s="233"/>
      <c r="V809" s="170"/>
      <c r="W809" s="172"/>
      <c r="X809" s="83"/>
      <c r="Y809" s="83"/>
      <c r="Z809" s="83"/>
      <c r="AA809" s="226"/>
      <c r="AB809" s="198"/>
      <c r="AC809" s="198"/>
      <c r="AD809" s="198"/>
      <c r="AE809" s="198"/>
      <c r="AF809" s="198"/>
      <c r="AG809" s="198"/>
      <c r="AH809" s="198"/>
      <c r="AI809" s="198"/>
      <c r="AJ809" s="198"/>
      <c r="AK809" s="198"/>
      <c r="AL809" s="198"/>
      <c r="AM809" s="198"/>
    </row>
    <row r="810" spans="1:39" s="195" customFormat="1" ht="14.5">
      <c r="A810" s="230" t="s">
        <v>743</v>
      </c>
      <c r="B810" s="230" t="s">
        <v>365</v>
      </c>
      <c r="C810" s="230"/>
      <c r="D810" s="230" t="s">
        <v>366</v>
      </c>
      <c r="E810" s="194"/>
      <c r="F810" s="194"/>
      <c r="G810" s="229"/>
      <c r="I810" s="230"/>
      <c r="J810" s="228"/>
      <c r="K810" s="227"/>
      <c r="M810" s="230">
        <v>1</v>
      </c>
      <c r="N810" s="231">
        <v>146.26</v>
      </c>
      <c r="P810" s="230"/>
      <c r="Q810" s="233"/>
      <c r="S810" s="230"/>
      <c r="T810" s="233"/>
      <c r="V810" s="170"/>
      <c r="W810" s="172"/>
      <c r="X810" s="83"/>
      <c r="Y810" s="83"/>
      <c r="Z810" s="83"/>
      <c r="AA810" s="226"/>
      <c r="AB810" s="198"/>
      <c r="AC810" s="198"/>
      <c r="AD810" s="198"/>
      <c r="AE810" s="198"/>
      <c r="AF810" s="198"/>
      <c r="AG810" s="198"/>
      <c r="AH810" s="198"/>
      <c r="AI810" s="198"/>
      <c r="AJ810" s="198"/>
      <c r="AK810" s="198"/>
      <c r="AL810" s="198"/>
      <c r="AM810" s="198"/>
    </row>
    <row r="811" spans="1:39" s="195" customFormat="1" ht="14.5">
      <c r="A811" s="230" t="s">
        <v>743</v>
      </c>
      <c r="B811" s="230" t="s">
        <v>367</v>
      </c>
      <c r="C811" s="230"/>
      <c r="D811" s="230" t="s">
        <v>368</v>
      </c>
      <c r="E811" s="194"/>
      <c r="F811" s="194"/>
      <c r="G811" s="229"/>
      <c r="I811" s="230"/>
      <c r="J811" s="228"/>
      <c r="K811" s="227"/>
      <c r="M811" s="230">
        <v>12</v>
      </c>
      <c r="N811" s="231">
        <v>1252.76</v>
      </c>
      <c r="P811" s="230">
        <v>5</v>
      </c>
      <c r="Q811" s="233">
        <v>325.89999999999998</v>
      </c>
      <c r="S811" s="230">
        <v>2</v>
      </c>
      <c r="T811" s="233">
        <v>114.02</v>
      </c>
      <c r="V811" s="170"/>
      <c r="W811" s="172"/>
      <c r="X811" s="83"/>
      <c r="Y811" s="83"/>
      <c r="Z811" s="83"/>
      <c r="AA811" s="226"/>
      <c r="AB811" s="198"/>
      <c r="AC811" s="198"/>
      <c r="AD811" s="198"/>
      <c r="AE811" s="198"/>
      <c r="AF811" s="198"/>
      <c r="AG811" s="198"/>
      <c r="AH811" s="198"/>
      <c r="AI811" s="198"/>
      <c r="AJ811" s="198"/>
      <c r="AK811" s="198"/>
      <c r="AL811" s="198"/>
      <c r="AM811" s="198"/>
    </row>
    <row r="812" spans="1:39" s="195" customFormat="1" ht="14.5">
      <c r="A812" s="230" t="s">
        <v>743</v>
      </c>
      <c r="B812" s="230" t="s">
        <v>369</v>
      </c>
      <c r="C812" s="230"/>
      <c r="D812" s="230" t="s">
        <v>370</v>
      </c>
      <c r="E812" s="194"/>
      <c r="F812" s="194"/>
      <c r="G812" s="229"/>
      <c r="I812" s="230"/>
      <c r="J812" s="228"/>
      <c r="K812" s="227"/>
      <c r="M812" s="230"/>
      <c r="N812" s="231"/>
      <c r="P812" s="230">
        <v>1</v>
      </c>
      <c r="Q812" s="233">
        <v>459.56</v>
      </c>
      <c r="S812" s="230"/>
      <c r="T812" s="233"/>
      <c r="V812" s="170"/>
      <c r="W812" s="172"/>
      <c r="X812" s="83"/>
      <c r="Y812" s="83"/>
      <c r="Z812" s="83"/>
      <c r="AA812" s="226"/>
      <c r="AB812" s="198"/>
      <c r="AC812" s="198"/>
      <c r="AD812" s="198"/>
      <c r="AE812" s="198"/>
      <c r="AF812" s="198"/>
      <c r="AG812" s="198"/>
      <c r="AH812" s="198"/>
      <c r="AI812" s="198"/>
      <c r="AJ812" s="198"/>
      <c r="AK812" s="198"/>
      <c r="AL812" s="198"/>
      <c r="AM812" s="198"/>
    </row>
    <row r="813" spans="1:39" s="195" customFormat="1" ht="14.5">
      <c r="A813" s="230" t="s">
        <v>743</v>
      </c>
      <c r="B813" s="230" t="s">
        <v>371</v>
      </c>
      <c r="C813" s="230"/>
      <c r="D813" s="230" t="s">
        <v>372</v>
      </c>
      <c r="E813" s="194"/>
      <c r="F813" s="194"/>
      <c r="G813" s="229"/>
      <c r="I813" s="230"/>
      <c r="J813" s="228"/>
      <c r="K813" s="227"/>
      <c r="M813" s="230">
        <v>4</v>
      </c>
      <c r="N813" s="231">
        <v>335.13</v>
      </c>
      <c r="P813" s="230"/>
      <c r="Q813" s="233"/>
      <c r="S813" s="230"/>
      <c r="T813" s="233"/>
      <c r="V813" s="170"/>
      <c r="W813" s="172"/>
      <c r="X813" s="83"/>
      <c r="Y813" s="83"/>
      <c r="Z813" s="83"/>
      <c r="AA813" s="226"/>
      <c r="AB813" s="198"/>
      <c r="AC813" s="198"/>
      <c r="AD813" s="198"/>
      <c r="AE813" s="198"/>
      <c r="AF813" s="198"/>
      <c r="AG813" s="198"/>
      <c r="AH813" s="198"/>
      <c r="AI813" s="198"/>
      <c r="AJ813" s="198"/>
      <c r="AK813" s="198"/>
      <c r="AL813" s="198"/>
      <c r="AM813" s="198"/>
    </row>
    <row r="814" spans="1:39" s="195" customFormat="1" ht="14.5">
      <c r="A814" s="230" t="s">
        <v>743</v>
      </c>
      <c r="B814" s="230" t="s">
        <v>371</v>
      </c>
      <c r="C814" s="230"/>
      <c r="D814" s="230" t="s">
        <v>133</v>
      </c>
      <c r="E814" s="194"/>
      <c r="F814" s="194"/>
      <c r="G814" s="229"/>
      <c r="I814" s="230"/>
      <c r="J814" s="228"/>
      <c r="K814" s="227"/>
      <c r="M814" s="230">
        <v>1</v>
      </c>
      <c r="N814" s="231">
        <v>1466.34</v>
      </c>
      <c r="P814" s="230"/>
      <c r="Q814" s="233"/>
      <c r="S814" s="230"/>
      <c r="T814" s="233"/>
      <c r="V814" s="170"/>
      <c r="W814" s="172"/>
      <c r="X814" s="83"/>
      <c r="Y814" s="83"/>
      <c r="Z814" s="83"/>
      <c r="AA814" s="226"/>
      <c r="AB814" s="198"/>
      <c r="AC814" s="198"/>
      <c r="AD814" s="198"/>
      <c r="AE814" s="198"/>
      <c r="AF814" s="198"/>
      <c r="AG814" s="198"/>
      <c r="AH814" s="198"/>
      <c r="AI814" s="198"/>
      <c r="AJ814" s="198"/>
      <c r="AK814" s="198"/>
      <c r="AL814" s="198"/>
      <c r="AM814" s="198"/>
    </row>
    <row r="815" spans="1:39" s="195" customFormat="1" ht="14.5">
      <c r="A815" s="230" t="s">
        <v>743</v>
      </c>
      <c r="B815" s="230" t="s">
        <v>538</v>
      </c>
      <c r="C815" s="230"/>
      <c r="D815" s="230" t="s">
        <v>347</v>
      </c>
      <c r="E815" s="194"/>
      <c r="F815" s="194"/>
      <c r="G815" s="229"/>
      <c r="I815" s="230"/>
      <c r="J815" s="228"/>
      <c r="K815" s="227"/>
      <c r="M815" s="230">
        <v>2</v>
      </c>
      <c r="N815" s="231">
        <v>260.26</v>
      </c>
      <c r="P815" s="230"/>
      <c r="Q815" s="233"/>
      <c r="S815" s="230"/>
      <c r="T815" s="233"/>
      <c r="V815" s="170"/>
      <c r="W815" s="172"/>
      <c r="X815" s="83"/>
      <c r="Y815" s="83"/>
      <c r="Z815" s="83"/>
      <c r="AA815" s="226"/>
      <c r="AB815" s="198"/>
      <c r="AC815" s="198"/>
      <c r="AD815" s="198"/>
      <c r="AE815" s="198"/>
      <c r="AF815" s="198"/>
      <c r="AG815" s="198"/>
      <c r="AH815" s="198"/>
      <c r="AI815" s="198"/>
      <c r="AJ815" s="198"/>
      <c r="AK815" s="198"/>
      <c r="AL815" s="198"/>
      <c r="AM815" s="198"/>
    </row>
    <row r="816" spans="1:39" s="195" customFormat="1" ht="14.5">
      <c r="A816" s="230" t="s">
        <v>743</v>
      </c>
      <c r="B816" s="230" t="s">
        <v>374</v>
      </c>
      <c r="C816" s="230"/>
      <c r="D816" s="230" t="s">
        <v>375</v>
      </c>
      <c r="E816" s="194"/>
      <c r="F816" s="194"/>
      <c r="G816" s="229"/>
      <c r="I816" s="230"/>
      <c r="J816" s="228"/>
      <c r="K816" s="227"/>
      <c r="M816" s="230">
        <v>3</v>
      </c>
      <c r="N816" s="231">
        <v>386.39</v>
      </c>
      <c r="P816" s="230"/>
      <c r="Q816" s="233"/>
      <c r="S816" s="230"/>
      <c r="T816" s="233"/>
      <c r="V816" s="170"/>
      <c r="W816" s="172"/>
      <c r="X816" s="83"/>
      <c r="Y816" s="83"/>
      <c r="Z816" s="83"/>
      <c r="AA816" s="226"/>
      <c r="AB816" s="198"/>
      <c r="AC816" s="198"/>
      <c r="AD816" s="198"/>
      <c r="AE816" s="198"/>
      <c r="AF816" s="198"/>
      <c r="AG816" s="198"/>
      <c r="AH816" s="198"/>
      <c r="AI816" s="198"/>
      <c r="AJ816" s="198"/>
      <c r="AK816" s="198"/>
      <c r="AL816" s="198"/>
      <c r="AM816" s="198"/>
    </row>
    <row r="817" spans="1:39" s="195" customFormat="1" ht="14.5">
      <c r="A817" s="230" t="s">
        <v>743</v>
      </c>
      <c r="B817" s="230" t="s">
        <v>376</v>
      </c>
      <c r="C817" s="230"/>
      <c r="D817" s="230" t="s">
        <v>377</v>
      </c>
      <c r="E817" s="194"/>
      <c r="F817" s="194"/>
      <c r="G817" s="229"/>
      <c r="I817" s="230"/>
      <c r="J817" s="228"/>
      <c r="K817" s="227"/>
      <c r="M817" s="230"/>
      <c r="N817" s="231"/>
      <c r="P817" s="230">
        <v>1</v>
      </c>
      <c r="Q817" s="233">
        <v>21.55</v>
      </c>
      <c r="S817" s="230"/>
      <c r="T817" s="233"/>
      <c r="V817" s="170"/>
      <c r="W817" s="172"/>
      <c r="X817" s="83"/>
      <c r="Y817" s="83"/>
      <c r="Z817" s="83"/>
      <c r="AA817" s="226"/>
      <c r="AB817" s="198"/>
      <c r="AC817" s="198"/>
      <c r="AD817" s="198"/>
      <c r="AE817" s="198"/>
      <c r="AF817" s="198"/>
      <c r="AG817" s="198"/>
      <c r="AH817" s="198"/>
      <c r="AI817" s="198"/>
      <c r="AJ817" s="198"/>
      <c r="AK817" s="198"/>
      <c r="AL817" s="198"/>
      <c r="AM817" s="198"/>
    </row>
    <row r="818" spans="1:39" s="195" customFormat="1" ht="14.5">
      <c r="A818" s="230" t="s">
        <v>743</v>
      </c>
      <c r="B818" s="230" t="s">
        <v>378</v>
      </c>
      <c r="C818" s="230"/>
      <c r="D818" s="230" t="s">
        <v>379</v>
      </c>
      <c r="E818" s="194"/>
      <c r="F818" s="194"/>
      <c r="G818" s="229"/>
      <c r="I818" s="230"/>
      <c r="J818" s="228"/>
      <c r="K818" s="227"/>
      <c r="M818" s="230">
        <v>17</v>
      </c>
      <c r="N818" s="231">
        <v>3348.52</v>
      </c>
      <c r="P818" s="230">
        <v>5</v>
      </c>
      <c r="Q818" s="233">
        <v>326.23</v>
      </c>
      <c r="S818" s="230">
        <v>1</v>
      </c>
      <c r="T818" s="233">
        <v>138.63</v>
      </c>
      <c r="V818" s="170"/>
      <c r="W818" s="172"/>
      <c r="X818" s="83"/>
      <c r="Y818" s="83"/>
      <c r="Z818" s="83"/>
      <c r="AA818" s="226"/>
      <c r="AB818" s="198"/>
      <c r="AC818" s="198"/>
      <c r="AD818" s="198"/>
      <c r="AE818" s="198"/>
      <c r="AF818" s="198"/>
      <c r="AG818" s="198"/>
      <c r="AH818" s="198"/>
      <c r="AI818" s="198"/>
      <c r="AJ818" s="198"/>
      <c r="AK818" s="198"/>
      <c r="AL818" s="198"/>
      <c r="AM818" s="198"/>
    </row>
    <row r="819" spans="1:39" s="195" customFormat="1" ht="14.5">
      <c r="A819" s="230" t="s">
        <v>743</v>
      </c>
      <c r="B819" s="230" t="s">
        <v>380</v>
      </c>
      <c r="C819" s="230"/>
      <c r="D819" s="230" t="s">
        <v>95</v>
      </c>
      <c r="E819" s="194"/>
      <c r="F819" s="194"/>
      <c r="G819" s="229"/>
      <c r="I819" s="230"/>
      <c r="J819" s="228"/>
      <c r="K819" s="227"/>
      <c r="M819" s="230">
        <v>2</v>
      </c>
      <c r="N819" s="231">
        <v>466.88</v>
      </c>
      <c r="P819" s="230"/>
      <c r="Q819" s="233"/>
      <c r="S819" s="230"/>
      <c r="T819" s="233"/>
      <c r="V819" s="170"/>
      <c r="W819" s="172"/>
      <c r="X819" s="83"/>
      <c r="Y819" s="83"/>
      <c r="Z819" s="83"/>
      <c r="AA819" s="226"/>
      <c r="AB819" s="198"/>
      <c r="AC819" s="198"/>
      <c r="AD819" s="198"/>
      <c r="AE819" s="198"/>
      <c r="AF819" s="198"/>
      <c r="AG819" s="198"/>
      <c r="AH819" s="198"/>
      <c r="AI819" s="198"/>
      <c r="AJ819" s="198"/>
      <c r="AK819" s="198"/>
      <c r="AL819" s="198"/>
      <c r="AM819" s="198"/>
    </row>
    <row r="820" spans="1:39" s="195" customFormat="1" ht="14.5">
      <c r="A820" s="230" t="s">
        <v>743</v>
      </c>
      <c r="B820" s="230" t="s">
        <v>381</v>
      </c>
      <c r="C820" s="230"/>
      <c r="D820" s="230" t="s">
        <v>382</v>
      </c>
      <c r="E820" s="194"/>
      <c r="F820" s="194"/>
      <c r="G820" s="229"/>
      <c r="I820" s="230"/>
      <c r="J820" s="228"/>
      <c r="K820" s="227"/>
      <c r="M820" s="230">
        <v>2</v>
      </c>
      <c r="N820" s="231">
        <v>131</v>
      </c>
      <c r="P820" s="230"/>
      <c r="Q820" s="233"/>
      <c r="S820" s="230"/>
      <c r="T820" s="233"/>
      <c r="V820" s="170"/>
      <c r="W820" s="172"/>
      <c r="X820" s="83"/>
      <c r="Y820" s="83"/>
      <c r="Z820" s="83"/>
      <c r="AA820" s="226"/>
      <c r="AB820" s="198"/>
      <c r="AC820" s="198"/>
      <c r="AD820" s="198"/>
      <c r="AE820" s="198"/>
      <c r="AF820" s="198"/>
      <c r="AG820" s="198"/>
      <c r="AH820" s="198"/>
      <c r="AI820" s="198"/>
      <c r="AJ820" s="198"/>
      <c r="AK820" s="198"/>
      <c r="AL820" s="198"/>
      <c r="AM820" s="198"/>
    </row>
    <row r="821" spans="1:39" s="195" customFormat="1" ht="14.5">
      <c r="A821" s="230" t="s">
        <v>743</v>
      </c>
      <c r="B821" s="230" t="s">
        <v>383</v>
      </c>
      <c r="C821" s="230"/>
      <c r="D821" s="230" t="s">
        <v>294</v>
      </c>
      <c r="E821" s="194"/>
      <c r="F821" s="194"/>
      <c r="G821" s="229"/>
      <c r="I821" s="230"/>
      <c r="J821" s="228"/>
      <c r="K821" s="227"/>
      <c r="M821" s="230">
        <v>66</v>
      </c>
      <c r="N821" s="231">
        <v>12583.28</v>
      </c>
      <c r="P821" s="230">
        <v>7</v>
      </c>
      <c r="Q821" s="233">
        <v>772.78</v>
      </c>
      <c r="S821" s="230">
        <v>10</v>
      </c>
      <c r="T821" s="233">
        <v>1409.44</v>
      </c>
      <c r="V821" s="170"/>
      <c r="W821" s="172"/>
      <c r="X821" s="83"/>
      <c r="Y821" s="83"/>
      <c r="Z821" s="83"/>
      <c r="AA821" s="226"/>
      <c r="AB821" s="198"/>
      <c r="AC821" s="198"/>
      <c r="AD821" s="198"/>
      <c r="AE821" s="198"/>
      <c r="AF821" s="198"/>
      <c r="AG821" s="198"/>
      <c r="AH821" s="198"/>
      <c r="AI821" s="198"/>
      <c r="AJ821" s="198"/>
      <c r="AK821" s="198"/>
      <c r="AL821" s="198"/>
      <c r="AM821" s="198"/>
    </row>
    <row r="822" spans="1:39" s="195" customFormat="1" ht="14.5">
      <c r="A822" s="230" t="s">
        <v>743</v>
      </c>
      <c r="B822" s="230" t="s">
        <v>384</v>
      </c>
      <c r="C822" s="230"/>
      <c r="D822" s="230" t="s">
        <v>385</v>
      </c>
      <c r="E822" s="194"/>
      <c r="F822" s="194"/>
      <c r="G822" s="229"/>
      <c r="I822" s="230"/>
      <c r="J822" s="228"/>
      <c r="K822" s="227"/>
      <c r="M822" s="230">
        <v>1</v>
      </c>
      <c r="N822" s="231">
        <v>39.479999999999997</v>
      </c>
      <c r="P822" s="230"/>
      <c r="Q822" s="233"/>
      <c r="S822" s="230"/>
      <c r="T822" s="233"/>
      <c r="V822" s="170"/>
      <c r="W822" s="172"/>
      <c r="X822" s="83"/>
      <c r="Y822" s="83"/>
      <c r="Z822" s="83"/>
      <c r="AA822" s="226"/>
      <c r="AB822" s="198"/>
      <c r="AC822" s="198"/>
      <c r="AD822" s="198"/>
      <c r="AE822" s="198"/>
      <c r="AF822" s="198"/>
      <c r="AG822" s="198"/>
      <c r="AH822" s="198"/>
      <c r="AI822" s="198"/>
      <c r="AJ822" s="198"/>
      <c r="AK822" s="198"/>
      <c r="AL822" s="198"/>
      <c r="AM822" s="198"/>
    </row>
    <row r="823" spans="1:39" s="195" customFormat="1" ht="14.5">
      <c r="A823" s="230" t="s">
        <v>743</v>
      </c>
      <c r="B823" s="230" t="s">
        <v>386</v>
      </c>
      <c r="C823" s="230"/>
      <c r="D823" s="230" t="s">
        <v>387</v>
      </c>
      <c r="E823" s="194"/>
      <c r="F823" s="194"/>
      <c r="G823" s="229"/>
      <c r="I823" s="230"/>
      <c r="J823" s="228"/>
      <c r="K823" s="227"/>
      <c r="M823" s="230"/>
      <c r="N823" s="231"/>
      <c r="P823" s="230">
        <v>1</v>
      </c>
      <c r="Q823" s="233">
        <v>56.2</v>
      </c>
      <c r="S823" s="230"/>
      <c r="T823" s="233"/>
      <c r="V823" s="170"/>
      <c r="W823" s="172"/>
      <c r="X823" s="83"/>
      <c r="Y823" s="83"/>
      <c r="Z823" s="83"/>
      <c r="AA823" s="226"/>
      <c r="AB823" s="198"/>
      <c r="AC823" s="198"/>
      <c r="AD823" s="198"/>
      <c r="AE823" s="198"/>
      <c r="AF823" s="198"/>
      <c r="AG823" s="198"/>
      <c r="AH823" s="198"/>
      <c r="AI823" s="198"/>
      <c r="AJ823" s="198"/>
      <c r="AK823" s="198"/>
      <c r="AL823" s="198"/>
      <c r="AM823" s="198"/>
    </row>
    <row r="824" spans="1:39" s="195" customFormat="1" ht="14.5">
      <c r="A824" s="230" t="s">
        <v>743</v>
      </c>
      <c r="B824" s="230" t="s">
        <v>488</v>
      </c>
      <c r="C824" s="230"/>
      <c r="D824" s="230" t="s">
        <v>88</v>
      </c>
      <c r="E824" s="194"/>
      <c r="F824" s="194"/>
      <c r="G824" s="229"/>
      <c r="I824" s="230"/>
      <c r="J824" s="228"/>
      <c r="K824" s="227"/>
      <c r="M824" s="230">
        <v>1</v>
      </c>
      <c r="N824" s="231">
        <v>136.96</v>
      </c>
      <c r="P824" s="230"/>
      <c r="Q824" s="233"/>
      <c r="S824" s="230"/>
      <c r="T824" s="233"/>
      <c r="V824" s="170"/>
      <c r="W824" s="172"/>
      <c r="X824" s="83"/>
      <c r="Y824" s="83"/>
      <c r="Z824" s="83"/>
      <c r="AA824" s="226"/>
      <c r="AB824" s="198"/>
      <c r="AC824" s="198"/>
      <c r="AD824" s="198"/>
      <c r="AE824" s="198"/>
      <c r="AF824" s="198"/>
      <c r="AG824" s="198"/>
      <c r="AH824" s="198"/>
      <c r="AI824" s="198"/>
      <c r="AJ824" s="198"/>
      <c r="AK824" s="198"/>
      <c r="AL824" s="198"/>
      <c r="AM824" s="198"/>
    </row>
    <row r="825" spans="1:39" s="195" customFormat="1" ht="14.5">
      <c r="A825" s="230" t="s">
        <v>743</v>
      </c>
      <c r="B825" s="230" t="s">
        <v>390</v>
      </c>
      <c r="C825" s="230"/>
      <c r="D825" s="230" t="s">
        <v>340</v>
      </c>
      <c r="E825" s="194"/>
      <c r="F825" s="194"/>
      <c r="G825" s="229"/>
      <c r="I825" s="230"/>
      <c r="J825" s="228"/>
      <c r="K825" s="227"/>
      <c r="M825" s="230">
        <v>2</v>
      </c>
      <c r="N825" s="231">
        <v>223.54</v>
      </c>
      <c r="P825" s="230"/>
      <c r="Q825" s="233"/>
      <c r="S825" s="230"/>
      <c r="T825" s="233"/>
      <c r="V825" s="170"/>
      <c r="W825" s="172"/>
      <c r="X825" s="83"/>
      <c r="Y825" s="83"/>
      <c r="Z825" s="83"/>
      <c r="AA825" s="226"/>
      <c r="AB825" s="198"/>
      <c r="AC825" s="198"/>
      <c r="AD825" s="198"/>
      <c r="AE825" s="198"/>
      <c r="AF825" s="198"/>
      <c r="AG825" s="198"/>
      <c r="AH825" s="198"/>
      <c r="AI825" s="198"/>
      <c r="AJ825" s="198"/>
      <c r="AK825" s="198"/>
      <c r="AL825" s="198"/>
      <c r="AM825" s="198"/>
    </row>
    <row r="826" spans="1:39" s="195" customFormat="1" ht="14.5">
      <c r="A826" s="230" t="s">
        <v>743</v>
      </c>
      <c r="B826" s="230" t="s">
        <v>391</v>
      </c>
      <c r="C826" s="230"/>
      <c r="D826" s="230" t="s">
        <v>113</v>
      </c>
      <c r="E826" s="194"/>
      <c r="F826" s="194"/>
      <c r="G826" s="229"/>
      <c r="I826" s="230"/>
      <c r="J826" s="228"/>
      <c r="K826" s="227"/>
      <c r="M826" s="230">
        <v>24</v>
      </c>
      <c r="N826" s="231">
        <v>4059.52</v>
      </c>
      <c r="P826" s="230">
        <v>7</v>
      </c>
      <c r="Q826" s="233">
        <v>209.01</v>
      </c>
      <c r="S826" s="230">
        <v>4</v>
      </c>
      <c r="T826" s="233">
        <v>489.73</v>
      </c>
      <c r="V826" s="170"/>
      <c r="W826" s="172"/>
      <c r="X826" s="83"/>
      <c r="Y826" s="83"/>
      <c r="Z826" s="83"/>
      <c r="AA826" s="226"/>
      <c r="AB826" s="198"/>
      <c r="AC826" s="198"/>
      <c r="AD826" s="198"/>
      <c r="AE826" s="198"/>
      <c r="AF826" s="198"/>
      <c r="AG826" s="198"/>
      <c r="AH826" s="198"/>
      <c r="AI826" s="198"/>
      <c r="AJ826" s="198"/>
      <c r="AK826" s="198"/>
      <c r="AL826" s="198"/>
      <c r="AM826" s="198"/>
    </row>
    <row r="827" spans="1:39" s="195" customFormat="1" ht="14.5">
      <c r="A827" s="230" t="s">
        <v>743</v>
      </c>
      <c r="B827" s="230" t="s">
        <v>392</v>
      </c>
      <c r="C827" s="230"/>
      <c r="D827" s="230" t="s">
        <v>355</v>
      </c>
      <c r="E827" s="194"/>
      <c r="F827" s="194"/>
      <c r="G827" s="229"/>
      <c r="I827" s="230"/>
      <c r="J827" s="228"/>
      <c r="K827" s="227"/>
      <c r="M827" s="230">
        <v>2</v>
      </c>
      <c r="N827" s="231">
        <v>267.33</v>
      </c>
      <c r="P827" s="230"/>
      <c r="Q827" s="233"/>
      <c r="S827" s="230"/>
      <c r="T827" s="233"/>
      <c r="V827" s="170"/>
      <c r="W827" s="172"/>
      <c r="X827" s="83"/>
      <c r="Y827" s="83"/>
      <c r="Z827" s="83"/>
      <c r="AA827" s="226"/>
      <c r="AB827" s="198"/>
      <c r="AC827" s="198"/>
      <c r="AD827" s="198"/>
      <c r="AE827" s="198"/>
      <c r="AF827" s="198"/>
      <c r="AG827" s="198"/>
      <c r="AH827" s="198"/>
      <c r="AI827" s="198"/>
      <c r="AJ827" s="198"/>
      <c r="AK827" s="198"/>
      <c r="AL827" s="198"/>
      <c r="AM827" s="198"/>
    </row>
    <row r="828" spans="1:39" s="195" customFormat="1" ht="14.5">
      <c r="A828" s="230" t="s">
        <v>743</v>
      </c>
      <c r="B828" s="230" t="s">
        <v>393</v>
      </c>
      <c r="C828" s="230"/>
      <c r="D828" s="230" t="s">
        <v>394</v>
      </c>
      <c r="E828" s="194"/>
      <c r="F828" s="194"/>
      <c r="G828" s="229"/>
      <c r="I828" s="230"/>
      <c r="J828" s="228"/>
      <c r="K828" s="227"/>
      <c r="M828" s="230">
        <v>3</v>
      </c>
      <c r="N828" s="231">
        <v>208.51</v>
      </c>
      <c r="P828" s="230"/>
      <c r="Q828" s="233"/>
      <c r="S828" s="230"/>
      <c r="T828" s="233"/>
      <c r="V828" s="170"/>
      <c r="W828" s="172"/>
      <c r="X828" s="83"/>
      <c r="Y828" s="83"/>
      <c r="Z828" s="83"/>
      <c r="AA828" s="226"/>
      <c r="AB828" s="198"/>
      <c r="AC828" s="198"/>
      <c r="AD828" s="198"/>
      <c r="AE828" s="198"/>
      <c r="AF828" s="198"/>
      <c r="AG828" s="198"/>
      <c r="AH828" s="198"/>
      <c r="AI828" s="198"/>
      <c r="AJ828" s="198"/>
      <c r="AK828" s="198"/>
      <c r="AL828" s="198"/>
      <c r="AM828" s="198"/>
    </row>
    <row r="829" spans="1:39" s="195" customFormat="1" ht="14.5">
      <c r="A829" s="230" t="s">
        <v>743</v>
      </c>
      <c r="B829" s="230" t="s">
        <v>396</v>
      </c>
      <c r="C829" s="230"/>
      <c r="D829" s="230" t="s">
        <v>209</v>
      </c>
      <c r="E829" s="194"/>
      <c r="F829" s="194"/>
      <c r="G829" s="229"/>
      <c r="I829" s="230"/>
      <c r="J829" s="228"/>
      <c r="K829" s="227"/>
      <c r="M829" s="230">
        <v>90</v>
      </c>
      <c r="N829" s="231">
        <v>18755.91</v>
      </c>
      <c r="P829" s="230">
        <v>27</v>
      </c>
      <c r="Q829" s="233">
        <v>4392.22</v>
      </c>
      <c r="S829" s="230">
        <v>6</v>
      </c>
      <c r="T829" s="233">
        <v>1308.26</v>
      </c>
      <c r="V829" s="170"/>
      <c r="W829" s="172"/>
      <c r="X829" s="83"/>
      <c r="Y829" s="83"/>
      <c r="Z829" s="83"/>
      <c r="AA829" s="226"/>
      <c r="AB829" s="198"/>
      <c r="AC829" s="198"/>
      <c r="AD829" s="198"/>
      <c r="AE829" s="198"/>
      <c r="AF829" s="198"/>
      <c r="AG829" s="198"/>
      <c r="AH829" s="198"/>
      <c r="AI829" s="198"/>
      <c r="AJ829" s="198"/>
      <c r="AK829" s="198"/>
      <c r="AL829" s="198"/>
      <c r="AM829" s="198"/>
    </row>
    <row r="830" spans="1:39" s="195" customFormat="1" ht="14.5">
      <c r="A830" s="230" t="s">
        <v>743</v>
      </c>
      <c r="B830" s="230" t="s">
        <v>398</v>
      </c>
      <c r="C830" s="230"/>
      <c r="D830" s="230" t="s">
        <v>89</v>
      </c>
      <c r="E830" s="194"/>
      <c r="F830" s="194"/>
      <c r="G830" s="229"/>
      <c r="I830" s="230"/>
      <c r="J830" s="228"/>
      <c r="K830" s="227"/>
      <c r="M830" s="230">
        <v>4</v>
      </c>
      <c r="N830" s="231">
        <v>490.44</v>
      </c>
      <c r="P830" s="230"/>
      <c r="Q830" s="233"/>
      <c r="S830" s="230"/>
      <c r="T830" s="233"/>
      <c r="V830" s="170"/>
      <c r="W830" s="172"/>
      <c r="X830" s="83"/>
      <c r="Y830" s="83"/>
      <c r="Z830" s="83"/>
      <c r="AA830" s="226"/>
      <c r="AB830" s="198"/>
      <c r="AC830" s="198"/>
      <c r="AD830" s="198"/>
      <c r="AE830" s="198"/>
      <c r="AF830" s="198"/>
      <c r="AG830" s="198"/>
      <c r="AH830" s="198"/>
      <c r="AI830" s="198"/>
      <c r="AJ830" s="198"/>
      <c r="AK830" s="198"/>
      <c r="AL830" s="198"/>
      <c r="AM830" s="198"/>
    </row>
    <row r="831" spans="1:39" s="195" customFormat="1" ht="14.5">
      <c r="A831" s="230" t="s">
        <v>743</v>
      </c>
      <c r="B831" s="230" t="s">
        <v>399</v>
      </c>
      <c r="C831" s="230"/>
      <c r="D831" s="230" t="s">
        <v>259</v>
      </c>
      <c r="E831" s="194"/>
      <c r="F831" s="194"/>
      <c r="G831" s="229"/>
      <c r="I831" s="230"/>
      <c r="J831" s="228"/>
      <c r="K831" s="227"/>
      <c r="M831" s="230">
        <v>3</v>
      </c>
      <c r="N831" s="231">
        <v>918.03</v>
      </c>
      <c r="P831" s="230"/>
      <c r="Q831" s="233"/>
      <c r="S831" s="230"/>
      <c r="T831" s="233"/>
      <c r="V831" s="170"/>
      <c r="W831" s="172"/>
      <c r="X831" s="83"/>
      <c r="Y831" s="83"/>
      <c r="Z831" s="83"/>
      <c r="AA831" s="226"/>
      <c r="AB831" s="198"/>
      <c r="AC831" s="198"/>
      <c r="AD831" s="198"/>
      <c r="AE831" s="198"/>
      <c r="AF831" s="198"/>
      <c r="AG831" s="198"/>
      <c r="AH831" s="198"/>
      <c r="AI831" s="198"/>
      <c r="AJ831" s="198"/>
      <c r="AK831" s="198"/>
      <c r="AL831" s="198"/>
      <c r="AM831" s="198"/>
    </row>
    <row r="832" spans="1:39" s="195" customFormat="1" ht="14.5">
      <c r="A832" s="230" t="s">
        <v>743</v>
      </c>
      <c r="B832" s="230" t="s">
        <v>400</v>
      </c>
      <c r="C832" s="230"/>
      <c r="D832" s="230" t="s">
        <v>328</v>
      </c>
      <c r="E832" s="194"/>
      <c r="F832" s="194"/>
      <c r="G832" s="229"/>
      <c r="I832" s="230"/>
      <c r="J832" s="228"/>
      <c r="K832" s="227"/>
      <c r="M832" s="230">
        <v>22</v>
      </c>
      <c r="N832" s="231">
        <v>2773.27</v>
      </c>
      <c r="P832" s="230">
        <v>6</v>
      </c>
      <c r="Q832" s="233">
        <v>1018.5</v>
      </c>
      <c r="S832" s="230">
        <v>1</v>
      </c>
      <c r="T832" s="233">
        <v>54.57</v>
      </c>
      <c r="V832" s="170"/>
      <c r="W832" s="172"/>
      <c r="X832" s="83"/>
      <c r="Y832" s="83"/>
      <c r="Z832" s="83"/>
      <c r="AA832" s="226"/>
      <c r="AB832" s="198"/>
      <c r="AC832" s="198"/>
      <c r="AD832" s="198"/>
      <c r="AE832" s="198"/>
      <c r="AF832" s="198"/>
      <c r="AG832" s="198"/>
      <c r="AH832" s="198"/>
      <c r="AI832" s="198"/>
      <c r="AJ832" s="198"/>
      <c r="AK832" s="198"/>
      <c r="AL832" s="198"/>
      <c r="AM832" s="198"/>
    </row>
    <row r="833" spans="1:39" s="195" customFormat="1" ht="14.5">
      <c r="A833" s="230" t="s">
        <v>743</v>
      </c>
      <c r="B833" s="230" t="s">
        <v>401</v>
      </c>
      <c r="C833" s="230"/>
      <c r="D833" s="230" t="s">
        <v>402</v>
      </c>
      <c r="E833" s="194"/>
      <c r="F833" s="194"/>
      <c r="G833" s="229"/>
      <c r="I833" s="230"/>
      <c r="J833" s="228"/>
      <c r="K833" s="227"/>
      <c r="M833" s="230">
        <v>1</v>
      </c>
      <c r="N833" s="231">
        <v>13.91</v>
      </c>
      <c r="P833" s="230"/>
      <c r="Q833" s="233"/>
      <c r="S833" s="230"/>
      <c r="T833" s="233"/>
      <c r="V833" s="170"/>
      <c r="W833" s="172"/>
      <c r="X833" s="83"/>
      <c r="Y833" s="83"/>
      <c r="Z833" s="83"/>
      <c r="AA833" s="226"/>
      <c r="AB833" s="198"/>
      <c r="AC833" s="198"/>
      <c r="AD833" s="198"/>
      <c r="AE833" s="198"/>
      <c r="AF833" s="198"/>
      <c r="AG833" s="198"/>
      <c r="AH833" s="198"/>
      <c r="AI833" s="198"/>
      <c r="AJ833" s="198"/>
      <c r="AK833" s="198"/>
      <c r="AL833" s="198"/>
      <c r="AM833" s="198"/>
    </row>
    <row r="834" spans="1:39" s="195" customFormat="1" ht="14.5">
      <c r="A834" s="230" t="s">
        <v>743</v>
      </c>
      <c r="B834" s="230" t="s">
        <v>737</v>
      </c>
      <c r="C834" s="230"/>
      <c r="D834" s="230" t="s">
        <v>192</v>
      </c>
      <c r="E834" s="194"/>
      <c r="F834" s="194"/>
      <c r="G834" s="229"/>
      <c r="I834" s="230"/>
      <c r="J834" s="228"/>
      <c r="K834" s="227"/>
      <c r="M834" s="230">
        <v>5</v>
      </c>
      <c r="N834" s="231">
        <v>432.01</v>
      </c>
      <c r="P834" s="230"/>
      <c r="Q834" s="233"/>
      <c r="S834" s="230"/>
      <c r="T834" s="233"/>
      <c r="V834" s="170"/>
      <c r="W834" s="172"/>
      <c r="X834" s="83"/>
      <c r="Y834" s="83"/>
      <c r="Z834" s="83"/>
      <c r="AA834" s="226"/>
      <c r="AB834" s="198"/>
      <c r="AC834" s="198"/>
      <c r="AD834" s="198"/>
      <c r="AE834" s="198"/>
      <c r="AF834" s="198"/>
      <c r="AG834" s="198"/>
      <c r="AH834" s="198"/>
      <c r="AI834" s="198"/>
      <c r="AJ834" s="198"/>
      <c r="AK834" s="198"/>
      <c r="AL834" s="198"/>
      <c r="AM834" s="198"/>
    </row>
    <row r="835" spans="1:39" s="195" customFormat="1" ht="14.5">
      <c r="A835" s="230" t="s">
        <v>743</v>
      </c>
      <c r="B835" s="230" t="s">
        <v>403</v>
      </c>
      <c r="C835" s="230"/>
      <c r="D835" s="230" t="s">
        <v>404</v>
      </c>
      <c r="E835" s="194"/>
      <c r="F835" s="194"/>
      <c r="G835" s="229"/>
      <c r="I835" s="230"/>
      <c r="J835" s="228"/>
      <c r="K835" s="227"/>
      <c r="M835" s="230">
        <v>1</v>
      </c>
      <c r="N835" s="231">
        <v>167.95</v>
      </c>
      <c r="P835" s="230"/>
      <c r="Q835" s="233"/>
      <c r="S835" s="230">
        <v>1</v>
      </c>
      <c r="T835" s="233">
        <v>98.39</v>
      </c>
      <c r="V835" s="170"/>
      <c r="W835" s="172"/>
      <c r="X835" s="83"/>
      <c r="Y835" s="83"/>
      <c r="Z835" s="83"/>
      <c r="AA835" s="226"/>
      <c r="AB835" s="198"/>
      <c r="AC835" s="198"/>
      <c r="AD835" s="198"/>
      <c r="AE835" s="198"/>
      <c r="AF835" s="198"/>
      <c r="AG835" s="198"/>
      <c r="AH835" s="198"/>
      <c r="AI835" s="198"/>
      <c r="AJ835" s="198"/>
      <c r="AK835" s="198"/>
      <c r="AL835" s="198"/>
      <c r="AM835" s="198"/>
    </row>
    <row r="836" spans="1:39" s="195" customFormat="1" ht="14.5">
      <c r="A836" s="230" t="s">
        <v>743</v>
      </c>
      <c r="B836" s="230" t="s">
        <v>408</v>
      </c>
      <c r="C836" s="230"/>
      <c r="D836" s="230" t="s">
        <v>108</v>
      </c>
      <c r="E836" s="194"/>
      <c r="F836" s="194"/>
      <c r="G836" s="229"/>
      <c r="I836" s="230"/>
      <c r="J836" s="228"/>
      <c r="K836" s="227"/>
      <c r="M836" s="230">
        <v>1</v>
      </c>
      <c r="N836" s="231">
        <v>332.58</v>
      </c>
      <c r="P836" s="230">
        <v>1</v>
      </c>
      <c r="Q836" s="233">
        <v>49.54</v>
      </c>
      <c r="S836" s="230"/>
      <c r="T836" s="233"/>
      <c r="V836" s="170"/>
      <c r="W836" s="172"/>
      <c r="X836" s="83"/>
      <c r="Y836" s="83"/>
      <c r="Z836" s="83"/>
      <c r="AA836" s="226"/>
      <c r="AB836" s="198"/>
      <c r="AC836" s="198"/>
      <c r="AD836" s="198"/>
      <c r="AE836" s="198"/>
      <c r="AF836" s="198"/>
      <c r="AG836" s="198"/>
      <c r="AH836" s="198"/>
      <c r="AI836" s="198"/>
      <c r="AJ836" s="198"/>
      <c r="AK836" s="198"/>
      <c r="AL836" s="198"/>
      <c r="AM836" s="198"/>
    </row>
    <row r="837" spans="1:39" s="195" customFormat="1" ht="14.5">
      <c r="A837" s="230" t="s">
        <v>743</v>
      </c>
      <c r="B837" s="230" t="s">
        <v>411</v>
      </c>
      <c r="C837" s="230"/>
      <c r="D837" s="230" t="s">
        <v>133</v>
      </c>
      <c r="E837" s="194"/>
      <c r="F837" s="194"/>
      <c r="G837" s="229"/>
      <c r="I837" s="230"/>
      <c r="J837" s="228"/>
      <c r="K837" s="227"/>
      <c r="M837" s="230">
        <v>1</v>
      </c>
      <c r="N837" s="231">
        <v>208.41</v>
      </c>
      <c r="P837" s="230"/>
      <c r="Q837" s="233"/>
      <c r="S837" s="230"/>
      <c r="T837" s="233"/>
      <c r="V837" s="170"/>
      <c r="W837" s="172"/>
      <c r="X837" s="83"/>
      <c r="Y837" s="83"/>
      <c r="Z837" s="83"/>
      <c r="AA837" s="226"/>
      <c r="AB837" s="198"/>
      <c r="AC837" s="198"/>
      <c r="AD837" s="198"/>
      <c r="AE837" s="198"/>
      <c r="AF837" s="198"/>
      <c r="AG837" s="198"/>
      <c r="AH837" s="198"/>
      <c r="AI837" s="198"/>
      <c r="AJ837" s="198"/>
      <c r="AK837" s="198"/>
      <c r="AL837" s="198"/>
      <c r="AM837" s="198"/>
    </row>
    <row r="838" spans="1:39" s="195" customFormat="1" ht="14.5">
      <c r="A838" s="230" t="s">
        <v>743</v>
      </c>
      <c r="B838" s="230" t="s">
        <v>412</v>
      </c>
      <c r="C838" s="230"/>
      <c r="D838" s="230" t="s">
        <v>413</v>
      </c>
      <c r="E838" s="194"/>
      <c r="F838" s="194"/>
      <c r="G838" s="229"/>
      <c r="I838" s="230"/>
      <c r="J838" s="228"/>
      <c r="K838" s="227"/>
      <c r="M838" s="230">
        <v>6</v>
      </c>
      <c r="N838" s="231">
        <v>1270.96</v>
      </c>
      <c r="P838" s="230">
        <v>3</v>
      </c>
      <c r="Q838" s="233">
        <v>157.03</v>
      </c>
      <c r="S838" s="230">
        <v>3</v>
      </c>
      <c r="T838" s="233">
        <v>399.11</v>
      </c>
      <c r="V838" s="170"/>
      <c r="W838" s="172"/>
      <c r="X838" s="83"/>
      <c r="Y838" s="83"/>
      <c r="Z838" s="83"/>
      <c r="AA838" s="226"/>
      <c r="AB838" s="198"/>
      <c r="AC838" s="198"/>
      <c r="AD838" s="198"/>
      <c r="AE838" s="198"/>
      <c r="AF838" s="198"/>
      <c r="AG838" s="198"/>
      <c r="AH838" s="198"/>
      <c r="AI838" s="198"/>
      <c r="AJ838" s="198"/>
      <c r="AK838" s="198"/>
      <c r="AL838" s="198"/>
      <c r="AM838" s="198"/>
    </row>
    <row r="839" spans="1:39" s="195" customFormat="1" ht="14.5">
      <c r="A839" s="230" t="s">
        <v>743</v>
      </c>
      <c r="B839" s="230" t="s">
        <v>415</v>
      </c>
      <c r="C839" s="230"/>
      <c r="D839" s="230" t="s">
        <v>140</v>
      </c>
      <c r="E839" s="194"/>
      <c r="F839" s="194"/>
      <c r="G839" s="229"/>
      <c r="I839" s="230"/>
      <c r="J839" s="228"/>
      <c r="K839" s="227"/>
      <c r="M839" s="230">
        <v>1</v>
      </c>
      <c r="N839" s="231">
        <v>17.36</v>
      </c>
      <c r="P839" s="230">
        <v>1</v>
      </c>
      <c r="Q839" s="233">
        <v>41.66</v>
      </c>
      <c r="S839" s="230"/>
      <c r="T839" s="233"/>
      <c r="V839" s="170"/>
      <c r="W839" s="172"/>
      <c r="X839" s="83"/>
      <c r="Y839" s="83"/>
      <c r="Z839" s="83"/>
      <c r="AA839" s="226"/>
      <c r="AB839" s="198"/>
      <c r="AC839" s="198"/>
      <c r="AD839" s="198"/>
      <c r="AE839" s="198"/>
      <c r="AF839" s="198"/>
      <c r="AG839" s="198"/>
      <c r="AH839" s="198"/>
      <c r="AI839" s="198"/>
      <c r="AJ839" s="198"/>
      <c r="AK839" s="198"/>
      <c r="AL839" s="198"/>
      <c r="AM839" s="198"/>
    </row>
    <row r="840" spans="1:39" s="195" customFormat="1" ht="14.5">
      <c r="A840" s="230" t="s">
        <v>743</v>
      </c>
      <c r="B840" s="230" t="s">
        <v>416</v>
      </c>
      <c r="C840" s="230"/>
      <c r="D840" s="230" t="s">
        <v>102</v>
      </c>
      <c r="E840" s="194"/>
      <c r="F840" s="194"/>
      <c r="G840" s="229"/>
      <c r="I840" s="230"/>
      <c r="J840" s="228"/>
      <c r="K840" s="227"/>
      <c r="M840" s="230">
        <v>16</v>
      </c>
      <c r="N840" s="231">
        <v>2980.47</v>
      </c>
      <c r="P840" s="230">
        <v>1</v>
      </c>
      <c r="Q840" s="233">
        <v>283.85000000000002</v>
      </c>
      <c r="S840" s="230">
        <v>1</v>
      </c>
      <c r="T840" s="233">
        <v>141.13999999999999</v>
      </c>
      <c r="V840" s="170"/>
      <c r="W840" s="172"/>
      <c r="X840" s="83"/>
      <c r="Y840" s="83"/>
      <c r="Z840" s="83"/>
      <c r="AA840" s="226"/>
      <c r="AB840" s="198"/>
      <c r="AC840" s="198"/>
      <c r="AD840" s="198"/>
      <c r="AE840" s="198"/>
      <c r="AF840" s="198"/>
      <c r="AG840" s="198"/>
      <c r="AH840" s="198"/>
      <c r="AI840" s="198"/>
      <c r="AJ840" s="198"/>
      <c r="AK840" s="198"/>
      <c r="AL840" s="198"/>
      <c r="AM840" s="198"/>
    </row>
    <row r="841" spans="1:39" s="195" customFormat="1" ht="14.5">
      <c r="A841" s="230" t="s">
        <v>743</v>
      </c>
      <c r="B841" s="230" t="s">
        <v>417</v>
      </c>
      <c r="C841" s="230"/>
      <c r="D841" s="230" t="s">
        <v>95</v>
      </c>
      <c r="E841" s="194"/>
      <c r="F841" s="194"/>
      <c r="G841" s="229"/>
      <c r="I841" s="230"/>
      <c r="J841" s="228"/>
      <c r="K841" s="227"/>
      <c r="M841" s="230">
        <v>2</v>
      </c>
      <c r="N841" s="231">
        <v>67.8</v>
      </c>
      <c r="P841" s="230"/>
      <c r="Q841" s="233"/>
      <c r="S841" s="230"/>
      <c r="T841" s="233"/>
      <c r="V841" s="170"/>
      <c r="W841" s="172"/>
      <c r="X841" s="83"/>
      <c r="Y841" s="83"/>
      <c r="Z841" s="83"/>
      <c r="AA841" s="226"/>
      <c r="AB841" s="198"/>
      <c r="AC841" s="198"/>
      <c r="AD841" s="198"/>
      <c r="AE841" s="198"/>
      <c r="AF841" s="198"/>
      <c r="AG841" s="198"/>
      <c r="AH841" s="198"/>
      <c r="AI841" s="198"/>
      <c r="AJ841" s="198"/>
      <c r="AK841" s="198"/>
      <c r="AL841" s="198"/>
      <c r="AM841" s="198"/>
    </row>
    <row r="842" spans="1:39" s="195" customFormat="1" ht="14.5">
      <c r="A842" s="230" t="s">
        <v>743</v>
      </c>
      <c r="B842" s="230" t="s">
        <v>418</v>
      </c>
      <c r="C842" s="230"/>
      <c r="D842" s="230" t="s">
        <v>263</v>
      </c>
      <c r="E842" s="194"/>
      <c r="F842" s="194"/>
      <c r="G842" s="229"/>
      <c r="I842" s="230"/>
      <c r="J842" s="228"/>
      <c r="K842" s="227"/>
      <c r="M842" s="230">
        <v>5</v>
      </c>
      <c r="N842" s="231">
        <v>271.39</v>
      </c>
      <c r="P842" s="230"/>
      <c r="Q842" s="233"/>
      <c r="S842" s="230"/>
      <c r="T842" s="233"/>
      <c r="V842" s="170"/>
      <c r="W842" s="172"/>
      <c r="X842" s="83"/>
      <c r="Y842" s="83"/>
      <c r="Z842" s="83"/>
      <c r="AA842" s="226"/>
      <c r="AB842" s="198"/>
      <c r="AC842" s="198"/>
      <c r="AD842" s="198"/>
      <c r="AE842" s="198"/>
      <c r="AF842" s="198"/>
      <c r="AG842" s="198"/>
      <c r="AH842" s="198"/>
      <c r="AI842" s="198"/>
      <c r="AJ842" s="198"/>
      <c r="AK842" s="198"/>
      <c r="AL842" s="198"/>
      <c r="AM842" s="198"/>
    </row>
    <row r="843" spans="1:39" s="195" customFormat="1" ht="14.5">
      <c r="A843" s="230" t="s">
        <v>743</v>
      </c>
      <c r="B843" s="230" t="s">
        <v>419</v>
      </c>
      <c r="C843" s="230"/>
      <c r="D843" s="230" t="s">
        <v>91</v>
      </c>
      <c r="E843" s="194"/>
      <c r="F843" s="194"/>
      <c r="G843" s="229"/>
      <c r="I843" s="230"/>
      <c r="J843" s="228"/>
      <c r="K843" s="227"/>
      <c r="M843" s="230">
        <v>1</v>
      </c>
      <c r="N843" s="231">
        <v>46.3</v>
      </c>
      <c r="P843" s="230">
        <v>1</v>
      </c>
      <c r="Q843" s="233">
        <v>9.1999999999999993</v>
      </c>
      <c r="S843" s="230"/>
      <c r="T843" s="233"/>
      <c r="V843" s="170"/>
      <c r="W843" s="172"/>
      <c r="X843" s="83"/>
      <c r="Y843" s="83"/>
      <c r="Z843" s="83"/>
      <c r="AA843" s="226"/>
      <c r="AB843" s="198"/>
      <c r="AC843" s="198"/>
      <c r="AD843" s="198"/>
      <c r="AE843" s="198"/>
      <c r="AF843" s="198"/>
      <c r="AG843" s="198"/>
      <c r="AH843" s="198"/>
      <c r="AI843" s="198"/>
      <c r="AJ843" s="198"/>
      <c r="AK843" s="198"/>
      <c r="AL843" s="198"/>
      <c r="AM843" s="198"/>
    </row>
    <row r="844" spans="1:39" s="195" customFormat="1" ht="14.5">
      <c r="A844" s="230" t="s">
        <v>743</v>
      </c>
      <c r="B844" s="230" t="s">
        <v>421</v>
      </c>
      <c r="C844" s="230"/>
      <c r="D844" s="230" t="s">
        <v>422</v>
      </c>
      <c r="E844" s="194"/>
      <c r="F844" s="194"/>
      <c r="G844" s="229"/>
      <c r="I844" s="230"/>
      <c r="J844" s="228"/>
      <c r="K844" s="227"/>
      <c r="M844" s="230">
        <v>1</v>
      </c>
      <c r="N844" s="231">
        <v>137.47</v>
      </c>
      <c r="P844" s="230">
        <v>1</v>
      </c>
      <c r="Q844" s="233">
        <v>20.440000000000001</v>
      </c>
      <c r="S844" s="230"/>
      <c r="T844" s="233"/>
      <c r="V844" s="170"/>
      <c r="W844" s="172"/>
      <c r="X844" s="83"/>
      <c r="Y844" s="83"/>
      <c r="Z844" s="83"/>
      <c r="AA844" s="226"/>
      <c r="AB844" s="198"/>
      <c r="AC844" s="198"/>
      <c r="AD844" s="198"/>
      <c r="AE844" s="198"/>
      <c r="AF844" s="198"/>
      <c r="AG844" s="198"/>
      <c r="AH844" s="198"/>
      <c r="AI844" s="198"/>
      <c r="AJ844" s="198"/>
      <c r="AK844" s="198"/>
      <c r="AL844" s="198"/>
      <c r="AM844" s="198"/>
    </row>
    <row r="845" spans="1:39" s="195" customFormat="1" ht="14.5">
      <c r="A845" s="230" t="s">
        <v>743</v>
      </c>
      <c r="B845" s="230" t="s">
        <v>423</v>
      </c>
      <c r="C845" s="230"/>
      <c r="D845" s="230" t="s">
        <v>201</v>
      </c>
      <c r="E845" s="194"/>
      <c r="F845" s="194"/>
      <c r="G845" s="229"/>
      <c r="I845" s="230"/>
      <c r="J845" s="228"/>
      <c r="K845" s="227"/>
      <c r="M845" s="230">
        <v>9</v>
      </c>
      <c r="N845" s="231">
        <v>940.7</v>
      </c>
      <c r="P845" s="230">
        <v>23</v>
      </c>
      <c r="Q845" s="233">
        <v>2399.7399999999998</v>
      </c>
      <c r="S845" s="230">
        <v>3</v>
      </c>
      <c r="T845" s="233">
        <v>564.88</v>
      </c>
      <c r="V845" s="170"/>
      <c r="W845" s="172"/>
      <c r="X845" s="83"/>
      <c r="Y845" s="83"/>
      <c r="Z845" s="83"/>
      <c r="AA845" s="226"/>
      <c r="AB845" s="198"/>
      <c r="AC845" s="198"/>
      <c r="AD845" s="198"/>
      <c r="AE845" s="198"/>
      <c r="AF845" s="198"/>
      <c r="AG845" s="198"/>
      <c r="AH845" s="198"/>
      <c r="AI845" s="198"/>
      <c r="AJ845" s="198"/>
      <c r="AK845" s="198"/>
      <c r="AL845" s="198"/>
      <c r="AM845" s="198"/>
    </row>
    <row r="846" spans="1:39" s="195" customFormat="1" ht="14.5">
      <c r="A846" s="230" t="s">
        <v>743</v>
      </c>
      <c r="B846" s="230" t="s">
        <v>424</v>
      </c>
      <c r="C846" s="230"/>
      <c r="D846" s="230" t="s">
        <v>126</v>
      </c>
      <c r="E846" s="194"/>
      <c r="F846" s="194"/>
      <c r="G846" s="229"/>
      <c r="I846" s="230"/>
      <c r="J846" s="228"/>
      <c r="K846" s="227"/>
      <c r="M846" s="230">
        <v>23</v>
      </c>
      <c r="N846" s="231">
        <v>4222.78</v>
      </c>
      <c r="P846" s="230">
        <v>7</v>
      </c>
      <c r="Q846" s="233">
        <v>3352.62</v>
      </c>
      <c r="S846" s="230">
        <v>3</v>
      </c>
      <c r="T846" s="233">
        <v>429.8</v>
      </c>
      <c r="V846" s="170"/>
      <c r="W846" s="172"/>
      <c r="X846" s="83"/>
      <c r="Y846" s="83"/>
      <c r="Z846" s="83"/>
      <c r="AA846" s="226"/>
      <c r="AB846" s="198"/>
      <c r="AC846" s="198"/>
      <c r="AD846" s="198"/>
      <c r="AE846" s="198"/>
      <c r="AF846" s="198"/>
      <c r="AG846" s="198"/>
      <c r="AH846" s="198"/>
      <c r="AI846" s="198"/>
      <c r="AJ846" s="198"/>
      <c r="AK846" s="198"/>
      <c r="AL846" s="198"/>
      <c r="AM846" s="198"/>
    </row>
    <row r="847" spans="1:39" s="195" customFormat="1" ht="14.5">
      <c r="A847" s="230" t="s">
        <v>743</v>
      </c>
      <c r="B847" s="230" t="s">
        <v>425</v>
      </c>
      <c r="C847" s="230"/>
      <c r="D847" s="230" t="s">
        <v>133</v>
      </c>
      <c r="E847" s="194"/>
      <c r="F847" s="194"/>
      <c r="G847" s="229"/>
      <c r="I847" s="230"/>
      <c r="J847" s="228"/>
      <c r="K847" s="227"/>
      <c r="M847" s="230"/>
      <c r="N847" s="231"/>
      <c r="P847" s="230">
        <v>1</v>
      </c>
      <c r="Q847" s="233">
        <v>105.86</v>
      </c>
      <c r="S847" s="230"/>
      <c r="T847" s="233"/>
      <c r="V847" s="170"/>
      <c r="W847" s="172"/>
      <c r="X847" s="83"/>
      <c r="Y847" s="83"/>
      <c r="Z847" s="83"/>
      <c r="AA847" s="226"/>
      <c r="AB847" s="198"/>
      <c r="AC847" s="198"/>
      <c r="AD847" s="198"/>
      <c r="AE847" s="198"/>
      <c r="AF847" s="198"/>
      <c r="AG847" s="198"/>
      <c r="AH847" s="198"/>
      <c r="AI847" s="198"/>
      <c r="AJ847" s="198"/>
      <c r="AK847" s="198"/>
      <c r="AL847" s="198"/>
      <c r="AM847" s="198"/>
    </row>
    <row r="848" spans="1:39" s="195" customFormat="1" ht="14.5">
      <c r="A848" s="230" t="s">
        <v>743</v>
      </c>
      <c r="B848" s="230" t="s">
        <v>426</v>
      </c>
      <c r="C848" s="230"/>
      <c r="D848" s="230" t="s">
        <v>133</v>
      </c>
      <c r="E848" s="194"/>
      <c r="F848" s="194"/>
      <c r="G848" s="229"/>
      <c r="I848" s="230"/>
      <c r="J848" s="228"/>
      <c r="K848" s="227"/>
      <c r="M848" s="230">
        <v>1</v>
      </c>
      <c r="N848" s="231">
        <v>35.33</v>
      </c>
      <c r="P848" s="230"/>
      <c r="Q848" s="233"/>
      <c r="S848" s="230"/>
      <c r="T848" s="233"/>
      <c r="V848" s="170"/>
      <c r="W848" s="172"/>
      <c r="X848" s="83"/>
      <c r="Y848" s="83"/>
      <c r="Z848" s="83"/>
      <c r="AA848" s="226"/>
      <c r="AB848" s="198"/>
      <c r="AC848" s="198"/>
      <c r="AD848" s="198"/>
      <c r="AE848" s="198"/>
      <c r="AF848" s="198"/>
      <c r="AG848" s="198"/>
      <c r="AH848" s="198"/>
      <c r="AI848" s="198"/>
      <c r="AJ848" s="198"/>
      <c r="AK848" s="198"/>
      <c r="AL848" s="198"/>
      <c r="AM848" s="198"/>
    </row>
    <row r="849" spans="1:39" s="195" customFormat="1" ht="14.5">
      <c r="A849" s="230" t="s">
        <v>743</v>
      </c>
      <c r="B849" s="230" t="s">
        <v>429</v>
      </c>
      <c r="C849" s="230"/>
      <c r="D849" s="230" t="s">
        <v>428</v>
      </c>
      <c r="E849" s="194"/>
      <c r="F849" s="194"/>
      <c r="G849" s="229"/>
      <c r="I849" s="230"/>
      <c r="J849" s="228"/>
      <c r="K849" s="227"/>
      <c r="M849" s="230">
        <v>11</v>
      </c>
      <c r="N849" s="231">
        <v>726.99</v>
      </c>
      <c r="P849" s="230">
        <v>5</v>
      </c>
      <c r="Q849" s="233">
        <v>137.80000000000001</v>
      </c>
      <c r="S849" s="230"/>
      <c r="T849" s="233"/>
      <c r="V849" s="170"/>
      <c r="W849" s="172"/>
      <c r="X849" s="83"/>
      <c r="Y849" s="83"/>
      <c r="Z849" s="83"/>
      <c r="AA849" s="226"/>
      <c r="AB849" s="198"/>
      <c r="AC849" s="198"/>
      <c r="AD849" s="198"/>
      <c r="AE849" s="198"/>
      <c r="AF849" s="198"/>
      <c r="AG849" s="198"/>
      <c r="AH849" s="198"/>
      <c r="AI849" s="198"/>
      <c r="AJ849" s="198"/>
      <c r="AK849" s="198"/>
      <c r="AL849" s="198"/>
      <c r="AM849" s="198"/>
    </row>
    <row r="850" spans="1:39" s="195" customFormat="1" ht="14.5">
      <c r="A850" s="230" t="s">
        <v>743</v>
      </c>
      <c r="B850" s="230" t="s">
        <v>431</v>
      </c>
      <c r="C850" s="230"/>
      <c r="D850" s="230" t="s">
        <v>184</v>
      </c>
      <c r="E850" s="194"/>
      <c r="F850" s="194"/>
      <c r="G850" s="229"/>
      <c r="I850" s="230"/>
      <c r="J850" s="228"/>
      <c r="K850" s="227"/>
      <c r="M850" s="230">
        <v>21</v>
      </c>
      <c r="N850" s="231">
        <v>3713.82</v>
      </c>
      <c r="P850" s="230">
        <v>4</v>
      </c>
      <c r="Q850" s="233">
        <v>2553.37</v>
      </c>
      <c r="S850" s="230">
        <v>4</v>
      </c>
      <c r="T850" s="233">
        <v>193.03</v>
      </c>
      <c r="V850" s="170"/>
      <c r="W850" s="172"/>
      <c r="X850" s="83"/>
      <c r="Y850" s="83"/>
      <c r="Z850" s="83"/>
      <c r="AA850" s="226"/>
      <c r="AB850" s="198"/>
      <c r="AC850" s="198"/>
      <c r="AD850" s="198"/>
      <c r="AE850" s="198"/>
      <c r="AF850" s="198"/>
      <c r="AG850" s="198"/>
      <c r="AH850" s="198"/>
      <c r="AI850" s="198"/>
      <c r="AJ850" s="198"/>
      <c r="AK850" s="198"/>
      <c r="AL850" s="198"/>
      <c r="AM850" s="198"/>
    </row>
    <row r="851" spans="1:39" s="195" customFormat="1" ht="14.5">
      <c r="A851" s="230" t="s">
        <v>743</v>
      </c>
      <c r="B851" s="230" t="s">
        <v>432</v>
      </c>
      <c r="C851" s="230"/>
      <c r="D851" s="230" t="s">
        <v>263</v>
      </c>
      <c r="E851" s="194"/>
      <c r="F851" s="194"/>
      <c r="G851" s="229"/>
      <c r="I851" s="230"/>
      <c r="J851" s="228"/>
      <c r="K851" s="227"/>
      <c r="M851" s="230"/>
      <c r="N851" s="231"/>
      <c r="P851" s="230">
        <v>1</v>
      </c>
      <c r="Q851" s="233">
        <v>17.21</v>
      </c>
      <c r="S851" s="230"/>
      <c r="T851" s="233"/>
      <c r="V851" s="170"/>
      <c r="W851" s="172"/>
      <c r="X851" s="83"/>
      <c r="Y851" s="83"/>
      <c r="Z851" s="83"/>
      <c r="AA851" s="226"/>
      <c r="AB851" s="198"/>
      <c r="AC851" s="198"/>
      <c r="AD851" s="198"/>
      <c r="AE851" s="198"/>
      <c r="AF851" s="198"/>
      <c r="AG851" s="198"/>
      <c r="AH851" s="198"/>
      <c r="AI851" s="198"/>
      <c r="AJ851" s="198"/>
      <c r="AK851" s="198"/>
      <c r="AL851" s="198"/>
      <c r="AM851" s="198"/>
    </row>
    <row r="852" spans="1:39" s="195" customFormat="1" ht="14.5">
      <c r="A852" s="230" t="s">
        <v>743</v>
      </c>
      <c r="B852" s="230" t="s">
        <v>433</v>
      </c>
      <c r="C852" s="230"/>
      <c r="D852" s="230" t="s">
        <v>434</v>
      </c>
      <c r="E852" s="194"/>
      <c r="F852" s="194"/>
      <c r="G852" s="229"/>
      <c r="I852" s="230"/>
      <c r="J852" s="228"/>
      <c r="K852" s="227"/>
      <c r="M852" s="230">
        <v>2</v>
      </c>
      <c r="N852" s="231">
        <v>548.84</v>
      </c>
      <c r="P852" s="230">
        <v>1</v>
      </c>
      <c r="Q852" s="233">
        <v>54.84</v>
      </c>
      <c r="S852" s="230">
        <v>1</v>
      </c>
      <c r="T852" s="233">
        <v>43.81</v>
      </c>
      <c r="V852" s="170"/>
      <c r="W852" s="172"/>
      <c r="X852" s="83"/>
      <c r="Y852" s="83"/>
      <c r="Z852" s="83"/>
      <c r="AA852" s="226"/>
      <c r="AB852" s="198"/>
      <c r="AC852" s="198"/>
      <c r="AD852" s="198"/>
      <c r="AE852" s="198"/>
      <c r="AF852" s="198"/>
      <c r="AG852" s="198"/>
      <c r="AH852" s="198"/>
      <c r="AI852" s="198"/>
      <c r="AJ852" s="198"/>
      <c r="AK852" s="198"/>
      <c r="AL852" s="198"/>
      <c r="AM852" s="198"/>
    </row>
    <row r="853" spans="1:39" s="195" customFormat="1" ht="14.5">
      <c r="A853" s="230" t="s">
        <v>743</v>
      </c>
      <c r="B853" s="230" t="s">
        <v>441</v>
      </c>
      <c r="C853" s="230"/>
      <c r="D853" s="230" t="s">
        <v>164</v>
      </c>
      <c r="E853" s="194"/>
      <c r="F853" s="194"/>
      <c r="G853" s="229"/>
      <c r="I853" s="230"/>
      <c r="J853" s="228"/>
      <c r="K853" s="227"/>
      <c r="M853" s="230">
        <v>5</v>
      </c>
      <c r="N853" s="231">
        <v>1717.74</v>
      </c>
      <c r="P853" s="230">
        <v>1</v>
      </c>
      <c r="Q853" s="233">
        <v>21.48</v>
      </c>
      <c r="S853" s="230">
        <v>1</v>
      </c>
      <c r="T853" s="233">
        <v>163.78</v>
      </c>
      <c r="V853" s="170"/>
      <c r="W853" s="172"/>
      <c r="X853" s="83"/>
      <c r="Y853" s="83"/>
      <c r="Z853" s="83"/>
      <c r="AA853" s="226"/>
      <c r="AB853" s="198"/>
      <c r="AC853" s="198"/>
      <c r="AD853" s="198"/>
      <c r="AE853" s="198"/>
      <c r="AF853" s="198"/>
      <c r="AG853" s="198"/>
      <c r="AH853" s="198"/>
      <c r="AI853" s="198"/>
      <c r="AJ853" s="198"/>
      <c r="AK853" s="198"/>
      <c r="AL853" s="198"/>
      <c r="AM853" s="198"/>
    </row>
    <row r="854" spans="1:39" s="195" customFormat="1" ht="14.5">
      <c r="A854" s="230" t="s">
        <v>743</v>
      </c>
      <c r="B854" s="230" t="s">
        <v>443</v>
      </c>
      <c r="C854" s="230"/>
      <c r="D854" s="230" t="s">
        <v>190</v>
      </c>
      <c r="E854" s="194"/>
      <c r="F854" s="194"/>
      <c r="G854" s="229"/>
      <c r="I854" s="230"/>
      <c r="J854" s="228"/>
      <c r="K854" s="227"/>
      <c r="M854" s="230">
        <v>11</v>
      </c>
      <c r="N854" s="231">
        <v>2012.58</v>
      </c>
      <c r="P854" s="230">
        <v>1</v>
      </c>
      <c r="Q854" s="233">
        <v>209.54</v>
      </c>
      <c r="S854" s="230">
        <v>2</v>
      </c>
      <c r="T854" s="233">
        <v>87.07</v>
      </c>
      <c r="V854" s="170"/>
      <c r="W854" s="172"/>
      <c r="X854" s="83"/>
      <c r="Y854" s="83"/>
      <c r="Z854" s="83"/>
      <c r="AA854" s="226"/>
      <c r="AB854" s="198"/>
      <c r="AC854" s="198"/>
      <c r="AD854" s="198"/>
      <c r="AE854" s="198"/>
      <c r="AF854" s="198"/>
      <c r="AG854" s="198"/>
      <c r="AH854" s="198"/>
      <c r="AI854" s="198"/>
      <c r="AJ854" s="198"/>
      <c r="AK854" s="198"/>
      <c r="AL854" s="198"/>
      <c r="AM854" s="198"/>
    </row>
    <row r="855" spans="1:39" s="195" customFormat="1" ht="14.5">
      <c r="A855" s="230" t="s">
        <v>743</v>
      </c>
      <c r="B855" s="230" t="s">
        <v>739</v>
      </c>
      <c r="C855" s="230"/>
      <c r="D855" s="230" t="s">
        <v>97</v>
      </c>
      <c r="E855" s="194"/>
      <c r="F855" s="194"/>
      <c r="G855" s="229"/>
      <c r="I855" s="230"/>
      <c r="J855" s="228"/>
      <c r="K855" s="227"/>
      <c r="M855" s="230">
        <v>2</v>
      </c>
      <c r="N855" s="231">
        <v>177.98</v>
      </c>
      <c r="P855" s="230"/>
      <c r="Q855" s="233"/>
      <c r="S855" s="230"/>
      <c r="T855" s="233"/>
      <c r="V855" s="170"/>
      <c r="W855" s="172"/>
      <c r="X855" s="83"/>
      <c r="Y855" s="83"/>
      <c r="Z855" s="83"/>
      <c r="AA855" s="226"/>
      <c r="AB855" s="198"/>
      <c r="AC855" s="198"/>
      <c r="AD855" s="198"/>
      <c r="AE855" s="198"/>
      <c r="AF855" s="198"/>
      <c r="AG855" s="198"/>
      <c r="AH855" s="198"/>
      <c r="AI855" s="198"/>
      <c r="AJ855" s="198"/>
      <c r="AK855" s="198"/>
      <c r="AL855" s="198"/>
      <c r="AM855" s="198"/>
    </row>
    <row r="856" spans="1:39" s="195" customFormat="1" ht="14.5">
      <c r="A856" s="230" t="s">
        <v>743</v>
      </c>
      <c r="B856" s="230" t="s">
        <v>740</v>
      </c>
      <c r="C856" s="230"/>
      <c r="D856" s="230" t="s">
        <v>99</v>
      </c>
      <c r="E856" s="194"/>
      <c r="F856" s="194"/>
      <c r="G856" s="229"/>
      <c r="I856" s="230"/>
      <c r="J856" s="228"/>
      <c r="K856" s="227"/>
      <c r="M856" s="230">
        <v>1</v>
      </c>
      <c r="N856" s="231">
        <v>32.28</v>
      </c>
      <c r="P856" s="230"/>
      <c r="Q856" s="233"/>
      <c r="S856" s="230"/>
      <c r="T856" s="233"/>
      <c r="V856" s="170"/>
      <c r="W856" s="172"/>
      <c r="X856" s="83"/>
      <c r="Y856" s="83"/>
      <c r="Z856" s="83"/>
      <c r="AA856" s="226"/>
      <c r="AB856" s="198"/>
      <c r="AC856" s="198"/>
      <c r="AD856" s="198"/>
      <c r="AE856" s="198"/>
      <c r="AF856" s="198"/>
      <c r="AG856" s="198"/>
      <c r="AH856" s="198"/>
      <c r="AI856" s="198"/>
      <c r="AJ856" s="198"/>
      <c r="AK856" s="198"/>
      <c r="AL856" s="198"/>
      <c r="AM856" s="198"/>
    </row>
    <row r="857" spans="1:39" s="195" customFormat="1" ht="14.5">
      <c r="A857" s="230" t="s">
        <v>743</v>
      </c>
      <c r="B857" s="230" t="s">
        <v>444</v>
      </c>
      <c r="C857" s="230"/>
      <c r="D857" s="230" t="s">
        <v>124</v>
      </c>
      <c r="E857" s="194"/>
      <c r="F857" s="194"/>
      <c r="G857" s="229"/>
      <c r="I857" s="230"/>
      <c r="J857" s="228"/>
      <c r="K857" s="227"/>
      <c r="M857" s="230">
        <v>3</v>
      </c>
      <c r="N857" s="231">
        <v>154.99</v>
      </c>
      <c r="P857" s="230">
        <v>1</v>
      </c>
      <c r="Q857" s="233">
        <v>1325.52</v>
      </c>
      <c r="S857" s="230">
        <v>1</v>
      </c>
      <c r="T857" s="233">
        <v>16.52</v>
      </c>
      <c r="V857" s="170"/>
      <c r="W857" s="172"/>
      <c r="X857" s="83"/>
      <c r="Y857" s="83"/>
      <c r="Z857" s="83"/>
      <c r="AA857" s="226"/>
      <c r="AB857" s="198"/>
      <c r="AC857" s="198"/>
      <c r="AD857" s="198"/>
      <c r="AE857" s="198"/>
      <c r="AF857" s="198"/>
      <c r="AG857" s="198"/>
      <c r="AH857" s="198"/>
      <c r="AI857" s="198"/>
      <c r="AJ857" s="198"/>
      <c r="AK857" s="198"/>
      <c r="AL857" s="198"/>
      <c r="AM857" s="198"/>
    </row>
    <row r="858" spans="1:39" s="195" customFormat="1" ht="14.5">
      <c r="A858" s="230" t="s">
        <v>743</v>
      </c>
      <c r="B858" s="230" t="s">
        <v>682</v>
      </c>
      <c r="C858" s="230"/>
      <c r="D858" s="230" t="s">
        <v>144</v>
      </c>
      <c r="E858" s="194"/>
      <c r="F858" s="194"/>
      <c r="G858" s="229"/>
      <c r="I858" s="230"/>
      <c r="J858" s="228"/>
      <c r="K858" s="227"/>
      <c r="M858" s="230">
        <v>1</v>
      </c>
      <c r="N858" s="231">
        <v>21.62</v>
      </c>
      <c r="P858" s="230"/>
      <c r="Q858" s="233"/>
      <c r="S858" s="230"/>
      <c r="T858" s="233"/>
      <c r="V858" s="170"/>
      <c r="W858" s="172"/>
      <c r="X858" s="83"/>
      <c r="Y858" s="83"/>
      <c r="Z858" s="83"/>
      <c r="AA858" s="226"/>
      <c r="AB858" s="198"/>
      <c r="AC858" s="198"/>
      <c r="AD858" s="198"/>
      <c r="AE858" s="198"/>
      <c r="AF858" s="198"/>
      <c r="AG858" s="198"/>
      <c r="AH858" s="198"/>
      <c r="AI858" s="198"/>
      <c r="AJ858" s="198"/>
      <c r="AK858" s="198"/>
      <c r="AL858" s="198"/>
      <c r="AM858" s="198"/>
    </row>
    <row r="859" spans="1:39" s="195" customFormat="1" ht="14.5">
      <c r="A859" s="230" t="s">
        <v>743</v>
      </c>
      <c r="B859" s="230" t="s">
        <v>445</v>
      </c>
      <c r="C859" s="230"/>
      <c r="D859" s="230" t="s">
        <v>156</v>
      </c>
      <c r="E859" s="194"/>
      <c r="F859" s="194"/>
      <c r="G859" s="229"/>
      <c r="I859" s="230"/>
      <c r="J859" s="228"/>
      <c r="K859" s="227"/>
      <c r="M859" s="230">
        <v>3</v>
      </c>
      <c r="N859" s="231">
        <v>153.74</v>
      </c>
      <c r="P859" s="230">
        <v>3</v>
      </c>
      <c r="Q859" s="233">
        <v>310.17</v>
      </c>
      <c r="S859" s="230"/>
      <c r="T859" s="233"/>
      <c r="V859" s="170"/>
      <c r="W859" s="172"/>
      <c r="X859" s="83"/>
      <c r="Y859" s="83"/>
      <c r="Z859" s="83"/>
      <c r="AA859" s="226"/>
      <c r="AB859" s="198"/>
      <c r="AC859" s="198"/>
      <c r="AD859" s="198"/>
      <c r="AE859" s="198"/>
      <c r="AF859" s="198"/>
      <c r="AG859" s="198"/>
      <c r="AH859" s="198"/>
      <c r="AI859" s="198"/>
      <c r="AJ859" s="198"/>
      <c r="AK859" s="198"/>
      <c r="AL859" s="198"/>
      <c r="AM859" s="198"/>
    </row>
    <row r="860" spans="1:39" s="195" customFormat="1" ht="14.5">
      <c r="A860" s="230" t="s">
        <v>743</v>
      </c>
      <c r="B860" s="230" t="s">
        <v>741</v>
      </c>
      <c r="C860" s="230"/>
      <c r="D860" s="230" t="s">
        <v>201</v>
      </c>
      <c r="E860" s="194"/>
      <c r="F860" s="194"/>
      <c r="G860" s="229"/>
      <c r="I860" s="230"/>
      <c r="J860" s="228"/>
      <c r="K860" s="227"/>
      <c r="M860" s="230">
        <v>2</v>
      </c>
      <c r="N860" s="231">
        <v>200.95</v>
      </c>
      <c r="P860" s="230"/>
      <c r="Q860" s="233"/>
      <c r="S860" s="230"/>
      <c r="T860" s="233"/>
      <c r="V860" s="170"/>
      <c r="W860" s="172"/>
      <c r="X860" s="83"/>
      <c r="Y860" s="83"/>
      <c r="Z860" s="83"/>
      <c r="AA860" s="226"/>
      <c r="AB860" s="198"/>
      <c r="AC860" s="198"/>
      <c r="AD860" s="198"/>
      <c r="AE860" s="198"/>
      <c r="AF860" s="198"/>
      <c r="AG860" s="198"/>
      <c r="AH860" s="198"/>
      <c r="AI860" s="198"/>
      <c r="AJ860" s="198"/>
      <c r="AK860" s="198"/>
      <c r="AL860" s="198"/>
      <c r="AM860" s="198"/>
    </row>
    <row r="861" spans="1:39" s="195" customFormat="1" ht="14.5">
      <c r="A861" s="230" t="s">
        <v>743</v>
      </c>
      <c r="B861" s="230" t="s">
        <v>446</v>
      </c>
      <c r="C861" s="230"/>
      <c r="D861" s="230" t="s">
        <v>120</v>
      </c>
      <c r="E861" s="194"/>
      <c r="F861" s="194"/>
      <c r="G861" s="229"/>
      <c r="I861" s="230"/>
      <c r="J861" s="228"/>
      <c r="K861" s="227"/>
      <c r="M861" s="230">
        <v>7</v>
      </c>
      <c r="N861" s="231">
        <v>923.52</v>
      </c>
      <c r="P861" s="230"/>
      <c r="Q861" s="233"/>
      <c r="S861" s="230"/>
      <c r="T861" s="233"/>
      <c r="V861" s="170"/>
      <c r="W861" s="172"/>
      <c r="X861" s="83"/>
      <c r="Y861" s="83"/>
      <c r="Z861" s="83"/>
      <c r="AA861" s="226"/>
      <c r="AB861" s="198"/>
      <c r="AC861" s="198"/>
      <c r="AD861" s="198"/>
      <c r="AE861" s="198"/>
      <c r="AF861" s="198"/>
      <c r="AG861" s="198"/>
      <c r="AH861" s="198"/>
      <c r="AI861" s="198"/>
      <c r="AJ861" s="198"/>
      <c r="AK861" s="198"/>
      <c r="AL861" s="198"/>
      <c r="AM861" s="198"/>
    </row>
    <row r="862" spans="1:39" s="195" customFormat="1" ht="14.5">
      <c r="A862" s="230" t="s">
        <v>743</v>
      </c>
      <c r="B862" s="230" t="s">
        <v>447</v>
      </c>
      <c r="C862" s="230"/>
      <c r="D862" s="230" t="s">
        <v>448</v>
      </c>
      <c r="E862" s="194"/>
      <c r="F862" s="194"/>
      <c r="G862" s="229"/>
      <c r="I862" s="230"/>
      <c r="J862" s="228"/>
      <c r="K862" s="227"/>
      <c r="M862" s="230">
        <v>5</v>
      </c>
      <c r="N862" s="231">
        <v>321.43</v>
      </c>
      <c r="P862" s="230">
        <v>2</v>
      </c>
      <c r="Q862" s="233">
        <v>1513.38</v>
      </c>
      <c r="S862" s="230">
        <v>1</v>
      </c>
      <c r="T862" s="233">
        <v>391.26</v>
      </c>
      <c r="V862" s="170"/>
      <c r="W862" s="172"/>
      <c r="X862" s="83"/>
      <c r="Y862" s="83"/>
      <c r="Z862" s="83"/>
      <c r="AA862" s="226"/>
      <c r="AB862" s="198"/>
      <c r="AC862" s="198"/>
      <c r="AD862" s="198"/>
      <c r="AE862" s="198"/>
      <c r="AF862" s="198"/>
      <c r="AG862" s="198"/>
      <c r="AH862" s="198"/>
      <c r="AI862" s="198"/>
      <c r="AJ862" s="198"/>
      <c r="AK862" s="198"/>
      <c r="AL862" s="198"/>
      <c r="AM862" s="198"/>
    </row>
    <row r="863" spans="1:39" s="195" customFormat="1" ht="14.5">
      <c r="A863" s="230" t="s">
        <v>743</v>
      </c>
      <c r="B863" s="230" t="s">
        <v>449</v>
      </c>
      <c r="C863" s="230"/>
      <c r="D863" s="230" t="s">
        <v>241</v>
      </c>
      <c r="E863" s="194"/>
      <c r="F863" s="194"/>
      <c r="G863" s="229"/>
      <c r="I863" s="230"/>
      <c r="J863" s="228"/>
      <c r="K863" s="227"/>
      <c r="M863" s="230">
        <v>10</v>
      </c>
      <c r="N863" s="231">
        <v>818.3</v>
      </c>
      <c r="P863" s="230">
        <v>1</v>
      </c>
      <c r="Q863" s="233">
        <v>50.16</v>
      </c>
      <c r="S863" s="230">
        <v>2</v>
      </c>
      <c r="T863" s="233">
        <v>152.26</v>
      </c>
      <c r="V863" s="170"/>
      <c r="W863" s="172"/>
      <c r="X863" s="83"/>
      <c r="Y863" s="83"/>
      <c r="Z863" s="83"/>
      <c r="AA863" s="226"/>
      <c r="AB863" s="198"/>
      <c r="AC863" s="198"/>
      <c r="AD863" s="198"/>
      <c r="AE863" s="198"/>
      <c r="AF863" s="198"/>
      <c r="AG863" s="198"/>
      <c r="AH863" s="198"/>
      <c r="AI863" s="198"/>
      <c r="AJ863" s="198"/>
      <c r="AK863" s="198"/>
      <c r="AL863" s="198"/>
      <c r="AM863" s="198"/>
    </row>
    <row r="864" spans="1:39" s="195" customFormat="1" ht="14.5">
      <c r="A864" s="230" t="s">
        <v>743</v>
      </c>
      <c r="B864" s="230" t="s">
        <v>684</v>
      </c>
      <c r="C864" s="230"/>
      <c r="D864" s="230" t="s">
        <v>241</v>
      </c>
      <c r="E864" s="194"/>
      <c r="F864" s="194"/>
      <c r="G864" s="229"/>
      <c r="I864" s="230"/>
      <c r="J864" s="228"/>
      <c r="K864" s="227"/>
      <c r="M864" s="230">
        <v>4</v>
      </c>
      <c r="N864" s="231">
        <v>1348.5</v>
      </c>
      <c r="P864" s="230">
        <v>3</v>
      </c>
      <c r="Q864" s="233">
        <v>1005.41</v>
      </c>
      <c r="S864" s="230"/>
      <c r="T864" s="233"/>
      <c r="V864" s="170"/>
      <c r="W864" s="172"/>
      <c r="X864" s="83"/>
      <c r="Y864" s="83"/>
      <c r="Z864" s="83"/>
      <c r="AA864" s="226"/>
      <c r="AB864" s="198"/>
      <c r="AC864" s="198"/>
      <c r="AD864" s="198"/>
      <c r="AE864" s="198"/>
      <c r="AF864" s="198"/>
      <c r="AG864" s="198"/>
      <c r="AH864" s="198"/>
      <c r="AI864" s="198"/>
      <c r="AJ864" s="198"/>
      <c r="AK864" s="198"/>
      <c r="AL864" s="198"/>
      <c r="AM864" s="198"/>
    </row>
    <row r="865" spans="1:39" s="195" customFormat="1" ht="14.5">
      <c r="A865" s="230" t="s">
        <v>743</v>
      </c>
      <c r="B865" s="230" t="s">
        <v>685</v>
      </c>
      <c r="C865" s="230"/>
      <c r="D865" s="230" t="s">
        <v>241</v>
      </c>
      <c r="E865" s="194"/>
      <c r="F865" s="194"/>
      <c r="G865" s="229"/>
      <c r="I865" s="230"/>
      <c r="J865" s="228"/>
      <c r="K865" s="227"/>
      <c r="M865" s="230"/>
      <c r="N865" s="231"/>
      <c r="P865" s="230">
        <v>1</v>
      </c>
      <c r="Q865" s="233">
        <v>27.4</v>
      </c>
      <c r="S865" s="230">
        <v>2</v>
      </c>
      <c r="T865" s="233">
        <v>155.06</v>
      </c>
      <c r="V865" s="170"/>
      <c r="W865" s="172"/>
      <c r="X865" s="83"/>
      <c r="Y865" s="83"/>
      <c r="Z865" s="83"/>
      <c r="AA865" s="226"/>
      <c r="AB865" s="198"/>
      <c r="AC865" s="198"/>
      <c r="AD865" s="198"/>
      <c r="AE865" s="198"/>
      <c r="AF865" s="198"/>
      <c r="AG865" s="198"/>
      <c r="AH865" s="198"/>
      <c r="AI865" s="198"/>
      <c r="AJ865" s="198"/>
      <c r="AK865" s="198"/>
      <c r="AL865" s="198"/>
      <c r="AM865" s="198"/>
    </row>
    <row r="866" spans="1:39" s="195" customFormat="1" ht="14.5">
      <c r="A866" s="230" t="s">
        <v>743</v>
      </c>
      <c r="B866" s="230" t="s">
        <v>450</v>
      </c>
      <c r="C866" s="230"/>
      <c r="D866" s="230" t="s">
        <v>152</v>
      </c>
      <c r="E866" s="194"/>
      <c r="F866" s="194"/>
      <c r="G866" s="229"/>
      <c r="I866" s="230"/>
      <c r="J866" s="228"/>
      <c r="K866" s="227"/>
      <c r="M866" s="230">
        <v>64</v>
      </c>
      <c r="N866" s="231">
        <v>11091.83</v>
      </c>
      <c r="P866" s="230">
        <v>18</v>
      </c>
      <c r="Q866" s="233">
        <v>6008.04</v>
      </c>
      <c r="S866" s="230">
        <v>3</v>
      </c>
      <c r="T866" s="233">
        <v>9030.7800000000007</v>
      </c>
      <c r="V866" s="170"/>
      <c r="W866" s="172"/>
      <c r="X866" s="83"/>
      <c r="Y866" s="83"/>
      <c r="Z866" s="83"/>
      <c r="AA866" s="226"/>
      <c r="AB866" s="198"/>
      <c r="AC866" s="198"/>
      <c r="AD866" s="198"/>
      <c r="AE866" s="198"/>
      <c r="AF866" s="198"/>
      <c r="AG866" s="198"/>
      <c r="AH866" s="198"/>
      <c r="AI866" s="198"/>
      <c r="AJ866" s="198"/>
      <c r="AK866" s="198"/>
      <c r="AL866" s="198"/>
      <c r="AM866" s="198"/>
    </row>
    <row r="867" spans="1:39" s="195" customFormat="1" ht="14.5">
      <c r="A867" s="230" t="s">
        <v>743</v>
      </c>
      <c r="B867" s="230" t="s">
        <v>686</v>
      </c>
      <c r="C867" s="230"/>
      <c r="D867" s="230" t="s">
        <v>152</v>
      </c>
      <c r="E867" s="194"/>
      <c r="F867" s="194"/>
      <c r="G867" s="229"/>
      <c r="I867" s="230"/>
      <c r="J867" s="228"/>
      <c r="K867" s="227"/>
      <c r="M867" s="230"/>
      <c r="N867" s="231"/>
      <c r="P867" s="230">
        <v>2</v>
      </c>
      <c r="Q867" s="233">
        <v>32.549999999999997</v>
      </c>
      <c r="S867" s="230"/>
      <c r="T867" s="233"/>
      <c r="V867" s="170"/>
      <c r="W867" s="172"/>
      <c r="X867" s="83"/>
      <c r="Y867" s="83"/>
      <c r="Z867" s="83"/>
      <c r="AA867" s="226"/>
      <c r="AB867" s="198"/>
      <c r="AC867" s="198"/>
      <c r="AD867" s="198"/>
      <c r="AE867" s="198"/>
      <c r="AF867" s="198"/>
      <c r="AG867" s="198"/>
      <c r="AH867" s="198"/>
      <c r="AI867" s="198"/>
      <c r="AJ867" s="198"/>
      <c r="AK867" s="198"/>
      <c r="AL867" s="198"/>
      <c r="AM867" s="198"/>
    </row>
    <row r="868" spans="1:39" s="195" customFormat="1" ht="14.5">
      <c r="A868" s="230" t="s">
        <v>743</v>
      </c>
      <c r="B868" s="230" t="s">
        <v>451</v>
      </c>
      <c r="C868" s="230"/>
      <c r="D868" s="230" t="s">
        <v>226</v>
      </c>
      <c r="E868" s="194"/>
      <c r="F868" s="194"/>
      <c r="G868" s="229"/>
      <c r="I868" s="230"/>
      <c r="J868" s="228"/>
      <c r="K868" s="227"/>
      <c r="M868" s="230">
        <v>1</v>
      </c>
      <c r="N868" s="231">
        <v>111.08</v>
      </c>
      <c r="P868" s="230"/>
      <c r="Q868" s="233"/>
      <c r="S868" s="230"/>
      <c r="T868" s="233"/>
      <c r="V868" s="170"/>
      <c r="W868" s="172"/>
      <c r="X868" s="83"/>
      <c r="Y868" s="83"/>
      <c r="Z868" s="83"/>
      <c r="AA868" s="226"/>
      <c r="AB868" s="198"/>
      <c r="AC868" s="198"/>
      <c r="AD868" s="198"/>
      <c r="AE868" s="198"/>
      <c r="AF868" s="198"/>
      <c r="AG868" s="198"/>
      <c r="AH868" s="198"/>
      <c r="AI868" s="198"/>
      <c r="AJ868" s="198"/>
      <c r="AK868" s="198"/>
      <c r="AL868" s="198"/>
      <c r="AM868" s="198"/>
    </row>
    <row r="869" spans="1:39" s="195" customFormat="1" ht="14.5">
      <c r="A869" s="230" t="s">
        <v>743</v>
      </c>
      <c r="B869" s="230" t="s">
        <v>452</v>
      </c>
      <c r="C869" s="230"/>
      <c r="D869" s="230" t="s">
        <v>453</v>
      </c>
      <c r="E869" s="194"/>
      <c r="F869" s="194"/>
      <c r="G869" s="229"/>
      <c r="I869" s="230"/>
      <c r="J869" s="228"/>
      <c r="K869" s="227"/>
      <c r="M869" s="230">
        <v>1</v>
      </c>
      <c r="N869" s="231">
        <v>7.65</v>
      </c>
      <c r="P869" s="230">
        <v>1</v>
      </c>
      <c r="Q869" s="233">
        <v>1742.42</v>
      </c>
      <c r="S869" s="230"/>
      <c r="T869" s="233"/>
      <c r="V869" s="170"/>
      <c r="W869" s="172"/>
      <c r="X869" s="83"/>
      <c r="Y869" s="83"/>
      <c r="Z869" s="83"/>
      <c r="AA869" s="226"/>
      <c r="AB869" s="198"/>
      <c r="AC869" s="198"/>
      <c r="AD869" s="198"/>
      <c r="AE869" s="198"/>
      <c r="AF869" s="198"/>
      <c r="AG869" s="198"/>
      <c r="AH869" s="198"/>
      <c r="AI869" s="198"/>
      <c r="AJ869" s="198"/>
      <c r="AK869" s="198"/>
      <c r="AL869" s="198"/>
      <c r="AM869" s="198"/>
    </row>
    <row r="870" spans="1:39" s="195" customFormat="1" ht="14.5">
      <c r="A870" s="230" t="s">
        <v>743</v>
      </c>
      <c r="B870" s="230" t="s">
        <v>454</v>
      </c>
      <c r="C870" s="230"/>
      <c r="D870" s="230" t="s">
        <v>122</v>
      </c>
      <c r="E870" s="194"/>
      <c r="F870" s="194"/>
      <c r="G870" s="229"/>
      <c r="I870" s="230"/>
      <c r="J870" s="228"/>
      <c r="K870" s="227"/>
      <c r="M870" s="230">
        <v>12</v>
      </c>
      <c r="N870" s="231">
        <v>2143.31</v>
      </c>
      <c r="P870" s="230">
        <v>1</v>
      </c>
      <c r="Q870" s="233">
        <v>63.33</v>
      </c>
      <c r="S870" s="230"/>
      <c r="T870" s="233"/>
      <c r="V870" s="170"/>
      <c r="W870" s="172"/>
      <c r="X870" s="83"/>
      <c r="Y870" s="83"/>
      <c r="Z870" s="83"/>
      <c r="AA870" s="226"/>
      <c r="AB870" s="198"/>
      <c r="AC870" s="198"/>
      <c r="AD870" s="198"/>
      <c r="AE870" s="198"/>
      <c r="AF870" s="198"/>
      <c r="AG870" s="198"/>
      <c r="AH870" s="198"/>
      <c r="AI870" s="198"/>
      <c r="AJ870" s="198"/>
      <c r="AK870" s="198"/>
      <c r="AL870" s="198"/>
      <c r="AM870" s="198"/>
    </row>
    <row r="871" spans="1:39" s="195" customFormat="1" ht="14.5">
      <c r="A871" s="230" t="s">
        <v>743</v>
      </c>
      <c r="B871" s="230" t="s">
        <v>455</v>
      </c>
      <c r="C871" s="230"/>
      <c r="D871" s="230" t="s">
        <v>355</v>
      </c>
      <c r="E871" s="194"/>
      <c r="F871" s="194"/>
      <c r="G871" s="229"/>
      <c r="I871" s="230"/>
      <c r="J871" s="228"/>
      <c r="K871" s="227"/>
      <c r="M871" s="230">
        <v>18</v>
      </c>
      <c r="N871" s="231">
        <v>2126.1999999999998</v>
      </c>
      <c r="P871" s="230">
        <v>8</v>
      </c>
      <c r="Q871" s="233">
        <v>3461.07</v>
      </c>
      <c r="S871" s="230"/>
      <c r="T871" s="233"/>
      <c r="V871" s="170"/>
      <c r="W871" s="172"/>
      <c r="X871" s="83"/>
      <c r="Y871" s="83"/>
      <c r="Z871" s="83"/>
      <c r="AA871" s="226"/>
      <c r="AB871" s="198"/>
      <c r="AC871" s="198"/>
      <c r="AD871" s="198"/>
      <c r="AE871" s="198"/>
      <c r="AF871" s="198"/>
      <c r="AG871" s="198"/>
      <c r="AH871" s="198"/>
      <c r="AI871" s="198"/>
      <c r="AJ871" s="198"/>
      <c r="AK871" s="198"/>
      <c r="AL871" s="198"/>
      <c r="AM871" s="198"/>
    </row>
    <row r="872" spans="1:39" s="195" customFormat="1" ht="14.5">
      <c r="A872" s="230"/>
      <c r="B872" s="230"/>
      <c r="C872" s="230"/>
      <c r="D872" s="230"/>
      <c r="E872" s="194"/>
      <c r="F872" s="194"/>
      <c r="G872" s="229"/>
      <c r="I872" s="230"/>
      <c r="J872" s="228"/>
      <c r="K872" s="227"/>
      <c r="M872" s="230"/>
      <c r="N872" s="231"/>
      <c r="P872" s="230"/>
      <c r="Q872" s="233"/>
      <c r="S872" s="230"/>
      <c r="T872" s="233"/>
      <c r="V872" s="170"/>
      <c r="W872" s="172"/>
      <c r="X872" s="83"/>
      <c r="Y872" s="83"/>
      <c r="Z872" s="83"/>
      <c r="AA872" s="226"/>
      <c r="AB872" s="198"/>
      <c r="AC872" s="198"/>
      <c r="AD872" s="198"/>
      <c r="AE872" s="198"/>
      <c r="AF872" s="198"/>
      <c r="AG872" s="198"/>
      <c r="AH872" s="198"/>
      <c r="AI872" s="198"/>
      <c r="AJ872" s="198"/>
      <c r="AK872" s="198"/>
      <c r="AL872" s="198"/>
      <c r="AM872" s="198"/>
    </row>
    <row r="873" spans="1:39" s="195" customFormat="1" ht="14.5">
      <c r="A873" s="230"/>
      <c r="B873" s="230"/>
      <c r="C873" s="230"/>
      <c r="D873" s="230"/>
      <c r="E873" s="194"/>
      <c r="F873" s="194"/>
      <c r="G873" s="229"/>
      <c r="I873" s="230"/>
      <c r="J873" s="228"/>
      <c r="K873" s="227"/>
      <c r="M873" s="230"/>
      <c r="N873" s="231"/>
      <c r="P873" s="230"/>
      <c r="Q873" s="233"/>
      <c r="S873" s="230"/>
      <c r="T873" s="233"/>
      <c r="V873" s="170"/>
      <c r="W873" s="172"/>
      <c r="X873" s="83"/>
      <c r="Y873" s="83"/>
      <c r="Z873" s="83"/>
      <c r="AA873" s="226"/>
      <c r="AB873" s="198"/>
      <c r="AC873" s="198"/>
      <c r="AD873" s="198"/>
      <c r="AE873" s="198"/>
      <c r="AF873" s="198"/>
      <c r="AG873" s="198"/>
      <c r="AH873" s="198"/>
      <c r="AI873" s="198"/>
      <c r="AJ873" s="198"/>
      <c r="AK873" s="198"/>
      <c r="AL873" s="198"/>
      <c r="AM873" s="198"/>
    </row>
    <row r="874" spans="1:39" s="195" customFormat="1" ht="14.5">
      <c r="A874" s="230" t="s">
        <v>747</v>
      </c>
      <c r="B874" s="230" t="s">
        <v>646</v>
      </c>
      <c r="C874" s="230"/>
      <c r="D874" s="230" t="s">
        <v>646</v>
      </c>
      <c r="E874" s="194"/>
      <c r="F874" s="194"/>
      <c r="G874" s="229"/>
      <c r="I874" s="230"/>
      <c r="J874" s="228"/>
      <c r="K874" s="227"/>
      <c r="M874" s="230">
        <v>1</v>
      </c>
      <c r="N874" s="231">
        <v>350</v>
      </c>
      <c r="P874" s="230">
        <v>2</v>
      </c>
      <c r="Q874" s="233">
        <v>753.19</v>
      </c>
      <c r="S874" s="230">
        <v>5</v>
      </c>
      <c r="T874" s="233">
        <v>3299.97</v>
      </c>
      <c r="V874" s="170"/>
      <c r="W874" s="172"/>
      <c r="X874" s="83"/>
      <c r="Y874" s="83"/>
      <c r="Z874" s="83"/>
      <c r="AA874" s="226"/>
      <c r="AB874" s="198"/>
      <c r="AC874" s="198"/>
      <c r="AD874" s="198"/>
      <c r="AE874" s="198"/>
      <c r="AF874" s="198"/>
      <c r="AG874" s="198"/>
      <c r="AH874" s="198"/>
      <c r="AI874" s="198"/>
      <c r="AJ874" s="198"/>
      <c r="AK874" s="198"/>
      <c r="AL874" s="198"/>
      <c r="AM874" s="198"/>
    </row>
    <row r="875" spans="1:39" s="195" customFormat="1" ht="14.5">
      <c r="A875" s="230" t="s">
        <v>747</v>
      </c>
      <c r="B875" s="230" t="s">
        <v>87</v>
      </c>
      <c r="C875" s="230"/>
      <c r="D875" s="230" t="s">
        <v>88</v>
      </c>
      <c r="E875" s="194"/>
      <c r="F875" s="194"/>
      <c r="G875" s="229"/>
      <c r="I875" s="230"/>
      <c r="J875" s="228"/>
      <c r="K875" s="227"/>
      <c r="M875" s="230"/>
      <c r="N875" s="231"/>
      <c r="P875" s="230">
        <v>1</v>
      </c>
      <c r="Q875" s="233">
        <v>200</v>
      </c>
      <c r="S875" s="230"/>
      <c r="T875" s="233"/>
      <c r="V875" s="170"/>
      <c r="W875" s="172"/>
      <c r="X875" s="83"/>
      <c r="Y875" s="83"/>
      <c r="Z875" s="83"/>
      <c r="AA875" s="226"/>
      <c r="AB875" s="198"/>
      <c r="AC875" s="198"/>
      <c r="AD875" s="198"/>
      <c r="AE875" s="198"/>
      <c r="AF875" s="198"/>
      <c r="AG875" s="198"/>
      <c r="AH875" s="198"/>
      <c r="AI875" s="198"/>
      <c r="AJ875" s="198"/>
      <c r="AK875" s="198"/>
      <c r="AL875" s="198"/>
      <c r="AM875" s="198"/>
    </row>
    <row r="876" spans="1:39" s="195" customFormat="1" ht="14.5">
      <c r="A876" s="230" t="s">
        <v>747</v>
      </c>
      <c r="B876" s="230" t="s">
        <v>87</v>
      </c>
      <c r="C876" s="230"/>
      <c r="D876" s="230" t="s">
        <v>89</v>
      </c>
      <c r="E876" s="194"/>
      <c r="F876" s="194"/>
      <c r="G876" s="229"/>
      <c r="I876" s="230"/>
      <c r="J876" s="228"/>
      <c r="K876" s="227"/>
      <c r="M876" s="230"/>
      <c r="N876" s="231"/>
      <c r="P876" s="230">
        <v>1</v>
      </c>
      <c r="Q876" s="233">
        <v>200</v>
      </c>
      <c r="S876" s="230"/>
      <c r="T876" s="233"/>
      <c r="V876" s="170"/>
      <c r="W876" s="172"/>
      <c r="X876" s="83"/>
      <c r="Y876" s="83"/>
      <c r="Z876" s="83"/>
      <c r="AA876" s="226"/>
      <c r="AB876" s="198"/>
      <c r="AC876" s="198"/>
      <c r="AD876" s="198"/>
      <c r="AE876" s="198"/>
      <c r="AF876" s="198"/>
      <c r="AG876" s="198"/>
      <c r="AH876" s="198"/>
      <c r="AI876" s="198"/>
      <c r="AJ876" s="198"/>
      <c r="AK876" s="198"/>
      <c r="AL876" s="198"/>
      <c r="AM876" s="198"/>
    </row>
    <row r="877" spans="1:39" s="195" customFormat="1" ht="14.5">
      <c r="A877" s="230" t="s">
        <v>747</v>
      </c>
      <c r="B877" s="230" t="s">
        <v>98</v>
      </c>
      <c r="C877" s="230"/>
      <c r="D877" s="230" t="s">
        <v>100</v>
      </c>
      <c r="E877" s="194"/>
      <c r="F877" s="194"/>
      <c r="G877" s="229"/>
      <c r="I877" s="230"/>
      <c r="J877" s="228"/>
      <c r="K877" s="227"/>
      <c r="M877" s="230">
        <v>2</v>
      </c>
      <c r="N877" s="231">
        <v>1100</v>
      </c>
      <c r="P877" s="230"/>
      <c r="Q877" s="233"/>
      <c r="S877" s="230"/>
      <c r="T877" s="233"/>
      <c r="V877" s="170"/>
      <c r="W877" s="172"/>
      <c r="X877" s="83"/>
      <c r="Y877" s="83"/>
      <c r="Z877" s="83"/>
      <c r="AA877" s="226"/>
      <c r="AB877" s="198"/>
      <c r="AC877" s="198"/>
      <c r="AD877" s="198"/>
      <c r="AE877" s="198"/>
      <c r="AF877" s="198"/>
      <c r="AG877" s="198"/>
      <c r="AH877" s="198"/>
      <c r="AI877" s="198"/>
      <c r="AJ877" s="198"/>
      <c r="AK877" s="198"/>
      <c r="AL877" s="198"/>
      <c r="AM877" s="198"/>
    </row>
    <row r="878" spans="1:39" s="195" customFormat="1" ht="14.5">
      <c r="A878" s="230" t="s">
        <v>747</v>
      </c>
      <c r="B878" s="230" t="s">
        <v>592</v>
      </c>
      <c r="C878" s="230"/>
      <c r="D878" s="230" t="s">
        <v>108</v>
      </c>
      <c r="E878" s="194"/>
      <c r="F878" s="194"/>
      <c r="G878" s="229"/>
      <c r="I878" s="230"/>
      <c r="J878" s="228"/>
      <c r="K878" s="227"/>
      <c r="M878" s="230">
        <v>1</v>
      </c>
      <c r="N878" s="231">
        <v>200</v>
      </c>
      <c r="P878" s="230"/>
      <c r="Q878" s="233"/>
      <c r="S878" s="230"/>
      <c r="T878" s="233"/>
      <c r="V878" s="170"/>
      <c r="W878" s="172"/>
      <c r="X878" s="83"/>
      <c r="Y878" s="83"/>
      <c r="Z878" s="83"/>
      <c r="AA878" s="226"/>
      <c r="AB878" s="198"/>
      <c r="AC878" s="198"/>
      <c r="AD878" s="198"/>
      <c r="AE878" s="198"/>
      <c r="AF878" s="198"/>
      <c r="AG878" s="198"/>
      <c r="AH878" s="198"/>
      <c r="AI878" s="198"/>
      <c r="AJ878" s="198"/>
      <c r="AK878" s="198"/>
      <c r="AL878" s="198"/>
      <c r="AM878" s="198"/>
    </row>
    <row r="879" spans="1:39" s="195" customFormat="1" ht="14.5">
      <c r="A879" s="230" t="s">
        <v>747</v>
      </c>
      <c r="B879" s="230" t="s">
        <v>650</v>
      </c>
      <c r="C879" s="230"/>
      <c r="D879" s="230" t="s">
        <v>116</v>
      </c>
      <c r="E879" s="194"/>
      <c r="F879" s="194"/>
      <c r="G879" s="229"/>
      <c r="I879" s="230"/>
      <c r="J879" s="228"/>
      <c r="K879" s="227"/>
      <c r="M879" s="230"/>
      <c r="N879" s="231"/>
      <c r="P879" s="230">
        <v>1</v>
      </c>
      <c r="Q879" s="233">
        <v>400</v>
      </c>
      <c r="S879" s="230"/>
      <c r="T879" s="233"/>
      <c r="V879" s="170"/>
      <c r="W879" s="172"/>
      <c r="X879" s="83"/>
      <c r="Y879" s="83"/>
      <c r="Z879" s="83"/>
      <c r="AA879" s="226"/>
      <c r="AB879" s="198"/>
      <c r="AC879" s="198"/>
      <c r="AD879" s="198"/>
      <c r="AE879" s="198"/>
      <c r="AF879" s="198"/>
      <c r="AG879" s="198"/>
      <c r="AH879" s="198"/>
      <c r="AI879" s="198"/>
      <c r="AJ879" s="198"/>
      <c r="AK879" s="198"/>
      <c r="AL879" s="198"/>
      <c r="AM879" s="198"/>
    </row>
    <row r="880" spans="1:39" s="195" customFormat="1" ht="14.5">
      <c r="A880" s="230" t="s">
        <v>747</v>
      </c>
      <c r="B880" s="230" t="s">
        <v>127</v>
      </c>
      <c r="C880" s="230"/>
      <c r="D880" s="230" t="s">
        <v>95</v>
      </c>
      <c r="E880" s="194"/>
      <c r="F880" s="194"/>
      <c r="G880" s="229"/>
      <c r="I880" s="230"/>
      <c r="J880" s="228"/>
      <c r="K880" s="227"/>
      <c r="M880" s="230">
        <v>1</v>
      </c>
      <c r="N880" s="231">
        <v>350</v>
      </c>
      <c r="P880" s="230"/>
      <c r="Q880" s="233"/>
      <c r="S880" s="230"/>
      <c r="T880" s="233"/>
      <c r="V880" s="170"/>
      <c r="W880" s="172"/>
      <c r="X880" s="83"/>
      <c r="Y880" s="83"/>
      <c r="Z880" s="83"/>
      <c r="AA880" s="226"/>
      <c r="AB880" s="198"/>
      <c r="AC880" s="198"/>
      <c r="AD880" s="198"/>
      <c r="AE880" s="198"/>
      <c r="AF880" s="198"/>
      <c r="AG880" s="198"/>
      <c r="AH880" s="198"/>
      <c r="AI880" s="198"/>
      <c r="AJ880" s="198"/>
      <c r="AK880" s="198"/>
      <c r="AL880" s="198"/>
      <c r="AM880" s="198"/>
    </row>
    <row r="881" spans="1:39" s="195" customFormat="1" ht="14.5">
      <c r="A881" s="230" t="s">
        <v>747</v>
      </c>
      <c r="B881" s="230" t="s">
        <v>132</v>
      </c>
      <c r="C881" s="230"/>
      <c r="D881" s="230" t="s">
        <v>133</v>
      </c>
      <c r="E881" s="194"/>
      <c r="F881" s="194"/>
      <c r="G881" s="229"/>
      <c r="I881" s="230"/>
      <c r="J881" s="228"/>
      <c r="K881" s="227"/>
      <c r="M881" s="230">
        <v>3</v>
      </c>
      <c r="N881" s="231">
        <v>1200</v>
      </c>
      <c r="P881" s="230">
        <v>2</v>
      </c>
      <c r="Q881" s="233">
        <v>600</v>
      </c>
      <c r="S881" s="230">
        <v>1</v>
      </c>
      <c r="T881" s="233">
        <v>520.23</v>
      </c>
      <c r="V881" s="170"/>
      <c r="W881" s="172"/>
      <c r="X881" s="83"/>
      <c r="Y881" s="83"/>
      <c r="Z881" s="83"/>
      <c r="AA881" s="226"/>
      <c r="AB881" s="198"/>
      <c r="AC881" s="198"/>
      <c r="AD881" s="198"/>
      <c r="AE881" s="198"/>
      <c r="AF881" s="198"/>
      <c r="AG881" s="198"/>
      <c r="AH881" s="198"/>
      <c r="AI881" s="198"/>
      <c r="AJ881" s="198"/>
      <c r="AK881" s="198"/>
      <c r="AL881" s="198"/>
      <c r="AM881" s="198"/>
    </row>
    <row r="882" spans="1:39" s="195" customFormat="1" ht="14.5">
      <c r="A882" s="230" t="s">
        <v>747</v>
      </c>
      <c r="B882" s="230" t="s">
        <v>134</v>
      </c>
      <c r="C882" s="230"/>
      <c r="D882" s="230" t="s">
        <v>135</v>
      </c>
      <c r="E882" s="194"/>
      <c r="F882" s="194"/>
      <c r="G882" s="229"/>
      <c r="I882" s="230"/>
      <c r="J882" s="228"/>
      <c r="K882" s="227"/>
      <c r="M882" s="230"/>
      <c r="N882" s="231"/>
      <c r="P882" s="230">
        <v>1</v>
      </c>
      <c r="Q882" s="233">
        <v>400</v>
      </c>
      <c r="S882" s="230"/>
      <c r="T882" s="233"/>
      <c r="V882" s="170"/>
      <c r="W882" s="172"/>
      <c r="X882" s="83"/>
      <c r="Y882" s="83"/>
      <c r="Z882" s="83"/>
      <c r="AA882" s="226"/>
      <c r="AB882" s="198"/>
      <c r="AC882" s="198"/>
      <c r="AD882" s="198"/>
      <c r="AE882" s="198"/>
      <c r="AF882" s="198"/>
      <c r="AG882" s="198"/>
      <c r="AH882" s="198"/>
      <c r="AI882" s="198"/>
      <c r="AJ882" s="198"/>
      <c r="AK882" s="198"/>
      <c r="AL882" s="198"/>
      <c r="AM882" s="198"/>
    </row>
    <row r="883" spans="1:39" s="195" customFormat="1" ht="14.5">
      <c r="A883" s="230" t="s">
        <v>747</v>
      </c>
      <c r="B883" s="230" t="s">
        <v>147</v>
      </c>
      <c r="C883" s="230"/>
      <c r="D883" s="230" t="s">
        <v>148</v>
      </c>
      <c r="E883" s="194"/>
      <c r="F883" s="194"/>
      <c r="G883" s="229"/>
      <c r="I883" s="230"/>
      <c r="J883" s="228"/>
      <c r="K883" s="227"/>
      <c r="M883" s="230">
        <v>1</v>
      </c>
      <c r="N883" s="231">
        <v>700</v>
      </c>
      <c r="P883" s="230"/>
      <c r="Q883" s="233"/>
      <c r="S883" s="230"/>
      <c r="T883" s="233"/>
      <c r="V883" s="170"/>
      <c r="W883" s="172"/>
      <c r="X883" s="83"/>
      <c r="Y883" s="83"/>
      <c r="Z883" s="83"/>
      <c r="AA883" s="226"/>
      <c r="AB883" s="198"/>
      <c r="AC883" s="198"/>
      <c r="AD883" s="198"/>
      <c r="AE883" s="198"/>
      <c r="AF883" s="198"/>
      <c r="AG883" s="198"/>
      <c r="AH883" s="198"/>
      <c r="AI883" s="198"/>
      <c r="AJ883" s="198"/>
      <c r="AK883" s="198"/>
      <c r="AL883" s="198"/>
      <c r="AM883" s="198"/>
    </row>
    <row r="884" spans="1:39" s="195" customFormat="1" ht="14.5">
      <c r="A884" s="230" t="s">
        <v>747</v>
      </c>
      <c r="B884" s="230" t="s">
        <v>153</v>
      </c>
      <c r="C884" s="230"/>
      <c r="D884" s="230" t="s">
        <v>154</v>
      </c>
      <c r="E884" s="194"/>
      <c r="F884" s="194"/>
      <c r="G884" s="229"/>
      <c r="I884" s="230"/>
      <c r="J884" s="228"/>
      <c r="K884" s="227"/>
      <c r="M884" s="230">
        <v>1</v>
      </c>
      <c r="N884" s="231">
        <v>700</v>
      </c>
      <c r="P884" s="230"/>
      <c r="Q884" s="233"/>
      <c r="S884" s="230"/>
      <c r="T884" s="233"/>
      <c r="V884" s="170"/>
      <c r="W884" s="172"/>
      <c r="X884" s="83"/>
      <c r="Y884" s="83"/>
      <c r="Z884" s="83"/>
      <c r="AA884" s="226"/>
      <c r="AB884" s="198"/>
      <c r="AC884" s="198"/>
      <c r="AD884" s="198"/>
      <c r="AE884" s="198"/>
      <c r="AF884" s="198"/>
      <c r="AG884" s="198"/>
      <c r="AH884" s="198"/>
      <c r="AI884" s="198"/>
      <c r="AJ884" s="198"/>
      <c r="AK884" s="198"/>
      <c r="AL884" s="198"/>
      <c r="AM884" s="198"/>
    </row>
    <row r="885" spans="1:39" s="195" customFormat="1" ht="14.5">
      <c r="A885" s="230" t="s">
        <v>747</v>
      </c>
      <c r="B885" s="230" t="s">
        <v>157</v>
      </c>
      <c r="C885" s="230"/>
      <c r="D885" s="230" t="s">
        <v>158</v>
      </c>
      <c r="E885" s="194"/>
      <c r="F885" s="194"/>
      <c r="G885" s="229"/>
      <c r="I885" s="230"/>
      <c r="J885" s="228"/>
      <c r="K885" s="227"/>
      <c r="M885" s="230">
        <v>2</v>
      </c>
      <c r="N885" s="231">
        <v>600</v>
      </c>
      <c r="P885" s="230"/>
      <c r="Q885" s="233"/>
      <c r="S885" s="230"/>
      <c r="T885" s="233"/>
      <c r="V885" s="170"/>
      <c r="W885" s="172"/>
      <c r="X885" s="83"/>
      <c r="Y885" s="83"/>
      <c r="Z885" s="83"/>
      <c r="AA885" s="226"/>
      <c r="AB885" s="198"/>
      <c r="AC885" s="198"/>
      <c r="AD885" s="198"/>
      <c r="AE885" s="198"/>
      <c r="AF885" s="198"/>
      <c r="AG885" s="198"/>
      <c r="AH885" s="198"/>
      <c r="AI885" s="198"/>
      <c r="AJ885" s="198"/>
      <c r="AK885" s="198"/>
      <c r="AL885" s="198"/>
      <c r="AM885" s="198"/>
    </row>
    <row r="886" spans="1:39" s="195" customFormat="1" ht="14.5">
      <c r="A886" s="230" t="s">
        <v>747</v>
      </c>
      <c r="B886" s="230" t="s">
        <v>165</v>
      </c>
      <c r="C886" s="230"/>
      <c r="D886" s="230" t="s">
        <v>166</v>
      </c>
      <c r="E886" s="194"/>
      <c r="F886" s="194"/>
      <c r="G886" s="229"/>
      <c r="I886" s="230"/>
      <c r="J886" s="228"/>
      <c r="K886" s="227"/>
      <c r="M886" s="230"/>
      <c r="N886" s="231"/>
      <c r="P886" s="230">
        <v>1</v>
      </c>
      <c r="Q886" s="233">
        <v>400</v>
      </c>
      <c r="S886" s="230"/>
      <c r="T886" s="233"/>
      <c r="V886" s="170"/>
      <c r="W886" s="172"/>
      <c r="X886" s="83"/>
      <c r="Y886" s="83"/>
      <c r="Z886" s="83"/>
      <c r="AA886" s="226"/>
      <c r="AB886" s="198"/>
      <c r="AC886" s="198"/>
      <c r="AD886" s="198"/>
      <c r="AE886" s="198"/>
      <c r="AF886" s="198"/>
      <c r="AG886" s="198"/>
      <c r="AH886" s="198"/>
      <c r="AI886" s="198"/>
      <c r="AJ886" s="198"/>
      <c r="AK886" s="198"/>
      <c r="AL886" s="198"/>
      <c r="AM886" s="198"/>
    </row>
    <row r="887" spans="1:39" s="195" customFormat="1" ht="14.5">
      <c r="A887" s="230" t="s">
        <v>747</v>
      </c>
      <c r="B887" s="230" t="s">
        <v>167</v>
      </c>
      <c r="C887" s="230"/>
      <c r="D887" s="230" t="s">
        <v>168</v>
      </c>
      <c r="E887" s="194"/>
      <c r="F887" s="194"/>
      <c r="G887" s="229"/>
      <c r="I887" s="230"/>
      <c r="J887" s="228"/>
      <c r="K887" s="227"/>
      <c r="M887" s="230">
        <v>3</v>
      </c>
      <c r="N887" s="231">
        <v>993.74</v>
      </c>
      <c r="P887" s="230"/>
      <c r="Q887" s="233"/>
      <c r="S887" s="230"/>
      <c r="T887" s="233"/>
      <c r="V887" s="170"/>
      <c r="W887" s="172"/>
      <c r="X887" s="83"/>
      <c r="Y887" s="83"/>
      <c r="Z887" s="83"/>
      <c r="AA887" s="226"/>
      <c r="AB887" s="198"/>
      <c r="AC887" s="198"/>
      <c r="AD887" s="198"/>
      <c r="AE887" s="198"/>
      <c r="AF887" s="198"/>
      <c r="AG887" s="198"/>
      <c r="AH887" s="198"/>
      <c r="AI887" s="198"/>
      <c r="AJ887" s="198"/>
      <c r="AK887" s="198"/>
      <c r="AL887" s="198"/>
      <c r="AM887" s="198"/>
    </row>
    <row r="888" spans="1:39" s="195" customFormat="1" ht="14.5">
      <c r="A888" s="230" t="s">
        <v>747</v>
      </c>
      <c r="B888" s="230" t="s">
        <v>169</v>
      </c>
      <c r="C888" s="230"/>
      <c r="D888" s="230" t="s">
        <v>170</v>
      </c>
      <c r="E888" s="194"/>
      <c r="F888" s="194"/>
      <c r="G888" s="229"/>
      <c r="I888" s="230"/>
      <c r="J888" s="228"/>
      <c r="K888" s="227"/>
      <c r="M888" s="230">
        <v>4</v>
      </c>
      <c r="N888" s="231">
        <v>1400</v>
      </c>
      <c r="P888" s="230"/>
      <c r="Q888" s="233"/>
      <c r="S888" s="230">
        <v>1</v>
      </c>
      <c r="T888" s="233">
        <v>750</v>
      </c>
      <c r="V888" s="170"/>
      <c r="W888" s="172"/>
      <c r="X888" s="83"/>
      <c r="Y888" s="83"/>
      <c r="Z888" s="83"/>
      <c r="AA888" s="226"/>
      <c r="AB888" s="198"/>
      <c r="AC888" s="198"/>
      <c r="AD888" s="198"/>
      <c r="AE888" s="198"/>
      <c r="AF888" s="198"/>
      <c r="AG888" s="198"/>
      <c r="AH888" s="198"/>
      <c r="AI888" s="198"/>
      <c r="AJ888" s="198"/>
      <c r="AK888" s="198"/>
      <c r="AL888" s="198"/>
      <c r="AM888" s="198"/>
    </row>
    <row r="889" spans="1:39" s="195" customFormat="1" ht="14.5">
      <c r="A889" s="230" t="s">
        <v>747</v>
      </c>
      <c r="B889" s="230" t="s">
        <v>179</v>
      </c>
      <c r="C889" s="230"/>
      <c r="D889" s="230" t="s">
        <v>180</v>
      </c>
      <c r="E889" s="194"/>
      <c r="F889" s="194"/>
      <c r="G889" s="229"/>
      <c r="I889" s="230"/>
      <c r="J889" s="228"/>
      <c r="K889" s="227"/>
      <c r="M889" s="230">
        <v>1</v>
      </c>
      <c r="N889" s="231">
        <v>312.12</v>
      </c>
      <c r="P889" s="230"/>
      <c r="Q889" s="233"/>
      <c r="S889" s="230"/>
      <c r="T889" s="233"/>
      <c r="V889" s="170"/>
      <c r="W889" s="172"/>
      <c r="X889" s="83"/>
      <c r="Y889" s="83"/>
      <c r="Z889" s="83"/>
      <c r="AA889" s="226"/>
      <c r="AB889" s="198"/>
      <c r="AC889" s="198"/>
      <c r="AD889" s="198"/>
      <c r="AE889" s="198"/>
      <c r="AF889" s="198"/>
      <c r="AG889" s="198"/>
      <c r="AH889" s="198"/>
      <c r="AI889" s="198"/>
      <c r="AJ889" s="198"/>
      <c r="AK889" s="198"/>
      <c r="AL889" s="198"/>
      <c r="AM889" s="198"/>
    </row>
    <row r="890" spans="1:39" s="195" customFormat="1" ht="14.5">
      <c r="A890" s="230" t="s">
        <v>747</v>
      </c>
      <c r="B890" s="230" t="s">
        <v>663</v>
      </c>
      <c r="C890" s="230"/>
      <c r="D890" s="230" t="s">
        <v>192</v>
      </c>
      <c r="E890" s="194"/>
      <c r="F890" s="194"/>
      <c r="G890" s="229"/>
      <c r="I890" s="230"/>
      <c r="J890" s="228"/>
      <c r="K890" s="227"/>
      <c r="M890" s="230">
        <v>2</v>
      </c>
      <c r="N890" s="231">
        <v>600</v>
      </c>
      <c r="P890" s="230">
        <v>1</v>
      </c>
      <c r="Q890" s="233">
        <v>700</v>
      </c>
      <c r="S890" s="230"/>
      <c r="T890" s="233"/>
      <c r="V890" s="170"/>
      <c r="W890" s="172"/>
      <c r="X890" s="83"/>
      <c r="Y890" s="83"/>
      <c r="Z890" s="83"/>
      <c r="AA890" s="226"/>
      <c r="AB890" s="198"/>
      <c r="AC890" s="198"/>
      <c r="AD890" s="198"/>
      <c r="AE890" s="198"/>
      <c r="AF890" s="198"/>
      <c r="AG890" s="198"/>
      <c r="AH890" s="198"/>
      <c r="AI890" s="198"/>
      <c r="AJ890" s="198"/>
      <c r="AK890" s="198"/>
      <c r="AL890" s="198"/>
      <c r="AM890" s="198"/>
    </row>
    <row r="891" spans="1:39" s="195" customFormat="1" ht="14.5">
      <c r="A891" s="230" t="s">
        <v>747</v>
      </c>
      <c r="B891" s="230" t="s">
        <v>664</v>
      </c>
      <c r="C891" s="230"/>
      <c r="D891" s="230" t="s">
        <v>108</v>
      </c>
      <c r="E891" s="194"/>
      <c r="F891" s="194"/>
      <c r="G891" s="229"/>
      <c r="I891" s="230"/>
      <c r="J891" s="228"/>
      <c r="K891" s="227"/>
      <c r="M891" s="230">
        <v>1</v>
      </c>
      <c r="N891" s="231">
        <v>400</v>
      </c>
      <c r="P891" s="230"/>
      <c r="Q891" s="233"/>
      <c r="S891" s="230"/>
      <c r="T891" s="233"/>
      <c r="V891" s="170"/>
      <c r="W891" s="172"/>
      <c r="X891" s="83"/>
      <c r="Y891" s="83"/>
      <c r="Z891" s="83"/>
      <c r="AA891" s="226"/>
      <c r="AB891" s="198"/>
      <c r="AC891" s="198"/>
      <c r="AD891" s="198"/>
      <c r="AE891" s="198"/>
      <c r="AF891" s="198"/>
      <c r="AG891" s="198"/>
      <c r="AH891" s="198"/>
      <c r="AI891" s="198"/>
      <c r="AJ891" s="198"/>
      <c r="AK891" s="198"/>
      <c r="AL891" s="198"/>
      <c r="AM891" s="198"/>
    </row>
    <row r="892" spans="1:39" s="195" customFormat="1" ht="14.5">
      <c r="A892" s="230" t="s">
        <v>747</v>
      </c>
      <c r="B892" s="230" t="s">
        <v>204</v>
      </c>
      <c r="C892" s="230"/>
      <c r="D892" s="230" t="s">
        <v>160</v>
      </c>
      <c r="E892" s="194"/>
      <c r="F892" s="194"/>
      <c r="G892" s="229"/>
      <c r="I892" s="230"/>
      <c r="J892" s="228"/>
      <c r="K892" s="227"/>
      <c r="M892" s="230"/>
      <c r="N892" s="231"/>
      <c r="P892" s="230">
        <v>1</v>
      </c>
      <c r="Q892" s="233">
        <v>400</v>
      </c>
      <c r="S892" s="230"/>
      <c r="T892" s="233"/>
      <c r="V892" s="170"/>
      <c r="W892" s="172"/>
      <c r="X892" s="83"/>
      <c r="Y892" s="83"/>
      <c r="Z892" s="83"/>
      <c r="AA892" s="226"/>
      <c r="AB892" s="198"/>
      <c r="AC892" s="198"/>
      <c r="AD892" s="198"/>
      <c r="AE892" s="198"/>
      <c r="AF892" s="198"/>
      <c r="AG892" s="198"/>
      <c r="AH892" s="198"/>
      <c r="AI892" s="198"/>
      <c r="AJ892" s="198"/>
      <c r="AK892" s="198"/>
      <c r="AL892" s="198"/>
      <c r="AM892" s="198"/>
    </row>
    <row r="893" spans="1:39" s="195" customFormat="1" ht="14.5">
      <c r="A893" s="230" t="s">
        <v>747</v>
      </c>
      <c r="B893" s="230" t="s">
        <v>208</v>
      </c>
      <c r="C893" s="230"/>
      <c r="D893" s="230" t="s">
        <v>209</v>
      </c>
      <c r="E893" s="194"/>
      <c r="F893" s="194"/>
      <c r="G893" s="229"/>
      <c r="I893" s="230"/>
      <c r="J893" s="228"/>
      <c r="K893" s="227"/>
      <c r="M893" s="230">
        <v>1</v>
      </c>
      <c r="N893" s="231">
        <v>400</v>
      </c>
      <c r="P893" s="230"/>
      <c r="Q893" s="233"/>
      <c r="S893" s="230">
        <v>1</v>
      </c>
      <c r="T893" s="233">
        <v>750</v>
      </c>
      <c r="V893" s="170"/>
      <c r="W893" s="172"/>
      <c r="X893" s="83"/>
      <c r="Y893" s="83"/>
      <c r="Z893" s="83"/>
      <c r="AA893" s="226"/>
      <c r="AB893" s="198"/>
      <c r="AC893" s="198"/>
      <c r="AD893" s="198"/>
      <c r="AE893" s="198"/>
      <c r="AF893" s="198"/>
      <c r="AG893" s="198"/>
      <c r="AH893" s="198"/>
      <c r="AI893" s="198"/>
      <c r="AJ893" s="198"/>
      <c r="AK893" s="198"/>
      <c r="AL893" s="198"/>
      <c r="AM893" s="198"/>
    </row>
    <row r="894" spans="1:39" s="195" customFormat="1" ht="14.5">
      <c r="A894" s="230" t="s">
        <v>747</v>
      </c>
      <c r="B894" s="230" t="s">
        <v>215</v>
      </c>
      <c r="C894" s="230"/>
      <c r="D894" s="230" t="s">
        <v>133</v>
      </c>
      <c r="E894" s="194"/>
      <c r="F894" s="194"/>
      <c r="G894" s="229"/>
      <c r="I894" s="230"/>
      <c r="J894" s="228"/>
      <c r="K894" s="227"/>
      <c r="M894" s="230">
        <v>1</v>
      </c>
      <c r="N894" s="231">
        <v>200</v>
      </c>
      <c r="P894" s="230"/>
      <c r="Q894" s="233"/>
      <c r="S894" s="230"/>
      <c r="T894" s="233"/>
      <c r="V894" s="170"/>
      <c r="W894" s="172"/>
      <c r="X894" s="83"/>
      <c r="Y894" s="83"/>
      <c r="Z894" s="83"/>
      <c r="AA894" s="226"/>
      <c r="AB894" s="198"/>
      <c r="AC894" s="198"/>
      <c r="AD894" s="198"/>
      <c r="AE894" s="198"/>
      <c r="AF894" s="198"/>
      <c r="AG894" s="198"/>
      <c r="AH894" s="198"/>
      <c r="AI894" s="198"/>
      <c r="AJ894" s="198"/>
      <c r="AK894" s="198"/>
      <c r="AL894" s="198"/>
      <c r="AM894" s="198"/>
    </row>
    <row r="895" spans="1:39" s="195" customFormat="1" ht="14.5">
      <c r="A895" s="230" t="s">
        <v>747</v>
      </c>
      <c r="B895" s="230" t="s">
        <v>221</v>
      </c>
      <c r="C895" s="230"/>
      <c r="D895" s="230" t="s">
        <v>144</v>
      </c>
      <c r="E895" s="194"/>
      <c r="F895" s="194"/>
      <c r="G895" s="229"/>
      <c r="I895" s="230"/>
      <c r="J895" s="228"/>
      <c r="K895" s="227"/>
      <c r="M895" s="230"/>
      <c r="N895" s="231"/>
      <c r="P895" s="230"/>
      <c r="Q895" s="233"/>
      <c r="S895" s="230">
        <v>1</v>
      </c>
      <c r="T895" s="233">
        <v>750</v>
      </c>
      <c r="V895" s="170"/>
      <c r="W895" s="172"/>
      <c r="X895" s="83"/>
      <c r="Y895" s="83"/>
      <c r="Z895" s="83"/>
      <c r="AA895" s="226"/>
      <c r="AB895" s="198"/>
      <c r="AC895" s="198"/>
      <c r="AD895" s="198"/>
      <c r="AE895" s="198"/>
      <c r="AF895" s="198"/>
      <c r="AG895" s="198"/>
      <c r="AH895" s="198"/>
      <c r="AI895" s="198"/>
      <c r="AJ895" s="198"/>
      <c r="AK895" s="198"/>
      <c r="AL895" s="198"/>
      <c r="AM895" s="198"/>
    </row>
    <row r="896" spans="1:39" s="195" customFormat="1" ht="14.5">
      <c r="A896" s="230" t="s">
        <v>747</v>
      </c>
      <c r="B896" s="230" t="s">
        <v>222</v>
      </c>
      <c r="C896" s="230"/>
      <c r="D896" s="230" t="s">
        <v>95</v>
      </c>
      <c r="E896" s="194"/>
      <c r="F896" s="194"/>
      <c r="G896" s="229"/>
      <c r="I896" s="230"/>
      <c r="J896" s="228"/>
      <c r="K896" s="227"/>
      <c r="M896" s="230">
        <v>1</v>
      </c>
      <c r="N896" s="231">
        <v>200</v>
      </c>
      <c r="P896" s="230"/>
      <c r="Q896" s="233"/>
      <c r="S896" s="230"/>
      <c r="T896" s="233"/>
      <c r="V896" s="170"/>
      <c r="W896" s="172"/>
      <c r="X896" s="83"/>
      <c r="Y896" s="83"/>
      <c r="Z896" s="83"/>
      <c r="AA896" s="226"/>
      <c r="AB896" s="198"/>
      <c r="AC896" s="198"/>
      <c r="AD896" s="198"/>
      <c r="AE896" s="198"/>
      <c r="AF896" s="198"/>
      <c r="AG896" s="198"/>
      <c r="AH896" s="198"/>
      <c r="AI896" s="198"/>
      <c r="AJ896" s="198"/>
      <c r="AK896" s="198"/>
      <c r="AL896" s="198"/>
      <c r="AM896" s="198"/>
    </row>
    <row r="897" spans="1:39" s="195" customFormat="1" ht="14.5">
      <c r="A897" s="230" t="s">
        <v>747</v>
      </c>
      <c r="B897" s="230" t="s">
        <v>227</v>
      </c>
      <c r="C897" s="230"/>
      <c r="D897" s="230" t="s">
        <v>228</v>
      </c>
      <c r="E897" s="194"/>
      <c r="F897" s="194"/>
      <c r="G897" s="229"/>
      <c r="I897" s="230"/>
      <c r="J897" s="228"/>
      <c r="K897" s="227"/>
      <c r="M897" s="230">
        <v>1</v>
      </c>
      <c r="N897" s="231">
        <v>700</v>
      </c>
      <c r="P897" s="230"/>
      <c r="Q897" s="233"/>
      <c r="S897" s="230"/>
      <c r="T897" s="233"/>
      <c r="V897" s="170"/>
      <c r="W897" s="172"/>
      <c r="X897" s="83"/>
      <c r="Y897" s="83"/>
      <c r="Z897" s="83"/>
      <c r="AA897" s="226"/>
      <c r="AB897" s="198"/>
      <c r="AC897" s="198"/>
      <c r="AD897" s="198"/>
      <c r="AE897" s="198"/>
      <c r="AF897" s="198"/>
      <c r="AG897" s="198"/>
      <c r="AH897" s="198"/>
      <c r="AI897" s="198"/>
      <c r="AJ897" s="198"/>
      <c r="AK897" s="198"/>
      <c r="AL897" s="198"/>
      <c r="AM897" s="198"/>
    </row>
    <row r="898" spans="1:39" s="195" customFormat="1" ht="14.5">
      <c r="A898" s="230" t="s">
        <v>747</v>
      </c>
      <c r="B898" s="230" t="s">
        <v>229</v>
      </c>
      <c r="C898" s="230"/>
      <c r="D898" s="230" t="s">
        <v>89</v>
      </c>
      <c r="E898" s="194"/>
      <c r="F898" s="194"/>
      <c r="G898" s="229"/>
      <c r="I898" s="230"/>
      <c r="J898" s="228"/>
      <c r="K898" s="227"/>
      <c r="M898" s="230">
        <v>1</v>
      </c>
      <c r="N898" s="231">
        <v>200</v>
      </c>
      <c r="P898" s="230"/>
      <c r="Q898" s="233"/>
      <c r="S898" s="230"/>
      <c r="T898" s="233"/>
      <c r="V898" s="170"/>
      <c r="W898" s="172"/>
      <c r="X898" s="83"/>
      <c r="Y898" s="83"/>
      <c r="Z898" s="83"/>
      <c r="AA898" s="226"/>
      <c r="AB898" s="198"/>
      <c r="AC898" s="198"/>
      <c r="AD898" s="198"/>
      <c r="AE898" s="198"/>
      <c r="AF898" s="198"/>
      <c r="AG898" s="198"/>
      <c r="AH898" s="198"/>
      <c r="AI898" s="198"/>
      <c r="AJ898" s="198"/>
      <c r="AK898" s="198"/>
      <c r="AL898" s="198"/>
      <c r="AM898" s="198"/>
    </row>
    <row r="899" spans="1:39" s="195" customFormat="1" ht="14.5">
      <c r="A899" s="230" t="s">
        <v>747</v>
      </c>
      <c r="B899" s="230" t="s">
        <v>237</v>
      </c>
      <c r="C899" s="230"/>
      <c r="D899" s="230" t="s">
        <v>104</v>
      </c>
      <c r="E899" s="194"/>
      <c r="F899" s="194"/>
      <c r="G899" s="229"/>
      <c r="I899" s="230"/>
      <c r="J899" s="228"/>
      <c r="K899" s="227"/>
      <c r="M899" s="230">
        <v>2</v>
      </c>
      <c r="N899" s="231">
        <v>600</v>
      </c>
      <c r="P899" s="230"/>
      <c r="Q899" s="233"/>
      <c r="S899" s="230"/>
      <c r="T899" s="233"/>
      <c r="V899" s="170"/>
      <c r="W899" s="172"/>
      <c r="X899" s="83"/>
      <c r="Y899" s="83"/>
      <c r="Z899" s="83"/>
      <c r="AA899" s="226"/>
      <c r="AB899" s="198"/>
      <c r="AC899" s="198"/>
      <c r="AD899" s="198"/>
      <c r="AE899" s="198"/>
      <c r="AF899" s="198"/>
      <c r="AG899" s="198"/>
      <c r="AH899" s="198"/>
      <c r="AI899" s="198"/>
      <c r="AJ899" s="198"/>
      <c r="AK899" s="198"/>
      <c r="AL899" s="198"/>
      <c r="AM899" s="198"/>
    </row>
    <row r="900" spans="1:39" s="195" customFormat="1" ht="14.5">
      <c r="A900" s="230" t="s">
        <v>747</v>
      </c>
      <c r="B900" s="230" t="s">
        <v>249</v>
      </c>
      <c r="C900" s="230"/>
      <c r="D900" s="230" t="s">
        <v>95</v>
      </c>
      <c r="E900" s="194"/>
      <c r="F900" s="194"/>
      <c r="G900" s="229"/>
      <c r="I900" s="230"/>
      <c r="J900" s="228"/>
      <c r="K900" s="227"/>
      <c r="M900" s="230">
        <v>1</v>
      </c>
      <c r="N900" s="231">
        <v>400</v>
      </c>
      <c r="P900" s="230">
        <v>1</v>
      </c>
      <c r="Q900" s="233">
        <v>400</v>
      </c>
      <c r="S900" s="230"/>
      <c r="T900" s="233"/>
      <c r="V900" s="170"/>
      <c r="W900" s="172"/>
      <c r="X900" s="83"/>
      <c r="Y900" s="83"/>
      <c r="Z900" s="83"/>
      <c r="AA900" s="226"/>
      <c r="AB900" s="198"/>
      <c r="AC900" s="198"/>
      <c r="AD900" s="198"/>
      <c r="AE900" s="198"/>
      <c r="AF900" s="198"/>
      <c r="AG900" s="198"/>
      <c r="AH900" s="198"/>
      <c r="AI900" s="198"/>
      <c r="AJ900" s="198"/>
      <c r="AK900" s="198"/>
      <c r="AL900" s="198"/>
      <c r="AM900" s="198"/>
    </row>
    <row r="901" spans="1:39" s="195" customFormat="1" ht="14.5">
      <c r="A901" s="230" t="s">
        <v>747</v>
      </c>
      <c r="B901" s="230" t="s">
        <v>252</v>
      </c>
      <c r="C901" s="230"/>
      <c r="D901" s="230" t="s">
        <v>226</v>
      </c>
      <c r="E901" s="194"/>
      <c r="F901" s="194"/>
      <c r="G901" s="229"/>
      <c r="I901" s="230"/>
      <c r="J901" s="228"/>
      <c r="K901" s="227"/>
      <c r="M901" s="230">
        <v>1</v>
      </c>
      <c r="N901" s="231">
        <v>200</v>
      </c>
      <c r="P901" s="230"/>
      <c r="Q901" s="233"/>
      <c r="S901" s="230"/>
      <c r="T901" s="233"/>
      <c r="V901" s="170"/>
      <c r="W901" s="172"/>
      <c r="X901" s="83"/>
      <c r="Y901" s="83"/>
      <c r="Z901" s="83"/>
      <c r="AA901" s="226"/>
      <c r="AB901" s="198"/>
      <c r="AC901" s="198"/>
      <c r="AD901" s="198"/>
      <c r="AE901" s="198"/>
      <c r="AF901" s="198"/>
      <c r="AG901" s="198"/>
      <c r="AH901" s="198"/>
      <c r="AI901" s="198"/>
      <c r="AJ901" s="198"/>
      <c r="AK901" s="198"/>
      <c r="AL901" s="198"/>
      <c r="AM901" s="198"/>
    </row>
    <row r="902" spans="1:39" s="195" customFormat="1" ht="14.5">
      <c r="A902" s="230" t="s">
        <v>747</v>
      </c>
      <c r="B902" s="230" t="s">
        <v>274</v>
      </c>
      <c r="C902" s="230"/>
      <c r="D902" s="230" t="s">
        <v>148</v>
      </c>
      <c r="E902" s="194"/>
      <c r="F902" s="194"/>
      <c r="G902" s="229"/>
      <c r="I902" s="230"/>
      <c r="J902" s="228"/>
      <c r="K902" s="227"/>
      <c r="M902" s="230">
        <v>2</v>
      </c>
      <c r="N902" s="231">
        <v>696.26</v>
      </c>
      <c r="P902" s="230"/>
      <c r="Q902" s="233"/>
      <c r="S902" s="230"/>
      <c r="T902" s="233"/>
      <c r="V902" s="170"/>
      <c r="W902" s="172"/>
      <c r="X902" s="83"/>
      <c r="Y902" s="83"/>
      <c r="Z902" s="83"/>
      <c r="AA902" s="226"/>
      <c r="AB902" s="198"/>
      <c r="AC902" s="198"/>
      <c r="AD902" s="198"/>
      <c r="AE902" s="198"/>
      <c r="AF902" s="198"/>
      <c r="AG902" s="198"/>
      <c r="AH902" s="198"/>
      <c r="AI902" s="198"/>
      <c r="AJ902" s="198"/>
      <c r="AK902" s="198"/>
      <c r="AL902" s="198"/>
      <c r="AM902" s="198"/>
    </row>
    <row r="903" spans="1:39" s="195" customFormat="1" ht="14.5">
      <c r="A903" s="230" t="s">
        <v>747</v>
      </c>
      <c r="B903" s="230" t="s">
        <v>282</v>
      </c>
      <c r="C903" s="230"/>
      <c r="D903" s="230" t="s">
        <v>170</v>
      </c>
      <c r="E903" s="194"/>
      <c r="F903" s="194"/>
      <c r="G903" s="229"/>
      <c r="I903" s="230"/>
      <c r="J903" s="228"/>
      <c r="K903" s="227"/>
      <c r="M903" s="230">
        <v>4</v>
      </c>
      <c r="N903" s="231">
        <v>1836.32</v>
      </c>
      <c r="P903" s="230"/>
      <c r="Q903" s="233"/>
      <c r="S903" s="230"/>
      <c r="T903" s="233"/>
      <c r="V903" s="170"/>
      <c r="W903" s="172"/>
      <c r="X903" s="83"/>
      <c r="Y903" s="83"/>
      <c r="Z903" s="83"/>
      <c r="AA903" s="226"/>
      <c r="AB903" s="198"/>
      <c r="AC903" s="198"/>
      <c r="AD903" s="198"/>
      <c r="AE903" s="198"/>
      <c r="AF903" s="198"/>
      <c r="AG903" s="198"/>
      <c r="AH903" s="198"/>
      <c r="AI903" s="198"/>
      <c r="AJ903" s="198"/>
      <c r="AK903" s="198"/>
      <c r="AL903" s="198"/>
      <c r="AM903" s="198"/>
    </row>
    <row r="904" spans="1:39" s="195" customFormat="1" ht="14.5">
      <c r="A904" s="230" t="s">
        <v>747</v>
      </c>
      <c r="B904" s="230" t="s">
        <v>283</v>
      </c>
      <c r="C904" s="230"/>
      <c r="D904" s="230" t="s">
        <v>284</v>
      </c>
      <c r="E904" s="194"/>
      <c r="F904" s="194"/>
      <c r="G904" s="229"/>
      <c r="I904" s="230"/>
      <c r="J904" s="228"/>
      <c r="K904" s="227"/>
      <c r="M904" s="230">
        <v>1</v>
      </c>
      <c r="N904" s="231">
        <v>700</v>
      </c>
      <c r="P904" s="230"/>
      <c r="Q904" s="233"/>
      <c r="S904" s="230"/>
      <c r="T904" s="233"/>
      <c r="V904" s="170"/>
      <c r="W904" s="172"/>
      <c r="X904" s="83"/>
      <c r="Y904" s="83"/>
      <c r="Z904" s="83"/>
      <c r="AA904" s="226"/>
      <c r="AB904" s="198"/>
      <c r="AC904" s="198"/>
      <c r="AD904" s="198"/>
      <c r="AE904" s="198"/>
      <c r="AF904" s="198"/>
      <c r="AG904" s="198"/>
      <c r="AH904" s="198"/>
      <c r="AI904" s="198"/>
      <c r="AJ904" s="198"/>
      <c r="AK904" s="198"/>
      <c r="AL904" s="198"/>
      <c r="AM904" s="198"/>
    </row>
    <row r="905" spans="1:39" s="195" customFormat="1" ht="14.5">
      <c r="A905" s="230" t="s">
        <v>747</v>
      </c>
      <c r="B905" s="230" t="s">
        <v>292</v>
      </c>
      <c r="C905" s="230"/>
      <c r="D905" s="230" t="s">
        <v>116</v>
      </c>
      <c r="E905" s="194"/>
      <c r="F905" s="194"/>
      <c r="G905" s="229"/>
      <c r="I905" s="230"/>
      <c r="J905" s="228"/>
      <c r="K905" s="227"/>
      <c r="M905" s="230">
        <v>1</v>
      </c>
      <c r="N905" s="231">
        <v>350</v>
      </c>
      <c r="P905" s="230"/>
      <c r="Q905" s="233"/>
      <c r="S905" s="230"/>
      <c r="T905" s="233"/>
      <c r="V905" s="170"/>
      <c r="W905" s="172"/>
      <c r="X905" s="83"/>
      <c r="Y905" s="83"/>
      <c r="Z905" s="83"/>
      <c r="AA905" s="226"/>
      <c r="AB905" s="198"/>
      <c r="AC905" s="198"/>
      <c r="AD905" s="198"/>
      <c r="AE905" s="198"/>
      <c r="AF905" s="198"/>
      <c r="AG905" s="198"/>
      <c r="AH905" s="198"/>
      <c r="AI905" s="198"/>
      <c r="AJ905" s="198"/>
      <c r="AK905" s="198"/>
      <c r="AL905" s="198"/>
      <c r="AM905" s="198"/>
    </row>
    <row r="906" spans="1:39" s="195" customFormat="1" ht="14.5">
      <c r="A906" s="230" t="s">
        <v>747</v>
      </c>
      <c r="B906" s="230" t="s">
        <v>295</v>
      </c>
      <c r="C906" s="230"/>
      <c r="D906" s="230" t="s">
        <v>296</v>
      </c>
      <c r="E906" s="194"/>
      <c r="F906" s="194"/>
      <c r="G906" s="229"/>
      <c r="I906" s="230"/>
      <c r="J906" s="228"/>
      <c r="K906" s="227"/>
      <c r="M906" s="230">
        <v>1</v>
      </c>
      <c r="N906" s="231">
        <v>350</v>
      </c>
      <c r="P906" s="230">
        <v>1</v>
      </c>
      <c r="Q906" s="233">
        <v>400</v>
      </c>
      <c r="S906" s="230"/>
      <c r="T906" s="233"/>
      <c r="V906" s="170"/>
      <c r="W906" s="172"/>
      <c r="X906" s="83"/>
      <c r="Y906" s="83"/>
      <c r="Z906" s="83"/>
      <c r="AA906" s="226"/>
      <c r="AB906" s="198"/>
      <c r="AC906" s="198"/>
      <c r="AD906" s="198"/>
      <c r="AE906" s="198"/>
      <c r="AF906" s="198"/>
      <c r="AG906" s="198"/>
      <c r="AH906" s="198"/>
      <c r="AI906" s="198"/>
      <c r="AJ906" s="198"/>
      <c r="AK906" s="198"/>
      <c r="AL906" s="198"/>
      <c r="AM906" s="198"/>
    </row>
    <row r="907" spans="1:39" s="195" customFormat="1" ht="14.5">
      <c r="A907" s="230" t="s">
        <v>747</v>
      </c>
      <c r="B907" s="230" t="s">
        <v>299</v>
      </c>
      <c r="C907" s="230"/>
      <c r="D907" s="230" t="s">
        <v>270</v>
      </c>
      <c r="E907" s="194"/>
      <c r="F907" s="194"/>
      <c r="G907" s="229"/>
      <c r="I907" s="230"/>
      <c r="J907" s="228"/>
      <c r="K907" s="227"/>
      <c r="M907" s="230">
        <v>1</v>
      </c>
      <c r="N907" s="231">
        <v>400</v>
      </c>
      <c r="P907" s="230"/>
      <c r="Q907" s="233"/>
      <c r="S907" s="230"/>
      <c r="T907" s="233"/>
      <c r="V907" s="170"/>
      <c r="W907" s="172"/>
      <c r="X907" s="83"/>
      <c r="Y907" s="83"/>
      <c r="Z907" s="83"/>
      <c r="AA907" s="226"/>
      <c r="AB907" s="198"/>
      <c r="AC907" s="198"/>
      <c r="AD907" s="198"/>
      <c r="AE907" s="198"/>
      <c r="AF907" s="198"/>
      <c r="AG907" s="198"/>
      <c r="AH907" s="198"/>
      <c r="AI907" s="198"/>
      <c r="AJ907" s="198"/>
      <c r="AK907" s="198"/>
      <c r="AL907" s="198"/>
      <c r="AM907" s="198"/>
    </row>
    <row r="908" spans="1:39" s="195" customFormat="1" ht="14.5">
      <c r="A908" s="230" t="s">
        <v>747</v>
      </c>
      <c r="B908" s="230" t="s">
        <v>305</v>
      </c>
      <c r="C908" s="230"/>
      <c r="D908" s="230" t="s">
        <v>120</v>
      </c>
      <c r="E908" s="194"/>
      <c r="F908" s="194"/>
      <c r="G908" s="229"/>
      <c r="I908" s="230"/>
      <c r="J908" s="228"/>
      <c r="K908" s="227"/>
      <c r="M908" s="230">
        <v>2</v>
      </c>
      <c r="N908" s="231">
        <v>800</v>
      </c>
      <c r="P908" s="230">
        <v>1</v>
      </c>
      <c r="Q908" s="233">
        <v>400</v>
      </c>
      <c r="S908" s="230">
        <v>1</v>
      </c>
      <c r="T908" s="233">
        <v>726.56</v>
      </c>
      <c r="V908" s="170"/>
      <c r="W908" s="172"/>
      <c r="X908" s="83"/>
      <c r="Y908" s="83"/>
      <c r="Z908" s="83"/>
      <c r="AA908" s="226"/>
      <c r="AB908" s="198"/>
      <c r="AC908" s="198"/>
      <c r="AD908" s="198"/>
      <c r="AE908" s="198"/>
      <c r="AF908" s="198"/>
      <c r="AG908" s="198"/>
      <c r="AH908" s="198"/>
      <c r="AI908" s="198"/>
      <c r="AJ908" s="198"/>
      <c r="AK908" s="198"/>
      <c r="AL908" s="198"/>
      <c r="AM908" s="198"/>
    </row>
    <row r="909" spans="1:39" s="195" customFormat="1" ht="14.5">
      <c r="A909" s="230" t="s">
        <v>747</v>
      </c>
      <c r="B909" s="230" t="s">
        <v>312</v>
      </c>
      <c r="C909" s="230"/>
      <c r="D909" s="230" t="s">
        <v>148</v>
      </c>
      <c r="E909" s="194"/>
      <c r="F909" s="194"/>
      <c r="G909" s="229"/>
      <c r="I909" s="230"/>
      <c r="J909" s="228"/>
      <c r="K909" s="227"/>
      <c r="M909" s="230">
        <v>6</v>
      </c>
      <c r="N909" s="231">
        <v>1800</v>
      </c>
      <c r="P909" s="230"/>
      <c r="Q909" s="233"/>
      <c r="S909" s="230"/>
      <c r="T909" s="233"/>
      <c r="V909" s="170"/>
      <c r="W909" s="172"/>
      <c r="X909" s="83"/>
      <c r="Y909" s="83"/>
      <c r="Z909" s="83"/>
      <c r="AA909" s="226"/>
      <c r="AB909" s="198"/>
      <c r="AC909" s="198"/>
      <c r="AD909" s="198"/>
      <c r="AE909" s="198"/>
      <c r="AF909" s="198"/>
      <c r="AG909" s="198"/>
      <c r="AH909" s="198"/>
      <c r="AI909" s="198"/>
      <c r="AJ909" s="198"/>
      <c r="AK909" s="198"/>
      <c r="AL909" s="198"/>
      <c r="AM909" s="198"/>
    </row>
    <row r="910" spans="1:39" s="195" customFormat="1" ht="14.5">
      <c r="A910" s="230" t="s">
        <v>747</v>
      </c>
      <c r="B910" s="230" t="s">
        <v>317</v>
      </c>
      <c r="C910" s="230"/>
      <c r="D910" s="230" t="s">
        <v>318</v>
      </c>
      <c r="E910" s="194"/>
      <c r="F910" s="194"/>
      <c r="G910" s="229"/>
      <c r="I910" s="230"/>
      <c r="J910" s="228"/>
      <c r="K910" s="227"/>
      <c r="M910" s="230"/>
      <c r="N910" s="231"/>
      <c r="P910" s="230">
        <v>1</v>
      </c>
      <c r="Q910" s="233">
        <v>400</v>
      </c>
      <c r="S910" s="230"/>
      <c r="T910" s="233"/>
      <c r="V910" s="170"/>
      <c r="W910" s="172"/>
      <c r="X910" s="83"/>
      <c r="Y910" s="83"/>
      <c r="Z910" s="83"/>
      <c r="AA910" s="226"/>
      <c r="AB910" s="198"/>
      <c r="AC910" s="198"/>
      <c r="AD910" s="198"/>
      <c r="AE910" s="198"/>
      <c r="AF910" s="198"/>
      <c r="AG910" s="198"/>
      <c r="AH910" s="198"/>
      <c r="AI910" s="198"/>
      <c r="AJ910" s="198"/>
      <c r="AK910" s="198"/>
      <c r="AL910" s="198"/>
      <c r="AM910" s="198"/>
    </row>
    <row r="911" spans="1:39" s="195" customFormat="1" ht="14.5">
      <c r="A911" s="230" t="s">
        <v>747</v>
      </c>
      <c r="B911" s="230" t="s">
        <v>323</v>
      </c>
      <c r="C911" s="230"/>
      <c r="D911" s="230" t="s">
        <v>324</v>
      </c>
      <c r="E911" s="194"/>
      <c r="F911" s="194"/>
      <c r="G911" s="229"/>
      <c r="I911" s="230"/>
      <c r="J911" s="228"/>
      <c r="K911" s="227"/>
      <c r="M911" s="230">
        <v>1</v>
      </c>
      <c r="N911" s="231">
        <v>400</v>
      </c>
      <c r="P911" s="230"/>
      <c r="Q911" s="233"/>
      <c r="S911" s="230"/>
      <c r="T911" s="233"/>
      <c r="V911" s="170"/>
      <c r="W911" s="172"/>
      <c r="X911" s="83"/>
      <c r="Y911" s="83"/>
      <c r="Z911" s="83"/>
      <c r="AA911" s="226"/>
      <c r="AB911" s="198"/>
      <c r="AC911" s="198"/>
      <c r="AD911" s="198"/>
      <c r="AE911" s="198"/>
      <c r="AF911" s="198"/>
      <c r="AG911" s="198"/>
      <c r="AH911" s="198"/>
      <c r="AI911" s="198"/>
      <c r="AJ911" s="198"/>
      <c r="AK911" s="198"/>
      <c r="AL911" s="198"/>
      <c r="AM911" s="198"/>
    </row>
    <row r="912" spans="1:39" s="195" customFormat="1" ht="14.5">
      <c r="A912" s="230" t="s">
        <v>747</v>
      </c>
      <c r="B912" s="230" t="s">
        <v>325</v>
      </c>
      <c r="C912" s="230"/>
      <c r="D912" s="230" t="s">
        <v>201</v>
      </c>
      <c r="E912" s="194"/>
      <c r="F912" s="194"/>
      <c r="G912" s="229"/>
      <c r="I912" s="230"/>
      <c r="J912" s="228"/>
      <c r="K912" s="227"/>
      <c r="M912" s="230">
        <v>1</v>
      </c>
      <c r="N912" s="231">
        <v>200</v>
      </c>
      <c r="P912" s="230"/>
      <c r="Q912" s="233"/>
      <c r="S912" s="230"/>
      <c r="T912" s="233"/>
      <c r="V912" s="170"/>
      <c r="W912" s="172"/>
      <c r="X912" s="83"/>
      <c r="Y912" s="83"/>
      <c r="Z912" s="83"/>
      <c r="AA912" s="226"/>
      <c r="AB912" s="198"/>
      <c r="AC912" s="198"/>
      <c r="AD912" s="198"/>
      <c r="AE912" s="198"/>
      <c r="AF912" s="198"/>
      <c r="AG912" s="198"/>
      <c r="AH912" s="198"/>
      <c r="AI912" s="198"/>
      <c r="AJ912" s="198"/>
      <c r="AK912" s="198"/>
      <c r="AL912" s="198"/>
      <c r="AM912" s="198"/>
    </row>
    <row r="913" spans="1:39" s="195" customFormat="1" ht="14.5">
      <c r="A913" s="230" t="s">
        <v>747</v>
      </c>
      <c r="B913" s="230" t="s">
        <v>329</v>
      </c>
      <c r="C913" s="230"/>
      <c r="D913" s="230" t="s">
        <v>226</v>
      </c>
      <c r="E913" s="194"/>
      <c r="F913" s="194"/>
      <c r="G913" s="229"/>
      <c r="I913" s="230"/>
      <c r="J913" s="228"/>
      <c r="K913" s="227"/>
      <c r="M913" s="230"/>
      <c r="N913" s="231"/>
      <c r="P913" s="230">
        <v>1</v>
      </c>
      <c r="Q913" s="233">
        <v>350</v>
      </c>
      <c r="S913" s="230">
        <v>1</v>
      </c>
      <c r="T913" s="233">
        <v>750</v>
      </c>
      <c r="V913" s="170"/>
      <c r="W913" s="172"/>
      <c r="X913" s="83"/>
      <c r="Y913" s="83"/>
      <c r="Z913" s="83"/>
      <c r="AA913" s="226"/>
      <c r="AB913" s="198"/>
      <c r="AC913" s="198"/>
      <c r="AD913" s="198"/>
      <c r="AE913" s="198"/>
      <c r="AF913" s="198"/>
      <c r="AG913" s="198"/>
      <c r="AH913" s="198"/>
      <c r="AI913" s="198"/>
      <c r="AJ913" s="198"/>
      <c r="AK913" s="198"/>
      <c r="AL913" s="198"/>
      <c r="AM913" s="198"/>
    </row>
    <row r="914" spans="1:39" s="195" customFormat="1" ht="14.5">
      <c r="A914" s="230" t="s">
        <v>747</v>
      </c>
      <c r="B914" s="230" t="s">
        <v>330</v>
      </c>
      <c r="C914" s="230"/>
      <c r="D914" s="230" t="s">
        <v>231</v>
      </c>
      <c r="E914" s="194"/>
      <c r="F914" s="194"/>
      <c r="G914" s="229"/>
      <c r="I914" s="230"/>
      <c r="J914" s="228"/>
      <c r="K914" s="227"/>
      <c r="M914" s="230"/>
      <c r="N914" s="231"/>
      <c r="P914" s="230">
        <v>1</v>
      </c>
      <c r="Q914" s="233">
        <v>294.26</v>
      </c>
      <c r="S914" s="230"/>
      <c r="T914" s="233"/>
      <c r="V914" s="170"/>
      <c r="W914" s="172"/>
      <c r="X914" s="83"/>
      <c r="Y914" s="83"/>
      <c r="Z914" s="83"/>
      <c r="AA914" s="226"/>
      <c r="AB914" s="198"/>
      <c r="AC914" s="198"/>
      <c r="AD914" s="198"/>
      <c r="AE914" s="198"/>
      <c r="AF914" s="198"/>
      <c r="AG914" s="198"/>
      <c r="AH914" s="198"/>
      <c r="AI914" s="198"/>
      <c r="AJ914" s="198"/>
      <c r="AK914" s="198"/>
      <c r="AL914" s="198"/>
      <c r="AM914" s="198"/>
    </row>
    <row r="915" spans="1:39" s="195" customFormat="1" ht="14.5">
      <c r="A915" s="230" t="s">
        <v>747</v>
      </c>
      <c r="B915" s="230" t="s">
        <v>335</v>
      </c>
      <c r="C915" s="230"/>
      <c r="D915" s="230" t="s">
        <v>336</v>
      </c>
      <c r="E915" s="194"/>
      <c r="F915" s="194"/>
      <c r="G915" s="229"/>
      <c r="I915" s="230"/>
      <c r="J915" s="228"/>
      <c r="K915" s="227"/>
      <c r="M915" s="230">
        <v>2</v>
      </c>
      <c r="N915" s="231">
        <v>750</v>
      </c>
      <c r="P915" s="230"/>
      <c r="Q915" s="233"/>
      <c r="S915" s="230"/>
      <c r="T915" s="233"/>
      <c r="V915" s="170"/>
      <c r="W915" s="172"/>
      <c r="X915" s="83"/>
      <c r="Y915" s="83"/>
      <c r="Z915" s="83"/>
      <c r="AA915" s="226"/>
      <c r="AB915" s="198"/>
      <c r="AC915" s="198"/>
      <c r="AD915" s="198"/>
      <c r="AE915" s="198"/>
      <c r="AF915" s="198"/>
      <c r="AG915" s="198"/>
      <c r="AH915" s="198"/>
      <c r="AI915" s="198"/>
      <c r="AJ915" s="198"/>
      <c r="AK915" s="198"/>
      <c r="AL915" s="198"/>
      <c r="AM915" s="198"/>
    </row>
    <row r="916" spans="1:39" s="195" customFormat="1" ht="14.5">
      <c r="A916" s="230" t="s">
        <v>747</v>
      </c>
      <c r="B916" s="230" t="s">
        <v>344</v>
      </c>
      <c r="C916" s="230"/>
      <c r="D916" s="230" t="s">
        <v>118</v>
      </c>
      <c r="E916" s="194"/>
      <c r="F916" s="194"/>
      <c r="G916" s="229"/>
      <c r="I916" s="230"/>
      <c r="J916" s="228"/>
      <c r="K916" s="227"/>
      <c r="M916" s="230">
        <v>1</v>
      </c>
      <c r="N916" s="231">
        <v>400</v>
      </c>
      <c r="P916" s="230"/>
      <c r="Q916" s="233"/>
      <c r="S916" s="230"/>
      <c r="T916" s="233"/>
      <c r="V916" s="170"/>
      <c r="W916" s="172"/>
      <c r="X916" s="83"/>
      <c r="Y916" s="83"/>
      <c r="Z916" s="83"/>
      <c r="AA916" s="226"/>
      <c r="AB916" s="198"/>
      <c r="AC916" s="198"/>
      <c r="AD916" s="198"/>
      <c r="AE916" s="198"/>
      <c r="AF916" s="198"/>
      <c r="AG916" s="198"/>
      <c r="AH916" s="198"/>
      <c r="AI916" s="198"/>
      <c r="AJ916" s="198"/>
      <c r="AK916" s="198"/>
      <c r="AL916" s="198"/>
      <c r="AM916" s="198"/>
    </row>
    <row r="917" spans="1:39" s="195" customFormat="1" ht="14.5">
      <c r="A917" s="230" t="s">
        <v>747</v>
      </c>
      <c r="B917" s="230" t="s">
        <v>346</v>
      </c>
      <c r="C917" s="230"/>
      <c r="D917" s="230" t="s">
        <v>347</v>
      </c>
      <c r="E917" s="194"/>
      <c r="F917" s="194"/>
      <c r="G917" s="229"/>
      <c r="I917" s="230"/>
      <c r="J917" s="228"/>
      <c r="K917" s="227"/>
      <c r="M917" s="230">
        <v>2</v>
      </c>
      <c r="N917" s="231">
        <v>600</v>
      </c>
      <c r="P917" s="230"/>
      <c r="Q917" s="233"/>
      <c r="S917" s="230"/>
      <c r="T917" s="233"/>
      <c r="V917" s="170"/>
      <c r="W917" s="172"/>
      <c r="X917" s="83"/>
      <c r="Y917" s="83"/>
      <c r="Z917" s="83"/>
      <c r="AA917" s="226"/>
      <c r="AB917" s="198"/>
      <c r="AC917" s="198"/>
      <c r="AD917" s="198"/>
      <c r="AE917" s="198"/>
      <c r="AF917" s="198"/>
      <c r="AG917" s="198"/>
      <c r="AH917" s="198"/>
      <c r="AI917" s="198"/>
      <c r="AJ917" s="198"/>
      <c r="AK917" s="198"/>
      <c r="AL917" s="198"/>
      <c r="AM917" s="198"/>
    </row>
    <row r="918" spans="1:39" s="195" customFormat="1" ht="14.5">
      <c r="A918" s="230" t="s">
        <v>747</v>
      </c>
      <c r="B918" s="230" t="s">
        <v>350</v>
      </c>
      <c r="C918" s="230"/>
      <c r="D918" s="230" t="s">
        <v>150</v>
      </c>
      <c r="E918" s="194"/>
      <c r="F918" s="194"/>
      <c r="G918" s="229"/>
      <c r="I918" s="230"/>
      <c r="J918" s="228"/>
      <c r="K918" s="227"/>
      <c r="M918" s="230">
        <v>2</v>
      </c>
      <c r="N918" s="231">
        <v>800</v>
      </c>
      <c r="P918" s="230">
        <v>1</v>
      </c>
      <c r="Q918" s="233">
        <v>400</v>
      </c>
      <c r="S918" s="230"/>
      <c r="T918" s="233"/>
      <c r="V918" s="170"/>
      <c r="W918" s="172"/>
      <c r="X918" s="83"/>
      <c r="Y918" s="83"/>
      <c r="Z918" s="83"/>
      <c r="AA918" s="226"/>
      <c r="AB918" s="198"/>
      <c r="AC918" s="198"/>
      <c r="AD918" s="198"/>
      <c r="AE918" s="198"/>
      <c r="AF918" s="198"/>
      <c r="AG918" s="198"/>
      <c r="AH918" s="198"/>
      <c r="AI918" s="198"/>
      <c r="AJ918" s="198"/>
      <c r="AK918" s="198"/>
      <c r="AL918" s="198"/>
      <c r="AM918" s="198"/>
    </row>
    <row r="919" spans="1:39" s="195" customFormat="1" ht="14.5">
      <c r="A919" s="230" t="s">
        <v>747</v>
      </c>
      <c r="B919" s="230" t="s">
        <v>351</v>
      </c>
      <c r="C919" s="230"/>
      <c r="D919" s="230" t="s">
        <v>352</v>
      </c>
      <c r="E919" s="194"/>
      <c r="F919" s="194"/>
      <c r="G919" s="229"/>
      <c r="I919" s="230"/>
      <c r="J919" s="228"/>
      <c r="K919" s="227"/>
      <c r="M919" s="230">
        <v>1</v>
      </c>
      <c r="N919" s="231">
        <v>400</v>
      </c>
      <c r="P919" s="230"/>
      <c r="Q919" s="233"/>
      <c r="S919" s="230">
        <v>1</v>
      </c>
      <c r="T919" s="233">
        <v>516.61</v>
      </c>
      <c r="V919" s="170"/>
      <c r="W919" s="172"/>
      <c r="X919" s="83"/>
      <c r="Y919" s="83"/>
      <c r="Z919" s="83"/>
      <c r="AA919" s="226"/>
      <c r="AB919" s="198"/>
      <c r="AC919" s="198"/>
      <c r="AD919" s="198"/>
      <c r="AE919" s="198"/>
      <c r="AF919" s="198"/>
      <c r="AG919" s="198"/>
      <c r="AH919" s="198"/>
      <c r="AI919" s="198"/>
      <c r="AJ919" s="198"/>
      <c r="AK919" s="198"/>
      <c r="AL919" s="198"/>
      <c r="AM919" s="198"/>
    </row>
    <row r="920" spans="1:39" s="195" customFormat="1" ht="14.5">
      <c r="A920" s="230" t="s">
        <v>747</v>
      </c>
      <c r="B920" s="230" t="s">
        <v>356</v>
      </c>
      <c r="C920" s="230"/>
      <c r="D920" s="230" t="s">
        <v>170</v>
      </c>
      <c r="E920" s="194"/>
      <c r="F920" s="194"/>
      <c r="G920" s="229"/>
      <c r="I920" s="230"/>
      <c r="J920" s="228"/>
      <c r="K920" s="227"/>
      <c r="M920" s="230">
        <v>2</v>
      </c>
      <c r="N920" s="231">
        <v>750</v>
      </c>
      <c r="P920" s="230"/>
      <c r="Q920" s="233"/>
      <c r="S920" s="230">
        <v>1</v>
      </c>
      <c r="T920" s="233">
        <v>750</v>
      </c>
      <c r="V920" s="170"/>
      <c r="W920" s="172"/>
      <c r="X920" s="83"/>
      <c r="Y920" s="83"/>
      <c r="Z920" s="83"/>
      <c r="AA920" s="226"/>
      <c r="AB920" s="198"/>
      <c r="AC920" s="198"/>
      <c r="AD920" s="198"/>
      <c r="AE920" s="198"/>
      <c r="AF920" s="198"/>
      <c r="AG920" s="198"/>
      <c r="AH920" s="198"/>
      <c r="AI920" s="198"/>
      <c r="AJ920" s="198"/>
      <c r="AK920" s="198"/>
      <c r="AL920" s="198"/>
      <c r="AM920" s="198"/>
    </row>
    <row r="921" spans="1:39" s="195" customFormat="1" ht="14.5">
      <c r="A921" s="230" t="s">
        <v>747</v>
      </c>
      <c r="B921" s="230" t="s">
        <v>357</v>
      </c>
      <c r="C921" s="230"/>
      <c r="D921" s="230" t="s">
        <v>88</v>
      </c>
      <c r="E921" s="194"/>
      <c r="F921" s="194"/>
      <c r="G921" s="229"/>
      <c r="I921" s="230"/>
      <c r="J921" s="228"/>
      <c r="K921" s="227"/>
      <c r="M921" s="230">
        <v>1</v>
      </c>
      <c r="N921" s="231">
        <v>350</v>
      </c>
      <c r="P921" s="230"/>
      <c r="Q921" s="233"/>
      <c r="S921" s="230"/>
      <c r="T921" s="233"/>
      <c r="V921" s="170"/>
      <c r="W921" s="172"/>
      <c r="X921" s="83"/>
      <c r="Y921" s="83"/>
      <c r="Z921" s="83"/>
      <c r="AA921" s="226"/>
      <c r="AB921" s="198"/>
      <c r="AC921" s="198"/>
      <c r="AD921" s="198"/>
      <c r="AE921" s="198"/>
      <c r="AF921" s="198"/>
      <c r="AG921" s="198"/>
      <c r="AH921" s="198"/>
      <c r="AI921" s="198"/>
      <c r="AJ921" s="198"/>
      <c r="AK921" s="198"/>
      <c r="AL921" s="198"/>
      <c r="AM921" s="198"/>
    </row>
    <row r="922" spans="1:39" s="195" customFormat="1" ht="14.5">
      <c r="A922" s="230" t="s">
        <v>747</v>
      </c>
      <c r="B922" s="230" t="s">
        <v>361</v>
      </c>
      <c r="C922" s="230"/>
      <c r="D922" s="230" t="s">
        <v>99</v>
      </c>
      <c r="E922" s="194"/>
      <c r="F922" s="194"/>
      <c r="G922" s="229"/>
      <c r="I922" s="230"/>
      <c r="J922" s="228"/>
      <c r="K922" s="227"/>
      <c r="M922" s="230">
        <v>3</v>
      </c>
      <c r="N922" s="231">
        <v>1251.1400000000001</v>
      </c>
      <c r="P922" s="230">
        <v>2</v>
      </c>
      <c r="Q922" s="233">
        <v>750</v>
      </c>
      <c r="S922" s="230">
        <v>2</v>
      </c>
      <c r="T922" s="233">
        <v>1147.6500000000001</v>
      </c>
      <c r="V922" s="170"/>
      <c r="W922" s="172"/>
      <c r="X922" s="83"/>
      <c r="Y922" s="83"/>
      <c r="Z922" s="83"/>
      <c r="AA922" s="226"/>
      <c r="AB922" s="198"/>
      <c r="AC922" s="198"/>
      <c r="AD922" s="198"/>
      <c r="AE922" s="198"/>
      <c r="AF922" s="198"/>
      <c r="AG922" s="198"/>
      <c r="AH922" s="198"/>
      <c r="AI922" s="198"/>
      <c r="AJ922" s="198"/>
      <c r="AK922" s="198"/>
      <c r="AL922" s="198"/>
      <c r="AM922" s="198"/>
    </row>
    <row r="923" spans="1:39" s="195" customFormat="1" ht="14.5">
      <c r="A923" s="230" t="s">
        <v>747</v>
      </c>
      <c r="B923" s="230" t="s">
        <v>362</v>
      </c>
      <c r="C923" s="230"/>
      <c r="D923" s="230" t="s">
        <v>363</v>
      </c>
      <c r="E923" s="194"/>
      <c r="F923" s="194"/>
      <c r="G923" s="229"/>
      <c r="I923" s="230"/>
      <c r="J923" s="228"/>
      <c r="K923" s="227"/>
      <c r="M923" s="230"/>
      <c r="N923" s="231"/>
      <c r="P923" s="230"/>
      <c r="Q923" s="233"/>
      <c r="S923" s="230">
        <v>1</v>
      </c>
      <c r="T923" s="233">
        <v>750</v>
      </c>
      <c r="V923" s="170"/>
      <c r="W923" s="172"/>
      <c r="X923" s="83"/>
      <c r="Y923" s="83"/>
      <c r="Z923" s="83"/>
      <c r="AA923" s="226"/>
      <c r="AB923" s="198"/>
      <c r="AC923" s="198"/>
      <c r="AD923" s="198"/>
      <c r="AE923" s="198"/>
      <c r="AF923" s="198"/>
      <c r="AG923" s="198"/>
      <c r="AH923" s="198"/>
      <c r="AI923" s="198"/>
      <c r="AJ923" s="198"/>
      <c r="AK923" s="198"/>
      <c r="AL923" s="198"/>
      <c r="AM923" s="198"/>
    </row>
    <row r="924" spans="1:39" s="195" customFormat="1" ht="14.5">
      <c r="A924" s="230" t="s">
        <v>747</v>
      </c>
      <c r="B924" s="230" t="s">
        <v>748</v>
      </c>
      <c r="C924" s="230"/>
      <c r="D924" s="230" t="s">
        <v>372</v>
      </c>
      <c r="E924" s="194"/>
      <c r="F924" s="194"/>
      <c r="G924" s="229"/>
      <c r="I924" s="230"/>
      <c r="J924" s="228"/>
      <c r="K924" s="227"/>
      <c r="M924" s="230"/>
      <c r="N924" s="231"/>
      <c r="P924" s="230"/>
      <c r="Q924" s="233"/>
      <c r="S924" s="230">
        <v>1</v>
      </c>
      <c r="T924" s="233">
        <v>750</v>
      </c>
      <c r="V924" s="170"/>
      <c r="W924" s="172"/>
      <c r="X924" s="83"/>
      <c r="Y924" s="83"/>
      <c r="Z924" s="83"/>
      <c r="AA924" s="226"/>
      <c r="AB924" s="198"/>
      <c r="AC924" s="198"/>
      <c r="AD924" s="198"/>
      <c r="AE924" s="198"/>
      <c r="AF924" s="198"/>
      <c r="AG924" s="198"/>
      <c r="AH924" s="198"/>
      <c r="AI924" s="198"/>
      <c r="AJ924" s="198"/>
      <c r="AK924" s="198"/>
      <c r="AL924" s="198"/>
      <c r="AM924" s="198"/>
    </row>
    <row r="925" spans="1:39" s="195" customFormat="1" ht="14.5">
      <c r="A925" s="230" t="s">
        <v>747</v>
      </c>
      <c r="B925" s="230" t="s">
        <v>383</v>
      </c>
      <c r="C925" s="230"/>
      <c r="D925" s="230" t="s">
        <v>294</v>
      </c>
      <c r="E925" s="194"/>
      <c r="F925" s="194"/>
      <c r="G925" s="229"/>
      <c r="I925" s="230"/>
      <c r="J925" s="228"/>
      <c r="K925" s="227"/>
      <c r="M925" s="230"/>
      <c r="N925" s="231"/>
      <c r="P925" s="230">
        <v>1</v>
      </c>
      <c r="Q925" s="233">
        <v>400</v>
      </c>
      <c r="S925" s="230">
        <v>1</v>
      </c>
      <c r="T925" s="233">
        <v>750</v>
      </c>
      <c r="V925" s="170"/>
      <c r="W925" s="172"/>
      <c r="X925" s="83"/>
      <c r="Y925" s="83"/>
      <c r="Z925" s="83"/>
      <c r="AA925" s="226"/>
      <c r="AB925" s="198"/>
      <c r="AC925" s="198"/>
      <c r="AD925" s="198"/>
      <c r="AE925" s="198"/>
      <c r="AF925" s="198"/>
      <c r="AG925" s="198"/>
      <c r="AH925" s="198"/>
      <c r="AI925" s="198"/>
      <c r="AJ925" s="198"/>
      <c r="AK925" s="198"/>
      <c r="AL925" s="198"/>
      <c r="AM925" s="198"/>
    </row>
    <row r="926" spans="1:39" s="195" customFormat="1" ht="14.5">
      <c r="A926" s="230" t="s">
        <v>747</v>
      </c>
      <c r="B926" s="230" t="s">
        <v>390</v>
      </c>
      <c r="C926" s="230"/>
      <c r="D926" s="230" t="s">
        <v>340</v>
      </c>
      <c r="E926" s="194"/>
      <c r="F926" s="194"/>
      <c r="G926" s="229"/>
      <c r="I926" s="230"/>
      <c r="J926" s="228"/>
      <c r="K926" s="227"/>
      <c r="M926" s="230">
        <v>1</v>
      </c>
      <c r="N926" s="231">
        <v>400</v>
      </c>
      <c r="P926" s="230"/>
      <c r="Q926" s="233"/>
      <c r="S926" s="230"/>
      <c r="T926" s="233"/>
      <c r="V926" s="170"/>
      <c r="W926" s="172"/>
      <c r="X926" s="83"/>
      <c r="Y926" s="83"/>
      <c r="Z926" s="83"/>
      <c r="AA926" s="226"/>
      <c r="AB926" s="198"/>
      <c r="AC926" s="198"/>
      <c r="AD926" s="198"/>
      <c r="AE926" s="198"/>
      <c r="AF926" s="198"/>
      <c r="AG926" s="198"/>
      <c r="AH926" s="198"/>
      <c r="AI926" s="198"/>
      <c r="AJ926" s="198"/>
      <c r="AK926" s="198"/>
      <c r="AL926" s="198"/>
      <c r="AM926" s="198"/>
    </row>
    <row r="927" spans="1:39" s="195" customFormat="1" ht="14.5">
      <c r="A927" s="230" t="s">
        <v>747</v>
      </c>
      <c r="B927" s="230" t="s">
        <v>391</v>
      </c>
      <c r="C927" s="230"/>
      <c r="D927" s="230" t="s">
        <v>113</v>
      </c>
      <c r="E927" s="194"/>
      <c r="F927" s="194"/>
      <c r="G927" s="229"/>
      <c r="I927" s="230"/>
      <c r="J927" s="228"/>
      <c r="K927" s="227"/>
      <c r="M927" s="230">
        <v>1</v>
      </c>
      <c r="N927" s="231">
        <v>400</v>
      </c>
      <c r="P927" s="230"/>
      <c r="Q927" s="233"/>
      <c r="S927" s="230"/>
      <c r="T927" s="233"/>
      <c r="V927" s="170"/>
      <c r="W927" s="172"/>
      <c r="X927" s="83"/>
      <c r="Y927" s="83"/>
      <c r="Z927" s="83"/>
      <c r="AA927" s="226"/>
      <c r="AB927" s="198"/>
      <c r="AC927" s="198"/>
      <c r="AD927" s="198"/>
      <c r="AE927" s="198"/>
      <c r="AF927" s="198"/>
      <c r="AG927" s="198"/>
      <c r="AH927" s="198"/>
      <c r="AI927" s="198"/>
      <c r="AJ927" s="198"/>
      <c r="AK927" s="198"/>
      <c r="AL927" s="198"/>
      <c r="AM927" s="198"/>
    </row>
    <row r="928" spans="1:39" s="195" customFormat="1" ht="14.5">
      <c r="A928" s="230" t="s">
        <v>747</v>
      </c>
      <c r="B928" s="230" t="s">
        <v>396</v>
      </c>
      <c r="C928" s="230"/>
      <c r="D928" s="230" t="s">
        <v>209</v>
      </c>
      <c r="E928" s="194"/>
      <c r="F928" s="194"/>
      <c r="G928" s="229"/>
      <c r="I928" s="230"/>
      <c r="J928" s="228"/>
      <c r="K928" s="227"/>
      <c r="M928" s="230">
        <v>3</v>
      </c>
      <c r="N928" s="231">
        <v>1000</v>
      </c>
      <c r="P928" s="230">
        <v>1</v>
      </c>
      <c r="Q928" s="233">
        <v>350</v>
      </c>
      <c r="S928" s="230">
        <v>3</v>
      </c>
      <c r="T928" s="233">
        <v>2213.9</v>
      </c>
      <c r="V928" s="170"/>
      <c r="W928" s="172"/>
      <c r="X928" s="83"/>
      <c r="Y928" s="83"/>
      <c r="Z928" s="83"/>
      <c r="AA928" s="226"/>
      <c r="AB928" s="198"/>
      <c r="AC928" s="198"/>
      <c r="AD928" s="198"/>
      <c r="AE928" s="198"/>
      <c r="AF928" s="198"/>
      <c r="AG928" s="198"/>
      <c r="AH928" s="198"/>
      <c r="AI928" s="198"/>
      <c r="AJ928" s="198"/>
      <c r="AK928" s="198"/>
      <c r="AL928" s="198"/>
      <c r="AM928" s="198"/>
    </row>
    <row r="929" spans="1:39" s="195" customFormat="1" ht="14.5">
      <c r="A929" s="230" t="s">
        <v>747</v>
      </c>
      <c r="B929" s="230" t="s">
        <v>400</v>
      </c>
      <c r="C929" s="230"/>
      <c r="D929" s="230" t="s">
        <v>328</v>
      </c>
      <c r="E929" s="194"/>
      <c r="F929" s="194"/>
      <c r="G929" s="229"/>
      <c r="I929" s="230"/>
      <c r="J929" s="228"/>
      <c r="K929" s="227"/>
      <c r="M929" s="230"/>
      <c r="N929" s="231"/>
      <c r="P929" s="230"/>
      <c r="Q929" s="233"/>
      <c r="S929" s="230">
        <v>1</v>
      </c>
      <c r="T929" s="233">
        <v>750</v>
      </c>
      <c r="V929" s="170"/>
      <c r="W929" s="172"/>
      <c r="X929" s="83"/>
      <c r="Y929" s="83"/>
      <c r="Z929" s="83"/>
      <c r="AA929" s="226"/>
      <c r="AB929" s="198"/>
      <c r="AC929" s="198"/>
      <c r="AD929" s="198"/>
      <c r="AE929" s="198"/>
      <c r="AF929" s="198"/>
      <c r="AG929" s="198"/>
      <c r="AH929" s="198"/>
      <c r="AI929" s="198"/>
      <c r="AJ929" s="198"/>
      <c r="AK929" s="198"/>
      <c r="AL929" s="198"/>
      <c r="AM929" s="198"/>
    </row>
    <row r="930" spans="1:39" s="195" customFormat="1" ht="14.5">
      <c r="A930" s="230" t="s">
        <v>747</v>
      </c>
      <c r="B930" s="230" t="s">
        <v>412</v>
      </c>
      <c r="C930" s="230"/>
      <c r="D930" s="230" t="s">
        <v>413</v>
      </c>
      <c r="E930" s="194"/>
      <c r="F930" s="194"/>
      <c r="G930" s="229"/>
      <c r="I930" s="230"/>
      <c r="J930" s="228"/>
      <c r="K930" s="227"/>
      <c r="M930" s="230">
        <v>1</v>
      </c>
      <c r="N930" s="231">
        <v>700</v>
      </c>
      <c r="P930" s="230"/>
      <c r="Q930" s="233"/>
      <c r="S930" s="230">
        <v>1</v>
      </c>
      <c r="T930" s="233">
        <v>750</v>
      </c>
      <c r="V930" s="170"/>
      <c r="W930" s="172"/>
      <c r="X930" s="83"/>
      <c r="Y930" s="83"/>
      <c r="Z930" s="83"/>
      <c r="AA930" s="226"/>
      <c r="AB930" s="198"/>
      <c r="AC930" s="198"/>
      <c r="AD930" s="198"/>
      <c r="AE930" s="198"/>
      <c r="AF930" s="198"/>
      <c r="AG930" s="198"/>
      <c r="AH930" s="198"/>
      <c r="AI930" s="198"/>
      <c r="AJ930" s="198"/>
      <c r="AK930" s="198"/>
      <c r="AL930" s="198"/>
      <c r="AM930" s="198"/>
    </row>
    <row r="931" spans="1:39" s="195" customFormat="1" ht="14.5">
      <c r="A931" s="230" t="s">
        <v>747</v>
      </c>
      <c r="B931" s="230" t="s">
        <v>416</v>
      </c>
      <c r="C931" s="230"/>
      <c r="D931" s="230" t="s">
        <v>102</v>
      </c>
      <c r="E931" s="194"/>
      <c r="F931" s="194"/>
      <c r="G931" s="229"/>
      <c r="I931" s="230"/>
      <c r="J931" s="228"/>
      <c r="K931" s="227"/>
      <c r="M931" s="230">
        <v>4</v>
      </c>
      <c r="N931" s="231">
        <v>1600</v>
      </c>
      <c r="P931" s="230"/>
      <c r="Q931" s="233"/>
      <c r="S931" s="230">
        <v>2</v>
      </c>
      <c r="T931" s="233">
        <v>1255.49</v>
      </c>
      <c r="V931" s="170"/>
      <c r="W931" s="172"/>
      <c r="X931" s="83"/>
      <c r="Y931" s="83"/>
      <c r="Z931" s="83"/>
      <c r="AA931" s="226"/>
      <c r="AB931" s="198"/>
      <c r="AC931" s="198"/>
      <c r="AD931" s="198"/>
      <c r="AE931" s="198"/>
      <c r="AF931" s="198"/>
      <c r="AG931" s="198"/>
      <c r="AH931" s="198"/>
      <c r="AI931" s="198"/>
      <c r="AJ931" s="198"/>
      <c r="AK931" s="198"/>
      <c r="AL931" s="198"/>
      <c r="AM931" s="198"/>
    </row>
    <row r="932" spans="1:39" s="195" customFormat="1" ht="14.5">
      <c r="A932" s="230" t="s">
        <v>747</v>
      </c>
      <c r="B932" s="230" t="s">
        <v>423</v>
      </c>
      <c r="C932" s="230"/>
      <c r="D932" s="230" t="s">
        <v>201</v>
      </c>
      <c r="E932" s="194"/>
      <c r="F932" s="194"/>
      <c r="G932" s="229"/>
      <c r="I932" s="230"/>
      <c r="J932" s="228"/>
      <c r="K932" s="227"/>
      <c r="M932" s="230"/>
      <c r="N932" s="231"/>
      <c r="P932" s="230">
        <v>1</v>
      </c>
      <c r="Q932" s="233">
        <v>400</v>
      </c>
      <c r="S932" s="230">
        <v>1</v>
      </c>
      <c r="T932" s="233">
        <v>750</v>
      </c>
      <c r="V932" s="170"/>
      <c r="W932" s="172"/>
      <c r="X932" s="83"/>
      <c r="Y932" s="83"/>
      <c r="Z932" s="83"/>
      <c r="AA932" s="226"/>
      <c r="AB932" s="198"/>
      <c r="AC932" s="198"/>
      <c r="AD932" s="198"/>
      <c r="AE932" s="198"/>
      <c r="AF932" s="198"/>
      <c r="AG932" s="198"/>
      <c r="AH932" s="198"/>
      <c r="AI932" s="198"/>
      <c r="AJ932" s="198"/>
      <c r="AK932" s="198"/>
      <c r="AL932" s="198"/>
      <c r="AM932" s="198"/>
    </row>
    <row r="933" spans="1:39" s="195" customFormat="1" ht="14.5">
      <c r="A933" s="230" t="s">
        <v>747</v>
      </c>
      <c r="B933" s="230" t="s">
        <v>424</v>
      </c>
      <c r="C933" s="230"/>
      <c r="D933" s="230" t="s">
        <v>126</v>
      </c>
      <c r="E933" s="194"/>
      <c r="F933" s="194"/>
      <c r="G933" s="229"/>
      <c r="I933" s="230"/>
      <c r="J933" s="228"/>
      <c r="K933" s="227"/>
      <c r="M933" s="230">
        <v>2</v>
      </c>
      <c r="N933" s="231">
        <v>646.33000000000004</v>
      </c>
      <c r="P933" s="230">
        <v>1</v>
      </c>
      <c r="Q933" s="233">
        <v>200</v>
      </c>
      <c r="S933" s="230"/>
      <c r="T933" s="233"/>
      <c r="V933" s="170"/>
      <c r="W933" s="172"/>
      <c r="X933" s="83"/>
      <c r="Y933" s="83"/>
      <c r="Z933" s="83"/>
      <c r="AA933" s="226"/>
      <c r="AB933" s="198"/>
      <c r="AC933" s="198"/>
      <c r="AD933" s="198"/>
      <c r="AE933" s="198"/>
      <c r="AF933" s="198"/>
      <c r="AG933" s="198"/>
      <c r="AH933" s="198"/>
      <c r="AI933" s="198"/>
      <c r="AJ933" s="198"/>
      <c r="AK933" s="198"/>
      <c r="AL933" s="198"/>
      <c r="AM933" s="198"/>
    </row>
    <row r="934" spans="1:39" s="195" customFormat="1" ht="14.5">
      <c r="A934" s="230" t="s">
        <v>747</v>
      </c>
      <c r="B934" s="230" t="s">
        <v>429</v>
      </c>
      <c r="C934" s="230"/>
      <c r="D934" s="230" t="s">
        <v>428</v>
      </c>
      <c r="E934" s="194"/>
      <c r="F934" s="194"/>
      <c r="G934" s="229"/>
      <c r="I934" s="230"/>
      <c r="J934" s="228"/>
      <c r="K934" s="227"/>
      <c r="M934" s="230">
        <v>1</v>
      </c>
      <c r="N934" s="231">
        <v>400</v>
      </c>
      <c r="P934" s="230"/>
      <c r="Q934" s="233"/>
      <c r="S934" s="230">
        <v>1</v>
      </c>
      <c r="T934" s="233">
        <v>416.93</v>
      </c>
      <c r="V934" s="170"/>
      <c r="W934" s="172"/>
      <c r="X934" s="83"/>
      <c r="Y934" s="83"/>
      <c r="Z934" s="83"/>
      <c r="AA934" s="226"/>
      <c r="AB934" s="198"/>
      <c r="AC934" s="198"/>
      <c r="AD934" s="198"/>
      <c r="AE934" s="198"/>
      <c r="AF934" s="198"/>
      <c r="AG934" s="198"/>
      <c r="AH934" s="198"/>
      <c r="AI934" s="198"/>
      <c r="AJ934" s="198"/>
      <c r="AK934" s="198"/>
      <c r="AL934" s="198"/>
      <c r="AM934" s="198"/>
    </row>
    <row r="935" spans="1:39" s="195" customFormat="1" ht="14.5">
      <c r="A935" s="230" t="s">
        <v>747</v>
      </c>
      <c r="B935" s="230" t="s">
        <v>442</v>
      </c>
      <c r="C935" s="230"/>
      <c r="D935" s="230" t="s">
        <v>192</v>
      </c>
      <c r="E935" s="194"/>
      <c r="F935" s="194"/>
      <c r="G935" s="229"/>
      <c r="I935" s="230"/>
      <c r="J935" s="228"/>
      <c r="K935" s="227"/>
      <c r="M935" s="230">
        <v>1</v>
      </c>
      <c r="N935" s="231">
        <v>400</v>
      </c>
      <c r="P935" s="230"/>
      <c r="Q935" s="233"/>
      <c r="S935" s="230"/>
      <c r="T935" s="233"/>
      <c r="V935" s="170"/>
      <c r="W935" s="172"/>
      <c r="X935" s="83"/>
      <c r="Y935" s="83"/>
      <c r="Z935" s="83"/>
      <c r="AA935" s="226"/>
      <c r="AB935" s="198"/>
      <c r="AC935" s="198"/>
      <c r="AD935" s="198"/>
      <c r="AE935" s="198"/>
      <c r="AF935" s="198"/>
      <c r="AG935" s="198"/>
      <c r="AH935" s="198"/>
      <c r="AI935" s="198"/>
      <c r="AJ935" s="198"/>
      <c r="AK935" s="198"/>
      <c r="AL935" s="198"/>
      <c r="AM935" s="198"/>
    </row>
    <row r="936" spans="1:39" s="195" customFormat="1" ht="14.5">
      <c r="A936" s="230" t="s">
        <v>747</v>
      </c>
      <c r="B936" s="230" t="s">
        <v>443</v>
      </c>
      <c r="C936" s="230"/>
      <c r="D936" s="230" t="s">
        <v>190</v>
      </c>
      <c r="E936" s="194"/>
      <c r="F936" s="194"/>
      <c r="G936" s="229"/>
      <c r="I936" s="230"/>
      <c r="J936" s="228"/>
      <c r="K936" s="227"/>
      <c r="M936" s="230">
        <v>1</v>
      </c>
      <c r="N936" s="231">
        <v>700</v>
      </c>
      <c r="P936" s="230"/>
      <c r="Q936" s="233"/>
      <c r="S936" s="230"/>
      <c r="T936" s="233"/>
      <c r="V936" s="170"/>
      <c r="W936" s="172"/>
      <c r="X936" s="83"/>
      <c r="Y936" s="83"/>
      <c r="Z936" s="83"/>
      <c r="AA936" s="226"/>
      <c r="AB936" s="198"/>
      <c r="AC936" s="198"/>
      <c r="AD936" s="198"/>
      <c r="AE936" s="198"/>
      <c r="AF936" s="198"/>
      <c r="AG936" s="198"/>
      <c r="AH936" s="198"/>
      <c r="AI936" s="198"/>
      <c r="AJ936" s="198"/>
      <c r="AK936" s="198"/>
      <c r="AL936" s="198"/>
      <c r="AM936" s="198"/>
    </row>
    <row r="937" spans="1:39" s="195" customFormat="1" ht="14.5">
      <c r="A937" s="230" t="s">
        <v>747</v>
      </c>
      <c r="B937" s="230" t="s">
        <v>449</v>
      </c>
      <c r="C937" s="230"/>
      <c r="D937" s="230" t="s">
        <v>241</v>
      </c>
      <c r="E937" s="194"/>
      <c r="F937" s="194"/>
      <c r="G937" s="229"/>
      <c r="I937" s="230"/>
      <c r="J937" s="228"/>
      <c r="K937" s="227"/>
      <c r="M937" s="230">
        <v>1</v>
      </c>
      <c r="N937" s="231">
        <v>400</v>
      </c>
      <c r="P937" s="230"/>
      <c r="Q937" s="233"/>
      <c r="S937" s="230"/>
      <c r="T937" s="233"/>
      <c r="V937" s="170"/>
      <c r="W937" s="172"/>
      <c r="X937" s="83"/>
      <c r="Y937" s="83"/>
      <c r="Z937" s="83"/>
      <c r="AA937" s="226"/>
      <c r="AB937" s="198"/>
      <c r="AC937" s="198"/>
      <c r="AD937" s="198"/>
      <c r="AE937" s="198"/>
      <c r="AF937" s="198"/>
      <c r="AG937" s="198"/>
      <c r="AH937" s="198"/>
      <c r="AI937" s="198"/>
      <c r="AJ937" s="198"/>
      <c r="AK937" s="198"/>
      <c r="AL937" s="198"/>
      <c r="AM937" s="198"/>
    </row>
    <row r="938" spans="1:39" s="195" customFormat="1" ht="14.5">
      <c r="A938" s="230" t="s">
        <v>747</v>
      </c>
      <c r="B938" s="230" t="s">
        <v>450</v>
      </c>
      <c r="C938" s="230"/>
      <c r="D938" s="230" t="s">
        <v>152</v>
      </c>
      <c r="E938" s="194"/>
      <c r="F938" s="194"/>
      <c r="G938" s="229"/>
      <c r="I938" s="230"/>
      <c r="J938" s="228"/>
      <c r="K938" s="227"/>
      <c r="M938" s="230">
        <v>4</v>
      </c>
      <c r="N938" s="231">
        <v>1200</v>
      </c>
      <c r="P938" s="230"/>
      <c r="Q938" s="233"/>
      <c r="S938" s="230"/>
      <c r="T938" s="233"/>
      <c r="V938" s="170"/>
      <c r="W938" s="172"/>
      <c r="X938" s="83"/>
      <c r="Y938" s="83"/>
      <c r="Z938" s="83"/>
      <c r="AA938" s="226"/>
      <c r="AB938" s="198"/>
      <c r="AC938" s="198"/>
      <c r="AD938" s="198"/>
      <c r="AE938" s="198"/>
      <c r="AF938" s="198"/>
      <c r="AG938" s="198"/>
      <c r="AH938" s="198"/>
      <c r="AI938" s="198"/>
      <c r="AJ938" s="198"/>
      <c r="AK938" s="198"/>
      <c r="AL938" s="198"/>
      <c r="AM938" s="198"/>
    </row>
    <row r="939" spans="1:39" s="195" customFormat="1" ht="14.5">
      <c r="A939" s="230" t="s">
        <v>747</v>
      </c>
      <c r="B939" s="230" t="s">
        <v>455</v>
      </c>
      <c r="C939" s="230"/>
      <c r="D939" s="230" t="s">
        <v>355</v>
      </c>
      <c r="E939" s="194"/>
      <c r="F939" s="194"/>
      <c r="G939" s="229"/>
      <c r="I939" s="230"/>
      <c r="J939" s="228"/>
      <c r="K939" s="227"/>
      <c r="M939" s="230">
        <v>1</v>
      </c>
      <c r="N939" s="231">
        <v>200</v>
      </c>
      <c r="P939" s="230"/>
      <c r="Q939" s="233"/>
      <c r="S939" s="230"/>
      <c r="T939" s="233"/>
      <c r="V939" s="170"/>
      <c r="W939" s="172"/>
      <c r="X939" s="83"/>
      <c r="Y939" s="83"/>
      <c r="Z939" s="83"/>
      <c r="AA939" s="226"/>
      <c r="AB939" s="198"/>
      <c r="AC939" s="198"/>
      <c r="AD939" s="198"/>
      <c r="AE939" s="198"/>
      <c r="AF939" s="198"/>
      <c r="AG939" s="198"/>
      <c r="AH939" s="198"/>
      <c r="AI939" s="198"/>
      <c r="AJ939" s="198"/>
      <c r="AK939" s="198"/>
      <c r="AL939" s="198"/>
      <c r="AM939" s="198"/>
    </row>
    <row r="940" spans="1:39" s="195" customFormat="1" ht="14.5">
      <c r="A940" s="230"/>
      <c r="B940" s="230"/>
      <c r="C940" s="230"/>
      <c r="D940" s="230"/>
      <c r="E940" s="194"/>
      <c r="F940" s="194"/>
      <c r="G940" s="229"/>
      <c r="I940" s="230"/>
      <c r="J940" s="228"/>
      <c r="K940" s="227"/>
      <c r="M940" s="230"/>
      <c r="N940" s="231"/>
      <c r="P940" s="230"/>
      <c r="Q940" s="233"/>
      <c r="S940" s="230"/>
      <c r="T940" s="233"/>
      <c r="V940" s="170"/>
      <c r="W940" s="172"/>
      <c r="X940" s="83"/>
      <c r="Y940" s="83"/>
      <c r="Z940" s="83"/>
      <c r="AA940" s="226"/>
      <c r="AB940" s="198"/>
      <c r="AC940" s="198"/>
      <c r="AD940" s="198"/>
      <c r="AE940" s="198"/>
      <c r="AF940" s="198"/>
      <c r="AG940" s="198"/>
      <c r="AH940" s="198"/>
      <c r="AI940" s="198"/>
      <c r="AJ940" s="198"/>
      <c r="AK940" s="198"/>
      <c r="AL940" s="198"/>
      <c r="AM940" s="198"/>
    </row>
    <row r="941" spans="1:39" s="195" customFormat="1" ht="14.5">
      <c r="A941" s="230"/>
      <c r="B941" s="230"/>
      <c r="C941" s="230"/>
      <c r="D941" s="230"/>
      <c r="E941" s="194"/>
      <c r="F941" s="194"/>
      <c r="G941" s="229"/>
      <c r="I941" s="230"/>
      <c r="J941" s="228"/>
      <c r="K941" s="227"/>
      <c r="M941" s="230"/>
      <c r="N941" s="231"/>
      <c r="P941" s="230"/>
      <c r="Q941" s="233"/>
      <c r="S941" s="230"/>
      <c r="T941" s="233"/>
      <c r="V941" s="170"/>
      <c r="W941" s="172"/>
      <c r="X941" s="83"/>
      <c r="Y941" s="83"/>
      <c r="Z941" s="83"/>
      <c r="AA941" s="226"/>
      <c r="AB941" s="198"/>
      <c r="AC941" s="198"/>
      <c r="AD941" s="198"/>
      <c r="AE941" s="198"/>
      <c r="AF941" s="198"/>
      <c r="AG941" s="198"/>
      <c r="AH941" s="198"/>
      <c r="AI941" s="198"/>
      <c r="AJ941" s="198"/>
      <c r="AK941" s="198"/>
      <c r="AL941" s="198"/>
      <c r="AM941" s="198"/>
    </row>
    <row r="942" spans="1:39" s="195" customFormat="1" ht="14.5">
      <c r="A942" s="230" t="s">
        <v>749</v>
      </c>
      <c r="B942" s="230" t="s">
        <v>98</v>
      </c>
      <c r="C942" s="230"/>
      <c r="D942" s="230" t="s">
        <v>100</v>
      </c>
      <c r="E942" s="194"/>
      <c r="F942" s="194"/>
      <c r="G942" s="229"/>
      <c r="I942" s="230"/>
      <c r="J942" s="228"/>
      <c r="K942" s="227"/>
      <c r="M942" s="230">
        <v>1</v>
      </c>
      <c r="N942" s="231">
        <v>115</v>
      </c>
      <c r="P942" s="230"/>
      <c r="Q942" s="233"/>
      <c r="S942" s="230"/>
      <c r="T942" s="233"/>
      <c r="V942" s="170"/>
      <c r="W942" s="172"/>
      <c r="X942" s="83"/>
      <c r="Y942" s="83"/>
      <c r="Z942" s="83"/>
      <c r="AA942" s="226"/>
      <c r="AB942" s="198"/>
      <c r="AC942" s="198"/>
      <c r="AD942" s="198"/>
      <c r="AE942" s="198"/>
      <c r="AF942" s="198"/>
      <c r="AG942" s="198"/>
      <c r="AH942" s="198"/>
      <c r="AI942" s="198"/>
      <c r="AJ942" s="198"/>
      <c r="AK942" s="198"/>
      <c r="AL942" s="198"/>
      <c r="AM942" s="198"/>
    </row>
    <row r="943" spans="1:39" s="195" customFormat="1" ht="14.5">
      <c r="A943" s="230" t="s">
        <v>749</v>
      </c>
      <c r="B943" s="230" t="s">
        <v>171</v>
      </c>
      <c r="C943" s="230"/>
      <c r="D943" s="230" t="s">
        <v>140</v>
      </c>
      <c r="E943" s="194"/>
      <c r="F943" s="194"/>
      <c r="G943" s="229"/>
      <c r="I943" s="230"/>
      <c r="J943" s="228"/>
      <c r="K943" s="227"/>
      <c r="M943" s="230">
        <v>1</v>
      </c>
      <c r="N943" s="231">
        <v>500</v>
      </c>
      <c r="P943" s="230">
        <v>1</v>
      </c>
      <c r="Q943" s="233">
        <v>194.09</v>
      </c>
      <c r="S943" s="230"/>
      <c r="T943" s="233"/>
      <c r="V943" s="170"/>
      <c r="W943" s="172"/>
      <c r="X943" s="83"/>
      <c r="Y943" s="83"/>
      <c r="Z943" s="83"/>
      <c r="AA943" s="226"/>
      <c r="AB943" s="198"/>
      <c r="AC943" s="198"/>
      <c r="AD943" s="198"/>
      <c r="AE943" s="198"/>
      <c r="AF943" s="198"/>
      <c r="AG943" s="198"/>
      <c r="AH943" s="198"/>
      <c r="AI943" s="198"/>
      <c r="AJ943" s="198"/>
      <c r="AK943" s="198"/>
      <c r="AL943" s="198"/>
      <c r="AM943" s="198"/>
    </row>
    <row r="944" spans="1:39" s="195" customFormat="1" ht="14.5">
      <c r="A944" s="230" t="s">
        <v>749</v>
      </c>
      <c r="B944" s="230" t="s">
        <v>664</v>
      </c>
      <c r="C944" s="230"/>
      <c r="D944" s="230" t="s">
        <v>108</v>
      </c>
      <c r="E944" s="194"/>
      <c r="F944" s="194"/>
      <c r="G944" s="229"/>
      <c r="I944" s="230"/>
      <c r="J944" s="228"/>
      <c r="K944" s="227"/>
      <c r="M944" s="230">
        <v>1</v>
      </c>
      <c r="N944" s="231">
        <v>500</v>
      </c>
      <c r="P944" s="230"/>
      <c r="Q944" s="233"/>
      <c r="S944" s="230"/>
      <c r="T944" s="233"/>
      <c r="V944" s="170"/>
      <c r="W944" s="172"/>
      <c r="X944" s="83"/>
      <c r="Y944" s="83"/>
      <c r="Z944" s="83"/>
      <c r="AA944" s="226"/>
      <c r="AB944" s="198"/>
      <c r="AC944" s="198"/>
      <c r="AD944" s="198"/>
      <c r="AE944" s="198"/>
      <c r="AF944" s="198"/>
      <c r="AG944" s="198"/>
      <c r="AH944" s="198"/>
      <c r="AI944" s="198"/>
      <c r="AJ944" s="198"/>
      <c r="AK944" s="198"/>
      <c r="AL944" s="198"/>
      <c r="AM944" s="198"/>
    </row>
    <row r="945" spans="1:39" s="195" customFormat="1" ht="14.5">
      <c r="A945" s="230" t="s">
        <v>749</v>
      </c>
      <c r="B945" s="230" t="s">
        <v>237</v>
      </c>
      <c r="C945" s="230"/>
      <c r="D945" s="230" t="s">
        <v>104</v>
      </c>
      <c r="E945" s="194"/>
      <c r="F945" s="194"/>
      <c r="G945" s="229"/>
      <c r="I945" s="230"/>
      <c r="J945" s="228"/>
      <c r="K945" s="227"/>
      <c r="M945" s="230">
        <v>1</v>
      </c>
      <c r="N945" s="231">
        <v>500</v>
      </c>
      <c r="P945" s="230"/>
      <c r="Q945" s="233"/>
      <c r="S945" s="230"/>
      <c r="T945" s="233"/>
      <c r="V945" s="170"/>
      <c r="W945" s="172"/>
      <c r="X945" s="83"/>
      <c r="Y945" s="83"/>
      <c r="Z945" s="83"/>
      <c r="AA945" s="226"/>
      <c r="AB945" s="198"/>
      <c r="AC945" s="198"/>
      <c r="AD945" s="198"/>
      <c r="AE945" s="198"/>
      <c r="AF945" s="198"/>
      <c r="AG945" s="198"/>
      <c r="AH945" s="198"/>
      <c r="AI945" s="198"/>
      <c r="AJ945" s="198"/>
      <c r="AK945" s="198"/>
      <c r="AL945" s="198"/>
      <c r="AM945" s="198"/>
    </row>
    <row r="946" spans="1:39" s="195" customFormat="1" ht="14.5">
      <c r="A946" s="230" t="s">
        <v>749</v>
      </c>
      <c r="B946" s="230" t="s">
        <v>396</v>
      </c>
      <c r="C946" s="230"/>
      <c r="D946" s="230" t="s">
        <v>209</v>
      </c>
      <c r="E946" s="194"/>
      <c r="F946" s="194"/>
      <c r="G946" s="229"/>
      <c r="I946" s="230"/>
      <c r="J946" s="228"/>
      <c r="K946" s="227"/>
      <c r="M946" s="230">
        <v>1</v>
      </c>
      <c r="N946" s="231">
        <v>500</v>
      </c>
      <c r="P946" s="230"/>
      <c r="Q946" s="233"/>
      <c r="S946" s="230"/>
      <c r="T946" s="233"/>
      <c r="V946" s="170"/>
      <c r="W946" s="172"/>
      <c r="X946" s="83"/>
      <c r="Y946" s="83"/>
      <c r="Z946" s="83"/>
      <c r="AA946" s="226"/>
      <c r="AB946" s="198"/>
      <c r="AC946" s="198"/>
      <c r="AD946" s="198"/>
      <c r="AE946" s="198"/>
      <c r="AF946" s="198"/>
      <c r="AG946" s="198"/>
      <c r="AH946" s="198"/>
      <c r="AI946" s="198"/>
      <c r="AJ946" s="198"/>
      <c r="AK946" s="198"/>
      <c r="AL946" s="198"/>
      <c r="AM946" s="198"/>
    </row>
    <row r="947" spans="1:39" s="4" customFormat="1" ht="14.5">
      <c r="A947" s="63"/>
      <c r="B947" s="63"/>
      <c r="C947" s="63"/>
      <c r="D947" s="63"/>
      <c r="E947" s="11"/>
      <c r="F947" s="11"/>
      <c r="G947" s="8"/>
      <c r="I947" s="63"/>
      <c r="J947" s="48"/>
      <c r="K947" s="105"/>
      <c r="M947" s="63"/>
      <c r="N947" s="232"/>
      <c r="P947" s="63"/>
      <c r="Q947" s="234"/>
      <c r="S947" s="63"/>
      <c r="T947" s="234"/>
      <c r="V947" s="170"/>
      <c r="W947" s="172"/>
      <c r="X947" s="83"/>
      <c r="Y947" s="83"/>
      <c r="Z947" s="83"/>
      <c r="AA947" s="65"/>
      <c r="AB947" s="5"/>
      <c r="AC947" s="5"/>
      <c r="AD947" s="5"/>
      <c r="AE947" s="5"/>
      <c r="AF947" s="5"/>
      <c r="AG947" s="5"/>
      <c r="AH947" s="5"/>
      <c r="AI947" s="5"/>
      <c r="AJ947" s="5"/>
      <c r="AK947" s="5"/>
      <c r="AL947" s="5"/>
      <c r="AM947" s="5"/>
    </row>
    <row r="948" spans="1:39" s="195" customFormat="1" ht="14.5">
      <c r="A948" s="230"/>
      <c r="B948" s="230"/>
      <c r="C948" s="230"/>
      <c r="D948" s="230"/>
      <c r="E948" s="194"/>
      <c r="F948" s="194"/>
      <c r="G948" s="229"/>
      <c r="I948" s="230"/>
      <c r="J948" s="228"/>
      <c r="K948" s="227"/>
      <c r="M948" s="230"/>
      <c r="N948" s="231"/>
      <c r="P948" s="230"/>
      <c r="Q948" s="233"/>
      <c r="S948" s="230"/>
      <c r="T948" s="233"/>
      <c r="V948" s="170"/>
      <c r="W948" s="172"/>
      <c r="X948" s="83"/>
      <c r="Y948" s="83"/>
      <c r="Z948" s="83"/>
      <c r="AA948" s="226"/>
      <c r="AB948" s="198"/>
      <c r="AC948" s="198"/>
      <c r="AD948" s="198"/>
      <c r="AE948" s="198"/>
      <c r="AF948" s="198"/>
      <c r="AG948" s="198"/>
      <c r="AH948" s="198"/>
      <c r="AI948" s="198"/>
      <c r="AJ948" s="198"/>
      <c r="AK948" s="198"/>
      <c r="AL948" s="198"/>
      <c r="AM948" s="198"/>
    </row>
    <row r="949" spans="1:39" s="195" customFormat="1" ht="14.5">
      <c r="A949" s="230" t="s">
        <v>750</v>
      </c>
      <c r="B949" s="230" t="s">
        <v>751</v>
      </c>
      <c r="C949" s="230"/>
      <c r="D949" s="230" t="s">
        <v>751</v>
      </c>
      <c r="E949" s="194"/>
      <c r="F949" s="194"/>
      <c r="G949" s="229"/>
      <c r="I949" s="230"/>
      <c r="J949" s="228"/>
      <c r="K949" s="227"/>
      <c r="M949" s="230"/>
      <c r="N949" s="231"/>
      <c r="P949" s="230"/>
      <c r="Q949" s="233">
        <v>5450.56</v>
      </c>
      <c r="S949" s="230"/>
      <c r="T949" s="233"/>
      <c r="V949" s="170"/>
      <c r="W949" s="172"/>
      <c r="X949" s="83"/>
      <c r="Y949" s="83"/>
      <c r="Z949" s="83"/>
      <c r="AA949" s="226"/>
      <c r="AB949" s="198"/>
      <c r="AC949" s="198"/>
      <c r="AD949" s="198"/>
      <c r="AE949" s="198"/>
      <c r="AF949" s="198"/>
      <c r="AG949" s="198"/>
      <c r="AH949" s="198"/>
      <c r="AI949" s="198"/>
      <c r="AJ949" s="198"/>
      <c r="AK949" s="198"/>
      <c r="AL949" s="198"/>
      <c r="AM949" s="198"/>
    </row>
    <row r="950" spans="1:39" s="195" customFormat="1" ht="14.5">
      <c r="A950" s="230" t="s">
        <v>750</v>
      </c>
      <c r="B950" s="230" t="s">
        <v>87</v>
      </c>
      <c r="C950" s="230"/>
      <c r="D950" s="230" t="s">
        <v>88</v>
      </c>
      <c r="E950" s="194"/>
      <c r="F950" s="194"/>
      <c r="G950" s="229"/>
      <c r="I950" s="230"/>
      <c r="J950" s="228"/>
      <c r="K950" s="227"/>
      <c r="M950" s="230"/>
      <c r="N950" s="231"/>
      <c r="P950" s="230">
        <v>48</v>
      </c>
      <c r="Q950" s="233">
        <v>39923.22</v>
      </c>
      <c r="S950" s="230"/>
      <c r="T950" s="233"/>
      <c r="V950" s="170"/>
      <c r="W950" s="172"/>
      <c r="X950" s="83"/>
      <c r="Y950" s="83"/>
      <c r="Z950" s="83"/>
      <c r="AA950" s="226"/>
      <c r="AB950" s="198"/>
      <c r="AC950" s="198"/>
      <c r="AD950" s="198"/>
      <c r="AE950" s="198"/>
      <c r="AF950" s="198"/>
      <c r="AG950" s="198"/>
      <c r="AH950" s="198"/>
      <c r="AI950" s="198"/>
      <c r="AJ950" s="198"/>
      <c r="AK950" s="198"/>
      <c r="AL950" s="198"/>
      <c r="AM950" s="198"/>
    </row>
    <row r="951" spans="1:39" s="195" customFormat="1" ht="14.5">
      <c r="A951" s="230" t="s">
        <v>750</v>
      </c>
      <c r="B951" s="230" t="s">
        <v>87</v>
      </c>
      <c r="C951" s="230"/>
      <c r="D951" s="230" t="s">
        <v>89</v>
      </c>
      <c r="E951" s="194"/>
      <c r="F951" s="194"/>
      <c r="G951" s="229"/>
      <c r="I951" s="230"/>
      <c r="J951" s="228"/>
      <c r="K951" s="227"/>
      <c r="M951" s="230"/>
      <c r="N951" s="231"/>
      <c r="P951" s="230">
        <v>7</v>
      </c>
      <c r="Q951" s="233">
        <v>3493.31</v>
      </c>
      <c r="S951" s="230"/>
      <c r="T951" s="233"/>
      <c r="V951" s="170"/>
      <c r="W951" s="172"/>
      <c r="X951" s="83"/>
      <c r="Y951" s="83"/>
      <c r="Z951" s="83"/>
      <c r="AA951" s="226"/>
      <c r="AB951" s="198"/>
      <c r="AC951" s="198"/>
      <c r="AD951" s="198"/>
      <c r="AE951" s="198"/>
      <c r="AF951" s="198"/>
      <c r="AG951" s="198"/>
      <c r="AH951" s="198"/>
      <c r="AI951" s="198"/>
      <c r="AJ951" s="198"/>
      <c r="AK951" s="198"/>
      <c r="AL951" s="198"/>
      <c r="AM951" s="198"/>
    </row>
    <row r="952" spans="1:39" s="195" customFormat="1" ht="14.5">
      <c r="A952" s="230" t="s">
        <v>750</v>
      </c>
      <c r="B952" s="230" t="s">
        <v>647</v>
      </c>
      <c r="C952" s="230"/>
      <c r="D952" s="230" t="s">
        <v>88</v>
      </c>
      <c r="E952" s="194"/>
      <c r="F952" s="194"/>
      <c r="G952" s="229"/>
      <c r="I952" s="230"/>
      <c r="J952" s="228"/>
      <c r="K952" s="227"/>
      <c r="M952" s="230"/>
      <c r="N952" s="231"/>
      <c r="P952" s="230">
        <v>4</v>
      </c>
      <c r="Q952" s="233">
        <v>1786.33</v>
      </c>
      <c r="S952" s="230"/>
      <c r="T952" s="233"/>
      <c r="V952" s="170"/>
      <c r="W952" s="172"/>
      <c r="X952" s="83"/>
      <c r="Y952" s="83"/>
      <c r="Z952" s="83"/>
      <c r="AA952" s="226"/>
      <c r="AB952" s="198"/>
      <c r="AC952" s="198"/>
      <c r="AD952" s="198"/>
      <c r="AE952" s="198"/>
      <c r="AF952" s="198"/>
      <c r="AG952" s="198"/>
      <c r="AH952" s="198"/>
      <c r="AI952" s="198"/>
      <c r="AJ952" s="198"/>
      <c r="AK952" s="198"/>
      <c r="AL952" s="198"/>
      <c r="AM952" s="198"/>
    </row>
    <row r="953" spans="1:39" s="4" customFormat="1" ht="14.5">
      <c r="A953" s="230" t="s">
        <v>750</v>
      </c>
      <c r="B953" s="230" t="s">
        <v>90</v>
      </c>
      <c r="C953" s="230"/>
      <c r="D953" s="230" t="s">
        <v>91</v>
      </c>
      <c r="E953" s="194"/>
      <c r="F953" s="194"/>
      <c r="G953" s="229"/>
      <c r="H953" s="195"/>
      <c r="I953" s="230"/>
      <c r="J953" s="228"/>
      <c r="K953" s="227"/>
      <c r="L953" s="195"/>
      <c r="M953" s="230"/>
      <c r="N953" s="231"/>
      <c r="O953" s="195"/>
      <c r="P953" s="230">
        <v>3</v>
      </c>
      <c r="Q953" s="233">
        <v>1137.68</v>
      </c>
      <c r="R953" s="195"/>
      <c r="S953" s="230"/>
      <c r="T953" s="233"/>
      <c r="U953" s="195"/>
      <c r="V953" s="170"/>
      <c r="W953" s="172"/>
      <c r="X953" s="83"/>
      <c r="Y953" s="83"/>
      <c r="Z953" s="83"/>
      <c r="AA953" s="226"/>
      <c r="AB953" s="198"/>
      <c r="AC953" s="198"/>
      <c r="AD953" s="198"/>
      <c r="AE953" s="198"/>
      <c r="AF953" s="198"/>
      <c r="AG953" s="198"/>
      <c r="AH953" s="198"/>
      <c r="AI953" s="198"/>
      <c r="AJ953" s="198"/>
      <c r="AK953" s="198"/>
      <c r="AL953" s="198"/>
      <c r="AM953" s="198"/>
    </row>
    <row r="954" spans="1:39" s="4" customFormat="1" ht="14.5">
      <c r="A954" s="230" t="s">
        <v>750</v>
      </c>
      <c r="B954" s="230" t="s">
        <v>92</v>
      </c>
      <c r="C954" s="230"/>
      <c r="D954" s="230" t="s">
        <v>93</v>
      </c>
      <c r="E954" s="194"/>
      <c r="F954" s="194"/>
      <c r="G954" s="229"/>
      <c r="H954" s="195"/>
      <c r="I954" s="230"/>
      <c r="J954" s="228"/>
      <c r="K954" s="227"/>
      <c r="L954" s="195"/>
      <c r="M954" s="230"/>
      <c r="N954" s="231"/>
      <c r="O954" s="195"/>
      <c r="P954" s="230">
        <v>1</v>
      </c>
      <c r="Q954" s="233">
        <v>595.76</v>
      </c>
      <c r="R954" s="195"/>
      <c r="S954" s="230"/>
      <c r="T954" s="233"/>
      <c r="U954" s="195"/>
      <c r="V954" s="170"/>
      <c r="W954" s="172"/>
      <c r="X954" s="83"/>
      <c r="Y954" s="83"/>
      <c r="Z954" s="83"/>
      <c r="AA954" s="226"/>
      <c r="AB954" s="198"/>
      <c r="AC954" s="198"/>
      <c r="AD954" s="198"/>
      <c r="AE954" s="198"/>
      <c r="AF954" s="198"/>
      <c r="AG954" s="198"/>
      <c r="AH954" s="198"/>
      <c r="AI954" s="198"/>
      <c r="AJ954" s="198"/>
      <c r="AK954" s="198"/>
      <c r="AL954" s="198"/>
      <c r="AM954" s="198"/>
    </row>
    <row r="955" spans="1:39" s="4" customFormat="1" ht="14.5">
      <c r="A955" s="230" t="s">
        <v>750</v>
      </c>
      <c r="B955" s="230" t="s">
        <v>96</v>
      </c>
      <c r="C955" s="230"/>
      <c r="D955" s="230" t="s">
        <v>97</v>
      </c>
      <c r="E955" s="194"/>
      <c r="F955" s="194"/>
      <c r="G955" s="229"/>
      <c r="H955" s="195"/>
      <c r="I955" s="230"/>
      <c r="J955" s="228"/>
      <c r="K955" s="227"/>
      <c r="L955" s="195"/>
      <c r="M955" s="230"/>
      <c r="N955" s="231"/>
      <c r="O955" s="195"/>
      <c r="P955" s="230">
        <v>19</v>
      </c>
      <c r="Q955" s="233">
        <v>14778.54</v>
      </c>
      <c r="R955" s="195"/>
      <c r="S955" s="230"/>
      <c r="T955" s="233"/>
      <c r="U955" s="195"/>
      <c r="V955" s="170"/>
      <c r="W955" s="172"/>
      <c r="X955" s="83"/>
      <c r="Y955" s="83"/>
      <c r="Z955" s="83"/>
      <c r="AA955" s="226"/>
      <c r="AB955" s="198"/>
      <c r="AC955" s="198"/>
      <c r="AD955" s="198"/>
      <c r="AE955" s="198"/>
      <c r="AF955" s="198"/>
      <c r="AG955" s="198"/>
      <c r="AH955" s="198"/>
      <c r="AI955" s="198"/>
      <c r="AJ955" s="198"/>
      <c r="AK955" s="198"/>
      <c r="AL955" s="198"/>
      <c r="AM955" s="198"/>
    </row>
    <row r="956" spans="1:39" s="4" customFormat="1" ht="14.5">
      <c r="A956" s="230" t="s">
        <v>750</v>
      </c>
      <c r="B956" s="230" t="s">
        <v>98</v>
      </c>
      <c r="C956" s="230"/>
      <c r="D956" s="230" t="s">
        <v>100</v>
      </c>
      <c r="E956" s="194"/>
      <c r="F956" s="194"/>
      <c r="G956" s="229"/>
      <c r="H956" s="195"/>
      <c r="I956" s="230"/>
      <c r="J956" s="228"/>
      <c r="K956" s="227"/>
      <c r="L956" s="195"/>
      <c r="M956" s="230"/>
      <c r="N956" s="231"/>
      <c r="O956" s="195"/>
      <c r="P956" s="230">
        <v>214</v>
      </c>
      <c r="Q956" s="233">
        <v>233223.83</v>
      </c>
      <c r="R956" s="195"/>
      <c r="S956" s="230"/>
      <c r="T956" s="233"/>
      <c r="U956" s="195"/>
      <c r="V956" s="170"/>
      <c r="W956" s="172"/>
      <c r="X956" s="83"/>
      <c r="Y956" s="83"/>
      <c r="Z956" s="83"/>
      <c r="AA956" s="226"/>
      <c r="AB956" s="198"/>
      <c r="AC956" s="198"/>
      <c r="AD956" s="198"/>
      <c r="AE956" s="198"/>
      <c r="AF956" s="198"/>
      <c r="AG956" s="198"/>
      <c r="AH956" s="198"/>
      <c r="AI956" s="198"/>
      <c r="AJ956" s="198"/>
      <c r="AK956" s="198"/>
      <c r="AL956" s="198"/>
      <c r="AM956" s="198"/>
    </row>
    <row r="957" spans="1:39" s="4" customFormat="1" ht="14.5">
      <c r="A957" s="230" t="s">
        <v>750</v>
      </c>
      <c r="B957" s="230" t="s">
        <v>592</v>
      </c>
      <c r="C957" s="230"/>
      <c r="D957" s="230" t="s">
        <v>108</v>
      </c>
      <c r="E957" s="194"/>
      <c r="F957" s="194"/>
      <c r="G957" s="229"/>
      <c r="H957" s="195"/>
      <c r="I957" s="230"/>
      <c r="J957" s="228"/>
      <c r="K957" s="227"/>
      <c r="L957" s="195"/>
      <c r="M957" s="230"/>
      <c r="N957" s="231"/>
      <c r="O957" s="195"/>
      <c r="P957" s="230">
        <v>20</v>
      </c>
      <c r="Q957" s="233">
        <v>33657.79</v>
      </c>
      <c r="R957" s="195"/>
      <c r="S957" s="230"/>
      <c r="T957" s="233"/>
      <c r="U957" s="195"/>
      <c r="V957" s="170"/>
      <c r="W957" s="172"/>
      <c r="X957" s="83"/>
      <c r="Y957" s="83"/>
      <c r="Z957" s="83"/>
      <c r="AA957" s="226"/>
      <c r="AB957" s="198"/>
      <c r="AC957" s="198"/>
      <c r="AD957" s="198"/>
      <c r="AE957" s="198"/>
      <c r="AF957" s="198"/>
      <c r="AG957" s="198"/>
      <c r="AH957" s="198"/>
      <c r="AI957" s="198"/>
      <c r="AJ957" s="198"/>
      <c r="AK957" s="198"/>
      <c r="AL957" s="198"/>
      <c r="AM957" s="198"/>
    </row>
    <row r="958" spans="1:39" s="4" customFormat="1" ht="14.5">
      <c r="A958" s="230" t="s">
        <v>750</v>
      </c>
      <c r="B958" s="230" t="s">
        <v>109</v>
      </c>
      <c r="C958" s="230"/>
      <c r="D958" s="230" t="s">
        <v>110</v>
      </c>
      <c r="E958" s="194"/>
      <c r="F958" s="194"/>
      <c r="G958" s="229"/>
      <c r="H958" s="195"/>
      <c r="I958" s="230"/>
      <c r="J958" s="228"/>
      <c r="K958" s="227"/>
      <c r="L958" s="195"/>
      <c r="M958" s="230"/>
      <c r="N958" s="231"/>
      <c r="O958" s="195"/>
      <c r="P958" s="230">
        <v>3</v>
      </c>
      <c r="Q958" s="233">
        <v>1660.71</v>
      </c>
      <c r="R958" s="195"/>
      <c r="S958" s="230"/>
      <c r="T958" s="233"/>
      <c r="U958" s="195"/>
      <c r="V958" s="170"/>
      <c r="W958" s="172"/>
      <c r="X958" s="83"/>
      <c r="Y958" s="83"/>
      <c r="Z958" s="83"/>
      <c r="AA958" s="226"/>
      <c r="AB958" s="198"/>
      <c r="AC958" s="198"/>
      <c r="AD958" s="198"/>
      <c r="AE958" s="198"/>
      <c r="AF958" s="198"/>
      <c r="AG958" s="198"/>
      <c r="AH958" s="198"/>
      <c r="AI958" s="198"/>
      <c r="AJ958" s="198"/>
      <c r="AK958" s="198"/>
      <c r="AL958" s="198"/>
      <c r="AM958" s="198"/>
    </row>
    <row r="959" spans="1:39" s="4" customFormat="1" ht="14.5">
      <c r="A959" s="230" t="s">
        <v>750</v>
      </c>
      <c r="B959" s="230" t="s">
        <v>117</v>
      </c>
      <c r="C959" s="230"/>
      <c r="D959" s="230" t="s">
        <v>118</v>
      </c>
      <c r="E959" s="194"/>
      <c r="F959" s="194"/>
      <c r="G959" s="229"/>
      <c r="H959" s="195"/>
      <c r="I959" s="230"/>
      <c r="J959" s="228"/>
      <c r="K959" s="227"/>
      <c r="L959" s="195"/>
      <c r="M959" s="230"/>
      <c r="N959" s="231"/>
      <c r="O959" s="195"/>
      <c r="P959" s="230">
        <v>1</v>
      </c>
      <c r="Q959" s="233">
        <v>930.92</v>
      </c>
      <c r="R959" s="195"/>
      <c r="S959" s="230"/>
      <c r="T959" s="233"/>
      <c r="U959" s="195"/>
      <c r="V959" s="170"/>
      <c r="W959" s="172"/>
      <c r="X959" s="83"/>
      <c r="Y959" s="83"/>
      <c r="Z959" s="83"/>
      <c r="AA959" s="226"/>
      <c r="AB959" s="198"/>
      <c r="AC959" s="198"/>
      <c r="AD959" s="198"/>
      <c r="AE959" s="198"/>
      <c r="AF959" s="198"/>
      <c r="AG959" s="198"/>
      <c r="AH959" s="198"/>
      <c r="AI959" s="198"/>
      <c r="AJ959" s="198"/>
      <c r="AK959" s="198"/>
      <c r="AL959" s="198"/>
      <c r="AM959" s="198"/>
    </row>
    <row r="960" spans="1:39" s="4" customFormat="1" ht="14.5">
      <c r="A960" s="230" t="s">
        <v>750</v>
      </c>
      <c r="B960" s="230" t="s">
        <v>119</v>
      </c>
      <c r="C960" s="230"/>
      <c r="D960" s="230" t="s">
        <v>120</v>
      </c>
      <c r="E960" s="194"/>
      <c r="F960" s="194"/>
      <c r="G960" s="229"/>
      <c r="H960" s="195"/>
      <c r="I960" s="230"/>
      <c r="J960" s="228"/>
      <c r="K960" s="227"/>
      <c r="L960" s="195"/>
      <c r="M960" s="230"/>
      <c r="N960" s="231"/>
      <c r="O960" s="195"/>
      <c r="P960" s="230">
        <v>4</v>
      </c>
      <c r="Q960" s="233">
        <v>10787.01</v>
      </c>
      <c r="R960" s="195"/>
      <c r="S960" s="230"/>
      <c r="T960" s="233"/>
      <c r="U960" s="195"/>
      <c r="V960" s="170"/>
      <c r="W960" s="172"/>
      <c r="X960" s="83"/>
      <c r="Y960" s="83"/>
      <c r="Z960" s="83"/>
      <c r="AA960" s="226"/>
      <c r="AB960" s="198"/>
      <c r="AC960" s="198"/>
      <c r="AD960" s="198"/>
      <c r="AE960" s="198"/>
      <c r="AF960" s="198"/>
      <c r="AG960" s="198"/>
      <c r="AH960" s="198"/>
      <c r="AI960" s="198"/>
      <c r="AJ960" s="198"/>
      <c r="AK960" s="198"/>
      <c r="AL960" s="198"/>
      <c r="AM960" s="198"/>
    </row>
    <row r="961" spans="1:39" s="4" customFormat="1" ht="14.5">
      <c r="A961" s="230" t="s">
        <v>750</v>
      </c>
      <c r="B961" s="230" t="s">
        <v>123</v>
      </c>
      <c r="C961" s="230"/>
      <c r="D961" s="230" t="s">
        <v>91</v>
      </c>
      <c r="E961" s="194"/>
      <c r="F961" s="194"/>
      <c r="G961" s="229"/>
      <c r="H961" s="195"/>
      <c r="I961" s="230"/>
      <c r="J961" s="228"/>
      <c r="K961" s="227"/>
      <c r="L961" s="195"/>
      <c r="M961" s="230"/>
      <c r="N961" s="231"/>
      <c r="O961" s="195"/>
      <c r="P961" s="230">
        <v>14</v>
      </c>
      <c r="Q961" s="233">
        <v>15659.04</v>
      </c>
      <c r="R961" s="195"/>
      <c r="S961" s="230"/>
      <c r="T961" s="233"/>
      <c r="U961" s="195"/>
      <c r="V961" s="170"/>
      <c r="W961" s="172"/>
      <c r="X961" s="83"/>
      <c r="Y961" s="83"/>
      <c r="Z961" s="83"/>
      <c r="AA961" s="226"/>
      <c r="AB961" s="198"/>
      <c r="AC961" s="198"/>
      <c r="AD961" s="198"/>
      <c r="AE961" s="198"/>
      <c r="AF961" s="198"/>
      <c r="AG961" s="198"/>
      <c r="AH961" s="198"/>
      <c r="AI961" s="198"/>
      <c r="AJ961" s="198"/>
      <c r="AK961" s="198"/>
      <c r="AL961" s="198"/>
      <c r="AM961" s="198"/>
    </row>
    <row r="962" spans="1:39" s="4" customFormat="1" ht="14.5">
      <c r="A962" s="230" t="s">
        <v>750</v>
      </c>
      <c r="B962" s="230" t="s">
        <v>125</v>
      </c>
      <c r="C962" s="230"/>
      <c r="D962" s="230" t="s">
        <v>126</v>
      </c>
      <c r="E962" s="194"/>
      <c r="F962" s="194"/>
      <c r="G962" s="229"/>
      <c r="H962" s="195"/>
      <c r="I962" s="230"/>
      <c r="J962" s="228"/>
      <c r="K962" s="227"/>
      <c r="L962" s="195"/>
      <c r="M962" s="230"/>
      <c r="N962" s="231"/>
      <c r="O962" s="195"/>
      <c r="P962" s="230">
        <v>12</v>
      </c>
      <c r="Q962" s="233">
        <v>5855.24</v>
      </c>
      <c r="R962" s="195"/>
      <c r="S962" s="230"/>
      <c r="T962" s="233"/>
      <c r="U962" s="195"/>
      <c r="V962" s="170"/>
      <c r="W962" s="172"/>
      <c r="X962" s="83"/>
      <c r="Y962" s="83"/>
      <c r="Z962" s="83"/>
      <c r="AA962" s="226"/>
      <c r="AB962" s="198"/>
      <c r="AC962" s="198"/>
      <c r="AD962" s="198"/>
      <c r="AE962" s="198"/>
      <c r="AF962" s="198"/>
      <c r="AG962" s="198"/>
      <c r="AH962" s="198"/>
      <c r="AI962" s="198"/>
      <c r="AJ962" s="198"/>
      <c r="AK962" s="198"/>
      <c r="AL962" s="198"/>
      <c r="AM962" s="198"/>
    </row>
    <row r="963" spans="1:39" s="4" customFormat="1" ht="14.5">
      <c r="A963" s="230" t="s">
        <v>750</v>
      </c>
      <c r="B963" s="230" t="s">
        <v>127</v>
      </c>
      <c r="C963" s="230"/>
      <c r="D963" s="230" t="s">
        <v>95</v>
      </c>
      <c r="E963" s="194"/>
      <c r="F963" s="194"/>
      <c r="G963" s="229"/>
      <c r="H963" s="195"/>
      <c r="I963" s="230"/>
      <c r="J963" s="228"/>
      <c r="K963" s="227"/>
      <c r="L963" s="195"/>
      <c r="M963" s="230"/>
      <c r="N963" s="231"/>
      <c r="O963" s="195"/>
      <c r="P963" s="230">
        <v>4</v>
      </c>
      <c r="Q963" s="233">
        <v>2569.2199999999998</v>
      </c>
      <c r="R963" s="195"/>
      <c r="S963" s="230"/>
      <c r="T963" s="233"/>
      <c r="U963" s="195"/>
      <c r="V963" s="170"/>
      <c r="W963" s="172"/>
      <c r="X963" s="83"/>
      <c r="Y963" s="83"/>
      <c r="Z963" s="83"/>
      <c r="AA963" s="226"/>
      <c r="AB963" s="198"/>
      <c r="AC963" s="198"/>
      <c r="AD963" s="198"/>
      <c r="AE963" s="198"/>
      <c r="AF963" s="198"/>
      <c r="AG963" s="198"/>
      <c r="AH963" s="198"/>
      <c r="AI963" s="198"/>
      <c r="AJ963" s="198"/>
      <c r="AK963" s="198"/>
      <c r="AL963" s="198"/>
      <c r="AM963" s="198"/>
    </row>
    <row r="964" spans="1:39" s="4" customFormat="1" ht="14.5">
      <c r="A964" s="230" t="s">
        <v>750</v>
      </c>
      <c r="B964" s="230" t="s">
        <v>128</v>
      </c>
      <c r="C964" s="230"/>
      <c r="D964" s="230" t="s">
        <v>95</v>
      </c>
      <c r="E964" s="194"/>
      <c r="F964" s="194"/>
      <c r="G964" s="229"/>
      <c r="H964" s="195"/>
      <c r="I964" s="230"/>
      <c r="J964" s="228"/>
      <c r="K964" s="227"/>
      <c r="L964" s="195"/>
      <c r="M964" s="230"/>
      <c r="N964" s="231"/>
      <c r="O964" s="195"/>
      <c r="P964" s="230">
        <v>1</v>
      </c>
      <c r="Q964" s="233">
        <v>697.47</v>
      </c>
      <c r="R964" s="195"/>
      <c r="S964" s="230"/>
      <c r="T964" s="233"/>
      <c r="U964" s="195"/>
      <c r="V964" s="170"/>
      <c r="W964" s="172"/>
      <c r="X964" s="83"/>
      <c r="Y964" s="83"/>
      <c r="Z964" s="83"/>
      <c r="AA964" s="226"/>
      <c r="AB964" s="198"/>
      <c r="AC964" s="198"/>
      <c r="AD964" s="198"/>
      <c r="AE964" s="198"/>
      <c r="AF964" s="198"/>
      <c r="AG964" s="198"/>
      <c r="AH964" s="198"/>
      <c r="AI964" s="198"/>
      <c r="AJ964" s="198"/>
      <c r="AK964" s="198"/>
      <c r="AL964" s="198"/>
      <c r="AM964" s="198"/>
    </row>
    <row r="965" spans="1:39" s="4" customFormat="1" ht="14.5">
      <c r="A965" s="230" t="s">
        <v>750</v>
      </c>
      <c r="B965" s="230" t="s">
        <v>130</v>
      </c>
      <c r="C965" s="230"/>
      <c r="D965" s="230" t="s">
        <v>131</v>
      </c>
      <c r="E965" s="194"/>
      <c r="F965" s="194"/>
      <c r="G965" s="229"/>
      <c r="H965" s="195"/>
      <c r="I965" s="230"/>
      <c r="J965" s="228"/>
      <c r="K965" s="227"/>
      <c r="L965" s="195"/>
      <c r="M965" s="230"/>
      <c r="N965" s="231"/>
      <c r="O965" s="195"/>
      <c r="P965" s="230">
        <v>1</v>
      </c>
      <c r="Q965" s="233">
        <v>5000</v>
      </c>
      <c r="R965" s="195"/>
      <c r="S965" s="230"/>
      <c r="T965" s="233"/>
      <c r="U965" s="195"/>
      <c r="V965" s="170"/>
      <c r="W965" s="172"/>
      <c r="X965" s="83"/>
      <c r="Y965" s="83"/>
      <c r="Z965" s="83"/>
      <c r="AA965" s="226"/>
      <c r="AB965" s="198"/>
      <c r="AC965" s="198"/>
      <c r="AD965" s="198"/>
      <c r="AE965" s="198"/>
      <c r="AF965" s="198"/>
      <c r="AG965" s="198"/>
      <c r="AH965" s="198"/>
      <c r="AI965" s="198"/>
      <c r="AJ965" s="198"/>
      <c r="AK965" s="198"/>
      <c r="AL965" s="198"/>
      <c r="AM965" s="198"/>
    </row>
    <row r="966" spans="1:39" s="4" customFormat="1" ht="14.5">
      <c r="A966" s="230" t="s">
        <v>750</v>
      </c>
      <c r="B966" s="230" t="s">
        <v>132</v>
      </c>
      <c r="C966" s="230"/>
      <c r="D966" s="230" t="s">
        <v>133</v>
      </c>
      <c r="E966" s="194"/>
      <c r="F966" s="194"/>
      <c r="G966" s="229"/>
      <c r="H966" s="195"/>
      <c r="I966" s="230"/>
      <c r="J966" s="228"/>
      <c r="K966" s="227"/>
      <c r="L966" s="195"/>
      <c r="M966" s="230"/>
      <c r="N966" s="231"/>
      <c r="O966" s="195"/>
      <c r="P966" s="230">
        <v>233</v>
      </c>
      <c r="Q966" s="233">
        <v>243646.09</v>
      </c>
      <c r="R966" s="195"/>
      <c r="S966" s="230"/>
      <c r="T966" s="233"/>
      <c r="U966" s="195"/>
      <c r="V966" s="170"/>
      <c r="W966" s="172"/>
      <c r="X966" s="83"/>
      <c r="Y966" s="83"/>
      <c r="Z966" s="83"/>
      <c r="AA966" s="226"/>
      <c r="AB966" s="198"/>
      <c r="AC966" s="198"/>
      <c r="AD966" s="198"/>
      <c r="AE966" s="198"/>
      <c r="AF966" s="198"/>
      <c r="AG966" s="198"/>
      <c r="AH966" s="198"/>
      <c r="AI966" s="198"/>
      <c r="AJ966" s="198"/>
      <c r="AK966" s="198"/>
      <c r="AL966" s="198"/>
      <c r="AM966" s="198"/>
    </row>
    <row r="967" spans="1:39" s="4" customFormat="1" ht="14.5">
      <c r="A967" s="230" t="s">
        <v>750</v>
      </c>
      <c r="B967" s="230" t="s">
        <v>134</v>
      </c>
      <c r="C967" s="230"/>
      <c r="D967" s="230" t="s">
        <v>135</v>
      </c>
      <c r="E967" s="194"/>
      <c r="F967" s="194"/>
      <c r="G967" s="229"/>
      <c r="H967" s="195"/>
      <c r="I967" s="230"/>
      <c r="J967" s="228"/>
      <c r="K967" s="227"/>
      <c r="L967" s="195"/>
      <c r="M967" s="230"/>
      <c r="N967" s="231"/>
      <c r="O967" s="195"/>
      <c r="P967" s="230">
        <v>19</v>
      </c>
      <c r="Q967" s="233">
        <v>17936.78</v>
      </c>
      <c r="R967" s="195"/>
      <c r="S967" s="230"/>
      <c r="T967" s="233"/>
      <c r="U967" s="195"/>
      <c r="V967" s="170"/>
      <c r="W967" s="172"/>
      <c r="X967" s="83"/>
      <c r="Y967" s="83"/>
      <c r="Z967" s="83"/>
      <c r="AA967" s="226"/>
      <c r="AB967" s="198"/>
      <c r="AC967" s="198"/>
      <c r="AD967" s="198"/>
      <c r="AE967" s="198"/>
      <c r="AF967" s="198"/>
      <c r="AG967" s="198"/>
      <c r="AH967" s="198"/>
      <c r="AI967" s="198"/>
      <c r="AJ967" s="198"/>
      <c r="AK967" s="198"/>
      <c r="AL967" s="198"/>
      <c r="AM967" s="198"/>
    </row>
    <row r="968" spans="1:39" s="4" customFormat="1" ht="14.5">
      <c r="A968" s="230" t="s">
        <v>750</v>
      </c>
      <c r="B968" s="230" t="s">
        <v>752</v>
      </c>
      <c r="C968" s="230"/>
      <c r="D968" s="230" t="s">
        <v>753</v>
      </c>
      <c r="E968" s="194"/>
      <c r="F968" s="194"/>
      <c r="G968" s="229"/>
      <c r="H968" s="195"/>
      <c r="I968" s="230"/>
      <c r="J968" s="228"/>
      <c r="K968" s="227"/>
      <c r="L968" s="195"/>
      <c r="M968" s="230"/>
      <c r="N968" s="231"/>
      <c r="O968" s="195"/>
      <c r="P968" s="230">
        <v>1</v>
      </c>
      <c r="Q968" s="233">
        <v>219.92</v>
      </c>
      <c r="R968" s="195"/>
      <c r="S968" s="230"/>
      <c r="T968" s="233"/>
      <c r="U968" s="195"/>
      <c r="V968" s="170"/>
      <c r="W968" s="172"/>
      <c r="X968" s="83"/>
      <c r="Y968" s="83"/>
      <c r="Z968" s="83"/>
      <c r="AA968" s="226"/>
      <c r="AB968" s="198"/>
      <c r="AC968" s="198"/>
      <c r="AD968" s="198"/>
      <c r="AE968" s="198"/>
      <c r="AF968" s="198"/>
      <c r="AG968" s="198"/>
      <c r="AH968" s="198"/>
      <c r="AI968" s="198"/>
      <c r="AJ968" s="198"/>
      <c r="AK968" s="198"/>
      <c r="AL968" s="198"/>
      <c r="AM968" s="198"/>
    </row>
    <row r="969" spans="1:39" s="4" customFormat="1" ht="14.5">
      <c r="A969" s="230" t="s">
        <v>750</v>
      </c>
      <c r="B969" s="230" t="s">
        <v>136</v>
      </c>
      <c r="C969" s="230"/>
      <c r="D969" s="230" t="s">
        <v>133</v>
      </c>
      <c r="E969" s="194"/>
      <c r="F969" s="194"/>
      <c r="G969" s="229"/>
      <c r="H969" s="195"/>
      <c r="I969" s="230"/>
      <c r="J969" s="228"/>
      <c r="K969" s="227"/>
      <c r="L969" s="195"/>
      <c r="M969" s="230"/>
      <c r="N969" s="231"/>
      <c r="O969" s="195"/>
      <c r="P969" s="230">
        <v>2</v>
      </c>
      <c r="Q969" s="233">
        <v>2833.21</v>
      </c>
      <c r="R969" s="195"/>
      <c r="S969" s="230"/>
      <c r="T969" s="233"/>
      <c r="U969" s="195"/>
      <c r="V969" s="170"/>
      <c r="W969" s="172"/>
      <c r="X969" s="83"/>
      <c r="Y969" s="83"/>
      <c r="Z969" s="83"/>
      <c r="AA969" s="226"/>
      <c r="AB969" s="198"/>
      <c r="AC969" s="198"/>
      <c r="AD969" s="198"/>
      <c r="AE969" s="198"/>
      <c r="AF969" s="198"/>
      <c r="AG969" s="198"/>
      <c r="AH969" s="198"/>
      <c r="AI969" s="198"/>
      <c r="AJ969" s="198"/>
      <c r="AK969" s="198"/>
      <c r="AL969" s="198"/>
      <c r="AM969" s="198"/>
    </row>
    <row r="970" spans="1:39" s="4" customFormat="1" ht="14.5">
      <c r="A970" s="230" t="s">
        <v>750</v>
      </c>
      <c r="B970" s="230" t="s">
        <v>137</v>
      </c>
      <c r="C970" s="230"/>
      <c r="D970" s="230" t="s">
        <v>138</v>
      </c>
      <c r="E970" s="194"/>
      <c r="F970" s="194"/>
      <c r="G970" s="229"/>
      <c r="H970" s="195"/>
      <c r="I970" s="230"/>
      <c r="J970" s="228"/>
      <c r="K970" s="227"/>
      <c r="L970" s="195"/>
      <c r="M970" s="230"/>
      <c r="N970" s="231"/>
      <c r="O970" s="195"/>
      <c r="P970" s="230">
        <v>2</v>
      </c>
      <c r="Q970" s="233">
        <v>630.32000000000005</v>
      </c>
      <c r="R970" s="195"/>
      <c r="S970" s="230"/>
      <c r="T970" s="233"/>
      <c r="U970" s="195"/>
      <c r="V970" s="170"/>
      <c r="W970" s="172"/>
      <c r="X970" s="83"/>
      <c r="Y970" s="83"/>
      <c r="Z970" s="83"/>
      <c r="AA970" s="226"/>
      <c r="AB970" s="198"/>
      <c r="AC970" s="198"/>
      <c r="AD970" s="198"/>
      <c r="AE970" s="198"/>
      <c r="AF970" s="198"/>
      <c r="AG970" s="198"/>
      <c r="AH970" s="198"/>
      <c r="AI970" s="198"/>
      <c r="AJ970" s="198"/>
      <c r="AK970" s="198"/>
      <c r="AL970" s="198"/>
      <c r="AM970" s="198"/>
    </row>
    <row r="971" spans="1:39" s="4" customFormat="1" ht="14.5">
      <c r="A971" s="230" t="s">
        <v>750</v>
      </c>
      <c r="B971" s="230" t="s">
        <v>702</v>
      </c>
      <c r="C971" s="230"/>
      <c r="D971" s="230" t="s">
        <v>138</v>
      </c>
      <c r="E971" s="194"/>
      <c r="F971" s="194"/>
      <c r="G971" s="229"/>
      <c r="H971" s="195"/>
      <c r="I971" s="230"/>
      <c r="J971" s="228"/>
      <c r="K971" s="227"/>
      <c r="L971" s="195"/>
      <c r="M971" s="230"/>
      <c r="N971" s="231"/>
      <c r="O971" s="195"/>
      <c r="P971" s="230">
        <v>1</v>
      </c>
      <c r="Q971" s="233">
        <v>223.28</v>
      </c>
      <c r="R971" s="195"/>
      <c r="S971" s="230"/>
      <c r="T971" s="233"/>
      <c r="U971" s="195"/>
      <c r="V971" s="170"/>
      <c r="W971" s="172"/>
      <c r="X971" s="83"/>
      <c r="Y971" s="83"/>
      <c r="Z971" s="83"/>
      <c r="AA971" s="226"/>
      <c r="AB971" s="198"/>
      <c r="AC971" s="198"/>
      <c r="AD971" s="198"/>
      <c r="AE971" s="198"/>
      <c r="AF971" s="198"/>
      <c r="AG971" s="198"/>
      <c r="AH971" s="198"/>
      <c r="AI971" s="198"/>
      <c r="AJ971" s="198"/>
      <c r="AK971" s="198"/>
      <c r="AL971" s="198"/>
      <c r="AM971" s="198"/>
    </row>
    <row r="972" spans="1:39" s="4" customFormat="1" ht="14.5">
      <c r="A972" s="230" t="s">
        <v>750</v>
      </c>
      <c r="B972" s="230" t="s">
        <v>139</v>
      </c>
      <c r="C972" s="230"/>
      <c r="D972" s="230" t="s">
        <v>140</v>
      </c>
      <c r="E972" s="194"/>
      <c r="F972" s="194"/>
      <c r="G972" s="229"/>
      <c r="H972" s="195"/>
      <c r="I972" s="230"/>
      <c r="J972" s="228"/>
      <c r="K972" s="227"/>
      <c r="L972" s="195"/>
      <c r="M972" s="230"/>
      <c r="N972" s="231"/>
      <c r="O972" s="195"/>
      <c r="P972" s="230">
        <v>1</v>
      </c>
      <c r="Q972" s="233">
        <v>245.26</v>
      </c>
      <c r="R972" s="195"/>
      <c r="S972" s="230"/>
      <c r="T972" s="233"/>
      <c r="U972" s="195"/>
      <c r="V972" s="170"/>
      <c r="W972" s="172"/>
      <c r="X972" s="83"/>
      <c r="Y972" s="83"/>
      <c r="Z972" s="83"/>
      <c r="AA972" s="226"/>
      <c r="AB972" s="198"/>
      <c r="AC972" s="198"/>
      <c r="AD972" s="198"/>
      <c r="AE972" s="198"/>
      <c r="AF972" s="198"/>
      <c r="AG972" s="198"/>
      <c r="AH972" s="198"/>
      <c r="AI972" s="198"/>
      <c r="AJ972" s="198"/>
      <c r="AK972" s="198"/>
      <c r="AL972" s="198"/>
      <c r="AM972" s="198"/>
    </row>
    <row r="973" spans="1:39" s="4" customFormat="1" ht="14.5">
      <c r="A973" s="230" t="s">
        <v>750</v>
      </c>
      <c r="B973" s="230" t="s">
        <v>654</v>
      </c>
      <c r="C973" s="230"/>
      <c r="D973" s="230" t="s">
        <v>144</v>
      </c>
      <c r="E973" s="194"/>
      <c r="F973" s="194"/>
      <c r="G973" s="229"/>
      <c r="H973" s="195"/>
      <c r="I973" s="230"/>
      <c r="J973" s="228"/>
      <c r="K973" s="227"/>
      <c r="L973" s="195"/>
      <c r="M973" s="230"/>
      <c r="N973" s="231"/>
      <c r="O973" s="195"/>
      <c r="P973" s="230">
        <v>2</v>
      </c>
      <c r="Q973" s="233">
        <v>3702.4</v>
      </c>
      <c r="R973" s="195"/>
      <c r="S973" s="230"/>
      <c r="T973" s="233"/>
      <c r="U973" s="195"/>
      <c r="V973" s="170"/>
      <c r="W973" s="172"/>
      <c r="X973" s="83"/>
      <c r="Y973" s="83"/>
      <c r="Z973" s="83"/>
      <c r="AA973" s="226"/>
      <c r="AB973" s="198"/>
      <c r="AC973" s="198"/>
      <c r="AD973" s="198"/>
      <c r="AE973" s="198"/>
      <c r="AF973" s="198"/>
      <c r="AG973" s="198"/>
      <c r="AH973" s="198"/>
      <c r="AI973" s="198"/>
      <c r="AJ973" s="198"/>
      <c r="AK973" s="198"/>
      <c r="AL973" s="198"/>
      <c r="AM973" s="198"/>
    </row>
    <row r="974" spans="1:39" s="4" customFormat="1" ht="14.5">
      <c r="A974" s="230" t="s">
        <v>750</v>
      </c>
      <c r="B974" s="230" t="s">
        <v>143</v>
      </c>
      <c r="C974" s="230"/>
      <c r="D974" s="230" t="s">
        <v>140</v>
      </c>
      <c r="E974" s="194"/>
      <c r="F974" s="194"/>
      <c r="G974" s="229"/>
      <c r="H974" s="195"/>
      <c r="I974" s="230"/>
      <c r="J974" s="228"/>
      <c r="K974" s="227"/>
      <c r="L974" s="195"/>
      <c r="M974" s="230"/>
      <c r="N974" s="231"/>
      <c r="O974" s="195"/>
      <c r="P974" s="230">
        <v>10</v>
      </c>
      <c r="Q974" s="233">
        <v>8848.08</v>
      </c>
      <c r="R974" s="195"/>
      <c r="S974" s="230"/>
      <c r="T974" s="233"/>
      <c r="U974" s="195"/>
      <c r="V974" s="170"/>
      <c r="W974" s="172"/>
      <c r="X974" s="83"/>
      <c r="Y974" s="83"/>
      <c r="Z974" s="83"/>
      <c r="AA974" s="226"/>
      <c r="AB974" s="198"/>
      <c r="AC974" s="198"/>
      <c r="AD974" s="198"/>
      <c r="AE974" s="198"/>
      <c r="AF974" s="198"/>
      <c r="AG974" s="198"/>
      <c r="AH974" s="198"/>
      <c r="AI974" s="198"/>
      <c r="AJ974" s="198"/>
      <c r="AK974" s="198"/>
      <c r="AL974" s="198"/>
      <c r="AM974" s="198"/>
    </row>
    <row r="975" spans="1:39" s="4" customFormat="1" ht="14.5">
      <c r="A975" s="230" t="s">
        <v>750</v>
      </c>
      <c r="B975" s="230" t="s">
        <v>146</v>
      </c>
      <c r="C975" s="230"/>
      <c r="D975" s="230" t="s">
        <v>99</v>
      </c>
      <c r="E975" s="194"/>
      <c r="F975" s="194"/>
      <c r="G975" s="229"/>
      <c r="H975" s="195"/>
      <c r="I975" s="230"/>
      <c r="J975" s="228"/>
      <c r="K975" s="227"/>
      <c r="L975" s="195"/>
      <c r="M975" s="230"/>
      <c r="N975" s="231"/>
      <c r="O975" s="195"/>
      <c r="P975" s="230">
        <v>1</v>
      </c>
      <c r="Q975" s="233">
        <v>559.41</v>
      </c>
      <c r="R975" s="195"/>
      <c r="S975" s="230"/>
      <c r="T975" s="233"/>
      <c r="U975" s="195"/>
      <c r="V975" s="170"/>
      <c r="W975" s="172"/>
      <c r="X975" s="83"/>
      <c r="Y975" s="83"/>
      <c r="Z975" s="83"/>
      <c r="AA975" s="226"/>
      <c r="AB975" s="198"/>
      <c r="AC975" s="198"/>
      <c r="AD975" s="198"/>
      <c r="AE975" s="198"/>
      <c r="AF975" s="198"/>
      <c r="AG975" s="198"/>
      <c r="AH975" s="198"/>
      <c r="AI975" s="198"/>
      <c r="AJ975" s="198"/>
      <c r="AK975" s="198"/>
      <c r="AL975" s="198"/>
      <c r="AM975" s="198"/>
    </row>
    <row r="976" spans="1:39" s="4" customFormat="1" ht="14.5">
      <c r="A976" s="230" t="s">
        <v>750</v>
      </c>
      <c r="B976" s="230" t="s">
        <v>146</v>
      </c>
      <c r="C976" s="230"/>
      <c r="D976" s="230" t="s">
        <v>108</v>
      </c>
      <c r="E976" s="194"/>
      <c r="F976" s="194"/>
      <c r="G976" s="229"/>
      <c r="H976" s="195"/>
      <c r="I976" s="230"/>
      <c r="J976" s="228"/>
      <c r="K976" s="227"/>
      <c r="L976" s="195"/>
      <c r="M976" s="230"/>
      <c r="N976" s="231"/>
      <c r="O976" s="195"/>
      <c r="P976" s="230">
        <v>7</v>
      </c>
      <c r="Q976" s="233">
        <v>9628.94</v>
      </c>
      <c r="R976" s="195"/>
      <c r="S976" s="230"/>
      <c r="T976" s="233"/>
      <c r="U976" s="195"/>
      <c r="V976" s="170"/>
      <c r="W976" s="172"/>
      <c r="X976" s="83"/>
      <c r="Y976" s="83"/>
      <c r="Z976" s="83"/>
      <c r="AA976" s="226"/>
      <c r="AB976" s="198"/>
      <c r="AC976" s="198"/>
      <c r="AD976" s="198"/>
      <c r="AE976" s="198"/>
      <c r="AF976" s="198"/>
      <c r="AG976" s="198"/>
      <c r="AH976" s="198"/>
      <c r="AI976" s="198"/>
      <c r="AJ976" s="198"/>
      <c r="AK976" s="198"/>
      <c r="AL976" s="198"/>
      <c r="AM976" s="198"/>
    </row>
    <row r="977" spans="1:39" s="4" customFormat="1" ht="14.5">
      <c r="A977" s="230" t="s">
        <v>750</v>
      </c>
      <c r="B977" s="230" t="s">
        <v>147</v>
      </c>
      <c r="C977" s="230"/>
      <c r="D977" s="230" t="s">
        <v>148</v>
      </c>
      <c r="E977" s="194"/>
      <c r="F977" s="194"/>
      <c r="G977" s="229"/>
      <c r="H977" s="195"/>
      <c r="I977" s="230"/>
      <c r="J977" s="228"/>
      <c r="K977" s="227"/>
      <c r="L977" s="195"/>
      <c r="M977" s="230"/>
      <c r="N977" s="231"/>
      <c r="O977" s="195"/>
      <c r="P977" s="230">
        <v>1</v>
      </c>
      <c r="Q977" s="233">
        <v>2138.65</v>
      </c>
      <c r="R977" s="195"/>
      <c r="S977" s="230"/>
      <c r="T977" s="233"/>
      <c r="U977" s="195"/>
      <c r="V977" s="170"/>
      <c r="W977" s="172"/>
      <c r="X977" s="83"/>
      <c r="Y977" s="83"/>
      <c r="Z977" s="83"/>
      <c r="AA977" s="226"/>
      <c r="AB977" s="198"/>
      <c r="AC977" s="198"/>
      <c r="AD977" s="198"/>
      <c r="AE977" s="198"/>
      <c r="AF977" s="198"/>
      <c r="AG977" s="198"/>
      <c r="AH977" s="198"/>
      <c r="AI977" s="198"/>
      <c r="AJ977" s="198"/>
      <c r="AK977" s="198"/>
      <c r="AL977" s="198"/>
      <c r="AM977" s="198"/>
    </row>
    <row r="978" spans="1:39" s="4" customFormat="1" ht="14.5">
      <c r="A978" s="230" t="s">
        <v>750</v>
      </c>
      <c r="B978" s="230" t="s">
        <v>149</v>
      </c>
      <c r="C978" s="230"/>
      <c r="D978" s="230" t="s">
        <v>150</v>
      </c>
      <c r="E978" s="194"/>
      <c r="F978" s="194"/>
      <c r="G978" s="229"/>
      <c r="H978" s="195"/>
      <c r="I978" s="230"/>
      <c r="J978" s="228"/>
      <c r="K978" s="227"/>
      <c r="L978" s="195"/>
      <c r="M978" s="230"/>
      <c r="N978" s="231"/>
      <c r="O978" s="195"/>
      <c r="P978" s="230">
        <v>25</v>
      </c>
      <c r="Q978" s="233">
        <v>26216.97</v>
      </c>
      <c r="R978" s="195"/>
      <c r="S978" s="230"/>
      <c r="T978" s="233"/>
      <c r="U978" s="195"/>
      <c r="V978" s="170"/>
      <c r="W978" s="172"/>
      <c r="X978" s="83"/>
      <c r="Y978" s="83"/>
      <c r="Z978" s="83"/>
      <c r="AA978" s="226"/>
      <c r="AB978" s="198"/>
      <c r="AC978" s="198"/>
      <c r="AD978" s="198"/>
      <c r="AE978" s="198"/>
      <c r="AF978" s="198"/>
      <c r="AG978" s="198"/>
      <c r="AH978" s="198"/>
      <c r="AI978" s="198"/>
      <c r="AJ978" s="198"/>
      <c r="AK978" s="198"/>
      <c r="AL978" s="198"/>
      <c r="AM978" s="198"/>
    </row>
    <row r="979" spans="1:39" s="4" customFormat="1" ht="14.5">
      <c r="A979" s="230" t="s">
        <v>750</v>
      </c>
      <c r="B979" s="230" t="s">
        <v>151</v>
      </c>
      <c r="C979" s="230"/>
      <c r="D979" s="230" t="s">
        <v>152</v>
      </c>
      <c r="E979" s="194"/>
      <c r="F979" s="194"/>
      <c r="G979" s="229"/>
      <c r="H979" s="195"/>
      <c r="I979" s="230"/>
      <c r="J979" s="228"/>
      <c r="K979" s="227"/>
      <c r="L979" s="195"/>
      <c r="M979" s="230"/>
      <c r="N979" s="231"/>
      <c r="O979" s="195"/>
      <c r="P979" s="230">
        <v>1</v>
      </c>
      <c r="Q979" s="233">
        <v>198.96</v>
      </c>
      <c r="R979" s="195"/>
      <c r="S979" s="230"/>
      <c r="T979" s="233"/>
      <c r="U979" s="195"/>
      <c r="V979" s="170"/>
      <c r="W979" s="172"/>
      <c r="X979" s="83"/>
      <c r="Y979" s="83"/>
      <c r="Z979" s="83"/>
      <c r="AA979" s="226"/>
      <c r="AB979" s="198"/>
      <c r="AC979" s="198"/>
      <c r="AD979" s="198"/>
      <c r="AE979" s="198"/>
      <c r="AF979" s="198"/>
      <c r="AG979" s="198"/>
      <c r="AH979" s="198"/>
      <c r="AI979" s="198"/>
      <c r="AJ979" s="198"/>
      <c r="AK979" s="198"/>
      <c r="AL979" s="198"/>
      <c r="AM979" s="198"/>
    </row>
    <row r="980" spans="1:39" s="4" customFormat="1" ht="14.5">
      <c r="A980" s="230" t="s">
        <v>750</v>
      </c>
      <c r="B980" s="230" t="s">
        <v>153</v>
      </c>
      <c r="C980" s="230"/>
      <c r="D980" s="230" t="s">
        <v>91</v>
      </c>
      <c r="E980" s="194"/>
      <c r="F980" s="194"/>
      <c r="G980" s="229"/>
      <c r="H980" s="195"/>
      <c r="I980" s="230"/>
      <c r="J980" s="228"/>
      <c r="K980" s="227"/>
      <c r="L980" s="195"/>
      <c r="M980" s="230"/>
      <c r="N980" s="231"/>
      <c r="O980" s="195"/>
      <c r="P980" s="230">
        <v>2</v>
      </c>
      <c r="Q980" s="233">
        <v>356.43</v>
      </c>
      <c r="R980" s="195"/>
      <c r="S980" s="230"/>
      <c r="T980" s="233"/>
      <c r="U980" s="195"/>
      <c r="V980" s="170"/>
      <c r="W980" s="172"/>
      <c r="X980" s="83"/>
      <c r="Y980" s="83"/>
      <c r="Z980" s="83"/>
      <c r="AA980" s="226"/>
      <c r="AB980" s="198"/>
      <c r="AC980" s="198"/>
      <c r="AD980" s="198"/>
      <c r="AE980" s="198"/>
      <c r="AF980" s="198"/>
      <c r="AG980" s="198"/>
      <c r="AH980" s="198"/>
      <c r="AI980" s="198"/>
      <c r="AJ980" s="198"/>
      <c r="AK980" s="198"/>
      <c r="AL980" s="198"/>
      <c r="AM980" s="198"/>
    </row>
    <row r="981" spans="1:39" s="4" customFormat="1" ht="14.5">
      <c r="A981" s="230" t="s">
        <v>750</v>
      </c>
      <c r="B981" s="230" t="s">
        <v>153</v>
      </c>
      <c r="C981" s="230"/>
      <c r="D981" s="230" t="s">
        <v>154</v>
      </c>
      <c r="E981" s="194"/>
      <c r="F981" s="194"/>
      <c r="G981" s="229"/>
      <c r="H981" s="195"/>
      <c r="I981" s="230"/>
      <c r="J981" s="228"/>
      <c r="K981" s="227"/>
      <c r="L981" s="195"/>
      <c r="M981" s="230"/>
      <c r="N981" s="231"/>
      <c r="O981" s="195"/>
      <c r="P981" s="230">
        <v>13</v>
      </c>
      <c r="Q981" s="233">
        <v>16426.240000000002</v>
      </c>
      <c r="R981" s="195"/>
      <c r="S981" s="230"/>
      <c r="T981" s="233"/>
      <c r="U981" s="195"/>
      <c r="V981" s="170"/>
      <c r="W981" s="172"/>
      <c r="X981" s="83"/>
      <c r="Y981" s="83"/>
      <c r="Z981" s="83"/>
      <c r="AA981" s="226"/>
      <c r="AB981" s="198"/>
      <c r="AC981" s="198"/>
      <c r="AD981" s="198"/>
      <c r="AE981" s="198"/>
      <c r="AF981" s="198"/>
      <c r="AG981" s="198"/>
      <c r="AH981" s="198"/>
      <c r="AI981" s="198"/>
      <c r="AJ981" s="198"/>
      <c r="AK981" s="198"/>
      <c r="AL981" s="198"/>
      <c r="AM981" s="198"/>
    </row>
    <row r="982" spans="1:39" s="4" customFormat="1" ht="14.5">
      <c r="A982" s="230" t="s">
        <v>750</v>
      </c>
      <c r="B982" s="230" t="s">
        <v>157</v>
      </c>
      <c r="C982" s="230"/>
      <c r="D982" s="230" t="s">
        <v>158</v>
      </c>
      <c r="E982" s="194"/>
      <c r="F982" s="194"/>
      <c r="G982" s="229"/>
      <c r="H982" s="195"/>
      <c r="I982" s="230"/>
      <c r="J982" s="228"/>
      <c r="K982" s="227"/>
      <c r="L982" s="195"/>
      <c r="M982" s="230"/>
      <c r="N982" s="231"/>
      <c r="O982" s="195"/>
      <c r="P982" s="230">
        <v>8</v>
      </c>
      <c r="Q982" s="233">
        <v>21292.52</v>
      </c>
      <c r="R982" s="195"/>
      <c r="S982" s="230"/>
      <c r="T982" s="233"/>
      <c r="U982" s="195"/>
      <c r="V982" s="170"/>
      <c r="W982" s="172"/>
      <c r="X982" s="83"/>
      <c r="Y982" s="83"/>
      <c r="Z982" s="83"/>
      <c r="AA982" s="226"/>
      <c r="AB982" s="198"/>
      <c r="AC982" s="198"/>
      <c r="AD982" s="198"/>
      <c r="AE982" s="198"/>
      <c r="AF982" s="198"/>
      <c r="AG982" s="198"/>
      <c r="AH982" s="198"/>
      <c r="AI982" s="198"/>
      <c r="AJ982" s="198"/>
      <c r="AK982" s="198"/>
      <c r="AL982" s="198"/>
      <c r="AM982" s="198"/>
    </row>
    <row r="983" spans="1:39" s="4" customFormat="1" ht="14.5">
      <c r="A983" s="230" t="s">
        <v>750</v>
      </c>
      <c r="B983" s="230" t="s">
        <v>163</v>
      </c>
      <c r="C983" s="230"/>
      <c r="D983" s="230" t="s">
        <v>164</v>
      </c>
      <c r="E983" s="194"/>
      <c r="F983" s="194"/>
      <c r="G983" s="229"/>
      <c r="H983" s="195"/>
      <c r="I983" s="230"/>
      <c r="J983" s="228"/>
      <c r="K983" s="227"/>
      <c r="L983" s="195"/>
      <c r="M983" s="230"/>
      <c r="N983" s="231"/>
      <c r="O983" s="195"/>
      <c r="P983" s="230">
        <v>5</v>
      </c>
      <c r="Q983" s="233">
        <v>6526.26</v>
      </c>
      <c r="R983" s="195"/>
      <c r="S983" s="230"/>
      <c r="T983" s="233"/>
      <c r="U983" s="195"/>
      <c r="V983" s="170"/>
      <c r="W983" s="172"/>
      <c r="X983" s="83"/>
      <c r="Y983" s="83"/>
      <c r="Z983" s="83"/>
      <c r="AA983" s="226"/>
      <c r="AB983" s="198"/>
      <c r="AC983" s="198"/>
      <c r="AD983" s="198"/>
      <c r="AE983" s="198"/>
      <c r="AF983" s="198"/>
      <c r="AG983" s="198"/>
      <c r="AH983" s="198"/>
      <c r="AI983" s="198"/>
      <c r="AJ983" s="198"/>
      <c r="AK983" s="198"/>
      <c r="AL983" s="198"/>
      <c r="AM983" s="198"/>
    </row>
    <row r="984" spans="1:39" s="4" customFormat="1" ht="14.5">
      <c r="A984" s="230" t="s">
        <v>750</v>
      </c>
      <c r="B984" s="230" t="s">
        <v>165</v>
      </c>
      <c r="C984" s="230"/>
      <c r="D984" s="230" t="s">
        <v>166</v>
      </c>
      <c r="E984" s="194"/>
      <c r="F984" s="194"/>
      <c r="G984" s="229"/>
      <c r="H984" s="195"/>
      <c r="I984" s="230"/>
      <c r="J984" s="228"/>
      <c r="K984" s="227"/>
      <c r="L984" s="195"/>
      <c r="M984" s="230"/>
      <c r="N984" s="231"/>
      <c r="O984" s="195"/>
      <c r="P984" s="230">
        <v>4</v>
      </c>
      <c r="Q984" s="233">
        <v>2707.7</v>
      </c>
      <c r="R984" s="195"/>
      <c r="S984" s="230"/>
      <c r="T984" s="233"/>
      <c r="U984" s="195"/>
      <c r="V984" s="170"/>
      <c r="W984" s="172"/>
      <c r="X984" s="83"/>
      <c r="Y984" s="83"/>
      <c r="Z984" s="83"/>
      <c r="AA984" s="226"/>
      <c r="AB984" s="198"/>
      <c r="AC984" s="198"/>
      <c r="AD984" s="198"/>
      <c r="AE984" s="198"/>
      <c r="AF984" s="198"/>
      <c r="AG984" s="198"/>
      <c r="AH984" s="198"/>
      <c r="AI984" s="198"/>
      <c r="AJ984" s="198"/>
      <c r="AK984" s="198"/>
      <c r="AL984" s="198"/>
      <c r="AM984" s="198"/>
    </row>
    <row r="985" spans="1:39" s="4" customFormat="1" ht="14.5">
      <c r="A985" s="230" t="s">
        <v>750</v>
      </c>
      <c r="B985" s="230" t="s">
        <v>167</v>
      </c>
      <c r="C985" s="230"/>
      <c r="D985" s="230" t="s">
        <v>168</v>
      </c>
      <c r="E985" s="194"/>
      <c r="F985" s="194"/>
      <c r="G985" s="229"/>
      <c r="H985" s="195"/>
      <c r="I985" s="230"/>
      <c r="J985" s="228"/>
      <c r="K985" s="227"/>
      <c r="L985" s="195"/>
      <c r="M985" s="230"/>
      <c r="N985" s="231"/>
      <c r="O985" s="195"/>
      <c r="P985" s="230">
        <v>29</v>
      </c>
      <c r="Q985" s="233">
        <v>25945.43</v>
      </c>
      <c r="R985" s="195"/>
      <c r="S985" s="230"/>
      <c r="T985" s="233"/>
      <c r="U985" s="195"/>
      <c r="V985" s="170"/>
      <c r="W985" s="172"/>
      <c r="X985" s="83"/>
      <c r="Y985" s="83"/>
      <c r="Z985" s="83"/>
      <c r="AA985" s="226"/>
      <c r="AB985" s="198"/>
      <c r="AC985" s="198"/>
      <c r="AD985" s="198"/>
      <c r="AE985" s="198"/>
      <c r="AF985" s="198"/>
      <c r="AG985" s="198"/>
      <c r="AH985" s="198"/>
      <c r="AI985" s="198"/>
      <c r="AJ985" s="198"/>
      <c r="AK985" s="198"/>
      <c r="AL985" s="198"/>
      <c r="AM985" s="198"/>
    </row>
    <row r="986" spans="1:39" s="4" customFormat="1" ht="14.5">
      <c r="A986" s="230" t="s">
        <v>750</v>
      </c>
      <c r="B986" s="230" t="s">
        <v>169</v>
      </c>
      <c r="C986" s="230"/>
      <c r="D986" s="230" t="s">
        <v>170</v>
      </c>
      <c r="E986" s="194"/>
      <c r="F986" s="194"/>
      <c r="G986" s="229"/>
      <c r="H986" s="195"/>
      <c r="I986" s="230"/>
      <c r="J986" s="228"/>
      <c r="K986" s="227"/>
      <c r="L986" s="195"/>
      <c r="M986" s="230"/>
      <c r="N986" s="231"/>
      <c r="O986" s="195"/>
      <c r="P986" s="230">
        <v>54</v>
      </c>
      <c r="Q986" s="233">
        <v>80808.58</v>
      </c>
      <c r="R986" s="195"/>
      <c r="S986" s="230"/>
      <c r="T986" s="233"/>
      <c r="U986" s="195"/>
      <c r="V986" s="170"/>
      <c r="W986" s="172"/>
      <c r="X986" s="83"/>
      <c r="Y986" s="83"/>
      <c r="Z986" s="83"/>
      <c r="AA986" s="226"/>
      <c r="AB986" s="198"/>
      <c r="AC986" s="198"/>
      <c r="AD986" s="198"/>
      <c r="AE986" s="198"/>
      <c r="AF986" s="198"/>
      <c r="AG986" s="198"/>
      <c r="AH986" s="198"/>
      <c r="AI986" s="198"/>
      <c r="AJ986" s="198"/>
      <c r="AK986" s="198"/>
      <c r="AL986" s="198"/>
      <c r="AM986" s="198"/>
    </row>
    <row r="987" spans="1:39" s="4" customFormat="1" ht="14.5">
      <c r="A987" s="230" t="s">
        <v>750</v>
      </c>
      <c r="B987" s="230" t="s">
        <v>173</v>
      </c>
      <c r="C987" s="230"/>
      <c r="D987" s="230" t="s">
        <v>152</v>
      </c>
      <c r="E987" s="194"/>
      <c r="F987" s="194"/>
      <c r="G987" s="229"/>
      <c r="H987" s="195"/>
      <c r="I987" s="230"/>
      <c r="J987" s="228"/>
      <c r="K987" s="227"/>
      <c r="L987" s="195"/>
      <c r="M987" s="230"/>
      <c r="N987" s="231"/>
      <c r="O987" s="195"/>
      <c r="P987" s="230">
        <v>13</v>
      </c>
      <c r="Q987" s="233">
        <v>14264.17</v>
      </c>
      <c r="R987" s="195"/>
      <c r="S987" s="230"/>
      <c r="T987" s="233"/>
      <c r="U987" s="195"/>
      <c r="V987" s="170"/>
      <c r="W987" s="172"/>
      <c r="X987" s="83"/>
      <c r="Y987" s="83"/>
      <c r="Z987" s="83"/>
      <c r="AA987" s="226"/>
      <c r="AB987" s="198"/>
      <c r="AC987" s="198"/>
      <c r="AD987" s="198"/>
      <c r="AE987" s="198"/>
      <c r="AF987" s="198"/>
      <c r="AG987" s="198"/>
      <c r="AH987" s="198"/>
      <c r="AI987" s="198"/>
      <c r="AJ987" s="198"/>
      <c r="AK987" s="198"/>
      <c r="AL987" s="198"/>
      <c r="AM987" s="198"/>
    </row>
    <row r="988" spans="1:39" s="4" customFormat="1" ht="14.5">
      <c r="A988" s="230" t="s">
        <v>750</v>
      </c>
      <c r="B988" s="230" t="s">
        <v>174</v>
      </c>
      <c r="C988" s="230"/>
      <c r="D988" s="230" t="s">
        <v>175</v>
      </c>
      <c r="E988" s="194"/>
      <c r="F988" s="194"/>
      <c r="G988" s="229"/>
      <c r="H988" s="195"/>
      <c r="I988" s="230"/>
      <c r="J988" s="228"/>
      <c r="K988" s="227"/>
      <c r="L988" s="195"/>
      <c r="M988" s="230"/>
      <c r="N988" s="231"/>
      <c r="O988" s="195"/>
      <c r="P988" s="230">
        <v>1</v>
      </c>
      <c r="Q988" s="233">
        <v>1698.88</v>
      </c>
      <c r="R988" s="195"/>
      <c r="S988" s="230"/>
      <c r="T988" s="233"/>
      <c r="U988" s="195"/>
      <c r="V988" s="170"/>
      <c r="W988" s="172"/>
      <c r="X988" s="83"/>
      <c r="Y988" s="83"/>
      <c r="Z988" s="83"/>
      <c r="AA988" s="226"/>
      <c r="AB988" s="198"/>
      <c r="AC988" s="198"/>
      <c r="AD988" s="198"/>
      <c r="AE988" s="198"/>
      <c r="AF988" s="198"/>
      <c r="AG988" s="198"/>
      <c r="AH988" s="198"/>
      <c r="AI988" s="198"/>
      <c r="AJ988" s="198"/>
      <c r="AK988" s="198"/>
      <c r="AL988" s="198"/>
      <c r="AM988" s="198"/>
    </row>
    <row r="989" spans="1:39" s="4" customFormat="1" ht="14.5">
      <c r="A989" s="230" t="s">
        <v>750</v>
      </c>
      <c r="B989" s="230" t="s">
        <v>176</v>
      </c>
      <c r="C989" s="230"/>
      <c r="D989" s="230" t="s">
        <v>122</v>
      </c>
      <c r="E989" s="194"/>
      <c r="F989" s="194"/>
      <c r="G989" s="229"/>
      <c r="H989" s="195"/>
      <c r="I989" s="230"/>
      <c r="J989" s="228"/>
      <c r="K989" s="227"/>
      <c r="L989" s="195"/>
      <c r="M989" s="230"/>
      <c r="N989" s="231"/>
      <c r="O989" s="195"/>
      <c r="P989" s="230">
        <v>4</v>
      </c>
      <c r="Q989" s="233">
        <v>4562.99</v>
      </c>
      <c r="R989" s="195"/>
      <c r="S989" s="230"/>
      <c r="T989" s="233"/>
      <c r="U989" s="195"/>
      <c r="V989" s="170"/>
      <c r="W989" s="172"/>
      <c r="X989" s="83"/>
      <c r="Y989" s="83"/>
      <c r="Z989" s="83"/>
      <c r="AA989" s="226"/>
      <c r="AB989" s="198"/>
      <c r="AC989" s="198"/>
      <c r="AD989" s="198"/>
      <c r="AE989" s="198"/>
      <c r="AF989" s="198"/>
      <c r="AG989" s="198"/>
      <c r="AH989" s="198"/>
      <c r="AI989" s="198"/>
      <c r="AJ989" s="198"/>
      <c r="AK989" s="198"/>
      <c r="AL989" s="198"/>
      <c r="AM989" s="198"/>
    </row>
    <row r="990" spans="1:39" s="4" customFormat="1" ht="14.5">
      <c r="A990" s="230" t="s">
        <v>750</v>
      </c>
      <c r="B990" s="230" t="s">
        <v>704</v>
      </c>
      <c r="C990" s="230"/>
      <c r="D990" s="230" t="s">
        <v>113</v>
      </c>
      <c r="E990" s="194"/>
      <c r="F990" s="194"/>
      <c r="G990" s="229"/>
      <c r="H990" s="195"/>
      <c r="I990" s="230"/>
      <c r="J990" s="228"/>
      <c r="K990" s="227"/>
      <c r="L990" s="195"/>
      <c r="M990" s="230"/>
      <c r="N990" s="231"/>
      <c r="O990" s="195"/>
      <c r="P990" s="230">
        <v>2</v>
      </c>
      <c r="Q990" s="233">
        <v>627.32000000000005</v>
      </c>
      <c r="R990" s="195"/>
      <c r="S990" s="230"/>
      <c r="T990" s="233"/>
      <c r="U990" s="195"/>
      <c r="V990" s="170"/>
      <c r="W990" s="172"/>
      <c r="X990" s="83"/>
      <c r="Y990" s="83"/>
      <c r="Z990" s="83"/>
      <c r="AA990" s="226"/>
      <c r="AB990" s="198"/>
      <c r="AC990" s="198"/>
      <c r="AD990" s="198"/>
      <c r="AE990" s="198"/>
      <c r="AF990" s="198"/>
      <c r="AG990" s="198"/>
      <c r="AH990" s="198"/>
      <c r="AI990" s="198"/>
      <c r="AJ990" s="198"/>
      <c r="AK990" s="198"/>
      <c r="AL990" s="198"/>
      <c r="AM990" s="198"/>
    </row>
    <row r="991" spans="1:39" s="4" customFormat="1" ht="14.5">
      <c r="A991" s="230" t="s">
        <v>750</v>
      </c>
      <c r="B991" s="230" t="s">
        <v>754</v>
      </c>
      <c r="C991" s="230"/>
      <c r="D991" s="230" t="s">
        <v>209</v>
      </c>
      <c r="E991" s="194"/>
      <c r="F991" s="194"/>
      <c r="G991" s="229"/>
      <c r="H991" s="195"/>
      <c r="I991" s="230"/>
      <c r="J991" s="228"/>
      <c r="K991" s="227"/>
      <c r="L991" s="195"/>
      <c r="M991" s="230"/>
      <c r="N991" s="231"/>
      <c r="O991" s="195"/>
      <c r="P991" s="230">
        <v>1</v>
      </c>
      <c r="Q991" s="233">
        <v>5000</v>
      </c>
      <c r="R991" s="195"/>
      <c r="S991" s="230"/>
      <c r="T991" s="233"/>
      <c r="U991" s="195"/>
      <c r="V991" s="170"/>
      <c r="W991" s="172"/>
      <c r="X991" s="83"/>
      <c r="Y991" s="83"/>
      <c r="Z991" s="83"/>
      <c r="AA991" s="226"/>
      <c r="AB991" s="198"/>
      <c r="AC991" s="198"/>
      <c r="AD991" s="198"/>
      <c r="AE991" s="198"/>
      <c r="AF991" s="198"/>
      <c r="AG991" s="198"/>
      <c r="AH991" s="198"/>
      <c r="AI991" s="198"/>
      <c r="AJ991" s="198"/>
      <c r="AK991" s="198"/>
      <c r="AL991" s="198"/>
      <c r="AM991" s="198"/>
    </row>
    <row r="992" spans="1:39" s="4" customFormat="1" ht="14.5">
      <c r="A992" s="230" t="s">
        <v>750</v>
      </c>
      <c r="B992" s="230" t="s">
        <v>179</v>
      </c>
      <c r="C992" s="230"/>
      <c r="D992" s="230" t="s">
        <v>180</v>
      </c>
      <c r="E992" s="194"/>
      <c r="F992" s="194"/>
      <c r="G992" s="229"/>
      <c r="H992" s="195"/>
      <c r="I992" s="230"/>
      <c r="J992" s="228"/>
      <c r="K992" s="227"/>
      <c r="L992" s="195"/>
      <c r="M992" s="230"/>
      <c r="N992" s="231"/>
      <c r="O992" s="195"/>
      <c r="P992" s="230">
        <v>1</v>
      </c>
      <c r="Q992" s="233">
        <v>2911.11</v>
      </c>
      <c r="R992" s="195"/>
      <c r="S992" s="230"/>
      <c r="T992" s="233"/>
      <c r="U992" s="195"/>
      <c r="V992" s="170"/>
      <c r="W992" s="172"/>
      <c r="X992" s="83"/>
      <c r="Y992" s="83"/>
      <c r="Z992" s="83"/>
      <c r="AA992" s="226"/>
      <c r="AB992" s="198"/>
      <c r="AC992" s="198"/>
      <c r="AD992" s="198"/>
      <c r="AE992" s="198"/>
      <c r="AF992" s="198"/>
      <c r="AG992" s="198"/>
      <c r="AH992" s="198"/>
      <c r="AI992" s="198"/>
      <c r="AJ992" s="198"/>
      <c r="AK992" s="198"/>
      <c r="AL992" s="198"/>
      <c r="AM992" s="198"/>
    </row>
    <row r="993" spans="1:39" s="4" customFormat="1" ht="14.5">
      <c r="A993" s="230" t="s">
        <v>750</v>
      </c>
      <c r="B993" s="230" t="s">
        <v>181</v>
      </c>
      <c r="C993" s="230"/>
      <c r="D993" s="230" t="s">
        <v>182</v>
      </c>
      <c r="E993" s="194"/>
      <c r="F993" s="194"/>
      <c r="G993" s="229"/>
      <c r="H993" s="195"/>
      <c r="I993" s="230"/>
      <c r="J993" s="228"/>
      <c r="K993" s="227"/>
      <c r="L993" s="195"/>
      <c r="M993" s="230"/>
      <c r="N993" s="231"/>
      <c r="O993" s="195"/>
      <c r="P993" s="230">
        <v>1</v>
      </c>
      <c r="Q993" s="233">
        <v>1004.66</v>
      </c>
      <c r="R993" s="195"/>
      <c r="S993" s="230"/>
      <c r="T993" s="233"/>
      <c r="U993" s="195"/>
      <c r="V993" s="170"/>
      <c r="W993" s="172"/>
      <c r="X993" s="83"/>
      <c r="Y993" s="83"/>
      <c r="Z993" s="83"/>
      <c r="AA993" s="226"/>
      <c r="AB993" s="198"/>
      <c r="AC993" s="198"/>
      <c r="AD993" s="198"/>
      <c r="AE993" s="198"/>
      <c r="AF993" s="198"/>
      <c r="AG993" s="198"/>
      <c r="AH993" s="198"/>
      <c r="AI993" s="198"/>
      <c r="AJ993" s="198"/>
      <c r="AK993" s="198"/>
      <c r="AL993" s="198"/>
      <c r="AM993" s="198"/>
    </row>
    <row r="994" spans="1:39" s="4" customFormat="1" ht="14.5">
      <c r="A994" s="230" t="s">
        <v>750</v>
      </c>
      <c r="B994" s="230" t="s">
        <v>183</v>
      </c>
      <c r="C994" s="230"/>
      <c r="D994" s="230" t="s">
        <v>184</v>
      </c>
      <c r="E994" s="194"/>
      <c r="F994" s="194"/>
      <c r="G994" s="229"/>
      <c r="H994" s="195"/>
      <c r="I994" s="230"/>
      <c r="J994" s="228"/>
      <c r="K994" s="227"/>
      <c r="L994" s="195"/>
      <c r="M994" s="230"/>
      <c r="N994" s="231"/>
      <c r="O994" s="195"/>
      <c r="P994" s="230">
        <v>4</v>
      </c>
      <c r="Q994" s="233">
        <v>3145</v>
      </c>
      <c r="R994" s="195"/>
      <c r="S994" s="230"/>
      <c r="T994" s="233"/>
      <c r="U994" s="195"/>
      <c r="V994" s="170"/>
      <c r="W994" s="172"/>
      <c r="X994" s="83"/>
      <c r="Y994" s="83"/>
      <c r="Z994" s="83"/>
      <c r="AA994" s="226"/>
      <c r="AB994" s="198"/>
      <c r="AC994" s="198"/>
      <c r="AD994" s="198"/>
      <c r="AE994" s="198"/>
      <c r="AF994" s="198"/>
      <c r="AG994" s="198"/>
      <c r="AH994" s="198"/>
      <c r="AI994" s="198"/>
      <c r="AJ994" s="198"/>
      <c r="AK994" s="198"/>
      <c r="AL994" s="198"/>
      <c r="AM994" s="198"/>
    </row>
    <row r="995" spans="1:39" s="4" customFormat="1" ht="14.5">
      <c r="A995" s="230" t="s">
        <v>750</v>
      </c>
      <c r="B995" s="230" t="s">
        <v>707</v>
      </c>
      <c r="C995" s="230"/>
      <c r="D995" s="230" t="s">
        <v>190</v>
      </c>
      <c r="E995" s="194"/>
      <c r="F995" s="194"/>
      <c r="G995" s="229"/>
      <c r="H995" s="195"/>
      <c r="I995" s="230"/>
      <c r="J995" s="228"/>
      <c r="K995" s="227"/>
      <c r="L995" s="195"/>
      <c r="M995" s="230"/>
      <c r="N995" s="231"/>
      <c r="O995" s="195"/>
      <c r="P995" s="230">
        <v>1</v>
      </c>
      <c r="Q995" s="233">
        <v>5.32</v>
      </c>
      <c r="R995" s="195"/>
      <c r="S995" s="230"/>
      <c r="T995" s="233"/>
      <c r="U995" s="195"/>
      <c r="V995" s="170"/>
      <c r="W995" s="172"/>
      <c r="X995" s="83"/>
      <c r="Y995" s="83"/>
      <c r="Z995" s="83"/>
      <c r="AA995" s="226"/>
      <c r="AB995" s="198"/>
      <c r="AC995" s="198"/>
      <c r="AD995" s="198"/>
      <c r="AE995" s="198"/>
      <c r="AF995" s="198"/>
      <c r="AG995" s="198"/>
      <c r="AH995" s="198"/>
      <c r="AI995" s="198"/>
      <c r="AJ995" s="198"/>
      <c r="AK995" s="198"/>
      <c r="AL995" s="198"/>
      <c r="AM995" s="198"/>
    </row>
    <row r="996" spans="1:39" s="4" customFormat="1" ht="14.5">
      <c r="A996" s="230" t="s">
        <v>750</v>
      </c>
      <c r="B996" s="230" t="s">
        <v>191</v>
      </c>
      <c r="C996" s="230"/>
      <c r="D996" s="230" t="s">
        <v>192</v>
      </c>
      <c r="E996" s="194"/>
      <c r="F996" s="194"/>
      <c r="G996" s="229"/>
      <c r="H996" s="195"/>
      <c r="I996" s="230"/>
      <c r="J996" s="228"/>
      <c r="K996" s="227"/>
      <c r="L996" s="195"/>
      <c r="M996" s="230"/>
      <c r="N996" s="231"/>
      <c r="O996" s="195"/>
      <c r="P996" s="230">
        <v>2</v>
      </c>
      <c r="Q996" s="233">
        <v>6738.86</v>
      </c>
      <c r="R996" s="195"/>
      <c r="S996" s="230"/>
      <c r="T996" s="233"/>
      <c r="U996" s="195"/>
      <c r="V996" s="170"/>
      <c r="W996" s="172"/>
      <c r="X996" s="83"/>
      <c r="Y996" s="83"/>
      <c r="Z996" s="83"/>
      <c r="AA996" s="226"/>
      <c r="AB996" s="198"/>
      <c r="AC996" s="198"/>
      <c r="AD996" s="198"/>
      <c r="AE996" s="198"/>
      <c r="AF996" s="198"/>
      <c r="AG996" s="198"/>
      <c r="AH996" s="198"/>
      <c r="AI996" s="198"/>
      <c r="AJ996" s="198"/>
      <c r="AK996" s="198"/>
      <c r="AL996" s="198"/>
      <c r="AM996" s="198"/>
    </row>
    <row r="997" spans="1:39" s="4" customFormat="1" ht="14.5">
      <c r="A997" s="230" t="s">
        <v>750</v>
      </c>
      <c r="B997" s="230" t="s">
        <v>193</v>
      </c>
      <c r="C997" s="230"/>
      <c r="D997" s="230" t="s">
        <v>194</v>
      </c>
      <c r="E997" s="194"/>
      <c r="F997" s="194"/>
      <c r="G997" s="229"/>
      <c r="H997" s="195"/>
      <c r="I997" s="230"/>
      <c r="J997" s="228"/>
      <c r="K997" s="227"/>
      <c r="L997" s="195"/>
      <c r="M997" s="230"/>
      <c r="N997" s="231"/>
      <c r="O997" s="195"/>
      <c r="P997" s="230">
        <v>1</v>
      </c>
      <c r="Q997" s="233">
        <v>936.11</v>
      </c>
      <c r="R997" s="195"/>
      <c r="S997" s="230"/>
      <c r="T997" s="233"/>
      <c r="U997" s="195"/>
      <c r="V997" s="170"/>
      <c r="W997" s="172"/>
      <c r="X997" s="83"/>
      <c r="Y997" s="83"/>
      <c r="Z997" s="83"/>
      <c r="AA997" s="226"/>
      <c r="AB997" s="198"/>
      <c r="AC997" s="198"/>
      <c r="AD997" s="198"/>
      <c r="AE997" s="198"/>
      <c r="AF997" s="198"/>
      <c r="AG997" s="198"/>
      <c r="AH997" s="198"/>
      <c r="AI997" s="198"/>
      <c r="AJ997" s="198"/>
      <c r="AK997" s="198"/>
      <c r="AL997" s="198"/>
      <c r="AM997" s="198"/>
    </row>
    <row r="998" spans="1:39" s="4" customFormat="1" ht="14.5">
      <c r="A998" s="230" t="s">
        <v>750</v>
      </c>
      <c r="B998" s="230" t="s">
        <v>195</v>
      </c>
      <c r="C998" s="230"/>
      <c r="D998" s="230" t="s">
        <v>196</v>
      </c>
      <c r="E998" s="194"/>
      <c r="F998" s="194"/>
      <c r="G998" s="229"/>
      <c r="H998" s="195"/>
      <c r="I998" s="230"/>
      <c r="J998" s="228"/>
      <c r="K998" s="227"/>
      <c r="L998" s="195"/>
      <c r="M998" s="230"/>
      <c r="N998" s="231"/>
      <c r="O998" s="195"/>
      <c r="P998" s="230">
        <v>1</v>
      </c>
      <c r="Q998" s="233">
        <v>5000</v>
      </c>
      <c r="R998" s="195"/>
      <c r="S998" s="230"/>
      <c r="T998" s="233"/>
      <c r="U998" s="195"/>
      <c r="V998" s="170"/>
      <c r="W998" s="172"/>
      <c r="X998" s="83"/>
      <c r="Y998" s="83"/>
      <c r="Z998" s="83"/>
      <c r="AA998" s="226"/>
      <c r="AB998" s="198"/>
      <c r="AC998" s="198"/>
      <c r="AD998" s="198"/>
      <c r="AE998" s="198"/>
      <c r="AF998" s="198"/>
      <c r="AG998" s="198"/>
      <c r="AH998" s="198"/>
      <c r="AI998" s="198"/>
      <c r="AJ998" s="198"/>
      <c r="AK998" s="198"/>
      <c r="AL998" s="198"/>
      <c r="AM998" s="198"/>
    </row>
    <row r="999" spans="1:39" s="4" customFormat="1" ht="14.5">
      <c r="A999" s="230" t="s">
        <v>750</v>
      </c>
      <c r="B999" s="230" t="s">
        <v>663</v>
      </c>
      <c r="C999" s="230"/>
      <c r="D999" s="230" t="s">
        <v>192</v>
      </c>
      <c r="E999" s="194"/>
      <c r="F999" s="194"/>
      <c r="G999" s="229"/>
      <c r="H999" s="195"/>
      <c r="I999" s="230"/>
      <c r="J999" s="228"/>
      <c r="K999" s="227"/>
      <c r="L999" s="195"/>
      <c r="M999" s="230"/>
      <c r="N999" s="231"/>
      <c r="O999" s="195"/>
      <c r="P999" s="230">
        <v>18</v>
      </c>
      <c r="Q999" s="233">
        <v>23338.400000000001</v>
      </c>
      <c r="R999" s="195"/>
      <c r="S999" s="230"/>
      <c r="T999" s="233"/>
      <c r="U999" s="195"/>
      <c r="V999" s="170"/>
      <c r="W999" s="172"/>
      <c r="X999" s="83"/>
      <c r="Y999" s="83"/>
      <c r="Z999" s="83"/>
      <c r="AA999" s="226"/>
      <c r="AB999" s="198"/>
      <c r="AC999" s="198"/>
      <c r="AD999" s="198"/>
      <c r="AE999" s="198"/>
      <c r="AF999" s="198"/>
      <c r="AG999" s="198"/>
      <c r="AH999" s="198"/>
      <c r="AI999" s="198"/>
      <c r="AJ999" s="198"/>
      <c r="AK999" s="198"/>
      <c r="AL999" s="198"/>
      <c r="AM999" s="198"/>
    </row>
    <row r="1000" spans="1:39" s="4" customFormat="1" ht="14.5">
      <c r="A1000" s="230" t="s">
        <v>750</v>
      </c>
      <c r="B1000" s="230" t="s">
        <v>664</v>
      </c>
      <c r="C1000" s="230"/>
      <c r="D1000" s="230" t="s">
        <v>108</v>
      </c>
      <c r="E1000" s="194"/>
      <c r="F1000" s="194"/>
      <c r="G1000" s="229"/>
      <c r="H1000" s="195"/>
      <c r="I1000" s="230"/>
      <c r="J1000" s="228"/>
      <c r="K1000" s="227"/>
      <c r="L1000" s="195"/>
      <c r="M1000" s="230"/>
      <c r="N1000" s="231"/>
      <c r="O1000" s="195"/>
      <c r="P1000" s="230">
        <v>31</v>
      </c>
      <c r="Q1000" s="233">
        <v>47998.05</v>
      </c>
      <c r="R1000" s="195"/>
      <c r="S1000" s="230"/>
      <c r="T1000" s="233"/>
      <c r="U1000" s="195"/>
      <c r="V1000" s="170"/>
      <c r="W1000" s="172"/>
      <c r="X1000" s="83"/>
      <c r="Y1000" s="83"/>
      <c r="Z1000" s="83"/>
      <c r="AA1000" s="226"/>
      <c r="AB1000" s="198"/>
      <c r="AC1000" s="198"/>
      <c r="AD1000" s="198"/>
      <c r="AE1000" s="198"/>
      <c r="AF1000" s="198"/>
      <c r="AG1000" s="198"/>
      <c r="AH1000" s="198"/>
      <c r="AI1000" s="198"/>
      <c r="AJ1000" s="198"/>
      <c r="AK1000" s="198"/>
      <c r="AL1000" s="198"/>
      <c r="AM1000" s="198"/>
    </row>
    <row r="1001" spans="1:39" s="4" customFormat="1" ht="14.5">
      <c r="A1001" s="230" t="s">
        <v>750</v>
      </c>
      <c r="B1001" s="230" t="s">
        <v>203</v>
      </c>
      <c r="C1001" s="230"/>
      <c r="D1001" s="230" t="s">
        <v>95</v>
      </c>
      <c r="E1001" s="194"/>
      <c r="F1001" s="194"/>
      <c r="G1001" s="229"/>
      <c r="H1001" s="195"/>
      <c r="I1001" s="230"/>
      <c r="J1001" s="228"/>
      <c r="K1001" s="227"/>
      <c r="L1001" s="195"/>
      <c r="M1001" s="230"/>
      <c r="N1001" s="231"/>
      <c r="O1001" s="195"/>
      <c r="P1001" s="230">
        <v>1</v>
      </c>
      <c r="Q1001" s="233">
        <v>1324.41</v>
      </c>
      <c r="R1001" s="195"/>
      <c r="S1001" s="230"/>
      <c r="T1001" s="233"/>
      <c r="U1001" s="195"/>
      <c r="V1001" s="170"/>
      <c r="W1001" s="172"/>
      <c r="X1001" s="83"/>
      <c r="Y1001" s="83"/>
      <c r="Z1001" s="83"/>
      <c r="AA1001" s="226"/>
      <c r="AB1001" s="198"/>
      <c r="AC1001" s="198"/>
      <c r="AD1001" s="198"/>
      <c r="AE1001" s="198"/>
      <c r="AF1001" s="198"/>
      <c r="AG1001" s="198"/>
      <c r="AH1001" s="198"/>
      <c r="AI1001" s="198"/>
      <c r="AJ1001" s="198"/>
      <c r="AK1001" s="198"/>
      <c r="AL1001" s="198"/>
      <c r="AM1001" s="198"/>
    </row>
    <row r="1002" spans="1:39" s="4" customFormat="1" ht="14.5">
      <c r="A1002" s="230" t="s">
        <v>750</v>
      </c>
      <c r="B1002" s="230" t="s">
        <v>204</v>
      </c>
      <c r="C1002" s="230"/>
      <c r="D1002" s="230" t="s">
        <v>160</v>
      </c>
      <c r="E1002" s="194"/>
      <c r="F1002" s="194"/>
      <c r="G1002" s="229"/>
      <c r="H1002" s="195"/>
      <c r="I1002" s="230"/>
      <c r="J1002" s="228"/>
      <c r="K1002" s="227"/>
      <c r="L1002" s="195"/>
      <c r="M1002" s="230"/>
      <c r="N1002" s="231"/>
      <c r="O1002" s="195"/>
      <c r="P1002" s="230">
        <v>21</v>
      </c>
      <c r="Q1002" s="233">
        <v>33059.519999999997</v>
      </c>
      <c r="R1002" s="195"/>
      <c r="S1002" s="230"/>
      <c r="T1002" s="233"/>
      <c r="U1002" s="195"/>
      <c r="V1002" s="170"/>
      <c r="W1002" s="172"/>
      <c r="X1002" s="83"/>
      <c r="Y1002" s="83"/>
      <c r="Z1002" s="83"/>
      <c r="AA1002" s="226"/>
      <c r="AB1002" s="198"/>
      <c r="AC1002" s="198"/>
      <c r="AD1002" s="198"/>
      <c r="AE1002" s="198"/>
      <c r="AF1002" s="198"/>
      <c r="AG1002" s="198"/>
      <c r="AH1002" s="198"/>
      <c r="AI1002" s="198"/>
      <c r="AJ1002" s="198"/>
      <c r="AK1002" s="198"/>
      <c r="AL1002" s="198"/>
      <c r="AM1002" s="198"/>
    </row>
    <row r="1003" spans="1:39" s="4" customFormat="1" ht="14.5">
      <c r="A1003" s="230" t="s">
        <v>750</v>
      </c>
      <c r="B1003" s="230" t="s">
        <v>205</v>
      </c>
      <c r="C1003" s="230"/>
      <c r="D1003" s="230" t="s">
        <v>206</v>
      </c>
      <c r="E1003" s="194"/>
      <c r="F1003" s="194"/>
      <c r="G1003" s="229"/>
      <c r="H1003" s="195"/>
      <c r="I1003" s="230"/>
      <c r="J1003" s="228"/>
      <c r="K1003" s="227"/>
      <c r="L1003" s="195"/>
      <c r="M1003" s="230"/>
      <c r="N1003" s="231"/>
      <c r="O1003" s="195"/>
      <c r="P1003" s="230">
        <v>1</v>
      </c>
      <c r="Q1003" s="233">
        <v>752.34</v>
      </c>
      <c r="R1003" s="195"/>
      <c r="S1003" s="230"/>
      <c r="T1003" s="233"/>
      <c r="U1003" s="195"/>
      <c r="V1003" s="170"/>
      <c r="W1003" s="172"/>
      <c r="X1003" s="83"/>
      <c r="Y1003" s="83"/>
      <c r="Z1003" s="83"/>
      <c r="AA1003" s="226"/>
      <c r="AB1003" s="198"/>
      <c r="AC1003" s="198"/>
      <c r="AD1003" s="198"/>
      <c r="AE1003" s="198"/>
      <c r="AF1003" s="198"/>
      <c r="AG1003" s="198"/>
      <c r="AH1003" s="198"/>
      <c r="AI1003" s="198"/>
      <c r="AJ1003" s="198"/>
      <c r="AK1003" s="198"/>
      <c r="AL1003" s="198"/>
      <c r="AM1003" s="198"/>
    </row>
    <row r="1004" spans="1:39" s="4" customFormat="1" ht="14.5">
      <c r="A1004" s="230" t="s">
        <v>750</v>
      </c>
      <c r="B1004" s="230" t="s">
        <v>208</v>
      </c>
      <c r="C1004" s="230"/>
      <c r="D1004" s="230" t="s">
        <v>209</v>
      </c>
      <c r="E1004" s="194"/>
      <c r="F1004" s="194"/>
      <c r="G1004" s="229"/>
      <c r="H1004" s="195"/>
      <c r="I1004" s="230"/>
      <c r="J1004" s="228"/>
      <c r="K1004" s="227"/>
      <c r="L1004" s="195"/>
      <c r="M1004" s="230"/>
      <c r="N1004" s="231"/>
      <c r="O1004" s="195"/>
      <c r="P1004" s="230">
        <v>49</v>
      </c>
      <c r="Q1004" s="233">
        <v>43403.39</v>
      </c>
      <c r="R1004" s="195"/>
      <c r="S1004" s="230"/>
      <c r="T1004" s="233"/>
      <c r="U1004" s="195"/>
      <c r="V1004" s="170"/>
      <c r="W1004" s="172"/>
      <c r="X1004" s="83"/>
      <c r="Y1004" s="83"/>
      <c r="Z1004" s="83"/>
      <c r="AA1004" s="226"/>
      <c r="AB1004" s="198"/>
      <c r="AC1004" s="198"/>
      <c r="AD1004" s="198"/>
      <c r="AE1004" s="198"/>
      <c r="AF1004" s="198"/>
      <c r="AG1004" s="198"/>
      <c r="AH1004" s="198"/>
      <c r="AI1004" s="198"/>
      <c r="AJ1004" s="198"/>
      <c r="AK1004" s="198"/>
      <c r="AL1004" s="198"/>
      <c r="AM1004" s="198"/>
    </row>
    <row r="1005" spans="1:39" s="4" customFormat="1" ht="14.5">
      <c r="A1005" s="230" t="s">
        <v>750</v>
      </c>
      <c r="B1005" s="230" t="s">
        <v>210</v>
      </c>
      <c r="C1005" s="230"/>
      <c r="D1005" s="230" t="s">
        <v>144</v>
      </c>
      <c r="E1005" s="194"/>
      <c r="F1005" s="194"/>
      <c r="G1005" s="229"/>
      <c r="H1005" s="195"/>
      <c r="I1005" s="230"/>
      <c r="J1005" s="228"/>
      <c r="K1005" s="227"/>
      <c r="L1005" s="195"/>
      <c r="M1005" s="230"/>
      <c r="N1005" s="231"/>
      <c r="O1005" s="195"/>
      <c r="P1005" s="230">
        <v>1</v>
      </c>
      <c r="Q1005" s="233">
        <v>477</v>
      </c>
      <c r="R1005" s="195"/>
      <c r="S1005" s="230"/>
      <c r="T1005" s="233"/>
      <c r="U1005" s="195"/>
      <c r="V1005" s="170"/>
      <c r="W1005" s="172"/>
      <c r="X1005" s="83"/>
      <c r="Y1005" s="83"/>
      <c r="Z1005" s="83"/>
      <c r="AA1005" s="226"/>
      <c r="AB1005" s="198"/>
      <c r="AC1005" s="198"/>
      <c r="AD1005" s="198"/>
      <c r="AE1005" s="198"/>
      <c r="AF1005" s="198"/>
      <c r="AG1005" s="198"/>
      <c r="AH1005" s="198"/>
      <c r="AI1005" s="198"/>
      <c r="AJ1005" s="198"/>
      <c r="AK1005" s="198"/>
      <c r="AL1005" s="198"/>
      <c r="AM1005" s="198"/>
    </row>
    <row r="1006" spans="1:39" s="4" customFormat="1" ht="14.5">
      <c r="A1006" s="230" t="s">
        <v>750</v>
      </c>
      <c r="B1006" s="230" t="s">
        <v>211</v>
      </c>
      <c r="C1006" s="230"/>
      <c r="D1006" s="230" t="s">
        <v>212</v>
      </c>
      <c r="E1006" s="194"/>
      <c r="F1006" s="194"/>
      <c r="G1006" s="229"/>
      <c r="H1006" s="195"/>
      <c r="I1006" s="230"/>
      <c r="J1006" s="228"/>
      <c r="K1006" s="227"/>
      <c r="L1006" s="195"/>
      <c r="M1006" s="230"/>
      <c r="N1006" s="231"/>
      <c r="O1006" s="195"/>
      <c r="P1006" s="230">
        <v>1</v>
      </c>
      <c r="Q1006" s="233">
        <v>3785.46</v>
      </c>
      <c r="R1006" s="195"/>
      <c r="S1006" s="230"/>
      <c r="T1006" s="233"/>
      <c r="U1006" s="195"/>
      <c r="V1006" s="170"/>
      <c r="W1006" s="172"/>
      <c r="X1006" s="83"/>
      <c r="Y1006" s="83"/>
      <c r="Z1006" s="83"/>
      <c r="AA1006" s="226"/>
      <c r="AB1006" s="198"/>
      <c r="AC1006" s="198"/>
      <c r="AD1006" s="198"/>
      <c r="AE1006" s="198"/>
      <c r="AF1006" s="198"/>
      <c r="AG1006" s="198"/>
      <c r="AH1006" s="198"/>
      <c r="AI1006" s="198"/>
      <c r="AJ1006" s="198"/>
      <c r="AK1006" s="198"/>
      <c r="AL1006" s="198"/>
      <c r="AM1006" s="198"/>
    </row>
    <row r="1007" spans="1:39" s="4" customFormat="1" ht="14.5">
      <c r="A1007" s="230" t="s">
        <v>750</v>
      </c>
      <c r="B1007" s="230" t="s">
        <v>216</v>
      </c>
      <c r="C1007" s="230"/>
      <c r="D1007" s="230" t="s">
        <v>217</v>
      </c>
      <c r="E1007" s="194"/>
      <c r="F1007" s="194"/>
      <c r="G1007" s="229"/>
      <c r="H1007" s="195"/>
      <c r="I1007" s="230"/>
      <c r="J1007" s="228"/>
      <c r="K1007" s="227"/>
      <c r="L1007" s="195"/>
      <c r="M1007" s="230"/>
      <c r="N1007" s="231"/>
      <c r="O1007" s="195"/>
      <c r="P1007" s="230">
        <v>1</v>
      </c>
      <c r="Q1007" s="233">
        <v>198.78</v>
      </c>
      <c r="R1007" s="195"/>
      <c r="S1007" s="230"/>
      <c r="T1007" s="233"/>
      <c r="U1007" s="195"/>
      <c r="V1007" s="170"/>
      <c r="W1007" s="172"/>
      <c r="X1007" s="83"/>
      <c r="Y1007" s="83"/>
      <c r="Z1007" s="83"/>
      <c r="AA1007" s="226"/>
      <c r="AB1007" s="198"/>
      <c r="AC1007" s="198"/>
      <c r="AD1007" s="198"/>
      <c r="AE1007" s="198"/>
      <c r="AF1007" s="198"/>
      <c r="AG1007" s="198"/>
      <c r="AH1007" s="198"/>
      <c r="AI1007" s="198"/>
      <c r="AJ1007" s="198"/>
      <c r="AK1007" s="198"/>
      <c r="AL1007" s="198"/>
      <c r="AM1007" s="198"/>
    </row>
    <row r="1008" spans="1:39" s="4" customFormat="1" ht="14.5">
      <c r="A1008" s="230" t="s">
        <v>750</v>
      </c>
      <c r="B1008" s="230" t="s">
        <v>221</v>
      </c>
      <c r="C1008" s="230"/>
      <c r="D1008" s="230" t="s">
        <v>144</v>
      </c>
      <c r="E1008" s="194"/>
      <c r="F1008" s="194"/>
      <c r="G1008" s="229"/>
      <c r="H1008" s="195"/>
      <c r="I1008" s="230"/>
      <c r="J1008" s="228"/>
      <c r="K1008" s="227"/>
      <c r="L1008" s="195"/>
      <c r="M1008" s="230"/>
      <c r="N1008" s="231"/>
      <c r="O1008" s="195"/>
      <c r="P1008" s="230">
        <v>3</v>
      </c>
      <c r="Q1008" s="233">
        <v>1403.08</v>
      </c>
      <c r="R1008" s="195"/>
      <c r="S1008" s="230"/>
      <c r="T1008" s="233"/>
      <c r="U1008" s="195"/>
      <c r="V1008" s="170"/>
      <c r="W1008" s="172"/>
      <c r="X1008" s="83"/>
      <c r="Y1008" s="83"/>
      <c r="Z1008" s="83"/>
      <c r="AA1008" s="226"/>
      <c r="AB1008" s="198"/>
      <c r="AC1008" s="198"/>
      <c r="AD1008" s="198"/>
      <c r="AE1008" s="198"/>
      <c r="AF1008" s="198"/>
      <c r="AG1008" s="198"/>
      <c r="AH1008" s="198"/>
      <c r="AI1008" s="198"/>
      <c r="AJ1008" s="198"/>
      <c r="AK1008" s="198"/>
      <c r="AL1008" s="198"/>
      <c r="AM1008" s="198"/>
    </row>
    <row r="1009" spans="1:39" s="4" customFormat="1" ht="14.5">
      <c r="A1009" s="230" t="s">
        <v>750</v>
      </c>
      <c r="B1009" s="230" t="s">
        <v>222</v>
      </c>
      <c r="C1009" s="230"/>
      <c r="D1009" s="230" t="s">
        <v>95</v>
      </c>
      <c r="E1009" s="194"/>
      <c r="F1009" s="194"/>
      <c r="G1009" s="229"/>
      <c r="H1009" s="195"/>
      <c r="I1009" s="230"/>
      <c r="J1009" s="228"/>
      <c r="K1009" s="227"/>
      <c r="L1009" s="195"/>
      <c r="M1009" s="230"/>
      <c r="N1009" s="231"/>
      <c r="O1009" s="195"/>
      <c r="P1009" s="230">
        <v>2</v>
      </c>
      <c r="Q1009" s="233">
        <v>5121.92</v>
      </c>
      <c r="R1009" s="195"/>
      <c r="S1009" s="230"/>
      <c r="T1009" s="233"/>
      <c r="U1009" s="195"/>
      <c r="V1009" s="170"/>
      <c r="W1009" s="172"/>
      <c r="X1009" s="83"/>
      <c r="Y1009" s="83"/>
      <c r="Z1009" s="83"/>
      <c r="AA1009" s="226"/>
      <c r="AB1009" s="198"/>
      <c r="AC1009" s="198"/>
      <c r="AD1009" s="198"/>
      <c r="AE1009" s="198"/>
      <c r="AF1009" s="198"/>
      <c r="AG1009" s="198"/>
      <c r="AH1009" s="198"/>
      <c r="AI1009" s="198"/>
      <c r="AJ1009" s="198"/>
      <c r="AK1009" s="198"/>
      <c r="AL1009" s="198"/>
      <c r="AM1009" s="198"/>
    </row>
    <row r="1010" spans="1:39" s="4" customFormat="1" ht="14.5">
      <c r="A1010" s="230" t="s">
        <v>750</v>
      </c>
      <c r="B1010" s="230" t="s">
        <v>227</v>
      </c>
      <c r="C1010" s="230"/>
      <c r="D1010" s="230" t="s">
        <v>228</v>
      </c>
      <c r="E1010" s="194"/>
      <c r="F1010" s="194"/>
      <c r="G1010" s="229"/>
      <c r="H1010" s="195"/>
      <c r="I1010" s="230"/>
      <c r="J1010" s="228"/>
      <c r="K1010" s="227"/>
      <c r="L1010" s="195"/>
      <c r="M1010" s="230"/>
      <c r="N1010" s="231"/>
      <c r="O1010" s="195"/>
      <c r="P1010" s="230">
        <v>16</v>
      </c>
      <c r="Q1010" s="233">
        <v>30549.86</v>
      </c>
      <c r="R1010" s="195"/>
      <c r="S1010" s="230"/>
      <c r="T1010" s="233"/>
      <c r="U1010" s="195"/>
      <c r="V1010" s="170"/>
      <c r="W1010" s="172"/>
      <c r="X1010" s="83"/>
      <c r="Y1010" s="83"/>
      <c r="Z1010" s="83"/>
      <c r="AA1010" s="226"/>
      <c r="AB1010" s="198"/>
      <c r="AC1010" s="198"/>
      <c r="AD1010" s="198"/>
      <c r="AE1010" s="198"/>
      <c r="AF1010" s="198"/>
      <c r="AG1010" s="198"/>
      <c r="AH1010" s="198"/>
      <c r="AI1010" s="198"/>
      <c r="AJ1010" s="198"/>
      <c r="AK1010" s="198"/>
      <c r="AL1010" s="198"/>
      <c r="AM1010" s="198"/>
    </row>
    <row r="1011" spans="1:39" s="4" customFormat="1" ht="14.5">
      <c r="A1011" s="230" t="s">
        <v>750</v>
      </c>
      <c r="B1011" s="230" t="s">
        <v>755</v>
      </c>
      <c r="C1011" s="230"/>
      <c r="D1011" s="230" t="s">
        <v>756</v>
      </c>
      <c r="E1011" s="194"/>
      <c r="F1011" s="194"/>
      <c r="G1011" s="229"/>
      <c r="H1011" s="195"/>
      <c r="I1011" s="230"/>
      <c r="J1011" s="228"/>
      <c r="K1011" s="227"/>
      <c r="L1011" s="195"/>
      <c r="M1011" s="230"/>
      <c r="N1011" s="231"/>
      <c r="O1011" s="195"/>
      <c r="P1011" s="230">
        <v>1</v>
      </c>
      <c r="Q1011" s="233">
        <v>564.26</v>
      </c>
      <c r="R1011" s="195"/>
      <c r="S1011" s="230"/>
      <c r="T1011" s="233"/>
      <c r="U1011" s="195"/>
      <c r="V1011" s="170"/>
      <c r="W1011" s="172"/>
      <c r="X1011" s="83"/>
      <c r="Y1011" s="83"/>
      <c r="Z1011" s="83"/>
      <c r="AA1011" s="226"/>
      <c r="AB1011" s="198"/>
      <c r="AC1011" s="198"/>
      <c r="AD1011" s="198"/>
      <c r="AE1011" s="198"/>
      <c r="AF1011" s="198"/>
      <c r="AG1011" s="198"/>
      <c r="AH1011" s="198"/>
      <c r="AI1011" s="198"/>
      <c r="AJ1011" s="198"/>
      <c r="AK1011" s="198"/>
      <c r="AL1011" s="198"/>
      <c r="AM1011" s="198"/>
    </row>
    <row r="1012" spans="1:39" s="4" customFormat="1" ht="14.5">
      <c r="A1012" s="230" t="s">
        <v>750</v>
      </c>
      <c r="B1012" s="230" t="s">
        <v>229</v>
      </c>
      <c r="C1012" s="230"/>
      <c r="D1012" s="230" t="s">
        <v>88</v>
      </c>
      <c r="E1012" s="194"/>
      <c r="F1012" s="194"/>
      <c r="G1012" s="229"/>
      <c r="H1012" s="195"/>
      <c r="I1012" s="230"/>
      <c r="J1012" s="228"/>
      <c r="K1012" s="227"/>
      <c r="L1012" s="195"/>
      <c r="M1012" s="230"/>
      <c r="N1012" s="231"/>
      <c r="O1012" s="195"/>
      <c r="P1012" s="230">
        <v>3</v>
      </c>
      <c r="Q1012" s="233">
        <v>451.96</v>
      </c>
      <c r="R1012" s="195"/>
      <c r="S1012" s="230"/>
      <c r="T1012" s="233"/>
      <c r="U1012" s="195"/>
      <c r="V1012" s="170"/>
      <c r="W1012" s="172"/>
      <c r="X1012" s="83"/>
      <c r="Y1012" s="83"/>
      <c r="Z1012" s="83"/>
      <c r="AA1012" s="226"/>
      <c r="AB1012" s="198"/>
      <c r="AC1012" s="198"/>
      <c r="AD1012" s="198"/>
      <c r="AE1012" s="198"/>
      <c r="AF1012" s="198"/>
      <c r="AG1012" s="198"/>
      <c r="AH1012" s="198"/>
      <c r="AI1012" s="198"/>
      <c r="AJ1012" s="198"/>
      <c r="AK1012" s="198"/>
      <c r="AL1012" s="198"/>
      <c r="AM1012" s="198"/>
    </row>
    <row r="1013" spans="1:39" s="4" customFormat="1" ht="14.5">
      <c r="A1013" s="230" t="s">
        <v>750</v>
      </c>
      <c r="B1013" s="230" t="s">
        <v>229</v>
      </c>
      <c r="C1013" s="230"/>
      <c r="D1013" s="230" t="s">
        <v>89</v>
      </c>
      <c r="E1013" s="194"/>
      <c r="F1013" s="194"/>
      <c r="G1013" s="229"/>
      <c r="H1013" s="195"/>
      <c r="I1013" s="230"/>
      <c r="J1013" s="228"/>
      <c r="K1013" s="227"/>
      <c r="L1013" s="195"/>
      <c r="M1013" s="230"/>
      <c r="N1013" s="231"/>
      <c r="O1013" s="195"/>
      <c r="P1013" s="230">
        <v>110</v>
      </c>
      <c r="Q1013" s="233">
        <v>82617.350000000006</v>
      </c>
      <c r="R1013" s="195"/>
      <c r="S1013" s="230"/>
      <c r="T1013" s="233"/>
      <c r="U1013" s="195"/>
      <c r="V1013" s="170"/>
      <c r="W1013" s="172"/>
      <c r="X1013" s="83"/>
      <c r="Y1013" s="83"/>
      <c r="Z1013" s="83"/>
      <c r="AA1013" s="226"/>
      <c r="AB1013" s="198"/>
      <c r="AC1013" s="198"/>
      <c r="AD1013" s="198"/>
      <c r="AE1013" s="198"/>
      <c r="AF1013" s="198"/>
      <c r="AG1013" s="198"/>
      <c r="AH1013" s="198"/>
      <c r="AI1013" s="198"/>
      <c r="AJ1013" s="198"/>
      <c r="AK1013" s="198"/>
      <c r="AL1013" s="198"/>
      <c r="AM1013" s="198"/>
    </row>
    <row r="1014" spans="1:39" s="4" customFormat="1" ht="14.5">
      <c r="A1014" s="230" t="s">
        <v>750</v>
      </c>
      <c r="B1014" s="230" t="s">
        <v>233</v>
      </c>
      <c r="C1014" s="230"/>
      <c r="D1014" s="230" t="s">
        <v>234</v>
      </c>
      <c r="E1014" s="194"/>
      <c r="F1014" s="194"/>
      <c r="G1014" s="229"/>
      <c r="H1014" s="195"/>
      <c r="I1014" s="230"/>
      <c r="J1014" s="228"/>
      <c r="K1014" s="227"/>
      <c r="L1014" s="195"/>
      <c r="M1014" s="230"/>
      <c r="N1014" s="231"/>
      <c r="O1014" s="195"/>
      <c r="P1014" s="230">
        <v>5</v>
      </c>
      <c r="Q1014" s="233">
        <v>6764.89</v>
      </c>
      <c r="R1014" s="195"/>
      <c r="S1014" s="230"/>
      <c r="T1014" s="233"/>
      <c r="U1014" s="195"/>
      <c r="V1014" s="170"/>
      <c r="W1014" s="172"/>
      <c r="X1014" s="83"/>
      <c r="Y1014" s="83"/>
      <c r="Z1014" s="83"/>
      <c r="AA1014" s="226"/>
      <c r="AB1014" s="198"/>
      <c r="AC1014" s="198"/>
      <c r="AD1014" s="198"/>
      <c r="AE1014" s="198"/>
      <c r="AF1014" s="198"/>
      <c r="AG1014" s="198"/>
      <c r="AH1014" s="198"/>
      <c r="AI1014" s="198"/>
      <c r="AJ1014" s="198"/>
      <c r="AK1014" s="198"/>
      <c r="AL1014" s="198"/>
      <c r="AM1014" s="198"/>
    </row>
    <row r="1015" spans="1:39" s="4" customFormat="1" ht="14.5">
      <c r="A1015" s="230" t="s">
        <v>750</v>
      </c>
      <c r="B1015" s="230" t="s">
        <v>235</v>
      </c>
      <c r="C1015" s="230"/>
      <c r="D1015" s="230" t="s">
        <v>236</v>
      </c>
      <c r="E1015" s="194"/>
      <c r="F1015" s="194"/>
      <c r="G1015" s="229"/>
      <c r="H1015" s="195"/>
      <c r="I1015" s="230"/>
      <c r="J1015" s="228"/>
      <c r="K1015" s="227"/>
      <c r="L1015" s="195"/>
      <c r="M1015" s="230"/>
      <c r="N1015" s="231"/>
      <c r="O1015" s="195"/>
      <c r="P1015" s="230">
        <v>13</v>
      </c>
      <c r="Q1015" s="233">
        <v>11556.32</v>
      </c>
      <c r="R1015" s="195"/>
      <c r="S1015" s="230"/>
      <c r="T1015" s="233"/>
      <c r="U1015" s="195"/>
      <c r="V1015" s="170"/>
      <c r="W1015" s="172"/>
      <c r="X1015" s="83"/>
      <c r="Y1015" s="83"/>
      <c r="Z1015" s="83"/>
      <c r="AA1015" s="226"/>
      <c r="AB1015" s="198"/>
      <c r="AC1015" s="198"/>
      <c r="AD1015" s="198"/>
      <c r="AE1015" s="198"/>
      <c r="AF1015" s="198"/>
      <c r="AG1015" s="198"/>
      <c r="AH1015" s="198"/>
      <c r="AI1015" s="198"/>
      <c r="AJ1015" s="198"/>
      <c r="AK1015" s="198"/>
      <c r="AL1015" s="198"/>
      <c r="AM1015" s="198"/>
    </row>
    <row r="1016" spans="1:39" s="4" customFormat="1" ht="14.5">
      <c r="A1016" s="230" t="s">
        <v>750</v>
      </c>
      <c r="B1016" s="230" t="s">
        <v>237</v>
      </c>
      <c r="C1016" s="230"/>
      <c r="D1016" s="230" t="s">
        <v>104</v>
      </c>
      <c r="E1016" s="194"/>
      <c r="F1016" s="194"/>
      <c r="G1016" s="229"/>
      <c r="H1016" s="195"/>
      <c r="I1016" s="230"/>
      <c r="J1016" s="228"/>
      <c r="K1016" s="227"/>
      <c r="L1016" s="195"/>
      <c r="M1016" s="230"/>
      <c r="N1016" s="231"/>
      <c r="O1016" s="195"/>
      <c r="P1016" s="230">
        <v>71</v>
      </c>
      <c r="Q1016" s="233">
        <v>63796.86</v>
      </c>
      <c r="R1016" s="195"/>
      <c r="S1016" s="230"/>
      <c r="T1016" s="233"/>
      <c r="U1016" s="195"/>
      <c r="V1016" s="170"/>
      <c r="W1016" s="172"/>
      <c r="X1016" s="83"/>
      <c r="Y1016" s="83"/>
      <c r="Z1016" s="83"/>
      <c r="AA1016" s="226"/>
      <c r="AB1016" s="198"/>
      <c r="AC1016" s="198"/>
      <c r="AD1016" s="198"/>
      <c r="AE1016" s="198"/>
      <c r="AF1016" s="198"/>
      <c r="AG1016" s="198"/>
      <c r="AH1016" s="198"/>
      <c r="AI1016" s="198"/>
      <c r="AJ1016" s="198"/>
      <c r="AK1016" s="198"/>
      <c r="AL1016" s="198"/>
      <c r="AM1016" s="198"/>
    </row>
    <row r="1017" spans="1:39" s="4" customFormat="1" ht="14.5">
      <c r="A1017" s="230" t="s">
        <v>750</v>
      </c>
      <c r="B1017" s="230" t="s">
        <v>242</v>
      </c>
      <c r="C1017" s="230"/>
      <c r="D1017" s="230" t="s">
        <v>192</v>
      </c>
      <c r="E1017" s="194"/>
      <c r="F1017" s="194"/>
      <c r="G1017" s="229"/>
      <c r="H1017" s="195"/>
      <c r="I1017" s="230"/>
      <c r="J1017" s="228"/>
      <c r="K1017" s="227"/>
      <c r="L1017" s="195"/>
      <c r="M1017" s="230"/>
      <c r="N1017" s="231"/>
      <c r="O1017" s="195"/>
      <c r="P1017" s="230">
        <v>2</v>
      </c>
      <c r="Q1017" s="233">
        <v>817.87</v>
      </c>
      <c r="R1017" s="195"/>
      <c r="S1017" s="230"/>
      <c r="T1017" s="233"/>
      <c r="U1017" s="195"/>
      <c r="V1017" s="170"/>
      <c r="W1017" s="172"/>
      <c r="X1017" s="83"/>
      <c r="Y1017" s="83"/>
      <c r="Z1017" s="83"/>
      <c r="AA1017" s="226"/>
      <c r="AB1017" s="198"/>
      <c r="AC1017" s="198"/>
      <c r="AD1017" s="198"/>
      <c r="AE1017" s="198"/>
      <c r="AF1017" s="198"/>
      <c r="AG1017" s="198"/>
      <c r="AH1017" s="198"/>
      <c r="AI1017" s="198"/>
      <c r="AJ1017" s="198"/>
      <c r="AK1017" s="198"/>
      <c r="AL1017" s="198"/>
      <c r="AM1017" s="198"/>
    </row>
    <row r="1018" spans="1:39" s="4" customFormat="1" ht="14.5">
      <c r="A1018" s="230" t="s">
        <v>750</v>
      </c>
      <c r="B1018" s="230" t="s">
        <v>243</v>
      </c>
      <c r="C1018" s="230"/>
      <c r="D1018" s="230" t="s">
        <v>244</v>
      </c>
      <c r="E1018" s="194"/>
      <c r="F1018" s="194"/>
      <c r="G1018" s="229"/>
      <c r="H1018" s="195"/>
      <c r="I1018" s="230"/>
      <c r="J1018" s="228"/>
      <c r="K1018" s="227"/>
      <c r="L1018" s="195"/>
      <c r="M1018" s="230"/>
      <c r="N1018" s="231"/>
      <c r="O1018" s="195"/>
      <c r="P1018" s="230">
        <v>2</v>
      </c>
      <c r="Q1018" s="233">
        <v>1562.94</v>
      </c>
      <c r="R1018" s="195"/>
      <c r="S1018" s="230"/>
      <c r="T1018" s="233"/>
      <c r="U1018" s="195"/>
      <c r="V1018" s="170"/>
      <c r="W1018" s="172"/>
      <c r="X1018" s="83"/>
      <c r="Y1018" s="83"/>
      <c r="Z1018" s="83"/>
      <c r="AA1018" s="226"/>
      <c r="AB1018" s="198"/>
      <c r="AC1018" s="198"/>
      <c r="AD1018" s="198"/>
      <c r="AE1018" s="198"/>
      <c r="AF1018" s="198"/>
      <c r="AG1018" s="198"/>
      <c r="AH1018" s="198"/>
      <c r="AI1018" s="198"/>
      <c r="AJ1018" s="198"/>
      <c r="AK1018" s="198"/>
      <c r="AL1018" s="198"/>
      <c r="AM1018" s="198"/>
    </row>
    <row r="1019" spans="1:39" s="4" customFormat="1" ht="14.5">
      <c r="A1019" s="230" t="s">
        <v>750</v>
      </c>
      <c r="B1019" s="230" t="s">
        <v>245</v>
      </c>
      <c r="C1019" s="230"/>
      <c r="D1019" s="230" t="s">
        <v>246</v>
      </c>
      <c r="E1019" s="194"/>
      <c r="F1019" s="194"/>
      <c r="G1019" s="229"/>
      <c r="H1019" s="195"/>
      <c r="I1019" s="230"/>
      <c r="J1019" s="228"/>
      <c r="K1019" s="227"/>
      <c r="L1019" s="195"/>
      <c r="M1019" s="230"/>
      <c r="N1019" s="231"/>
      <c r="O1019" s="195"/>
      <c r="P1019" s="230">
        <v>3</v>
      </c>
      <c r="Q1019" s="233">
        <v>1360.57</v>
      </c>
      <c r="R1019" s="195"/>
      <c r="S1019" s="230"/>
      <c r="T1019" s="233"/>
      <c r="U1019" s="195"/>
      <c r="V1019" s="170"/>
      <c r="W1019" s="172"/>
      <c r="X1019" s="83"/>
      <c r="Y1019" s="83"/>
      <c r="Z1019" s="83"/>
      <c r="AA1019" s="226"/>
      <c r="AB1019" s="198"/>
      <c r="AC1019" s="198"/>
      <c r="AD1019" s="198"/>
      <c r="AE1019" s="198"/>
      <c r="AF1019" s="198"/>
      <c r="AG1019" s="198"/>
      <c r="AH1019" s="198"/>
      <c r="AI1019" s="198"/>
      <c r="AJ1019" s="198"/>
      <c r="AK1019" s="198"/>
      <c r="AL1019" s="198"/>
      <c r="AM1019" s="198"/>
    </row>
    <row r="1020" spans="1:39" s="4" customFormat="1" ht="14.5">
      <c r="A1020" s="230" t="s">
        <v>750</v>
      </c>
      <c r="B1020" s="230" t="s">
        <v>247</v>
      </c>
      <c r="C1020" s="230"/>
      <c r="D1020" s="230" t="s">
        <v>248</v>
      </c>
      <c r="E1020" s="194"/>
      <c r="F1020" s="194"/>
      <c r="G1020" s="229"/>
      <c r="H1020" s="195"/>
      <c r="I1020" s="230"/>
      <c r="J1020" s="228"/>
      <c r="K1020" s="227"/>
      <c r="L1020" s="195"/>
      <c r="M1020" s="230"/>
      <c r="N1020" s="231"/>
      <c r="O1020" s="195"/>
      <c r="P1020" s="230">
        <v>2</v>
      </c>
      <c r="Q1020" s="233">
        <v>2923.99</v>
      </c>
      <c r="R1020" s="195"/>
      <c r="S1020" s="230"/>
      <c r="T1020" s="233"/>
      <c r="U1020" s="195"/>
      <c r="V1020" s="170"/>
      <c r="W1020" s="172"/>
      <c r="X1020" s="83"/>
      <c r="Y1020" s="83"/>
      <c r="Z1020" s="83"/>
      <c r="AA1020" s="226"/>
      <c r="AB1020" s="198"/>
      <c r="AC1020" s="198"/>
      <c r="AD1020" s="198"/>
      <c r="AE1020" s="198"/>
      <c r="AF1020" s="198"/>
      <c r="AG1020" s="198"/>
      <c r="AH1020" s="198"/>
      <c r="AI1020" s="198"/>
      <c r="AJ1020" s="198"/>
      <c r="AK1020" s="198"/>
      <c r="AL1020" s="198"/>
      <c r="AM1020" s="198"/>
    </row>
    <row r="1021" spans="1:39" s="4" customFormat="1" ht="14.5">
      <c r="A1021" s="230" t="s">
        <v>750</v>
      </c>
      <c r="B1021" s="230" t="s">
        <v>249</v>
      </c>
      <c r="C1021" s="230"/>
      <c r="D1021" s="230" t="s">
        <v>95</v>
      </c>
      <c r="E1021" s="194"/>
      <c r="F1021" s="194"/>
      <c r="G1021" s="229"/>
      <c r="H1021" s="195"/>
      <c r="I1021" s="230"/>
      <c r="J1021" s="228"/>
      <c r="K1021" s="227"/>
      <c r="L1021" s="195"/>
      <c r="M1021" s="230"/>
      <c r="N1021" s="231"/>
      <c r="O1021" s="195"/>
      <c r="P1021" s="230">
        <v>25</v>
      </c>
      <c r="Q1021" s="233">
        <v>33918.68</v>
      </c>
      <c r="R1021" s="195"/>
      <c r="S1021" s="230"/>
      <c r="T1021" s="233"/>
      <c r="U1021" s="195"/>
      <c r="V1021" s="170"/>
      <c r="W1021" s="172"/>
      <c r="X1021" s="83"/>
      <c r="Y1021" s="83"/>
      <c r="Z1021" s="83"/>
      <c r="AA1021" s="226"/>
      <c r="AB1021" s="198"/>
      <c r="AC1021" s="198"/>
      <c r="AD1021" s="198"/>
      <c r="AE1021" s="198"/>
      <c r="AF1021" s="198"/>
      <c r="AG1021" s="198"/>
      <c r="AH1021" s="198"/>
      <c r="AI1021" s="198"/>
      <c r="AJ1021" s="198"/>
      <c r="AK1021" s="198"/>
      <c r="AL1021" s="198"/>
      <c r="AM1021" s="198"/>
    </row>
    <row r="1022" spans="1:39" s="4" customFormat="1" ht="14.5">
      <c r="A1022" s="230" t="s">
        <v>750</v>
      </c>
      <c r="B1022" s="230" t="s">
        <v>250</v>
      </c>
      <c r="C1022" s="230"/>
      <c r="D1022" s="230" t="s">
        <v>251</v>
      </c>
      <c r="E1022" s="194"/>
      <c r="F1022" s="194"/>
      <c r="G1022" s="229"/>
      <c r="H1022" s="195"/>
      <c r="I1022" s="230"/>
      <c r="J1022" s="228"/>
      <c r="K1022" s="227"/>
      <c r="L1022" s="195"/>
      <c r="M1022" s="230"/>
      <c r="N1022" s="231"/>
      <c r="O1022" s="195"/>
      <c r="P1022" s="230">
        <v>1</v>
      </c>
      <c r="Q1022" s="233">
        <v>406.08</v>
      </c>
      <c r="R1022" s="195"/>
      <c r="S1022" s="230"/>
      <c r="T1022" s="233"/>
      <c r="U1022" s="195"/>
      <c r="V1022" s="170"/>
      <c r="W1022" s="172"/>
      <c r="X1022" s="83"/>
      <c r="Y1022" s="83"/>
      <c r="Z1022" s="83"/>
      <c r="AA1022" s="226"/>
      <c r="AB1022" s="198"/>
      <c r="AC1022" s="198"/>
      <c r="AD1022" s="198"/>
      <c r="AE1022" s="198"/>
      <c r="AF1022" s="198"/>
      <c r="AG1022" s="198"/>
      <c r="AH1022" s="198"/>
      <c r="AI1022" s="198"/>
      <c r="AJ1022" s="198"/>
      <c r="AK1022" s="198"/>
      <c r="AL1022" s="198"/>
      <c r="AM1022" s="198"/>
    </row>
    <row r="1023" spans="1:39" s="4" customFormat="1" ht="14.5">
      <c r="A1023" s="230" t="s">
        <v>750</v>
      </c>
      <c r="B1023" s="230" t="s">
        <v>253</v>
      </c>
      <c r="C1023" s="230"/>
      <c r="D1023" s="230" t="s">
        <v>254</v>
      </c>
      <c r="E1023" s="194"/>
      <c r="F1023" s="194"/>
      <c r="G1023" s="229"/>
      <c r="H1023" s="195"/>
      <c r="I1023" s="230"/>
      <c r="J1023" s="228"/>
      <c r="K1023" s="227"/>
      <c r="L1023" s="195"/>
      <c r="M1023" s="230"/>
      <c r="N1023" s="231"/>
      <c r="O1023" s="195"/>
      <c r="P1023" s="230">
        <v>1</v>
      </c>
      <c r="Q1023" s="233">
        <v>305.77</v>
      </c>
      <c r="R1023" s="195"/>
      <c r="S1023" s="230"/>
      <c r="T1023" s="233"/>
      <c r="U1023" s="195"/>
      <c r="V1023" s="170"/>
      <c r="W1023" s="172"/>
      <c r="X1023" s="83"/>
      <c r="Y1023" s="83"/>
      <c r="Z1023" s="83"/>
      <c r="AA1023" s="226"/>
      <c r="AB1023" s="198"/>
      <c r="AC1023" s="198"/>
      <c r="AD1023" s="198"/>
      <c r="AE1023" s="198"/>
      <c r="AF1023" s="198"/>
      <c r="AG1023" s="198"/>
      <c r="AH1023" s="198"/>
      <c r="AI1023" s="198"/>
      <c r="AJ1023" s="198"/>
      <c r="AK1023" s="198"/>
      <c r="AL1023" s="198"/>
      <c r="AM1023" s="198"/>
    </row>
    <row r="1024" spans="1:39" s="4" customFormat="1" ht="14.5">
      <c r="A1024" s="230" t="s">
        <v>750</v>
      </c>
      <c r="B1024" s="230" t="s">
        <v>256</v>
      </c>
      <c r="C1024" s="230"/>
      <c r="D1024" s="230" t="s">
        <v>257</v>
      </c>
      <c r="E1024" s="194"/>
      <c r="F1024" s="194"/>
      <c r="G1024" s="229"/>
      <c r="H1024" s="195"/>
      <c r="I1024" s="230"/>
      <c r="J1024" s="228"/>
      <c r="K1024" s="227"/>
      <c r="L1024" s="195"/>
      <c r="M1024" s="230"/>
      <c r="N1024" s="231"/>
      <c r="O1024" s="195"/>
      <c r="P1024" s="230">
        <v>2</v>
      </c>
      <c r="Q1024" s="233">
        <v>1004.02</v>
      </c>
      <c r="R1024" s="195"/>
      <c r="S1024" s="230"/>
      <c r="T1024" s="233"/>
      <c r="U1024" s="195"/>
      <c r="V1024" s="170"/>
      <c r="W1024" s="172"/>
      <c r="X1024" s="83"/>
      <c r="Y1024" s="83"/>
      <c r="Z1024" s="83"/>
      <c r="AA1024" s="226"/>
      <c r="AB1024" s="198"/>
      <c r="AC1024" s="198"/>
      <c r="AD1024" s="198"/>
      <c r="AE1024" s="198"/>
      <c r="AF1024" s="198"/>
      <c r="AG1024" s="198"/>
      <c r="AH1024" s="198"/>
      <c r="AI1024" s="198"/>
      <c r="AJ1024" s="198"/>
      <c r="AK1024" s="198"/>
      <c r="AL1024" s="198"/>
      <c r="AM1024" s="198"/>
    </row>
    <row r="1025" spans="1:39" s="4" customFormat="1" ht="14.5">
      <c r="A1025" s="230" t="s">
        <v>750</v>
      </c>
      <c r="B1025" s="230" t="s">
        <v>258</v>
      </c>
      <c r="C1025" s="230"/>
      <c r="D1025" s="230" t="s">
        <v>259</v>
      </c>
      <c r="E1025" s="194"/>
      <c r="F1025" s="194"/>
      <c r="G1025" s="229"/>
      <c r="H1025" s="195"/>
      <c r="I1025" s="230"/>
      <c r="J1025" s="228"/>
      <c r="K1025" s="227"/>
      <c r="L1025" s="195"/>
      <c r="M1025" s="230"/>
      <c r="N1025" s="231"/>
      <c r="O1025" s="195"/>
      <c r="P1025" s="230">
        <v>4</v>
      </c>
      <c r="Q1025" s="233">
        <v>10406.16</v>
      </c>
      <c r="R1025" s="195"/>
      <c r="S1025" s="230"/>
      <c r="T1025" s="233"/>
      <c r="U1025" s="195"/>
      <c r="V1025" s="170"/>
      <c r="W1025" s="172"/>
      <c r="X1025" s="83"/>
      <c r="Y1025" s="83"/>
      <c r="Z1025" s="83"/>
      <c r="AA1025" s="226"/>
      <c r="AB1025" s="198"/>
      <c r="AC1025" s="198"/>
      <c r="AD1025" s="198"/>
      <c r="AE1025" s="198"/>
      <c r="AF1025" s="198"/>
      <c r="AG1025" s="198"/>
      <c r="AH1025" s="198"/>
      <c r="AI1025" s="198"/>
      <c r="AJ1025" s="198"/>
      <c r="AK1025" s="198"/>
      <c r="AL1025" s="198"/>
      <c r="AM1025" s="198"/>
    </row>
    <row r="1026" spans="1:39" s="4" customFormat="1" ht="14.5">
      <c r="A1026" s="230" t="s">
        <v>750</v>
      </c>
      <c r="B1026" s="230" t="s">
        <v>716</v>
      </c>
      <c r="C1026" s="230"/>
      <c r="D1026" s="230" t="s">
        <v>113</v>
      </c>
      <c r="E1026" s="194"/>
      <c r="F1026" s="194"/>
      <c r="G1026" s="229"/>
      <c r="H1026" s="195"/>
      <c r="I1026" s="230"/>
      <c r="J1026" s="228"/>
      <c r="K1026" s="227"/>
      <c r="L1026" s="195"/>
      <c r="M1026" s="230"/>
      <c r="N1026" s="231"/>
      <c r="O1026" s="195"/>
      <c r="P1026" s="230">
        <v>3</v>
      </c>
      <c r="Q1026" s="233">
        <v>863.75</v>
      </c>
      <c r="R1026" s="195"/>
      <c r="S1026" s="230"/>
      <c r="T1026" s="233"/>
      <c r="U1026" s="195"/>
      <c r="V1026" s="170"/>
      <c r="W1026" s="172"/>
      <c r="X1026" s="83"/>
      <c r="Y1026" s="83"/>
      <c r="Z1026" s="83"/>
      <c r="AA1026" s="226"/>
      <c r="AB1026" s="198"/>
      <c r="AC1026" s="198"/>
      <c r="AD1026" s="198"/>
      <c r="AE1026" s="198"/>
      <c r="AF1026" s="198"/>
      <c r="AG1026" s="198"/>
      <c r="AH1026" s="198"/>
      <c r="AI1026" s="198"/>
      <c r="AJ1026" s="198"/>
      <c r="AK1026" s="198"/>
      <c r="AL1026" s="198"/>
      <c r="AM1026" s="198"/>
    </row>
    <row r="1027" spans="1:39" s="4" customFormat="1" ht="14.5">
      <c r="A1027" s="230" t="s">
        <v>750</v>
      </c>
      <c r="B1027" s="230" t="s">
        <v>262</v>
      </c>
      <c r="C1027" s="230"/>
      <c r="D1027" s="230" t="s">
        <v>263</v>
      </c>
      <c r="E1027" s="194"/>
      <c r="F1027" s="194"/>
      <c r="G1027" s="229"/>
      <c r="H1027" s="195"/>
      <c r="I1027" s="230"/>
      <c r="J1027" s="228"/>
      <c r="K1027" s="227"/>
      <c r="L1027" s="195"/>
      <c r="M1027" s="230"/>
      <c r="N1027" s="231"/>
      <c r="O1027" s="195"/>
      <c r="P1027" s="230">
        <v>2</v>
      </c>
      <c r="Q1027" s="233">
        <v>5808.59</v>
      </c>
      <c r="R1027" s="195"/>
      <c r="S1027" s="230"/>
      <c r="T1027" s="233"/>
      <c r="U1027" s="195"/>
      <c r="V1027" s="170"/>
      <c r="W1027" s="172"/>
      <c r="X1027" s="83"/>
      <c r="Y1027" s="83"/>
      <c r="Z1027" s="83"/>
      <c r="AA1027" s="226"/>
      <c r="AB1027" s="198"/>
      <c r="AC1027" s="198"/>
      <c r="AD1027" s="198"/>
      <c r="AE1027" s="198"/>
      <c r="AF1027" s="198"/>
      <c r="AG1027" s="198"/>
      <c r="AH1027" s="198"/>
      <c r="AI1027" s="198"/>
      <c r="AJ1027" s="198"/>
      <c r="AK1027" s="198"/>
      <c r="AL1027" s="198"/>
      <c r="AM1027" s="198"/>
    </row>
    <row r="1028" spans="1:39" s="4" customFormat="1" ht="14.5">
      <c r="A1028" s="230" t="s">
        <v>750</v>
      </c>
      <c r="B1028" s="230" t="s">
        <v>267</v>
      </c>
      <c r="C1028" s="230"/>
      <c r="D1028" s="230" t="s">
        <v>268</v>
      </c>
      <c r="E1028" s="194"/>
      <c r="F1028" s="194"/>
      <c r="G1028" s="229"/>
      <c r="H1028" s="195"/>
      <c r="I1028" s="230"/>
      <c r="J1028" s="228"/>
      <c r="K1028" s="227"/>
      <c r="L1028" s="195"/>
      <c r="M1028" s="230"/>
      <c r="N1028" s="231"/>
      <c r="O1028" s="195"/>
      <c r="P1028" s="230">
        <v>7</v>
      </c>
      <c r="Q1028" s="233">
        <v>4507.12</v>
      </c>
      <c r="R1028" s="195"/>
      <c r="S1028" s="230"/>
      <c r="T1028" s="233"/>
      <c r="U1028" s="195"/>
      <c r="V1028" s="170"/>
      <c r="W1028" s="172"/>
      <c r="X1028" s="83"/>
      <c r="Y1028" s="83"/>
      <c r="Z1028" s="83"/>
      <c r="AA1028" s="226"/>
      <c r="AB1028" s="198"/>
      <c r="AC1028" s="198"/>
      <c r="AD1028" s="198"/>
      <c r="AE1028" s="198"/>
      <c r="AF1028" s="198"/>
      <c r="AG1028" s="198"/>
      <c r="AH1028" s="198"/>
      <c r="AI1028" s="198"/>
      <c r="AJ1028" s="198"/>
      <c r="AK1028" s="198"/>
      <c r="AL1028" s="198"/>
      <c r="AM1028" s="198"/>
    </row>
    <row r="1029" spans="1:39" s="4" customFormat="1" ht="14.5">
      <c r="A1029" s="230" t="s">
        <v>750</v>
      </c>
      <c r="B1029" s="230" t="s">
        <v>272</v>
      </c>
      <c r="C1029" s="230"/>
      <c r="D1029" s="230" t="s">
        <v>273</v>
      </c>
      <c r="E1029" s="194"/>
      <c r="F1029" s="194"/>
      <c r="G1029" s="229"/>
      <c r="H1029" s="195"/>
      <c r="I1029" s="230"/>
      <c r="J1029" s="228"/>
      <c r="K1029" s="227"/>
      <c r="L1029" s="195"/>
      <c r="M1029" s="230"/>
      <c r="N1029" s="231"/>
      <c r="O1029" s="195"/>
      <c r="P1029" s="230">
        <v>6</v>
      </c>
      <c r="Q1029" s="233">
        <v>6691.44</v>
      </c>
      <c r="R1029" s="195"/>
      <c r="S1029" s="230"/>
      <c r="T1029" s="233"/>
      <c r="U1029" s="195"/>
      <c r="V1029" s="170"/>
      <c r="W1029" s="172"/>
      <c r="X1029" s="83"/>
      <c r="Y1029" s="83"/>
      <c r="Z1029" s="83"/>
      <c r="AA1029" s="226"/>
      <c r="AB1029" s="198"/>
      <c r="AC1029" s="198"/>
      <c r="AD1029" s="198"/>
      <c r="AE1029" s="198"/>
      <c r="AF1029" s="198"/>
      <c r="AG1029" s="198"/>
      <c r="AH1029" s="198"/>
      <c r="AI1029" s="198"/>
      <c r="AJ1029" s="198"/>
      <c r="AK1029" s="198"/>
      <c r="AL1029" s="198"/>
      <c r="AM1029" s="198"/>
    </row>
    <row r="1030" spans="1:39" s="4" customFormat="1" ht="14.5">
      <c r="A1030" s="230" t="s">
        <v>750</v>
      </c>
      <c r="B1030" s="230" t="s">
        <v>274</v>
      </c>
      <c r="C1030" s="230"/>
      <c r="D1030" s="230" t="s">
        <v>148</v>
      </c>
      <c r="E1030" s="194"/>
      <c r="F1030" s="194"/>
      <c r="G1030" s="229"/>
      <c r="H1030" s="195"/>
      <c r="I1030" s="230"/>
      <c r="J1030" s="228"/>
      <c r="K1030" s="227"/>
      <c r="L1030" s="195"/>
      <c r="M1030" s="230"/>
      <c r="N1030" s="231"/>
      <c r="O1030" s="195"/>
      <c r="P1030" s="230">
        <v>17</v>
      </c>
      <c r="Q1030" s="233">
        <v>26360.1</v>
      </c>
      <c r="R1030" s="195"/>
      <c r="S1030" s="230"/>
      <c r="T1030" s="233"/>
      <c r="U1030" s="195"/>
      <c r="V1030" s="170"/>
      <c r="W1030" s="172"/>
      <c r="X1030" s="83"/>
      <c r="Y1030" s="83"/>
      <c r="Z1030" s="83"/>
      <c r="AA1030" s="226"/>
      <c r="AB1030" s="198"/>
      <c r="AC1030" s="198"/>
      <c r="AD1030" s="198"/>
      <c r="AE1030" s="198"/>
      <c r="AF1030" s="198"/>
      <c r="AG1030" s="198"/>
      <c r="AH1030" s="198"/>
      <c r="AI1030" s="198"/>
      <c r="AJ1030" s="198"/>
      <c r="AK1030" s="198"/>
      <c r="AL1030" s="198"/>
      <c r="AM1030" s="198"/>
    </row>
    <row r="1031" spans="1:39" s="4" customFormat="1" ht="14.5">
      <c r="A1031" s="230" t="s">
        <v>750</v>
      </c>
      <c r="B1031" s="230" t="s">
        <v>275</v>
      </c>
      <c r="C1031" s="230"/>
      <c r="D1031" s="230" t="s">
        <v>170</v>
      </c>
      <c r="E1031" s="194"/>
      <c r="F1031" s="194"/>
      <c r="G1031" s="229"/>
      <c r="H1031" s="195"/>
      <c r="I1031" s="230"/>
      <c r="J1031" s="228"/>
      <c r="K1031" s="227"/>
      <c r="L1031" s="195"/>
      <c r="M1031" s="230"/>
      <c r="N1031" s="231"/>
      <c r="O1031" s="195"/>
      <c r="P1031" s="230">
        <v>11</v>
      </c>
      <c r="Q1031" s="233">
        <v>9879.1</v>
      </c>
      <c r="R1031" s="195"/>
      <c r="S1031" s="230"/>
      <c r="T1031" s="233"/>
      <c r="U1031" s="195"/>
      <c r="V1031" s="170"/>
      <c r="W1031" s="172"/>
      <c r="X1031" s="83"/>
      <c r="Y1031" s="83"/>
      <c r="Z1031" s="83"/>
      <c r="AA1031" s="226"/>
      <c r="AB1031" s="198"/>
      <c r="AC1031" s="198"/>
      <c r="AD1031" s="198"/>
      <c r="AE1031" s="198"/>
      <c r="AF1031" s="198"/>
      <c r="AG1031" s="198"/>
      <c r="AH1031" s="198"/>
      <c r="AI1031" s="198"/>
      <c r="AJ1031" s="198"/>
      <c r="AK1031" s="198"/>
      <c r="AL1031" s="198"/>
      <c r="AM1031" s="198"/>
    </row>
    <row r="1032" spans="1:39" s="4" customFormat="1" ht="14.5">
      <c r="A1032" s="230" t="s">
        <v>750</v>
      </c>
      <c r="B1032" s="230" t="s">
        <v>282</v>
      </c>
      <c r="C1032" s="230"/>
      <c r="D1032" s="230" t="s">
        <v>170</v>
      </c>
      <c r="E1032" s="194"/>
      <c r="F1032" s="194"/>
      <c r="G1032" s="229"/>
      <c r="H1032" s="195"/>
      <c r="I1032" s="230"/>
      <c r="J1032" s="228"/>
      <c r="K1032" s="227"/>
      <c r="L1032" s="195"/>
      <c r="M1032" s="230"/>
      <c r="N1032" s="231"/>
      <c r="O1032" s="195"/>
      <c r="P1032" s="230">
        <v>61</v>
      </c>
      <c r="Q1032" s="233">
        <v>58522.75</v>
      </c>
      <c r="R1032" s="195"/>
      <c r="S1032" s="230"/>
      <c r="T1032" s="233"/>
      <c r="U1032" s="195"/>
      <c r="V1032" s="170"/>
      <c r="W1032" s="172"/>
      <c r="X1032" s="83"/>
      <c r="Y1032" s="83"/>
      <c r="Z1032" s="83"/>
      <c r="AA1032" s="226"/>
      <c r="AB1032" s="198"/>
      <c r="AC1032" s="198"/>
      <c r="AD1032" s="198"/>
      <c r="AE1032" s="198"/>
      <c r="AF1032" s="198"/>
      <c r="AG1032" s="198"/>
      <c r="AH1032" s="198"/>
      <c r="AI1032" s="198"/>
      <c r="AJ1032" s="198"/>
      <c r="AK1032" s="198"/>
      <c r="AL1032" s="198"/>
      <c r="AM1032" s="198"/>
    </row>
    <row r="1033" spans="1:39" s="4" customFormat="1" ht="14.5">
      <c r="A1033" s="230" t="s">
        <v>750</v>
      </c>
      <c r="B1033" s="230" t="s">
        <v>283</v>
      </c>
      <c r="C1033" s="230"/>
      <c r="D1033" s="230" t="s">
        <v>284</v>
      </c>
      <c r="E1033" s="194"/>
      <c r="F1033" s="194"/>
      <c r="G1033" s="229"/>
      <c r="H1033" s="195"/>
      <c r="I1033" s="230"/>
      <c r="J1033" s="228"/>
      <c r="K1033" s="227"/>
      <c r="L1033" s="195"/>
      <c r="M1033" s="230"/>
      <c r="N1033" s="231"/>
      <c r="O1033" s="195"/>
      <c r="P1033" s="230">
        <v>5</v>
      </c>
      <c r="Q1033" s="233">
        <v>13504.27</v>
      </c>
      <c r="R1033" s="195"/>
      <c r="S1033" s="230"/>
      <c r="T1033" s="233"/>
      <c r="U1033" s="195"/>
      <c r="V1033" s="170"/>
      <c r="W1033" s="172"/>
      <c r="X1033" s="83"/>
      <c r="Y1033" s="83"/>
      <c r="Z1033" s="83"/>
      <c r="AA1033" s="226"/>
      <c r="AB1033" s="198"/>
      <c r="AC1033" s="198"/>
      <c r="AD1033" s="198"/>
      <c r="AE1033" s="198"/>
      <c r="AF1033" s="198"/>
      <c r="AG1033" s="198"/>
      <c r="AH1033" s="198"/>
      <c r="AI1033" s="198"/>
      <c r="AJ1033" s="198"/>
      <c r="AK1033" s="198"/>
      <c r="AL1033" s="198"/>
      <c r="AM1033" s="198"/>
    </row>
    <row r="1034" spans="1:39" s="4" customFormat="1" ht="14.5">
      <c r="A1034" s="230" t="s">
        <v>750</v>
      </c>
      <c r="B1034" s="230" t="s">
        <v>719</v>
      </c>
      <c r="C1034" s="230"/>
      <c r="D1034" s="230" t="s">
        <v>201</v>
      </c>
      <c r="E1034" s="194"/>
      <c r="F1034" s="194"/>
      <c r="G1034" s="229"/>
      <c r="H1034" s="195"/>
      <c r="I1034" s="230"/>
      <c r="J1034" s="228"/>
      <c r="K1034" s="227"/>
      <c r="L1034" s="195"/>
      <c r="M1034" s="230"/>
      <c r="N1034" s="231"/>
      <c r="O1034" s="195"/>
      <c r="P1034" s="230">
        <v>12</v>
      </c>
      <c r="Q1034" s="233">
        <v>5446.26</v>
      </c>
      <c r="R1034" s="195"/>
      <c r="S1034" s="230"/>
      <c r="T1034" s="233"/>
      <c r="U1034" s="195"/>
      <c r="V1034" s="170"/>
      <c r="W1034" s="172"/>
      <c r="X1034" s="83"/>
      <c r="Y1034" s="83"/>
      <c r="Z1034" s="83"/>
      <c r="AA1034" s="226"/>
      <c r="AB1034" s="198"/>
      <c r="AC1034" s="198"/>
      <c r="AD1034" s="198"/>
      <c r="AE1034" s="198"/>
      <c r="AF1034" s="198"/>
      <c r="AG1034" s="198"/>
      <c r="AH1034" s="198"/>
      <c r="AI1034" s="198"/>
      <c r="AJ1034" s="198"/>
      <c r="AK1034" s="198"/>
      <c r="AL1034" s="198"/>
      <c r="AM1034" s="198"/>
    </row>
    <row r="1035" spans="1:39" s="4" customFormat="1" ht="14.5">
      <c r="A1035" s="230" t="s">
        <v>750</v>
      </c>
      <c r="B1035" s="230" t="s">
        <v>289</v>
      </c>
      <c r="C1035" s="230"/>
      <c r="D1035" s="230" t="s">
        <v>192</v>
      </c>
      <c r="E1035" s="194"/>
      <c r="F1035" s="194"/>
      <c r="G1035" s="229"/>
      <c r="H1035" s="195"/>
      <c r="I1035" s="230"/>
      <c r="J1035" s="228"/>
      <c r="K1035" s="227"/>
      <c r="L1035" s="195"/>
      <c r="M1035" s="230"/>
      <c r="N1035" s="231"/>
      <c r="O1035" s="195"/>
      <c r="P1035" s="230">
        <v>2</v>
      </c>
      <c r="Q1035" s="233">
        <v>787.84</v>
      </c>
      <c r="R1035" s="195"/>
      <c r="S1035" s="230"/>
      <c r="T1035" s="233"/>
      <c r="U1035" s="195"/>
      <c r="V1035" s="170"/>
      <c r="W1035" s="172"/>
      <c r="X1035" s="83"/>
      <c r="Y1035" s="83"/>
      <c r="Z1035" s="83"/>
      <c r="AA1035" s="226"/>
      <c r="AB1035" s="198"/>
      <c r="AC1035" s="198"/>
      <c r="AD1035" s="198"/>
      <c r="AE1035" s="198"/>
      <c r="AF1035" s="198"/>
      <c r="AG1035" s="198"/>
      <c r="AH1035" s="198"/>
      <c r="AI1035" s="198"/>
      <c r="AJ1035" s="198"/>
      <c r="AK1035" s="198"/>
      <c r="AL1035" s="198"/>
      <c r="AM1035" s="198"/>
    </row>
    <row r="1036" spans="1:39" s="4" customFormat="1" ht="14.5">
      <c r="A1036" s="230" t="s">
        <v>750</v>
      </c>
      <c r="B1036" s="230" t="s">
        <v>290</v>
      </c>
      <c r="C1036" s="230"/>
      <c r="D1036" s="230" t="s">
        <v>291</v>
      </c>
      <c r="E1036" s="194"/>
      <c r="F1036" s="194"/>
      <c r="G1036" s="229"/>
      <c r="H1036" s="195"/>
      <c r="I1036" s="230"/>
      <c r="J1036" s="228"/>
      <c r="K1036" s="227"/>
      <c r="L1036" s="195"/>
      <c r="M1036" s="230"/>
      <c r="N1036" s="231"/>
      <c r="O1036" s="195"/>
      <c r="P1036" s="230">
        <v>3</v>
      </c>
      <c r="Q1036" s="233">
        <v>5287.43</v>
      </c>
      <c r="R1036" s="195"/>
      <c r="S1036" s="230"/>
      <c r="T1036" s="233"/>
      <c r="U1036" s="195"/>
      <c r="V1036" s="170"/>
      <c r="W1036" s="172"/>
      <c r="X1036" s="83"/>
      <c r="Y1036" s="83"/>
      <c r="Z1036" s="83"/>
      <c r="AA1036" s="226"/>
      <c r="AB1036" s="198"/>
      <c r="AC1036" s="198"/>
      <c r="AD1036" s="198"/>
      <c r="AE1036" s="198"/>
      <c r="AF1036" s="198"/>
      <c r="AG1036" s="198"/>
      <c r="AH1036" s="198"/>
      <c r="AI1036" s="198"/>
      <c r="AJ1036" s="198"/>
      <c r="AK1036" s="198"/>
      <c r="AL1036" s="198"/>
      <c r="AM1036" s="198"/>
    </row>
    <row r="1037" spans="1:39" s="4" customFormat="1" ht="14.5">
      <c r="A1037" s="230" t="s">
        <v>750</v>
      </c>
      <c r="B1037" s="230" t="s">
        <v>292</v>
      </c>
      <c r="C1037" s="230"/>
      <c r="D1037" s="230" t="s">
        <v>116</v>
      </c>
      <c r="E1037" s="194"/>
      <c r="F1037" s="194"/>
      <c r="G1037" s="229"/>
      <c r="H1037" s="195"/>
      <c r="I1037" s="230"/>
      <c r="J1037" s="228"/>
      <c r="K1037" s="227"/>
      <c r="L1037" s="195"/>
      <c r="M1037" s="230"/>
      <c r="N1037" s="231"/>
      <c r="O1037" s="195"/>
      <c r="P1037" s="230">
        <v>26</v>
      </c>
      <c r="Q1037" s="233">
        <v>32463.45</v>
      </c>
      <c r="R1037" s="195"/>
      <c r="S1037" s="230"/>
      <c r="T1037" s="233"/>
      <c r="U1037" s="195"/>
      <c r="V1037" s="170"/>
      <c r="W1037" s="172"/>
      <c r="X1037" s="83"/>
      <c r="Y1037" s="83"/>
      <c r="Z1037" s="83"/>
      <c r="AA1037" s="226"/>
      <c r="AB1037" s="198"/>
      <c r="AC1037" s="198"/>
      <c r="AD1037" s="198"/>
      <c r="AE1037" s="198"/>
      <c r="AF1037" s="198"/>
      <c r="AG1037" s="198"/>
      <c r="AH1037" s="198"/>
      <c r="AI1037" s="198"/>
      <c r="AJ1037" s="198"/>
      <c r="AK1037" s="198"/>
      <c r="AL1037" s="198"/>
      <c r="AM1037" s="198"/>
    </row>
    <row r="1038" spans="1:39" s="4" customFormat="1" ht="14.5">
      <c r="A1038" s="230" t="s">
        <v>750</v>
      </c>
      <c r="B1038" s="230" t="s">
        <v>293</v>
      </c>
      <c r="C1038" s="230"/>
      <c r="D1038" s="230" t="s">
        <v>294</v>
      </c>
      <c r="E1038" s="194"/>
      <c r="F1038" s="194"/>
      <c r="G1038" s="229"/>
      <c r="H1038" s="195"/>
      <c r="I1038" s="230"/>
      <c r="J1038" s="228"/>
      <c r="K1038" s="227"/>
      <c r="L1038" s="195"/>
      <c r="M1038" s="230"/>
      <c r="N1038" s="231"/>
      <c r="O1038" s="195"/>
      <c r="P1038" s="230">
        <v>1</v>
      </c>
      <c r="Q1038" s="233">
        <v>2153.38</v>
      </c>
      <c r="R1038" s="195"/>
      <c r="S1038" s="230"/>
      <c r="T1038" s="233"/>
      <c r="U1038" s="195"/>
      <c r="V1038" s="170"/>
      <c r="W1038" s="172"/>
      <c r="X1038" s="83"/>
      <c r="Y1038" s="83"/>
      <c r="Z1038" s="83"/>
      <c r="AA1038" s="226"/>
      <c r="AB1038" s="198"/>
      <c r="AC1038" s="198"/>
      <c r="AD1038" s="198"/>
      <c r="AE1038" s="198"/>
      <c r="AF1038" s="198"/>
      <c r="AG1038" s="198"/>
      <c r="AH1038" s="198"/>
      <c r="AI1038" s="198"/>
      <c r="AJ1038" s="198"/>
      <c r="AK1038" s="198"/>
      <c r="AL1038" s="198"/>
      <c r="AM1038" s="198"/>
    </row>
    <row r="1039" spans="1:39" s="4" customFormat="1" ht="14.5">
      <c r="A1039" s="230" t="s">
        <v>750</v>
      </c>
      <c r="B1039" s="230" t="s">
        <v>295</v>
      </c>
      <c r="C1039" s="230"/>
      <c r="D1039" s="230" t="s">
        <v>296</v>
      </c>
      <c r="E1039" s="194"/>
      <c r="F1039" s="194"/>
      <c r="G1039" s="229"/>
      <c r="H1039" s="195"/>
      <c r="I1039" s="230"/>
      <c r="J1039" s="228"/>
      <c r="K1039" s="227"/>
      <c r="L1039" s="195"/>
      <c r="M1039" s="230"/>
      <c r="N1039" s="231"/>
      <c r="O1039" s="195"/>
      <c r="P1039" s="230">
        <v>12</v>
      </c>
      <c r="Q1039" s="233">
        <v>11294.99</v>
      </c>
      <c r="R1039" s="195"/>
      <c r="S1039" s="230"/>
      <c r="T1039" s="233"/>
      <c r="U1039" s="195"/>
      <c r="V1039" s="170"/>
      <c r="W1039" s="172"/>
      <c r="X1039" s="83"/>
      <c r="Y1039" s="83"/>
      <c r="Z1039" s="83"/>
      <c r="AA1039" s="226"/>
      <c r="AB1039" s="198"/>
      <c r="AC1039" s="198"/>
      <c r="AD1039" s="198"/>
      <c r="AE1039" s="198"/>
      <c r="AF1039" s="198"/>
      <c r="AG1039" s="198"/>
      <c r="AH1039" s="198"/>
      <c r="AI1039" s="198"/>
      <c r="AJ1039" s="198"/>
      <c r="AK1039" s="198"/>
      <c r="AL1039" s="198"/>
      <c r="AM1039" s="198"/>
    </row>
    <row r="1040" spans="1:39" s="4" customFormat="1" ht="14.5">
      <c r="A1040" s="230" t="s">
        <v>750</v>
      </c>
      <c r="B1040" s="230" t="s">
        <v>297</v>
      </c>
      <c r="C1040" s="230"/>
      <c r="D1040" s="230" t="s">
        <v>298</v>
      </c>
      <c r="E1040" s="194"/>
      <c r="F1040" s="194"/>
      <c r="G1040" s="229"/>
      <c r="H1040" s="195"/>
      <c r="I1040" s="230"/>
      <c r="J1040" s="228"/>
      <c r="K1040" s="227"/>
      <c r="L1040" s="195"/>
      <c r="M1040" s="230"/>
      <c r="N1040" s="231"/>
      <c r="O1040" s="195"/>
      <c r="P1040" s="230">
        <v>4</v>
      </c>
      <c r="Q1040" s="233">
        <v>792.89</v>
      </c>
      <c r="R1040" s="195"/>
      <c r="S1040" s="230"/>
      <c r="T1040" s="233"/>
      <c r="U1040" s="195"/>
      <c r="V1040" s="170"/>
      <c r="W1040" s="172"/>
      <c r="X1040" s="83"/>
      <c r="Y1040" s="83"/>
      <c r="Z1040" s="83"/>
      <c r="AA1040" s="226"/>
      <c r="AB1040" s="198"/>
      <c r="AC1040" s="198"/>
      <c r="AD1040" s="198"/>
      <c r="AE1040" s="198"/>
      <c r="AF1040" s="198"/>
      <c r="AG1040" s="198"/>
      <c r="AH1040" s="198"/>
      <c r="AI1040" s="198"/>
      <c r="AJ1040" s="198"/>
      <c r="AK1040" s="198"/>
      <c r="AL1040" s="198"/>
      <c r="AM1040" s="198"/>
    </row>
    <row r="1041" spans="1:39" s="4" customFormat="1" ht="14.5">
      <c r="A1041" s="230" t="s">
        <v>750</v>
      </c>
      <c r="B1041" s="230" t="s">
        <v>299</v>
      </c>
      <c r="C1041" s="230"/>
      <c r="D1041" s="230" t="s">
        <v>270</v>
      </c>
      <c r="E1041" s="194"/>
      <c r="F1041" s="194"/>
      <c r="G1041" s="229"/>
      <c r="H1041" s="195"/>
      <c r="I1041" s="230"/>
      <c r="J1041" s="228"/>
      <c r="K1041" s="227"/>
      <c r="L1041" s="195"/>
      <c r="M1041" s="230"/>
      <c r="N1041" s="231"/>
      <c r="O1041" s="195"/>
      <c r="P1041" s="230">
        <v>9</v>
      </c>
      <c r="Q1041" s="233">
        <v>10582.04</v>
      </c>
      <c r="R1041" s="195"/>
      <c r="S1041" s="230"/>
      <c r="T1041" s="233"/>
      <c r="U1041" s="195"/>
      <c r="V1041" s="170"/>
      <c r="W1041" s="172"/>
      <c r="X1041" s="83"/>
      <c r="Y1041" s="83"/>
      <c r="Z1041" s="83"/>
      <c r="AA1041" s="226"/>
      <c r="AB1041" s="198"/>
      <c r="AC1041" s="198"/>
      <c r="AD1041" s="198"/>
      <c r="AE1041" s="198"/>
      <c r="AF1041" s="198"/>
      <c r="AG1041" s="198"/>
      <c r="AH1041" s="198"/>
      <c r="AI1041" s="198"/>
      <c r="AJ1041" s="198"/>
      <c r="AK1041" s="198"/>
      <c r="AL1041" s="198"/>
      <c r="AM1041" s="198"/>
    </row>
    <row r="1042" spans="1:39" s="4" customFormat="1" ht="14.5">
      <c r="A1042" s="230" t="s">
        <v>750</v>
      </c>
      <c r="B1042" s="230" t="s">
        <v>721</v>
      </c>
      <c r="C1042" s="230"/>
      <c r="D1042" s="230" t="s">
        <v>270</v>
      </c>
      <c r="E1042" s="194"/>
      <c r="F1042" s="194"/>
      <c r="G1042" s="229"/>
      <c r="H1042" s="195"/>
      <c r="I1042" s="230"/>
      <c r="J1042" s="228"/>
      <c r="K1042" s="227"/>
      <c r="L1042" s="195"/>
      <c r="M1042" s="230"/>
      <c r="N1042" s="231"/>
      <c r="O1042" s="195"/>
      <c r="P1042" s="230">
        <v>3</v>
      </c>
      <c r="Q1042" s="233">
        <v>3277.04</v>
      </c>
      <c r="R1042" s="195"/>
      <c r="S1042" s="230"/>
      <c r="T1042" s="233"/>
      <c r="U1042" s="195"/>
      <c r="V1042" s="170"/>
      <c r="W1042" s="172"/>
      <c r="X1042" s="83"/>
      <c r="Y1042" s="83"/>
      <c r="Z1042" s="83"/>
      <c r="AA1042" s="226"/>
      <c r="AB1042" s="198"/>
      <c r="AC1042" s="198"/>
      <c r="AD1042" s="198"/>
      <c r="AE1042" s="198"/>
      <c r="AF1042" s="198"/>
      <c r="AG1042" s="198"/>
      <c r="AH1042" s="198"/>
      <c r="AI1042" s="198"/>
      <c r="AJ1042" s="198"/>
      <c r="AK1042" s="198"/>
      <c r="AL1042" s="198"/>
      <c r="AM1042" s="198"/>
    </row>
    <row r="1043" spans="1:39" s="4" customFormat="1" ht="14.5">
      <c r="A1043" s="230" t="s">
        <v>750</v>
      </c>
      <c r="B1043" s="230" t="s">
        <v>300</v>
      </c>
      <c r="C1043" s="230"/>
      <c r="D1043" s="230" t="s">
        <v>118</v>
      </c>
      <c r="E1043" s="194"/>
      <c r="F1043" s="194"/>
      <c r="G1043" s="229"/>
      <c r="H1043" s="195"/>
      <c r="I1043" s="230"/>
      <c r="J1043" s="228"/>
      <c r="K1043" s="227"/>
      <c r="L1043" s="195"/>
      <c r="M1043" s="230"/>
      <c r="N1043" s="231"/>
      <c r="O1043" s="195"/>
      <c r="P1043" s="230">
        <v>2</v>
      </c>
      <c r="Q1043" s="233">
        <v>1182.5999999999999</v>
      </c>
      <c r="R1043" s="195"/>
      <c r="S1043" s="230"/>
      <c r="T1043" s="233"/>
      <c r="U1043" s="195"/>
      <c r="V1043" s="170"/>
      <c r="W1043" s="172"/>
      <c r="X1043" s="83"/>
      <c r="Y1043" s="83"/>
      <c r="Z1043" s="83"/>
      <c r="AA1043" s="226"/>
      <c r="AB1043" s="198"/>
      <c r="AC1043" s="198"/>
      <c r="AD1043" s="198"/>
      <c r="AE1043" s="198"/>
      <c r="AF1043" s="198"/>
      <c r="AG1043" s="198"/>
      <c r="AH1043" s="198"/>
      <c r="AI1043" s="198"/>
      <c r="AJ1043" s="198"/>
      <c r="AK1043" s="198"/>
      <c r="AL1043" s="198"/>
      <c r="AM1043" s="198"/>
    </row>
    <row r="1044" spans="1:39" s="4" customFormat="1" ht="14.5">
      <c r="A1044" s="230" t="s">
        <v>750</v>
      </c>
      <c r="B1044" s="230" t="s">
        <v>301</v>
      </c>
      <c r="C1044" s="230"/>
      <c r="D1044" s="230" t="s">
        <v>279</v>
      </c>
      <c r="E1044" s="194"/>
      <c r="F1044" s="194"/>
      <c r="G1044" s="229"/>
      <c r="H1044" s="195"/>
      <c r="I1044" s="230"/>
      <c r="J1044" s="228"/>
      <c r="K1044" s="227"/>
      <c r="L1044" s="195"/>
      <c r="M1044" s="230"/>
      <c r="N1044" s="231"/>
      <c r="O1044" s="195"/>
      <c r="P1044" s="230">
        <v>1</v>
      </c>
      <c r="Q1044" s="233">
        <v>13.33</v>
      </c>
      <c r="R1044" s="195"/>
      <c r="S1044" s="230"/>
      <c r="T1044" s="233"/>
      <c r="U1044" s="195"/>
      <c r="V1044" s="170"/>
      <c r="W1044" s="172"/>
      <c r="X1044" s="83"/>
      <c r="Y1044" s="83"/>
      <c r="Z1044" s="83"/>
      <c r="AA1044" s="226"/>
      <c r="AB1044" s="198"/>
      <c r="AC1044" s="198"/>
      <c r="AD1044" s="198"/>
      <c r="AE1044" s="198"/>
      <c r="AF1044" s="198"/>
      <c r="AG1044" s="198"/>
      <c r="AH1044" s="198"/>
      <c r="AI1044" s="198"/>
      <c r="AJ1044" s="198"/>
      <c r="AK1044" s="198"/>
      <c r="AL1044" s="198"/>
      <c r="AM1044" s="198"/>
    </row>
    <row r="1045" spans="1:39" s="4" customFormat="1" ht="14.5">
      <c r="A1045" s="230" t="s">
        <v>750</v>
      </c>
      <c r="B1045" s="230" t="s">
        <v>304</v>
      </c>
      <c r="C1045" s="230"/>
      <c r="D1045" s="230" t="s">
        <v>156</v>
      </c>
      <c r="E1045" s="194"/>
      <c r="F1045" s="194"/>
      <c r="G1045" s="229"/>
      <c r="H1045" s="195"/>
      <c r="I1045" s="230"/>
      <c r="J1045" s="228"/>
      <c r="K1045" s="227"/>
      <c r="L1045" s="195"/>
      <c r="M1045" s="230"/>
      <c r="N1045" s="231"/>
      <c r="O1045" s="195"/>
      <c r="P1045" s="230">
        <v>1</v>
      </c>
      <c r="Q1045" s="233">
        <v>930.38</v>
      </c>
      <c r="R1045" s="195"/>
      <c r="S1045" s="230"/>
      <c r="T1045" s="233"/>
      <c r="U1045" s="195"/>
      <c r="V1045" s="170"/>
      <c r="W1045" s="172"/>
      <c r="X1045" s="83"/>
      <c r="Y1045" s="83"/>
      <c r="Z1045" s="83"/>
      <c r="AA1045" s="226"/>
      <c r="AB1045" s="198"/>
      <c r="AC1045" s="198"/>
      <c r="AD1045" s="198"/>
      <c r="AE1045" s="198"/>
      <c r="AF1045" s="198"/>
      <c r="AG1045" s="198"/>
      <c r="AH1045" s="198"/>
      <c r="AI1045" s="198"/>
      <c r="AJ1045" s="198"/>
      <c r="AK1045" s="198"/>
      <c r="AL1045" s="198"/>
      <c r="AM1045" s="198"/>
    </row>
    <row r="1046" spans="1:39" s="4" customFormat="1" ht="14.5">
      <c r="A1046" s="230" t="s">
        <v>750</v>
      </c>
      <c r="B1046" s="230" t="s">
        <v>305</v>
      </c>
      <c r="C1046" s="230"/>
      <c r="D1046" s="230" t="s">
        <v>120</v>
      </c>
      <c r="E1046" s="194"/>
      <c r="F1046" s="194"/>
      <c r="G1046" s="229"/>
      <c r="H1046" s="195"/>
      <c r="I1046" s="230"/>
      <c r="J1046" s="228"/>
      <c r="K1046" s="227"/>
      <c r="L1046" s="195"/>
      <c r="M1046" s="230"/>
      <c r="N1046" s="231"/>
      <c r="O1046" s="195"/>
      <c r="P1046" s="230">
        <v>72</v>
      </c>
      <c r="Q1046" s="233">
        <v>121753.31</v>
      </c>
      <c r="R1046" s="195"/>
      <c r="S1046" s="230"/>
      <c r="T1046" s="233"/>
      <c r="U1046" s="195"/>
      <c r="V1046" s="170"/>
      <c r="W1046" s="172"/>
      <c r="X1046" s="83"/>
      <c r="Y1046" s="83"/>
      <c r="Z1046" s="83"/>
      <c r="AA1046" s="226"/>
      <c r="AB1046" s="198"/>
      <c r="AC1046" s="198"/>
      <c r="AD1046" s="198"/>
      <c r="AE1046" s="198"/>
      <c r="AF1046" s="198"/>
      <c r="AG1046" s="198"/>
      <c r="AH1046" s="198"/>
      <c r="AI1046" s="198"/>
      <c r="AJ1046" s="198"/>
      <c r="AK1046" s="198"/>
      <c r="AL1046" s="198"/>
      <c r="AM1046" s="198"/>
    </row>
    <row r="1047" spans="1:39" s="4" customFormat="1" ht="14.5">
      <c r="A1047" s="230" t="s">
        <v>750</v>
      </c>
      <c r="B1047" s="230" t="s">
        <v>307</v>
      </c>
      <c r="C1047" s="230"/>
      <c r="D1047" s="230" t="s">
        <v>108</v>
      </c>
      <c r="E1047" s="194"/>
      <c r="F1047" s="194"/>
      <c r="G1047" s="229"/>
      <c r="H1047" s="195"/>
      <c r="I1047" s="230"/>
      <c r="J1047" s="228"/>
      <c r="K1047" s="227"/>
      <c r="L1047" s="195"/>
      <c r="M1047" s="230"/>
      <c r="N1047" s="231"/>
      <c r="O1047" s="195"/>
      <c r="P1047" s="230">
        <v>21</v>
      </c>
      <c r="Q1047" s="233">
        <v>23037.66</v>
      </c>
      <c r="R1047" s="195"/>
      <c r="S1047" s="230"/>
      <c r="T1047" s="233"/>
      <c r="U1047" s="195"/>
      <c r="V1047" s="170"/>
      <c r="W1047" s="172"/>
      <c r="X1047" s="83"/>
      <c r="Y1047" s="83"/>
      <c r="Z1047" s="83"/>
      <c r="AA1047" s="226"/>
      <c r="AB1047" s="198"/>
      <c r="AC1047" s="198"/>
      <c r="AD1047" s="198"/>
      <c r="AE1047" s="198"/>
      <c r="AF1047" s="198"/>
      <c r="AG1047" s="198"/>
      <c r="AH1047" s="198"/>
      <c r="AI1047" s="198"/>
      <c r="AJ1047" s="198"/>
      <c r="AK1047" s="198"/>
      <c r="AL1047" s="198"/>
      <c r="AM1047" s="198"/>
    </row>
    <row r="1048" spans="1:39" s="4" customFormat="1" ht="14.5">
      <c r="A1048" s="230" t="s">
        <v>750</v>
      </c>
      <c r="B1048" s="230" t="s">
        <v>722</v>
      </c>
      <c r="C1048" s="230"/>
      <c r="D1048" s="230" t="s">
        <v>309</v>
      </c>
      <c r="E1048" s="194"/>
      <c r="F1048" s="194"/>
      <c r="G1048" s="229"/>
      <c r="H1048" s="195"/>
      <c r="I1048" s="230"/>
      <c r="J1048" s="228"/>
      <c r="K1048" s="227"/>
      <c r="L1048" s="195"/>
      <c r="M1048" s="230"/>
      <c r="N1048" s="231"/>
      <c r="O1048" s="195"/>
      <c r="P1048" s="230">
        <v>1</v>
      </c>
      <c r="Q1048" s="233">
        <v>5000</v>
      </c>
      <c r="R1048" s="195"/>
      <c r="S1048" s="230"/>
      <c r="T1048" s="233"/>
      <c r="U1048" s="195"/>
      <c r="V1048" s="170"/>
      <c r="W1048" s="172"/>
      <c r="X1048" s="83"/>
      <c r="Y1048" s="83"/>
      <c r="Z1048" s="83"/>
      <c r="AA1048" s="226"/>
      <c r="AB1048" s="198"/>
      <c r="AC1048" s="198"/>
      <c r="AD1048" s="198"/>
      <c r="AE1048" s="198"/>
      <c r="AF1048" s="198"/>
      <c r="AG1048" s="198"/>
      <c r="AH1048" s="198"/>
      <c r="AI1048" s="198"/>
      <c r="AJ1048" s="198"/>
      <c r="AK1048" s="198"/>
      <c r="AL1048" s="198"/>
      <c r="AM1048" s="198"/>
    </row>
    <row r="1049" spans="1:39" s="4" customFormat="1" ht="14.5">
      <c r="A1049" s="230" t="s">
        <v>750</v>
      </c>
      <c r="B1049" s="230" t="s">
        <v>310</v>
      </c>
      <c r="C1049" s="230"/>
      <c r="D1049" s="230" t="s">
        <v>311</v>
      </c>
      <c r="E1049" s="194"/>
      <c r="F1049" s="194"/>
      <c r="G1049" s="229"/>
      <c r="H1049" s="195"/>
      <c r="I1049" s="230"/>
      <c r="J1049" s="228"/>
      <c r="K1049" s="227"/>
      <c r="L1049" s="195"/>
      <c r="M1049" s="230"/>
      <c r="N1049" s="231"/>
      <c r="O1049" s="195"/>
      <c r="P1049" s="230">
        <v>3</v>
      </c>
      <c r="Q1049" s="233">
        <v>8908</v>
      </c>
      <c r="R1049" s="195"/>
      <c r="S1049" s="230"/>
      <c r="T1049" s="233"/>
      <c r="U1049" s="195"/>
      <c r="V1049" s="170"/>
      <c r="W1049" s="172"/>
      <c r="X1049" s="83"/>
      <c r="Y1049" s="83"/>
      <c r="Z1049" s="83"/>
      <c r="AA1049" s="226"/>
      <c r="AB1049" s="198"/>
      <c r="AC1049" s="198"/>
      <c r="AD1049" s="198"/>
      <c r="AE1049" s="198"/>
      <c r="AF1049" s="198"/>
      <c r="AG1049" s="198"/>
      <c r="AH1049" s="198"/>
      <c r="AI1049" s="198"/>
      <c r="AJ1049" s="198"/>
      <c r="AK1049" s="198"/>
      <c r="AL1049" s="198"/>
      <c r="AM1049" s="198"/>
    </row>
    <row r="1050" spans="1:39" s="4" customFormat="1" ht="14.5">
      <c r="A1050" s="230" t="s">
        <v>750</v>
      </c>
      <c r="B1050" s="230" t="s">
        <v>312</v>
      </c>
      <c r="C1050" s="230"/>
      <c r="D1050" s="230" t="s">
        <v>148</v>
      </c>
      <c r="E1050" s="194"/>
      <c r="F1050" s="194"/>
      <c r="G1050" s="229"/>
      <c r="H1050" s="195"/>
      <c r="I1050" s="230"/>
      <c r="J1050" s="228"/>
      <c r="K1050" s="227"/>
      <c r="L1050" s="195"/>
      <c r="M1050" s="230"/>
      <c r="N1050" s="231"/>
      <c r="O1050" s="195"/>
      <c r="P1050" s="230">
        <v>159</v>
      </c>
      <c r="Q1050" s="233">
        <v>177920.38</v>
      </c>
      <c r="R1050" s="195"/>
      <c r="S1050" s="230"/>
      <c r="T1050" s="233"/>
      <c r="U1050" s="195"/>
      <c r="V1050" s="170"/>
      <c r="W1050" s="172"/>
      <c r="X1050" s="83"/>
      <c r="Y1050" s="83"/>
      <c r="Z1050" s="83"/>
      <c r="AA1050" s="226"/>
      <c r="AB1050" s="198"/>
      <c r="AC1050" s="198"/>
      <c r="AD1050" s="198"/>
      <c r="AE1050" s="198"/>
      <c r="AF1050" s="198"/>
      <c r="AG1050" s="198"/>
      <c r="AH1050" s="198"/>
      <c r="AI1050" s="198"/>
      <c r="AJ1050" s="198"/>
      <c r="AK1050" s="198"/>
      <c r="AL1050" s="198"/>
      <c r="AM1050" s="198"/>
    </row>
    <row r="1051" spans="1:39" s="4" customFormat="1" ht="14.5">
      <c r="A1051" s="230" t="s">
        <v>750</v>
      </c>
      <c r="B1051" s="230" t="s">
        <v>313</v>
      </c>
      <c r="C1051" s="230"/>
      <c r="D1051" s="230" t="s">
        <v>314</v>
      </c>
      <c r="E1051" s="194"/>
      <c r="F1051" s="194"/>
      <c r="G1051" s="229"/>
      <c r="H1051" s="195"/>
      <c r="I1051" s="230"/>
      <c r="J1051" s="228"/>
      <c r="K1051" s="227"/>
      <c r="L1051" s="195"/>
      <c r="M1051" s="230"/>
      <c r="N1051" s="231"/>
      <c r="O1051" s="195"/>
      <c r="P1051" s="230">
        <v>1</v>
      </c>
      <c r="Q1051" s="233">
        <v>678.28</v>
      </c>
      <c r="R1051" s="195"/>
      <c r="S1051" s="230"/>
      <c r="T1051" s="233"/>
      <c r="U1051" s="195"/>
      <c r="V1051" s="170"/>
      <c r="W1051" s="172"/>
      <c r="X1051" s="83"/>
      <c r="Y1051" s="83"/>
      <c r="Z1051" s="83"/>
      <c r="AA1051" s="226"/>
      <c r="AB1051" s="198"/>
      <c r="AC1051" s="198"/>
      <c r="AD1051" s="198"/>
      <c r="AE1051" s="198"/>
      <c r="AF1051" s="198"/>
      <c r="AG1051" s="198"/>
      <c r="AH1051" s="198"/>
      <c r="AI1051" s="198"/>
      <c r="AJ1051" s="198"/>
      <c r="AK1051" s="198"/>
      <c r="AL1051" s="198"/>
      <c r="AM1051" s="198"/>
    </row>
    <row r="1052" spans="1:39" s="4" customFormat="1" ht="14.5">
      <c r="A1052" s="230" t="s">
        <v>750</v>
      </c>
      <c r="B1052" s="230" t="s">
        <v>757</v>
      </c>
      <c r="C1052" s="230"/>
      <c r="D1052" s="230" t="s">
        <v>270</v>
      </c>
      <c r="E1052" s="194"/>
      <c r="F1052" s="194"/>
      <c r="G1052" s="229"/>
      <c r="H1052" s="195"/>
      <c r="I1052" s="230"/>
      <c r="J1052" s="228"/>
      <c r="K1052" s="227"/>
      <c r="L1052" s="195"/>
      <c r="M1052" s="230"/>
      <c r="N1052" s="231"/>
      <c r="O1052" s="195"/>
      <c r="P1052" s="230">
        <v>2</v>
      </c>
      <c r="Q1052" s="233">
        <v>372.99</v>
      </c>
      <c r="R1052" s="195"/>
      <c r="S1052" s="230"/>
      <c r="T1052" s="233"/>
      <c r="U1052" s="195"/>
      <c r="V1052" s="170"/>
      <c r="W1052" s="172"/>
      <c r="X1052" s="83"/>
      <c r="Y1052" s="83"/>
      <c r="Z1052" s="83"/>
      <c r="AA1052" s="226"/>
      <c r="AB1052" s="198"/>
      <c r="AC1052" s="198"/>
      <c r="AD1052" s="198"/>
      <c r="AE1052" s="198"/>
      <c r="AF1052" s="198"/>
      <c r="AG1052" s="198"/>
      <c r="AH1052" s="198"/>
      <c r="AI1052" s="198"/>
      <c r="AJ1052" s="198"/>
      <c r="AK1052" s="198"/>
      <c r="AL1052" s="198"/>
      <c r="AM1052" s="198"/>
    </row>
    <row r="1053" spans="1:39" s="4" customFormat="1" ht="14.5">
      <c r="A1053" s="230" t="s">
        <v>750</v>
      </c>
      <c r="B1053" s="230" t="s">
        <v>315</v>
      </c>
      <c r="C1053" s="230"/>
      <c r="D1053" s="230" t="s">
        <v>316</v>
      </c>
      <c r="E1053" s="194"/>
      <c r="F1053" s="194"/>
      <c r="G1053" s="229"/>
      <c r="H1053" s="195"/>
      <c r="I1053" s="230"/>
      <c r="J1053" s="228"/>
      <c r="K1053" s="227"/>
      <c r="L1053" s="195"/>
      <c r="M1053" s="230"/>
      <c r="N1053" s="231"/>
      <c r="O1053" s="195"/>
      <c r="P1053" s="230">
        <v>4</v>
      </c>
      <c r="Q1053" s="233">
        <v>4791.71</v>
      </c>
      <c r="R1053" s="195"/>
      <c r="S1053" s="230"/>
      <c r="T1053" s="233"/>
      <c r="U1053" s="195"/>
      <c r="V1053" s="170"/>
      <c r="W1053" s="172"/>
      <c r="X1053" s="83"/>
      <c r="Y1053" s="83"/>
      <c r="Z1053" s="83"/>
      <c r="AA1053" s="226"/>
      <c r="AB1053" s="198"/>
      <c r="AC1053" s="198"/>
      <c r="AD1053" s="198"/>
      <c r="AE1053" s="198"/>
      <c r="AF1053" s="198"/>
      <c r="AG1053" s="198"/>
      <c r="AH1053" s="198"/>
      <c r="AI1053" s="198"/>
      <c r="AJ1053" s="198"/>
      <c r="AK1053" s="198"/>
      <c r="AL1053" s="198"/>
      <c r="AM1053" s="198"/>
    </row>
    <row r="1054" spans="1:39" s="4" customFormat="1" ht="14.5">
      <c r="A1054" s="230" t="s">
        <v>750</v>
      </c>
      <c r="B1054" s="230" t="s">
        <v>317</v>
      </c>
      <c r="C1054" s="230"/>
      <c r="D1054" s="230" t="s">
        <v>318</v>
      </c>
      <c r="E1054" s="194"/>
      <c r="F1054" s="194"/>
      <c r="G1054" s="229"/>
      <c r="H1054" s="195"/>
      <c r="I1054" s="230"/>
      <c r="J1054" s="228"/>
      <c r="K1054" s="227"/>
      <c r="L1054" s="195"/>
      <c r="M1054" s="230"/>
      <c r="N1054" s="231"/>
      <c r="O1054" s="195"/>
      <c r="P1054" s="230">
        <v>2</v>
      </c>
      <c r="Q1054" s="233">
        <v>889.72</v>
      </c>
      <c r="R1054" s="195"/>
      <c r="S1054" s="230"/>
      <c r="T1054" s="233"/>
      <c r="U1054" s="195"/>
      <c r="V1054" s="170"/>
      <c r="W1054" s="172"/>
      <c r="X1054" s="83"/>
      <c r="Y1054" s="83"/>
      <c r="Z1054" s="83"/>
      <c r="AA1054" s="226"/>
      <c r="AB1054" s="198"/>
      <c r="AC1054" s="198"/>
      <c r="AD1054" s="198"/>
      <c r="AE1054" s="198"/>
      <c r="AF1054" s="198"/>
      <c r="AG1054" s="198"/>
      <c r="AH1054" s="198"/>
      <c r="AI1054" s="198"/>
      <c r="AJ1054" s="198"/>
      <c r="AK1054" s="198"/>
      <c r="AL1054" s="198"/>
      <c r="AM1054" s="198"/>
    </row>
    <row r="1055" spans="1:39" s="4" customFormat="1" ht="14.5">
      <c r="A1055" s="230" t="s">
        <v>750</v>
      </c>
      <c r="B1055" s="230" t="s">
        <v>319</v>
      </c>
      <c r="C1055" s="230"/>
      <c r="D1055" s="230" t="s">
        <v>220</v>
      </c>
      <c r="E1055" s="194"/>
      <c r="F1055" s="194"/>
      <c r="G1055" s="229"/>
      <c r="H1055" s="195"/>
      <c r="I1055" s="230"/>
      <c r="J1055" s="228"/>
      <c r="K1055" s="227"/>
      <c r="L1055" s="195"/>
      <c r="M1055" s="230"/>
      <c r="N1055" s="231"/>
      <c r="O1055" s="195"/>
      <c r="P1055" s="230">
        <v>3</v>
      </c>
      <c r="Q1055" s="233">
        <v>1553.39</v>
      </c>
      <c r="R1055" s="195"/>
      <c r="S1055" s="230"/>
      <c r="T1055" s="233"/>
      <c r="U1055" s="195"/>
      <c r="V1055" s="170"/>
      <c r="W1055" s="172"/>
      <c r="X1055" s="83"/>
      <c r="Y1055" s="83"/>
      <c r="Z1055" s="83"/>
      <c r="AA1055" s="226"/>
      <c r="AB1055" s="198"/>
      <c r="AC1055" s="198"/>
      <c r="AD1055" s="198"/>
      <c r="AE1055" s="198"/>
      <c r="AF1055" s="198"/>
      <c r="AG1055" s="198"/>
      <c r="AH1055" s="198"/>
      <c r="AI1055" s="198"/>
      <c r="AJ1055" s="198"/>
      <c r="AK1055" s="198"/>
      <c r="AL1055" s="198"/>
      <c r="AM1055" s="198"/>
    </row>
    <row r="1056" spans="1:39" s="4" customFormat="1" ht="14.5">
      <c r="A1056" s="230" t="s">
        <v>750</v>
      </c>
      <c r="B1056" s="230" t="s">
        <v>323</v>
      </c>
      <c r="C1056" s="230"/>
      <c r="D1056" s="230" t="s">
        <v>324</v>
      </c>
      <c r="E1056" s="194"/>
      <c r="F1056" s="194"/>
      <c r="G1056" s="229"/>
      <c r="H1056" s="195"/>
      <c r="I1056" s="230"/>
      <c r="J1056" s="228"/>
      <c r="K1056" s="227"/>
      <c r="L1056" s="195"/>
      <c r="M1056" s="230"/>
      <c r="N1056" s="231"/>
      <c r="O1056" s="195"/>
      <c r="P1056" s="230">
        <v>11</v>
      </c>
      <c r="Q1056" s="233">
        <v>25227.51</v>
      </c>
      <c r="R1056" s="195"/>
      <c r="S1056" s="230"/>
      <c r="T1056" s="233"/>
      <c r="U1056" s="195"/>
      <c r="V1056" s="170"/>
      <c r="W1056" s="172"/>
      <c r="X1056" s="83"/>
      <c r="Y1056" s="83"/>
      <c r="Z1056" s="83"/>
      <c r="AA1056" s="226"/>
      <c r="AB1056" s="198"/>
      <c r="AC1056" s="198"/>
      <c r="AD1056" s="198"/>
      <c r="AE1056" s="198"/>
      <c r="AF1056" s="198"/>
      <c r="AG1056" s="198"/>
      <c r="AH1056" s="198"/>
      <c r="AI1056" s="198"/>
      <c r="AJ1056" s="198"/>
      <c r="AK1056" s="198"/>
      <c r="AL1056" s="198"/>
      <c r="AM1056" s="198"/>
    </row>
    <row r="1057" spans="1:39" s="4" customFormat="1" ht="14.5">
      <c r="A1057" s="230" t="s">
        <v>750</v>
      </c>
      <c r="B1057" s="230" t="s">
        <v>325</v>
      </c>
      <c r="C1057" s="230"/>
      <c r="D1057" s="230" t="s">
        <v>201</v>
      </c>
      <c r="E1057" s="194"/>
      <c r="F1057" s="194"/>
      <c r="G1057" s="229"/>
      <c r="H1057" s="195"/>
      <c r="I1057" s="230"/>
      <c r="J1057" s="228"/>
      <c r="K1057" s="227"/>
      <c r="L1057" s="195"/>
      <c r="M1057" s="230"/>
      <c r="N1057" s="231"/>
      <c r="O1057" s="195"/>
      <c r="P1057" s="230">
        <v>43</v>
      </c>
      <c r="Q1057" s="233">
        <v>31774.89</v>
      </c>
      <c r="R1057" s="195"/>
      <c r="S1057" s="230"/>
      <c r="T1057" s="233"/>
      <c r="U1057" s="195"/>
      <c r="V1057" s="170"/>
      <c r="W1057" s="172"/>
      <c r="X1057" s="83"/>
      <c r="Y1057" s="83"/>
      <c r="Z1057" s="83"/>
      <c r="AA1057" s="226"/>
      <c r="AB1057" s="198"/>
      <c r="AC1057" s="198"/>
      <c r="AD1057" s="198"/>
      <c r="AE1057" s="198"/>
      <c r="AF1057" s="198"/>
      <c r="AG1057" s="198"/>
      <c r="AH1057" s="198"/>
      <c r="AI1057" s="198"/>
      <c r="AJ1057" s="198"/>
      <c r="AK1057" s="198"/>
      <c r="AL1057" s="198"/>
      <c r="AM1057" s="198"/>
    </row>
    <row r="1058" spans="1:39" s="4" customFormat="1" ht="14.5">
      <c r="A1058" s="230" t="s">
        <v>750</v>
      </c>
      <c r="B1058" s="230" t="s">
        <v>327</v>
      </c>
      <c r="C1058" s="230"/>
      <c r="D1058" s="230" t="s">
        <v>279</v>
      </c>
      <c r="E1058" s="194"/>
      <c r="F1058" s="194"/>
      <c r="G1058" s="229"/>
      <c r="H1058" s="195"/>
      <c r="I1058" s="230"/>
      <c r="J1058" s="228"/>
      <c r="K1058" s="227"/>
      <c r="L1058" s="195"/>
      <c r="M1058" s="230"/>
      <c r="N1058" s="231"/>
      <c r="O1058" s="195"/>
      <c r="P1058" s="230">
        <v>2</v>
      </c>
      <c r="Q1058" s="233">
        <v>680.63</v>
      </c>
      <c r="R1058" s="195"/>
      <c r="S1058" s="230"/>
      <c r="T1058" s="233"/>
      <c r="U1058" s="195"/>
      <c r="V1058" s="170"/>
      <c r="W1058" s="172"/>
      <c r="X1058" s="83"/>
      <c r="Y1058" s="83"/>
      <c r="Z1058" s="83"/>
      <c r="AA1058" s="226"/>
      <c r="AB1058" s="198"/>
      <c r="AC1058" s="198"/>
      <c r="AD1058" s="198"/>
      <c r="AE1058" s="198"/>
      <c r="AF1058" s="198"/>
      <c r="AG1058" s="198"/>
      <c r="AH1058" s="198"/>
      <c r="AI1058" s="198"/>
      <c r="AJ1058" s="198"/>
      <c r="AK1058" s="198"/>
      <c r="AL1058" s="198"/>
      <c r="AM1058" s="198"/>
    </row>
    <row r="1059" spans="1:39" s="4" customFormat="1" ht="14.5">
      <c r="A1059" s="230" t="s">
        <v>750</v>
      </c>
      <c r="B1059" s="230" t="s">
        <v>329</v>
      </c>
      <c r="C1059" s="230"/>
      <c r="D1059" s="230" t="s">
        <v>226</v>
      </c>
      <c r="E1059" s="194"/>
      <c r="F1059" s="194"/>
      <c r="G1059" s="229"/>
      <c r="H1059" s="195"/>
      <c r="I1059" s="230"/>
      <c r="J1059" s="228"/>
      <c r="K1059" s="227"/>
      <c r="L1059" s="195"/>
      <c r="M1059" s="230"/>
      <c r="N1059" s="231"/>
      <c r="O1059" s="195"/>
      <c r="P1059" s="230">
        <v>11</v>
      </c>
      <c r="Q1059" s="233">
        <v>12947.03</v>
      </c>
      <c r="R1059" s="195"/>
      <c r="S1059" s="230"/>
      <c r="T1059" s="233"/>
      <c r="U1059" s="195"/>
      <c r="V1059" s="170"/>
      <c r="W1059" s="172"/>
      <c r="X1059" s="83"/>
      <c r="Y1059" s="83"/>
      <c r="Z1059" s="83"/>
      <c r="AA1059" s="226"/>
      <c r="AB1059" s="198"/>
      <c r="AC1059" s="198"/>
      <c r="AD1059" s="198"/>
      <c r="AE1059" s="198"/>
      <c r="AF1059" s="198"/>
      <c r="AG1059" s="198"/>
      <c r="AH1059" s="198"/>
      <c r="AI1059" s="198"/>
      <c r="AJ1059" s="198"/>
      <c r="AK1059" s="198"/>
      <c r="AL1059" s="198"/>
      <c r="AM1059" s="198"/>
    </row>
    <row r="1060" spans="1:39" s="4" customFormat="1" ht="14.5">
      <c r="A1060" s="230" t="s">
        <v>750</v>
      </c>
      <c r="B1060" s="230" t="s">
        <v>330</v>
      </c>
      <c r="C1060" s="230"/>
      <c r="D1060" s="230" t="s">
        <v>231</v>
      </c>
      <c r="E1060" s="194"/>
      <c r="F1060" s="194"/>
      <c r="G1060" s="229"/>
      <c r="H1060" s="195"/>
      <c r="I1060" s="230"/>
      <c r="J1060" s="228"/>
      <c r="K1060" s="227"/>
      <c r="L1060" s="195"/>
      <c r="M1060" s="230"/>
      <c r="N1060" s="231"/>
      <c r="O1060" s="195"/>
      <c r="P1060" s="230">
        <v>4</v>
      </c>
      <c r="Q1060" s="233">
        <v>4718.25</v>
      </c>
      <c r="R1060" s="195"/>
      <c r="S1060" s="230"/>
      <c r="T1060" s="233"/>
      <c r="U1060" s="195"/>
      <c r="V1060" s="170"/>
      <c r="W1060" s="172"/>
      <c r="X1060" s="83"/>
      <c r="Y1060" s="83"/>
      <c r="Z1060" s="83"/>
      <c r="AA1060" s="226"/>
      <c r="AB1060" s="198"/>
      <c r="AC1060" s="198"/>
      <c r="AD1060" s="198"/>
      <c r="AE1060" s="198"/>
      <c r="AF1060" s="198"/>
      <c r="AG1060" s="198"/>
      <c r="AH1060" s="198"/>
      <c r="AI1060" s="198"/>
      <c r="AJ1060" s="198"/>
      <c r="AK1060" s="198"/>
      <c r="AL1060" s="198"/>
      <c r="AM1060" s="198"/>
    </row>
    <row r="1061" spans="1:39" s="4" customFormat="1" ht="14.5">
      <c r="A1061" s="230" t="s">
        <v>750</v>
      </c>
      <c r="B1061" s="230" t="s">
        <v>331</v>
      </c>
      <c r="C1061" s="230"/>
      <c r="D1061" s="230" t="s">
        <v>332</v>
      </c>
      <c r="E1061" s="194"/>
      <c r="F1061" s="194"/>
      <c r="G1061" s="229"/>
      <c r="H1061" s="195"/>
      <c r="I1061" s="230"/>
      <c r="J1061" s="228"/>
      <c r="K1061" s="227"/>
      <c r="L1061" s="195"/>
      <c r="M1061" s="230"/>
      <c r="N1061" s="231"/>
      <c r="O1061" s="195"/>
      <c r="P1061" s="230">
        <v>12</v>
      </c>
      <c r="Q1061" s="233">
        <v>10369.43</v>
      </c>
      <c r="R1061" s="195"/>
      <c r="S1061" s="230"/>
      <c r="T1061" s="233"/>
      <c r="U1061" s="195"/>
      <c r="V1061" s="170"/>
      <c r="W1061" s="172"/>
      <c r="X1061" s="83"/>
      <c r="Y1061" s="83"/>
      <c r="Z1061" s="83"/>
      <c r="AA1061" s="226"/>
      <c r="AB1061" s="198"/>
      <c r="AC1061" s="198"/>
      <c r="AD1061" s="198"/>
      <c r="AE1061" s="198"/>
      <c r="AF1061" s="198"/>
      <c r="AG1061" s="198"/>
      <c r="AH1061" s="198"/>
      <c r="AI1061" s="198"/>
      <c r="AJ1061" s="198"/>
      <c r="AK1061" s="198"/>
      <c r="AL1061" s="198"/>
      <c r="AM1061" s="198"/>
    </row>
    <row r="1062" spans="1:39" s="4" customFormat="1" ht="14.5">
      <c r="A1062" s="230" t="s">
        <v>750</v>
      </c>
      <c r="B1062" s="230" t="s">
        <v>333</v>
      </c>
      <c r="C1062" s="230"/>
      <c r="D1062" s="230" t="s">
        <v>334</v>
      </c>
      <c r="E1062" s="194"/>
      <c r="F1062" s="194"/>
      <c r="G1062" s="229"/>
      <c r="H1062" s="195"/>
      <c r="I1062" s="230"/>
      <c r="J1062" s="228"/>
      <c r="K1062" s="227"/>
      <c r="L1062" s="195"/>
      <c r="M1062" s="230"/>
      <c r="N1062" s="231"/>
      <c r="O1062" s="195"/>
      <c r="P1062" s="230">
        <v>2</v>
      </c>
      <c r="Q1062" s="233">
        <v>5015.92</v>
      </c>
      <c r="R1062" s="195"/>
      <c r="S1062" s="230"/>
      <c r="T1062" s="233"/>
      <c r="U1062" s="195"/>
      <c r="V1062" s="170"/>
      <c r="W1062" s="172"/>
      <c r="X1062" s="83"/>
      <c r="Y1062" s="83"/>
      <c r="Z1062" s="83"/>
      <c r="AA1062" s="226"/>
      <c r="AB1062" s="198"/>
      <c r="AC1062" s="198"/>
      <c r="AD1062" s="198"/>
      <c r="AE1062" s="198"/>
      <c r="AF1062" s="198"/>
      <c r="AG1062" s="198"/>
      <c r="AH1062" s="198"/>
      <c r="AI1062" s="198"/>
      <c r="AJ1062" s="198"/>
      <c r="AK1062" s="198"/>
      <c r="AL1062" s="198"/>
      <c r="AM1062" s="198"/>
    </row>
    <row r="1063" spans="1:39" s="4" customFormat="1" ht="14.5">
      <c r="A1063" s="230" t="s">
        <v>750</v>
      </c>
      <c r="B1063" s="230" t="s">
        <v>677</v>
      </c>
      <c r="C1063" s="230"/>
      <c r="D1063" s="230" t="s">
        <v>144</v>
      </c>
      <c r="E1063" s="194"/>
      <c r="F1063" s="194"/>
      <c r="G1063" s="229"/>
      <c r="H1063" s="195"/>
      <c r="I1063" s="230"/>
      <c r="J1063" s="228"/>
      <c r="K1063" s="227"/>
      <c r="L1063" s="195"/>
      <c r="M1063" s="230"/>
      <c r="N1063" s="231"/>
      <c r="O1063" s="195"/>
      <c r="P1063" s="230">
        <v>1</v>
      </c>
      <c r="Q1063" s="233">
        <v>107.03</v>
      </c>
      <c r="R1063" s="195"/>
      <c r="S1063" s="230"/>
      <c r="T1063" s="233"/>
      <c r="U1063" s="195"/>
      <c r="V1063" s="170"/>
      <c r="W1063" s="172"/>
      <c r="X1063" s="83"/>
      <c r="Y1063" s="83"/>
      <c r="Z1063" s="83"/>
      <c r="AA1063" s="226"/>
      <c r="AB1063" s="198"/>
      <c r="AC1063" s="198"/>
      <c r="AD1063" s="198"/>
      <c r="AE1063" s="198"/>
      <c r="AF1063" s="198"/>
      <c r="AG1063" s="198"/>
      <c r="AH1063" s="198"/>
      <c r="AI1063" s="198"/>
      <c r="AJ1063" s="198"/>
      <c r="AK1063" s="198"/>
      <c r="AL1063" s="198"/>
      <c r="AM1063" s="198"/>
    </row>
    <row r="1064" spans="1:39" s="4" customFormat="1" ht="14.5">
      <c r="A1064" s="230" t="s">
        <v>750</v>
      </c>
      <c r="B1064" s="230" t="s">
        <v>678</v>
      </c>
      <c r="C1064" s="230"/>
      <c r="D1064" s="230" t="s">
        <v>241</v>
      </c>
      <c r="E1064" s="194"/>
      <c r="F1064" s="194"/>
      <c r="G1064" s="229"/>
      <c r="H1064" s="195"/>
      <c r="I1064" s="230"/>
      <c r="J1064" s="228"/>
      <c r="K1064" s="227"/>
      <c r="L1064" s="195"/>
      <c r="M1064" s="230"/>
      <c r="N1064" s="231"/>
      <c r="O1064" s="195"/>
      <c r="P1064" s="230">
        <v>1</v>
      </c>
      <c r="Q1064" s="233">
        <v>302.52999999999997</v>
      </c>
      <c r="R1064" s="195"/>
      <c r="S1064" s="230"/>
      <c r="T1064" s="233"/>
      <c r="U1064" s="195"/>
      <c r="V1064" s="170"/>
      <c r="W1064" s="172"/>
      <c r="X1064" s="83"/>
      <c r="Y1064" s="83"/>
      <c r="Z1064" s="83"/>
      <c r="AA1064" s="226"/>
      <c r="AB1064" s="198"/>
      <c r="AC1064" s="198"/>
      <c r="AD1064" s="198"/>
      <c r="AE1064" s="198"/>
      <c r="AF1064" s="198"/>
      <c r="AG1064" s="198"/>
      <c r="AH1064" s="198"/>
      <c r="AI1064" s="198"/>
      <c r="AJ1064" s="198"/>
      <c r="AK1064" s="198"/>
      <c r="AL1064" s="198"/>
      <c r="AM1064" s="198"/>
    </row>
    <row r="1065" spans="1:39" s="4" customFormat="1" ht="14.5">
      <c r="A1065" s="230" t="s">
        <v>750</v>
      </c>
      <c r="B1065" s="230" t="s">
        <v>335</v>
      </c>
      <c r="C1065" s="230"/>
      <c r="D1065" s="230" t="s">
        <v>336</v>
      </c>
      <c r="E1065" s="194"/>
      <c r="F1065" s="194"/>
      <c r="G1065" s="229"/>
      <c r="H1065" s="195"/>
      <c r="I1065" s="230"/>
      <c r="J1065" s="228"/>
      <c r="K1065" s="227"/>
      <c r="L1065" s="195"/>
      <c r="M1065" s="230"/>
      <c r="N1065" s="231"/>
      <c r="O1065" s="195"/>
      <c r="P1065" s="230">
        <v>11</v>
      </c>
      <c r="Q1065" s="233">
        <v>5931.05</v>
      </c>
      <c r="R1065" s="195"/>
      <c r="S1065" s="230"/>
      <c r="T1065" s="233"/>
      <c r="U1065" s="195"/>
      <c r="V1065" s="170"/>
      <c r="W1065" s="172"/>
      <c r="X1065" s="83"/>
      <c r="Y1065" s="83"/>
      <c r="Z1065" s="83"/>
      <c r="AA1065" s="226"/>
      <c r="AB1065" s="198"/>
      <c r="AC1065" s="198"/>
      <c r="AD1065" s="198"/>
      <c r="AE1065" s="198"/>
      <c r="AF1065" s="198"/>
      <c r="AG1065" s="198"/>
      <c r="AH1065" s="198"/>
      <c r="AI1065" s="198"/>
      <c r="AJ1065" s="198"/>
      <c r="AK1065" s="198"/>
      <c r="AL1065" s="198"/>
      <c r="AM1065" s="198"/>
    </row>
    <row r="1066" spans="1:39" s="4" customFormat="1" ht="14.5">
      <c r="A1066" s="230" t="s">
        <v>750</v>
      </c>
      <c r="B1066" s="230" t="s">
        <v>337</v>
      </c>
      <c r="C1066" s="230"/>
      <c r="D1066" s="230" t="s">
        <v>338</v>
      </c>
      <c r="E1066" s="194"/>
      <c r="F1066" s="194"/>
      <c r="G1066" s="229"/>
      <c r="H1066" s="195"/>
      <c r="I1066" s="230"/>
      <c r="J1066" s="228"/>
      <c r="K1066" s="227"/>
      <c r="L1066" s="195"/>
      <c r="M1066" s="230"/>
      <c r="N1066" s="231"/>
      <c r="O1066" s="195"/>
      <c r="P1066" s="230">
        <v>10</v>
      </c>
      <c r="Q1066" s="233">
        <v>9426.86</v>
      </c>
      <c r="R1066" s="195"/>
      <c r="S1066" s="230"/>
      <c r="T1066" s="233"/>
      <c r="U1066" s="195"/>
      <c r="V1066" s="170"/>
      <c r="W1066" s="172"/>
      <c r="X1066" s="83"/>
      <c r="Y1066" s="83"/>
      <c r="Z1066" s="83"/>
      <c r="AA1066" s="226"/>
      <c r="AB1066" s="198"/>
      <c r="AC1066" s="198"/>
      <c r="AD1066" s="198"/>
      <c r="AE1066" s="198"/>
      <c r="AF1066" s="198"/>
      <c r="AG1066" s="198"/>
      <c r="AH1066" s="198"/>
      <c r="AI1066" s="198"/>
      <c r="AJ1066" s="198"/>
      <c r="AK1066" s="198"/>
      <c r="AL1066" s="198"/>
      <c r="AM1066" s="198"/>
    </row>
    <row r="1067" spans="1:39" s="4" customFormat="1" ht="14.5">
      <c r="A1067" s="230" t="s">
        <v>750</v>
      </c>
      <c r="B1067" s="230" t="s">
        <v>341</v>
      </c>
      <c r="C1067" s="230"/>
      <c r="D1067" s="230" t="s">
        <v>342</v>
      </c>
      <c r="E1067" s="194"/>
      <c r="F1067" s="194"/>
      <c r="G1067" s="229"/>
      <c r="H1067" s="195"/>
      <c r="I1067" s="230"/>
      <c r="J1067" s="228"/>
      <c r="K1067" s="227"/>
      <c r="L1067" s="195"/>
      <c r="M1067" s="230"/>
      <c r="N1067" s="231"/>
      <c r="O1067" s="195"/>
      <c r="P1067" s="230">
        <v>3</v>
      </c>
      <c r="Q1067" s="233">
        <v>2744.43</v>
      </c>
      <c r="R1067" s="195"/>
      <c r="S1067" s="230"/>
      <c r="T1067" s="233"/>
      <c r="U1067" s="195"/>
      <c r="V1067" s="170"/>
      <c r="W1067" s="172"/>
      <c r="X1067" s="83"/>
      <c r="Y1067" s="83"/>
      <c r="Z1067" s="83"/>
      <c r="AA1067" s="226"/>
      <c r="AB1067" s="198"/>
      <c r="AC1067" s="198"/>
      <c r="AD1067" s="198"/>
      <c r="AE1067" s="198"/>
      <c r="AF1067" s="198"/>
      <c r="AG1067" s="198"/>
      <c r="AH1067" s="198"/>
      <c r="AI1067" s="198"/>
      <c r="AJ1067" s="198"/>
      <c r="AK1067" s="198"/>
      <c r="AL1067" s="198"/>
      <c r="AM1067" s="198"/>
    </row>
    <row r="1068" spans="1:39" s="4" customFormat="1" ht="14.5">
      <c r="A1068" s="230" t="s">
        <v>750</v>
      </c>
      <c r="B1068" s="230" t="s">
        <v>344</v>
      </c>
      <c r="C1068" s="230"/>
      <c r="D1068" s="230" t="s">
        <v>118</v>
      </c>
      <c r="E1068" s="194"/>
      <c r="F1068" s="194"/>
      <c r="G1068" s="229"/>
      <c r="H1068" s="195"/>
      <c r="I1068" s="230"/>
      <c r="J1068" s="228"/>
      <c r="K1068" s="227"/>
      <c r="L1068" s="195"/>
      <c r="M1068" s="230"/>
      <c r="N1068" s="231"/>
      <c r="O1068" s="195"/>
      <c r="P1068" s="230">
        <v>7</v>
      </c>
      <c r="Q1068" s="233">
        <v>10357.219999999999</v>
      </c>
      <c r="R1068" s="195"/>
      <c r="S1068" s="230"/>
      <c r="T1068" s="233"/>
      <c r="U1068" s="195"/>
      <c r="V1068" s="170"/>
      <c r="W1068" s="172"/>
      <c r="X1068" s="83"/>
      <c r="Y1068" s="83"/>
      <c r="Z1068" s="83"/>
      <c r="AA1068" s="226"/>
      <c r="AB1068" s="198"/>
      <c r="AC1068" s="198"/>
      <c r="AD1068" s="198"/>
      <c r="AE1068" s="198"/>
      <c r="AF1068" s="198"/>
      <c r="AG1068" s="198"/>
      <c r="AH1068" s="198"/>
      <c r="AI1068" s="198"/>
      <c r="AJ1068" s="198"/>
      <c r="AK1068" s="198"/>
      <c r="AL1068" s="198"/>
      <c r="AM1068" s="198"/>
    </row>
    <row r="1069" spans="1:39" s="4" customFormat="1" ht="14.5">
      <c r="A1069" s="230" t="s">
        <v>750</v>
      </c>
      <c r="B1069" s="230" t="s">
        <v>345</v>
      </c>
      <c r="C1069" s="230"/>
      <c r="D1069" s="230" t="s">
        <v>201</v>
      </c>
      <c r="E1069" s="194"/>
      <c r="F1069" s="194"/>
      <c r="G1069" s="229"/>
      <c r="H1069" s="195"/>
      <c r="I1069" s="230"/>
      <c r="J1069" s="228"/>
      <c r="K1069" s="227"/>
      <c r="L1069" s="195"/>
      <c r="M1069" s="230"/>
      <c r="N1069" s="231"/>
      <c r="O1069" s="195"/>
      <c r="P1069" s="230">
        <v>5</v>
      </c>
      <c r="Q1069" s="233">
        <v>2753.56</v>
      </c>
      <c r="R1069" s="195"/>
      <c r="S1069" s="230"/>
      <c r="T1069" s="233"/>
      <c r="U1069" s="195"/>
      <c r="V1069" s="170"/>
      <c r="W1069" s="172"/>
      <c r="X1069" s="83"/>
      <c r="Y1069" s="83"/>
      <c r="Z1069" s="83"/>
      <c r="AA1069" s="226"/>
      <c r="AB1069" s="198"/>
      <c r="AC1069" s="198"/>
      <c r="AD1069" s="198"/>
      <c r="AE1069" s="198"/>
      <c r="AF1069" s="198"/>
      <c r="AG1069" s="198"/>
      <c r="AH1069" s="198"/>
      <c r="AI1069" s="198"/>
      <c r="AJ1069" s="198"/>
      <c r="AK1069" s="198"/>
      <c r="AL1069" s="198"/>
      <c r="AM1069" s="198"/>
    </row>
    <row r="1070" spans="1:39" s="4" customFormat="1" ht="14.5">
      <c r="A1070" s="230" t="s">
        <v>750</v>
      </c>
      <c r="B1070" s="230" t="s">
        <v>346</v>
      </c>
      <c r="C1070" s="230"/>
      <c r="D1070" s="230" t="s">
        <v>347</v>
      </c>
      <c r="E1070" s="194"/>
      <c r="F1070" s="194"/>
      <c r="G1070" s="229"/>
      <c r="H1070" s="195"/>
      <c r="I1070" s="230"/>
      <c r="J1070" s="228"/>
      <c r="K1070" s="227"/>
      <c r="L1070" s="195"/>
      <c r="M1070" s="230"/>
      <c r="N1070" s="231"/>
      <c r="O1070" s="195"/>
      <c r="P1070" s="230">
        <v>17</v>
      </c>
      <c r="Q1070" s="233">
        <v>34222.78</v>
      </c>
      <c r="R1070" s="195"/>
      <c r="S1070" s="230"/>
      <c r="T1070" s="233"/>
      <c r="U1070" s="195"/>
      <c r="V1070" s="170"/>
      <c r="W1070" s="172"/>
      <c r="X1070" s="83"/>
      <c r="Y1070" s="83"/>
      <c r="Z1070" s="83"/>
      <c r="AA1070" s="226"/>
      <c r="AB1070" s="198"/>
      <c r="AC1070" s="198"/>
      <c r="AD1070" s="198"/>
      <c r="AE1070" s="198"/>
      <c r="AF1070" s="198"/>
      <c r="AG1070" s="198"/>
      <c r="AH1070" s="198"/>
      <c r="AI1070" s="198"/>
      <c r="AJ1070" s="198"/>
      <c r="AK1070" s="198"/>
      <c r="AL1070" s="198"/>
      <c r="AM1070" s="198"/>
    </row>
    <row r="1071" spans="1:39" s="4" customFormat="1" ht="14.5">
      <c r="A1071" s="230" t="s">
        <v>750</v>
      </c>
      <c r="B1071" s="230" t="s">
        <v>350</v>
      </c>
      <c r="C1071" s="230"/>
      <c r="D1071" s="230" t="s">
        <v>150</v>
      </c>
      <c r="E1071" s="194"/>
      <c r="F1071" s="194"/>
      <c r="G1071" s="229"/>
      <c r="H1071" s="195"/>
      <c r="I1071" s="230"/>
      <c r="J1071" s="228"/>
      <c r="K1071" s="227"/>
      <c r="L1071" s="195"/>
      <c r="M1071" s="230"/>
      <c r="N1071" s="231"/>
      <c r="O1071" s="195"/>
      <c r="P1071" s="230">
        <v>37</v>
      </c>
      <c r="Q1071" s="233">
        <v>66169.919999999998</v>
      </c>
      <c r="R1071" s="195"/>
      <c r="S1071" s="230"/>
      <c r="T1071" s="233"/>
      <c r="U1071" s="195"/>
      <c r="V1071" s="170"/>
      <c r="W1071" s="172"/>
      <c r="X1071" s="83"/>
      <c r="Y1071" s="83"/>
      <c r="Z1071" s="83"/>
      <c r="AA1071" s="226"/>
      <c r="AB1071" s="198"/>
      <c r="AC1071" s="198"/>
      <c r="AD1071" s="198"/>
      <c r="AE1071" s="198"/>
      <c r="AF1071" s="198"/>
      <c r="AG1071" s="198"/>
      <c r="AH1071" s="198"/>
      <c r="AI1071" s="198"/>
      <c r="AJ1071" s="198"/>
      <c r="AK1071" s="198"/>
      <c r="AL1071" s="198"/>
      <c r="AM1071" s="198"/>
    </row>
    <row r="1072" spans="1:39" s="4" customFormat="1" ht="14.5">
      <c r="A1072" s="230" t="s">
        <v>750</v>
      </c>
      <c r="B1072" s="230" t="s">
        <v>351</v>
      </c>
      <c r="C1072" s="230"/>
      <c r="D1072" s="230" t="s">
        <v>352</v>
      </c>
      <c r="E1072" s="194"/>
      <c r="F1072" s="194"/>
      <c r="G1072" s="229"/>
      <c r="H1072" s="195"/>
      <c r="I1072" s="230"/>
      <c r="J1072" s="228"/>
      <c r="K1072" s="227"/>
      <c r="L1072" s="195"/>
      <c r="M1072" s="230"/>
      <c r="N1072" s="231"/>
      <c r="O1072" s="195"/>
      <c r="P1072" s="230">
        <v>31</v>
      </c>
      <c r="Q1072" s="233">
        <v>62422.09</v>
      </c>
      <c r="R1072" s="195"/>
      <c r="S1072" s="230"/>
      <c r="T1072" s="233"/>
      <c r="U1072" s="195"/>
      <c r="V1072" s="170"/>
      <c r="W1072" s="172"/>
      <c r="X1072" s="83"/>
      <c r="Y1072" s="83"/>
      <c r="Z1072" s="83"/>
      <c r="AA1072" s="226"/>
      <c r="AB1072" s="198"/>
      <c r="AC1072" s="198"/>
      <c r="AD1072" s="198"/>
      <c r="AE1072" s="198"/>
      <c r="AF1072" s="198"/>
      <c r="AG1072" s="198"/>
      <c r="AH1072" s="198"/>
      <c r="AI1072" s="198"/>
      <c r="AJ1072" s="198"/>
      <c r="AK1072" s="198"/>
      <c r="AL1072" s="198"/>
      <c r="AM1072" s="198"/>
    </row>
    <row r="1073" spans="1:39" s="4" customFormat="1" ht="14.5">
      <c r="A1073" s="230" t="s">
        <v>750</v>
      </c>
      <c r="B1073" s="230" t="s">
        <v>353</v>
      </c>
      <c r="C1073" s="230"/>
      <c r="D1073" s="230" t="s">
        <v>122</v>
      </c>
      <c r="E1073" s="194"/>
      <c r="F1073" s="194"/>
      <c r="G1073" s="229"/>
      <c r="H1073" s="195"/>
      <c r="I1073" s="230"/>
      <c r="J1073" s="228"/>
      <c r="K1073" s="227"/>
      <c r="L1073" s="195"/>
      <c r="M1073" s="230"/>
      <c r="N1073" s="231"/>
      <c r="O1073" s="195"/>
      <c r="P1073" s="230">
        <v>2</v>
      </c>
      <c r="Q1073" s="233">
        <v>2785.2</v>
      </c>
      <c r="R1073" s="195"/>
      <c r="S1073" s="230"/>
      <c r="T1073" s="233"/>
      <c r="U1073" s="195"/>
      <c r="V1073" s="170"/>
      <c r="W1073" s="172"/>
      <c r="X1073" s="83"/>
      <c r="Y1073" s="83"/>
      <c r="Z1073" s="83"/>
      <c r="AA1073" s="226"/>
      <c r="AB1073" s="198"/>
      <c r="AC1073" s="198"/>
      <c r="AD1073" s="198"/>
      <c r="AE1073" s="198"/>
      <c r="AF1073" s="198"/>
      <c r="AG1073" s="198"/>
      <c r="AH1073" s="198"/>
      <c r="AI1073" s="198"/>
      <c r="AJ1073" s="198"/>
      <c r="AK1073" s="198"/>
      <c r="AL1073" s="198"/>
      <c r="AM1073" s="198"/>
    </row>
    <row r="1074" spans="1:39" s="4" customFormat="1" ht="14.5">
      <c r="A1074" s="230" t="s">
        <v>750</v>
      </c>
      <c r="B1074" s="230" t="s">
        <v>356</v>
      </c>
      <c r="C1074" s="230"/>
      <c r="D1074" s="230" t="s">
        <v>170</v>
      </c>
      <c r="E1074" s="194"/>
      <c r="F1074" s="194"/>
      <c r="G1074" s="229"/>
      <c r="H1074" s="195"/>
      <c r="I1074" s="230"/>
      <c r="J1074" s="228"/>
      <c r="K1074" s="227"/>
      <c r="L1074" s="195"/>
      <c r="M1074" s="230"/>
      <c r="N1074" s="231"/>
      <c r="O1074" s="195"/>
      <c r="P1074" s="230">
        <v>36</v>
      </c>
      <c r="Q1074" s="233">
        <v>46376.86</v>
      </c>
      <c r="R1074" s="195"/>
      <c r="S1074" s="230"/>
      <c r="T1074" s="233"/>
      <c r="U1074" s="195"/>
      <c r="V1074" s="170"/>
      <c r="W1074" s="172"/>
      <c r="X1074" s="83"/>
      <c r="Y1074" s="83"/>
      <c r="Z1074" s="83"/>
      <c r="AA1074" s="226"/>
      <c r="AB1074" s="198"/>
      <c r="AC1074" s="198"/>
      <c r="AD1074" s="198"/>
      <c r="AE1074" s="198"/>
      <c r="AF1074" s="198"/>
      <c r="AG1074" s="198"/>
      <c r="AH1074" s="198"/>
      <c r="AI1074" s="198"/>
      <c r="AJ1074" s="198"/>
      <c r="AK1074" s="198"/>
      <c r="AL1074" s="198"/>
      <c r="AM1074" s="198"/>
    </row>
    <row r="1075" spans="1:39" s="4" customFormat="1" ht="14.5">
      <c r="A1075" s="230" t="s">
        <v>750</v>
      </c>
      <c r="B1075" s="230" t="s">
        <v>357</v>
      </c>
      <c r="C1075" s="230"/>
      <c r="D1075" s="230" t="s">
        <v>88</v>
      </c>
      <c r="E1075" s="194"/>
      <c r="F1075" s="194"/>
      <c r="G1075" s="229"/>
      <c r="H1075" s="195"/>
      <c r="I1075" s="230"/>
      <c r="J1075" s="228"/>
      <c r="K1075" s="227"/>
      <c r="L1075" s="195"/>
      <c r="M1075" s="230"/>
      <c r="N1075" s="231"/>
      <c r="O1075" s="195"/>
      <c r="P1075" s="230">
        <v>4</v>
      </c>
      <c r="Q1075" s="233">
        <v>1737.46</v>
      </c>
      <c r="R1075" s="195"/>
      <c r="S1075" s="230"/>
      <c r="T1075" s="233"/>
      <c r="U1075" s="195"/>
      <c r="V1075" s="170"/>
      <c r="W1075" s="172"/>
      <c r="X1075" s="83"/>
      <c r="Y1075" s="83"/>
      <c r="Z1075" s="83"/>
      <c r="AA1075" s="226"/>
      <c r="AB1075" s="198"/>
      <c r="AC1075" s="198"/>
      <c r="AD1075" s="198"/>
      <c r="AE1075" s="198"/>
      <c r="AF1075" s="198"/>
      <c r="AG1075" s="198"/>
      <c r="AH1075" s="198"/>
      <c r="AI1075" s="198"/>
      <c r="AJ1075" s="198"/>
      <c r="AK1075" s="198"/>
      <c r="AL1075" s="198"/>
      <c r="AM1075" s="198"/>
    </row>
    <row r="1076" spans="1:39" s="4" customFormat="1" ht="14.5">
      <c r="A1076" s="230" t="s">
        <v>750</v>
      </c>
      <c r="B1076" s="230" t="s">
        <v>358</v>
      </c>
      <c r="C1076" s="230"/>
      <c r="D1076" s="230" t="s">
        <v>359</v>
      </c>
      <c r="E1076" s="194"/>
      <c r="F1076" s="194"/>
      <c r="G1076" s="229"/>
      <c r="H1076" s="195"/>
      <c r="I1076" s="230"/>
      <c r="J1076" s="228"/>
      <c r="K1076" s="227"/>
      <c r="L1076" s="195"/>
      <c r="M1076" s="230"/>
      <c r="N1076" s="231"/>
      <c r="O1076" s="195"/>
      <c r="P1076" s="230">
        <v>14</v>
      </c>
      <c r="Q1076" s="233">
        <v>14834.53</v>
      </c>
      <c r="R1076" s="195"/>
      <c r="S1076" s="230"/>
      <c r="T1076" s="233"/>
      <c r="U1076" s="195"/>
      <c r="V1076" s="170"/>
      <c r="W1076" s="172"/>
      <c r="X1076" s="83"/>
      <c r="Y1076" s="83"/>
      <c r="Z1076" s="83"/>
      <c r="AA1076" s="226"/>
      <c r="AB1076" s="198"/>
      <c r="AC1076" s="198"/>
      <c r="AD1076" s="198"/>
      <c r="AE1076" s="198"/>
      <c r="AF1076" s="198"/>
      <c r="AG1076" s="198"/>
      <c r="AH1076" s="198"/>
      <c r="AI1076" s="198"/>
      <c r="AJ1076" s="198"/>
      <c r="AK1076" s="198"/>
      <c r="AL1076" s="198"/>
      <c r="AM1076" s="198"/>
    </row>
    <row r="1077" spans="1:39" s="4" customFormat="1" ht="14.5">
      <c r="A1077" s="230" t="s">
        <v>750</v>
      </c>
      <c r="B1077" s="230" t="s">
        <v>361</v>
      </c>
      <c r="C1077" s="230"/>
      <c r="D1077" s="230" t="s">
        <v>99</v>
      </c>
      <c r="E1077" s="194"/>
      <c r="F1077" s="194"/>
      <c r="G1077" s="229"/>
      <c r="H1077" s="195"/>
      <c r="I1077" s="230"/>
      <c r="J1077" s="228"/>
      <c r="K1077" s="227"/>
      <c r="L1077" s="195"/>
      <c r="M1077" s="230"/>
      <c r="N1077" s="231"/>
      <c r="O1077" s="195"/>
      <c r="P1077" s="230">
        <v>139</v>
      </c>
      <c r="Q1077" s="233">
        <v>122054.12</v>
      </c>
      <c r="R1077" s="195"/>
      <c r="S1077" s="230"/>
      <c r="T1077" s="233"/>
      <c r="U1077" s="195"/>
      <c r="V1077" s="170"/>
      <c r="W1077" s="172"/>
      <c r="X1077" s="83"/>
      <c r="Y1077" s="83"/>
      <c r="Z1077" s="83"/>
      <c r="AA1077" s="226"/>
      <c r="AB1077" s="198"/>
      <c r="AC1077" s="198"/>
      <c r="AD1077" s="198"/>
      <c r="AE1077" s="198"/>
      <c r="AF1077" s="198"/>
      <c r="AG1077" s="198"/>
      <c r="AH1077" s="198"/>
      <c r="AI1077" s="198"/>
      <c r="AJ1077" s="198"/>
      <c r="AK1077" s="198"/>
      <c r="AL1077" s="198"/>
      <c r="AM1077" s="198"/>
    </row>
    <row r="1078" spans="1:39" s="4" customFormat="1" ht="14.5">
      <c r="A1078" s="230" t="s">
        <v>750</v>
      </c>
      <c r="B1078" s="230" t="s">
        <v>362</v>
      </c>
      <c r="C1078" s="230"/>
      <c r="D1078" s="230" t="s">
        <v>363</v>
      </c>
      <c r="E1078" s="194"/>
      <c r="F1078" s="194"/>
      <c r="G1078" s="229"/>
      <c r="H1078" s="195"/>
      <c r="I1078" s="230"/>
      <c r="J1078" s="228"/>
      <c r="K1078" s="227"/>
      <c r="L1078" s="195"/>
      <c r="M1078" s="230"/>
      <c r="N1078" s="231"/>
      <c r="O1078" s="195"/>
      <c r="P1078" s="230">
        <v>3</v>
      </c>
      <c r="Q1078" s="233">
        <v>2577.0100000000002</v>
      </c>
      <c r="R1078" s="195"/>
      <c r="S1078" s="230"/>
      <c r="T1078" s="233"/>
      <c r="U1078" s="195"/>
      <c r="V1078" s="170"/>
      <c r="W1078" s="172"/>
      <c r="X1078" s="83"/>
      <c r="Y1078" s="83"/>
      <c r="Z1078" s="83"/>
      <c r="AA1078" s="226"/>
      <c r="AB1078" s="198"/>
      <c r="AC1078" s="198"/>
      <c r="AD1078" s="198"/>
      <c r="AE1078" s="198"/>
      <c r="AF1078" s="198"/>
      <c r="AG1078" s="198"/>
      <c r="AH1078" s="198"/>
      <c r="AI1078" s="198"/>
      <c r="AJ1078" s="198"/>
      <c r="AK1078" s="198"/>
      <c r="AL1078" s="198"/>
      <c r="AM1078" s="198"/>
    </row>
    <row r="1079" spans="1:39" s="4" customFormat="1" ht="14.5">
      <c r="A1079" s="230" t="s">
        <v>750</v>
      </c>
      <c r="B1079" s="230" t="s">
        <v>364</v>
      </c>
      <c r="C1079" s="230"/>
      <c r="D1079" s="230" t="s">
        <v>226</v>
      </c>
      <c r="E1079" s="194"/>
      <c r="F1079" s="194"/>
      <c r="G1079" s="229"/>
      <c r="H1079" s="195"/>
      <c r="I1079" s="230"/>
      <c r="J1079" s="228"/>
      <c r="K1079" s="227"/>
      <c r="L1079" s="195"/>
      <c r="M1079" s="230"/>
      <c r="N1079" s="231"/>
      <c r="O1079" s="195"/>
      <c r="P1079" s="230">
        <v>1</v>
      </c>
      <c r="Q1079" s="233">
        <v>3975.1</v>
      </c>
      <c r="R1079" s="195"/>
      <c r="S1079" s="230"/>
      <c r="T1079" s="233"/>
      <c r="U1079" s="195"/>
      <c r="V1079" s="170"/>
      <c r="W1079" s="172"/>
      <c r="X1079" s="83"/>
      <c r="Y1079" s="83"/>
      <c r="Z1079" s="83"/>
      <c r="AA1079" s="226"/>
      <c r="AB1079" s="198"/>
      <c r="AC1079" s="198"/>
      <c r="AD1079" s="198"/>
      <c r="AE1079" s="198"/>
      <c r="AF1079" s="198"/>
      <c r="AG1079" s="198"/>
      <c r="AH1079" s="198"/>
      <c r="AI1079" s="198"/>
      <c r="AJ1079" s="198"/>
      <c r="AK1079" s="198"/>
      <c r="AL1079" s="198"/>
      <c r="AM1079" s="198"/>
    </row>
    <row r="1080" spans="1:39" s="4" customFormat="1" ht="14.5">
      <c r="A1080" s="230" t="s">
        <v>750</v>
      </c>
      <c r="B1080" s="230" t="s">
        <v>365</v>
      </c>
      <c r="C1080" s="230"/>
      <c r="D1080" s="230" t="s">
        <v>366</v>
      </c>
      <c r="E1080" s="194"/>
      <c r="F1080" s="194"/>
      <c r="G1080" s="229"/>
      <c r="H1080" s="195"/>
      <c r="I1080" s="230"/>
      <c r="J1080" s="228"/>
      <c r="K1080" s="227"/>
      <c r="L1080" s="195"/>
      <c r="M1080" s="230"/>
      <c r="N1080" s="231"/>
      <c r="O1080" s="195"/>
      <c r="P1080" s="230">
        <v>2</v>
      </c>
      <c r="Q1080" s="233">
        <v>694.96</v>
      </c>
      <c r="R1080" s="195"/>
      <c r="S1080" s="230"/>
      <c r="T1080" s="233"/>
      <c r="U1080" s="195"/>
      <c r="V1080" s="170"/>
      <c r="W1080" s="172"/>
      <c r="X1080" s="83"/>
      <c r="Y1080" s="83"/>
      <c r="Z1080" s="83"/>
      <c r="AA1080" s="226"/>
      <c r="AB1080" s="198"/>
      <c r="AC1080" s="198"/>
      <c r="AD1080" s="198"/>
      <c r="AE1080" s="198"/>
      <c r="AF1080" s="198"/>
      <c r="AG1080" s="198"/>
      <c r="AH1080" s="198"/>
      <c r="AI1080" s="198"/>
      <c r="AJ1080" s="198"/>
      <c r="AK1080" s="198"/>
      <c r="AL1080" s="198"/>
      <c r="AM1080" s="198"/>
    </row>
    <row r="1081" spans="1:39" s="4" customFormat="1" ht="14.5">
      <c r="A1081" s="230" t="s">
        <v>750</v>
      </c>
      <c r="B1081" s="230" t="s">
        <v>367</v>
      </c>
      <c r="C1081" s="230"/>
      <c r="D1081" s="230" t="s">
        <v>368</v>
      </c>
      <c r="E1081" s="194"/>
      <c r="F1081" s="194"/>
      <c r="G1081" s="229"/>
      <c r="H1081" s="195"/>
      <c r="I1081" s="230"/>
      <c r="J1081" s="228"/>
      <c r="K1081" s="227"/>
      <c r="L1081" s="195"/>
      <c r="M1081" s="230"/>
      <c r="N1081" s="231"/>
      <c r="O1081" s="195"/>
      <c r="P1081" s="230">
        <v>6</v>
      </c>
      <c r="Q1081" s="233">
        <v>7359.53</v>
      </c>
      <c r="R1081" s="195"/>
      <c r="S1081" s="230"/>
      <c r="T1081" s="233"/>
      <c r="U1081" s="195"/>
      <c r="V1081" s="170"/>
      <c r="W1081" s="172"/>
      <c r="X1081" s="83"/>
      <c r="Y1081" s="83"/>
      <c r="Z1081" s="83"/>
      <c r="AA1081" s="226"/>
      <c r="AB1081" s="198"/>
      <c r="AC1081" s="198"/>
      <c r="AD1081" s="198"/>
      <c r="AE1081" s="198"/>
      <c r="AF1081" s="198"/>
      <c r="AG1081" s="198"/>
      <c r="AH1081" s="198"/>
      <c r="AI1081" s="198"/>
      <c r="AJ1081" s="198"/>
      <c r="AK1081" s="198"/>
      <c r="AL1081" s="198"/>
      <c r="AM1081" s="198"/>
    </row>
    <row r="1082" spans="1:39" s="4" customFormat="1" ht="14.5">
      <c r="A1082" s="230" t="s">
        <v>750</v>
      </c>
      <c r="B1082" s="230" t="s">
        <v>369</v>
      </c>
      <c r="C1082" s="230"/>
      <c r="D1082" s="230" t="s">
        <v>370</v>
      </c>
      <c r="E1082" s="194"/>
      <c r="F1082" s="194"/>
      <c r="G1082" s="229"/>
      <c r="H1082" s="195"/>
      <c r="I1082" s="230"/>
      <c r="J1082" s="228"/>
      <c r="K1082" s="227"/>
      <c r="L1082" s="195"/>
      <c r="M1082" s="230"/>
      <c r="N1082" s="231"/>
      <c r="O1082" s="195"/>
      <c r="P1082" s="230">
        <v>1</v>
      </c>
      <c r="Q1082" s="233">
        <v>360.76</v>
      </c>
      <c r="R1082" s="195"/>
      <c r="S1082" s="230"/>
      <c r="T1082" s="233"/>
      <c r="U1082" s="195"/>
      <c r="V1082" s="170"/>
      <c r="W1082" s="172"/>
      <c r="X1082" s="83"/>
      <c r="Y1082" s="83"/>
      <c r="Z1082" s="83"/>
      <c r="AA1082" s="226"/>
      <c r="AB1082" s="198"/>
      <c r="AC1082" s="198"/>
      <c r="AD1082" s="198"/>
      <c r="AE1082" s="198"/>
      <c r="AF1082" s="198"/>
      <c r="AG1082" s="198"/>
      <c r="AH1082" s="198"/>
      <c r="AI1082" s="198"/>
      <c r="AJ1082" s="198"/>
      <c r="AK1082" s="198"/>
      <c r="AL1082" s="198"/>
      <c r="AM1082" s="198"/>
    </row>
    <row r="1083" spans="1:39" s="4" customFormat="1" ht="14.5">
      <c r="A1083" s="230" t="s">
        <v>750</v>
      </c>
      <c r="B1083" s="230" t="s">
        <v>371</v>
      </c>
      <c r="C1083" s="230"/>
      <c r="D1083" s="230" t="s">
        <v>372</v>
      </c>
      <c r="E1083" s="194"/>
      <c r="F1083" s="194"/>
      <c r="G1083" s="229"/>
      <c r="H1083" s="195"/>
      <c r="I1083" s="230"/>
      <c r="J1083" s="228"/>
      <c r="K1083" s="227"/>
      <c r="L1083" s="195"/>
      <c r="M1083" s="230"/>
      <c r="N1083" s="231"/>
      <c r="O1083" s="195"/>
      <c r="P1083" s="230">
        <v>5</v>
      </c>
      <c r="Q1083" s="233">
        <v>11465.37</v>
      </c>
      <c r="R1083" s="195"/>
      <c r="S1083" s="230"/>
      <c r="T1083" s="233"/>
      <c r="U1083" s="195"/>
      <c r="V1083" s="170"/>
      <c r="W1083" s="172"/>
      <c r="X1083" s="83"/>
      <c r="Y1083" s="83"/>
      <c r="Z1083" s="83"/>
      <c r="AA1083" s="226"/>
      <c r="AB1083" s="198"/>
      <c r="AC1083" s="198"/>
      <c r="AD1083" s="198"/>
      <c r="AE1083" s="198"/>
      <c r="AF1083" s="198"/>
      <c r="AG1083" s="198"/>
      <c r="AH1083" s="198"/>
      <c r="AI1083" s="198"/>
      <c r="AJ1083" s="198"/>
      <c r="AK1083" s="198"/>
      <c r="AL1083" s="198"/>
      <c r="AM1083" s="198"/>
    </row>
    <row r="1084" spans="1:39" s="4" customFormat="1" ht="14.5">
      <c r="A1084" s="230" t="s">
        <v>750</v>
      </c>
      <c r="B1084" s="230" t="s">
        <v>469</v>
      </c>
      <c r="C1084" s="230"/>
      <c r="D1084" s="230" t="s">
        <v>372</v>
      </c>
      <c r="E1084" s="194"/>
      <c r="F1084" s="194"/>
      <c r="G1084" s="229"/>
      <c r="H1084" s="195"/>
      <c r="I1084" s="230"/>
      <c r="J1084" s="228"/>
      <c r="K1084" s="227"/>
      <c r="L1084" s="195"/>
      <c r="M1084" s="230"/>
      <c r="N1084" s="231"/>
      <c r="O1084" s="195"/>
      <c r="P1084" s="230">
        <v>1</v>
      </c>
      <c r="Q1084" s="233">
        <v>508.89</v>
      </c>
      <c r="R1084" s="195"/>
      <c r="S1084" s="230"/>
      <c r="T1084" s="233"/>
      <c r="U1084" s="195"/>
      <c r="V1084" s="170"/>
      <c r="W1084" s="172"/>
      <c r="X1084" s="83"/>
      <c r="Y1084" s="83"/>
      <c r="Z1084" s="83"/>
      <c r="AA1084" s="226"/>
      <c r="AB1084" s="198"/>
      <c r="AC1084" s="198"/>
      <c r="AD1084" s="198"/>
      <c r="AE1084" s="198"/>
      <c r="AF1084" s="198"/>
      <c r="AG1084" s="198"/>
      <c r="AH1084" s="198"/>
      <c r="AI1084" s="198"/>
      <c r="AJ1084" s="198"/>
      <c r="AK1084" s="198"/>
      <c r="AL1084" s="198"/>
      <c r="AM1084" s="198"/>
    </row>
    <row r="1085" spans="1:39" s="4" customFormat="1" ht="14.5">
      <c r="A1085" s="230" t="s">
        <v>750</v>
      </c>
      <c r="B1085" s="230" t="s">
        <v>538</v>
      </c>
      <c r="C1085" s="230"/>
      <c r="D1085" s="230" t="s">
        <v>347</v>
      </c>
      <c r="E1085" s="194"/>
      <c r="F1085" s="194"/>
      <c r="G1085" s="229"/>
      <c r="H1085" s="195"/>
      <c r="I1085" s="230"/>
      <c r="J1085" s="228"/>
      <c r="K1085" s="227"/>
      <c r="L1085" s="195"/>
      <c r="M1085" s="230"/>
      <c r="N1085" s="231"/>
      <c r="O1085" s="195"/>
      <c r="P1085" s="230">
        <v>1</v>
      </c>
      <c r="Q1085" s="233">
        <v>1170.55</v>
      </c>
      <c r="R1085" s="195"/>
      <c r="S1085" s="230"/>
      <c r="T1085" s="233"/>
      <c r="U1085" s="195"/>
      <c r="V1085" s="170"/>
      <c r="W1085" s="172"/>
      <c r="X1085" s="83"/>
      <c r="Y1085" s="83"/>
      <c r="Z1085" s="83"/>
      <c r="AA1085" s="226"/>
      <c r="AB1085" s="198"/>
      <c r="AC1085" s="198"/>
      <c r="AD1085" s="198"/>
      <c r="AE1085" s="198"/>
      <c r="AF1085" s="198"/>
      <c r="AG1085" s="198"/>
      <c r="AH1085" s="198"/>
      <c r="AI1085" s="198"/>
      <c r="AJ1085" s="198"/>
      <c r="AK1085" s="198"/>
      <c r="AL1085" s="198"/>
      <c r="AM1085" s="198"/>
    </row>
    <row r="1086" spans="1:39" s="4" customFormat="1" ht="14.5">
      <c r="A1086" s="230" t="s">
        <v>750</v>
      </c>
      <c r="B1086" s="230" t="s">
        <v>374</v>
      </c>
      <c r="C1086" s="230"/>
      <c r="D1086" s="230" t="s">
        <v>375</v>
      </c>
      <c r="E1086" s="194"/>
      <c r="F1086" s="194"/>
      <c r="G1086" s="229"/>
      <c r="H1086" s="195"/>
      <c r="I1086" s="230"/>
      <c r="J1086" s="228"/>
      <c r="K1086" s="227"/>
      <c r="L1086" s="195"/>
      <c r="M1086" s="230"/>
      <c r="N1086" s="231"/>
      <c r="O1086" s="195"/>
      <c r="P1086" s="230">
        <v>6</v>
      </c>
      <c r="Q1086" s="233">
        <v>6185.53</v>
      </c>
      <c r="R1086" s="195"/>
      <c r="S1086" s="230"/>
      <c r="T1086" s="233"/>
      <c r="U1086" s="195"/>
      <c r="V1086" s="170"/>
      <c r="W1086" s="172"/>
      <c r="X1086" s="83"/>
      <c r="Y1086" s="83"/>
      <c r="Z1086" s="83"/>
      <c r="AA1086" s="226"/>
      <c r="AB1086" s="198"/>
      <c r="AC1086" s="198"/>
      <c r="AD1086" s="198"/>
      <c r="AE1086" s="198"/>
      <c r="AF1086" s="198"/>
      <c r="AG1086" s="198"/>
      <c r="AH1086" s="198"/>
      <c r="AI1086" s="198"/>
      <c r="AJ1086" s="198"/>
      <c r="AK1086" s="198"/>
      <c r="AL1086" s="198"/>
      <c r="AM1086" s="198"/>
    </row>
    <row r="1087" spans="1:39" s="4" customFormat="1" ht="14.5">
      <c r="A1087" s="230" t="s">
        <v>750</v>
      </c>
      <c r="B1087" s="230" t="s">
        <v>376</v>
      </c>
      <c r="C1087" s="230"/>
      <c r="D1087" s="230" t="s">
        <v>377</v>
      </c>
      <c r="E1087" s="194"/>
      <c r="F1087" s="194"/>
      <c r="G1087" s="229"/>
      <c r="H1087" s="195"/>
      <c r="I1087" s="230"/>
      <c r="J1087" s="228"/>
      <c r="K1087" s="227"/>
      <c r="L1087" s="195"/>
      <c r="M1087" s="230"/>
      <c r="N1087" s="231"/>
      <c r="O1087" s="195"/>
      <c r="P1087" s="230">
        <v>1</v>
      </c>
      <c r="Q1087" s="233">
        <v>13.28</v>
      </c>
      <c r="R1087" s="195"/>
      <c r="S1087" s="230"/>
      <c r="T1087" s="233"/>
      <c r="U1087" s="195"/>
      <c r="V1087" s="170"/>
      <c r="W1087" s="172"/>
      <c r="X1087" s="83"/>
      <c r="Y1087" s="83"/>
      <c r="Z1087" s="83"/>
      <c r="AA1087" s="226"/>
      <c r="AB1087" s="198"/>
      <c r="AC1087" s="198"/>
      <c r="AD1087" s="198"/>
      <c r="AE1087" s="198"/>
      <c r="AF1087" s="198"/>
      <c r="AG1087" s="198"/>
      <c r="AH1087" s="198"/>
      <c r="AI1087" s="198"/>
      <c r="AJ1087" s="198"/>
      <c r="AK1087" s="198"/>
      <c r="AL1087" s="198"/>
      <c r="AM1087" s="198"/>
    </row>
    <row r="1088" spans="1:39" s="4" customFormat="1" ht="14.5">
      <c r="A1088" s="230" t="s">
        <v>750</v>
      </c>
      <c r="B1088" s="230" t="s">
        <v>378</v>
      </c>
      <c r="C1088" s="230"/>
      <c r="D1088" s="230" t="s">
        <v>379</v>
      </c>
      <c r="E1088" s="194"/>
      <c r="F1088" s="194"/>
      <c r="G1088" s="229"/>
      <c r="H1088" s="195"/>
      <c r="I1088" s="230"/>
      <c r="J1088" s="228"/>
      <c r="K1088" s="227"/>
      <c r="L1088" s="195"/>
      <c r="M1088" s="230"/>
      <c r="N1088" s="231"/>
      <c r="O1088" s="195"/>
      <c r="P1088" s="230">
        <v>15</v>
      </c>
      <c r="Q1088" s="233">
        <v>6830.83</v>
      </c>
      <c r="R1088" s="195"/>
      <c r="S1088" s="230"/>
      <c r="T1088" s="233"/>
      <c r="U1088" s="195"/>
      <c r="V1088" s="170"/>
      <c r="W1088" s="172"/>
      <c r="X1088" s="83"/>
      <c r="Y1088" s="83"/>
      <c r="Z1088" s="83"/>
      <c r="AA1088" s="226"/>
      <c r="AB1088" s="198"/>
      <c r="AC1088" s="198"/>
      <c r="AD1088" s="198"/>
      <c r="AE1088" s="198"/>
      <c r="AF1088" s="198"/>
      <c r="AG1088" s="198"/>
      <c r="AH1088" s="198"/>
      <c r="AI1088" s="198"/>
      <c r="AJ1088" s="198"/>
      <c r="AK1088" s="198"/>
      <c r="AL1088" s="198"/>
      <c r="AM1088" s="198"/>
    </row>
    <row r="1089" spans="1:39" s="4" customFormat="1" ht="14.5">
      <c r="A1089" s="230" t="s">
        <v>750</v>
      </c>
      <c r="B1089" s="230" t="s">
        <v>381</v>
      </c>
      <c r="C1089" s="230"/>
      <c r="D1089" s="230" t="s">
        <v>382</v>
      </c>
      <c r="E1089" s="194"/>
      <c r="F1089" s="194"/>
      <c r="G1089" s="229"/>
      <c r="H1089" s="195"/>
      <c r="I1089" s="230"/>
      <c r="J1089" s="228"/>
      <c r="K1089" s="227"/>
      <c r="L1089" s="195"/>
      <c r="M1089" s="230"/>
      <c r="N1089" s="231"/>
      <c r="O1089" s="195"/>
      <c r="P1089" s="230">
        <v>7</v>
      </c>
      <c r="Q1089" s="233">
        <v>3822.49</v>
      </c>
      <c r="R1089" s="195"/>
      <c r="S1089" s="230"/>
      <c r="T1089" s="233"/>
      <c r="U1089" s="195"/>
      <c r="V1089" s="170"/>
      <c r="W1089" s="172"/>
      <c r="X1089" s="83"/>
      <c r="Y1089" s="83"/>
      <c r="Z1089" s="83"/>
      <c r="AA1089" s="226"/>
      <c r="AB1089" s="198"/>
      <c r="AC1089" s="198"/>
      <c r="AD1089" s="198"/>
      <c r="AE1089" s="198"/>
      <c r="AF1089" s="198"/>
      <c r="AG1089" s="198"/>
      <c r="AH1089" s="198"/>
      <c r="AI1089" s="198"/>
      <c r="AJ1089" s="198"/>
      <c r="AK1089" s="198"/>
      <c r="AL1089" s="198"/>
      <c r="AM1089" s="198"/>
    </row>
    <row r="1090" spans="1:39" s="4" customFormat="1" ht="14.5">
      <c r="A1090" s="230" t="s">
        <v>750</v>
      </c>
      <c r="B1090" s="230" t="s">
        <v>383</v>
      </c>
      <c r="C1090" s="230"/>
      <c r="D1090" s="230" t="s">
        <v>294</v>
      </c>
      <c r="E1090" s="194"/>
      <c r="F1090" s="194"/>
      <c r="G1090" s="229"/>
      <c r="H1090" s="195"/>
      <c r="I1090" s="230"/>
      <c r="J1090" s="228"/>
      <c r="K1090" s="227"/>
      <c r="L1090" s="195"/>
      <c r="M1090" s="230"/>
      <c r="N1090" s="231"/>
      <c r="O1090" s="195"/>
      <c r="P1090" s="230">
        <v>49</v>
      </c>
      <c r="Q1090" s="233">
        <v>59930.57</v>
      </c>
      <c r="R1090" s="195"/>
      <c r="S1090" s="230"/>
      <c r="T1090" s="233"/>
      <c r="U1090" s="195"/>
      <c r="V1090" s="170"/>
      <c r="W1090" s="172"/>
      <c r="X1090" s="83"/>
      <c r="Y1090" s="83"/>
      <c r="Z1090" s="83"/>
      <c r="AA1090" s="226"/>
      <c r="AB1090" s="198"/>
      <c r="AC1090" s="198"/>
      <c r="AD1090" s="198"/>
      <c r="AE1090" s="198"/>
      <c r="AF1090" s="198"/>
      <c r="AG1090" s="198"/>
      <c r="AH1090" s="198"/>
      <c r="AI1090" s="198"/>
      <c r="AJ1090" s="198"/>
      <c r="AK1090" s="198"/>
      <c r="AL1090" s="198"/>
      <c r="AM1090" s="198"/>
    </row>
    <row r="1091" spans="1:39" s="4" customFormat="1" ht="14.5">
      <c r="A1091" s="230" t="s">
        <v>750</v>
      </c>
      <c r="B1091" s="230" t="s">
        <v>384</v>
      </c>
      <c r="C1091" s="230"/>
      <c r="D1091" s="230" t="s">
        <v>120</v>
      </c>
      <c r="E1091" s="194"/>
      <c r="F1091" s="194"/>
      <c r="G1091" s="229"/>
      <c r="H1091" s="195"/>
      <c r="I1091" s="230"/>
      <c r="J1091" s="228"/>
      <c r="K1091" s="227"/>
      <c r="L1091" s="195"/>
      <c r="M1091" s="230"/>
      <c r="N1091" s="231"/>
      <c r="O1091" s="195"/>
      <c r="P1091" s="230">
        <v>2</v>
      </c>
      <c r="Q1091" s="233">
        <v>5355.82</v>
      </c>
      <c r="R1091" s="195"/>
      <c r="S1091" s="230"/>
      <c r="T1091" s="233"/>
      <c r="U1091" s="195"/>
      <c r="V1091" s="170"/>
      <c r="W1091" s="172"/>
      <c r="X1091" s="83"/>
      <c r="Y1091" s="83"/>
      <c r="Z1091" s="83"/>
      <c r="AA1091" s="226"/>
      <c r="AB1091" s="198"/>
      <c r="AC1091" s="198"/>
      <c r="AD1091" s="198"/>
      <c r="AE1091" s="198"/>
      <c r="AF1091" s="198"/>
      <c r="AG1091" s="198"/>
      <c r="AH1091" s="198"/>
      <c r="AI1091" s="198"/>
      <c r="AJ1091" s="198"/>
      <c r="AK1091" s="198"/>
      <c r="AL1091" s="198"/>
      <c r="AM1091" s="198"/>
    </row>
    <row r="1092" spans="1:39" s="4" customFormat="1" ht="14.5">
      <c r="A1092" s="230" t="s">
        <v>750</v>
      </c>
      <c r="B1092" s="230" t="s">
        <v>390</v>
      </c>
      <c r="C1092" s="230"/>
      <c r="D1092" s="230" t="s">
        <v>340</v>
      </c>
      <c r="E1092" s="194"/>
      <c r="F1092" s="194"/>
      <c r="G1092" s="229"/>
      <c r="H1092" s="195"/>
      <c r="I1092" s="230"/>
      <c r="J1092" s="228"/>
      <c r="K1092" s="227"/>
      <c r="L1092" s="195"/>
      <c r="M1092" s="230"/>
      <c r="N1092" s="231"/>
      <c r="O1092" s="195"/>
      <c r="P1092" s="230">
        <v>3</v>
      </c>
      <c r="Q1092" s="233">
        <v>7468.61</v>
      </c>
      <c r="R1092" s="195"/>
      <c r="S1092" s="230"/>
      <c r="T1092" s="233"/>
      <c r="U1092" s="195"/>
      <c r="V1092" s="170"/>
      <c r="W1092" s="172"/>
      <c r="X1092" s="83"/>
      <c r="Y1092" s="83"/>
      <c r="Z1092" s="83"/>
      <c r="AA1092" s="226"/>
      <c r="AB1092" s="198"/>
      <c r="AC1092" s="198"/>
      <c r="AD1092" s="198"/>
      <c r="AE1092" s="198"/>
      <c r="AF1092" s="198"/>
      <c r="AG1092" s="198"/>
      <c r="AH1092" s="198"/>
      <c r="AI1092" s="198"/>
      <c r="AJ1092" s="198"/>
      <c r="AK1092" s="198"/>
      <c r="AL1092" s="198"/>
      <c r="AM1092" s="198"/>
    </row>
    <row r="1093" spans="1:39" s="4" customFormat="1" ht="14.5">
      <c r="A1093" s="230" t="s">
        <v>750</v>
      </c>
      <c r="B1093" s="230" t="s">
        <v>391</v>
      </c>
      <c r="C1093" s="230"/>
      <c r="D1093" s="230" t="s">
        <v>113</v>
      </c>
      <c r="E1093" s="194"/>
      <c r="F1093" s="194"/>
      <c r="G1093" s="229"/>
      <c r="H1093" s="195"/>
      <c r="I1093" s="230"/>
      <c r="J1093" s="228"/>
      <c r="K1093" s="227"/>
      <c r="L1093" s="195"/>
      <c r="M1093" s="230"/>
      <c r="N1093" s="231"/>
      <c r="O1093" s="195"/>
      <c r="P1093" s="230">
        <v>43</v>
      </c>
      <c r="Q1093" s="233">
        <v>42193.94</v>
      </c>
      <c r="R1093" s="195"/>
      <c r="S1093" s="230"/>
      <c r="T1093" s="233"/>
      <c r="U1093" s="195"/>
      <c r="V1093" s="170"/>
      <c r="W1093" s="172"/>
      <c r="X1093" s="83"/>
      <c r="Y1093" s="83"/>
      <c r="Z1093" s="83"/>
      <c r="AA1093" s="226"/>
      <c r="AB1093" s="198"/>
      <c r="AC1093" s="198"/>
      <c r="AD1093" s="198"/>
      <c r="AE1093" s="198"/>
      <c r="AF1093" s="198"/>
      <c r="AG1093" s="198"/>
      <c r="AH1093" s="198"/>
      <c r="AI1093" s="198"/>
      <c r="AJ1093" s="198"/>
      <c r="AK1093" s="198"/>
      <c r="AL1093" s="198"/>
      <c r="AM1093" s="198"/>
    </row>
    <row r="1094" spans="1:39" s="4" customFormat="1" ht="14.5">
      <c r="A1094" s="230" t="s">
        <v>750</v>
      </c>
      <c r="B1094" s="230" t="s">
        <v>396</v>
      </c>
      <c r="C1094" s="230"/>
      <c r="D1094" s="230" t="s">
        <v>209</v>
      </c>
      <c r="E1094" s="194"/>
      <c r="F1094" s="194"/>
      <c r="G1094" s="229"/>
      <c r="H1094" s="195"/>
      <c r="I1094" s="230"/>
      <c r="J1094" s="228"/>
      <c r="K1094" s="227"/>
      <c r="L1094" s="195"/>
      <c r="M1094" s="230"/>
      <c r="N1094" s="231"/>
      <c r="O1094" s="195"/>
      <c r="P1094" s="230">
        <v>199</v>
      </c>
      <c r="Q1094" s="233">
        <v>167390.01999999999</v>
      </c>
      <c r="R1094" s="195"/>
      <c r="S1094" s="230"/>
      <c r="T1094" s="233"/>
      <c r="U1094" s="195"/>
      <c r="V1094" s="170"/>
      <c r="W1094" s="172"/>
      <c r="X1094" s="83"/>
      <c r="Y1094" s="83"/>
      <c r="Z1094" s="83"/>
      <c r="AA1094" s="226"/>
      <c r="AB1094" s="198"/>
      <c r="AC1094" s="198"/>
      <c r="AD1094" s="198"/>
      <c r="AE1094" s="198"/>
      <c r="AF1094" s="198"/>
      <c r="AG1094" s="198"/>
      <c r="AH1094" s="198"/>
      <c r="AI1094" s="198"/>
      <c r="AJ1094" s="198"/>
      <c r="AK1094" s="198"/>
      <c r="AL1094" s="198"/>
      <c r="AM1094" s="198"/>
    </row>
    <row r="1095" spans="1:39" s="4" customFormat="1" ht="14.5">
      <c r="A1095" s="230" t="s">
        <v>750</v>
      </c>
      <c r="B1095" s="230" t="s">
        <v>398</v>
      </c>
      <c r="C1095" s="230"/>
      <c r="D1095" s="230" t="s">
        <v>89</v>
      </c>
      <c r="E1095" s="194"/>
      <c r="F1095" s="194"/>
      <c r="G1095" s="229"/>
      <c r="H1095" s="195"/>
      <c r="I1095" s="230"/>
      <c r="J1095" s="228"/>
      <c r="K1095" s="227"/>
      <c r="L1095" s="195"/>
      <c r="M1095" s="230"/>
      <c r="N1095" s="231"/>
      <c r="O1095" s="195"/>
      <c r="P1095" s="230">
        <v>10</v>
      </c>
      <c r="Q1095" s="233">
        <v>12731.94</v>
      </c>
      <c r="R1095" s="195"/>
      <c r="S1095" s="230"/>
      <c r="T1095" s="233"/>
      <c r="U1095" s="195"/>
      <c r="V1095" s="170"/>
      <c r="W1095" s="172"/>
      <c r="X1095" s="83"/>
      <c r="Y1095" s="83"/>
      <c r="Z1095" s="83"/>
      <c r="AA1095" s="226"/>
      <c r="AB1095" s="198"/>
      <c r="AC1095" s="198"/>
      <c r="AD1095" s="198"/>
      <c r="AE1095" s="198"/>
      <c r="AF1095" s="198"/>
      <c r="AG1095" s="198"/>
      <c r="AH1095" s="198"/>
      <c r="AI1095" s="198"/>
      <c r="AJ1095" s="198"/>
      <c r="AK1095" s="198"/>
      <c r="AL1095" s="198"/>
      <c r="AM1095" s="198"/>
    </row>
    <row r="1096" spans="1:39" s="4" customFormat="1" ht="14.5">
      <c r="A1096" s="230" t="s">
        <v>750</v>
      </c>
      <c r="B1096" s="230" t="s">
        <v>400</v>
      </c>
      <c r="C1096" s="230"/>
      <c r="D1096" s="230" t="s">
        <v>328</v>
      </c>
      <c r="E1096" s="194"/>
      <c r="F1096" s="194"/>
      <c r="G1096" s="229"/>
      <c r="H1096" s="195"/>
      <c r="I1096" s="230"/>
      <c r="J1096" s="228"/>
      <c r="K1096" s="227"/>
      <c r="L1096" s="195"/>
      <c r="M1096" s="230"/>
      <c r="N1096" s="231"/>
      <c r="O1096" s="195"/>
      <c r="P1096" s="230">
        <v>11</v>
      </c>
      <c r="Q1096" s="233">
        <v>10160.200000000001</v>
      </c>
      <c r="R1096" s="195"/>
      <c r="S1096" s="230"/>
      <c r="T1096" s="233"/>
      <c r="U1096" s="195"/>
      <c r="V1096" s="170"/>
      <c r="W1096" s="172"/>
      <c r="X1096" s="83"/>
      <c r="Y1096" s="83"/>
      <c r="Z1096" s="83"/>
      <c r="AA1096" s="226"/>
      <c r="AB1096" s="198"/>
      <c r="AC1096" s="198"/>
      <c r="AD1096" s="198"/>
      <c r="AE1096" s="198"/>
      <c r="AF1096" s="198"/>
      <c r="AG1096" s="198"/>
      <c r="AH1096" s="198"/>
      <c r="AI1096" s="198"/>
      <c r="AJ1096" s="198"/>
      <c r="AK1096" s="198"/>
      <c r="AL1096" s="198"/>
      <c r="AM1096" s="198"/>
    </row>
    <row r="1097" spans="1:39" s="4" customFormat="1" ht="14.5">
      <c r="A1097" s="230" t="s">
        <v>750</v>
      </c>
      <c r="B1097" s="230" t="s">
        <v>401</v>
      </c>
      <c r="C1097" s="230"/>
      <c r="D1097" s="230" t="s">
        <v>402</v>
      </c>
      <c r="E1097" s="194"/>
      <c r="F1097" s="194"/>
      <c r="G1097" s="229"/>
      <c r="H1097" s="195"/>
      <c r="I1097" s="230"/>
      <c r="J1097" s="228"/>
      <c r="K1097" s="227"/>
      <c r="L1097" s="195"/>
      <c r="M1097" s="230"/>
      <c r="N1097" s="231"/>
      <c r="O1097" s="195"/>
      <c r="P1097" s="230">
        <v>2</v>
      </c>
      <c r="Q1097" s="233">
        <v>581.76</v>
      </c>
      <c r="R1097" s="195"/>
      <c r="S1097" s="230"/>
      <c r="T1097" s="233"/>
      <c r="U1097" s="195"/>
      <c r="V1097" s="170"/>
      <c r="W1097" s="172"/>
      <c r="X1097" s="83"/>
      <c r="Y1097" s="83"/>
      <c r="Z1097" s="83"/>
      <c r="AA1097" s="226"/>
      <c r="AB1097" s="198"/>
      <c r="AC1097" s="198"/>
      <c r="AD1097" s="198"/>
      <c r="AE1097" s="198"/>
      <c r="AF1097" s="198"/>
      <c r="AG1097" s="198"/>
      <c r="AH1097" s="198"/>
      <c r="AI1097" s="198"/>
      <c r="AJ1097" s="198"/>
      <c r="AK1097" s="198"/>
      <c r="AL1097" s="198"/>
      <c r="AM1097" s="198"/>
    </row>
    <row r="1098" spans="1:39" s="4" customFormat="1" ht="14.5">
      <c r="A1098" s="230" t="s">
        <v>750</v>
      </c>
      <c r="B1098" s="230" t="s">
        <v>412</v>
      </c>
      <c r="C1098" s="230"/>
      <c r="D1098" s="230" t="s">
        <v>413</v>
      </c>
      <c r="E1098" s="194"/>
      <c r="F1098" s="194"/>
      <c r="G1098" s="229"/>
      <c r="H1098" s="195"/>
      <c r="I1098" s="230"/>
      <c r="J1098" s="228"/>
      <c r="K1098" s="227"/>
      <c r="L1098" s="195"/>
      <c r="M1098" s="230"/>
      <c r="N1098" s="231"/>
      <c r="O1098" s="195"/>
      <c r="P1098" s="230">
        <v>13</v>
      </c>
      <c r="Q1098" s="233">
        <v>18848.39</v>
      </c>
      <c r="R1098" s="195"/>
      <c r="S1098" s="230"/>
      <c r="T1098" s="233"/>
      <c r="U1098" s="195"/>
      <c r="V1098" s="170"/>
      <c r="W1098" s="172"/>
      <c r="X1098" s="83"/>
      <c r="Y1098" s="83"/>
      <c r="Z1098" s="83"/>
      <c r="AA1098" s="226"/>
      <c r="AB1098" s="198"/>
      <c r="AC1098" s="198"/>
      <c r="AD1098" s="198"/>
      <c r="AE1098" s="198"/>
      <c r="AF1098" s="198"/>
      <c r="AG1098" s="198"/>
      <c r="AH1098" s="198"/>
      <c r="AI1098" s="198"/>
      <c r="AJ1098" s="198"/>
      <c r="AK1098" s="198"/>
      <c r="AL1098" s="198"/>
      <c r="AM1098" s="198"/>
    </row>
    <row r="1099" spans="1:39" s="4" customFormat="1" ht="14.5">
      <c r="A1099" s="230" t="s">
        <v>750</v>
      </c>
      <c r="B1099" s="230" t="s">
        <v>415</v>
      </c>
      <c r="C1099" s="230"/>
      <c r="D1099" s="230" t="s">
        <v>140</v>
      </c>
      <c r="E1099" s="194"/>
      <c r="F1099" s="194"/>
      <c r="G1099" s="229"/>
      <c r="H1099" s="195"/>
      <c r="I1099" s="230"/>
      <c r="J1099" s="228"/>
      <c r="K1099" s="227"/>
      <c r="L1099" s="195"/>
      <c r="M1099" s="230"/>
      <c r="N1099" s="231"/>
      <c r="O1099" s="195"/>
      <c r="P1099" s="230">
        <v>2</v>
      </c>
      <c r="Q1099" s="233">
        <v>1429.49</v>
      </c>
      <c r="R1099" s="195"/>
      <c r="S1099" s="230"/>
      <c r="T1099" s="233"/>
      <c r="U1099" s="195"/>
      <c r="V1099" s="170"/>
      <c r="W1099" s="172"/>
      <c r="X1099" s="83"/>
      <c r="Y1099" s="83"/>
      <c r="Z1099" s="83"/>
      <c r="AA1099" s="226"/>
      <c r="AB1099" s="198"/>
      <c r="AC1099" s="198"/>
      <c r="AD1099" s="198"/>
      <c r="AE1099" s="198"/>
      <c r="AF1099" s="198"/>
      <c r="AG1099" s="198"/>
      <c r="AH1099" s="198"/>
      <c r="AI1099" s="198"/>
      <c r="AJ1099" s="198"/>
      <c r="AK1099" s="198"/>
      <c r="AL1099" s="198"/>
      <c r="AM1099" s="198"/>
    </row>
    <row r="1100" spans="1:39" s="4" customFormat="1" ht="14.5">
      <c r="A1100" s="230" t="s">
        <v>750</v>
      </c>
      <c r="B1100" s="230" t="s">
        <v>416</v>
      </c>
      <c r="C1100" s="230"/>
      <c r="D1100" s="230" t="s">
        <v>102</v>
      </c>
      <c r="E1100" s="194"/>
      <c r="F1100" s="194"/>
      <c r="G1100" s="229"/>
      <c r="H1100" s="195"/>
      <c r="I1100" s="230"/>
      <c r="J1100" s="228"/>
      <c r="K1100" s="227"/>
      <c r="L1100" s="195"/>
      <c r="M1100" s="230"/>
      <c r="N1100" s="231"/>
      <c r="O1100" s="195"/>
      <c r="P1100" s="230">
        <v>24</v>
      </c>
      <c r="Q1100" s="233">
        <v>24168.15</v>
      </c>
      <c r="R1100" s="195"/>
      <c r="S1100" s="230"/>
      <c r="T1100" s="233"/>
      <c r="U1100" s="195"/>
      <c r="V1100" s="170"/>
      <c r="W1100" s="172"/>
      <c r="X1100" s="83"/>
      <c r="Y1100" s="83"/>
      <c r="Z1100" s="83"/>
      <c r="AA1100" s="226"/>
      <c r="AB1100" s="198"/>
      <c r="AC1100" s="198"/>
      <c r="AD1100" s="198"/>
      <c r="AE1100" s="198"/>
      <c r="AF1100" s="198"/>
      <c r="AG1100" s="198"/>
      <c r="AH1100" s="198"/>
      <c r="AI1100" s="198"/>
      <c r="AJ1100" s="198"/>
      <c r="AK1100" s="198"/>
      <c r="AL1100" s="198"/>
      <c r="AM1100" s="198"/>
    </row>
    <row r="1101" spans="1:39" s="4" customFormat="1" ht="14.5">
      <c r="A1101" s="230" t="s">
        <v>750</v>
      </c>
      <c r="B1101" s="230" t="s">
        <v>417</v>
      </c>
      <c r="C1101" s="230"/>
      <c r="D1101" s="230" t="s">
        <v>95</v>
      </c>
      <c r="E1101" s="194"/>
      <c r="F1101" s="194"/>
      <c r="G1101" s="229"/>
      <c r="H1101" s="195"/>
      <c r="I1101" s="230"/>
      <c r="J1101" s="228"/>
      <c r="K1101" s="227"/>
      <c r="L1101" s="195"/>
      <c r="M1101" s="230"/>
      <c r="N1101" s="231"/>
      <c r="O1101" s="195"/>
      <c r="P1101" s="230">
        <v>2</v>
      </c>
      <c r="Q1101" s="233">
        <v>934.81</v>
      </c>
      <c r="R1101" s="195"/>
      <c r="S1101" s="230"/>
      <c r="T1101" s="233"/>
      <c r="U1101" s="195"/>
      <c r="V1101" s="170"/>
      <c r="W1101" s="172"/>
      <c r="X1101" s="83"/>
      <c r="Y1101" s="83"/>
      <c r="Z1101" s="83"/>
      <c r="AA1101" s="226"/>
      <c r="AB1101" s="198"/>
      <c r="AC1101" s="198"/>
      <c r="AD1101" s="198"/>
      <c r="AE1101" s="198"/>
      <c r="AF1101" s="198"/>
      <c r="AG1101" s="198"/>
      <c r="AH1101" s="198"/>
      <c r="AI1101" s="198"/>
      <c r="AJ1101" s="198"/>
      <c r="AK1101" s="198"/>
      <c r="AL1101" s="198"/>
      <c r="AM1101" s="198"/>
    </row>
    <row r="1102" spans="1:39" s="4" customFormat="1" ht="14.5">
      <c r="A1102" s="230" t="s">
        <v>750</v>
      </c>
      <c r="B1102" s="230" t="s">
        <v>418</v>
      </c>
      <c r="C1102" s="230"/>
      <c r="D1102" s="230" t="s">
        <v>263</v>
      </c>
      <c r="E1102" s="194"/>
      <c r="F1102" s="194"/>
      <c r="G1102" s="229"/>
      <c r="H1102" s="195"/>
      <c r="I1102" s="230"/>
      <c r="J1102" s="228"/>
      <c r="K1102" s="227"/>
      <c r="L1102" s="195"/>
      <c r="M1102" s="230"/>
      <c r="N1102" s="231"/>
      <c r="O1102" s="195"/>
      <c r="P1102" s="230">
        <v>3</v>
      </c>
      <c r="Q1102" s="233">
        <v>7840.72</v>
      </c>
      <c r="R1102" s="195"/>
      <c r="S1102" s="230"/>
      <c r="T1102" s="233"/>
      <c r="U1102" s="195"/>
      <c r="V1102" s="170"/>
      <c r="W1102" s="172"/>
      <c r="X1102" s="83"/>
      <c r="Y1102" s="83"/>
      <c r="Z1102" s="83"/>
      <c r="AA1102" s="226"/>
      <c r="AB1102" s="198"/>
      <c r="AC1102" s="198"/>
      <c r="AD1102" s="198"/>
      <c r="AE1102" s="198"/>
      <c r="AF1102" s="198"/>
      <c r="AG1102" s="198"/>
      <c r="AH1102" s="198"/>
      <c r="AI1102" s="198"/>
      <c r="AJ1102" s="198"/>
      <c r="AK1102" s="198"/>
      <c r="AL1102" s="198"/>
      <c r="AM1102" s="198"/>
    </row>
    <row r="1103" spans="1:39" s="4" customFormat="1" ht="14.5">
      <c r="A1103" s="230" t="s">
        <v>750</v>
      </c>
      <c r="B1103" s="230" t="s">
        <v>419</v>
      </c>
      <c r="C1103" s="230"/>
      <c r="D1103" s="230" t="s">
        <v>91</v>
      </c>
      <c r="E1103" s="194"/>
      <c r="F1103" s="194"/>
      <c r="G1103" s="229"/>
      <c r="H1103" s="195"/>
      <c r="I1103" s="230"/>
      <c r="J1103" s="228"/>
      <c r="K1103" s="227"/>
      <c r="L1103" s="195"/>
      <c r="M1103" s="230"/>
      <c r="N1103" s="231"/>
      <c r="O1103" s="195"/>
      <c r="P1103" s="230">
        <v>2</v>
      </c>
      <c r="Q1103" s="233">
        <v>553.08000000000004</v>
      </c>
      <c r="R1103" s="195"/>
      <c r="S1103" s="230"/>
      <c r="T1103" s="233"/>
      <c r="U1103" s="195"/>
      <c r="V1103" s="170"/>
      <c r="W1103" s="172"/>
      <c r="X1103" s="83"/>
      <c r="Y1103" s="83"/>
      <c r="Z1103" s="83"/>
      <c r="AA1103" s="226"/>
      <c r="AB1103" s="198"/>
      <c r="AC1103" s="198"/>
      <c r="AD1103" s="198"/>
      <c r="AE1103" s="198"/>
      <c r="AF1103" s="198"/>
      <c r="AG1103" s="198"/>
      <c r="AH1103" s="198"/>
      <c r="AI1103" s="198"/>
      <c r="AJ1103" s="198"/>
      <c r="AK1103" s="198"/>
      <c r="AL1103" s="198"/>
      <c r="AM1103" s="198"/>
    </row>
    <row r="1104" spans="1:39" s="4" customFormat="1" ht="14.5">
      <c r="A1104" s="230" t="s">
        <v>750</v>
      </c>
      <c r="B1104" s="230" t="s">
        <v>423</v>
      </c>
      <c r="C1104" s="230"/>
      <c r="D1104" s="230" t="s">
        <v>201</v>
      </c>
      <c r="E1104" s="194"/>
      <c r="F1104" s="194"/>
      <c r="G1104" s="229"/>
      <c r="H1104" s="195"/>
      <c r="I1104" s="230"/>
      <c r="J1104" s="228"/>
      <c r="K1104" s="227"/>
      <c r="L1104" s="195"/>
      <c r="M1104" s="230"/>
      <c r="N1104" s="231"/>
      <c r="O1104" s="195"/>
      <c r="P1104" s="230">
        <v>26</v>
      </c>
      <c r="Q1104" s="233">
        <v>17927.61</v>
      </c>
      <c r="R1104" s="195"/>
      <c r="S1104" s="230"/>
      <c r="T1104" s="233"/>
      <c r="U1104" s="195"/>
      <c r="V1104" s="170"/>
      <c r="W1104" s="172"/>
      <c r="X1104" s="83"/>
      <c r="Y1104" s="83"/>
      <c r="Z1104" s="83"/>
      <c r="AA1104" s="226"/>
      <c r="AB1104" s="198"/>
      <c r="AC1104" s="198"/>
      <c r="AD1104" s="198"/>
      <c r="AE1104" s="198"/>
      <c r="AF1104" s="198"/>
      <c r="AG1104" s="198"/>
      <c r="AH1104" s="198"/>
      <c r="AI1104" s="198"/>
      <c r="AJ1104" s="198"/>
      <c r="AK1104" s="198"/>
      <c r="AL1104" s="198"/>
      <c r="AM1104" s="198"/>
    </row>
    <row r="1105" spans="1:39" s="4" customFormat="1" ht="14.5">
      <c r="A1105" s="230" t="s">
        <v>750</v>
      </c>
      <c r="B1105" s="230" t="s">
        <v>424</v>
      </c>
      <c r="C1105" s="230"/>
      <c r="D1105" s="230" t="s">
        <v>126</v>
      </c>
      <c r="E1105" s="194"/>
      <c r="F1105" s="194"/>
      <c r="G1105" s="229"/>
      <c r="H1105" s="195"/>
      <c r="I1105" s="230"/>
      <c r="J1105" s="228"/>
      <c r="K1105" s="227"/>
      <c r="L1105" s="195"/>
      <c r="M1105" s="230"/>
      <c r="N1105" s="231"/>
      <c r="O1105" s="195"/>
      <c r="P1105" s="230">
        <v>27</v>
      </c>
      <c r="Q1105" s="233">
        <v>36714.68</v>
      </c>
      <c r="R1105" s="195"/>
      <c r="S1105" s="230"/>
      <c r="T1105" s="233"/>
      <c r="U1105" s="195"/>
      <c r="V1105" s="170"/>
      <c r="W1105" s="172"/>
      <c r="X1105" s="83"/>
      <c r="Y1105" s="83"/>
      <c r="Z1105" s="83"/>
      <c r="AA1105" s="226"/>
      <c r="AB1105" s="198"/>
      <c r="AC1105" s="198"/>
      <c r="AD1105" s="198"/>
      <c r="AE1105" s="198"/>
      <c r="AF1105" s="198"/>
      <c r="AG1105" s="198"/>
      <c r="AH1105" s="198"/>
      <c r="AI1105" s="198"/>
      <c r="AJ1105" s="198"/>
      <c r="AK1105" s="198"/>
      <c r="AL1105" s="198"/>
      <c r="AM1105" s="198"/>
    </row>
    <row r="1106" spans="1:39" s="4" customFormat="1" ht="14.5">
      <c r="A1106" s="230" t="s">
        <v>750</v>
      </c>
      <c r="B1106" s="230" t="s">
        <v>426</v>
      </c>
      <c r="C1106" s="230"/>
      <c r="D1106" s="230" t="s">
        <v>133</v>
      </c>
      <c r="E1106" s="194"/>
      <c r="F1106" s="194"/>
      <c r="G1106" s="229"/>
      <c r="H1106" s="195"/>
      <c r="I1106" s="230"/>
      <c r="J1106" s="228"/>
      <c r="K1106" s="227"/>
      <c r="L1106" s="195"/>
      <c r="M1106" s="230"/>
      <c r="N1106" s="231"/>
      <c r="O1106" s="195"/>
      <c r="P1106" s="230">
        <v>3</v>
      </c>
      <c r="Q1106" s="233">
        <v>3144.28</v>
      </c>
      <c r="R1106" s="195"/>
      <c r="S1106" s="230"/>
      <c r="T1106" s="233"/>
      <c r="U1106" s="195"/>
      <c r="V1106" s="170"/>
      <c r="W1106" s="172"/>
      <c r="X1106" s="83"/>
      <c r="Y1106" s="83"/>
      <c r="Z1106" s="83"/>
      <c r="AA1106" s="226"/>
      <c r="AB1106" s="198"/>
      <c r="AC1106" s="198"/>
      <c r="AD1106" s="198"/>
      <c r="AE1106" s="198"/>
      <c r="AF1106" s="198"/>
      <c r="AG1106" s="198"/>
      <c r="AH1106" s="198"/>
      <c r="AI1106" s="198"/>
      <c r="AJ1106" s="198"/>
      <c r="AK1106" s="198"/>
      <c r="AL1106" s="198"/>
      <c r="AM1106" s="198"/>
    </row>
    <row r="1107" spans="1:39" s="4" customFormat="1" ht="14.5">
      <c r="A1107" s="230" t="s">
        <v>750</v>
      </c>
      <c r="B1107" s="230" t="s">
        <v>429</v>
      </c>
      <c r="C1107" s="230"/>
      <c r="D1107" s="230" t="s">
        <v>428</v>
      </c>
      <c r="E1107" s="194"/>
      <c r="F1107" s="194"/>
      <c r="G1107" s="229"/>
      <c r="H1107" s="195"/>
      <c r="I1107" s="230"/>
      <c r="J1107" s="228"/>
      <c r="K1107" s="227"/>
      <c r="L1107" s="195"/>
      <c r="M1107" s="230"/>
      <c r="N1107" s="231"/>
      <c r="O1107" s="195"/>
      <c r="P1107" s="230">
        <v>12</v>
      </c>
      <c r="Q1107" s="233">
        <v>16227.64</v>
      </c>
      <c r="R1107" s="195"/>
      <c r="S1107" s="230"/>
      <c r="T1107" s="233"/>
      <c r="U1107" s="195"/>
      <c r="V1107" s="170"/>
      <c r="W1107" s="172"/>
      <c r="X1107" s="83"/>
      <c r="Y1107" s="83"/>
      <c r="Z1107" s="83"/>
      <c r="AA1107" s="226"/>
      <c r="AB1107" s="198"/>
      <c r="AC1107" s="198"/>
      <c r="AD1107" s="198"/>
      <c r="AE1107" s="198"/>
      <c r="AF1107" s="198"/>
      <c r="AG1107" s="198"/>
      <c r="AH1107" s="198"/>
      <c r="AI1107" s="198"/>
      <c r="AJ1107" s="198"/>
      <c r="AK1107" s="198"/>
      <c r="AL1107" s="198"/>
      <c r="AM1107" s="198"/>
    </row>
    <row r="1108" spans="1:39" s="4" customFormat="1" ht="14.5">
      <c r="A1108" s="230" t="s">
        <v>750</v>
      </c>
      <c r="B1108" s="230" t="s">
        <v>431</v>
      </c>
      <c r="C1108" s="230"/>
      <c r="D1108" s="230" t="s">
        <v>184</v>
      </c>
      <c r="E1108" s="194"/>
      <c r="F1108" s="194"/>
      <c r="G1108" s="229"/>
      <c r="H1108" s="195"/>
      <c r="I1108" s="230"/>
      <c r="J1108" s="228"/>
      <c r="K1108" s="227"/>
      <c r="L1108" s="195"/>
      <c r="M1108" s="230"/>
      <c r="N1108" s="231"/>
      <c r="O1108" s="195"/>
      <c r="P1108" s="230">
        <v>26</v>
      </c>
      <c r="Q1108" s="233">
        <v>31064.35</v>
      </c>
      <c r="R1108" s="195"/>
      <c r="S1108" s="230"/>
      <c r="T1108" s="233"/>
      <c r="U1108" s="195"/>
      <c r="V1108" s="170"/>
      <c r="W1108" s="172"/>
      <c r="X1108" s="83"/>
      <c r="Y1108" s="83"/>
      <c r="Z1108" s="83"/>
      <c r="AA1108" s="226"/>
      <c r="AB1108" s="198"/>
      <c r="AC1108" s="198"/>
      <c r="AD1108" s="198"/>
      <c r="AE1108" s="198"/>
      <c r="AF1108" s="198"/>
      <c r="AG1108" s="198"/>
      <c r="AH1108" s="198"/>
      <c r="AI1108" s="198"/>
      <c r="AJ1108" s="198"/>
      <c r="AK1108" s="198"/>
      <c r="AL1108" s="198"/>
      <c r="AM1108" s="198"/>
    </row>
    <row r="1109" spans="1:39" s="4" customFormat="1" ht="14.5">
      <c r="A1109" s="230" t="s">
        <v>750</v>
      </c>
      <c r="B1109" s="230" t="s">
        <v>433</v>
      </c>
      <c r="C1109" s="230"/>
      <c r="D1109" s="230" t="s">
        <v>434</v>
      </c>
      <c r="E1109" s="194"/>
      <c r="F1109" s="194"/>
      <c r="G1109" s="229"/>
      <c r="H1109" s="195"/>
      <c r="I1109" s="230"/>
      <c r="J1109" s="228"/>
      <c r="K1109" s="227"/>
      <c r="L1109" s="195"/>
      <c r="M1109" s="230"/>
      <c r="N1109" s="231"/>
      <c r="O1109" s="195"/>
      <c r="P1109" s="230">
        <v>4</v>
      </c>
      <c r="Q1109" s="233">
        <v>12680.41</v>
      </c>
      <c r="R1109" s="195"/>
      <c r="S1109" s="230"/>
      <c r="T1109" s="233"/>
      <c r="U1109" s="195"/>
      <c r="V1109" s="170"/>
      <c r="W1109" s="172"/>
      <c r="X1109" s="83"/>
      <c r="Y1109" s="83"/>
      <c r="Z1109" s="83"/>
      <c r="AA1109" s="226"/>
      <c r="AB1109" s="198"/>
      <c r="AC1109" s="198"/>
      <c r="AD1109" s="198"/>
      <c r="AE1109" s="198"/>
      <c r="AF1109" s="198"/>
      <c r="AG1109" s="198"/>
      <c r="AH1109" s="198"/>
      <c r="AI1109" s="198"/>
      <c r="AJ1109" s="198"/>
      <c r="AK1109" s="198"/>
      <c r="AL1109" s="198"/>
      <c r="AM1109" s="198"/>
    </row>
    <row r="1110" spans="1:39" s="4" customFormat="1" ht="14.5">
      <c r="A1110" s="230" t="s">
        <v>750</v>
      </c>
      <c r="B1110" s="230" t="s">
        <v>441</v>
      </c>
      <c r="C1110" s="230"/>
      <c r="D1110" s="230" t="s">
        <v>164</v>
      </c>
      <c r="E1110" s="194"/>
      <c r="F1110" s="194"/>
      <c r="G1110" s="229"/>
      <c r="H1110" s="195"/>
      <c r="I1110" s="230"/>
      <c r="J1110" s="228"/>
      <c r="K1110" s="227"/>
      <c r="L1110" s="195"/>
      <c r="M1110" s="230"/>
      <c r="N1110" s="231"/>
      <c r="O1110" s="195"/>
      <c r="P1110" s="230">
        <v>5</v>
      </c>
      <c r="Q1110" s="233">
        <v>2486.21</v>
      </c>
      <c r="R1110" s="195"/>
      <c r="S1110" s="230"/>
      <c r="T1110" s="233"/>
      <c r="U1110" s="195"/>
      <c r="V1110" s="170"/>
      <c r="W1110" s="172"/>
      <c r="X1110" s="83"/>
      <c r="Y1110" s="83"/>
      <c r="Z1110" s="83"/>
      <c r="AA1110" s="226"/>
      <c r="AB1110" s="198"/>
      <c r="AC1110" s="198"/>
      <c r="AD1110" s="198"/>
      <c r="AE1110" s="198"/>
      <c r="AF1110" s="198"/>
      <c r="AG1110" s="198"/>
      <c r="AH1110" s="198"/>
      <c r="AI1110" s="198"/>
      <c r="AJ1110" s="198"/>
      <c r="AK1110" s="198"/>
      <c r="AL1110" s="198"/>
      <c r="AM1110" s="198"/>
    </row>
    <row r="1111" spans="1:39" s="4" customFormat="1" ht="14.5">
      <c r="A1111" s="230" t="s">
        <v>750</v>
      </c>
      <c r="B1111" s="230" t="s">
        <v>556</v>
      </c>
      <c r="C1111" s="230"/>
      <c r="D1111" s="230" t="s">
        <v>164</v>
      </c>
      <c r="E1111" s="194"/>
      <c r="F1111" s="194"/>
      <c r="G1111" s="229"/>
      <c r="H1111" s="195"/>
      <c r="I1111" s="230"/>
      <c r="J1111" s="228"/>
      <c r="K1111" s="227"/>
      <c r="L1111" s="195"/>
      <c r="M1111" s="230"/>
      <c r="N1111" s="231"/>
      <c r="O1111" s="195"/>
      <c r="P1111" s="230">
        <v>1</v>
      </c>
      <c r="Q1111" s="233">
        <v>98.37</v>
      </c>
      <c r="R1111" s="195"/>
      <c r="S1111" s="230"/>
      <c r="T1111" s="233"/>
      <c r="U1111" s="195"/>
      <c r="V1111" s="170"/>
      <c r="W1111" s="172"/>
      <c r="X1111" s="83"/>
      <c r="Y1111" s="83"/>
      <c r="Z1111" s="83"/>
      <c r="AA1111" s="226"/>
      <c r="AB1111" s="198"/>
      <c r="AC1111" s="198"/>
      <c r="AD1111" s="198"/>
      <c r="AE1111" s="198"/>
      <c r="AF1111" s="198"/>
      <c r="AG1111" s="198"/>
      <c r="AH1111" s="198"/>
      <c r="AI1111" s="198"/>
      <c r="AJ1111" s="198"/>
      <c r="AK1111" s="198"/>
      <c r="AL1111" s="198"/>
      <c r="AM1111" s="198"/>
    </row>
    <row r="1112" spans="1:39" s="4" customFormat="1" ht="14.5">
      <c r="A1112" s="230" t="s">
        <v>750</v>
      </c>
      <c r="B1112" s="230" t="s">
        <v>443</v>
      </c>
      <c r="C1112" s="230"/>
      <c r="D1112" s="230" t="s">
        <v>190</v>
      </c>
      <c r="E1112" s="194"/>
      <c r="F1112" s="194"/>
      <c r="G1112" s="229"/>
      <c r="H1112" s="195"/>
      <c r="I1112" s="230"/>
      <c r="J1112" s="228"/>
      <c r="K1112" s="227"/>
      <c r="L1112" s="195"/>
      <c r="M1112" s="230"/>
      <c r="N1112" s="231"/>
      <c r="O1112" s="195"/>
      <c r="P1112" s="230">
        <v>4</v>
      </c>
      <c r="Q1112" s="233">
        <v>8979.42</v>
      </c>
      <c r="R1112" s="195"/>
      <c r="S1112" s="230"/>
      <c r="T1112" s="233"/>
      <c r="U1112" s="195"/>
      <c r="V1112" s="170"/>
      <c r="W1112" s="172"/>
      <c r="X1112" s="83"/>
      <c r="Y1112" s="83"/>
      <c r="Z1112" s="83"/>
      <c r="AA1112" s="226"/>
      <c r="AB1112" s="198"/>
      <c r="AC1112" s="198"/>
      <c r="AD1112" s="198"/>
      <c r="AE1112" s="198"/>
      <c r="AF1112" s="198"/>
      <c r="AG1112" s="198"/>
      <c r="AH1112" s="198"/>
      <c r="AI1112" s="198"/>
      <c r="AJ1112" s="198"/>
      <c r="AK1112" s="198"/>
      <c r="AL1112" s="198"/>
      <c r="AM1112" s="198"/>
    </row>
    <row r="1113" spans="1:39" s="4" customFormat="1" ht="14.5">
      <c r="A1113" s="230" t="s">
        <v>750</v>
      </c>
      <c r="B1113" s="230" t="s">
        <v>739</v>
      </c>
      <c r="C1113" s="230"/>
      <c r="D1113" s="230" t="s">
        <v>97</v>
      </c>
      <c r="E1113" s="194"/>
      <c r="F1113" s="194"/>
      <c r="G1113" s="229"/>
      <c r="H1113" s="195"/>
      <c r="I1113" s="230"/>
      <c r="J1113" s="228"/>
      <c r="K1113" s="227"/>
      <c r="L1113" s="195"/>
      <c r="M1113" s="230"/>
      <c r="N1113" s="231"/>
      <c r="O1113" s="195"/>
      <c r="P1113" s="230">
        <v>6</v>
      </c>
      <c r="Q1113" s="233">
        <v>14354.71</v>
      </c>
      <c r="R1113" s="195"/>
      <c r="S1113" s="230"/>
      <c r="T1113" s="233"/>
      <c r="U1113" s="195"/>
      <c r="V1113" s="170"/>
      <c r="W1113" s="172"/>
      <c r="X1113" s="83"/>
      <c r="Y1113" s="83"/>
      <c r="Z1113" s="83"/>
      <c r="AA1113" s="226"/>
      <c r="AB1113" s="198"/>
      <c r="AC1113" s="198"/>
      <c r="AD1113" s="198"/>
      <c r="AE1113" s="198"/>
      <c r="AF1113" s="198"/>
      <c r="AG1113" s="198"/>
      <c r="AH1113" s="198"/>
      <c r="AI1113" s="198"/>
      <c r="AJ1113" s="198"/>
      <c r="AK1113" s="198"/>
      <c r="AL1113" s="198"/>
      <c r="AM1113" s="198"/>
    </row>
    <row r="1114" spans="1:39" s="4" customFormat="1" ht="14.5">
      <c r="A1114" s="230" t="s">
        <v>750</v>
      </c>
      <c r="B1114" s="230" t="s">
        <v>740</v>
      </c>
      <c r="C1114" s="230"/>
      <c r="D1114" s="230" t="s">
        <v>99</v>
      </c>
      <c r="E1114" s="194"/>
      <c r="F1114" s="194"/>
      <c r="G1114" s="229"/>
      <c r="H1114" s="195"/>
      <c r="I1114" s="230"/>
      <c r="J1114" s="228"/>
      <c r="K1114" s="227"/>
      <c r="L1114" s="195"/>
      <c r="M1114" s="230"/>
      <c r="N1114" s="231"/>
      <c r="O1114" s="195"/>
      <c r="P1114" s="230">
        <v>5</v>
      </c>
      <c r="Q1114" s="233">
        <v>2235.11</v>
      </c>
      <c r="R1114" s="195"/>
      <c r="S1114" s="230"/>
      <c r="T1114" s="233"/>
      <c r="U1114" s="195"/>
      <c r="V1114" s="170"/>
      <c r="W1114" s="172"/>
      <c r="X1114" s="83"/>
      <c r="Y1114" s="83"/>
      <c r="Z1114" s="83"/>
      <c r="AA1114" s="226"/>
      <c r="AB1114" s="198"/>
      <c r="AC1114" s="198"/>
      <c r="AD1114" s="198"/>
      <c r="AE1114" s="198"/>
      <c r="AF1114" s="198"/>
      <c r="AG1114" s="198"/>
      <c r="AH1114" s="198"/>
      <c r="AI1114" s="198"/>
      <c r="AJ1114" s="198"/>
      <c r="AK1114" s="198"/>
      <c r="AL1114" s="198"/>
      <c r="AM1114" s="198"/>
    </row>
    <row r="1115" spans="1:39" s="4" customFormat="1" ht="14.5">
      <c r="A1115" s="230" t="s">
        <v>750</v>
      </c>
      <c r="B1115" s="230" t="s">
        <v>444</v>
      </c>
      <c r="C1115" s="230"/>
      <c r="D1115" s="230" t="s">
        <v>124</v>
      </c>
      <c r="E1115" s="194"/>
      <c r="F1115" s="194"/>
      <c r="G1115" s="229"/>
      <c r="H1115" s="195"/>
      <c r="I1115" s="230"/>
      <c r="J1115" s="228"/>
      <c r="K1115" s="227"/>
      <c r="L1115" s="195"/>
      <c r="M1115" s="230"/>
      <c r="N1115" s="231"/>
      <c r="O1115" s="195"/>
      <c r="P1115" s="230">
        <v>8</v>
      </c>
      <c r="Q1115" s="233">
        <v>4198.3100000000004</v>
      </c>
      <c r="R1115" s="195"/>
      <c r="S1115" s="230"/>
      <c r="T1115" s="233"/>
      <c r="U1115" s="195"/>
      <c r="V1115" s="170"/>
      <c r="W1115" s="172"/>
      <c r="X1115" s="83"/>
      <c r="Y1115" s="83"/>
      <c r="Z1115" s="83"/>
      <c r="AA1115" s="226"/>
      <c r="AB1115" s="198"/>
      <c r="AC1115" s="198"/>
      <c r="AD1115" s="198"/>
      <c r="AE1115" s="198"/>
      <c r="AF1115" s="198"/>
      <c r="AG1115" s="198"/>
      <c r="AH1115" s="198"/>
      <c r="AI1115" s="198"/>
      <c r="AJ1115" s="198"/>
      <c r="AK1115" s="198"/>
      <c r="AL1115" s="198"/>
      <c r="AM1115" s="198"/>
    </row>
    <row r="1116" spans="1:39" s="4" customFormat="1" ht="14.5">
      <c r="A1116" s="230" t="s">
        <v>750</v>
      </c>
      <c r="B1116" s="230" t="s">
        <v>445</v>
      </c>
      <c r="C1116" s="230"/>
      <c r="D1116" s="230" t="s">
        <v>156</v>
      </c>
      <c r="E1116" s="194"/>
      <c r="F1116" s="194"/>
      <c r="G1116" s="229"/>
      <c r="H1116" s="195"/>
      <c r="I1116" s="230"/>
      <c r="J1116" s="228"/>
      <c r="K1116" s="227"/>
      <c r="L1116" s="195"/>
      <c r="M1116" s="230"/>
      <c r="N1116" s="231"/>
      <c r="O1116" s="195"/>
      <c r="P1116" s="230">
        <v>7</v>
      </c>
      <c r="Q1116" s="233">
        <v>2010.8</v>
      </c>
      <c r="R1116" s="195"/>
      <c r="S1116" s="230"/>
      <c r="T1116" s="233"/>
      <c r="U1116" s="195"/>
      <c r="V1116" s="170"/>
      <c r="W1116" s="172"/>
      <c r="X1116" s="83"/>
      <c r="Y1116" s="83"/>
      <c r="Z1116" s="83"/>
      <c r="AA1116" s="226"/>
      <c r="AB1116" s="198"/>
      <c r="AC1116" s="198"/>
      <c r="AD1116" s="198"/>
      <c r="AE1116" s="198"/>
      <c r="AF1116" s="198"/>
      <c r="AG1116" s="198"/>
      <c r="AH1116" s="198"/>
      <c r="AI1116" s="198"/>
      <c r="AJ1116" s="198"/>
      <c r="AK1116" s="198"/>
      <c r="AL1116" s="198"/>
      <c r="AM1116" s="198"/>
    </row>
    <row r="1117" spans="1:39" s="4" customFormat="1" ht="14.5">
      <c r="A1117" s="230" t="s">
        <v>750</v>
      </c>
      <c r="B1117" s="230" t="s">
        <v>741</v>
      </c>
      <c r="C1117" s="230"/>
      <c r="D1117" s="230" t="s">
        <v>201</v>
      </c>
      <c r="E1117" s="194"/>
      <c r="F1117" s="194"/>
      <c r="G1117" s="229"/>
      <c r="H1117" s="195"/>
      <c r="I1117" s="230"/>
      <c r="J1117" s="228"/>
      <c r="K1117" s="227"/>
      <c r="L1117" s="195"/>
      <c r="M1117" s="230"/>
      <c r="N1117" s="231"/>
      <c r="O1117" s="195"/>
      <c r="P1117" s="230">
        <v>5</v>
      </c>
      <c r="Q1117" s="233">
        <v>6958.58</v>
      </c>
      <c r="R1117" s="195"/>
      <c r="S1117" s="230"/>
      <c r="T1117" s="233"/>
      <c r="U1117" s="195"/>
      <c r="V1117" s="170"/>
      <c r="W1117" s="172"/>
      <c r="X1117" s="83"/>
      <c r="Y1117" s="83"/>
      <c r="Z1117" s="83"/>
      <c r="AA1117" s="226"/>
      <c r="AB1117" s="198"/>
      <c r="AC1117" s="198"/>
      <c r="AD1117" s="198"/>
      <c r="AE1117" s="198"/>
      <c r="AF1117" s="198"/>
      <c r="AG1117" s="198"/>
      <c r="AH1117" s="198"/>
      <c r="AI1117" s="198"/>
      <c r="AJ1117" s="198"/>
      <c r="AK1117" s="198"/>
      <c r="AL1117" s="198"/>
      <c r="AM1117" s="198"/>
    </row>
    <row r="1118" spans="1:39" s="4" customFormat="1" ht="14.5">
      <c r="A1118" s="230" t="s">
        <v>750</v>
      </c>
      <c r="B1118" s="230" t="s">
        <v>683</v>
      </c>
      <c r="C1118" s="230"/>
      <c r="D1118" s="230" t="s">
        <v>241</v>
      </c>
      <c r="E1118" s="194"/>
      <c r="F1118" s="194"/>
      <c r="G1118" s="229"/>
      <c r="H1118" s="195"/>
      <c r="I1118" s="230"/>
      <c r="J1118" s="228"/>
      <c r="K1118" s="227"/>
      <c r="L1118" s="195"/>
      <c r="M1118" s="230"/>
      <c r="N1118" s="231"/>
      <c r="O1118" s="195"/>
      <c r="P1118" s="230">
        <v>3</v>
      </c>
      <c r="Q1118" s="233">
        <v>7084.43</v>
      </c>
      <c r="R1118" s="195"/>
      <c r="S1118" s="230"/>
      <c r="T1118" s="233"/>
      <c r="U1118" s="195"/>
      <c r="V1118" s="170"/>
      <c r="W1118" s="172"/>
      <c r="X1118" s="83"/>
      <c r="Y1118" s="83"/>
      <c r="Z1118" s="83"/>
      <c r="AA1118" s="226"/>
      <c r="AB1118" s="198"/>
      <c r="AC1118" s="198"/>
      <c r="AD1118" s="198"/>
      <c r="AE1118" s="198"/>
      <c r="AF1118" s="198"/>
      <c r="AG1118" s="198"/>
      <c r="AH1118" s="198"/>
      <c r="AI1118" s="198"/>
      <c r="AJ1118" s="198"/>
      <c r="AK1118" s="198"/>
      <c r="AL1118" s="198"/>
      <c r="AM1118" s="198"/>
    </row>
    <row r="1119" spans="1:39" s="4" customFormat="1" ht="14.5">
      <c r="A1119" s="230" t="s">
        <v>750</v>
      </c>
      <c r="B1119" s="230" t="s">
        <v>446</v>
      </c>
      <c r="C1119" s="230"/>
      <c r="D1119" s="230" t="s">
        <v>120</v>
      </c>
      <c r="E1119" s="194"/>
      <c r="F1119" s="194"/>
      <c r="G1119" s="229"/>
      <c r="H1119" s="195"/>
      <c r="I1119" s="230"/>
      <c r="J1119" s="228"/>
      <c r="K1119" s="227"/>
      <c r="L1119" s="195"/>
      <c r="M1119" s="230"/>
      <c r="N1119" s="231"/>
      <c r="O1119" s="195"/>
      <c r="P1119" s="230">
        <v>4</v>
      </c>
      <c r="Q1119" s="233">
        <v>1741.26</v>
      </c>
      <c r="R1119" s="195"/>
      <c r="S1119" s="230"/>
      <c r="T1119" s="233"/>
      <c r="U1119" s="195"/>
      <c r="V1119" s="170"/>
      <c r="W1119" s="172"/>
      <c r="X1119" s="83"/>
      <c r="Y1119" s="83"/>
      <c r="Z1119" s="83"/>
      <c r="AA1119" s="226"/>
      <c r="AB1119" s="198"/>
      <c r="AC1119" s="198"/>
      <c r="AD1119" s="198"/>
      <c r="AE1119" s="198"/>
      <c r="AF1119" s="198"/>
      <c r="AG1119" s="198"/>
      <c r="AH1119" s="198"/>
      <c r="AI1119" s="198"/>
      <c r="AJ1119" s="198"/>
      <c r="AK1119" s="198"/>
      <c r="AL1119" s="198"/>
      <c r="AM1119" s="198"/>
    </row>
    <row r="1120" spans="1:39" s="4" customFormat="1" ht="14.5">
      <c r="A1120" s="230" t="s">
        <v>750</v>
      </c>
      <c r="B1120" s="230" t="s">
        <v>447</v>
      </c>
      <c r="C1120" s="230"/>
      <c r="D1120" s="230" t="s">
        <v>140</v>
      </c>
      <c r="E1120" s="194"/>
      <c r="F1120" s="194"/>
      <c r="G1120" s="229"/>
      <c r="H1120" s="195"/>
      <c r="I1120" s="230"/>
      <c r="J1120" s="228"/>
      <c r="K1120" s="227"/>
      <c r="L1120" s="195"/>
      <c r="M1120" s="230"/>
      <c r="N1120" s="231"/>
      <c r="O1120" s="195"/>
      <c r="P1120" s="230">
        <v>1</v>
      </c>
      <c r="Q1120" s="233">
        <v>490.74</v>
      </c>
      <c r="R1120" s="195"/>
      <c r="S1120" s="230"/>
      <c r="T1120" s="233"/>
      <c r="U1120" s="195"/>
      <c r="V1120" s="170"/>
      <c r="W1120" s="172"/>
      <c r="X1120" s="83"/>
      <c r="Y1120" s="83"/>
      <c r="Z1120" s="83"/>
      <c r="AA1120" s="226"/>
      <c r="AB1120" s="198"/>
      <c r="AC1120" s="198"/>
      <c r="AD1120" s="198"/>
      <c r="AE1120" s="198"/>
      <c r="AF1120" s="198"/>
      <c r="AG1120" s="198"/>
      <c r="AH1120" s="198"/>
      <c r="AI1120" s="198"/>
      <c r="AJ1120" s="198"/>
      <c r="AK1120" s="198"/>
      <c r="AL1120" s="198"/>
      <c r="AM1120" s="198"/>
    </row>
    <row r="1121" spans="1:39" s="4" customFormat="1" ht="14.5">
      <c r="A1121" s="230" t="s">
        <v>750</v>
      </c>
      <c r="B1121" s="230" t="s">
        <v>447</v>
      </c>
      <c r="C1121" s="230"/>
      <c r="D1121" s="230" t="s">
        <v>448</v>
      </c>
      <c r="E1121" s="194"/>
      <c r="F1121" s="194"/>
      <c r="G1121" s="229"/>
      <c r="H1121" s="195"/>
      <c r="I1121" s="230"/>
      <c r="J1121" s="228"/>
      <c r="K1121" s="227"/>
      <c r="L1121" s="195"/>
      <c r="M1121" s="230"/>
      <c r="N1121" s="231"/>
      <c r="O1121" s="195"/>
      <c r="P1121" s="230">
        <v>4</v>
      </c>
      <c r="Q1121" s="233">
        <v>9893.07</v>
      </c>
      <c r="R1121" s="195"/>
      <c r="S1121" s="230"/>
      <c r="T1121" s="233"/>
      <c r="U1121" s="195"/>
      <c r="V1121" s="170"/>
      <c r="W1121" s="172"/>
      <c r="X1121" s="83"/>
      <c r="Y1121" s="83"/>
      <c r="Z1121" s="83"/>
      <c r="AA1121" s="226"/>
      <c r="AB1121" s="198"/>
      <c r="AC1121" s="198"/>
      <c r="AD1121" s="198"/>
      <c r="AE1121" s="198"/>
      <c r="AF1121" s="198"/>
      <c r="AG1121" s="198"/>
      <c r="AH1121" s="198"/>
      <c r="AI1121" s="198"/>
      <c r="AJ1121" s="198"/>
      <c r="AK1121" s="198"/>
      <c r="AL1121" s="198"/>
      <c r="AM1121" s="198"/>
    </row>
    <row r="1122" spans="1:39" s="4" customFormat="1" ht="14.5">
      <c r="A1122" s="230" t="s">
        <v>750</v>
      </c>
      <c r="B1122" s="230" t="s">
        <v>449</v>
      </c>
      <c r="C1122" s="230"/>
      <c r="D1122" s="230" t="s">
        <v>241</v>
      </c>
      <c r="E1122" s="194"/>
      <c r="F1122" s="194"/>
      <c r="G1122" s="229"/>
      <c r="H1122" s="195"/>
      <c r="I1122" s="230"/>
      <c r="J1122" s="228"/>
      <c r="K1122" s="227"/>
      <c r="L1122" s="195"/>
      <c r="M1122" s="230"/>
      <c r="N1122" s="231"/>
      <c r="O1122" s="195"/>
      <c r="P1122" s="230">
        <v>6</v>
      </c>
      <c r="Q1122" s="233">
        <v>4892.8999999999996</v>
      </c>
      <c r="R1122" s="195"/>
      <c r="S1122" s="230"/>
      <c r="T1122" s="233"/>
      <c r="U1122" s="195"/>
      <c r="V1122" s="170"/>
      <c r="W1122" s="172"/>
      <c r="X1122" s="83"/>
      <c r="Y1122" s="83"/>
      <c r="Z1122" s="83"/>
      <c r="AA1122" s="226"/>
      <c r="AB1122" s="198"/>
      <c r="AC1122" s="198"/>
      <c r="AD1122" s="198"/>
      <c r="AE1122" s="198"/>
      <c r="AF1122" s="198"/>
      <c r="AG1122" s="198"/>
      <c r="AH1122" s="198"/>
      <c r="AI1122" s="198"/>
      <c r="AJ1122" s="198"/>
      <c r="AK1122" s="198"/>
      <c r="AL1122" s="198"/>
      <c r="AM1122" s="198"/>
    </row>
    <row r="1123" spans="1:39" s="4" customFormat="1" ht="14.5">
      <c r="A1123" s="230" t="s">
        <v>750</v>
      </c>
      <c r="B1123" s="230" t="s">
        <v>450</v>
      </c>
      <c r="C1123" s="230"/>
      <c r="D1123" s="230" t="s">
        <v>152</v>
      </c>
      <c r="E1123" s="194"/>
      <c r="F1123" s="194"/>
      <c r="G1123" s="229"/>
      <c r="H1123" s="195"/>
      <c r="I1123" s="230"/>
      <c r="J1123" s="228"/>
      <c r="K1123" s="227"/>
      <c r="L1123" s="195"/>
      <c r="M1123" s="230"/>
      <c r="N1123" s="231"/>
      <c r="O1123" s="195"/>
      <c r="P1123" s="230">
        <v>77</v>
      </c>
      <c r="Q1123" s="233">
        <v>92342.13</v>
      </c>
      <c r="R1123" s="195"/>
      <c r="S1123" s="230"/>
      <c r="T1123" s="233"/>
      <c r="U1123" s="195"/>
      <c r="V1123" s="170"/>
      <c r="W1123" s="172"/>
      <c r="X1123" s="83"/>
      <c r="Y1123" s="83"/>
      <c r="Z1123" s="83"/>
      <c r="AA1123" s="226"/>
      <c r="AB1123" s="198"/>
      <c r="AC1123" s="198"/>
      <c r="AD1123" s="198"/>
      <c r="AE1123" s="198"/>
      <c r="AF1123" s="198"/>
      <c r="AG1123" s="198"/>
      <c r="AH1123" s="198"/>
      <c r="AI1123" s="198"/>
      <c r="AJ1123" s="198"/>
      <c r="AK1123" s="198"/>
      <c r="AL1123" s="198"/>
      <c r="AM1123" s="198"/>
    </row>
    <row r="1124" spans="1:39" s="4" customFormat="1" ht="14.5">
      <c r="A1124" s="230" t="s">
        <v>750</v>
      </c>
      <c r="B1124" s="230" t="s">
        <v>451</v>
      </c>
      <c r="C1124" s="230"/>
      <c r="D1124" s="230" t="s">
        <v>226</v>
      </c>
      <c r="E1124" s="194"/>
      <c r="F1124" s="194"/>
      <c r="G1124" s="229"/>
      <c r="H1124" s="195"/>
      <c r="I1124" s="230"/>
      <c r="J1124" s="228"/>
      <c r="K1124" s="227"/>
      <c r="L1124" s="195"/>
      <c r="M1124" s="230"/>
      <c r="N1124" s="231"/>
      <c r="O1124" s="195"/>
      <c r="P1124" s="230">
        <v>2</v>
      </c>
      <c r="Q1124" s="233">
        <v>545</v>
      </c>
      <c r="R1124" s="195"/>
      <c r="S1124" s="230"/>
      <c r="T1124" s="233"/>
      <c r="U1124" s="195"/>
      <c r="V1124" s="170"/>
      <c r="W1124" s="172"/>
      <c r="X1124" s="83"/>
      <c r="Y1124" s="83"/>
      <c r="Z1124" s="83"/>
      <c r="AA1124" s="226"/>
      <c r="AB1124" s="198"/>
      <c r="AC1124" s="198"/>
      <c r="AD1124" s="198"/>
      <c r="AE1124" s="198"/>
      <c r="AF1124" s="198"/>
      <c r="AG1124" s="198"/>
      <c r="AH1124" s="198"/>
      <c r="AI1124" s="198"/>
      <c r="AJ1124" s="198"/>
      <c r="AK1124" s="198"/>
      <c r="AL1124" s="198"/>
      <c r="AM1124" s="198"/>
    </row>
    <row r="1125" spans="1:39" s="4" customFormat="1" ht="14.5">
      <c r="A1125" s="230" t="s">
        <v>750</v>
      </c>
      <c r="B1125" s="230" t="s">
        <v>452</v>
      </c>
      <c r="C1125" s="230"/>
      <c r="D1125" s="230" t="s">
        <v>453</v>
      </c>
      <c r="E1125" s="194"/>
      <c r="F1125" s="194"/>
      <c r="G1125" s="229"/>
      <c r="H1125" s="195"/>
      <c r="I1125" s="230"/>
      <c r="J1125" s="228"/>
      <c r="K1125" s="227"/>
      <c r="L1125" s="195"/>
      <c r="M1125" s="230"/>
      <c r="N1125" s="231"/>
      <c r="O1125" s="195"/>
      <c r="P1125" s="230">
        <v>4</v>
      </c>
      <c r="Q1125" s="233">
        <v>4587.1400000000003</v>
      </c>
      <c r="R1125" s="195"/>
      <c r="S1125" s="230"/>
      <c r="T1125" s="233"/>
      <c r="U1125" s="195"/>
      <c r="V1125" s="170"/>
      <c r="W1125" s="172"/>
      <c r="X1125" s="83"/>
      <c r="Y1125" s="83"/>
      <c r="Z1125" s="83"/>
      <c r="AA1125" s="226"/>
      <c r="AB1125" s="198"/>
      <c r="AC1125" s="198"/>
      <c r="AD1125" s="198"/>
      <c r="AE1125" s="198"/>
      <c r="AF1125" s="198"/>
      <c r="AG1125" s="198"/>
      <c r="AH1125" s="198"/>
      <c r="AI1125" s="198"/>
      <c r="AJ1125" s="198"/>
      <c r="AK1125" s="198"/>
      <c r="AL1125" s="198"/>
      <c r="AM1125" s="198"/>
    </row>
    <row r="1126" spans="1:39" s="4" customFormat="1" ht="14.5">
      <c r="A1126" s="230" t="s">
        <v>750</v>
      </c>
      <c r="B1126" s="230" t="s">
        <v>454</v>
      </c>
      <c r="C1126" s="230"/>
      <c r="D1126" s="230" t="s">
        <v>122</v>
      </c>
      <c r="E1126" s="194"/>
      <c r="F1126" s="194"/>
      <c r="G1126" s="229"/>
      <c r="H1126" s="195"/>
      <c r="I1126" s="230"/>
      <c r="J1126" s="228"/>
      <c r="K1126" s="227"/>
      <c r="L1126" s="195"/>
      <c r="M1126" s="230"/>
      <c r="N1126" s="231"/>
      <c r="O1126" s="195"/>
      <c r="P1126" s="230">
        <v>4</v>
      </c>
      <c r="Q1126" s="233">
        <v>4651.5600000000004</v>
      </c>
      <c r="R1126" s="195"/>
      <c r="S1126" s="230"/>
      <c r="T1126" s="233"/>
      <c r="U1126" s="195"/>
      <c r="V1126" s="170"/>
      <c r="W1126" s="172"/>
      <c r="X1126" s="83"/>
      <c r="Y1126" s="83"/>
      <c r="Z1126" s="83"/>
      <c r="AA1126" s="226"/>
      <c r="AB1126" s="198"/>
      <c r="AC1126" s="198"/>
      <c r="AD1126" s="198"/>
      <c r="AE1126" s="198"/>
      <c r="AF1126" s="198"/>
      <c r="AG1126" s="198"/>
      <c r="AH1126" s="198"/>
      <c r="AI1126" s="198"/>
      <c r="AJ1126" s="198"/>
      <c r="AK1126" s="198"/>
      <c r="AL1126" s="198"/>
      <c r="AM1126" s="198"/>
    </row>
    <row r="1127" spans="1:39" s="4" customFormat="1" ht="14.5">
      <c r="A1127" s="230" t="s">
        <v>750</v>
      </c>
      <c r="B1127" s="230" t="s">
        <v>455</v>
      </c>
      <c r="C1127" s="230"/>
      <c r="D1127" s="230" t="s">
        <v>355</v>
      </c>
      <c r="E1127" s="194"/>
      <c r="F1127" s="194"/>
      <c r="G1127" s="229"/>
      <c r="H1127" s="195"/>
      <c r="I1127" s="230"/>
      <c r="J1127" s="228"/>
      <c r="K1127" s="227"/>
      <c r="L1127" s="195"/>
      <c r="M1127" s="230"/>
      <c r="N1127" s="231"/>
      <c r="O1127" s="195"/>
      <c r="P1127" s="230">
        <v>15</v>
      </c>
      <c r="Q1127" s="233">
        <v>10496.34</v>
      </c>
      <c r="R1127" s="195"/>
      <c r="S1127" s="230"/>
      <c r="T1127" s="233"/>
      <c r="U1127" s="195"/>
      <c r="V1127" s="170"/>
      <c r="W1127" s="172"/>
      <c r="X1127" s="83"/>
      <c r="Y1127" s="83"/>
      <c r="Z1127" s="83"/>
      <c r="AA1127" s="226"/>
      <c r="AB1127" s="198"/>
      <c r="AC1127" s="198"/>
      <c r="AD1127" s="198"/>
      <c r="AE1127" s="198"/>
      <c r="AF1127" s="198"/>
      <c r="AG1127" s="198"/>
      <c r="AH1127" s="198"/>
      <c r="AI1127" s="198"/>
      <c r="AJ1127" s="198"/>
      <c r="AK1127" s="198"/>
      <c r="AL1127" s="198"/>
      <c r="AM1127" s="198"/>
    </row>
    <row r="1128" spans="1:39" s="4" customFormat="1" ht="14.5">
      <c r="A1128" s="230"/>
      <c r="B1128" s="230"/>
      <c r="C1128" s="230"/>
      <c r="D1128" s="230"/>
      <c r="E1128" s="194"/>
      <c r="F1128" s="194"/>
      <c r="G1128" s="229"/>
      <c r="H1128" s="195"/>
      <c r="I1128" s="230"/>
      <c r="J1128" s="228"/>
      <c r="K1128" s="227"/>
      <c r="L1128" s="195"/>
      <c r="M1128" s="230"/>
      <c r="N1128" s="231"/>
      <c r="O1128" s="195"/>
      <c r="P1128" s="230"/>
      <c r="Q1128" s="233"/>
      <c r="R1128" s="195"/>
      <c r="S1128" s="230"/>
      <c r="T1128" s="233"/>
      <c r="U1128" s="195"/>
      <c r="V1128" s="170"/>
      <c r="W1128" s="172"/>
      <c r="X1128" s="83"/>
      <c r="Y1128" s="83"/>
      <c r="Z1128" s="83"/>
      <c r="AA1128" s="226"/>
      <c r="AB1128" s="198"/>
      <c r="AC1128" s="198"/>
      <c r="AD1128" s="198"/>
      <c r="AE1128" s="198"/>
      <c r="AF1128" s="198"/>
      <c r="AG1128" s="198"/>
      <c r="AH1128" s="198"/>
      <c r="AI1128" s="198"/>
      <c r="AJ1128" s="198"/>
      <c r="AK1128" s="198"/>
      <c r="AL1128" s="198"/>
      <c r="AM1128" s="198"/>
    </row>
    <row r="1129" spans="1:39" s="4" customFormat="1" ht="14.5">
      <c r="A1129" s="230"/>
      <c r="B1129" s="230"/>
      <c r="C1129" s="230"/>
      <c r="D1129" s="230"/>
      <c r="E1129" s="194"/>
      <c r="F1129" s="194"/>
      <c r="G1129" s="229"/>
      <c r="H1129" s="195"/>
      <c r="I1129" s="230"/>
      <c r="J1129" s="228"/>
      <c r="K1129" s="227"/>
      <c r="L1129" s="195"/>
      <c r="M1129" s="230"/>
      <c r="N1129" s="231"/>
      <c r="O1129" s="195"/>
      <c r="P1129" s="230"/>
      <c r="Q1129" s="233"/>
      <c r="R1129" s="195"/>
      <c r="S1129" s="230"/>
      <c r="T1129" s="233"/>
      <c r="U1129" s="195"/>
      <c r="V1129" s="170"/>
      <c r="W1129" s="172"/>
      <c r="X1129" s="83"/>
      <c r="Y1129" s="83"/>
      <c r="Z1129" s="83"/>
      <c r="AA1129" s="226"/>
      <c r="AB1129" s="198"/>
      <c r="AC1129" s="198"/>
      <c r="AD1129" s="198"/>
      <c r="AE1129" s="198"/>
      <c r="AF1129" s="198"/>
      <c r="AG1129" s="198"/>
      <c r="AH1129" s="198"/>
      <c r="AI1129" s="198"/>
      <c r="AJ1129" s="198"/>
      <c r="AK1129" s="198"/>
      <c r="AL1129" s="198"/>
      <c r="AM1129" s="198"/>
    </row>
    <row r="1130" spans="1:39" s="4" customFormat="1" ht="14.5">
      <c r="A1130" s="230" t="s">
        <v>758</v>
      </c>
      <c r="B1130" s="230" t="s">
        <v>646</v>
      </c>
      <c r="C1130" s="230"/>
      <c r="D1130" s="230" t="s">
        <v>646</v>
      </c>
      <c r="E1130" s="194"/>
      <c r="F1130" s="194"/>
      <c r="G1130" s="229"/>
      <c r="H1130" s="195"/>
      <c r="I1130" s="230"/>
      <c r="J1130" s="228"/>
      <c r="K1130" s="227"/>
      <c r="L1130" s="195"/>
      <c r="M1130" s="230"/>
      <c r="N1130" s="231"/>
      <c r="O1130" s="195"/>
      <c r="P1130" s="230"/>
      <c r="Q1130" s="233">
        <v>401.78</v>
      </c>
      <c r="R1130" s="195"/>
      <c r="S1130" s="230"/>
      <c r="T1130" s="233"/>
      <c r="U1130" s="195"/>
      <c r="V1130" s="170"/>
      <c r="W1130" s="172"/>
      <c r="X1130" s="83"/>
      <c r="Y1130" s="83"/>
      <c r="Z1130" s="83"/>
      <c r="AA1130" s="226"/>
      <c r="AB1130" s="198"/>
      <c r="AC1130" s="198"/>
      <c r="AD1130" s="198"/>
      <c r="AE1130" s="198"/>
      <c r="AF1130" s="198"/>
      <c r="AG1130" s="198"/>
      <c r="AH1130" s="198"/>
      <c r="AI1130" s="198"/>
      <c r="AJ1130" s="198"/>
      <c r="AK1130" s="198"/>
      <c r="AL1130" s="198"/>
      <c r="AM1130" s="198"/>
    </row>
    <row r="1131" spans="1:39" s="4" customFormat="1" ht="14.5">
      <c r="A1131" s="230" t="s">
        <v>758</v>
      </c>
      <c r="B1131" s="230" t="s">
        <v>87</v>
      </c>
      <c r="C1131" s="230"/>
      <c r="D1131" s="230" t="s">
        <v>88</v>
      </c>
      <c r="E1131" s="194"/>
      <c r="F1131" s="194"/>
      <c r="G1131" s="229"/>
      <c r="H1131" s="195"/>
      <c r="I1131" s="230"/>
      <c r="J1131" s="228"/>
      <c r="K1131" s="227"/>
      <c r="L1131" s="195"/>
      <c r="M1131" s="230"/>
      <c r="N1131" s="231"/>
      <c r="O1131" s="195"/>
      <c r="P1131" s="230">
        <v>6</v>
      </c>
      <c r="Q1131" s="233">
        <v>3472.08</v>
      </c>
      <c r="R1131" s="195"/>
      <c r="S1131" s="230"/>
      <c r="T1131" s="233"/>
      <c r="U1131" s="195"/>
      <c r="V1131" s="170"/>
      <c r="W1131" s="172"/>
      <c r="X1131" s="83"/>
      <c r="Y1131" s="83"/>
      <c r="Z1131" s="83"/>
      <c r="AA1131" s="226"/>
      <c r="AB1131" s="198"/>
      <c r="AC1131" s="198"/>
      <c r="AD1131" s="198"/>
      <c r="AE1131" s="198"/>
      <c r="AF1131" s="198"/>
      <c r="AG1131" s="198"/>
      <c r="AH1131" s="198"/>
      <c r="AI1131" s="198"/>
      <c r="AJ1131" s="198"/>
      <c r="AK1131" s="198"/>
      <c r="AL1131" s="198"/>
      <c r="AM1131" s="198"/>
    </row>
    <row r="1132" spans="1:39" s="4" customFormat="1" ht="14.5">
      <c r="A1132" s="230" t="s">
        <v>758</v>
      </c>
      <c r="B1132" s="230" t="s">
        <v>647</v>
      </c>
      <c r="C1132" s="230"/>
      <c r="D1132" s="230" t="s">
        <v>88</v>
      </c>
      <c r="E1132" s="194"/>
      <c r="F1132" s="194"/>
      <c r="G1132" s="229"/>
      <c r="H1132" s="195"/>
      <c r="I1132" s="230"/>
      <c r="J1132" s="228"/>
      <c r="K1132" s="227"/>
      <c r="L1132" s="195"/>
      <c r="M1132" s="230"/>
      <c r="N1132" s="231"/>
      <c r="O1132" s="195"/>
      <c r="P1132" s="230">
        <v>1</v>
      </c>
      <c r="Q1132" s="233">
        <v>7196.73</v>
      </c>
      <c r="R1132" s="195"/>
      <c r="S1132" s="230"/>
      <c r="T1132" s="233"/>
      <c r="U1132" s="195"/>
      <c r="V1132" s="170"/>
      <c r="W1132" s="172"/>
      <c r="X1132" s="83"/>
      <c r="Y1132" s="83"/>
      <c r="Z1132" s="83"/>
      <c r="AA1132" s="226"/>
      <c r="AB1132" s="198"/>
      <c r="AC1132" s="198"/>
      <c r="AD1132" s="198"/>
      <c r="AE1132" s="198"/>
      <c r="AF1132" s="198"/>
      <c r="AG1132" s="198"/>
      <c r="AH1132" s="198"/>
      <c r="AI1132" s="198"/>
      <c r="AJ1132" s="198"/>
      <c r="AK1132" s="198"/>
      <c r="AL1132" s="198"/>
      <c r="AM1132" s="198"/>
    </row>
    <row r="1133" spans="1:39" s="4" customFormat="1" ht="14.5">
      <c r="A1133" s="230" t="s">
        <v>758</v>
      </c>
      <c r="B1133" s="230" t="s">
        <v>98</v>
      </c>
      <c r="C1133" s="230"/>
      <c r="D1133" s="230" t="s">
        <v>100</v>
      </c>
      <c r="E1133" s="194"/>
      <c r="F1133" s="194"/>
      <c r="G1133" s="229"/>
      <c r="H1133" s="195"/>
      <c r="I1133" s="230"/>
      <c r="J1133" s="228"/>
      <c r="K1133" s="227"/>
      <c r="L1133" s="195"/>
      <c r="M1133" s="230"/>
      <c r="N1133" s="231"/>
      <c r="O1133" s="195"/>
      <c r="P1133" s="230">
        <v>17</v>
      </c>
      <c r="Q1133" s="233">
        <v>16169.9</v>
      </c>
      <c r="R1133" s="195"/>
      <c r="S1133" s="230"/>
      <c r="T1133" s="233"/>
      <c r="U1133" s="195"/>
      <c r="V1133" s="170"/>
      <c r="W1133" s="172"/>
      <c r="X1133" s="83"/>
      <c r="Y1133" s="83"/>
      <c r="Z1133" s="83"/>
      <c r="AA1133" s="226"/>
      <c r="AB1133" s="198"/>
      <c r="AC1133" s="198"/>
      <c r="AD1133" s="198"/>
      <c r="AE1133" s="198"/>
      <c r="AF1133" s="198"/>
      <c r="AG1133" s="198"/>
      <c r="AH1133" s="198"/>
      <c r="AI1133" s="198"/>
      <c r="AJ1133" s="198"/>
      <c r="AK1133" s="198"/>
      <c r="AL1133" s="198"/>
      <c r="AM1133" s="198"/>
    </row>
    <row r="1134" spans="1:39" s="4" customFormat="1" ht="14.5">
      <c r="A1134" s="230" t="s">
        <v>758</v>
      </c>
      <c r="B1134" s="230" t="s">
        <v>592</v>
      </c>
      <c r="C1134" s="230"/>
      <c r="D1134" s="230" t="s">
        <v>108</v>
      </c>
      <c r="E1134" s="194"/>
      <c r="F1134" s="194"/>
      <c r="G1134" s="229"/>
      <c r="H1134" s="195"/>
      <c r="I1134" s="230"/>
      <c r="J1134" s="228"/>
      <c r="K1134" s="227"/>
      <c r="L1134" s="195"/>
      <c r="M1134" s="230"/>
      <c r="N1134" s="231"/>
      <c r="O1134" s="195"/>
      <c r="P1134" s="230">
        <v>1</v>
      </c>
      <c r="Q1134" s="233">
        <v>2114.13</v>
      </c>
      <c r="R1134" s="195"/>
      <c r="S1134" s="230"/>
      <c r="T1134" s="233"/>
      <c r="U1134" s="195"/>
      <c r="V1134" s="170"/>
      <c r="W1134" s="172"/>
      <c r="X1134" s="83"/>
      <c r="Y1134" s="83"/>
      <c r="Z1134" s="83"/>
      <c r="AA1134" s="226"/>
      <c r="AB1134" s="198"/>
      <c r="AC1134" s="198"/>
      <c r="AD1134" s="198"/>
      <c r="AE1134" s="198"/>
      <c r="AF1134" s="198"/>
      <c r="AG1134" s="198"/>
      <c r="AH1134" s="198"/>
      <c r="AI1134" s="198"/>
      <c r="AJ1134" s="198"/>
      <c r="AK1134" s="198"/>
      <c r="AL1134" s="198"/>
      <c r="AM1134" s="198"/>
    </row>
    <row r="1135" spans="1:39" s="4" customFormat="1" ht="14.5">
      <c r="A1135" s="230" t="s">
        <v>758</v>
      </c>
      <c r="B1135" s="230" t="s">
        <v>119</v>
      </c>
      <c r="C1135" s="230"/>
      <c r="D1135" s="230" t="s">
        <v>120</v>
      </c>
      <c r="E1135" s="194"/>
      <c r="F1135" s="194"/>
      <c r="G1135" s="229"/>
      <c r="H1135" s="195"/>
      <c r="I1135" s="230"/>
      <c r="J1135" s="228"/>
      <c r="K1135" s="227"/>
      <c r="L1135" s="195"/>
      <c r="M1135" s="230"/>
      <c r="N1135" s="231"/>
      <c r="O1135" s="195"/>
      <c r="P1135" s="230">
        <v>1</v>
      </c>
      <c r="Q1135" s="233">
        <v>78.430000000000007</v>
      </c>
      <c r="R1135" s="195"/>
      <c r="S1135" s="230"/>
      <c r="T1135" s="233"/>
      <c r="U1135" s="195"/>
      <c r="V1135" s="170"/>
      <c r="W1135" s="172"/>
      <c r="X1135" s="83"/>
      <c r="Y1135" s="83"/>
      <c r="Z1135" s="83"/>
      <c r="AA1135" s="226"/>
      <c r="AB1135" s="198"/>
      <c r="AC1135" s="198"/>
      <c r="AD1135" s="198"/>
      <c r="AE1135" s="198"/>
      <c r="AF1135" s="198"/>
      <c r="AG1135" s="198"/>
      <c r="AH1135" s="198"/>
      <c r="AI1135" s="198"/>
      <c r="AJ1135" s="198"/>
      <c r="AK1135" s="198"/>
      <c r="AL1135" s="198"/>
      <c r="AM1135" s="198"/>
    </row>
    <row r="1136" spans="1:39" s="4" customFormat="1" ht="14.5">
      <c r="A1136" s="230" t="s">
        <v>758</v>
      </c>
      <c r="B1136" s="230" t="s">
        <v>167</v>
      </c>
      <c r="C1136" s="230"/>
      <c r="D1136" s="230" t="s">
        <v>168</v>
      </c>
      <c r="E1136" s="194"/>
      <c r="F1136" s="194"/>
      <c r="G1136" s="229"/>
      <c r="H1136" s="195"/>
      <c r="I1136" s="230"/>
      <c r="J1136" s="228"/>
      <c r="K1136" s="227"/>
      <c r="L1136" s="195"/>
      <c r="M1136" s="230"/>
      <c r="N1136" s="231"/>
      <c r="O1136" s="195"/>
      <c r="P1136" s="230">
        <v>2</v>
      </c>
      <c r="Q1136" s="233">
        <v>535.34</v>
      </c>
      <c r="R1136" s="195"/>
      <c r="S1136" s="230"/>
      <c r="T1136" s="233"/>
      <c r="U1136" s="195"/>
      <c r="V1136" s="170"/>
      <c r="W1136" s="172"/>
      <c r="X1136" s="83"/>
      <c r="Y1136" s="83"/>
      <c r="Z1136" s="83"/>
      <c r="AA1136" s="226"/>
      <c r="AB1136" s="198"/>
      <c r="AC1136" s="198"/>
      <c r="AD1136" s="198"/>
      <c r="AE1136" s="198"/>
      <c r="AF1136" s="198"/>
      <c r="AG1136" s="198"/>
      <c r="AH1136" s="198"/>
      <c r="AI1136" s="198"/>
      <c r="AJ1136" s="198"/>
      <c r="AK1136" s="198"/>
      <c r="AL1136" s="198"/>
      <c r="AM1136" s="198"/>
    </row>
    <row r="1137" spans="1:39" s="4" customFormat="1" ht="14.5">
      <c r="A1137" s="230" t="s">
        <v>758</v>
      </c>
      <c r="B1137" s="230" t="s">
        <v>754</v>
      </c>
      <c r="C1137" s="230"/>
      <c r="D1137" s="230" t="s">
        <v>209</v>
      </c>
      <c r="E1137" s="194"/>
      <c r="F1137" s="194"/>
      <c r="G1137" s="229"/>
      <c r="H1137" s="195"/>
      <c r="I1137" s="230"/>
      <c r="J1137" s="228"/>
      <c r="K1137" s="227"/>
      <c r="L1137" s="195"/>
      <c r="M1137" s="230"/>
      <c r="N1137" s="231"/>
      <c r="O1137" s="195"/>
      <c r="P1137" s="230">
        <v>1</v>
      </c>
      <c r="Q1137" s="233">
        <v>9766.08</v>
      </c>
      <c r="R1137" s="195"/>
      <c r="S1137" s="230"/>
      <c r="T1137" s="233"/>
      <c r="U1137" s="195"/>
      <c r="V1137" s="170"/>
      <c r="W1137" s="172"/>
      <c r="X1137" s="83"/>
      <c r="Y1137" s="83"/>
      <c r="Z1137" s="83"/>
      <c r="AA1137" s="226"/>
      <c r="AB1137" s="198"/>
      <c r="AC1137" s="198"/>
      <c r="AD1137" s="198"/>
      <c r="AE1137" s="198"/>
      <c r="AF1137" s="198"/>
      <c r="AG1137" s="198"/>
      <c r="AH1137" s="198"/>
      <c r="AI1137" s="198"/>
      <c r="AJ1137" s="198"/>
      <c r="AK1137" s="198"/>
      <c r="AL1137" s="198"/>
      <c r="AM1137" s="198"/>
    </row>
    <row r="1138" spans="1:39" s="4" customFormat="1" ht="14.5">
      <c r="A1138" s="230" t="s">
        <v>758</v>
      </c>
      <c r="B1138" s="230" t="s">
        <v>707</v>
      </c>
      <c r="C1138" s="230"/>
      <c r="D1138" s="230" t="s">
        <v>190</v>
      </c>
      <c r="E1138" s="194"/>
      <c r="F1138" s="194"/>
      <c r="G1138" s="229"/>
      <c r="H1138" s="195"/>
      <c r="I1138" s="230"/>
      <c r="J1138" s="228"/>
      <c r="K1138" s="227"/>
      <c r="L1138" s="195"/>
      <c r="M1138" s="230"/>
      <c r="N1138" s="231"/>
      <c r="O1138" s="195"/>
      <c r="P1138" s="230">
        <v>1</v>
      </c>
      <c r="Q1138" s="233">
        <v>4916.1499999999996</v>
      </c>
      <c r="R1138" s="195"/>
      <c r="S1138" s="230"/>
      <c r="T1138" s="233"/>
      <c r="U1138" s="195"/>
      <c r="V1138" s="170"/>
      <c r="W1138" s="172"/>
      <c r="X1138" s="83"/>
      <c r="Y1138" s="83"/>
      <c r="Z1138" s="83"/>
      <c r="AA1138" s="226"/>
      <c r="AB1138" s="198"/>
      <c r="AC1138" s="198"/>
      <c r="AD1138" s="198"/>
      <c r="AE1138" s="198"/>
      <c r="AF1138" s="198"/>
      <c r="AG1138" s="198"/>
      <c r="AH1138" s="198"/>
      <c r="AI1138" s="198"/>
      <c r="AJ1138" s="198"/>
      <c r="AK1138" s="198"/>
      <c r="AL1138" s="198"/>
      <c r="AM1138" s="198"/>
    </row>
    <row r="1139" spans="1:39" s="4" customFormat="1" ht="14.5">
      <c r="A1139" s="230" t="s">
        <v>758</v>
      </c>
      <c r="B1139" s="230" t="s">
        <v>191</v>
      </c>
      <c r="C1139" s="230"/>
      <c r="D1139" s="230" t="s">
        <v>192</v>
      </c>
      <c r="E1139" s="194"/>
      <c r="F1139" s="194"/>
      <c r="G1139" s="229"/>
      <c r="H1139" s="195"/>
      <c r="I1139" s="230"/>
      <c r="J1139" s="228"/>
      <c r="K1139" s="227"/>
      <c r="L1139" s="195"/>
      <c r="M1139" s="230"/>
      <c r="N1139" s="231"/>
      <c r="O1139" s="195"/>
      <c r="P1139" s="230">
        <v>1</v>
      </c>
      <c r="Q1139" s="233">
        <v>5296.82</v>
      </c>
      <c r="R1139" s="195"/>
      <c r="S1139" s="230"/>
      <c r="T1139" s="233"/>
      <c r="U1139" s="195"/>
      <c r="V1139" s="170"/>
      <c r="W1139" s="172"/>
      <c r="X1139" s="83"/>
      <c r="Y1139" s="83"/>
      <c r="Z1139" s="83"/>
      <c r="AA1139" s="226"/>
      <c r="AB1139" s="198"/>
      <c r="AC1139" s="198"/>
      <c r="AD1139" s="198"/>
      <c r="AE1139" s="198"/>
      <c r="AF1139" s="198"/>
      <c r="AG1139" s="198"/>
      <c r="AH1139" s="198"/>
      <c r="AI1139" s="198"/>
      <c r="AJ1139" s="198"/>
      <c r="AK1139" s="198"/>
      <c r="AL1139" s="198"/>
      <c r="AM1139" s="198"/>
    </row>
    <row r="1140" spans="1:39" s="4" customFormat="1" ht="14.5">
      <c r="A1140" s="230" t="s">
        <v>758</v>
      </c>
      <c r="B1140" s="230" t="s">
        <v>197</v>
      </c>
      <c r="C1140" s="230"/>
      <c r="D1140" s="230" t="s">
        <v>198</v>
      </c>
      <c r="E1140" s="194"/>
      <c r="F1140" s="194"/>
      <c r="G1140" s="229"/>
      <c r="H1140" s="195"/>
      <c r="I1140" s="230"/>
      <c r="J1140" s="228"/>
      <c r="K1140" s="227"/>
      <c r="L1140" s="195"/>
      <c r="M1140" s="230"/>
      <c r="N1140" s="231"/>
      <c r="O1140" s="195"/>
      <c r="P1140" s="230">
        <v>1</v>
      </c>
      <c r="Q1140" s="233">
        <v>1471.47</v>
      </c>
      <c r="R1140" s="195"/>
      <c r="S1140" s="230"/>
      <c r="T1140" s="233"/>
      <c r="U1140" s="195"/>
      <c r="V1140" s="170"/>
      <c r="W1140" s="172"/>
      <c r="X1140" s="83"/>
      <c r="Y1140" s="83"/>
      <c r="Z1140" s="83"/>
      <c r="AA1140" s="226"/>
      <c r="AB1140" s="198"/>
      <c r="AC1140" s="198"/>
      <c r="AD1140" s="198"/>
      <c r="AE1140" s="198"/>
      <c r="AF1140" s="198"/>
      <c r="AG1140" s="198"/>
      <c r="AH1140" s="198"/>
      <c r="AI1140" s="198"/>
      <c r="AJ1140" s="198"/>
      <c r="AK1140" s="198"/>
      <c r="AL1140" s="198"/>
      <c r="AM1140" s="198"/>
    </row>
    <row r="1141" spans="1:39" s="4" customFormat="1" ht="14.5">
      <c r="A1141" s="230" t="s">
        <v>758</v>
      </c>
      <c r="B1141" s="230" t="s">
        <v>663</v>
      </c>
      <c r="C1141" s="230"/>
      <c r="D1141" s="230" t="s">
        <v>192</v>
      </c>
      <c r="E1141" s="194"/>
      <c r="F1141" s="194"/>
      <c r="G1141" s="229"/>
      <c r="H1141" s="195"/>
      <c r="I1141" s="230"/>
      <c r="J1141" s="228"/>
      <c r="K1141" s="227"/>
      <c r="L1141" s="195"/>
      <c r="M1141" s="230"/>
      <c r="N1141" s="231"/>
      <c r="O1141" s="195"/>
      <c r="P1141" s="230">
        <v>1</v>
      </c>
      <c r="Q1141" s="233">
        <v>203.26</v>
      </c>
      <c r="R1141" s="195"/>
      <c r="S1141" s="230"/>
      <c r="T1141" s="233"/>
      <c r="U1141" s="195"/>
      <c r="V1141" s="170"/>
      <c r="W1141" s="172"/>
      <c r="X1141" s="83"/>
      <c r="Y1141" s="83"/>
      <c r="Z1141" s="83"/>
      <c r="AA1141" s="226"/>
      <c r="AB1141" s="198"/>
      <c r="AC1141" s="198"/>
      <c r="AD1141" s="198"/>
      <c r="AE1141" s="198"/>
      <c r="AF1141" s="198"/>
      <c r="AG1141" s="198"/>
      <c r="AH1141" s="198"/>
      <c r="AI1141" s="198"/>
      <c r="AJ1141" s="198"/>
      <c r="AK1141" s="198"/>
      <c r="AL1141" s="198"/>
      <c r="AM1141" s="198"/>
    </row>
    <row r="1142" spans="1:39" s="4" customFormat="1" ht="14.5">
      <c r="A1142" s="230" t="s">
        <v>758</v>
      </c>
      <c r="B1142" s="230" t="s">
        <v>664</v>
      </c>
      <c r="C1142" s="230"/>
      <c r="D1142" s="230" t="s">
        <v>108</v>
      </c>
      <c r="E1142" s="194"/>
      <c r="F1142" s="194"/>
      <c r="G1142" s="229"/>
      <c r="H1142" s="195"/>
      <c r="I1142" s="230"/>
      <c r="J1142" s="228"/>
      <c r="K1142" s="227"/>
      <c r="L1142" s="195"/>
      <c r="M1142" s="230"/>
      <c r="N1142" s="231"/>
      <c r="O1142" s="195"/>
      <c r="P1142" s="230">
        <v>3</v>
      </c>
      <c r="Q1142" s="233">
        <v>1877.28</v>
      </c>
      <c r="R1142" s="195"/>
      <c r="S1142" s="230"/>
      <c r="T1142" s="233"/>
      <c r="U1142" s="195"/>
      <c r="V1142" s="170"/>
      <c r="W1142" s="172"/>
      <c r="X1142" s="83"/>
      <c r="Y1142" s="83"/>
      <c r="Z1142" s="83"/>
      <c r="AA1142" s="226"/>
      <c r="AB1142" s="198"/>
      <c r="AC1142" s="198"/>
      <c r="AD1142" s="198"/>
      <c r="AE1142" s="198"/>
      <c r="AF1142" s="198"/>
      <c r="AG1142" s="198"/>
      <c r="AH1142" s="198"/>
      <c r="AI1142" s="198"/>
      <c r="AJ1142" s="198"/>
      <c r="AK1142" s="198"/>
      <c r="AL1142" s="198"/>
      <c r="AM1142" s="198"/>
    </row>
    <row r="1143" spans="1:39" s="4" customFormat="1" ht="14.5">
      <c r="A1143" s="230" t="s">
        <v>758</v>
      </c>
      <c r="B1143" s="230" t="s">
        <v>229</v>
      </c>
      <c r="C1143" s="230"/>
      <c r="D1143" s="230" t="s">
        <v>89</v>
      </c>
      <c r="E1143" s="194"/>
      <c r="F1143" s="194"/>
      <c r="G1143" s="229"/>
      <c r="H1143" s="195"/>
      <c r="I1143" s="230"/>
      <c r="J1143" s="228"/>
      <c r="K1143" s="227"/>
      <c r="L1143" s="195"/>
      <c r="M1143" s="230"/>
      <c r="N1143" s="231"/>
      <c r="O1143" s="195"/>
      <c r="P1143" s="230">
        <v>4</v>
      </c>
      <c r="Q1143" s="233">
        <v>1417.36</v>
      </c>
      <c r="R1143" s="195"/>
      <c r="S1143" s="230"/>
      <c r="T1143" s="233"/>
      <c r="U1143" s="195"/>
      <c r="V1143" s="170"/>
      <c r="W1143" s="172"/>
      <c r="X1143" s="83"/>
      <c r="Y1143" s="83"/>
      <c r="Z1143" s="83"/>
      <c r="AA1143" s="226"/>
      <c r="AB1143" s="198"/>
      <c r="AC1143" s="198"/>
      <c r="AD1143" s="198"/>
      <c r="AE1143" s="198"/>
      <c r="AF1143" s="198"/>
      <c r="AG1143" s="198"/>
      <c r="AH1143" s="198"/>
      <c r="AI1143" s="198"/>
      <c r="AJ1143" s="198"/>
      <c r="AK1143" s="198"/>
      <c r="AL1143" s="198"/>
      <c r="AM1143" s="198"/>
    </row>
    <row r="1144" spans="1:39" s="4" customFormat="1" ht="14.5">
      <c r="A1144" s="230" t="s">
        <v>758</v>
      </c>
      <c r="B1144" s="230" t="s">
        <v>235</v>
      </c>
      <c r="C1144" s="230"/>
      <c r="D1144" s="230" t="s">
        <v>236</v>
      </c>
      <c r="E1144" s="194"/>
      <c r="F1144" s="194"/>
      <c r="G1144" s="229"/>
      <c r="H1144" s="195"/>
      <c r="I1144" s="230"/>
      <c r="J1144" s="228"/>
      <c r="K1144" s="227"/>
      <c r="L1144" s="195"/>
      <c r="M1144" s="230"/>
      <c r="N1144" s="231"/>
      <c r="O1144" s="195"/>
      <c r="P1144" s="230">
        <v>1</v>
      </c>
      <c r="Q1144" s="233">
        <v>66</v>
      </c>
      <c r="R1144" s="195"/>
      <c r="S1144" s="230"/>
      <c r="T1144" s="233"/>
      <c r="U1144" s="195"/>
      <c r="V1144" s="170"/>
      <c r="W1144" s="172"/>
      <c r="X1144" s="83"/>
      <c r="Y1144" s="83"/>
      <c r="Z1144" s="83"/>
      <c r="AA1144" s="226"/>
      <c r="AB1144" s="198"/>
      <c r="AC1144" s="198"/>
      <c r="AD1144" s="198"/>
      <c r="AE1144" s="198"/>
      <c r="AF1144" s="198"/>
      <c r="AG1144" s="198"/>
      <c r="AH1144" s="198"/>
      <c r="AI1144" s="198"/>
      <c r="AJ1144" s="198"/>
      <c r="AK1144" s="198"/>
      <c r="AL1144" s="198"/>
      <c r="AM1144" s="198"/>
    </row>
    <row r="1145" spans="1:39" s="4" customFormat="1" ht="14.5">
      <c r="A1145" s="230" t="s">
        <v>758</v>
      </c>
      <c r="B1145" s="230" t="s">
        <v>237</v>
      </c>
      <c r="C1145" s="230"/>
      <c r="D1145" s="230" t="s">
        <v>104</v>
      </c>
      <c r="E1145" s="194"/>
      <c r="F1145" s="194"/>
      <c r="G1145" s="229"/>
      <c r="H1145" s="195"/>
      <c r="I1145" s="230"/>
      <c r="J1145" s="228"/>
      <c r="K1145" s="227"/>
      <c r="L1145" s="195"/>
      <c r="M1145" s="230"/>
      <c r="N1145" s="231"/>
      <c r="O1145" s="195"/>
      <c r="P1145" s="230">
        <v>5</v>
      </c>
      <c r="Q1145" s="233">
        <v>2955.84</v>
      </c>
      <c r="R1145" s="195"/>
      <c r="S1145" s="230"/>
      <c r="T1145" s="233"/>
      <c r="U1145" s="195"/>
      <c r="V1145" s="170"/>
      <c r="W1145" s="172"/>
      <c r="X1145" s="83"/>
      <c r="Y1145" s="83"/>
      <c r="Z1145" s="83"/>
      <c r="AA1145" s="226"/>
      <c r="AB1145" s="198"/>
      <c r="AC1145" s="198"/>
      <c r="AD1145" s="198"/>
      <c r="AE1145" s="198"/>
      <c r="AF1145" s="198"/>
      <c r="AG1145" s="198"/>
      <c r="AH1145" s="198"/>
      <c r="AI1145" s="198"/>
      <c r="AJ1145" s="198"/>
      <c r="AK1145" s="198"/>
      <c r="AL1145" s="198"/>
      <c r="AM1145" s="198"/>
    </row>
    <row r="1146" spans="1:39" s="4" customFormat="1" ht="14.5">
      <c r="A1146" s="230" t="s">
        <v>758</v>
      </c>
      <c r="B1146" s="230" t="s">
        <v>249</v>
      </c>
      <c r="C1146" s="230"/>
      <c r="D1146" s="230" t="s">
        <v>95</v>
      </c>
      <c r="E1146" s="194"/>
      <c r="F1146" s="194"/>
      <c r="G1146" s="229"/>
      <c r="H1146" s="195"/>
      <c r="I1146" s="230"/>
      <c r="J1146" s="228"/>
      <c r="K1146" s="227"/>
      <c r="L1146" s="195"/>
      <c r="M1146" s="230"/>
      <c r="N1146" s="231"/>
      <c r="O1146" s="195"/>
      <c r="P1146" s="230">
        <v>3</v>
      </c>
      <c r="Q1146" s="233">
        <v>3475.24</v>
      </c>
      <c r="R1146" s="195"/>
      <c r="S1146" s="230"/>
      <c r="T1146" s="233"/>
      <c r="U1146" s="195"/>
      <c r="V1146" s="170"/>
      <c r="W1146" s="172"/>
      <c r="X1146" s="83"/>
      <c r="Y1146" s="83"/>
      <c r="Z1146" s="83"/>
      <c r="AA1146" s="226"/>
      <c r="AB1146" s="198"/>
      <c r="AC1146" s="198"/>
      <c r="AD1146" s="198"/>
      <c r="AE1146" s="198"/>
      <c r="AF1146" s="198"/>
      <c r="AG1146" s="198"/>
      <c r="AH1146" s="198"/>
      <c r="AI1146" s="198"/>
      <c r="AJ1146" s="198"/>
      <c r="AK1146" s="198"/>
      <c r="AL1146" s="198"/>
      <c r="AM1146" s="198"/>
    </row>
    <row r="1147" spans="1:39" s="4" customFormat="1" ht="14.5">
      <c r="A1147" s="230" t="s">
        <v>758</v>
      </c>
      <c r="B1147" s="230" t="s">
        <v>283</v>
      </c>
      <c r="C1147" s="230"/>
      <c r="D1147" s="230" t="s">
        <v>284</v>
      </c>
      <c r="E1147" s="194"/>
      <c r="F1147" s="194"/>
      <c r="G1147" s="229"/>
      <c r="H1147" s="195"/>
      <c r="I1147" s="230"/>
      <c r="J1147" s="228"/>
      <c r="K1147" s="227"/>
      <c r="L1147" s="195"/>
      <c r="M1147" s="230"/>
      <c r="N1147" s="231"/>
      <c r="O1147" s="195"/>
      <c r="P1147" s="230">
        <v>1</v>
      </c>
      <c r="Q1147" s="233">
        <v>4353.1000000000004</v>
      </c>
      <c r="R1147" s="195"/>
      <c r="S1147" s="230"/>
      <c r="T1147" s="233"/>
      <c r="U1147" s="195"/>
      <c r="V1147" s="170"/>
      <c r="W1147" s="172"/>
      <c r="X1147" s="83"/>
      <c r="Y1147" s="83"/>
      <c r="Z1147" s="83"/>
      <c r="AA1147" s="226"/>
      <c r="AB1147" s="198"/>
      <c r="AC1147" s="198"/>
      <c r="AD1147" s="198"/>
      <c r="AE1147" s="198"/>
      <c r="AF1147" s="198"/>
      <c r="AG1147" s="198"/>
      <c r="AH1147" s="198"/>
      <c r="AI1147" s="198"/>
      <c r="AJ1147" s="198"/>
      <c r="AK1147" s="198"/>
      <c r="AL1147" s="198"/>
      <c r="AM1147" s="198"/>
    </row>
    <row r="1148" spans="1:39" s="4" customFormat="1" ht="14.5">
      <c r="A1148" s="230" t="s">
        <v>758</v>
      </c>
      <c r="B1148" s="230" t="s">
        <v>290</v>
      </c>
      <c r="C1148" s="230"/>
      <c r="D1148" s="230" t="s">
        <v>291</v>
      </c>
      <c r="E1148" s="194"/>
      <c r="F1148" s="194"/>
      <c r="G1148" s="229"/>
      <c r="H1148" s="195"/>
      <c r="I1148" s="230"/>
      <c r="J1148" s="228"/>
      <c r="K1148" s="227"/>
      <c r="L1148" s="195"/>
      <c r="M1148" s="230"/>
      <c r="N1148" s="231"/>
      <c r="O1148" s="195"/>
      <c r="P1148" s="230">
        <v>1</v>
      </c>
      <c r="Q1148" s="233">
        <v>153.25</v>
      </c>
      <c r="R1148" s="195"/>
      <c r="S1148" s="230"/>
      <c r="T1148" s="233"/>
      <c r="U1148" s="195"/>
      <c r="V1148" s="170"/>
      <c r="W1148" s="172"/>
      <c r="X1148" s="83"/>
      <c r="Y1148" s="83"/>
      <c r="Z1148" s="83"/>
      <c r="AA1148" s="226"/>
      <c r="AB1148" s="198"/>
      <c r="AC1148" s="198"/>
      <c r="AD1148" s="198"/>
      <c r="AE1148" s="198"/>
      <c r="AF1148" s="198"/>
      <c r="AG1148" s="198"/>
      <c r="AH1148" s="198"/>
      <c r="AI1148" s="198"/>
      <c r="AJ1148" s="198"/>
      <c r="AK1148" s="198"/>
      <c r="AL1148" s="198"/>
      <c r="AM1148" s="198"/>
    </row>
    <row r="1149" spans="1:39" s="4" customFormat="1" ht="14.5">
      <c r="A1149" s="230" t="s">
        <v>758</v>
      </c>
      <c r="B1149" s="230" t="s">
        <v>295</v>
      </c>
      <c r="C1149" s="230"/>
      <c r="D1149" s="230" t="s">
        <v>296</v>
      </c>
      <c r="E1149" s="194"/>
      <c r="F1149" s="194"/>
      <c r="G1149" s="229"/>
      <c r="H1149" s="195"/>
      <c r="I1149" s="230"/>
      <c r="J1149" s="228"/>
      <c r="K1149" s="227"/>
      <c r="L1149" s="195"/>
      <c r="M1149" s="230"/>
      <c r="N1149" s="231"/>
      <c r="O1149" s="195"/>
      <c r="P1149" s="230">
        <v>3</v>
      </c>
      <c r="Q1149" s="233">
        <v>1292.1199999999999</v>
      </c>
      <c r="R1149" s="195"/>
      <c r="S1149" s="230"/>
      <c r="T1149" s="233"/>
      <c r="U1149" s="195"/>
      <c r="V1149" s="170"/>
      <c r="W1149" s="172"/>
      <c r="X1149" s="83"/>
      <c r="Y1149" s="83"/>
      <c r="Z1149" s="83"/>
      <c r="AA1149" s="226"/>
      <c r="AB1149" s="198"/>
      <c r="AC1149" s="198"/>
      <c r="AD1149" s="198"/>
      <c r="AE1149" s="198"/>
      <c r="AF1149" s="198"/>
      <c r="AG1149" s="198"/>
      <c r="AH1149" s="198"/>
      <c r="AI1149" s="198"/>
      <c r="AJ1149" s="198"/>
      <c r="AK1149" s="198"/>
      <c r="AL1149" s="198"/>
      <c r="AM1149" s="198"/>
    </row>
    <row r="1150" spans="1:39" s="4" customFormat="1" ht="14.5">
      <c r="A1150" s="230" t="s">
        <v>758</v>
      </c>
      <c r="B1150" s="230" t="s">
        <v>305</v>
      </c>
      <c r="C1150" s="230"/>
      <c r="D1150" s="230" t="s">
        <v>120</v>
      </c>
      <c r="E1150" s="194"/>
      <c r="F1150" s="194"/>
      <c r="G1150" s="229"/>
      <c r="H1150" s="195"/>
      <c r="I1150" s="230"/>
      <c r="J1150" s="228"/>
      <c r="K1150" s="227"/>
      <c r="L1150" s="195"/>
      <c r="M1150" s="230"/>
      <c r="N1150" s="231"/>
      <c r="O1150" s="195"/>
      <c r="P1150" s="230">
        <v>8</v>
      </c>
      <c r="Q1150" s="233">
        <v>10602.46</v>
      </c>
      <c r="R1150" s="195"/>
      <c r="S1150" s="230"/>
      <c r="T1150" s="233"/>
      <c r="U1150" s="195"/>
      <c r="V1150" s="170"/>
      <c r="W1150" s="172"/>
      <c r="X1150" s="83"/>
      <c r="Y1150" s="83"/>
      <c r="Z1150" s="83"/>
      <c r="AA1150" s="226"/>
      <c r="AB1150" s="198"/>
      <c r="AC1150" s="198"/>
      <c r="AD1150" s="198"/>
      <c r="AE1150" s="198"/>
      <c r="AF1150" s="198"/>
      <c r="AG1150" s="198"/>
      <c r="AH1150" s="198"/>
      <c r="AI1150" s="198"/>
      <c r="AJ1150" s="198"/>
      <c r="AK1150" s="198"/>
      <c r="AL1150" s="198"/>
      <c r="AM1150" s="198"/>
    </row>
    <row r="1151" spans="1:39" s="4" customFormat="1" ht="14.5">
      <c r="A1151" s="230" t="s">
        <v>758</v>
      </c>
      <c r="B1151" s="230" t="s">
        <v>315</v>
      </c>
      <c r="C1151" s="230"/>
      <c r="D1151" s="230" t="s">
        <v>316</v>
      </c>
      <c r="E1151" s="194"/>
      <c r="F1151" s="194"/>
      <c r="G1151" s="229"/>
      <c r="H1151" s="195"/>
      <c r="I1151" s="230"/>
      <c r="J1151" s="228"/>
      <c r="K1151" s="227"/>
      <c r="L1151" s="195"/>
      <c r="M1151" s="230"/>
      <c r="N1151" s="231"/>
      <c r="O1151" s="195"/>
      <c r="P1151" s="230">
        <v>1</v>
      </c>
      <c r="Q1151" s="233">
        <v>428.62</v>
      </c>
      <c r="R1151" s="195"/>
      <c r="S1151" s="230"/>
      <c r="T1151" s="233"/>
      <c r="U1151" s="195"/>
      <c r="V1151" s="170"/>
      <c r="W1151" s="172"/>
      <c r="X1151" s="83"/>
      <c r="Y1151" s="83"/>
      <c r="Z1151" s="83"/>
      <c r="AA1151" s="226"/>
      <c r="AB1151" s="198"/>
      <c r="AC1151" s="198"/>
      <c r="AD1151" s="198"/>
      <c r="AE1151" s="198"/>
      <c r="AF1151" s="198"/>
      <c r="AG1151" s="198"/>
      <c r="AH1151" s="198"/>
      <c r="AI1151" s="198"/>
      <c r="AJ1151" s="198"/>
      <c r="AK1151" s="198"/>
      <c r="AL1151" s="198"/>
      <c r="AM1151" s="198"/>
    </row>
    <row r="1152" spans="1:39" s="4" customFormat="1" ht="14.5">
      <c r="A1152" s="230" t="s">
        <v>758</v>
      </c>
      <c r="B1152" s="230" t="s">
        <v>323</v>
      </c>
      <c r="C1152" s="230"/>
      <c r="D1152" s="230" t="s">
        <v>324</v>
      </c>
      <c r="E1152" s="194"/>
      <c r="F1152" s="194"/>
      <c r="G1152" s="229"/>
      <c r="H1152" s="195"/>
      <c r="I1152" s="230"/>
      <c r="J1152" s="228"/>
      <c r="K1152" s="227"/>
      <c r="L1152" s="195"/>
      <c r="M1152" s="230"/>
      <c r="N1152" s="231"/>
      <c r="O1152" s="195"/>
      <c r="P1152" s="230">
        <v>2</v>
      </c>
      <c r="Q1152" s="233">
        <v>325.94</v>
      </c>
      <c r="R1152" s="195"/>
      <c r="S1152" s="230"/>
      <c r="T1152" s="233"/>
      <c r="U1152" s="195"/>
      <c r="V1152" s="170"/>
      <c r="W1152" s="172"/>
      <c r="X1152" s="83"/>
      <c r="Y1152" s="83"/>
      <c r="Z1152" s="83"/>
      <c r="AA1152" s="226"/>
      <c r="AB1152" s="198"/>
      <c r="AC1152" s="198"/>
      <c r="AD1152" s="198"/>
      <c r="AE1152" s="198"/>
      <c r="AF1152" s="198"/>
      <c r="AG1152" s="198"/>
      <c r="AH1152" s="198"/>
      <c r="AI1152" s="198"/>
      <c r="AJ1152" s="198"/>
      <c r="AK1152" s="198"/>
      <c r="AL1152" s="198"/>
      <c r="AM1152" s="198"/>
    </row>
    <row r="1153" spans="1:39" s="4" customFormat="1" ht="14.5">
      <c r="A1153" s="230" t="s">
        <v>758</v>
      </c>
      <c r="B1153" s="230" t="s">
        <v>335</v>
      </c>
      <c r="C1153" s="230"/>
      <c r="D1153" s="230" t="s">
        <v>336</v>
      </c>
      <c r="E1153" s="194"/>
      <c r="F1153" s="194"/>
      <c r="G1153" s="229"/>
      <c r="H1153" s="195"/>
      <c r="I1153" s="230"/>
      <c r="J1153" s="228"/>
      <c r="K1153" s="227"/>
      <c r="L1153" s="195"/>
      <c r="M1153" s="230"/>
      <c r="N1153" s="231"/>
      <c r="O1153" s="195"/>
      <c r="P1153" s="230">
        <v>1</v>
      </c>
      <c r="Q1153" s="233">
        <v>3619.4</v>
      </c>
      <c r="R1153" s="195"/>
      <c r="S1153" s="230"/>
      <c r="T1153" s="233"/>
      <c r="U1153" s="195"/>
      <c r="V1153" s="170"/>
      <c r="W1153" s="172"/>
      <c r="X1153" s="83"/>
      <c r="Y1153" s="83"/>
      <c r="Z1153" s="83"/>
      <c r="AA1153" s="226"/>
      <c r="AB1153" s="198"/>
      <c r="AC1153" s="198"/>
      <c r="AD1153" s="198"/>
      <c r="AE1153" s="198"/>
      <c r="AF1153" s="198"/>
      <c r="AG1153" s="198"/>
      <c r="AH1153" s="198"/>
      <c r="AI1153" s="198"/>
      <c r="AJ1153" s="198"/>
      <c r="AK1153" s="198"/>
      <c r="AL1153" s="198"/>
      <c r="AM1153" s="198"/>
    </row>
    <row r="1154" spans="1:39" s="4" customFormat="1" ht="14.5">
      <c r="A1154" s="230" t="s">
        <v>758</v>
      </c>
      <c r="B1154" s="230" t="s">
        <v>346</v>
      </c>
      <c r="C1154" s="230"/>
      <c r="D1154" s="230" t="s">
        <v>347</v>
      </c>
      <c r="E1154" s="194"/>
      <c r="F1154" s="194"/>
      <c r="G1154" s="229"/>
      <c r="H1154" s="195"/>
      <c r="I1154" s="230"/>
      <c r="J1154" s="228"/>
      <c r="K1154" s="227"/>
      <c r="L1154" s="195"/>
      <c r="M1154" s="230"/>
      <c r="N1154" s="231"/>
      <c r="O1154" s="195"/>
      <c r="P1154" s="230">
        <v>7</v>
      </c>
      <c r="Q1154" s="233">
        <v>3183.08</v>
      </c>
      <c r="R1154" s="195"/>
      <c r="S1154" s="230"/>
      <c r="T1154" s="233"/>
      <c r="U1154" s="195"/>
      <c r="V1154" s="170"/>
      <c r="W1154" s="172"/>
      <c r="X1154" s="83"/>
      <c r="Y1154" s="83"/>
      <c r="Z1154" s="83"/>
      <c r="AA1154" s="226"/>
      <c r="AB1154" s="198"/>
      <c r="AC1154" s="198"/>
      <c r="AD1154" s="198"/>
      <c r="AE1154" s="198"/>
      <c r="AF1154" s="198"/>
      <c r="AG1154" s="198"/>
      <c r="AH1154" s="198"/>
      <c r="AI1154" s="198"/>
      <c r="AJ1154" s="198"/>
      <c r="AK1154" s="198"/>
      <c r="AL1154" s="198"/>
      <c r="AM1154" s="198"/>
    </row>
    <row r="1155" spans="1:39" s="4" customFormat="1" ht="14.5">
      <c r="A1155" s="230" t="s">
        <v>758</v>
      </c>
      <c r="B1155" s="230" t="s">
        <v>358</v>
      </c>
      <c r="C1155" s="230"/>
      <c r="D1155" s="230" t="s">
        <v>359</v>
      </c>
      <c r="E1155" s="194"/>
      <c r="F1155" s="194"/>
      <c r="G1155" s="229"/>
      <c r="H1155" s="195"/>
      <c r="I1155" s="230"/>
      <c r="J1155" s="228"/>
      <c r="K1155" s="227"/>
      <c r="L1155" s="195"/>
      <c r="M1155" s="230"/>
      <c r="N1155" s="231"/>
      <c r="O1155" s="195"/>
      <c r="P1155" s="230">
        <v>2</v>
      </c>
      <c r="Q1155" s="233">
        <v>1219.76</v>
      </c>
      <c r="R1155" s="195"/>
      <c r="S1155" s="230"/>
      <c r="T1155" s="233"/>
      <c r="U1155" s="195"/>
      <c r="V1155" s="170"/>
      <c r="W1155" s="172"/>
      <c r="X1155" s="83"/>
      <c r="Y1155" s="83"/>
      <c r="Z1155" s="83"/>
      <c r="AA1155" s="226"/>
      <c r="AB1155" s="198"/>
      <c r="AC1155" s="198"/>
      <c r="AD1155" s="198"/>
      <c r="AE1155" s="198"/>
      <c r="AF1155" s="198"/>
      <c r="AG1155" s="198"/>
      <c r="AH1155" s="198"/>
      <c r="AI1155" s="198"/>
      <c r="AJ1155" s="198"/>
      <c r="AK1155" s="198"/>
      <c r="AL1155" s="198"/>
      <c r="AM1155" s="198"/>
    </row>
    <row r="1156" spans="1:39" s="4" customFormat="1" ht="14.5">
      <c r="A1156" s="230" t="s">
        <v>758</v>
      </c>
      <c r="B1156" s="230" t="s">
        <v>361</v>
      </c>
      <c r="C1156" s="230"/>
      <c r="D1156" s="230" t="s">
        <v>99</v>
      </c>
      <c r="E1156" s="194"/>
      <c r="F1156" s="194"/>
      <c r="G1156" s="229"/>
      <c r="H1156" s="195"/>
      <c r="I1156" s="230"/>
      <c r="J1156" s="228"/>
      <c r="K1156" s="227"/>
      <c r="L1156" s="195"/>
      <c r="M1156" s="230"/>
      <c r="N1156" s="231"/>
      <c r="O1156" s="195"/>
      <c r="P1156" s="230">
        <v>1</v>
      </c>
      <c r="Q1156" s="233">
        <v>217.98</v>
      </c>
      <c r="R1156" s="195"/>
      <c r="S1156" s="230"/>
      <c r="T1156" s="233"/>
      <c r="U1156" s="195"/>
      <c r="V1156" s="170"/>
      <c r="W1156" s="172"/>
      <c r="X1156" s="83"/>
      <c r="Y1156" s="83"/>
      <c r="Z1156" s="83"/>
      <c r="AA1156" s="226"/>
      <c r="AB1156" s="198"/>
      <c r="AC1156" s="198"/>
      <c r="AD1156" s="198"/>
      <c r="AE1156" s="198"/>
      <c r="AF1156" s="198"/>
      <c r="AG1156" s="198"/>
      <c r="AH1156" s="198"/>
      <c r="AI1156" s="198"/>
      <c r="AJ1156" s="198"/>
      <c r="AK1156" s="198"/>
      <c r="AL1156" s="198"/>
      <c r="AM1156" s="198"/>
    </row>
    <row r="1157" spans="1:39" s="4" customFormat="1" ht="14.5">
      <c r="A1157" s="230" t="s">
        <v>758</v>
      </c>
      <c r="B1157" s="230" t="s">
        <v>391</v>
      </c>
      <c r="C1157" s="230"/>
      <c r="D1157" s="230" t="s">
        <v>113</v>
      </c>
      <c r="E1157" s="194"/>
      <c r="F1157" s="194"/>
      <c r="G1157" s="229"/>
      <c r="H1157" s="195"/>
      <c r="I1157" s="230"/>
      <c r="J1157" s="228"/>
      <c r="K1157" s="227"/>
      <c r="L1157" s="195"/>
      <c r="M1157" s="230"/>
      <c r="N1157" s="231"/>
      <c r="O1157" s="195"/>
      <c r="P1157" s="230">
        <v>4</v>
      </c>
      <c r="Q1157" s="233">
        <v>5444.58</v>
      </c>
      <c r="R1157" s="195"/>
      <c r="S1157" s="230"/>
      <c r="T1157" s="233"/>
      <c r="U1157" s="195"/>
      <c r="V1157" s="170"/>
      <c r="W1157" s="172"/>
      <c r="X1157" s="83"/>
      <c r="Y1157" s="83"/>
      <c r="Z1157" s="83"/>
      <c r="AA1157" s="226"/>
      <c r="AB1157" s="198"/>
      <c r="AC1157" s="198"/>
      <c r="AD1157" s="198"/>
      <c r="AE1157" s="198"/>
      <c r="AF1157" s="198"/>
      <c r="AG1157" s="198"/>
      <c r="AH1157" s="198"/>
      <c r="AI1157" s="198"/>
      <c r="AJ1157" s="198"/>
      <c r="AK1157" s="198"/>
      <c r="AL1157" s="198"/>
      <c r="AM1157" s="198"/>
    </row>
    <row r="1158" spans="1:39" s="4" customFormat="1" ht="14.5">
      <c r="A1158" s="230" t="s">
        <v>758</v>
      </c>
      <c r="B1158" s="230" t="s">
        <v>400</v>
      </c>
      <c r="C1158" s="230"/>
      <c r="D1158" s="230" t="s">
        <v>328</v>
      </c>
      <c r="E1158" s="194"/>
      <c r="F1158" s="194"/>
      <c r="G1158" s="229"/>
      <c r="H1158" s="195"/>
      <c r="I1158" s="230"/>
      <c r="J1158" s="228"/>
      <c r="K1158" s="227"/>
      <c r="L1158" s="195"/>
      <c r="M1158" s="230"/>
      <c r="N1158" s="231"/>
      <c r="O1158" s="195"/>
      <c r="P1158" s="230">
        <v>1</v>
      </c>
      <c r="Q1158" s="233">
        <v>325</v>
      </c>
      <c r="R1158" s="195"/>
      <c r="S1158" s="230"/>
      <c r="T1158" s="233"/>
      <c r="U1158" s="195"/>
      <c r="V1158" s="170"/>
      <c r="W1158" s="172"/>
      <c r="X1158" s="83"/>
      <c r="Y1158" s="83"/>
      <c r="Z1158" s="83"/>
      <c r="AA1158" s="226"/>
      <c r="AB1158" s="198"/>
      <c r="AC1158" s="198"/>
      <c r="AD1158" s="198"/>
      <c r="AE1158" s="198"/>
      <c r="AF1158" s="198"/>
      <c r="AG1158" s="198"/>
      <c r="AH1158" s="198"/>
      <c r="AI1158" s="198"/>
      <c r="AJ1158" s="198"/>
      <c r="AK1158" s="198"/>
      <c r="AL1158" s="198"/>
      <c r="AM1158" s="198"/>
    </row>
    <row r="1159" spans="1:39" s="4" customFormat="1" ht="14.5">
      <c r="A1159" s="230" t="s">
        <v>758</v>
      </c>
      <c r="B1159" s="230" t="s">
        <v>416</v>
      </c>
      <c r="C1159" s="230"/>
      <c r="D1159" s="230" t="s">
        <v>102</v>
      </c>
      <c r="E1159" s="194"/>
      <c r="F1159" s="194"/>
      <c r="G1159" s="229"/>
      <c r="H1159" s="195"/>
      <c r="I1159" s="230"/>
      <c r="J1159" s="228"/>
      <c r="K1159" s="227"/>
      <c r="L1159" s="195"/>
      <c r="M1159" s="230"/>
      <c r="N1159" s="231"/>
      <c r="O1159" s="195"/>
      <c r="P1159" s="230">
        <v>5</v>
      </c>
      <c r="Q1159" s="233">
        <v>2347.4499999999998</v>
      </c>
      <c r="R1159" s="195"/>
      <c r="S1159" s="230"/>
      <c r="T1159" s="233"/>
      <c r="U1159" s="195"/>
      <c r="V1159" s="170"/>
      <c r="W1159" s="172"/>
      <c r="X1159" s="83"/>
      <c r="Y1159" s="83"/>
      <c r="Z1159" s="83"/>
      <c r="AA1159" s="226"/>
      <c r="AB1159" s="198"/>
      <c r="AC1159" s="198"/>
      <c r="AD1159" s="198"/>
      <c r="AE1159" s="198"/>
      <c r="AF1159" s="198"/>
      <c r="AG1159" s="198"/>
      <c r="AH1159" s="198"/>
      <c r="AI1159" s="198"/>
      <c r="AJ1159" s="198"/>
      <c r="AK1159" s="198"/>
      <c r="AL1159" s="198"/>
      <c r="AM1159" s="198"/>
    </row>
    <row r="1160" spans="1:39" s="4" customFormat="1" ht="14.5">
      <c r="A1160" s="230" t="s">
        <v>758</v>
      </c>
      <c r="B1160" s="230" t="s">
        <v>424</v>
      </c>
      <c r="C1160" s="230"/>
      <c r="D1160" s="230" t="s">
        <v>126</v>
      </c>
      <c r="E1160" s="194"/>
      <c r="F1160" s="194"/>
      <c r="G1160" s="229"/>
      <c r="H1160" s="195"/>
      <c r="I1160" s="230"/>
      <c r="J1160" s="228"/>
      <c r="K1160" s="227"/>
      <c r="L1160" s="195"/>
      <c r="M1160" s="230"/>
      <c r="N1160" s="231"/>
      <c r="O1160" s="195"/>
      <c r="P1160" s="230">
        <v>1</v>
      </c>
      <c r="Q1160" s="233">
        <v>325.61</v>
      </c>
      <c r="R1160" s="195"/>
      <c r="S1160" s="230"/>
      <c r="T1160" s="233"/>
      <c r="U1160" s="195"/>
      <c r="V1160" s="170"/>
      <c r="W1160" s="172"/>
      <c r="X1160" s="83"/>
      <c r="Y1160" s="83"/>
      <c r="Z1160" s="83"/>
      <c r="AA1160" s="226"/>
      <c r="AB1160" s="198"/>
      <c r="AC1160" s="198"/>
      <c r="AD1160" s="198"/>
      <c r="AE1160" s="198"/>
      <c r="AF1160" s="198"/>
      <c r="AG1160" s="198"/>
      <c r="AH1160" s="198"/>
      <c r="AI1160" s="198"/>
      <c r="AJ1160" s="198"/>
      <c r="AK1160" s="198"/>
      <c r="AL1160" s="198"/>
      <c r="AM1160" s="198"/>
    </row>
    <row r="1161" spans="1:39" s="4" customFormat="1" ht="14.5">
      <c r="A1161" s="230" t="s">
        <v>758</v>
      </c>
      <c r="B1161" s="230" t="s">
        <v>429</v>
      </c>
      <c r="C1161" s="230"/>
      <c r="D1161" s="230" t="s">
        <v>428</v>
      </c>
      <c r="E1161" s="194"/>
      <c r="F1161" s="194"/>
      <c r="G1161" s="229"/>
      <c r="H1161" s="195"/>
      <c r="I1161" s="230"/>
      <c r="J1161" s="228"/>
      <c r="K1161" s="227"/>
      <c r="L1161" s="195"/>
      <c r="M1161" s="230"/>
      <c r="N1161" s="231"/>
      <c r="O1161" s="195"/>
      <c r="P1161" s="230">
        <v>1</v>
      </c>
      <c r="Q1161" s="233">
        <v>172.94</v>
      </c>
      <c r="R1161" s="195"/>
      <c r="S1161" s="230"/>
      <c r="T1161" s="233"/>
      <c r="U1161" s="195"/>
      <c r="V1161" s="170"/>
      <c r="W1161" s="172"/>
      <c r="X1161" s="83"/>
      <c r="Y1161" s="83"/>
      <c r="Z1161" s="83"/>
      <c r="AA1161" s="226"/>
      <c r="AB1161" s="198"/>
      <c r="AC1161" s="198"/>
      <c r="AD1161" s="198"/>
      <c r="AE1161" s="198"/>
      <c r="AF1161" s="198"/>
      <c r="AG1161" s="198"/>
      <c r="AH1161" s="198"/>
      <c r="AI1161" s="198"/>
      <c r="AJ1161" s="198"/>
      <c r="AK1161" s="198"/>
      <c r="AL1161" s="198"/>
      <c r="AM1161" s="198"/>
    </row>
    <row r="1162" spans="1:39" s="4" customFormat="1" ht="14.5">
      <c r="A1162" s="230" t="s">
        <v>758</v>
      </c>
      <c r="B1162" s="230" t="s">
        <v>450</v>
      </c>
      <c r="C1162" s="230"/>
      <c r="D1162" s="230" t="s">
        <v>152</v>
      </c>
      <c r="E1162" s="194"/>
      <c r="F1162" s="194"/>
      <c r="G1162" s="229"/>
      <c r="H1162" s="195"/>
      <c r="I1162" s="230"/>
      <c r="J1162" s="228"/>
      <c r="K1162" s="227"/>
      <c r="L1162" s="195"/>
      <c r="M1162" s="230"/>
      <c r="N1162" s="231"/>
      <c r="O1162" s="195"/>
      <c r="P1162" s="230">
        <v>7</v>
      </c>
      <c r="Q1162" s="233">
        <v>21205.8</v>
      </c>
      <c r="R1162" s="195"/>
      <c r="S1162" s="230"/>
      <c r="T1162" s="233"/>
      <c r="U1162" s="195"/>
      <c r="V1162" s="170"/>
      <c r="W1162" s="172"/>
      <c r="X1162" s="83"/>
      <c r="Y1162" s="83"/>
      <c r="Z1162" s="83"/>
      <c r="AA1162" s="226"/>
      <c r="AB1162" s="198"/>
      <c r="AC1162" s="198"/>
      <c r="AD1162" s="198"/>
      <c r="AE1162" s="198"/>
      <c r="AF1162" s="198"/>
      <c r="AG1162" s="198"/>
      <c r="AH1162" s="198"/>
      <c r="AI1162" s="198"/>
      <c r="AJ1162" s="198"/>
      <c r="AK1162" s="198"/>
      <c r="AL1162" s="198"/>
      <c r="AM1162" s="198"/>
    </row>
    <row r="1163" spans="1:39" s="4" customFormat="1" ht="14.5">
      <c r="A1163" s="63"/>
      <c r="B1163" s="63"/>
      <c r="C1163" s="63"/>
      <c r="D1163" s="63"/>
      <c r="E1163" s="11"/>
      <c r="F1163" s="11"/>
      <c r="G1163" s="8"/>
      <c r="I1163" s="63"/>
      <c r="J1163" s="48"/>
      <c r="K1163" s="105"/>
      <c r="M1163" s="63"/>
      <c r="N1163" s="109"/>
      <c r="P1163" s="63"/>
      <c r="Q1163" s="48"/>
      <c r="S1163" s="63"/>
      <c r="T1163" s="48"/>
      <c r="V1163" s="170"/>
      <c r="W1163" s="172"/>
      <c r="X1163" s="83"/>
      <c r="Y1163" s="83"/>
      <c r="Z1163" s="83"/>
      <c r="AA1163" s="65"/>
      <c r="AB1163" s="5"/>
      <c r="AC1163" s="5"/>
      <c r="AD1163" s="5"/>
      <c r="AE1163" s="5"/>
      <c r="AF1163" s="5"/>
      <c r="AG1163" s="5"/>
      <c r="AH1163" s="5"/>
      <c r="AI1163" s="5"/>
      <c r="AJ1163" s="5"/>
      <c r="AK1163" s="5"/>
      <c r="AL1163" s="5"/>
      <c r="AM1163" s="5"/>
    </row>
    <row r="1164" spans="1:39" s="4" customFormat="1" ht="15" thickBot="1">
      <c r="A1164" s="111"/>
      <c r="B1164" s="111"/>
      <c r="C1164" s="111"/>
      <c r="D1164" s="111"/>
      <c r="E1164" s="11"/>
      <c r="F1164" s="92"/>
      <c r="G1164" s="8"/>
      <c r="I1164" s="111"/>
      <c r="J1164" s="111"/>
      <c r="K1164" s="112"/>
      <c r="M1164" s="111"/>
      <c r="N1164" s="114"/>
      <c r="P1164" s="111"/>
      <c r="Q1164" s="115"/>
      <c r="S1164" s="111"/>
      <c r="T1164" s="115"/>
      <c r="V1164" s="137"/>
      <c r="W1164" s="137"/>
      <c r="X1164" s="137"/>
      <c r="Y1164" s="137"/>
      <c r="Z1164" s="137"/>
      <c r="AA1164" s="65"/>
      <c r="AB1164" s="5"/>
      <c r="AC1164" s="5"/>
      <c r="AD1164" s="5"/>
      <c r="AE1164" s="5"/>
      <c r="AF1164" s="5"/>
      <c r="AG1164" s="5"/>
      <c r="AH1164" s="5"/>
      <c r="AI1164" s="5"/>
      <c r="AJ1164" s="5"/>
      <c r="AK1164" s="5"/>
      <c r="AL1164" s="5"/>
      <c r="AM1164" s="5"/>
    </row>
    <row r="1165" spans="1:39" s="4" customFormat="1" ht="15" thickBot="1">
      <c r="A1165" s="162" t="s">
        <v>51</v>
      </c>
      <c r="B1165" s="163"/>
      <c r="C1165" s="103"/>
      <c r="D1165" s="103"/>
      <c r="E1165" s="136"/>
      <c r="F1165" s="135"/>
      <c r="G1165" s="134"/>
      <c r="I1165" s="162"/>
      <c r="J1165" s="164"/>
      <c r="K1165" s="113"/>
      <c r="M1165" s="162"/>
      <c r="N1165" s="157"/>
      <c r="P1165" s="116"/>
      <c r="Q1165" s="117"/>
      <c r="S1165" s="116"/>
      <c r="T1165" s="117"/>
      <c r="V1165" s="161"/>
      <c r="W1165" s="133"/>
      <c r="X1165" s="133"/>
      <c r="Y1165" s="133"/>
      <c r="Z1165" s="132"/>
      <c r="AA1165" s="65"/>
      <c r="AB1165" s="5"/>
      <c r="AC1165" s="5"/>
      <c r="AD1165" s="5"/>
      <c r="AE1165" s="5"/>
      <c r="AF1165" s="5"/>
      <c r="AG1165" s="5"/>
      <c r="AH1165" s="5"/>
      <c r="AI1165" s="5"/>
      <c r="AJ1165" s="5"/>
      <c r="AK1165" s="5"/>
      <c r="AL1165" s="5"/>
      <c r="AM1165" s="5"/>
    </row>
    <row r="1166" spans="1:39" s="4" customFormat="1" ht="13">
      <c r="A1166" s="77"/>
      <c r="B1166" s="77"/>
      <c r="C1166" s="77"/>
      <c r="D1166" s="77"/>
      <c r="V1166" s="65"/>
      <c r="W1166" s="65"/>
      <c r="X1166" s="65"/>
      <c r="Y1166" s="65"/>
      <c r="Z1166" s="65"/>
      <c r="AA1166" s="65"/>
      <c r="AB1166" s="5"/>
      <c r="AC1166" s="5"/>
      <c r="AD1166" s="5"/>
      <c r="AE1166" s="5"/>
      <c r="AF1166" s="5"/>
      <c r="AG1166" s="5"/>
      <c r="AH1166" s="5"/>
      <c r="AI1166" s="5"/>
      <c r="AJ1166" s="5"/>
      <c r="AK1166" s="5"/>
      <c r="AL1166" s="5"/>
      <c r="AM1166" s="5"/>
    </row>
    <row r="1167" spans="1:39" s="4" customFormat="1" ht="13">
      <c r="V1167" s="65"/>
      <c r="W1167" s="65"/>
      <c r="X1167" s="65"/>
      <c r="Y1167" s="65"/>
      <c r="Z1167" s="65"/>
      <c r="AA1167" s="65"/>
      <c r="AB1167" s="5"/>
      <c r="AC1167" s="5"/>
      <c r="AD1167" s="5"/>
      <c r="AE1167" s="5"/>
      <c r="AF1167" s="5"/>
      <c r="AG1167" s="5"/>
      <c r="AH1167" s="5"/>
      <c r="AI1167" s="5"/>
      <c r="AJ1167" s="5"/>
      <c r="AK1167" s="5"/>
      <c r="AL1167" s="5"/>
      <c r="AM1167" s="5"/>
    </row>
  </sheetData>
  <mergeCells count="5">
    <mergeCell ref="I2:K2"/>
    <mergeCell ref="M2:N2"/>
    <mergeCell ref="V2:W2"/>
    <mergeCell ref="A2:B2"/>
    <mergeCell ref="I6:K7"/>
  </mergeCells>
  <hyperlinks>
    <hyperlink ref="Z12" r:id="rId1"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447A8F99-5DDA-4E4E-8140-9F88712CB776}"/>
    <hyperlink ref="Z13" r:id="rId2"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79E6FC05-C5FD-47DF-825D-2A3EBD9CE47E}"/>
    <hyperlink ref="Z14" r:id="rId3"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AAF52A88-7C8B-4D74-A7DC-B8782B20CC1A}"/>
    <hyperlink ref="Z15" r:id="rId4"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0A92DF0C-937C-4949-8864-4EEF9AEBE678}"/>
    <hyperlink ref="Z21" r:id="rId5" display="https://www.atlanticcityelectric.com/my-account/customer-support/assistance-programs/bill-payment-assistance" xr:uid="{9969E53B-024B-4770-9A5A-3E8BBB083DD0}"/>
    <hyperlink ref="Z22" r:id="rId6" display="https://www.youtube.com/watch?v=1NC-_QLMNSc" xr:uid="{95871767-6AB8-45CD-AA2D-F38B507FAB2E}"/>
  </hyperlinks>
  <pageMargins left="0.7" right="0.7" top="0.75" bottom="0.75" header="0.3" footer="0.3"/>
  <pageSetup scale="39" orientation="portrait" r:id="rId7"/>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E11" sqref="E11"/>
    </sheetView>
  </sheetViews>
  <sheetFormatPr defaultColWidth="0" defaultRowHeight="12.5" zeroHeight="1"/>
  <cols>
    <col min="1" max="1" width="35.7265625" style="5" customWidth="1"/>
    <col min="2" max="2" width="27.26953125" style="5" bestFit="1" customWidth="1"/>
    <col min="3" max="3" width="24.1796875" style="5" bestFit="1" customWidth="1"/>
    <col min="4" max="4" width="33.1796875" style="5" bestFit="1" customWidth="1"/>
    <col min="5" max="5" width="62" style="4" customWidth="1"/>
    <col min="6" max="10" width="0" style="5" hidden="1" customWidth="1"/>
    <col min="11" max="16383" width="8.81640625" style="5" hidden="1"/>
    <col min="16384" max="16384" width="65.1796875" style="5" hidden="1" customWidth="1"/>
  </cols>
  <sheetData>
    <row r="1" spans="1:16384" ht="13.5" thickBot="1">
      <c r="A1" s="60" t="s">
        <v>759</v>
      </c>
      <c r="B1" s="4"/>
      <c r="C1" s="4"/>
      <c r="D1" s="4"/>
    </row>
    <row r="2" spans="1:16384" ht="65.5" customHeight="1" thickBot="1">
      <c r="A2" s="481" t="s">
        <v>760</v>
      </c>
      <c r="B2" s="483"/>
      <c r="C2" s="19"/>
      <c r="D2" s="19"/>
      <c r="E2" s="16"/>
      <c r="F2" s="27"/>
      <c r="G2" s="27"/>
      <c r="H2" s="27"/>
      <c r="I2" s="27"/>
      <c r="J2" s="27"/>
    </row>
    <row r="3" spans="1:16384" s="4" customFormat="1">
      <c r="F3" s="4" t="s">
        <v>761</v>
      </c>
      <c r="G3" s="4" t="s">
        <v>761</v>
      </c>
      <c r="H3" s="4" t="s">
        <v>761</v>
      </c>
      <c r="I3" s="4" t="s">
        <v>761</v>
      </c>
      <c r="J3" s="4" t="s">
        <v>761</v>
      </c>
      <c r="K3" s="4" t="s">
        <v>761</v>
      </c>
      <c r="L3" s="4" t="s">
        <v>761</v>
      </c>
      <c r="M3" s="4" t="s">
        <v>761</v>
      </c>
      <c r="N3" s="4" t="s">
        <v>761</v>
      </c>
      <c r="O3" s="4" t="s">
        <v>761</v>
      </c>
      <c r="P3" s="4" t="s">
        <v>761</v>
      </c>
      <c r="Q3" s="4" t="s">
        <v>761</v>
      </c>
      <c r="R3" s="4" t="s">
        <v>761</v>
      </c>
      <c r="S3" s="4" t="s">
        <v>761</v>
      </c>
      <c r="T3" s="4" t="s">
        <v>761</v>
      </c>
      <c r="U3" s="4" t="s">
        <v>761</v>
      </c>
      <c r="V3" s="4" t="s">
        <v>761</v>
      </c>
      <c r="W3" s="4" t="s">
        <v>761</v>
      </c>
      <c r="X3" s="4" t="s">
        <v>761</v>
      </c>
      <c r="Y3" s="4" t="s">
        <v>761</v>
      </c>
      <c r="Z3" s="4" t="s">
        <v>761</v>
      </c>
      <c r="AA3" s="4" t="s">
        <v>761</v>
      </c>
      <c r="AB3" s="4" t="s">
        <v>761</v>
      </c>
      <c r="AC3" s="4" t="s">
        <v>761</v>
      </c>
      <c r="AD3" s="4" t="s">
        <v>761</v>
      </c>
      <c r="AE3" s="4" t="s">
        <v>761</v>
      </c>
      <c r="AF3" s="4" t="s">
        <v>761</v>
      </c>
      <c r="AG3" s="4" t="s">
        <v>761</v>
      </c>
      <c r="AH3" s="4" t="s">
        <v>761</v>
      </c>
      <c r="AI3" s="4" t="s">
        <v>761</v>
      </c>
      <c r="AJ3" s="4" t="s">
        <v>761</v>
      </c>
      <c r="AK3" s="4" t="s">
        <v>761</v>
      </c>
      <c r="AL3" s="4" t="s">
        <v>761</v>
      </c>
      <c r="AM3" s="4" t="s">
        <v>761</v>
      </c>
      <c r="AN3" s="4" t="s">
        <v>761</v>
      </c>
      <c r="AO3" s="4" t="s">
        <v>761</v>
      </c>
      <c r="AP3" s="4" t="s">
        <v>761</v>
      </c>
      <c r="AQ3" s="4" t="s">
        <v>761</v>
      </c>
      <c r="AR3" s="4" t="s">
        <v>761</v>
      </c>
      <c r="AS3" s="4" t="s">
        <v>761</v>
      </c>
      <c r="AT3" s="4" t="s">
        <v>761</v>
      </c>
      <c r="AU3" s="4" t="s">
        <v>761</v>
      </c>
      <c r="AV3" s="4" t="s">
        <v>761</v>
      </c>
      <c r="AW3" s="4" t="s">
        <v>761</v>
      </c>
      <c r="AX3" s="4" t="s">
        <v>761</v>
      </c>
      <c r="AY3" s="4" t="s">
        <v>761</v>
      </c>
      <c r="AZ3" s="4" t="s">
        <v>761</v>
      </c>
      <c r="BA3" s="4" t="s">
        <v>761</v>
      </c>
      <c r="BB3" s="4" t="s">
        <v>761</v>
      </c>
      <c r="BC3" s="4" t="s">
        <v>761</v>
      </c>
      <c r="BD3" s="4" t="s">
        <v>761</v>
      </c>
      <c r="BE3" s="4" t="s">
        <v>761</v>
      </c>
      <c r="BF3" s="4" t="s">
        <v>761</v>
      </c>
      <c r="BG3" s="4" t="s">
        <v>761</v>
      </c>
      <c r="BH3" s="4" t="s">
        <v>761</v>
      </c>
      <c r="BI3" s="4" t="s">
        <v>761</v>
      </c>
      <c r="BJ3" s="4" t="s">
        <v>761</v>
      </c>
      <c r="BK3" s="4" t="s">
        <v>761</v>
      </c>
      <c r="BL3" s="4" t="s">
        <v>761</v>
      </c>
      <c r="BM3" s="4" t="s">
        <v>761</v>
      </c>
      <c r="BN3" s="4" t="s">
        <v>761</v>
      </c>
      <c r="BO3" s="4" t="s">
        <v>761</v>
      </c>
      <c r="BP3" s="4" t="s">
        <v>761</v>
      </c>
      <c r="BQ3" s="4" t="s">
        <v>761</v>
      </c>
      <c r="BR3" s="4" t="s">
        <v>761</v>
      </c>
      <c r="BS3" s="4" t="s">
        <v>761</v>
      </c>
      <c r="BT3" s="4" t="s">
        <v>761</v>
      </c>
      <c r="BU3" s="4" t="s">
        <v>761</v>
      </c>
      <c r="BV3" s="4" t="s">
        <v>761</v>
      </c>
      <c r="BW3" s="4" t="s">
        <v>761</v>
      </c>
      <c r="BX3" s="4" t="s">
        <v>761</v>
      </c>
      <c r="BY3" s="4" t="s">
        <v>761</v>
      </c>
      <c r="BZ3" s="4" t="s">
        <v>761</v>
      </c>
      <c r="CA3" s="4" t="s">
        <v>761</v>
      </c>
      <c r="CB3" s="4" t="s">
        <v>761</v>
      </c>
      <c r="CC3" s="4" t="s">
        <v>761</v>
      </c>
      <c r="CD3" s="4" t="s">
        <v>761</v>
      </c>
      <c r="CE3" s="4" t="s">
        <v>761</v>
      </c>
      <c r="CF3" s="4" t="s">
        <v>761</v>
      </c>
      <c r="CG3" s="4" t="s">
        <v>761</v>
      </c>
      <c r="CH3" s="4" t="s">
        <v>761</v>
      </c>
      <c r="CI3" s="4" t="s">
        <v>761</v>
      </c>
      <c r="CJ3" s="4" t="s">
        <v>761</v>
      </c>
      <c r="CK3" s="4" t="s">
        <v>761</v>
      </c>
      <c r="CL3" s="4" t="s">
        <v>761</v>
      </c>
      <c r="CM3" s="4" t="s">
        <v>761</v>
      </c>
      <c r="CN3" s="4" t="s">
        <v>761</v>
      </c>
      <c r="CO3" s="4" t="s">
        <v>761</v>
      </c>
      <c r="CP3" s="4" t="s">
        <v>761</v>
      </c>
      <c r="CQ3" s="4" t="s">
        <v>761</v>
      </c>
      <c r="CR3" s="4" t="s">
        <v>761</v>
      </c>
      <c r="CS3" s="4" t="s">
        <v>761</v>
      </c>
      <c r="CT3" s="4" t="s">
        <v>761</v>
      </c>
      <c r="CU3" s="4" t="s">
        <v>761</v>
      </c>
      <c r="CV3" s="4" t="s">
        <v>761</v>
      </c>
      <c r="CW3" s="4" t="s">
        <v>761</v>
      </c>
      <c r="CX3" s="4" t="s">
        <v>761</v>
      </c>
      <c r="CY3" s="4" t="s">
        <v>761</v>
      </c>
      <c r="CZ3" s="4" t="s">
        <v>761</v>
      </c>
      <c r="DA3" s="4" t="s">
        <v>761</v>
      </c>
      <c r="DB3" s="4" t="s">
        <v>761</v>
      </c>
      <c r="DC3" s="4" t="s">
        <v>761</v>
      </c>
      <c r="DD3" s="4" t="s">
        <v>761</v>
      </c>
      <c r="DE3" s="4" t="s">
        <v>761</v>
      </c>
      <c r="DF3" s="4" t="s">
        <v>761</v>
      </c>
      <c r="DG3" s="4" t="s">
        <v>761</v>
      </c>
      <c r="DH3" s="4" t="s">
        <v>761</v>
      </c>
      <c r="DI3" s="4" t="s">
        <v>761</v>
      </c>
      <c r="DJ3" s="4" t="s">
        <v>761</v>
      </c>
      <c r="DK3" s="4" t="s">
        <v>761</v>
      </c>
      <c r="DL3" s="4" t="s">
        <v>761</v>
      </c>
      <c r="DM3" s="4" t="s">
        <v>761</v>
      </c>
      <c r="DN3" s="4" t="s">
        <v>761</v>
      </c>
      <c r="DO3" s="4" t="s">
        <v>761</v>
      </c>
      <c r="DP3" s="4" t="s">
        <v>761</v>
      </c>
      <c r="DQ3" s="4" t="s">
        <v>761</v>
      </c>
      <c r="DR3" s="4" t="s">
        <v>761</v>
      </c>
      <c r="DS3" s="4" t="s">
        <v>761</v>
      </c>
      <c r="DT3" s="4" t="s">
        <v>761</v>
      </c>
      <c r="DU3" s="4" t="s">
        <v>761</v>
      </c>
      <c r="DV3" s="4" t="s">
        <v>761</v>
      </c>
      <c r="DW3" s="4" t="s">
        <v>761</v>
      </c>
      <c r="DX3" s="4" t="s">
        <v>761</v>
      </c>
      <c r="DY3" s="4" t="s">
        <v>761</v>
      </c>
      <c r="DZ3" s="4" t="s">
        <v>761</v>
      </c>
      <c r="EA3" s="4" t="s">
        <v>761</v>
      </c>
      <c r="EB3" s="4" t="s">
        <v>761</v>
      </c>
      <c r="EC3" s="4" t="s">
        <v>761</v>
      </c>
      <c r="ED3" s="4" t="s">
        <v>761</v>
      </c>
      <c r="EE3" s="4" t="s">
        <v>761</v>
      </c>
      <c r="EF3" s="4" t="s">
        <v>761</v>
      </c>
      <c r="EG3" s="4" t="s">
        <v>761</v>
      </c>
      <c r="EH3" s="4" t="s">
        <v>761</v>
      </c>
      <c r="EI3" s="4" t="s">
        <v>761</v>
      </c>
      <c r="EJ3" s="4" t="s">
        <v>761</v>
      </c>
      <c r="EK3" s="4" t="s">
        <v>761</v>
      </c>
      <c r="EL3" s="4" t="s">
        <v>761</v>
      </c>
      <c r="EM3" s="4" t="s">
        <v>761</v>
      </c>
      <c r="EN3" s="4" t="s">
        <v>761</v>
      </c>
      <c r="EO3" s="4" t="s">
        <v>761</v>
      </c>
      <c r="EP3" s="4" t="s">
        <v>761</v>
      </c>
      <c r="EQ3" s="4" t="s">
        <v>761</v>
      </c>
      <c r="ER3" s="4" t="s">
        <v>761</v>
      </c>
      <c r="ES3" s="4" t="s">
        <v>761</v>
      </c>
      <c r="ET3" s="4" t="s">
        <v>761</v>
      </c>
      <c r="EU3" s="4" t="s">
        <v>761</v>
      </c>
      <c r="EV3" s="4" t="s">
        <v>761</v>
      </c>
      <c r="EW3" s="4" t="s">
        <v>761</v>
      </c>
      <c r="EX3" s="4" t="s">
        <v>761</v>
      </c>
      <c r="EY3" s="4" t="s">
        <v>761</v>
      </c>
      <c r="EZ3" s="4" t="s">
        <v>761</v>
      </c>
      <c r="FA3" s="4" t="s">
        <v>761</v>
      </c>
      <c r="FB3" s="4" t="s">
        <v>761</v>
      </c>
      <c r="FC3" s="4" t="s">
        <v>761</v>
      </c>
      <c r="FD3" s="4" t="s">
        <v>761</v>
      </c>
      <c r="FE3" s="4" t="s">
        <v>761</v>
      </c>
      <c r="FF3" s="4" t="s">
        <v>761</v>
      </c>
      <c r="FG3" s="4" t="s">
        <v>761</v>
      </c>
      <c r="FH3" s="4" t="s">
        <v>761</v>
      </c>
      <c r="FI3" s="4" t="s">
        <v>761</v>
      </c>
      <c r="FJ3" s="4" t="s">
        <v>761</v>
      </c>
      <c r="FK3" s="4" t="s">
        <v>761</v>
      </c>
      <c r="FL3" s="4" t="s">
        <v>761</v>
      </c>
      <c r="FM3" s="4" t="s">
        <v>761</v>
      </c>
      <c r="FN3" s="4" t="s">
        <v>761</v>
      </c>
      <c r="FO3" s="4" t="s">
        <v>761</v>
      </c>
      <c r="FP3" s="4" t="s">
        <v>761</v>
      </c>
      <c r="FQ3" s="4" t="s">
        <v>761</v>
      </c>
      <c r="FR3" s="4" t="s">
        <v>761</v>
      </c>
      <c r="FS3" s="4" t="s">
        <v>761</v>
      </c>
      <c r="FT3" s="4" t="s">
        <v>761</v>
      </c>
      <c r="FU3" s="4" t="s">
        <v>761</v>
      </c>
      <c r="FV3" s="4" t="s">
        <v>761</v>
      </c>
      <c r="FW3" s="4" t="s">
        <v>761</v>
      </c>
      <c r="FX3" s="4" t="s">
        <v>761</v>
      </c>
      <c r="FY3" s="4" t="s">
        <v>761</v>
      </c>
      <c r="FZ3" s="4" t="s">
        <v>761</v>
      </c>
      <c r="GA3" s="4" t="s">
        <v>761</v>
      </c>
      <c r="GB3" s="4" t="s">
        <v>761</v>
      </c>
      <c r="GC3" s="4" t="s">
        <v>761</v>
      </c>
      <c r="GD3" s="4" t="s">
        <v>761</v>
      </c>
      <c r="GE3" s="4" t="s">
        <v>761</v>
      </c>
      <c r="GF3" s="4" t="s">
        <v>761</v>
      </c>
      <c r="GG3" s="4" t="s">
        <v>761</v>
      </c>
      <c r="GH3" s="4" t="s">
        <v>761</v>
      </c>
      <c r="GI3" s="4" t="s">
        <v>761</v>
      </c>
      <c r="GJ3" s="4" t="s">
        <v>761</v>
      </c>
      <c r="GK3" s="4" t="s">
        <v>761</v>
      </c>
      <c r="GL3" s="4" t="s">
        <v>761</v>
      </c>
      <c r="GM3" s="4" t="s">
        <v>761</v>
      </c>
      <c r="GN3" s="4" t="s">
        <v>761</v>
      </c>
      <c r="GO3" s="4" t="s">
        <v>761</v>
      </c>
      <c r="GP3" s="4" t="s">
        <v>761</v>
      </c>
      <c r="GQ3" s="4" t="s">
        <v>761</v>
      </c>
      <c r="GR3" s="4" t="s">
        <v>761</v>
      </c>
      <c r="GS3" s="4" t="s">
        <v>761</v>
      </c>
      <c r="GT3" s="4" t="s">
        <v>761</v>
      </c>
      <c r="GU3" s="4" t="s">
        <v>761</v>
      </c>
      <c r="GV3" s="4" t="s">
        <v>761</v>
      </c>
      <c r="GW3" s="4" t="s">
        <v>761</v>
      </c>
      <c r="GX3" s="4" t="s">
        <v>761</v>
      </c>
      <c r="GY3" s="4" t="s">
        <v>761</v>
      </c>
      <c r="GZ3" s="4" t="s">
        <v>761</v>
      </c>
      <c r="HA3" s="4" t="s">
        <v>761</v>
      </c>
      <c r="HB3" s="4" t="s">
        <v>761</v>
      </c>
      <c r="HC3" s="4" t="s">
        <v>761</v>
      </c>
      <c r="HD3" s="4" t="s">
        <v>761</v>
      </c>
      <c r="HE3" s="4" t="s">
        <v>761</v>
      </c>
      <c r="HF3" s="4" t="s">
        <v>761</v>
      </c>
      <c r="HG3" s="4" t="s">
        <v>761</v>
      </c>
      <c r="HH3" s="4" t="s">
        <v>761</v>
      </c>
      <c r="HI3" s="4" t="s">
        <v>761</v>
      </c>
      <c r="HJ3" s="4" t="s">
        <v>761</v>
      </c>
      <c r="HK3" s="4" t="s">
        <v>761</v>
      </c>
      <c r="HL3" s="4" t="s">
        <v>761</v>
      </c>
      <c r="HM3" s="4" t="s">
        <v>761</v>
      </c>
      <c r="HN3" s="4" t="s">
        <v>761</v>
      </c>
      <c r="HO3" s="4" t="s">
        <v>761</v>
      </c>
      <c r="HP3" s="4" t="s">
        <v>761</v>
      </c>
      <c r="HQ3" s="4" t="s">
        <v>761</v>
      </c>
      <c r="HR3" s="4" t="s">
        <v>761</v>
      </c>
      <c r="HS3" s="4" t="s">
        <v>761</v>
      </c>
      <c r="HT3" s="4" t="s">
        <v>761</v>
      </c>
      <c r="HU3" s="4" t="s">
        <v>761</v>
      </c>
      <c r="HV3" s="4" t="s">
        <v>761</v>
      </c>
      <c r="HW3" s="4" t="s">
        <v>761</v>
      </c>
      <c r="HX3" s="4" t="s">
        <v>761</v>
      </c>
      <c r="HY3" s="4" t="s">
        <v>761</v>
      </c>
      <c r="HZ3" s="4" t="s">
        <v>761</v>
      </c>
      <c r="IA3" s="4" t="s">
        <v>761</v>
      </c>
      <c r="IB3" s="4" t="s">
        <v>761</v>
      </c>
      <c r="IC3" s="4" t="s">
        <v>761</v>
      </c>
      <c r="ID3" s="4" t="s">
        <v>761</v>
      </c>
      <c r="IE3" s="4" t="s">
        <v>761</v>
      </c>
      <c r="IF3" s="4" t="s">
        <v>761</v>
      </c>
      <c r="IG3" s="4" t="s">
        <v>761</v>
      </c>
      <c r="IH3" s="4" t="s">
        <v>761</v>
      </c>
      <c r="II3" s="4" t="s">
        <v>761</v>
      </c>
      <c r="IJ3" s="4" t="s">
        <v>761</v>
      </c>
      <c r="IK3" s="4" t="s">
        <v>761</v>
      </c>
      <c r="IL3" s="4" t="s">
        <v>761</v>
      </c>
      <c r="IM3" s="4" t="s">
        <v>761</v>
      </c>
      <c r="IN3" s="4" t="s">
        <v>761</v>
      </c>
      <c r="IO3" s="4" t="s">
        <v>761</v>
      </c>
      <c r="IP3" s="4" t="s">
        <v>761</v>
      </c>
      <c r="IQ3" s="4" t="s">
        <v>761</v>
      </c>
      <c r="IR3" s="4" t="s">
        <v>761</v>
      </c>
      <c r="IS3" s="4" t="s">
        <v>761</v>
      </c>
      <c r="IT3" s="4" t="s">
        <v>761</v>
      </c>
      <c r="IU3" s="4" t="s">
        <v>761</v>
      </c>
      <c r="IV3" s="4" t="s">
        <v>761</v>
      </c>
      <c r="IW3" s="4" t="s">
        <v>761</v>
      </c>
      <c r="IX3" s="4" t="s">
        <v>761</v>
      </c>
      <c r="IY3" s="4" t="s">
        <v>761</v>
      </c>
      <c r="IZ3" s="4" t="s">
        <v>761</v>
      </c>
      <c r="JA3" s="4" t="s">
        <v>761</v>
      </c>
      <c r="JB3" s="4" t="s">
        <v>761</v>
      </c>
      <c r="JC3" s="4" t="s">
        <v>761</v>
      </c>
      <c r="JD3" s="4" t="s">
        <v>761</v>
      </c>
      <c r="JE3" s="4" t="s">
        <v>761</v>
      </c>
      <c r="JF3" s="4" t="s">
        <v>761</v>
      </c>
      <c r="JG3" s="4" t="s">
        <v>761</v>
      </c>
      <c r="JH3" s="4" t="s">
        <v>761</v>
      </c>
      <c r="JI3" s="4" t="s">
        <v>761</v>
      </c>
      <c r="JJ3" s="4" t="s">
        <v>761</v>
      </c>
      <c r="JK3" s="4" t="s">
        <v>761</v>
      </c>
      <c r="JL3" s="4" t="s">
        <v>761</v>
      </c>
      <c r="JM3" s="4" t="s">
        <v>761</v>
      </c>
      <c r="JN3" s="4" t="s">
        <v>761</v>
      </c>
      <c r="JO3" s="4" t="s">
        <v>761</v>
      </c>
      <c r="JP3" s="4" t="s">
        <v>761</v>
      </c>
      <c r="JQ3" s="4" t="s">
        <v>761</v>
      </c>
      <c r="JR3" s="4" t="s">
        <v>761</v>
      </c>
      <c r="JS3" s="4" t="s">
        <v>761</v>
      </c>
      <c r="JT3" s="4" t="s">
        <v>761</v>
      </c>
      <c r="JU3" s="4" t="s">
        <v>761</v>
      </c>
      <c r="JV3" s="4" t="s">
        <v>761</v>
      </c>
      <c r="JW3" s="4" t="s">
        <v>761</v>
      </c>
      <c r="JX3" s="4" t="s">
        <v>761</v>
      </c>
      <c r="JY3" s="4" t="s">
        <v>761</v>
      </c>
      <c r="JZ3" s="4" t="s">
        <v>761</v>
      </c>
      <c r="KA3" s="4" t="s">
        <v>761</v>
      </c>
      <c r="KB3" s="4" t="s">
        <v>761</v>
      </c>
      <c r="KC3" s="4" t="s">
        <v>761</v>
      </c>
      <c r="KD3" s="4" t="s">
        <v>761</v>
      </c>
      <c r="KE3" s="4" t="s">
        <v>761</v>
      </c>
      <c r="KF3" s="4" t="s">
        <v>761</v>
      </c>
      <c r="KG3" s="4" t="s">
        <v>761</v>
      </c>
      <c r="KH3" s="4" t="s">
        <v>761</v>
      </c>
      <c r="KI3" s="4" t="s">
        <v>761</v>
      </c>
      <c r="KJ3" s="4" t="s">
        <v>761</v>
      </c>
      <c r="KK3" s="4" t="s">
        <v>761</v>
      </c>
      <c r="KL3" s="4" t="s">
        <v>761</v>
      </c>
      <c r="KM3" s="4" t="s">
        <v>761</v>
      </c>
      <c r="KN3" s="4" t="s">
        <v>761</v>
      </c>
      <c r="KO3" s="4" t="s">
        <v>761</v>
      </c>
      <c r="KP3" s="4" t="s">
        <v>761</v>
      </c>
      <c r="KQ3" s="4" t="s">
        <v>761</v>
      </c>
      <c r="KR3" s="4" t="s">
        <v>761</v>
      </c>
      <c r="KS3" s="4" t="s">
        <v>761</v>
      </c>
      <c r="KT3" s="4" t="s">
        <v>761</v>
      </c>
      <c r="KU3" s="4" t="s">
        <v>761</v>
      </c>
      <c r="KV3" s="4" t="s">
        <v>761</v>
      </c>
      <c r="KW3" s="4" t="s">
        <v>761</v>
      </c>
      <c r="KX3" s="4" t="s">
        <v>761</v>
      </c>
      <c r="KY3" s="4" t="s">
        <v>761</v>
      </c>
      <c r="KZ3" s="4" t="s">
        <v>761</v>
      </c>
      <c r="LA3" s="4" t="s">
        <v>761</v>
      </c>
      <c r="LB3" s="4" t="s">
        <v>761</v>
      </c>
      <c r="LC3" s="4" t="s">
        <v>761</v>
      </c>
      <c r="LD3" s="4" t="s">
        <v>761</v>
      </c>
      <c r="LE3" s="4" t="s">
        <v>761</v>
      </c>
      <c r="LF3" s="4" t="s">
        <v>761</v>
      </c>
      <c r="LG3" s="4" t="s">
        <v>761</v>
      </c>
      <c r="LH3" s="4" t="s">
        <v>761</v>
      </c>
      <c r="LI3" s="4" t="s">
        <v>761</v>
      </c>
      <c r="LJ3" s="4" t="s">
        <v>761</v>
      </c>
      <c r="LK3" s="4" t="s">
        <v>761</v>
      </c>
      <c r="LL3" s="4" t="s">
        <v>761</v>
      </c>
      <c r="LM3" s="4" t="s">
        <v>761</v>
      </c>
      <c r="LN3" s="4" t="s">
        <v>761</v>
      </c>
      <c r="LO3" s="4" t="s">
        <v>761</v>
      </c>
      <c r="LP3" s="4" t="s">
        <v>761</v>
      </c>
      <c r="LQ3" s="4" t="s">
        <v>761</v>
      </c>
      <c r="LR3" s="4" t="s">
        <v>761</v>
      </c>
      <c r="LS3" s="4" t="s">
        <v>761</v>
      </c>
      <c r="LT3" s="4" t="s">
        <v>761</v>
      </c>
      <c r="LU3" s="4" t="s">
        <v>761</v>
      </c>
      <c r="LV3" s="4" t="s">
        <v>761</v>
      </c>
      <c r="LW3" s="4" t="s">
        <v>761</v>
      </c>
      <c r="LX3" s="4" t="s">
        <v>761</v>
      </c>
      <c r="LY3" s="4" t="s">
        <v>761</v>
      </c>
      <c r="LZ3" s="4" t="s">
        <v>761</v>
      </c>
      <c r="MA3" s="4" t="s">
        <v>761</v>
      </c>
      <c r="MB3" s="4" t="s">
        <v>761</v>
      </c>
      <c r="MC3" s="4" t="s">
        <v>761</v>
      </c>
      <c r="MD3" s="4" t="s">
        <v>761</v>
      </c>
      <c r="ME3" s="4" t="s">
        <v>761</v>
      </c>
      <c r="MF3" s="4" t="s">
        <v>761</v>
      </c>
      <c r="MG3" s="4" t="s">
        <v>761</v>
      </c>
      <c r="MH3" s="4" t="s">
        <v>761</v>
      </c>
      <c r="MI3" s="4" t="s">
        <v>761</v>
      </c>
      <c r="MJ3" s="4" t="s">
        <v>761</v>
      </c>
      <c r="MK3" s="4" t="s">
        <v>761</v>
      </c>
      <c r="ML3" s="4" t="s">
        <v>761</v>
      </c>
      <c r="MM3" s="4" t="s">
        <v>761</v>
      </c>
      <c r="MN3" s="4" t="s">
        <v>761</v>
      </c>
      <c r="MO3" s="4" t="s">
        <v>761</v>
      </c>
      <c r="MP3" s="4" t="s">
        <v>761</v>
      </c>
      <c r="MQ3" s="4" t="s">
        <v>761</v>
      </c>
      <c r="MR3" s="4" t="s">
        <v>761</v>
      </c>
      <c r="MS3" s="4" t="s">
        <v>761</v>
      </c>
      <c r="MT3" s="4" t="s">
        <v>761</v>
      </c>
      <c r="MU3" s="4" t="s">
        <v>761</v>
      </c>
      <c r="MV3" s="4" t="s">
        <v>761</v>
      </c>
      <c r="MW3" s="4" t="s">
        <v>761</v>
      </c>
      <c r="MX3" s="4" t="s">
        <v>761</v>
      </c>
      <c r="MY3" s="4" t="s">
        <v>761</v>
      </c>
      <c r="MZ3" s="4" t="s">
        <v>761</v>
      </c>
      <c r="NA3" s="4" t="s">
        <v>761</v>
      </c>
      <c r="NB3" s="4" t="s">
        <v>761</v>
      </c>
      <c r="NC3" s="4" t="s">
        <v>761</v>
      </c>
      <c r="ND3" s="4" t="s">
        <v>761</v>
      </c>
      <c r="NE3" s="4" t="s">
        <v>761</v>
      </c>
      <c r="NF3" s="4" t="s">
        <v>761</v>
      </c>
      <c r="NG3" s="4" t="s">
        <v>761</v>
      </c>
      <c r="NH3" s="4" t="s">
        <v>761</v>
      </c>
      <c r="NI3" s="4" t="s">
        <v>761</v>
      </c>
      <c r="NJ3" s="4" t="s">
        <v>761</v>
      </c>
      <c r="NK3" s="4" t="s">
        <v>761</v>
      </c>
      <c r="NL3" s="4" t="s">
        <v>761</v>
      </c>
      <c r="NM3" s="4" t="s">
        <v>761</v>
      </c>
      <c r="NN3" s="4" t="s">
        <v>761</v>
      </c>
      <c r="NO3" s="4" t="s">
        <v>761</v>
      </c>
      <c r="NP3" s="4" t="s">
        <v>761</v>
      </c>
      <c r="NQ3" s="4" t="s">
        <v>761</v>
      </c>
      <c r="NR3" s="4" t="s">
        <v>761</v>
      </c>
      <c r="NS3" s="4" t="s">
        <v>761</v>
      </c>
      <c r="NT3" s="4" t="s">
        <v>761</v>
      </c>
      <c r="NU3" s="4" t="s">
        <v>761</v>
      </c>
      <c r="NV3" s="4" t="s">
        <v>761</v>
      </c>
      <c r="NW3" s="4" t="s">
        <v>761</v>
      </c>
      <c r="NX3" s="4" t="s">
        <v>761</v>
      </c>
      <c r="NY3" s="4" t="s">
        <v>761</v>
      </c>
      <c r="NZ3" s="4" t="s">
        <v>761</v>
      </c>
      <c r="OA3" s="4" t="s">
        <v>761</v>
      </c>
      <c r="OB3" s="4" t="s">
        <v>761</v>
      </c>
      <c r="OC3" s="4" t="s">
        <v>761</v>
      </c>
      <c r="OD3" s="4" t="s">
        <v>761</v>
      </c>
      <c r="OE3" s="4" t="s">
        <v>761</v>
      </c>
      <c r="OF3" s="4" t="s">
        <v>761</v>
      </c>
      <c r="OG3" s="4" t="s">
        <v>761</v>
      </c>
      <c r="OH3" s="4" t="s">
        <v>761</v>
      </c>
      <c r="OI3" s="4" t="s">
        <v>761</v>
      </c>
      <c r="OJ3" s="4" t="s">
        <v>761</v>
      </c>
      <c r="OK3" s="4" t="s">
        <v>761</v>
      </c>
      <c r="OL3" s="4" t="s">
        <v>761</v>
      </c>
      <c r="OM3" s="4" t="s">
        <v>761</v>
      </c>
      <c r="ON3" s="4" t="s">
        <v>761</v>
      </c>
      <c r="OO3" s="4" t="s">
        <v>761</v>
      </c>
      <c r="OP3" s="4" t="s">
        <v>761</v>
      </c>
      <c r="OQ3" s="4" t="s">
        <v>761</v>
      </c>
      <c r="OR3" s="4" t="s">
        <v>761</v>
      </c>
      <c r="OS3" s="4" t="s">
        <v>761</v>
      </c>
      <c r="OT3" s="4" t="s">
        <v>761</v>
      </c>
      <c r="OU3" s="4" t="s">
        <v>761</v>
      </c>
      <c r="OV3" s="4" t="s">
        <v>761</v>
      </c>
      <c r="OW3" s="4" t="s">
        <v>761</v>
      </c>
      <c r="OX3" s="4" t="s">
        <v>761</v>
      </c>
      <c r="OY3" s="4" t="s">
        <v>761</v>
      </c>
      <c r="OZ3" s="4" t="s">
        <v>761</v>
      </c>
      <c r="PA3" s="4" t="s">
        <v>761</v>
      </c>
      <c r="PB3" s="4" t="s">
        <v>761</v>
      </c>
      <c r="PC3" s="4" t="s">
        <v>761</v>
      </c>
      <c r="PD3" s="4" t="s">
        <v>761</v>
      </c>
      <c r="PE3" s="4" t="s">
        <v>761</v>
      </c>
      <c r="PF3" s="4" t="s">
        <v>761</v>
      </c>
      <c r="PG3" s="4" t="s">
        <v>761</v>
      </c>
      <c r="PH3" s="4" t="s">
        <v>761</v>
      </c>
      <c r="PI3" s="4" t="s">
        <v>761</v>
      </c>
      <c r="PJ3" s="4" t="s">
        <v>761</v>
      </c>
      <c r="PK3" s="4" t="s">
        <v>761</v>
      </c>
      <c r="PL3" s="4" t="s">
        <v>761</v>
      </c>
      <c r="PM3" s="4" t="s">
        <v>761</v>
      </c>
      <c r="PN3" s="4" t="s">
        <v>761</v>
      </c>
      <c r="PO3" s="4" t="s">
        <v>761</v>
      </c>
      <c r="PP3" s="4" t="s">
        <v>761</v>
      </c>
      <c r="PQ3" s="4" t="s">
        <v>761</v>
      </c>
      <c r="PR3" s="4" t="s">
        <v>761</v>
      </c>
      <c r="PS3" s="4" t="s">
        <v>761</v>
      </c>
      <c r="PT3" s="4" t="s">
        <v>761</v>
      </c>
      <c r="PU3" s="4" t="s">
        <v>761</v>
      </c>
      <c r="PV3" s="4" t="s">
        <v>761</v>
      </c>
      <c r="PW3" s="4" t="s">
        <v>761</v>
      </c>
      <c r="PX3" s="4" t="s">
        <v>761</v>
      </c>
      <c r="PY3" s="4" t="s">
        <v>761</v>
      </c>
      <c r="PZ3" s="4" t="s">
        <v>761</v>
      </c>
      <c r="QA3" s="4" t="s">
        <v>761</v>
      </c>
      <c r="QB3" s="4" t="s">
        <v>761</v>
      </c>
      <c r="QC3" s="4" t="s">
        <v>761</v>
      </c>
      <c r="QD3" s="4" t="s">
        <v>761</v>
      </c>
      <c r="QE3" s="4" t="s">
        <v>761</v>
      </c>
      <c r="QF3" s="4" t="s">
        <v>761</v>
      </c>
      <c r="QG3" s="4" t="s">
        <v>761</v>
      </c>
      <c r="QH3" s="4" t="s">
        <v>761</v>
      </c>
      <c r="QI3" s="4" t="s">
        <v>761</v>
      </c>
      <c r="QJ3" s="4" t="s">
        <v>761</v>
      </c>
      <c r="QK3" s="4" t="s">
        <v>761</v>
      </c>
      <c r="QL3" s="4" t="s">
        <v>761</v>
      </c>
      <c r="QM3" s="4" t="s">
        <v>761</v>
      </c>
      <c r="QN3" s="4" t="s">
        <v>761</v>
      </c>
      <c r="QO3" s="4" t="s">
        <v>761</v>
      </c>
      <c r="QP3" s="4" t="s">
        <v>761</v>
      </c>
      <c r="QQ3" s="4" t="s">
        <v>761</v>
      </c>
      <c r="QR3" s="4" t="s">
        <v>761</v>
      </c>
      <c r="QS3" s="4" t="s">
        <v>761</v>
      </c>
      <c r="QT3" s="4" t="s">
        <v>761</v>
      </c>
      <c r="QU3" s="4" t="s">
        <v>761</v>
      </c>
      <c r="QV3" s="4" t="s">
        <v>761</v>
      </c>
      <c r="QW3" s="4" t="s">
        <v>761</v>
      </c>
      <c r="QX3" s="4" t="s">
        <v>761</v>
      </c>
      <c r="QY3" s="4" t="s">
        <v>761</v>
      </c>
      <c r="QZ3" s="4" t="s">
        <v>761</v>
      </c>
      <c r="RA3" s="4" t="s">
        <v>761</v>
      </c>
      <c r="RB3" s="4" t="s">
        <v>761</v>
      </c>
      <c r="RC3" s="4" t="s">
        <v>761</v>
      </c>
      <c r="RD3" s="4" t="s">
        <v>761</v>
      </c>
      <c r="RE3" s="4" t="s">
        <v>761</v>
      </c>
      <c r="RF3" s="4" t="s">
        <v>761</v>
      </c>
      <c r="RG3" s="4" t="s">
        <v>761</v>
      </c>
      <c r="RH3" s="4" t="s">
        <v>761</v>
      </c>
      <c r="RI3" s="4" t="s">
        <v>761</v>
      </c>
      <c r="RJ3" s="4" t="s">
        <v>761</v>
      </c>
      <c r="RK3" s="4" t="s">
        <v>761</v>
      </c>
      <c r="RL3" s="4" t="s">
        <v>761</v>
      </c>
      <c r="RM3" s="4" t="s">
        <v>761</v>
      </c>
      <c r="RN3" s="4" t="s">
        <v>761</v>
      </c>
      <c r="RO3" s="4" t="s">
        <v>761</v>
      </c>
      <c r="RP3" s="4" t="s">
        <v>761</v>
      </c>
      <c r="RQ3" s="4" t="s">
        <v>761</v>
      </c>
      <c r="RR3" s="4" t="s">
        <v>761</v>
      </c>
      <c r="RS3" s="4" t="s">
        <v>761</v>
      </c>
      <c r="RT3" s="4" t="s">
        <v>761</v>
      </c>
      <c r="RU3" s="4" t="s">
        <v>761</v>
      </c>
      <c r="RV3" s="4" t="s">
        <v>761</v>
      </c>
      <c r="RW3" s="4" t="s">
        <v>761</v>
      </c>
      <c r="RX3" s="4" t="s">
        <v>761</v>
      </c>
      <c r="RY3" s="4" t="s">
        <v>761</v>
      </c>
      <c r="RZ3" s="4" t="s">
        <v>761</v>
      </c>
      <c r="SA3" s="4" t="s">
        <v>761</v>
      </c>
      <c r="SB3" s="4" t="s">
        <v>761</v>
      </c>
      <c r="SC3" s="4" t="s">
        <v>761</v>
      </c>
      <c r="SD3" s="4" t="s">
        <v>761</v>
      </c>
      <c r="SE3" s="4" t="s">
        <v>761</v>
      </c>
      <c r="SF3" s="4" t="s">
        <v>761</v>
      </c>
      <c r="SG3" s="4" t="s">
        <v>761</v>
      </c>
      <c r="SH3" s="4" t="s">
        <v>761</v>
      </c>
      <c r="SI3" s="4" t="s">
        <v>761</v>
      </c>
      <c r="SJ3" s="4" t="s">
        <v>761</v>
      </c>
      <c r="SK3" s="4" t="s">
        <v>761</v>
      </c>
      <c r="SL3" s="4" t="s">
        <v>761</v>
      </c>
      <c r="SM3" s="4" t="s">
        <v>761</v>
      </c>
      <c r="SN3" s="4" t="s">
        <v>761</v>
      </c>
      <c r="SO3" s="4" t="s">
        <v>761</v>
      </c>
      <c r="SP3" s="4" t="s">
        <v>761</v>
      </c>
      <c r="SQ3" s="4" t="s">
        <v>761</v>
      </c>
      <c r="SR3" s="4" t="s">
        <v>761</v>
      </c>
      <c r="SS3" s="4" t="s">
        <v>761</v>
      </c>
      <c r="ST3" s="4" t="s">
        <v>761</v>
      </c>
      <c r="SU3" s="4" t="s">
        <v>761</v>
      </c>
      <c r="SV3" s="4" t="s">
        <v>761</v>
      </c>
      <c r="SW3" s="4" t="s">
        <v>761</v>
      </c>
      <c r="SX3" s="4" t="s">
        <v>761</v>
      </c>
      <c r="SY3" s="4" t="s">
        <v>761</v>
      </c>
      <c r="SZ3" s="4" t="s">
        <v>761</v>
      </c>
      <c r="TA3" s="4" t="s">
        <v>761</v>
      </c>
      <c r="TB3" s="4" t="s">
        <v>761</v>
      </c>
      <c r="TC3" s="4" t="s">
        <v>761</v>
      </c>
      <c r="TD3" s="4" t="s">
        <v>761</v>
      </c>
      <c r="TE3" s="4" t="s">
        <v>761</v>
      </c>
      <c r="TF3" s="4" t="s">
        <v>761</v>
      </c>
      <c r="TG3" s="4" t="s">
        <v>761</v>
      </c>
      <c r="TH3" s="4" t="s">
        <v>761</v>
      </c>
      <c r="TI3" s="4" t="s">
        <v>761</v>
      </c>
      <c r="TJ3" s="4" t="s">
        <v>761</v>
      </c>
      <c r="TK3" s="4" t="s">
        <v>761</v>
      </c>
      <c r="TL3" s="4" t="s">
        <v>761</v>
      </c>
      <c r="TM3" s="4" t="s">
        <v>761</v>
      </c>
      <c r="TN3" s="4" t="s">
        <v>761</v>
      </c>
      <c r="TO3" s="4" t="s">
        <v>761</v>
      </c>
      <c r="TP3" s="4" t="s">
        <v>761</v>
      </c>
      <c r="TQ3" s="4" t="s">
        <v>761</v>
      </c>
      <c r="TR3" s="4" t="s">
        <v>761</v>
      </c>
      <c r="TS3" s="4" t="s">
        <v>761</v>
      </c>
      <c r="TT3" s="4" t="s">
        <v>761</v>
      </c>
      <c r="TU3" s="4" t="s">
        <v>761</v>
      </c>
      <c r="TV3" s="4" t="s">
        <v>761</v>
      </c>
      <c r="TW3" s="4" t="s">
        <v>761</v>
      </c>
      <c r="TX3" s="4" t="s">
        <v>761</v>
      </c>
      <c r="TY3" s="4" t="s">
        <v>761</v>
      </c>
      <c r="TZ3" s="4" t="s">
        <v>761</v>
      </c>
      <c r="UA3" s="4" t="s">
        <v>761</v>
      </c>
      <c r="UB3" s="4" t="s">
        <v>761</v>
      </c>
      <c r="UC3" s="4" t="s">
        <v>761</v>
      </c>
      <c r="UD3" s="4" t="s">
        <v>761</v>
      </c>
      <c r="UE3" s="4" t="s">
        <v>761</v>
      </c>
      <c r="UF3" s="4" t="s">
        <v>761</v>
      </c>
      <c r="UG3" s="4" t="s">
        <v>761</v>
      </c>
      <c r="UH3" s="4" t="s">
        <v>761</v>
      </c>
      <c r="UI3" s="4" t="s">
        <v>761</v>
      </c>
      <c r="UJ3" s="4" t="s">
        <v>761</v>
      </c>
      <c r="UK3" s="4" t="s">
        <v>761</v>
      </c>
      <c r="UL3" s="4" t="s">
        <v>761</v>
      </c>
      <c r="UM3" s="4" t="s">
        <v>761</v>
      </c>
      <c r="UN3" s="4" t="s">
        <v>761</v>
      </c>
      <c r="UO3" s="4" t="s">
        <v>761</v>
      </c>
      <c r="UP3" s="4" t="s">
        <v>761</v>
      </c>
      <c r="UQ3" s="4" t="s">
        <v>761</v>
      </c>
      <c r="UR3" s="4" t="s">
        <v>761</v>
      </c>
      <c r="US3" s="4" t="s">
        <v>761</v>
      </c>
      <c r="UT3" s="4" t="s">
        <v>761</v>
      </c>
      <c r="UU3" s="4" t="s">
        <v>761</v>
      </c>
      <c r="UV3" s="4" t="s">
        <v>761</v>
      </c>
      <c r="UW3" s="4" t="s">
        <v>761</v>
      </c>
      <c r="UX3" s="4" t="s">
        <v>761</v>
      </c>
      <c r="UY3" s="4" t="s">
        <v>761</v>
      </c>
      <c r="UZ3" s="4" t="s">
        <v>761</v>
      </c>
      <c r="VA3" s="4" t="s">
        <v>761</v>
      </c>
      <c r="VB3" s="4" t="s">
        <v>761</v>
      </c>
      <c r="VC3" s="4" t="s">
        <v>761</v>
      </c>
      <c r="VD3" s="4" t="s">
        <v>761</v>
      </c>
      <c r="VE3" s="4" t="s">
        <v>761</v>
      </c>
      <c r="VF3" s="4" t="s">
        <v>761</v>
      </c>
      <c r="VG3" s="4" t="s">
        <v>761</v>
      </c>
      <c r="VH3" s="4" t="s">
        <v>761</v>
      </c>
      <c r="VI3" s="4" t="s">
        <v>761</v>
      </c>
      <c r="VJ3" s="4" t="s">
        <v>761</v>
      </c>
      <c r="VK3" s="4" t="s">
        <v>761</v>
      </c>
      <c r="VL3" s="4" t="s">
        <v>761</v>
      </c>
      <c r="VM3" s="4" t="s">
        <v>761</v>
      </c>
      <c r="VN3" s="4" t="s">
        <v>761</v>
      </c>
      <c r="VO3" s="4" t="s">
        <v>761</v>
      </c>
      <c r="VP3" s="4" t="s">
        <v>761</v>
      </c>
      <c r="VQ3" s="4" t="s">
        <v>761</v>
      </c>
      <c r="VR3" s="4" t="s">
        <v>761</v>
      </c>
      <c r="VS3" s="4" t="s">
        <v>761</v>
      </c>
      <c r="VT3" s="4" t="s">
        <v>761</v>
      </c>
      <c r="VU3" s="4" t="s">
        <v>761</v>
      </c>
      <c r="VV3" s="4" t="s">
        <v>761</v>
      </c>
      <c r="VW3" s="4" t="s">
        <v>761</v>
      </c>
      <c r="VX3" s="4" t="s">
        <v>761</v>
      </c>
      <c r="VY3" s="4" t="s">
        <v>761</v>
      </c>
      <c r="VZ3" s="4" t="s">
        <v>761</v>
      </c>
      <c r="WA3" s="4" t="s">
        <v>761</v>
      </c>
      <c r="WB3" s="4" t="s">
        <v>761</v>
      </c>
      <c r="WC3" s="4" t="s">
        <v>761</v>
      </c>
      <c r="WD3" s="4" t="s">
        <v>761</v>
      </c>
      <c r="WE3" s="4" t="s">
        <v>761</v>
      </c>
      <c r="WF3" s="4" t="s">
        <v>761</v>
      </c>
      <c r="WG3" s="4" t="s">
        <v>761</v>
      </c>
      <c r="WH3" s="4" t="s">
        <v>761</v>
      </c>
      <c r="WI3" s="4" t="s">
        <v>761</v>
      </c>
      <c r="WJ3" s="4" t="s">
        <v>761</v>
      </c>
      <c r="WK3" s="4" t="s">
        <v>761</v>
      </c>
      <c r="WL3" s="4" t="s">
        <v>761</v>
      </c>
      <c r="WM3" s="4" t="s">
        <v>761</v>
      </c>
      <c r="WN3" s="4" t="s">
        <v>761</v>
      </c>
      <c r="WO3" s="4" t="s">
        <v>761</v>
      </c>
      <c r="WP3" s="4" t="s">
        <v>761</v>
      </c>
      <c r="WQ3" s="4" t="s">
        <v>761</v>
      </c>
      <c r="WR3" s="4" t="s">
        <v>761</v>
      </c>
      <c r="WS3" s="4" t="s">
        <v>761</v>
      </c>
      <c r="WT3" s="4" t="s">
        <v>761</v>
      </c>
      <c r="WU3" s="4" t="s">
        <v>761</v>
      </c>
      <c r="WV3" s="4" t="s">
        <v>761</v>
      </c>
      <c r="WW3" s="4" t="s">
        <v>761</v>
      </c>
      <c r="WX3" s="4" t="s">
        <v>761</v>
      </c>
      <c r="WY3" s="4" t="s">
        <v>761</v>
      </c>
      <c r="WZ3" s="4" t="s">
        <v>761</v>
      </c>
      <c r="XA3" s="4" t="s">
        <v>761</v>
      </c>
      <c r="XB3" s="4" t="s">
        <v>761</v>
      </c>
      <c r="XC3" s="4" t="s">
        <v>761</v>
      </c>
      <c r="XD3" s="4" t="s">
        <v>761</v>
      </c>
      <c r="XE3" s="4" t="s">
        <v>761</v>
      </c>
      <c r="XF3" s="4" t="s">
        <v>761</v>
      </c>
      <c r="XG3" s="4" t="s">
        <v>761</v>
      </c>
      <c r="XH3" s="4" t="s">
        <v>761</v>
      </c>
      <c r="XI3" s="4" t="s">
        <v>761</v>
      </c>
      <c r="XJ3" s="4" t="s">
        <v>761</v>
      </c>
      <c r="XK3" s="4" t="s">
        <v>761</v>
      </c>
      <c r="XL3" s="4" t="s">
        <v>761</v>
      </c>
      <c r="XM3" s="4" t="s">
        <v>761</v>
      </c>
      <c r="XN3" s="4" t="s">
        <v>761</v>
      </c>
      <c r="XO3" s="4" t="s">
        <v>761</v>
      </c>
      <c r="XP3" s="4" t="s">
        <v>761</v>
      </c>
      <c r="XQ3" s="4" t="s">
        <v>761</v>
      </c>
      <c r="XR3" s="4" t="s">
        <v>761</v>
      </c>
      <c r="XS3" s="4" t="s">
        <v>761</v>
      </c>
      <c r="XT3" s="4" t="s">
        <v>761</v>
      </c>
      <c r="XU3" s="4" t="s">
        <v>761</v>
      </c>
      <c r="XV3" s="4" t="s">
        <v>761</v>
      </c>
      <c r="XW3" s="4" t="s">
        <v>761</v>
      </c>
      <c r="XX3" s="4" t="s">
        <v>761</v>
      </c>
      <c r="XY3" s="4" t="s">
        <v>761</v>
      </c>
      <c r="XZ3" s="4" t="s">
        <v>761</v>
      </c>
      <c r="YA3" s="4" t="s">
        <v>761</v>
      </c>
      <c r="YB3" s="4" t="s">
        <v>761</v>
      </c>
      <c r="YC3" s="4" t="s">
        <v>761</v>
      </c>
      <c r="YD3" s="4" t="s">
        <v>761</v>
      </c>
      <c r="YE3" s="4" t="s">
        <v>761</v>
      </c>
      <c r="YF3" s="4" t="s">
        <v>761</v>
      </c>
      <c r="YG3" s="4" t="s">
        <v>761</v>
      </c>
      <c r="YH3" s="4" t="s">
        <v>761</v>
      </c>
      <c r="YI3" s="4" t="s">
        <v>761</v>
      </c>
      <c r="YJ3" s="4" t="s">
        <v>761</v>
      </c>
      <c r="YK3" s="4" t="s">
        <v>761</v>
      </c>
      <c r="YL3" s="4" t="s">
        <v>761</v>
      </c>
      <c r="YM3" s="4" t="s">
        <v>761</v>
      </c>
      <c r="YN3" s="4" t="s">
        <v>761</v>
      </c>
      <c r="YO3" s="4" t="s">
        <v>761</v>
      </c>
      <c r="YP3" s="4" t="s">
        <v>761</v>
      </c>
      <c r="YQ3" s="4" t="s">
        <v>761</v>
      </c>
      <c r="YR3" s="4" t="s">
        <v>761</v>
      </c>
      <c r="YS3" s="4" t="s">
        <v>761</v>
      </c>
      <c r="YT3" s="4" t="s">
        <v>761</v>
      </c>
      <c r="YU3" s="4" t="s">
        <v>761</v>
      </c>
      <c r="YV3" s="4" t="s">
        <v>761</v>
      </c>
      <c r="YW3" s="4" t="s">
        <v>761</v>
      </c>
      <c r="YX3" s="4" t="s">
        <v>761</v>
      </c>
      <c r="YY3" s="4" t="s">
        <v>761</v>
      </c>
      <c r="YZ3" s="4" t="s">
        <v>761</v>
      </c>
      <c r="ZA3" s="4" t="s">
        <v>761</v>
      </c>
      <c r="ZB3" s="4" t="s">
        <v>761</v>
      </c>
      <c r="ZC3" s="4" t="s">
        <v>761</v>
      </c>
      <c r="ZD3" s="4" t="s">
        <v>761</v>
      </c>
      <c r="ZE3" s="4" t="s">
        <v>761</v>
      </c>
      <c r="ZF3" s="4" t="s">
        <v>761</v>
      </c>
      <c r="ZG3" s="4" t="s">
        <v>761</v>
      </c>
      <c r="ZH3" s="4" t="s">
        <v>761</v>
      </c>
      <c r="ZI3" s="4" t="s">
        <v>761</v>
      </c>
      <c r="ZJ3" s="4" t="s">
        <v>761</v>
      </c>
      <c r="ZK3" s="4" t="s">
        <v>761</v>
      </c>
      <c r="ZL3" s="4" t="s">
        <v>761</v>
      </c>
      <c r="ZM3" s="4" t="s">
        <v>761</v>
      </c>
      <c r="ZN3" s="4" t="s">
        <v>761</v>
      </c>
      <c r="ZO3" s="4" t="s">
        <v>761</v>
      </c>
      <c r="ZP3" s="4" t="s">
        <v>761</v>
      </c>
      <c r="ZQ3" s="4" t="s">
        <v>761</v>
      </c>
      <c r="ZR3" s="4" t="s">
        <v>761</v>
      </c>
      <c r="ZS3" s="4" t="s">
        <v>761</v>
      </c>
      <c r="ZT3" s="4" t="s">
        <v>761</v>
      </c>
      <c r="ZU3" s="4" t="s">
        <v>761</v>
      </c>
      <c r="ZV3" s="4" t="s">
        <v>761</v>
      </c>
      <c r="ZW3" s="4" t="s">
        <v>761</v>
      </c>
      <c r="ZX3" s="4" t="s">
        <v>761</v>
      </c>
      <c r="ZY3" s="4" t="s">
        <v>761</v>
      </c>
      <c r="ZZ3" s="4" t="s">
        <v>761</v>
      </c>
      <c r="AAA3" s="4" t="s">
        <v>761</v>
      </c>
      <c r="AAB3" s="4" t="s">
        <v>761</v>
      </c>
      <c r="AAC3" s="4" t="s">
        <v>761</v>
      </c>
      <c r="AAD3" s="4" t="s">
        <v>761</v>
      </c>
      <c r="AAE3" s="4" t="s">
        <v>761</v>
      </c>
      <c r="AAF3" s="4" t="s">
        <v>761</v>
      </c>
      <c r="AAG3" s="4" t="s">
        <v>761</v>
      </c>
      <c r="AAH3" s="4" t="s">
        <v>761</v>
      </c>
      <c r="AAI3" s="4" t="s">
        <v>761</v>
      </c>
      <c r="AAJ3" s="4" t="s">
        <v>761</v>
      </c>
      <c r="AAK3" s="4" t="s">
        <v>761</v>
      </c>
      <c r="AAL3" s="4" t="s">
        <v>761</v>
      </c>
      <c r="AAM3" s="4" t="s">
        <v>761</v>
      </c>
      <c r="AAN3" s="4" t="s">
        <v>761</v>
      </c>
      <c r="AAO3" s="4" t="s">
        <v>761</v>
      </c>
      <c r="AAP3" s="4" t="s">
        <v>761</v>
      </c>
      <c r="AAQ3" s="4" t="s">
        <v>761</v>
      </c>
      <c r="AAR3" s="4" t="s">
        <v>761</v>
      </c>
      <c r="AAS3" s="4" t="s">
        <v>761</v>
      </c>
      <c r="AAT3" s="4" t="s">
        <v>761</v>
      </c>
      <c r="AAU3" s="4" t="s">
        <v>761</v>
      </c>
      <c r="AAV3" s="4" t="s">
        <v>761</v>
      </c>
      <c r="AAW3" s="4" t="s">
        <v>761</v>
      </c>
      <c r="AAX3" s="4" t="s">
        <v>761</v>
      </c>
      <c r="AAY3" s="4" t="s">
        <v>761</v>
      </c>
      <c r="AAZ3" s="4" t="s">
        <v>761</v>
      </c>
      <c r="ABA3" s="4" t="s">
        <v>761</v>
      </c>
      <c r="ABB3" s="4" t="s">
        <v>761</v>
      </c>
      <c r="ABC3" s="4" t="s">
        <v>761</v>
      </c>
      <c r="ABD3" s="4" t="s">
        <v>761</v>
      </c>
      <c r="ABE3" s="4" t="s">
        <v>761</v>
      </c>
      <c r="ABF3" s="4" t="s">
        <v>761</v>
      </c>
      <c r="ABG3" s="4" t="s">
        <v>761</v>
      </c>
      <c r="ABH3" s="4" t="s">
        <v>761</v>
      </c>
      <c r="ABI3" s="4" t="s">
        <v>761</v>
      </c>
      <c r="ABJ3" s="4" t="s">
        <v>761</v>
      </c>
      <c r="ABK3" s="4" t="s">
        <v>761</v>
      </c>
      <c r="ABL3" s="4" t="s">
        <v>761</v>
      </c>
      <c r="ABM3" s="4" t="s">
        <v>761</v>
      </c>
      <c r="ABN3" s="4" t="s">
        <v>761</v>
      </c>
      <c r="ABO3" s="4" t="s">
        <v>761</v>
      </c>
      <c r="ABP3" s="4" t="s">
        <v>761</v>
      </c>
      <c r="ABQ3" s="4" t="s">
        <v>761</v>
      </c>
      <c r="ABR3" s="4" t="s">
        <v>761</v>
      </c>
      <c r="ABS3" s="4" t="s">
        <v>761</v>
      </c>
      <c r="ABT3" s="4" t="s">
        <v>761</v>
      </c>
      <c r="ABU3" s="4" t="s">
        <v>761</v>
      </c>
      <c r="ABV3" s="4" t="s">
        <v>761</v>
      </c>
      <c r="ABW3" s="4" t="s">
        <v>761</v>
      </c>
      <c r="ABX3" s="4" t="s">
        <v>761</v>
      </c>
      <c r="ABY3" s="4" t="s">
        <v>761</v>
      </c>
      <c r="ABZ3" s="4" t="s">
        <v>761</v>
      </c>
      <c r="ACA3" s="4" t="s">
        <v>761</v>
      </c>
      <c r="ACB3" s="4" t="s">
        <v>761</v>
      </c>
      <c r="ACC3" s="4" t="s">
        <v>761</v>
      </c>
      <c r="ACD3" s="4" t="s">
        <v>761</v>
      </c>
      <c r="ACE3" s="4" t="s">
        <v>761</v>
      </c>
      <c r="ACF3" s="4" t="s">
        <v>761</v>
      </c>
      <c r="ACG3" s="4" t="s">
        <v>761</v>
      </c>
      <c r="ACH3" s="4" t="s">
        <v>761</v>
      </c>
      <c r="ACI3" s="4" t="s">
        <v>761</v>
      </c>
      <c r="ACJ3" s="4" t="s">
        <v>761</v>
      </c>
      <c r="ACK3" s="4" t="s">
        <v>761</v>
      </c>
      <c r="ACL3" s="4" t="s">
        <v>761</v>
      </c>
      <c r="ACM3" s="4" t="s">
        <v>761</v>
      </c>
      <c r="ACN3" s="4" t="s">
        <v>761</v>
      </c>
      <c r="ACO3" s="4" t="s">
        <v>761</v>
      </c>
      <c r="ACP3" s="4" t="s">
        <v>761</v>
      </c>
      <c r="ACQ3" s="4" t="s">
        <v>761</v>
      </c>
      <c r="ACR3" s="4" t="s">
        <v>761</v>
      </c>
      <c r="ACS3" s="4" t="s">
        <v>761</v>
      </c>
      <c r="ACT3" s="4" t="s">
        <v>761</v>
      </c>
      <c r="ACU3" s="4" t="s">
        <v>761</v>
      </c>
      <c r="ACV3" s="4" t="s">
        <v>761</v>
      </c>
      <c r="ACW3" s="4" t="s">
        <v>761</v>
      </c>
      <c r="ACX3" s="4" t="s">
        <v>761</v>
      </c>
      <c r="ACY3" s="4" t="s">
        <v>761</v>
      </c>
      <c r="ACZ3" s="4" t="s">
        <v>761</v>
      </c>
      <c r="ADA3" s="4" t="s">
        <v>761</v>
      </c>
      <c r="ADB3" s="4" t="s">
        <v>761</v>
      </c>
      <c r="ADC3" s="4" t="s">
        <v>761</v>
      </c>
      <c r="ADD3" s="4" t="s">
        <v>761</v>
      </c>
      <c r="ADE3" s="4" t="s">
        <v>761</v>
      </c>
      <c r="ADF3" s="4" t="s">
        <v>761</v>
      </c>
      <c r="ADG3" s="4" t="s">
        <v>761</v>
      </c>
      <c r="ADH3" s="4" t="s">
        <v>761</v>
      </c>
      <c r="ADI3" s="4" t="s">
        <v>761</v>
      </c>
      <c r="ADJ3" s="4" t="s">
        <v>761</v>
      </c>
      <c r="ADK3" s="4" t="s">
        <v>761</v>
      </c>
      <c r="ADL3" s="4" t="s">
        <v>761</v>
      </c>
      <c r="ADM3" s="4" t="s">
        <v>761</v>
      </c>
      <c r="ADN3" s="4" t="s">
        <v>761</v>
      </c>
      <c r="ADO3" s="4" t="s">
        <v>761</v>
      </c>
      <c r="ADP3" s="4" t="s">
        <v>761</v>
      </c>
      <c r="ADQ3" s="4" t="s">
        <v>761</v>
      </c>
      <c r="ADR3" s="4" t="s">
        <v>761</v>
      </c>
      <c r="ADS3" s="4" t="s">
        <v>761</v>
      </c>
      <c r="ADT3" s="4" t="s">
        <v>761</v>
      </c>
      <c r="ADU3" s="4" t="s">
        <v>761</v>
      </c>
      <c r="ADV3" s="4" t="s">
        <v>761</v>
      </c>
      <c r="ADW3" s="4" t="s">
        <v>761</v>
      </c>
      <c r="ADX3" s="4" t="s">
        <v>761</v>
      </c>
      <c r="ADY3" s="4" t="s">
        <v>761</v>
      </c>
      <c r="ADZ3" s="4" t="s">
        <v>761</v>
      </c>
      <c r="AEA3" s="4" t="s">
        <v>761</v>
      </c>
      <c r="AEB3" s="4" t="s">
        <v>761</v>
      </c>
      <c r="AEC3" s="4" t="s">
        <v>761</v>
      </c>
      <c r="AED3" s="4" t="s">
        <v>761</v>
      </c>
      <c r="AEE3" s="4" t="s">
        <v>761</v>
      </c>
      <c r="AEF3" s="4" t="s">
        <v>761</v>
      </c>
      <c r="AEG3" s="4" t="s">
        <v>761</v>
      </c>
      <c r="AEH3" s="4" t="s">
        <v>761</v>
      </c>
      <c r="AEI3" s="4" t="s">
        <v>761</v>
      </c>
      <c r="AEJ3" s="4" t="s">
        <v>761</v>
      </c>
      <c r="AEK3" s="4" t="s">
        <v>761</v>
      </c>
      <c r="AEL3" s="4" t="s">
        <v>761</v>
      </c>
      <c r="AEM3" s="4" t="s">
        <v>761</v>
      </c>
      <c r="AEN3" s="4" t="s">
        <v>761</v>
      </c>
      <c r="AEO3" s="4" t="s">
        <v>761</v>
      </c>
      <c r="AEP3" s="4" t="s">
        <v>761</v>
      </c>
      <c r="AEQ3" s="4" t="s">
        <v>761</v>
      </c>
      <c r="AER3" s="4" t="s">
        <v>761</v>
      </c>
      <c r="AES3" s="4" t="s">
        <v>761</v>
      </c>
      <c r="AET3" s="4" t="s">
        <v>761</v>
      </c>
      <c r="AEU3" s="4" t="s">
        <v>761</v>
      </c>
      <c r="AEV3" s="4" t="s">
        <v>761</v>
      </c>
      <c r="AEW3" s="4" t="s">
        <v>761</v>
      </c>
      <c r="AEX3" s="4" t="s">
        <v>761</v>
      </c>
      <c r="AEY3" s="4" t="s">
        <v>761</v>
      </c>
      <c r="AEZ3" s="4" t="s">
        <v>761</v>
      </c>
      <c r="AFA3" s="4" t="s">
        <v>761</v>
      </c>
      <c r="AFB3" s="4" t="s">
        <v>761</v>
      </c>
      <c r="AFC3" s="4" t="s">
        <v>761</v>
      </c>
      <c r="AFD3" s="4" t="s">
        <v>761</v>
      </c>
      <c r="AFE3" s="4" t="s">
        <v>761</v>
      </c>
      <c r="AFF3" s="4" t="s">
        <v>761</v>
      </c>
      <c r="AFG3" s="4" t="s">
        <v>761</v>
      </c>
      <c r="AFH3" s="4" t="s">
        <v>761</v>
      </c>
      <c r="AFI3" s="4" t="s">
        <v>761</v>
      </c>
      <c r="AFJ3" s="4" t="s">
        <v>761</v>
      </c>
      <c r="AFK3" s="4" t="s">
        <v>761</v>
      </c>
      <c r="AFL3" s="4" t="s">
        <v>761</v>
      </c>
      <c r="AFM3" s="4" t="s">
        <v>761</v>
      </c>
      <c r="AFN3" s="4" t="s">
        <v>761</v>
      </c>
      <c r="AFO3" s="4" t="s">
        <v>761</v>
      </c>
      <c r="AFP3" s="4" t="s">
        <v>761</v>
      </c>
      <c r="AFQ3" s="4" t="s">
        <v>761</v>
      </c>
      <c r="AFR3" s="4" t="s">
        <v>761</v>
      </c>
      <c r="AFS3" s="4" t="s">
        <v>761</v>
      </c>
      <c r="AFT3" s="4" t="s">
        <v>761</v>
      </c>
      <c r="AFU3" s="4" t="s">
        <v>761</v>
      </c>
      <c r="AFV3" s="4" t="s">
        <v>761</v>
      </c>
      <c r="AFW3" s="4" t="s">
        <v>761</v>
      </c>
      <c r="AFX3" s="4" t="s">
        <v>761</v>
      </c>
      <c r="AFY3" s="4" t="s">
        <v>761</v>
      </c>
      <c r="AFZ3" s="4" t="s">
        <v>761</v>
      </c>
      <c r="AGA3" s="4" t="s">
        <v>761</v>
      </c>
      <c r="AGB3" s="4" t="s">
        <v>761</v>
      </c>
      <c r="AGC3" s="4" t="s">
        <v>761</v>
      </c>
      <c r="AGD3" s="4" t="s">
        <v>761</v>
      </c>
      <c r="AGE3" s="4" t="s">
        <v>761</v>
      </c>
      <c r="AGF3" s="4" t="s">
        <v>761</v>
      </c>
      <c r="AGG3" s="4" t="s">
        <v>761</v>
      </c>
      <c r="AGH3" s="4" t="s">
        <v>761</v>
      </c>
      <c r="AGI3" s="4" t="s">
        <v>761</v>
      </c>
      <c r="AGJ3" s="4" t="s">
        <v>761</v>
      </c>
      <c r="AGK3" s="4" t="s">
        <v>761</v>
      </c>
      <c r="AGL3" s="4" t="s">
        <v>761</v>
      </c>
      <c r="AGM3" s="4" t="s">
        <v>761</v>
      </c>
      <c r="AGN3" s="4" t="s">
        <v>761</v>
      </c>
      <c r="AGO3" s="4" t="s">
        <v>761</v>
      </c>
      <c r="AGP3" s="4" t="s">
        <v>761</v>
      </c>
      <c r="AGQ3" s="4" t="s">
        <v>761</v>
      </c>
      <c r="AGR3" s="4" t="s">
        <v>761</v>
      </c>
      <c r="AGS3" s="4" t="s">
        <v>761</v>
      </c>
      <c r="AGT3" s="4" t="s">
        <v>761</v>
      </c>
      <c r="AGU3" s="4" t="s">
        <v>761</v>
      </c>
      <c r="AGV3" s="4" t="s">
        <v>761</v>
      </c>
      <c r="AGW3" s="4" t="s">
        <v>761</v>
      </c>
      <c r="AGX3" s="4" t="s">
        <v>761</v>
      </c>
      <c r="AGY3" s="4" t="s">
        <v>761</v>
      </c>
      <c r="AGZ3" s="4" t="s">
        <v>761</v>
      </c>
      <c r="AHA3" s="4" t="s">
        <v>761</v>
      </c>
      <c r="AHB3" s="4" t="s">
        <v>761</v>
      </c>
      <c r="AHC3" s="4" t="s">
        <v>761</v>
      </c>
      <c r="AHD3" s="4" t="s">
        <v>761</v>
      </c>
      <c r="AHE3" s="4" t="s">
        <v>761</v>
      </c>
      <c r="AHF3" s="4" t="s">
        <v>761</v>
      </c>
      <c r="AHG3" s="4" t="s">
        <v>761</v>
      </c>
      <c r="AHH3" s="4" t="s">
        <v>761</v>
      </c>
      <c r="AHI3" s="4" t="s">
        <v>761</v>
      </c>
      <c r="AHJ3" s="4" t="s">
        <v>761</v>
      </c>
      <c r="AHK3" s="4" t="s">
        <v>761</v>
      </c>
      <c r="AHL3" s="4" t="s">
        <v>761</v>
      </c>
      <c r="AHM3" s="4" t="s">
        <v>761</v>
      </c>
      <c r="AHN3" s="4" t="s">
        <v>761</v>
      </c>
      <c r="AHO3" s="4" t="s">
        <v>761</v>
      </c>
      <c r="AHP3" s="4" t="s">
        <v>761</v>
      </c>
      <c r="AHQ3" s="4" t="s">
        <v>761</v>
      </c>
      <c r="AHR3" s="4" t="s">
        <v>761</v>
      </c>
      <c r="AHS3" s="4" t="s">
        <v>761</v>
      </c>
      <c r="AHT3" s="4" t="s">
        <v>761</v>
      </c>
      <c r="AHU3" s="4" t="s">
        <v>761</v>
      </c>
      <c r="AHV3" s="4" t="s">
        <v>761</v>
      </c>
      <c r="AHW3" s="4" t="s">
        <v>761</v>
      </c>
      <c r="AHX3" s="4" t="s">
        <v>761</v>
      </c>
      <c r="AHY3" s="4" t="s">
        <v>761</v>
      </c>
      <c r="AHZ3" s="4" t="s">
        <v>761</v>
      </c>
      <c r="AIA3" s="4" t="s">
        <v>761</v>
      </c>
      <c r="AIB3" s="4" t="s">
        <v>761</v>
      </c>
      <c r="AIC3" s="4" t="s">
        <v>761</v>
      </c>
      <c r="AID3" s="4" t="s">
        <v>761</v>
      </c>
      <c r="AIE3" s="4" t="s">
        <v>761</v>
      </c>
      <c r="AIF3" s="4" t="s">
        <v>761</v>
      </c>
      <c r="AIG3" s="4" t="s">
        <v>761</v>
      </c>
      <c r="AIH3" s="4" t="s">
        <v>761</v>
      </c>
      <c r="AII3" s="4" t="s">
        <v>761</v>
      </c>
      <c r="AIJ3" s="4" t="s">
        <v>761</v>
      </c>
      <c r="AIK3" s="4" t="s">
        <v>761</v>
      </c>
      <c r="AIL3" s="4" t="s">
        <v>761</v>
      </c>
      <c r="AIM3" s="4" t="s">
        <v>761</v>
      </c>
      <c r="AIN3" s="4" t="s">
        <v>761</v>
      </c>
      <c r="AIO3" s="4" t="s">
        <v>761</v>
      </c>
      <c r="AIP3" s="4" t="s">
        <v>761</v>
      </c>
      <c r="AIQ3" s="4" t="s">
        <v>761</v>
      </c>
      <c r="AIR3" s="4" t="s">
        <v>761</v>
      </c>
      <c r="AIS3" s="4" t="s">
        <v>761</v>
      </c>
      <c r="AIT3" s="4" t="s">
        <v>761</v>
      </c>
      <c r="AIU3" s="4" t="s">
        <v>761</v>
      </c>
      <c r="AIV3" s="4" t="s">
        <v>761</v>
      </c>
      <c r="AIW3" s="4" t="s">
        <v>761</v>
      </c>
      <c r="AIX3" s="4" t="s">
        <v>761</v>
      </c>
      <c r="AIY3" s="4" t="s">
        <v>761</v>
      </c>
      <c r="AIZ3" s="4" t="s">
        <v>761</v>
      </c>
      <c r="AJA3" s="4" t="s">
        <v>761</v>
      </c>
      <c r="AJB3" s="4" t="s">
        <v>761</v>
      </c>
      <c r="AJC3" s="4" t="s">
        <v>761</v>
      </c>
      <c r="AJD3" s="4" t="s">
        <v>761</v>
      </c>
      <c r="AJE3" s="4" t="s">
        <v>761</v>
      </c>
      <c r="AJF3" s="4" t="s">
        <v>761</v>
      </c>
      <c r="AJG3" s="4" t="s">
        <v>761</v>
      </c>
      <c r="AJH3" s="4" t="s">
        <v>761</v>
      </c>
      <c r="AJI3" s="4" t="s">
        <v>761</v>
      </c>
      <c r="AJJ3" s="4" t="s">
        <v>761</v>
      </c>
      <c r="AJK3" s="4" t="s">
        <v>761</v>
      </c>
      <c r="AJL3" s="4" t="s">
        <v>761</v>
      </c>
      <c r="AJM3" s="4" t="s">
        <v>761</v>
      </c>
      <c r="AJN3" s="4" t="s">
        <v>761</v>
      </c>
      <c r="AJO3" s="4" t="s">
        <v>761</v>
      </c>
      <c r="AJP3" s="4" t="s">
        <v>761</v>
      </c>
      <c r="AJQ3" s="4" t="s">
        <v>761</v>
      </c>
      <c r="AJR3" s="4" t="s">
        <v>761</v>
      </c>
      <c r="AJS3" s="4" t="s">
        <v>761</v>
      </c>
      <c r="AJT3" s="4" t="s">
        <v>761</v>
      </c>
      <c r="AJU3" s="4" t="s">
        <v>761</v>
      </c>
      <c r="AJV3" s="4" t="s">
        <v>761</v>
      </c>
      <c r="AJW3" s="4" t="s">
        <v>761</v>
      </c>
      <c r="AJX3" s="4" t="s">
        <v>761</v>
      </c>
      <c r="AJY3" s="4" t="s">
        <v>761</v>
      </c>
      <c r="AJZ3" s="4" t="s">
        <v>761</v>
      </c>
      <c r="AKA3" s="4" t="s">
        <v>761</v>
      </c>
      <c r="AKB3" s="4" t="s">
        <v>761</v>
      </c>
      <c r="AKC3" s="4" t="s">
        <v>761</v>
      </c>
      <c r="AKD3" s="4" t="s">
        <v>761</v>
      </c>
      <c r="AKE3" s="4" t="s">
        <v>761</v>
      </c>
      <c r="AKF3" s="4" t="s">
        <v>761</v>
      </c>
      <c r="AKG3" s="4" t="s">
        <v>761</v>
      </c>
      <c r="AKH3" s="4" t="s">
        <v>761</v>
      </c>
      <c r="AKI3" s="4" t="s">
        <v>761</v>
      </c>
      <c r="AKJ3" s="4" t="s">
        <v>761</v>
      </c>
      <c r="AKK3" s="4" t="s">
        <v>761</v>
      </c>
      <c r="AKL3" s="4" t="s">
        <v>761</v>
      </c>
      <c r="AKM3" s="4" t="s">
        <v>761</v>
      </c>
      <c r="AKN3" s="4" t="s">
        <v>761</v>
      </c>
      <c r="AKO3" s="4" t="s">
        <v>761</v>
      </c>
      <c r="AKP3" s="4" t="s">
        <v>761</v>
      </c>
      <c r="AKQ3" s="4" t="s">
        <v>761</v>
      </c>
      <c r="AKR3" s="4" t="s">
        <v>761</v>
      </c>
      <c r="AKS3" s="4" t="s">
        <v>761</v>
      </c>
      <c r="AKT3" s="4" t="s">
        <v>761</v>
      </c>
      <c r="AKU3" s="4" t="s">
        <v>761</v>
      </c>
      <c r="AKV3" s="4" t="s">
        <v>761</v>
      </c>
      <c r="AKW3" s="4" t="s">
        <v>761</v>
      </c>
      <c r="AKX3" s="4" t="s">
        <v>761</v>
      </c>
      <c r="AKY3" s="4" t="s">
        <v>761</v>
      </c>
      <c r="AKZ3" s="4" t="s">
        <v>761</v>
      </c>
      <c r="ALA3" s="4" t="s">
        <v>761</v>
      </c>
      <c r="ALB3" s="4" t="s">
        <v>761</v>
      </c>
      <c r="ALC3" s="4" t="s">
        <v>761</v>
      </c>
      <c r="ALD3" s="4" t="s">
        <v>761</v>
      </c>
      <c r="ALE3" s="4" t="s">
        <v>761</v>
      </c>
      <c r="ALF3" s="4" t="s">
        <v>761</v>
      </c>
      <c r="ALG3" s="4" t="s">
        <v>761</v>
      </c>
      <c r="ALH3" s="4" t="s">
        <v>761</v>
      </c>
      <c r="ALI3" s="4" t="s">
        <v>761</v>
      </c>
      <c r="ALJ3" s="4" t="s">
        <v>761</v>
      </c>
      <c r="ALK3" s="4" t="s">
        <v>761</v>
      </c>
      <c r="ALL3" s="4" t="s">
        <v>761</v>
      </c>
      <c r="ALM3" s="4" t="s">
        <v>761</v>
      </c>
      <c r="ALN3" s="4" t="s">
        <v>761</v>
      </c>
      <c r="ALO3" s="4" t="s">
        <v>761</v>
      </c>
      <c r="ALP3" s="4" t="s">
        <v>761</v>
      </c>
      <c r="ALQ3" s="4" t="s">
        <v>761</v>
      </c>
      <c r="ALR3" s="4" t="s">
        <v>761</v>
      </c>
      <c r="ALS3" s="4" t="s">
        <v>761</v>
      </c>
      <c r="ALT3" s="4" t="s">
        <v>761</v>
      </c>
      <c r="ALU3" s="4" t="s">
        <v>761</v>
      </c>
      <c r="ALV3" s="4" t="s">
        <v>761</v>
      </c>
      <c r="ALW3" s="4" t="s">
        <v>761</v>
      </c>
      <c r="ALX3" s="4" t="s">
        <v>761</v>
      </c>
      <c r="ALY3" s="4" t="s">
        <v>761</v>
      </c>
      <c r="ALZ3" s="4" t="s">
        <v>761</v>
      </c>
      <c r="AMA3" s="4" t="s">
        <v>761</v>
      </c>
      <c r="AMB3" s="4" t="s">
        <v>761</v>
      </c>
      <c r="AMC3" s="4" t="s">
        <v>761</v>
      </c>
      <c r="AMD3" s="4" t="s">
        <v>761</v>
      </c>
      <c r="AME3" s="4" t="s">
        <v>761</v>
      </c>
      <c r="AMF3" s="4" t="s">
        <v>761</v>
      </c>
      <c r="AMG3" s="4" t="s">
        <v>761</v>
      </c>
      <c r="AMH3" s="4" t="s">
        <v>761</v>
      </c>
      <c r="AMI3" s="4" t="s">
        <v>761</v>
      </c>
      <c r="AMJ3" s="4" t="s">
        <v>761</v>
      </c>
      <c r="AMK3" s="4" t="s">
        <v>761</v>
      </c>
      <c r="AML3" s="4" t="s">
        <v>761</v>
      </c>
      <c r="AMM3" s="4" t="s">
        <v>761</v>
      </c>
      <c r="AMN3" s="4" t="s">
        <v>761</v>
      </c>
      <c r="AMO3" s="4" t="s">
        <v>761</v>
      </c>
      <c r="AMP3" s="4" t="s">
        <v>761</v>
      </c>
      <c r="AMQ3" s="4" t="s">
        <v>761</v>
      </c>
      <c r="AMR3" s="4" t="s">
        <v>761</v>
      </c>
      <c r="AMS3" s="4" t="s">
        <v>761</v>
      </c>
      <c r="AMT3" s="4" t="s">
        <v>761</v>
      </c>
      <c r="AMU3" s="4" t="s">
        <v>761</v>
      </c>
      <c r="AMV3" s="4" t="s">
        <v>761</v>
      </c>
      <c r="AMW3" s="4" t="s">
        <v>761</v>
      </c>
      <c r="AMX3" s="4" t="s">
        <v>761</v>
      </c>
      <c r="AMY3" s="4" t="s">
        <v>761</v>
      </c>
      <c r="AMZ3" s="4" t="s">
        <v>761</v>
      </c>
      <c r="ANA3" s="4" t="s">
        <v>761</v>
      </c>
      <c r="ANB3" s="4" t="s">
        <v>761</v>
      </c>
      <c r="ANC3" s="4" t="s">
        <v>761</v>
      </c>
      <c r="AND3" s="4" t="s">
        <v>761</v>
      </c>
      <c r="ANE3" s="4" t="s">
        <v>761</v>
      </c>
      <c r="ANF3" s="4" t="s">
        <v>761</v>
      </c>
      <c r="ANG3" s="4" t="s">
        <v>761</v>
      </c>
      <c r="ANH3" s="4" t="s">
        <v>761</v>
      </c>
      <c r="ANI3" s="4" t="s">
        <v>761</v>
      </c>
      <c r="ANJ3" s="4" t="s">
        <v>761</v>
      </c>
      <c r="ANK3" s="4" t="s">
        <v>761</v>
      </c>
      <c r="ANL3" s="4" t="s">
        <v>761</v>
      </c>
      <c r="ANM3" s="4" t="s">
        <v>761</v>
      </c>
      <c r="ANN3" s="4" t="s">
        <v>761</v>
      </c>
      <c r="ANO3" s="4" t="s">
        <v>761</v>
      </c>
      <c r="ANP3" s="4" t="s">
        <v>761</v>
      </c>
      <c r="ANQ3" s="4" t="s">
        <v>761</v>
      </c>
      <c r="ANR3" s="4" t="s">
        <v>761</v>
      </c>
      <c r="ANS3" s="4" t="s">
        <v>761</v>
      </c>
      <c r="ANT3" s="4" t="s">
        <v>761</v>
      </c>
      <c r="ANU3" s="4" t="s">
        <v>761</v>
      </c>
      <c r="ANV3" s="4" t="s">
        <v>761</v>
      </c>
      <c r="ANW3" s="4" t="s">
        <v>761</v>
      </c>
      <c r="ANX3" s="4" t="s">
        <v>761</v>
      </c>
      <c r="ANY3" s="4" t="s">
        <v>761</v>
      </c>
      <c r="ANZ3" s="4" t="s">
        <v>761</v>
      </c>
      <c r="AOA3" s="4" t="s">
        <v>761</v>
      </c>
      <c r="AOB3" s="4" t="s">
        <v>761</v>
      </c>
      <c r="AOC3" s="4" t="s">
        <v>761</v>
      </c>
      <c r="AOD3" s="4" t="s">
        <v>761</v>
      </c>
      <c r="AOE3" s="4" t="s">
        <v>761</v>
      </c>
      <c r="AOF3" s="4" t="s">
        <v>761</v>
      </c>
      <c r="AOG3" s="4" t="s">
        <v>761</v>
      </c>
      <c r="AOH3" s="4" t="s">
        <v>761</v>
      </c>
      <c r="AOI3" s="4" t="s">
        <v>761</v>
      </c>
      <c r="AOJ3" s="4" t="s">
        <v>761</v>
      </c>
      <c r="AOK3" s="4" t="s">
        <v>761</v>
      </c>
      <c r="AOL3" s="4" t="s">
        <v>761</v>
      </c>
      <c r="AOM3" s="4" t="s">
        <v>761</v>
      </c>
      <c r="AON3" s="4" t="s">
        <v>761</v>
      </c>
      <c r="AOO3" s="4" t="s">
        <v>761</v>
      </c>
      <c r="AOP3" s="4" t="s">
        <v>761</v>
      </c>
      <c r="AOQ3" s="4" t="s">
        <v>761</v>
      </c>
      <c r="AOR3" s="4" t="s">
        <v>761</v>
      </c>
      <c r="AOS3" s="4" t="s">
        <v>761</v>
      </c>
      <c r="AOT3" s="4" t="s">
        <v>761</v>
      </c>
      <c r="AOU3" s="4" t="s">
        <v>761</v>
      </c>
      <c r="AOV3" s="4" t="s">
        <v>761</v>
      </c>
      <c r="AOW3" s="4" t="s">
        <v>761</v>
      </c>
      <c r="AOX3" s="4" t="s">
        <v>761</v>
      </c>
      <c r="AOY3" s="4" t="s">
        <v>761</v>
      </c>
      <c r="AOZ3" s="4" t="s">
        <v>761</v>
      </c>
      <c r="APA3" s="4" t="s">
        <v>761</v>
      </c>
      <c r="APB3" s="4" t="s">
        <v>761</v>
      </c>
      <c r="APC3" s="4" t="s">
        <v>761</v>
      </c>
      <c r="APD3" s="4" t="s">
        <v>761</v>
      </c>
      <c r="APE3" s="4" t="s">
        <v>761</v>
      </c>
      <c r="APF3" s="4" t="s">
        <v>761</v>
      </c>
      <c r="APG3" s="4" t="s">
        <v>761</v>
      </c>
      <c r="APH3" s="4" t="s">
        <v>761</v>
      </c>
      <c r="API3" s="4" t="s">
        <v>761</v>
      </c>
      <c r="APJ3" s="4" t="s">
        <v>761</v>
      </c>
      <c r="APK3" s="4" t="s">
        <v>761</v>
      </c>
      <c r="APL3" s="4" t="s">
        <v>761</v>
      </c>
      <c r="APM3" s="4" t="s">
        <v>761</v>
      </c>
      <c r="APN3" s="4" t="s">
        <v>761</v>
      </c>
      <c r="APO3" s="4" t="s">
        <v>761</v>
      </c>
      <c r="APP3" s="4" t="s">
        <v>761</v>
      </c>
      <c r="APQ3" s="4" t="s">
        <v>761</v>
      </c>
      <c r="APR3" s="4" t="s">
        <v>761</v>
      </c>
      <c r="APS3" s="4" t="s">
        <v>761</v>
      </c>
      <c r="APT3" s="4" t="s">
        <v>761</v>
      </c>
      <c r="APU3" s="4" t="s">
        <v>761</v>
      </c>
      <c r="APV3" s="4" t="s">
        <v>761</v>
      </c>
      <c r="APW3" s="4" t="s">
        <v>761</v>
      </c>
      <c r="APX3" s="4" t="s">
        <v>761</v>
      </c>
      <c r="APY3" s="4" t="s">
        <v>761</v>
      </c>
      <c r="APZ3" s="4" t="s">
        <v>761</v>
      </c>
      <c r="AQA3" s="4" t="s">
        <v>761</v>
      </c>
      <c r="AQB3" s="4" t="s">
        <v>761</v>
      </c>
      <c r="AQC3" s="4" t="s">
        <v>761</v>
      </c>
      <c r="AQD3" s="4" t="s">
        <v>761</v>
      </c>
      <c r="AQE3" s="4" t="s">
        <v>761</v>
      </c>
      <c r="AQF3" s="4" t="s">
        <v>761</v>
      </c>
      <c r="AQG3" s="4" t="s">
        <v>761</v>
      </c>
      <c r="AQH3" s="4" t="s">
        <v>761</v>
      </c>
      <c r="AQI3" s="4" t="s">
        <v>761</v>
      </c>
      <c r="AQJ3" s="4" t="s">
        <v>761</v>
      </c>
      <c r="AQK3" s="4" t="s">
        <v>761</v>
      </c>
      <c r="AQL3" s="4" t="s">
        <v>761</v>
      </c>
      <c r="AQM3" s="4" t="s">
        <v>761</v>
      </c>
      <c r="AQN3" s="4" t="s">
        <v>761</v>
      </c>
      <c r="AQO3" s="4" t="s">
        <v>761</v>
      </c>
      <c r="AQP3" s="4" t="s">
        <v>761</v>
      </c>
      <c r="AQQ3" s="4" t="s">
        <v>761</v>
      </c>
      <c r="AQR3" s="4" t="s">
        <v>761</v>
      </c>
      <c r="AQS3" s="4" t="s">
        <v>761</v>
      </c>
      <c r="AQT3" s="4" t="s">
        <v>761</v>
      </c>
      <c r="AQU3" s="4" t="s">
        <v>761</v>
      </c>
      <c r="AQV3" s="4" t="s">
        <v>761</v>
      </c>
      <c r="AQW3" s="4" t="s">
        <v>761</v>
      </c>
      <c r="AQX3" s="4" t="s">
        <v>761</v>
      </c>
      <c r="AQY3" s="4" t="s">
        <v>761</v>
      </c>
      <c r="AQZ3" s="4" t="s">
        <v>761</v>
      </c>
      <c r="ARA3" s="4" t="s">
        <v>761</v>
      </c>
      <c r="ARB3" s="4" t="s">
        <v>761</v>
      </c>
      <c r="ARC3" s="4" t="s">
        <v>761</v>
      </c>
      <c r="ARD3" s="4" t="s">
        <v>761</v>
      </c>
      <c r="ARE3" s="4" t="s">
        <v>761</v>
      </c>
      <c r="ARF3" s="4" t="s">
        <v>761</v>
      </c>
      <c r="ARG3" s="4" t="s">
        <v>761</v>
      </c>
      <c r="ARH3" s="4" t="s">
        <v>761</v>
      </c>
      <c r="ARI3" s="4" t="s">
        <v>761</v>
      </c>
      <c r="ARJ3" s="4" t="s">
        <v>761</v>
      </c>
      <c r="ARK3" s="4" t="s">
        <v>761</v>
      </c>
      <c r="ARL3" s="4" t="s">
        <v>761</v>
      </c>
      <c r="ARM3" s="4" t="s">
        <v>761</v>
      </c>
      <c r="ARN3" s="4" t="s">
        <v>761</v>
      </c>
      <c r="ARO3" s="4" t="s">
        <v>761</v>
      </c>
      <c r="ARP3" s="4" t="s">
        <v>761</v>
      </c>
      <c r="ARQ3" s="4" t="s">
        <v>761</v>
      </c>
      <c r="ARR3" s="4" t="s">
        <v>761</v>
      </c>
      <c r="ARS3" s="4" t="s">
        <v>761</v>
      </c>
      <c r="ART3" s="4" t="s">
        <v>761</v>
      </c>
      <c r="ARU3" s="4" t="s">
        <v>761</v>
      </c>
      <c r="ARV3" s="4" t="s">
        <v>761</v>
      </c>
      <c r="ARW3" s="4" t="s">
        <v>761</v>
      </c>
      <c r="ARX3" s="4" t="s">
        <v>761</v>
      </c>
      <c r="ARY3" s="4" t="s">
        <v>761</v>
      </c>
      <c r="ARZ3" s="4" t="s">
        <v>761</v>
      </c>
      <c r="ASA3" s="4" t="s">
        <v>761</v>
      </c>
      <c r="ASB3" s="4" t="s">
        <v>761</v>
      </c>
      <c r="ASC3" s="4" t="s">
        <v>761</v>
      </c>
      <c r="ASD3" s="4" t="s">
        <v>761</v>
      </c>
      <c r="ASE3" s="4" t="s">
        <v>761</v>
      </c>
      <c r="ASF3" s="4" t="s">
        <v>761</v>
      </c>
      <c r="ASG3" s="4" t="s">
        <v>761</v>
      </c>
      <c r="ASH3" s="4" t="s">
        <v>761</v>
      </c>
      <c r="ASI3" s="4" t="s">
        <v>761</v>
      </c>
      <c r="ASJ3" s="4" t="s">
        <v>761</v>
      </c>
      <c r="ASK3" s="4" t="s">
        <v>761</v>
      </c>
      <c r="ASL3" s="4" t="s">
        <v>761</v>
      </c>
      <c r="ASM3" s="4" t="s">
        <v>761</v>
      </c>
      <c r="ASN3" s="4" t="s">
        <v>761</v>
      </c>
      <c r="ASO3" s="4" t="s">
        <v>761</v>
      </c>
      <c r="ASP3" s="4" t="s">
        <v>761</v>
      </c>
      <c r="ASQ3" s="4" t="s">
        <v>761</v>
      </c>
      <c r="ASR3" s="4" t="s">
        <v>761</v>
      </c>
      <c r="ASS3" s="4" t="s">
        <v>761</v>
      </c>
      <c r="AST3" s="4" t="s">
        <v>761</v>
      </c>
      <c r="ASU3" s="4" t="s">
        <v>761</v>
      </c>
      <c r="ASV3" s="4" t="s">
        <v>761</v>
      </c>
      <c r="ASW3" s="4" t="s">
        <v>761</v>
      </c>
      <c r="ASX3" s="4" t="s">
        <v>761</v>
      </c>
      <c r="ASY3" s="4" t="s">
        <v>761</v>
      </c>
      <c r="ASZ3" s="4" t="s">
        <v>761</v>
      </c>
      <c r="ATA3" s="4" t="s">
        <v>761</v>
      </c>
      <c r="ATB3" s="4" t="s">
        <v>761</v>
      </c>
      <c r="ATC3" s="4" t="s">
        <v>761</v>
      </c>
      <c r="ATD3" s="4" t="s">
        <v>761</v>
      </c>
      <c r="ATE3" s="4" t="s">
        <v>761</v>
      </c>
      <c r="ATF3" s="4" t="s">
        <v>761</v>
      </c>
      <c r="ATG3" s="4" t="s">
        <v>761</v>
      </c>
      <c r="ATH3" s="4" t="s">
        <v>761</v>
      </c>
      <c r="ATI3" s="4" t="s">
        <v>761</v>
      </c>
      <c r="ATJ3" s="4" t="s">
        <v>761</v>
      </c>
      <c r="ATK3" s="4" t="s">
        <v>761</v>
      </c>
      <c r="ATL3" s="4" t="s">
        <v>761</v>
      </c>
      <c r="ATM3" s="4" t="s">
        <v>761</v>
      </c>
      <c r="ATN3" s="4" t="s">
        <v>761</v>
      </c>
      <c r="ATO3" s="4" t="s">
        <v>761</v>
      </c>
      <c r="ATP3" s="4" t="s">
        <v>761</v>
      </c>
      <c r="ATQ3" s="4" t="s">
        <v>761</v>
      </c>
      <c r="ATR3" s="4" t="s">
        <v>761</v>
      </c>
      <c r="ATS3" s="4" t="s">
        <v>761</v>
      </c>
      <c r="ATT3" s="4" t="s">
        <v>761</v>
      </c>
      <c r="ATU3" s="4" t="s">
        <v>761</v>
      </c>
      <c r="ATV3" s="4" t="s">
        <v>761</v>
      </c>
      <c r="ATW3" s="4" t="s">
        <v>761</v>
      </c>
      <c r="ATX3" s="4" t="s">
        <v>761</v>
      </c>
      <c r="ATY3" s="4" t="s">
        <v>761</v>
      </c>
      <c r="ATZ3" s="4" t="s">
        <v>761</v>
      </c>
      <c r="AUA3" s="4" t="s">
        <v>761</v>
      </c>
      <c r="AUB3" s="4" t="s">
        <v>761</v>
      </c>
      <c r="AUC3" s="4" t="s">
        <v>761</v>
      </c>
      <c r="AUD3" s="4" t="s">
        <v>761</v>
      </c>
      <c r="AUE3" s="4" t="s">
        <v>761</v>
      </c>
      <c r="AUF3" s="4" t="s">
        <v>761</v>
      </c>
      <c r="AUG3" s="4" t="s">
        <v>761</v>
      </c>
      <c r="AUH3" s="4" t="s">
        <v>761</v>
      </c>
      <c r="AUI3" s="4" t="s">
        <v>761</v>
      </c>
      <c r="AUJ3" s="4" t="s">
        <v>761</v>
      </c>
      <c r="AUK3" s="4" t="s">
        <v>761</v>
      </c>
      <c r="AUL3" s="4" t="s">
        <v>761</v>
      </c>
      <c r="AUM3" s="4" t="s">
        <v>761</v>
      </c>
      <c r="AUN3" s="4" t="s">
        <v>761</v>
      </c>
      <c r="AUO3" s="4" t="s">
        <v>761</v>
      </c>
      <c r="AUP3" s="4" t="s">
        <v>761</v>
      </c>
      <c r="AUQ3" s="4" t="s">
        <v>761</v>
      </c>
      <c r="AUR3" s="4" t="s">
        <v>761</v>
      </c>
      <c r="AUS3" s="4" t="s">
        <v>761</v>
      </c>
      <c r="AUT3" s="4" t="s">
        <v>761</v>
      </c>
      <c r="AUU3" s="4" t="s">
        <v>761</v>
      </c>
      <c r="AUV3" s="4" t="s">
        <v>761</v>
      </c>
      <c r="AUW3" s="4" t="s">
        <v>761</v>
      </c>
      <c r="AUX3" s="4" t="s">
        <v>761</v>
      </c>
      <c r="AUY3" s="4" t="s">
        <v>761</v>
      </c>
      <c r="AUZ3" s="4" t="s">
        <v>761</v>
      </c>
      <c r="AVA3" s="4" t="s">
        <v>761</v>
      </c>
      <c r="AVB3" s="4" t="s">
        <v>761</v>
      </c>
      <c r="AVC3" s="4" t="s">
        <v>761</v>
      </c>
      <c r="AVD3" s="4" t="s">
        <v>761</v>
      </c>
      <c r="AVE3" s="4" t="s">
        <v>761</v>
      </c>
      <c r="AVF3" s="4" t="s">
        <v>761</v>
      </c>
      <c r="AVG3" s="4" t="s">
        <v>761</v>
      </c>
      <c r="AVH3" s="4" t="s">
        <v>761</v>
      </c>
      <c r="AVI3" s="4" t="s">
        <v>761</v>
      </c>
      <c r="AVJ3" s="4" t="s">
        <v>761</v>
      </c>
      <c r="AVK3" s="4" t="s">
        <v>761</v>
      </c>
      <c r="AVL3" s="4" t="s">
        <v>761</v>
      </c>
      <c r="AVM3" s="4" t="s">
        <v>761</v>
      </c>
      <c r="AVN3" s="4" t="s">
        <v>761</v>
      </c>
      <c r="AVO3" s="4" t="s">
        <v>761</v>
      </c>
      <c r="AVP3" s="4" t="s">
        <v>761</v>
      </c>
      <c r="AVQ3" s="4" t="s">
        <v>761</v>
      </c>
      <c r="AVR3" s="4" t="s">
        <v>761</v>
      </c>
      <c r="AVS3" s="4" t="s">
        <v>761</v>
      </c>
      <c r="AVT3" s="4" t="s">
        <v>761</v>
      </c>
      <c r="AVU3" s="4" t="s">
        <v>761</v>
      </c>
      <c r="AVV3" s="4" t="s">
        <v>761</v>
      </c>
      <c r="AVW3" s="4" t="s">
        <v>761</v>
      </c>
      <c r="AVX3" s="4" t="s">
        <v>761</v>
      </c>
      <c r="AVY3" s="4" t="s">
        <v>761</v>
      </c>
      <c r="AVZ3" s="4" t="s">
        <v>761</v>
      </c>
      <c r="AWA3" s="4" t="s">
        <v>761</v>
      </c>
      <c r="AWB3" s="4" t="s">
        <v>761</v>
      </c>
      <c r="AWC3" s="4" t="s">
        <v>761</v>
      </c>
      <c r="AWD3" s="4" t="s">
        <v>761</v>
      </c>
      <c r="AWE3" s="4" t="s">
        <v>761</v>
      </c>
      <c r="AWF3" s="4" t="s">
        <v>761</v>
      </c>
      <c r="AWG3" s="4" t="s">
        <v>761</v>
      </c>
      <c r="AWH3" s="4" t="s">
        <v>761</v>
      </c>
      <c r="AWI3" s="4" t="s">
        <v>761</v>
      </c>
      <c r="AWJ3" s="4" t="s">
        <v>761</v>
      </c>
      <c r="AWK3" s="4" t="s">
        <v>761</v>
      </c>
      <c r="AWL3" s="4" t="s">
        <v>761</v>
      </c>
      <c r="AWM3" s="4" t="s">
        <v>761</v>
      </c>
      <c r="AWN3" s="4" t="s">
        <v>761</v>
      </c>
      <c r="AWO3" s="4" t="s">
        <v>761</v>
      </c>
      <c r="AWP3" s="4" t="s">
        <v>761</v>
      </c>
      <c r="AWQ3" s="4" t="s">
        <v>761</v>
      </c>
      <c r="AWR3" s="4" t="s">
        <v>761</v>
      </c>
      <c r="AWS3" s="4" t="s">
        <v>761</v>
      </c>
      <c r="AWT3" s="4" t="s">
        <v>761</v>
      </c>
      <c r="AWU3" s="4" t="s">
        <v>761</v>
      </c>
      <c r="AWV3" s="4" t="s">
        <v>761</v>
      </c>
      <c r="AWW3" s="4" t="s">
        <v>761</v>
      </c>
      <c r="AWX3" s="4" t="s">
        <v>761</v>
      </c>
      <c r="AWY3" s="4" t="s">
        <v>761</v>
      </c>
      <c r="AWZ3" s="4" t="s">
        <v>761</v>
      </c>
      <c r="AXA3" s="4" t="s">
        <v>761</v>
      </c>
      <c r="AXB3" s="4" t="s">
        <v>761</v>
      </c>
      <c r="AXC3" s="4" t="s">
        <v>761</v>
      </c>
      <c r="AXD3" s="4" t="s">
        <v>761</v>
      </c>
      <c r="AXE3" s="4" t="s">
        <v>761</v>
      </c>
      <c r="AXF3" s="4" t="s">
        <v>761</v>
      </c>
      <c r="AXG3" s="4" t="s">
        <v>761</v>
      </c>
      <c r="AXH3" s="4" t="s">
        <v>761</v>
      </c>
      <c r="AXI3" s="4" t="s">
        <v>761</v>
      </c>
      <c r="AXJ3" s="4" t="s">
        <v>761</v>
      </c>
      <c r="AXK3" s="4" t="s">
        <v>761</v>
      </c>
      <c r="AXL3" s="4" t="s">
        <v>761</v>
      </c>
      <c r="AXM3" s="4" t="s">
        <v>761</v>
      </c>
      <c r="AXN3" s="4" t="s">
        <v>761</v>
      </c>
      <c r="AXO3" s="4" t="s">
        <v>761</v>
      </c>
      <c r="AXP3" s="4" t="s">
        <v>761</v>
      </c>
      <c r="AXQ3" s="4" t="s">
        <v>761</v>
      </c>
      <c r="AXR3" s="4" t="s">
        <v>761</v>
      </c>
      <c r="AXS3" s="4" t="s">
        <v>761</v>
      </c>
      <c r="AXT3" s="4" t="s">
        <v>761</v>
      </c>
      <c r="AXU3" s="4" t="s">
        <v>761</v>
      </c>
      <c r="AXV3" s="4" t="s">
        <v>761</v>
      </c>
      <c r="AXW3" s="4" t="s">
        <v>761</v>
      </c>
      <c r="AXX3" s="4" t="s">
        <v>761</v>
      </c>
      <c r="AXY3" s="4" t="s">
        <v>761</v>
      </c>
      <c r="AXZ3" s="4" t="s">
        <v>761</v>
      </c>
      <c r="AYA3" s="4" t="s">
        <v>761</v>
      </c>
      <c r="AYB3" s="4" t="s">
        <v>761</v>
      </c>
      <c r="AYC3" s="4" t="s">
        <v>761</v>
      </c>
      <c r="AYD3" s="4" t="s">
        <v>761</v>
      </c>
      <c r="AYE3" s="4" t="s">
        <v>761</v>
      </c>
      <c r="AYF3" s="4" t="s">
        <v>761</v>
      </c>
      <c r="AYG3" s="4" t="s">
        <v>761</v>
      </c>
      <c r="AYH3" s="4" t="s">
        <v>761</v>
      </c>
      <c r="AYI3" s="4" t="s">
        <v>761</v>
      </c>
      <c r="AYJ3" s="4" t="s">
        <v>761</v>
      </c>
      <c r="AYK3" s="4" t="s">
        <v>761</v>
      </c>
      <c r="AYL3" s="4" t="s">
        <v>761</v>
      </c>
      <c r="AYM3" s="4" t="s">
        <v>761</v>
      </c>
      <c r="AYN3" s="4" t="s">
        <v>761</v>
      </c>
      <c r="AYO3" s="4" t="s">
        <v>761</v>
      </c>
      <c r="AYP3" s="4" t="s">
        <v>761</v>
      </c>
      <c r="AYQ3" s="4" t="s">
        <v>761</v>
      </c>
      <c r="AYR3" s="4" t="s">
        <v>761</v>
      </c>
      <c r="AYS3" s="4" t="s">
        <v>761</v>
      </c>
      <c r="AYT3" s="4" t="s">
        <v>761</v>
      </c>
      <c r="AYU3" s="4" t="s">
        <v>761</v>
      </c>
      <c r="AYV3" s="4" t="s">
        <v>761</v>
      </c>
      <c r="AYW3" s="4" t="s">
        <v>761</v>
      </c>
      <c r="AYX3" s="4" t="s">
        <v>761</v>
      </c>
      <c r="AYY3" s="4" t="s">
        <v>761</v>
      </c>
      <c r="AYZ3" s="4" t="s">
        <v>761</v>
      </c>
      <c r="AZA3" s="4" t="s">
        <v>761</v>
      </c>
      <c r="AZB3" s="4" t="s">
        <v>761</v>
      </c>
      <c r="AZC3" s="4" t="s">
        <v>761</v>
      </c>
      <c r="AZD3" s="4" t="s">
        <v>761</v>
      </c>
      <c r="AZE3" s="4" t="s">
        <v>761</v>
      </c>
      <c r="AZF3" s="4" t="s">
        <v>761</v>
      </c>
      <c r="AZG3" s="4" t="s">
        <v>761</v>
      </c>
      <c r="AZH3" s="4" t="s">
        <v>761</v>
      </c>
      <c r="AZI3" s="4" t="s">
        <v>761</v>
      </c>
      <c r="AZJ3" s="4" t="s">
        <v>761</v>
      </c>
      <c r="AZK3" s="4" t="s">
        <v>761</v>
      </c>
      <c r="AZL3" s="4" t="s">
        <v>761</v>
      </c>
      <c r="AZM3" s="4" t="s">
        <v>761</v>
      </c>
      <c r="AZN3" s="4" t="s">
        <v>761</v>
      </c>
      <c r="AZO3" s="4" t="s">
        <v>761</v>
      </c>
      <c r="AZP3" s="4" t="s">
        <v>761</v>
      </c>
      <c r="AZQ3" s="4" t="s">
        <v>761</v>
      </c>
      <c r="AZR3" s="4" t="s">
        <v>761</v>
      </c>
      <c r="AZS3" s="4" t="s">
        <v>761</v>
      </c>
      <c r="AZT3" s="4" t="s">
        <v>761</v>
      </c>
      <c r="AZU3" s="4" t="s">
        <v>761</v>
      </c>
      <c r="AZV3" s="4" t="s">
        <v>761</v>
      </c>
      <c r="AZW3" s="4" t="s">
        <v>761</v>
      </c>
      <c r="AZX3" s="4" t="s">
        <v>761</v>
      </c>
      <c r="AZY3" s="4" t="s">
        <v>761</v>
      </c>
      <c r="AZZ3" s="4" t="s">
        <v>761</v>
      </c>
      <c r="BAA3" s="4" t="s">
        <v>761</v>
      </c>
      <c r="BAB3" s="4" t="s">
        <v>761</v>
      </c>
      <c r="BAC3" s="4" t="s">
        <v>761</v>
      </c>
      <c r="BAD3" s="4" t="s">
        <v>761</v>
      </c>
      <c r="BAE3" s="4" t="s">
        <v>761</v>
      </c>
      <c r="BAF3" s="4" t="s">
        <v>761</v>
      </c>
      <c r="BAG3" s="4" t="s">
        <v>761</v>
      </c>
      <c r="BAH3" s="4" t="s">
        <v>761</v>
      </c>
      <c r="BAI3" s="4" t="s">
        <v>761</v>
      </c>
      <c r="BAJ3" s="4" t="s">
        <v>761</v>
      </c>
      <c r="BAK3" s="4" t="s">
        <v>761</v>
      </c>
      <c r="BAL3" s="4" t="s">
        <v>761</v>
      </c>
      <c r="BAM3" s="4" t="s">
        <v>761</v>
      </c>
      <c r="BAN3" s="4" t="s">
        <v>761</v>
      </c>
      <c r="BAO3" s="4" t="s">
        <v>761</v>
      </c>
      <c r="BAP3" s="4" t="s">
        <v>761</v>
      </c>
      <c r="BAQ3" s="4" t="s">
        <v>761</v>
      </c>
      <c r="BAR3" s="4" t="s">
        <v>761</v>
      </c>
      <c r="BAS3" s="4" t="s">
        <v>761</v>
      </c>
      <c r="BAT3" s="4" t="s">
        <v>761</v>
      </c>
      <c r="BAU3" s="4" t="s">
        <v>761</v>
      </c>
      <c r="BAV3" s="4" t="s">
        <v>761</v>
      </c>
      <c r="BAW3" s="4" t="s">
        <v>761</v>
      </c>
      <c r="BAX3" s="4" t="s">
        <v>761</v>
      </c>
      <c r="BAY3" s="4" t="s">
        <v>761</v>
      </c>
      <c r="BAZ3" s="4" t="s">
        <v>761</v>
      </c>
      <c r="BBA3" s="4" t="s">
        <v>761</v>
      </c>
      <c r="BBB3" s="4" t="s">
        <v>761</v>
      </c>
      <c r="BBC3" s="4" t="s">
        <v>761</v>
      </c>
      <c r="BBD3" s="4" t="s">
        <v>761</v>
      </c>
      <c r="BBE3" s="4" t="s">
        <v>761</v>
      </c>
      <c r="BBF3" s="4" t="s">
        <v>761</v>
      </c>
      <c r="BBG3" s="4" t="s">
        <v>761</v>
      </c>
      <c r="BBH3" s="4" t="s">
        <v>761</v>
      </c>
      <c r="BBI3" s="4" t="s">
        <v>761</v>
      </c>
      <c r="BBJ3" s="4" t="s">
        <v>761</v>
      </c>
      <c r="BBK3" s="4" t="s">
        <v>761</v>
      </c>
      <c r="BBL3" s="4" t="s">
        <v>761</v>
      </c>
      <c r="BBM3" s="4" t="s">
        <v>761</v>
      </c>
      <c r="BBN3" s="4" t="s">
        <v>761</v>
      </c>
      <c r="BBO3" s="4" t="s">
        <v>761</v>
      </c>
      <c r="BBP3" s="4" t="s">
        <v>761</v>
      </c>
      <c r="BBQ3" s="4" t="s">
        <v>761</v>
      </c>
      <c r="BBR3" s="4" t="s">
        <v>761</v>
      </c>
      <c r="BBS3" s="4" t="s">
        <v>761</v>
      </c>
      <c r="BBT3" s="4" t="s">
        <v>761</v>
      </c>
      <c r="BBU3" s="4" t="s">
        <v>761</v>
      </c>
      <c r="BBV3" s="4" t="s">
        <v>761</v>
      </c>
      <c r="BBW3" s="4" t="s">
        <v>761</v>
      </c>
      <c r="BBX3" s="4" t="s">
        <v>761</v>
      </c>
      <c r="BBY3" s="4" t="s">
        <v>761</v>
      </c>
      <c r="BBZ3" s="4" t="s">
        <v>761</v>
      </c>
      <c r="BCA3" s="4" t="s">
        <v>761</v>
      </c>
      <c r="BCB3" s="4" t="s">
        <v>761</v>
      </c>
      <c r="BCC3" s="4" t="s">
        <v>761</v>
      </c>
      <c r="BCD3" s="4" t="s">
        <v>761</v>
      </c>
      <c r="BCE3" s="4" t="s">
        <v>761</v>
      </c>
      <c r="BCF3" s="4" t="s">
        <v>761</v>
      </c>
      <c r="BCG3" s="4" t="s">
        <v>761</v>
      </c>
      <c r="BCH3" s="4" t="s">
        <v>761</v>
      </c>
      <c r="BCI3" s="4" t="s">
        <v>761</v>
      </c>
      <c r="BCJ3" s="4" t="s">
        <v>761</v>
      </c>
      <c r="BCK3" s="4" t="s">
        <v>761</v>
      </c>
      <c r="BCL3" s="4" t="s">
        <v>761</v>
      </c>
      <c r="BCM3" s="4" t="s">
        <v>761</v>
      </c>
      <c r="BCN3" s="4" t="s">
        <v>761</v>
      </c>
      <c r="BCO3" s="4" t="s">
        <v>761</v>
      </c>
      <c r="BCP3" s="4" t="s">
        <v>761</v>
      </c>
      <c r="BCQ3" s="4" t="s">
        <v>761</v>
      </c>
      <c r="BCR3" s="4" t="s">
        <v>761</v>
      </c>
      <c r="BCS3" s="4" t="s">
        <v>761</v>
      </c>
      <c r="BCT3" s="4" t="s">
        <v>761</v>
      </c>
      <c r="BCU3" s="4" t="s">
        <v>761</v>
      </c>
      <c r="BCV3" s="4" t="s">
        <v>761</v>
      </c>
      <c r="BCW3" s="4" t="s">
        <v>761</v>
      </c>
      <c r="BCX3" s="4" t="s">
        <v>761</v>
      </c>
      <c r="BCY3" s="4" t="s">
        <v>761</v>
      </c>
      <c r="BCZ3" s="4" t="s">
        <v>761</v>
      </c>
      <c r="BDA3" s="4" t="s">
        <v>761</v>
      </c>
      <c r="BDB3" s="4" t="s">
        <v>761</v>
      </c>
      <c r="BDC3" s="4" t="s">
        <v>761</v>
      </c>
      <c r="BDD3" s="4" t="s">
        <v>761</v>
      </c>
      <c r="BDE3" s="4" t="s">
        <v>761</v>
      </c>
      <c r="BDF3" s="4" t="s">
        <v>761</v>
      </c>
      <c r="BDG3" s="4" t="s">
        <v>761</v>
      </c>
      <c r="BDH3" s="4" t="s">
        <v>761</v>
      </c>
      <c r="BDI3" s="4" t="s">
        <v>761</v>
      </c>
      <c r="BDJ3" s="4" t="s">
        <v>761</v>
      </c>
      <c r="BDK3" s="4" t="s">
        <v>761</v>
      </c>
      <c r="BDL3" s="4" t="s">
        <v>761</v>
      </c>
      <c r="BDM3" s="4" t="s">
        <v>761</v>
      </c>
      <c r="BDN3" s="4" t="s">
        <v>761</v>
      </c>
      <c r="BDO3" s="4" t="s">
        <v>761</v>
      </c>
      <c r="BDP3" s="4" t="s">
        <v>761</v>
      </c>
      <c r="BDQ3" s="4" t="s">
        <v>761</v>
      </c>
      <c r="BDR3" s="4" t="s">
        <v>761</v>
      </c>
      <c r="BDS3" s="4" t="s">
        <v>761</v>
      </c>
      <c r="BDT3" s="4" t="s">
        <v>761</v>
      </c>
      <c r="BDU3" s="4" t="s">
        <v>761</v>
      </c>
      <c r="BDV3" s="4" t="s">
        <v>761</v>
      </c>
      <c r="BDW3" s="4" t="s">
        <v>761</v>
      </c>
      <c r="BDX3" s="4" t="s">
        <v>761</v>
      </c>
      <c r="BDY3" s="4" t="s">
        <v>761</v>
      </c>
      <c r="BDZ3" s="4" t="s">
        <v>761</v>
      </c>
      <c r="BEA3" s="4" t="s">
        <v>761</v>
      </c>
      <c r="BEB3" s="4" t="s">
        <v>761</v>
      </c>
      <c r="BEC3" s="4" t="s">
        <v>761</v>
      </c>
      <c r="BED3" s="4" t="s">
        <v>761</v>
      </c>
      <c r="BEE3" s="4" t="s">
        <v>761</v>
      </c>
      <c r="BEF3" s="4" t="s">
        <v>761</v>
      </c>
      <c r="BEG3" s="4" t="s">
        <v>761</v>
      </c>
      <c r="BEH3" s="4" t="s">
        <v>761</v>
      </c>
      <c r="BEI3" s="4" t="s">
        <v>761</v>
      </c>
      <c r="BEJ3" s="4" t="s">
        <v>761</v>
      </c>
      <c r="BEK3" s="4" t="s">
        <v>761</v>
      </c>
      <c r="BEL3" s="4" t="s">
        <v>761</v>
      </c>
      <c r="BEM3" s="4" t="s">
        <v>761</v>
      </c>
      <c r="BEN3" s="4" t="s">
        <v>761</v>
      </c>
      <c r="BEO3" s="4" t="s">
        <v>761</v>
      </c>
      <c r="BEP3" s="4" t="s">
        <v>761</v>
      </c>
      <c r="BEQ3" s="4" t="s">
        <v>761</v>
      </c>
      <c r="BER3" s="4" t="s">
        <v>761</v>
      </c>
      <c r="BES3" s="4" t="s">
        <v>761</v>
      </c>
      <c r="BET3" s="4" t="s">
        <v>761</v>
      </c>
      <c r="BEU3" s="4" t="s">
        <v>761</v>
      </c>
      <c r="BEV3" s="4" t="s">
        <v>761</v>
      </c>
      <c r="BEW3" s="4" t="s">
        <v>761</v>
      </c>
      <c r="BEX3" s="4" t="s">
        <v>761</v>
      </c>
      <c r="BEY3" s="4" t="s">
        <v>761</v>
      </c>
      <c r="BEZ3" s="4" t="s">
        <v>761</v>
      </c>
      <c r="BFA3" s="4" t="s">
        <v>761</v>
      </c>
      <c r="BFB3" s="4" t="s">
        <v>761</v>
      </c>
      <c r="BFC3" s="4" t="s">
        <v>761</v>
      </c>
      <c r="BFD3" s="4" t="s">
        <v>761</v>
      </c>
      <c r="BFE3" s="4" t="s">
        <v>761</v>
      </c>
      <c r="BFF3" s="4" t="s">
        <v>761</v>
      </c>
      <c r="BFG3" s="4" t="s">
        <v>761</v>
      </c>
      <c r="BFH3" s="4" t="s">
        <v>761</v>
      </c>
      <c r="BFI3" s="4" t="s">
        <v>761</v>
      </c>
      <c r="BFJ3" s="4" t="s">
        <v>761</v>
      </c>
      <c r="BFK3" s="4" t="s">
        <v>761</v>
      </c>
      <c r="BFL3" s="4" t="s">
        <v>761</v>
      </c>
      <c r="BFM3" s="4" t="s">
        <v>761</v>
      </c>
      <c r="BFN3" s="4" t="s">
        <v>761</v>
      </c>
      <c r="BFO3" s="4" t="s">
        <v>761</v>
      </c>
      <c r="BFP3" s="4" t="s">
        <v>761</v>
      </c>
      <c r="BFQ3" s="4" t="s">
        <v>761</v>
      </c>
      <c r="BFR3" s="4" t="s">
        <v>761</v>
      </c>
      <c r="BFS3" s="4" t="s">
        <v>761</v>
      </c>
      <c r="BFT3" s="4" t="s">
        <v>761</v>
      </c>
      <c r="BFU3" s="4" t="s">
        <v>761</v>
      </c>
      <c r="BFV3" s="4" t="s">
        <v>761</v>
      </c>
      <c r="BFW3" s="4" t="s">
        <v>761</v>
      </c>
      <c r="BFX3" s="4" t="s">
        <v>761</v>
      </c>
      <c r="BFY3" s="4" t="s">
        <v>761</v>
      </c>
      <c r="BFZ3" s="4" t="s">
        <v>761</v>
      </c>
      <c r="BGA3" s="4" t="s">
        <v>761</v>
      </c>
      <c r="BGB3" s="4" t="s">
        <v>761</v>
      </c>
      <c r="BGC3" s="4" t="s">
        <v>761</v>
      </c>
      <c r="BGD3" s="4" t="s">
        <v>761</v>
      </c>
      <c r="BGE3" s="4" t="s">
        <v>761</v>
      </c>
      <c r="BGF3" s="4" t="s">
        <v>761</v>
      </c>
      <c r="BGG3" s="4" t="s">
        <v>761</v>
      </c>
      <c r="BGH3" s="4" t="s">
        <v>761</v>
      </c>
      <c r="BGI3" s="4" t="s">
        <v>761</v>
      </c>
      <c r="BGJ3" s="4" t="s">
        <v>761</v>
      </c>
      <c r="BGK3" s="4" t="s">
        <v>761</v>
      </c>
      <c r="BGL3" s="4" t="s">
        <v>761</v>
      </c>
      <c r="BGM3" s="4" t="s">
        <v>761</v>
      </c>
      <c r="BGN3" s="4" t="s">
        <v>761</v>
      </c>
      <c r="BGO3" s="4" t="s">
        <v>761</v>
      </c>
      <c r="BGP3" s="4" t="s">
        <v>761</v>
      </c>
      <c r="BGQ3" s="4" t="s">
        <v>761</v>
      </c>
      <c r="BGR3" s="4" t="s">
        <v>761</v>
      </c>
      <c r="BGS3" s="4" t="s">
        <v>761</v>
      </c>
      <c r="BGT3" s="4" t="s">
        <v>761</v>
      </c>
      <c r="BGU3" s="4" t="s">
        <v>761</v>
      </c>
      <c r="BGV3" s="4" t="s">
        <v>761</v>
      </c>
      <c r="BGW3" s="4" t="s">
        <v>761</v>
      </c>
      <c r="BGX3" s="4" t="s">
        <v>761</v>
      </c>
      <c r="BGY3" s="4" t="s">
        <v>761</v>
      </c>
      <c r="BGZ3" s="4" t="s">
        <v>761</v>
      </c>
      <c r="BHA3" s="4" t="s">
        <v>761</v>
      </c>
      <c r="BHB3" s="4" t="s">
        <v>761</v>
      </c>
      <c r="BHC3" s="4" t="s">
        <v>761</v>
      </c>
      <c r="BHD3" s="4" t="s">
        <v>761</v>
      </c>
      <c r="BHE3" s="4" t="s">
        <v>761</v>
      </c>
      <c r="BHF3" s="4" t="s">
        <v>761</v>
      </c>
      <c r="BHG3" s="4" t="s">
        <v>761</v>
      </c>
      <c r="BHH3" s="4" t="s">
        <v>761</v>
      </c>
      <c r="BHI3" s="4" t="s">
        <v>761</v>
      </c>
      <c r="BHJ3" s="4" t="s">
        <v>761</v>
      </c>
      <c r="BHK3" s="4" t="s">
        <v>761</v>
      </c>
      <c r="BHL3" s="4" t="s">
        <v>761</v>
      </c>
      <c r="BHM3" s="4" t="s">
        <v>761</v>
      </c>
      <c r="BHN3" s="4" t="s">
        <v>761</v>
      </c>
      <c r="BHO3" s="4" t="s">
        <v>761</v>
      </c>
      <c r="BHP3" s="4" t="s">
        <v>761</v>
      </c>
      <c r="BHQ3" s="4" t="s">
        <v>761</v>
      </c>
      <c r="BHR3" s="4" t="s">
        <v>761</v>
      </c>
      <c r="BHS3" s="4" t="s">
        <v>761</v>
      </c>
      <c r="BHT3" s="4" t="s">
        <v>761</v>
      </c>
      <c r="BHU3" s="4" t="s">
        <v>761</v>
      </c>
      <c r="BHV3" s="4" t="s">
        <v>761</v>
      </c>
      <c r="BHW3" s="4" t="s">
        <v>761</v>
      </c>
      <c r="BHX3" s="4" t="s">
        <v>761</v>
      </c>
      <c r="BHY3" s="4" t="s">
        <v>761</v>
      </c>
      <c r="BHZ3" s="4" t="s">
        <v>761</v>
      </c>
      <c r="BIA3" s="4" t="s">
        <v>761</v>
      </c>
      <c r="BIB3" s="4" t="s">
        <v>761</v>
      </c>
      <c r="BIC3" s="4" t="s">
        <v>761</v>
      </c>
      <c r="BID3" s="4" t="s">
        <v>761</v>
      </c>
      <c r="BIE3" s="4" t="s">
        <v>761</v>
      </c>
      <c r="BIF3" s="4" t="s">
        <v>761</v>
      </c>
      <c r="BIG3" s="4" t="s">
        <v>761</v>
      </c>
      <c r="BIH3" s="4" t="s">
        <v>761</v>
      </c>
      <c r="BII3" s="4" t="s">
        <v>761</v>
      </c>
      <c r="BIJ3" s="4" t="s">
        <v>761</v>
      </c>
      <c r="BIK3" s="4" t="s">
        <v>761</v>
      </c>
      <c r="BIL3" s="4" t="s">
        <v>761</v>
      </c>
      <c r="BIM3" s="4" t="s">
        <v>761</v>
      </c>
      <c r="BIN3" s="4" t="s">
        <v>761</v>
      </c>
      <c r="BIO3" s="4" t="s">
        <v>761</v>
      </c>
      <c r="BIP3" s="4" t="s">
        <v>761</v>
      </c>
      <c r="BIQ3" s="4" t="s">
        <v>761</v>
      </c>
      <c r="BIR3" s="4" t="s">
        <v>761</v>
      </c>
      <c r="BIS3" s="4" t="s">
        <v>761</v>
      </c>
      <c r="BIT3" s="4" t="s">
        <v>761</v>
      </c>
      <c r="BIU3" s="4" t="s">
        <v>761</v>
      </c>
      <c r="BIV3" s="4" t="s">
        <v>761</v>
      </c>
      <c r="BIW3" s="4" t="s">
        <v>761</v>
      </c>
      <c r="BIX3" s="4" t="s">
        <v>761</v>
      </c>
      <c r="BIY3" s="4" t="s">
        <v>761</v>
      </c>
      <c r="BIZ3" s="4" t="s">
        <v>761</v>
      </c>
      <c r="BJA3" s="4" t="s">
        <v>761</v>
      </c>
      <c r="BJB3" s="4" t="s">
        <v>761</v>
      </c>
      <c r="BJC3" s="4" t="s">
        <v>761</v>
      </c>
      <c r="BJD3" s="4" t="s">
        <v>761</v>
      </c>
      <c r="BJE3" s="4" t="s">
        <v>761</v>
      </c>
      <c r="BJF3" s="4" t="s">
        <v>761</v>
      </c>
      <c r="BJG3" s="4" t="s">
        <v>761</v>
      </c>
      <c r="BJH3" s="4" t="s">
        <v>761</v>
      </c>
      <c r="BJI3" s="4" t="s">
        <v>761</v>
      </c>
      <c r="BJJ3" s="4" t="s">
        <v>761</v>
      </c>
      <c r="BJK3" s="4" t="s">
        <v>761</v>
      </c>
      <c r="BJL3" s="4" t="s">
        <v>761</v>
      </c>
      <c r="BJM3" s="4" t="s">
        <v>761</v>
      </c>
      <c r="BJN3" s="4" t="s">
        <v>761</v>
      </c>
      <c r="BJO3" s="4" t="s">
        <v>761</v>
      </c>
      <c r="BJP3" s="4" t="s">
        <v>761</v>
      </c>
      <c r="BJQ3" s="4" t="s">
        <v>761</v>
      </c>
      <c r="BJR3" s="4" t="s">
        <v>761</v>
      </c>
      <c r="BJS3" s="4" t="s">
        <v>761</v>
      </c>
      <c r="BJT3" s="4" t="s">
        <v>761</v>
      </c>
      <c r="BJU3" s="4" t="s">
        <v>761</v>
      </c>
      <c r="BJV3" s="4" t="s">
        <v>761</v>
      </c>
      <c r="BJW3" s="4" t="s">
        <v>761</v>
      </c>
      <c r="BJX3" s="4" t="s">
        <v>761</v>
      </c>
      <c r="BJY3" s="4" t="s">
        <v>761</v>
      </c>
      <c r="BJZ3" s="4" t="s">
        <v>761</v>
      </c>
      <c r="BKA3" s="4" t="s">
        <v>761</v>
      </c>
      <c r="BKB3" s="4" t="s">
        <v>761</v>
      </c>
      <c r="BKC3" s="4" t="s">
        <v>761</v>
      </c>
      <c r="BKD3" s="4" t="s">
        <v>761</v>
      </c>
      <c r="BKE3" s="4" t="s">
        <v>761</v>
      </c>
      <c r="BKF3" s="4" t="s">
        <v>761</v>
      </c>
      <c r="BKG3" s="4" t="s">
        <v>761</v>
      </c>
      <c r="BKH3" s="4" t="s">
        <v>761</v>
      </c>
      <c r="BKI3" s="4" t="s">
        <v>761</v>
      </c>
      <c r="BKJ3" s="4" t="s">
        <v>761</v>
      </c>
      <c r="BKK3" s="4" t="s">
        <v>761</v>
      </c>
      <c r="BKL3" s="4" t="s">
        <v>761</v>
      </c>
      <c r="BKM3" s="4" t="s">
        <v>761</v>
      </c>
      <c r="BKN3" s="4" t="s">
        <v>761</v>
      </c>
      <c r="BKO3" s="4" t="s">
        <v>761</v>
      </c>
      <c r="BKP3" s="4" t="s">
        <v>761</v>
      </c>
      <c r="BKQ3" s="4" t="s">
        <v>761</v>
      </c>
      <c r="BKR3" s="4" t="s">
        <v>761</v>
      </c>
      <c r="BKS3" s="4" t="s">
        <v>761</v>
      </c>
      <c r="BKT3" s="4" t="s">
        <v>761</v>
      </c>
      <c r="BKU3" s="4" t="s">
        <v>761</v>
      </c>
      <c r="BKV3" s="4" t="s">
        <v>761</v>
      </c>
      <c r="BKW3" s="4" t="s">
        <v>761</v>
      </c>
      <c r="BKX3" s="4" t="s">
        <v>761</v>
      </c>
      <c r="BKY3" s="4" t="s">
        <v>761</v>
      </c>
      <c r="BKZ3" s="4" t="s">
        <v>761</v>
      </c>
      <c r="BLA3" s="4" t="s">
        <v>761</v>
      </c>
      <c r="BLB3" s="4" t="s">
        <v>761</v>
      </c>
      <c r="BLC3" s="4" t="s">
        <v>761</v>
      </c>
      <c r="BLD3" s="4" t="s">
        <v>761</v>
      </c>
      <c r="BLE3" s="4" t="s">
        <v>761</v>
      </c>
      <c r="BLF3" s="4" t="s">
        <v>761</v>
      </c>
      <c r="BLG3" s="4" t="s">
        <v>761</v>
      </c>
      <c r="BLH3" s="4" t="s">
        <v>761</v>
      </c>
      <c r="BLI3" s="4" t="s">
        <v>761</v>
      </c>
      <c r="BLJ3" s="4" t="s">
        <v>761</v>
      </c>
      <c r="BLK3" s="4" t="s">
        <v>761</v>
      </c>
      <c r="BLL3" s="4" t="s">
        <v>761</v>
      </c>
      <c r="BLM3" s="4" t="s">
        <v>761</v>
      </c>
      <c r="BLN3" s="4" t="s">
        <v>761</v>
      </c>
      <c r="BLO3" s="4" t="s">
        <v>761</v>
      </c>
      <c r="BLP3" s="4" t="s">
        <v>761</v>
      </c>
      <c r="BLQ3" s="4" t="s">
        <v>761</v>
      </c>
      <c r="BLR3" s="4" t="s">
        <v>761</v>
      </c>
      <c r="BLS3" s="4" t="s">
        <v>761</v>
      </c>
      <c r="BLT3" s="4" t="s">
        <v>761</v>
      </c>
      <c r="BLU3" s="4" t="s">
        <v>761</v>
      </c>
      <c r="BLV3" s="4" t="s">
        <v>761</v>
      </c>
      <c r="BLW3" s="4" t="s">
        <v>761</v>
      </c>
      <c r="BLX3" s="4" t="s">
        <v>761</v>
      </c>
      <c r="BLY3" s="4" t="s">
        <v>761</v>
      </c>
      <c r="BLZ3" s="4" t="s">
        <v>761</v>
      </c>
      <c r="BMA3" s="4" t="s">
        <v>761</v>
      </c>
      <c r="BMB3" s="4" t="s">
        <v>761</v>
      </c>
      <c r="BMC3" s="4" t="s">
        <v>761</v>
      </c>
      <c r="BMD3" s="4" t="s">
        <v>761</v>
      </c>
      <c r="BME3" s="4" t="s">
        <v>761</v>
      </c>
      <c r="BMF3" s="4" t="s">
        <v>761</v>
      </c>
      <c r="BMG3" s="4" t="s">
        <v>761</v>
      </c>
      <c r="BMH3" s="4" t="s">
        <v>761</v>
      </c>
      <c r="BMI3" s="4" t="s">
        <v>761</v>
      </c>
      <c r="BMJ3" s="4" t="s">
        <v>761</v>
      </c>
      <c r="BMK3" s="4" t="s">
        <v>761</v>
      </c>
      <c r="BML3" s="4" t="s">
        <v>761</v>
      </c>
      <c r="BMM3" s="4" t="s">
        <v>761</v>
      </c>
      <c r="BMN3" s="4" t="s">
        <v>761</v>
      </c>
      <c r="BMO3" s="4" t="s">
        <v>761</v>
      </c>
      <c r="BMP3" s="4" t="s">
        <v>761</v>
      </c>
      <c r="BMQ3" s="4" t="s">
        <v>761</v>
      </c>
      <c r="BMR3" s="4" t="s">
        <v>761</v>
      </c>
      <c r="BMS3" s="4" t="s">
        <v>761</v>
      </c>
      <c r="BMT3" s="4" t="s">
        <v>761</v>
      </c>
      <c r="BMU3" s="4" t="s">
        <v>761</v>
      </c>
      <c r="BMV3" s="4" t="s">
        <v>761</v>
      </c>
      <c r="BMW3" s="4" t="s">
        <v>761</v>
      </c>
      <c r="BMX3" s="4" t="s">
        <v>761</v>
      </c>
      <c r="BMY3" s="4" t="s">
        <v>761</v>
      </c>
      <c r="BMZ3" s="4" t="s">
        <v>761</v>
      </c>
      <c r="BNA3" s="4" t="s">
        <v>761</v>
      </c>
      <c r="BNB3" s="4" t="s">
        <v>761</v>
      </c>
      <c r="BNC3" s="4" t="s">
        <v>761</v>
      </c>
      <c r="BND3" s="4" t="s">
        <v>761</v>
      </c>
      <c r="BNE3" s="4" t="s">
        <v>761</v>
      </c>
      <c r="BNF3" s="4" t="s">
        <v>761</v>
      </c>
      <c r="BNG3" s="4" t="s">
        <v>761</v>
      </c>
      <c r="BNH3" s="4" t="s">
        <v>761</v>
      </c>
      <c r="BNI3" s="4" t="s">
        <v>761</v>
      </c>
      <c r="BNJ3" s="4" t="s">
        <v>761</v>
      </c>
      <c r="BNK3" s="4" t="s">
        <v>761</v>
      </c>
      <c r="BNL3" s="4" t="s">
        <v>761</v>
      </c>
      <c r="BNM3" s="4" t="s">
        <v>761</v>
      </c>
      <c r="BNN3" s="4" t="s">
        <v>761</v>
      </c>
      <c r="BNO3" s="4" t="s">
        <v>761</v>
      </c>
      <c r="BNP3" s="4" t="s">
        <v>761</v>
      </c>
      <c r="BNQ3" s="4" t="s">
        <v>761</v>
      </c>
      <c r="BNR3" s="4" t="s">
        <v>761</v>
      </c>
      <c r="BNS3" s="4" t="s">
        <v>761</v>
      </c>
      <c r="BNT3" s="4" t="s">
        <v>761</v>
      </c>
      <c r="BNU3" s="4" t="s">
        <v>761</v>
      </c>
      <c r="BNV3" s="4" t="s">
        <v>761</v>
      </c>
      <c r="BNW3" s="4" t="s">
        <v>761</v>
      </c>
      <c r="BNX3" s="4" t="s">
        <v>761</v>
      </c>
      <c r="BNY3" s="4" t="s">
        <v>761</v>
      </c>
      <c r="BNZ3" s="4" t="s">
        <v>761</v>
      </c>
      <c r="BOA3" s="4" t="s">
        <v>761</v>
      </c>
      <c r="BOB3" s="4" t="s">
        <v>761</v>
      </c>
      <c r="BOC3" s="4" t="s">
        <v>761</v>
      </c>
      <c r="BOD3" s="4" t="s">
        <v>761</v>
      </c>
      <c r="BOE3" s="4" t="s">
        <v>761</v>
      </c>
      <c r="BOF3" s="4" t="s">
        <v>761</v>
      </c>
      <c r="BOG3" s="4" t="s">
        <v>761</v>
      </c>
      <c r="BOH3" s="4" t="s">
        <v>761</v>
      </c>
      <c r="BOI3" s="4" t="s">
        <v>761</v>
      </c>
      <c r="BOJ3" s="4" t="s">
        <v>761</v>
      </c>
      <c r="BOK3" s="4" t="s">
        <v>761</v>
      </c>
      <c r="BOL3" s="4" t="s">
        <v>761</v>
      </c>
      <c r="BOM3" s="4" t="s">
        <v>761</v>
      </c>
      <c r="BON3" s="4" t="s">
        <v>761</v>
      </c>
      <c r="BOO3" s="4" t="s">
        <v>761</v>
      </c>
      <c r="BOP3" s="4" t="s">
        <v>761</v>
      </c>
      <c r="BOQ3" s="4" t="s">
        <v>761</v>
      </c>
      <c r="BOR3" s="4" t="s">
        <v>761</v>
      </c>
      <c r="BOS3" s="4" t="s">
        <v>761</v>
      </c>
      <c r="BOT3" s="4" t="s">
        <v>761</v>
      </c>
      <c r="BOU3" s="4" t="s">
        <v>761</v>
      </c>
      <c r="BOV3" s="4" t="s">
        <v>761</v>
      </c>
      <c r="BOW3" s="4" t="s">
        <v>761</v>
      </c>
      <c r="BOX3" s="4" t="s">
        <v>761</v>
      </c>
      <c r="BOY3" s="4" t="s">
        <v>761</v>
      </c>
      <c r="BOZ3" s="4" t="s">
        <v>761</v>
      </c>
      <c r="BPA3" s="4" t="s">
        <v>761</v>
      </c>
      <c r="BPB3" s="4" t="s">
        <v>761</v>
      </c>
      <c r="BPC3" s="4" t="s">
        <v>761</v>
      </c>
      <c r="BPD3" s="4" t="s">
        <v>761</v>
      </c>
      <c r="BPE3" s="4" t="s">
        <v>761</v>
      </c>
      <c r="BPF3" s="4" t="s">
        <v>761</v>
      </c>
      <c r="BPG3" s="4" t="s">
        <v>761</v>
      </c>
      <c r="BPH3" s="4" t="s">
        <v>761</v>
      </c>
      <c r="BPI3" s="4" t="s">
        <v>761</v>
      </c>
      <c r="BPJ3" s="4" t="s">
        <v>761</v>
      </c>
      <c r="BPK3" s="4" t="s">
        <v>761</v>
      </c>
      <c r="BPL3" s="4" t="s">
        <v>761</v>
      </c>
      <c r="BPM3" s="4" t="s">
        <v>761</v>
      </c>
      <c r="BPN3" s="4" t="s">
        <v>761</v>
      </c>
      <c r="BPO3" s="4" t="s">
        <v>761</v>
      </c>
      <c r="BPP3" s="4" t="s">
        <v>761</v>
      </c>
      <c r="BPQ3" s="4" t="s">
        <v>761</v>
      </c>
      <c r="BPR3" s="4" t="s">
        <v>761</v>
      </c>
      <c r="BPS3" s="4" t="s">
        <v>761</v>
      </c>
      <c r="BPT3" s="4" t="s">
        <v>761</v>
      </c>
      <c r="BPU3" s="4" t="s">
        <v>761</v>
      </c>
      <c r="BPV3" s="4" t="s">
        <v>761</v>
      </c>
      <c r="BPW3" s="4" t="s">
        <v>761</v>
      </c>
      <c r="BPX3" s="4" t="s">
        <v>761</v>
      </c>
      <c r="BPY3" s="4" t="s">
        <v>761</v>
      </c>
      <c r="BPZ3" s="4" t="s">
        <v>761</v>
      </c>
      <c r="BQA3" s="4" t="s">
        <v>761</v>
      </c>
      <c r="BQB3" s="4" t="s">
        <v>761</v>
      </c>
      <c r="BQC3" s="4" t="s">
        <v>761</v>
      </c>
      <c r="BQD3" s="4" t="s">
        <v>761</v>
      </c>
      <c r="BQE3" s="4" t="s">
        <v>761</v>
      </c>
      <c r="BQF3" s="4" t="s">
        <v>761</v>
      </c>
      <c r="BQG3" s="4" t="s">
        <v>761</v>
      </c>
      <c r="BQH3" s="4" t="s">
        <v>761</v>
      </c>
      <c r="BQI3" s="4" t="s">
        <v>761</v>
      </c>
      <c r="BQJ3" s="4" t="s">
        <v>761</v>
      </c>
      <c r="BQK3" s="4" t="s">
        <v>761</v>
      </c>
      <c r="BQL3" s="4" t="s">
        <v>761</v>
      </c>
      <c r="BQM3" s="4" t="s">
        <v>761</v>
      </c>
      <c r="BQN3" s="4" t="s">
        <v>761</v>
      </c>
      <c r="BQO3" s="4" t="s">
        <v>761</v>
      </c>
      <c r="BQP3" s="4" t="s">
        <v>761</v>
      </c>
      <c r="BQQ3" s="4" t="s">
        <v>761</v>
      </c>
      <c r="BQR3" s="4" t="s">
        <v>761</v>
      </c>
      <c r="BQS3" s="4" t="s">
        <v>761</v>
      </c>
      <c r="BQT3" s="4" t="s">
        <v>761</v>
      </c>
      <c r="BQU3" s="4" t="s">
        <v>761</v>
      </c>
      <c r="BQV3" s="4" t="s">
        <v>761</v>
      </c>
      <c r="BQW3" s="4" t="s">
        <v>761</v>
      </c>
      <c r="BQX3" s="4" t="s">
        <v>761</v>
      </c>
      <c r="BQY3" s="4" t="s">
        <v>761</v>
      </c>
      <c r="BQZ3" s="4" t="s">
        <v>761</v>
      </c>
      <c r="BRA3" s="4" t="s">
        <v>761</v>
      </c>
      <c r="BRB3" s="4" t="s">
        <v>761</v>
      </c>
      <c r="BRC3" s="4" t="s">
        <v>761</v>
      </c>
      <c r="BRD3" s="4" t="s">
        <v>761</v>
      </c>
      <c r="BRE3" s="4" t="s">
        <v>761</v>
      </c>
      <c r="BRF3" s="4" t="s">
        <v>761</v>
      </c>
      <c r="BRG3" s="4" t="s">
        <v>761</v>
      </c>
      <c r="BRH3" s="4" t="s">
        <v>761</v>
      </c>
      <c r="BRI3" s="4" t="s">
        <v>761</v>
      </c>
      <c r="BRJ3" s="4" t="s">
        <v>761</v>
      </c>
      <c r="BRK3" s="4" t="s">
        <v>761</v>
      </c>
      <c r="BRL3" s="4" t="s">
        <v>761</v>
      </c>
      <c r="BRM3" s="4" t="s">
        <v>761</v>
      </c>
      <c r="BRN3" s="4" t="s">
        <v>761</v>
      </c>
      <c r="BRO3" s="4" t="s">
        <v>761</v>
      </c>
      <c r="BRP3" s="4" t="s">
        <v>761</v>
      </c>
      <c r="BRQ3" s="4" t="s">
        <v>761</v>
      </c>
      <c r="BRR3" s="4" t="s">
        <v>761</v>
      </c>
      <c r="BRS3" s="4" t="s">
        <v>761</v>
      </c>
      <c r="BRT3" s="4" t="s">
        <v>761</v>
      </c>
      <c r="BRU3" s="4" t="s">
        <v>761</v>
      </c>
      <c r="BRV3" s="4" t="s">
        <v>761</v>
      </c>
      <c r="BRW3" s="4" t="s">
        <v>761</v>
      </c>
      <c r="BRX3" s="4" t="s">
        <v>761</v>
      </c>
      <c r="BRY3" s="4" t="s">
        <v>761</v>
      </c>
      <c r="BRZ3" s="4" t="s">
        <v>761</v>
      </c>
      <c r="BSA3" s="4" t="s">
        <v>761</v>
      </c>
      <c r="BSB3" s="4" t="s">
        <v>761</v>
      </c>
      <c r="BSC3" s="4" t="s">
        <v>761</v>
      </c>
      <c r="BSD3" s="4" t="s">
        <v>761</v>
      </c>
      <c r="BSE3" s="4" t="s">
        <v>761</v>
      </c>
      <c r="BSF3" s="4" t="s">
        <v>761</v>
      </c>
      <c r="BSG3" s="4" t="s">
        <v>761</v>
      </c>
      <c r="BSH3" s="4" t="s">
        <v>761</v>
      </c>
      <c r="BSI3" s="4" t="s">
        <v>761</v>
      </c>
      <c r="BSJ3" s="4" t="s">
        <v>761</v>
      </c>
      <c r="BSK3" s="4" t="s">
        <v>761</v>
      </c>
      <c r="BSL3" s="4" t="s">
        <v>761</v>
      </c>
      <c r="BSM3" s="4" t="s">
        <v>761</v>
      </c>
      <c r="BSN3" s="4" t="s">
        <v>761</v>
      </c>
      <c r="BSO3" s="4" t="s">
        <v>761</v>
      </c>
      <c r="BSP3" s="4" t="s">
        <v>761</v>
      </c>
      <c r="BSQ3" s="4" t="s">
        <v>761</v>
      </c>
      <c r="BSR3" s="4" t="s">
        <v>761</v>
      </c>
      <c r="BSS3" s="4" t="s">
        <v>761</v>
      </c>
      <c r="BST3" s="4" t="s">
        <v>761</v>
      </c>
      <c r="BSU3" s="4" t="s">
        <v>761</v>
      </c>
      <c r="BSV3" s="4" t="s">
        <v>761</v>
      </c>
      <c r="BSW3" s="4" t="s">
        <v>761</v>
      </c>
      <c r="BSX3" s="4" t="s">
        <v>761</v>
      </c>
      <c r="BSY3" s="4" t="s">
        <v>761</v>
      </c>
      <c r="BSZ3" s="4" t="s">
        <v>761</v>
      </c>
      <c r="BTA3" s="4" t="s">
        <v>761</v>
      </c>
      <c r="BTB3" s="4" t="s">
        <v>761</v>
      </c>
      <c r="BTC3" s="4" t="s">
        <v>761</v>
      </c>
      <c r="BTD3" s="4" t="s">
        <v>761</v>
      </c>
      <c r="BTE3" s="4" t="s">
        <v>761</v>
      </c>
      <c r="BTF3" s="4" t="s">
        <v>761</v>
      </c>
      <c r="BTG3" s="4" t="s">
        <v>761</v>
      </c>
      <c r="BTH3" s="4" t="s">
        <v>761</v>
      </c>
      <c r="BTI3" s="4" t="s">
        <v>761</v>
      </c>
      <c r="BTJ3" s="4" t="s">
        <v>761</v>
      </c>
      <c r="BTK3" s="4" t="s">
        <v>761</v>
      </c>
      <c r="BTL3" s="4" t="s">
        <v>761</v>
      </c>
      <c r="BTM3" s="4" t="s">
        <v>761</v>
      </c>
      <c r="BTN3" s="4" t="s">
        <v>761</v>
      </c>
      <c r="BTO3" s="4" t="s">
        <v>761</v>
      </c>
      <c r="BTP3" s="4" t="s">
        <v>761</v>
      </c>
      <c r="BTQ3" s="4" t="s">
        <v>761</v>
      </c>
      <c r="BTR3" s="4" t="s">
        <v>761</v>
      </c>
      <c r="BTS3" s="4" t="s">
        <v>761</v>
      </c>
      <c r="BTT3" s="4" t="s">
        <v>761</v>
      </c>
      <c r="BTU3" s="4" t="s">
        <v>761</v>
      </c>
      <c r="BTV3" s="4" t="s">
        <v>761</v>
      </c>
      <c r="BTW3" s="4" t="s">
        <v>761</v>
      </c>
      <c r="BTX3" s="4" t="s">
        <v>761</v>
      </c>
      <c r="BTY3" s="4" t="s">
        <v>761</v>
      </c>
      <c r="BTZ3" s="4" t="s">
        <v>761</v>
      </c>
      <c r="BUA3" s="4" t="s">
        <v>761</v>
      </c>
      <c r="BUB3" s="4" t="s">
        <v>761</v>
      </c>
      <c r="BUC3" s="4" t="s">
        <v>761</v>
      </c>
      <c r="BUD3" s="4" t="s">
        <v>761</v>
      </c>
      <c r="BUE3" s="4" t="s">
        <v>761</v>
      </c>
      <c r="BUF3" s="4" t="s">
        <v>761</v>
      </c>
      <c r="BUG3" s="4" t="s">
        <v>761</v>
      </c>
      <c r="BUH3" s="4" t="s">
        <v>761</v>
      </c>
      <c r="BUI3" s="4" t="s">
        <v>761</v>
      </c>
      <c r="BUJ3" s="4" t="s">
        <v>761</v>
      </c>
      <c r="BUK3" s="4" t="s">
        <v>761</v>
      </c>
      <c r="BUL3" s="4" t="s">
        <v>761</v>
      </c>
      <c r="BUM3" s="4" t="s">
        <v>761</v>
      </c>
      <c r="BUN3" s="4" t="s">
        <v>761</v>
      </c>
      <c r="BUO3" s="4" t="s">
        <v>761</v>
      </c>
      <c r="BUP3" s="4" t="s">
        <v>761</v>
      </c>
      <c r="BUQ3" s="4" t="s">
        <v>761</v>
      </c>
      <c r="BUR3" s="4" t="s">
        <v>761</v>
      </c>
      <c r="BUS3" s="4" t="s">
        <v>761</v>
      </c>
      <c r="BUT3" s="4" t="s">
        <v>761</v>
      </c>
      <c r="BUU3" s="4" t="s">
        <v>761</v>
      </c>
      <c r="BUV3" s="4" t="s">
        <v>761</v>
      </c>
      <c r="BUW3" s="4" t="s">
        <v>761</v>
      </c>
      <c r="BUX3" s="4" t="s">
        <v>761</v>
      </c>
      <c r="BUY3" s="4" t="s">
        <v>761</v>
      </c>
      <c r="BUZ3" s="4" t="s">
        <v>761</v>
      </c>
      <c r="BVA3" s="4" t="s">
        <v>761</v>
      </c>
      <c r="BVB3" s="4" t="s">
        <v>761</v>
      </c>
      <c r="BVC3" s="4" t="s">
        <v>761</v>
      </c>
      <c r="BVD3" s="4" t="s">
        <v>761</v>
      </c>
      <c r="BVE3" s="4" t="s">
        <v>761</v>
      </c>
      <c r="BVF3" s="4" t="s">
        <v>761</v>
      </c>
      <c r="BVG3" s="4" t="s">
        <v>761</v>
      </c>
      <c r="BVH3" s="4" t="s">
        <v>761</v>
      </c>
      <c r="BVI3" s="4" t="s">
        <v>761</v>
      </c>
      <c r="BVJ3" s="4" t="s">
        <v>761</v>
      </c>
      <c r="BVK3" s="4" t="s">
        <v>761</v>
      </c>
      <c r="BVL3" s="4" t="s">
        <v>761</v>
      </c>
      <c r="BVM3" s="4" t="s">
        <v>761</v>
      </c>
      <c r="BVN3" s="4" t="s">
        <v>761</v>
      </c>
      <c r="BVO3" s="4" t="s">
        <v>761</v>
      </c>
      <c r="BVP3" s="4" t="s">
        <v>761</v>
      </c>
      <c r="BVQ3" s="4" t="s">
        <v>761</v>
      </c>
      <c r="BVR3" s="4" t="s">
        <v>761</v>
      </c>
      <c r="BVS3" s="4" t="s">
        <v>761</v>
      </c>
      <c r="BVT3" s="4" t="s">
        <v>761</v>
      </c>
      <c r="BVU3" s="4" t="s">
        <v>761</v>
      </c>
      <c r="BVV3" s="4" t="s">
        <v>761</v>
      </c>
      <c r="BVW3" s="4" t="s">
        <v>761</v>
      </c>
      <c r="BVX3" s="4" t="s">
        <v>761</v>
      </c>
      <c r="BVY3" s="4" t="s">
        <v>761</v>
      </c>
      <c r="BVZ3" s="4" t="s">
        <v>761</v>
      </c>
      <c r="BWA3" s="4" t="s">
        <v>761</v>
      </c>
      <c r="BWB3" s="4" t="s">
        <v>761</v>
      </c>
      <c r="BWC3" s="4" t="s">
        <v>761</v>
      </c>
      <c r="BWD3" s="4" t="s">
        <v>761</v>
      </c>
      <c r="BWE3" s="4" t="s">
        <v>761</v>
      </c>
      <c r="BWF3" s="4" t="s">
        <v>761</v>
      </c>
      <c r="BWG3" s="4" t="s">
        <v>761</v>
      </c>
      <c r="BWH3" s="4" t="s">
        <v>761</v>
      </c>
      <c r="BWI3" s="4" t="s">
        <v>761</v>
      </c>
      <c r="BWJ3" s="4" t="s">
        <v>761</v>
      </c>
      <c r="BWK3" s="4" t="s">
        <v>761</v>
      </c>
      <c r="BWL3" s="4" t="s">
        <v>761</v>
      </c>
      <c r="BWM3" s="4" t="s">
        <v>761</v>
      </c>
      <c r="BWN3" s="4" t="s">
        <v>761</v>
      </c>
      <c r="BWO3" s="4" t="s">
        <v>761</v>
      </c>
      <c r="BWP3" s="4" t="s">
        <v>761</v>
      </c>
      <c r="BWQ3" s="4" t="s">
        <v>761</v>
      </c>
      <c r="BWR3" s="4" t="s">
        <v>761</v>
      </c>
      <c r="BWS3" s="4" t="s">
        <v>761</v>
      </c>
      <c r="BWT3" s="4" t="s">
        <v>761</v>
      </c>
      <c r="BWU3" s="4" t="s">
        <v>761</v>
      </c>
      <c r="BWV3" s="4" t="s">
        <v>761</v>
      </c>
      <c r="BWW3" s="4" t="s">
        <v>761</v>
      </c>
      <c r="BWX3" s="4" t="s">
        <v>761</v>
      </c>
      <c r="BWY3" s="4" t="s">
        <v>761</v>
      </c>
      <c r="BWZ3" s="4" t="s">
        <v>761</v>
      </c>
      <c r="BXA3" s="4" t="s">
        <v>761</v>
      </c>
      <c r="BXB3" s="4" t="s">
        <v>761</v>
      </c>
      <c r="BXC3" s="4" t="s">
        <v>761</v>
      </c>
      <c r="BXD3" s="4" t="s">
        <v>761</v>
      </c>
      <c r="BXE3" s="4" t="s">
        <v>761</v>
      </c>
      <c r="BXF3" s="4" t="s">
        <v>761</v>
      </c>
      <c r="BXG3" s="4" t="s">
        <v>761</v>
      </c>
      <c r="BXH3" s="4" t="s">
        <v>761</v>
      </c>
      <c r="BXI3" s="4" t="s">
        <v>761</v>
      </c>
      <c r="BXJ3" s="4" t="s">
        <v>761</v>
      </c>
      <c r="BXK3" s="4" t="s">
        <v>761</v>
      </c>
      <c r="BXL3" s="4" t="s">
        <v>761</v>
      </c>
      <c r="BXM3" s="4" t="s">
        <v>761</v>
      </c>
      <c r="BXN3" s="4" t="s">
        <v>761</v>
      </c>
      <c r="BXO3" s="4" t="s">
        <v>761</v>
      </c>
      <c r="BXP3" s="4" t="s">
        <v>761</v>
      </c>
      <c r="BXQ3" s="4" t="s">
        <v>761</v>
      </c>
      <c r="BXR3" s="4" t="s">
        <v>761</v>
      </c>
      <c r="BXS3" s="4" t="s">
        <v>761</v>
      </c>
      <c r="BXT3" s="4" t="s">
        <v>761</v>
      </c>
      <c r="BXU3" s="4" t="s">
        <v>761</v>
      </c>
      <c r="BXV3" s="4" t="s">
        <v>761</v>
      </c>
      <c r="BXW3" s="4" t="s">
        <v>761</v>
      </c>
      <c r="BXX3" s="4" t="s">
        <v>761</v>
      </c>
      <c r="BXY3" s="4" t="s">
        <v>761</v>
      </c>
      <c r="BXZ3" s="4" t="s">
        <v>761</v>
      </c>
      <c r="BYA3" s="4" t="s">
        <v>761</v>
      </c>
      <c r="BYB3" s="4" t="s">
        <v>761</v>
      </c>
      <c r="BYC3" s="4" t="s">
        <v>761</v>
      </c>
      <c r="BYD3" s="4" t="s">
        <v>761</v>
      </c>
      <c r="BYE3" s="4" t="s">
        <v>761</v>
      </c>
      <c r="BYF3" s="4" t="s">
        <v>761</v>
      </c>
      <c r="BYG3" s="4" t="s">
        <v>761</v>
      </c>
      <c r="BYH3" s="4" t="s">
        <v>761</v>
      </c>
      <c r="BYI3" s="4" t="s">
        <v>761</v>
      </c>
      <c r="BYJ3" s="4" t="s">
        <v>761</v>
      </c>
      <c r="BYK3" s="4" t="s">
        <v>761</v>
      </c>
      <c r="BYL3" s="4" t="s">
        <v>761</v>
      </c>
      <c r="BYM3" s="4" t="s">
        <v>761</v>
      </c>
      <c r="BYN3" s="4" t="s">
        <v>761</v>
      </c>
      <c r="BYO3" s="4" t="s">
        <v>761</v>
      </c>
      <c r="BYP3" s="4" t="s">
        <v>761</v>
      </c>
      <c r="BYQ3" s="4" t="s">
        <v>761</v>
      </c>
      <c r="BYR3" s="4" t="s">
        <v>761</v>
      </c>
      <c r="BYS3" s="4" t="s">
        <v>761</v>
      </c>
      <c r="BYT3" s="4" t="s">
        <v>761</v>
      </c>
      <c r="BYU3" s="4" t="s">
        <v>761</v>
      </c>
      <c r="BYV3" s="4" t="s">
        <v>761</v>
      </c>
      <c r="BYW3" s="4" t="s">
        <v>761</v>
      </c>
      <c r="BYX3" s="4" t="s">
        <v>761</v>
      </c>
      <c r="BYY3" s="4" t="s">
        <v>761</v>
      </c>
      <c r="BYZ3" s="4" t="s">
        <v>761</v>
      </c>
      <c r="BZA3" s="4" t="s">
        <v>761</v>
      </c>
      <c r="BZB3" s="4" t="s">
        <v>761</v>
      </c>
      <c r="BZC3" s="4" t="s">
        <v>761</v>
      </c>
      <c r="BZD3" s="4" t="s">
        <v>761</v>
      </c>
      <c r="BZE3" s="4" t="s">
        <v>761</v>
      </c>
      <c r="BZF3" s="4" t="s">
        <v>761</v>
      </c>
      <c r="BZG3" s="4" t="s">
        <v>761</v>
      </c>
      <c r="BZH3" s="4" t="s">
        <v>761</v>
      </c>
      <c r="BZI3" s="4" t="s">
        <v>761</v>
      </c>
      <c r="BZJ3" s="4" t="s">
        <v>761</v>
      </c>
      <c r="BZK3" s="4" t="s">
        <v>761</v>
      </c>
      <c r="BZL3" s="4" t="s">
        <v>761</v>
      </c>
      <c r="BZM3" s="4" t="s">
        <v>761</v>
      </c>
      <c r="BZN3" s="4" t="s">
        <v>761</v>
      </c>
      <c r="BZO3" s="4" t="s">
        <v>761</v>
      </c>
      <c r="BZP3" s="4" t="s">
        <v>761</v>
      </c>
      <c r="BZQ3" s="4" t="s">
        <v>761</v>
      </c>
      <c r="BZR3" s="4" t="s">
        <v>761</v>
      </c>
      <c r="BZS3" s="4" t="s">
        <v>761</v>
      </c>
      <c r="BZT3" s="4" t="s">
        <v>761</v>
      </c>
      <c r="BZU3" s="4" t="s">
        <v>761</v>
      </c>
      <c r="BZV3" s="4" t="s">
        <v>761</v>
      </c>
      <c r="BZW3" s="4" t="s">
        <v>761</v>
      </c>
      <c r="BZX3" s="4" t="s">
        <v>761</v>
      </c>
      <c r="BZY3" s="4" t="s">
        <v>761</v>
      </c>
      <c r="BZZ3" s="4" t="s">
        <v>761</v>
      </c>
      <c r="CAA3" s="4" t="s">
        <v>761</v>
      </c>
      <c r="CAB3" s="4" t="s">
        <v>761</v>
      </c>
      <c r="CAC3" s="4" t="s">
        <v>761</v>
      </c>
      <c r="CAD3" s="4" t="s">
        <v>761</v>
      </c>
      <c r="CAE3" s="4" t="s">
        <v>761</v>
      </c>
      <c r="CAF3" s="4" t="s">
        <v>761</v>
      </c>
      <c r="CAG3" s="4" t="s">
        <v>761</v>
      </c>
      <c r="CAH3" s="4" t="s">
        <v>761</v>
      </c>
      <c r="CAI3" s="4" t="s">
        <v>761</v>
      </c>
      <c r="CAJ3" s="4" t="s">
        <v>761</v>
      </c>
      <c r="CAK3" s="4" t="s">
        <v>761</v>
      </c>
      <c r="CAL3" s="4" t="s">
        <v>761</v>
      </c>
      <c r="CAM3" s="4" t="s">
        <v>761</v>
      </c>
      <c r="CAN3" s="4" t="s">
        <v>761</v>
      </c>
      <c r="CAO3" s="4" t="s">
        <v>761</v>
      </c>
      <c r="CAP3" s="4" t="s">
        <v>761</v>
      </c>
      <c r="CAQ3" s="4" t="s">
        <v>761</v>
      </c>
      <c r="CAR3" s="4" t="s">
        <v>761</v>
      </c>
      <c r="CAS3" s="4" t="s">
        <v>761</v>
      </c>
      <c r="CAT3" s="4" t="s">
        <v>761</v>
      </c>
      <c r="CAU3" s="4" t="s">
        <v>761</v>
      </c>
      <c r="CAV3" s="4" t="s">
        <v>761</v>
      </c>
      <c r="CAW3" s="4" t="s">
        <v>761</v>
      </c>
      <c r="CAX3" s="4" t="s">
        <v>761</v>
      </c>
      <c r="CAY3" s="4" t="s">
        <v>761</v>
      </c>
      <c r="CAZ3" s="4" t="s">
        <v>761</v>
      </c>
      <c r="CBA3" s="4" t="s">
        <v>761</v>
      </c>
      <c r="CBB3" s="4" t="s">
        <v>761</v>
      </c>
      <c r="CBC3" s="4" t="s">
        <v>761</v>
      </c>
      <c r="CBD3" s="4" t="s">
        <v>761</v>
      </c>
      <c r="CBE3" s="4" t="s">
        <v>761</v>
      </c>
      <c r="CBF3" s="4" t="s">
        <v>761</v>
      </c>
      <c r="CBG3" s="4" t="s">
        <v>761</v>
      </c>
      <c r="CBH3" s="4" t="s">
        <v>761</v>
      </c>
      <c r="CBI3" s="4" t="s">
        <v>761</v>
      </c>
      <c r="CBJ3" s="4" t="s">
        <v>761</v>
      </c>
      <c r="CBK3" s="4" t="s">
        <v>761</v>
      </c>
      <c r="CBL3" s="4" t="s">
        <v>761</v>
      </c>
      <c r="CBM3" s="4" t="s">
        <v>761</v>
      </c>
      <c r="CBN3" s="4" t="s">
        <v>761</v>
      </c>
      <c r="CBO3" s="4" t="s">
        <v>761</v>
      </c>
      <c r="CBP3" s="4" t="s">
        <v>761</v>
      </c>
      <c r="CBQ3" s="4" t="s">
        <v>761</v>
      </c>
      <c r="CBR3" s="4" t="s">
        <v>761</v>
      </c>
      <c r="CBS3" s="4" t="s">
        <v>761</v>
      </c>
      <c r="CBT3" s="4" t="s">
        <v>761</v>
      </c>
      <c r="CBU3" s="4" t="s">
        <v>761</v>
      </c>
      <c r="CBV3" s="4" t="s">
        <v>761</v>
      </c>
      <c r="CBW3" s="4" t="s">
        <v>761</v>
      </c>
      <c r="CBX3" s="4" t="s">
        <v>761</v>
      </c>
      <c r="CBY3" s="4" t="s">
        <v>761</v>
      </c>
      <c r="CBZ3" s="4" t="s">
        <v>761</v>
      </c>
      <c r="CCA3" s="4" t="s">
        <v>761</v>
      </c>
      <c r="CCB3" s="4" t="s">
        <v>761</v>
      </c>
      <c r="CCC3" s="4" t="s">
        <v>761</v>
      </c>
      <c r="CCD3" s="4" t="s">
        <v>761</v>
      </c>
      <c r="CCE3" s="4" t="s">
        <v>761</v>
      </c>
      <c r="CCF3" s="4" t="s">
        <v>761</v>
      </c>
      <c r="CCG3" s="4" t="s">
        <v>761</v>
      </c>
      <c r="CCH3" s="4" t="s">
        <v>761</v>
      </c>
      <c r="CCI3" s="4" t="s">
        <v>761</v>
      </c>
      <c r="CCJ3" s="4" t="s">
        <v>761</v>
      </c>
      <c r="CCK3" s="4" t="s">
        <v>761</v>
      </c>
      <c r="CCL3" s="4" t="s">
        <v>761</v>
      </c>
      <c r="CCM3" s="4" t="s">
        <v>761</v>
      </c>
      <c r="CCN3" s="4" t="s">
        <v>761</v>
      </c>
      <c r="CCO3" s="4" t="s">
        <v>761</v>
      </c>
      <c r="CCP3" s="4" t="s">
        <v>761</v>
      </c>
      <c r="CCQ3" s="4" t="s">
        <v>761</v>
      </c>
      <c r="CCR3" s="4" t="s">
        <v>761</v>
      </c>
      <c r="CCS3" s="4" t="s">
        <v>761</v>
      </c>
      <c r="CCT3" s="4" t="s">
        <v>761</v>
      </c>
      <c r="CCU3" s="4" t="s">
        <v>761</v>
      </c>
      <c r="CCV3" s="4" t="s">
        <v>761</v>
      </c>
      <c r="CCW3" s="4" t="s">
        <v>761</v>
      </c>
      <c r="CCX3" s="4" t="s">
        <v>761</v>
      </c>
      <c r="CCY3" s="4" t="s">
        <v>761</v>
      </c>
      <c r="CCZ3" s="4" t="s">
        <v>761</v>
      </c>
      <c r="CDA3" s="4" t="s">
        <v>761</v>
      </c>
      <c r="CDB3" s="4" t="s">
        <v>761</v>
      </c>
      <c r="CDC3" s="4" t="s">
        <v>761</v>
      </c>
      <c r="CDD3" s="4" t="s">
        <v>761</v>
      </c>
      <c r="CDE3" s="4" t="s">
        <v>761</v>
      </c>
      <c r="CDF3" s="4" t="s">
        <v>761</v>
      </c>
      <c r="CDG3" s="4" t="s">
        <v>761</v>
      </c>
      <c r="CDH3" s="4" t="s">
        <v>761</v>
      </c>
      <c r="CDI3" s="4" t="s">
        <v>761</v>
      </c>
      <c r="CDJ3" s="4" t="s">
        <v>761</v>
      </c>
      <c r="CDK3" s="4" t="s">
        <v>761</v>
      </c>
      <c r="CDL3" s="4" t="s">
        <v>761</v>
      </c>
      <c r="CDM3" s="4" t="s">
        <v>761</v>
      </c>
      <c r="CDN3" s="4" t="s">
        <v>761</v>
      </c>
      <c r="CDO3" s="4" t="s">
        <v>761</v>
      </c>
      <c r="CDP3" s="4" t="s">
        <v>761</v>
      </c>
      <c r="CDQ3" s="4" t="s">
        <v>761</v>
      </c>
      <c r="CDR3" s="4" t="s">
        <v>761</v>
      </c>
      <c r="CDS3" s="4" t="s">
        <v>761</v>
      </c>
      <c r="CDT3" s="4" t="s">
        <v>761</v>
      </c>
      <c r="CDU3" s="4" t="s">
        <v>761</v>
      </c>
      <c r="CDV3" s="4" t="s">
        <v>761</v>
      </c>
      <c r="CDW3" s="4" t="s">
        <v>761</v>
      </c>
      <c r="CDX3" s="4" t="s">
        <v>761</v>
      </c>
      <c r="CDY3" s="4" t="s">
        <v>761</v>
      </c>
      <c r="CDZ3" s="4" t="s">
        <v>761</v>
      </c>
      <c r="CEA3" s="4" t="s">
        <v>761</v>
      </c>
      <c r="CEB3" s="4" t="s">
        <v>761</v>
      </c>
      <c r="CEC3" s="4" t="s">
        <v>761</v>
      </c>
      <c r="CED3" s="4" t="s">
        <v>761</v>
      </c>
      <c r="CEE3" s="4" t="s">
        <v>761</v>
      </c>
      <c r="CEF3" s="4" t="s">
        <v>761</v>
      </c>
      <c r="CEG3" s="4" t="s">
        <v>761</v>
      </c>
      <c r="CEH3" s="4" t="s">
        <v>761</v>
      </c>
      <c r="CEI3" s="4" t="s">
        <v>761</v>
      </c>
      <c r="CEJ3" s="4" t="s">
        <v>761</v>
      </c>
      <c r="CEK3" s="4" t="s">
        <v>761</v>
      </c>
      <c r="CEL3" s="4" t="s">
        <v>761</v>
      </c>
      <c r="CEM3" s="4" t="s">
        <v>761</v>
      </c>
      <c r="CEN3" s="4" t="s">
        <v>761</v>
      </c>
      <c r="CEO3" s="4" t="s">
        <v>761</v>
      </c>
      <c r="CEP3" s="4" t="s">
        <v>761</v>
      </c>
      <c r="CEQ3" s="4" t="s">
        <v>761</v>
      </c>
      <c r="CER3" s="4" t="s">
        <v>761</v>
      </c>
      <c r="CES3" s="4" t="s">
        <v>761</v>
      </c>
      <c r="CET3" s="4" t="s">
        <v>761</v>
      </c>
      <c r="CEU3" s="4" t="s">
        <v>761</v>
      </c>
      <c r="CEV3" s="4" t="s">
        <v>761</v>
      </c>
      <c r="CEW3" s="4" t="s">
        <v>761</v>
      </c>
      <c r="CEX3" s="4" t="s">
        <v>761</v>
      </c>
      <c r="CEY3" s="4" t="s">
        <v>761</v>
      </c>
      <c r="CEZ3" s="4" t="s">
        <v>761</v>
      </c>
      <c r="CFA3" s="4" t="s">
        <v>761</v>
      </c>
      <c r="CFB3" s="4" t="s">
        <v>761</v>
      </c>
      <c r="CFC3" s="4" t="s">
        <v>761</v>
      </c>
      <c r="CFD3" s="4" t="s">
        <v>761</v>
      </c>
      <c r="CFE3" s="4" t="s">
        <v>761</v>
      </c>
      <c r="CFF3" s="4" t="s">
        <v>761</v>
      </c>
      <c r="CFG3" s="4" t="s">
        <v>761</v>
      </c>
      <c r="CFH3" s="4" t="s">
        <v>761</v>
      </c>
      <c r="CFI3" s="4" t="s">
        <v>761</v>
      </c>
      <c r="CFJ3" s="4" t="s">
        <v>761</v>
      </c>
      <c r="CFK3" s="4" t="s">
        <v>761</v>
      </c>
      <c r="CFL3" s="4" t="s">
        <v>761</v>
      </c>
      <c r="CFM3" s="4" t="s">
        <v>761</v>
      </c>
      <c r="CFN3" s="4" t="s">
        <v>761</v>
      </c>
      <c r="CFO3" s="4" t="s">
        <v>761</v>
      </c>
      <c r="CFP3" s="4" t="s">
        <v>761</v>
      </c>
      <c r="CFQ3" s="4" t="s">
        <v>761</v>
      </c>
      <c r="CFR3" s="4" t="s">
        <v>761</v>
      </c>
      <c r="CFS3" s="4" t="s">
        <v>761</v>
      </c>
      <c r="CFT3" s="4" t="s">
        <v>761</v>
      </c>
      <c r="CFU3" s="4" t="s">
        <v>761</v>
      </c>
      <c r="CFV3" s="4" t="s">
        <v>761</v>
      </c>
      <c r="CFW3" s="4" t="s">
        <v>761</v>
      </c>
      <c r="CFX3" s="4" t="s">
        <v>761</v>
      </c>
      <c r="CFY3" s="4" t="s">
        <v>761</v>
      </c>
      <c r="CFZ3" s="4" t="s">
        <v>761</v>
      </c>
      <c r="CGA3" s="4" t="s">
        <v>761</v>
      </c>
      <c r="CGB3" s="4" t="s">
        <v>761</v>
      </c>
      <c r="CGC3" s="4" t="s">
        <v>761</v>
      </c>
      <c r="CGD3" s="4" t="s">
        <v>761</v>
      </c>
      <c r="CGE3" s="4" t="s">
        <v>761</v>
      </c>
      <c r="CGF3" s="4" t="s">
        <v>761</v>
      </c>
      <c r="CGG3" s="4" t="s">
        <v>761</v>
      </c>
      <c r="CGH3" s="4" t="s">
        <v>761</v>
      </c>
      <c r="CGI3" s="4" t="s">
        <v>761</v>
      </c>
      <c r="CGJ3" s="4" t="s">
        <v>761</v>
      </c>
      <c r="CGK3" s="4" t="s">
        <v>761</v>
      </c>
      <c r="CGL3" s="4" t="s">
        <v>761</v>
      </c>
      <c r="CGM3" s="4" t="s">
        <v>761</v>
      </c>
      <c r="CGN3" s="4" t="s">
        <v>761</v>
      </c>
      <c r="CGO3" s="4" t="s">
        <v>761</v>
      </c>
      <c r="CGP3" s="4" t="s">
        <v>761</v>
      </c>
      <c r="CGQ3" s="4" t="s">
        <v>761</v>
      </c>
      <c r="CGR3" s="4" t="s">
        <v>761</v>
      </c>
      <c r="CGS3" s="4" t="s">
        <v>761</v>
      </c>
      <c r="CGT3" s="4" t="s">
        <v>761</v>
      </c>
      <c r="CGU3" s="4" t="s">
        <v>761</v>
      </c>
      <c r="CGV3" s="4" t="s">
        <v>761</v>
      </c>
      <c r="CGW3" s="4" t="s">
        <v>761</v>
      </c>
      <c r="CGX3" s="4" t="s">
        <v>761</v>
      </c>
      <c r="CGY3" s="4" t="s">
        <v>761</v>
      </c>
      <c r="CGZ3" s="4" t="s">
        <v>761</v>
      </c>
      <c r="CHA3" s="4" t="s">
        <v>761</v>
      </c>
      <c r="CHB3" s="4" t="s">
        <v>761</v>
      </c>
      <c r="CHC3" s="4" t="s">
        <v>761</v>
      </c>
      <c r="CHD3" s="4" t="s">
        <v>761</v>
      </c>
      <c r="CHE3" s="4" t="s">
        <v>761</v>
      </c>
      <c r="CHF3" s="4" t="s">
        <v>761</v>
      </c>
      <c r="CHG3" s="4" t="s">
        <v>761</v>
      </c>
      <c r="CHH3" s="4" t="s">
        <v>761</v>
      </c>
      <c r="CHI3" s="4" t="s">
        <v>761</v>
      </c>
      <c r="CHJ3" s="4" t="s">
        <v>761</v>
      </c>
      <c r="CHK3" s="4" t="s">
        <v>761</v>
      </c>
      <c r="CHL3" s="4" t="s">
        <v>761</v>
      </c>
      <c r="CHM3" s="4" t="s">
        <v>761</v>
      </c>
      <c r="CHN3" s="4" t="s">
        <v>761</v>
      </c>
      <c r="CHO3" s="4" t="s">
        <v>761</v>
      </c>
      <c r="CHP3" s="4" t="s">
        <v>761</v>
      </c>
      <c r="CHQ3" s="4" t="s">
        <v>761</v>
      </c>
      <c r="CHR3" s="4" t="s">
        <v>761</v>
      </c>
      <c r="CHS3" s="4" t="s">
        <v>761</v>
      </c>
      <c r="CHT3" s="4" t="s">
        <v>761</v>
      </c>
      <c r="CHU3" s="4" t="s">
        <v>761</v>
      </c>
      <c r="CHV3" s="4" t="s">
        <v>761</v>
      </c>
      <c r="CHW3" s="4" t="s">
        <v>761</v>
      </c>
      <c r="CHX3" s="4" t="s">
        <v>761</v>
      </c>
      <c r="CHY3" s="4" t="s">
        <v>761</v>
      </c>
      <c r="CHZ3" s="4" t="s">
        <v>761</v>
      </c>
      <c r="CIA3" s="4" t="s">
        <v>761</v>
      </c>
      <c r="CIB3" s="4" t="s">
        <v>761</v>
      </c>
      <c r="CIC3" s="4" t="s">
        <v>761</v>
      </c>
      <c r="CID3" s="4" t="s">
        <v>761</v>
      </c>
      <c r="CIE3" s="4" t="s">
        <v>761</v>
      </c>
      <c r="CIF3" s="4" t="s">
        <v>761</v>
      </c>
      <c r="CIG3" s="4" t="s">
        <v>761</v>
      </c>
      <c r="CIH3" s="4" t="s">
        <v>761</v>
      </c>
      <c r="CII3" s="4" t="s">
        <v>761</v>
      </c>
      <c r="CIJ3" s="4" t="s">
        <v>761</v>
      </c>
      <c r="CIK3" s="4" t="s">
        <v>761</v>
      </c>
      <c r="CIL3" s="4" t="s">
        <v>761</v>
      </c>
      <c r="CIM3" s="4" t="s">
        <v>761</v>
      </c>
      <c r="CIN3" s="4" t="s">
        <v>761</v>
      </c>
      <c r="CIO3" s="4" t="s">
        <v>761</v>
      </c>
      <c r="CIP3" s="4" t="s">
        <v>761</v>
      </c>
      <c r="CIQ3" s="4" t="s">
        <v>761</v>
      </c>
      <c r="CIR3" s="4" t="s">
        <v>761</v>
      </c>
      <c r="CIS3" s="4" t="s">
        <v>761</v>
      </c>
      <c r="CIT3" s="4" t="s">
        <v>761</v>
      </c>
      <c r="CIU3" s="4" t="s">
        <v>761</v>
      </c>
      <c r="CIV3" s="4" t="s">
        <v>761</v>
      </c>
      <c r="CIW3" s="4" t="s">
        <v>761</v>
      </c>
      <c r="CIX3" s="4" t="s">
        <v>761</v>
      </c>
      <c r="CIY3" s="4" t="s">
        <v>761</v>
      </c>
      <c r="CIZ3" s="4" t="s">
        <v>761</v>
      </c>
      <c r="CJA3" s="4" t="s">
        <v>761</v>
      </c>
      <c r="CJB3" s="4" t="s">
        <v>761</v>
      </c>
      <c r="CJC3" s="4" t="s">
        <v>761</v>
      </c>
      <c r="CJD3" s="4" t="s">
        <v>761</v>
      </c>
      <c r="CJE3" s="4" t="s">
        <v>761</v>
      </c>
      <c r="CJF3" s="4" t="s">
        <v>761</v>
      </c>
      <c r="CJG3" s="4" t="s">
        <v>761</v>
      </c>
      <c r="CJH3" s="4" t="s">
        <v>761</v>
      </c>
      <c r="CJI3" s="4" t="s">
        <v>761</v>
      </c>
      <c r="CJJ3" s="4" t="s">
        <v>761</v>
      </c>
      <c r="CJK3" s="4" t="s">
        <v>761</v>
      </c>
      <c r="CJL3" s="4" t="s">
        <v>761</v>
      </c>
      <c r="CJM3" s="4" t="s">
        <v>761</v>
      </c>
      <c r="CJN3" s="4" t="s">
        <v>761</v>
      </c>
      <c r="CJO3" s="4" t="s">
        <v>761</v>
      </c>
      <c r="CJP3" s="4" t="s">
        <v>761</v>
      </c>
      <c r="CJQ3" s="4" t="s">
        <v>761</v>
      </c>
      <c r="CJR3" s="4" t="s">
        <v>761</v>
      </c>
      <c r="CJS3" s="4" t="s">
        <v>761</v>
      </c>
      <c r="CJT3" s="4" t="s">
        <v>761</v>
      </c>
      <c r="CJU3" s="4" t="s">
        <v>761</v>
      </c>
      <c r="CJV3" s="4" t="s">
        <v>761</v>
      </c>
      <c r="CJW3" s="4" t="s">
        <v>761</v>
      </c>
      <c r="CJX3" s="4" t="s">
        <v>761</v>
      </c>
      <c r="CJY3" s="4" t="s">
        <v>761</v>
      </c>
      <c r="CJZ3" s="4" t="s">
        <v>761</v>
      </c>
      <c r="CKA3" s="4" t="s">
        <v>761</v>
      </c>
      <c r="CKB3" s="4" t="s">
        <v>761</v>
      </c>
      <c r="CKC3" s="4" t="s">
        <v>761</v>
      </c>
      <c r="CKD3" s="4" t="s">
        <v>761</v>
      </c>
      <c r="CKE3" s="4" t="s">
        <v>761</v>
      </c>
      <c r="CKF3" s="4" t="s">
        <v>761</v>
      </c>
      <c r="CKG3" s="4" t="s">
        <v>761</v>
      </c>
      <c r="CKH3" s="4" t="s">
        <v>761</v>
      </c>
      <c r="CKI3" s="4" t="s">
        <v>761</v>
      </c>
      <c r="CKJ3" s="4" t="s">
        <v>761</v>
      </c>
      <c r="CKK3" s="4" t="s">
        <v>761</v>
      </c>
      <c r="CKL3" s="4" t="s">
        <v>761</v>
      </c>
      <c r="CKM3" s="4" t="s">
        <v>761</v>
      </c>
      <c r="CKN3" s="4" t="s">
        <v>761</v>
      </c>
      <c r="CKO3" s="4" t="s">
        <v>761</v>
      </c>
      <c r="CKP3" s="4" t="s">
        <v>761</v>
      </c>
      <c r="CKQ3" s="4" t="s">
        <v>761</v>
      </c>
      <c r="CKR3" s="4" t="s">
        <v>761</v>
      </c>
      <c r="CKS3" s="4" t="s">
        <v>761</v>
      </c>
      <c r="CKT3" s="4" t="s">
        <v>761</v>
      </c>
      <c r="CKU3" s="4" t="s">
        <v>761</v>
      </c>
      <c r="CKV3" s="4" t="s">
        <v>761</v>
      </c>
      <c r="CKW3" s="4" t="s">
        <v>761</v>
      </c>
      <c r="CKX3" s="4" t="s">
        <v>761</v>
      </c>
      <c r="CKY3" s="4" t="s">
        <v>761</v>
      </c>
      <c r="CKZ3" s="4" t="s">
        <v>761</v>
      </c>
      <c r="CLA3" s="4" t="s">
        <v>761</v>
      </c>
      <c r="CLB3" s="4" t="s">
        <v>761</v>
      </c>
      <c r="CLC3" s="4" t="s">
        <v>761</v>
      </c>
      <c r="CLD3" s="4" t="s">
        <v>761</v>
      </c>
      <c r="CLE3" s="4" t="s">
        <v>761</v>
      </c>
      <c r="CLF3" s="4" t="s">
        <v>761</v>
      </c>
      <c r="CLG3" s="4" t="s">
        <v>761</v>
      </c>
      <c r="CLH3" s="4" t="s">
        <v>761</v>
      </c>
      <c r="CLI3" s="4" t="s">
        <v>761</v>
      </c>
      <c r="CLJ3" s="4" t="s">
        <v>761</v>
      </c>
      <c r="CLK3" s="4" t="s">
        <v>761</v>
      </c>
      <c r="CLL3" s="4" t="s">
        <v>761</v>
      </c>
      <c r="CLM3" s="4" t="s">
        <v>761</v>
      </c>
      <c r="CLN3" s="4" t="s">
        <v>761</v>
      </c>
      <c r="CLO3" s="4" t="s">
        <v>761</v>
      </c>
      <c r="CLP3" s="4" t="s">
        <v>761</v>
      </c>
      <c r="CLQ3" s="4" t="s">
        <v>761</v>
      </c>
      <c r="CLR3" s="4" t="s">
        <v>761</v>
      </c>
      <c r="CLS3" s="4" t="s">
        <v>761</v>
      </c>
      <c r="CLT3" s="4" t="s">
        <v>761</v>
      </c>
      <c r="CLU3" s="4" t="s">
        <v>761</v>
      </c>
      <c r="CLV3" s="4" t="s">
        <v>761</v>
      </c>
      <c r="CLW3" s="4" t="s">
        <v>761</v>
      </c>
      <c r="CLX3" s="4" t="s">
        <v>761</v>
      </c>
      <c r="CLY3" s="4" t="s">
        <v>761</v>
      </c>
      <c r="CLZ3" s="4" t="s">
        <v>761</v>
      </c>
      <c r="CMA3" s="4" t="s">
        <v>761</v>
      </c>
      <c r="CMB3" s="4" t="s">
        <v>761</v>
      </c>
      <c r="CMC3" s="4" t="s">
        <v>761</v>
      </c>
      <c r="CMD3" s="4" t="s">
        <v>761</v>
      </c>
      <c r="CME3" s="4" t="s">
        <v>761</v>
      </c>
      <c r="CMF3" s="4" t="s">
        <v>761</v>
      </c>
      <c r="CMG3" s="4" t="s">
        <v>761</v>
      </c>
      <c r="CMH3" s="4" t="s">
        <v>761</v>
      </c>
      <c r="CMI3" s="4" t="s">
        <v>761</v>
      </c>
      <c r="CMJ3" s="4" t="s">
        <v>761</v>
      </c>
      <c r="CMK3" s="4" t="s">
        <v>761</v>
      </c>
      <c r="CML3" s="4" t="s">
        <v>761</v>
      </c>
      <c r="CMM3" s="4" t="s">
        <v>761</v>
      </c>
      <c r="CMN3" s="4" t="s">
        <v>761</v>
      </c>
      <c r="CMO3" s="4" t="s">
        <v>761</v>
      </c>
      <c r="CMP3" s="4" t="s">
        <v>761</v>
      </c>
      <c r="CMQ3" s="4" t="s">
        <v>761</v>
      </c>
      <c r="CMR3" s="4" t="s">
        <v>761</v>
      </c>
      <c r="CMS3" s="4" t="s">
        <v>761</v>
      </c>
      <c r="CMT3" s="4" t="s">
        <v>761</v>
      </c>
      <c r="CMU3" s="4" t="s">
        <v>761</v>
      </c>
      <c r="CMV3" s="4" t="s">
        <v>761</v>
      </c>
      <c r="CMW3" s="4" t="s">
        <v>761</v>
      </c>
      <c r="CMX3" s="4" t="s">
        <v>761</v>
      </c>
      <c r="CMY3" s="4" t="s">
        <v>761</v>
      </c>
      <c r="CMZ3" s="4" t="s">
        <v>761</v>
      </c>
      <c r="CNA3" s="4" t="s">
        <v>761</v>
      </c>
      <c r="CNB3" s="4" t="s">
        <v>761</v>
      </c>
      <c r="CNC3" s="4" t="s">
        <v>761</v>
      </c>
      <c r="CND3" s="4" t="s">
        <v>761</v>
      </c>
      <c r="CNE3" s="4" t="s">
        <v>761</v>
      </c>
      <c r="CNF3" s="4" t="s">
        <v>761</v>
      </c>
      <c r="CNG3" s="4" t="s">
        <v>761</v>
      </c>
      <c r="CNH3" s="4" t="s">
        <v>761</v>
      </c>
      <c r="CNI3" s="4" t="s">
        <v>761</v>
      </c>
      <c r="CNJ3" s="4" t="s">
        <v>761</v>
      </c>
      <c r="CNK3" s="4" t="s">
        <v>761</v>
      </c>
      <c r="CNL3" s="4" t="s">
        <v>761</v>
      </c>
      <c r="CNM3" s="4" t="s">
        <v>761</v>
      </c>
      <c r="CNN3" s="4" t="s">
        <v>761</v>
      </c>
      <c r="CNO3" s="4" t="s">
        <v>761</v>
      </c>
      <c r="CNP3" s="4" t="s">
        <v>761</v>
      </c>
      <c r="CNQ3" s="4" t="s">
        <v>761</v>
      </c>
      <c r="CNR3" s="4" t="s">
        <v>761</v>
      </c>
      <c r="CNS3" s="4" t="s">
        <v>761</v>
      </c>
      <c r="CNT3" s="4" t="s">
        <v>761</v>
      </c>
      <c r="CNU3" s="4" t="s">
        <v>761</v>
      </c>
      <c r="CNV3" s="4" t="s">
        <v>761</v>
      </c>
      <c r="CNW3" s="4" t="s">
        <v>761</v>
      </c>
      <c r="CNX3" s="4" t="s">
        <v>761</v>
      </c>
      <c r="CNY3" s="4" t="s">
        <v>761</v>
      </c>
      <c r="CNZ3" s="4" t="s">
        <v>761</v>
      </c>
      <c r="COA3" s="4" t="s">
        <v>761</v>
      </c>
      <c r="COB3" s="4" t="s">
        <v>761</v>
      </c>
      <c r="COC3" s="4" t="s">
        <v>761</v>
      </c>
      <c r="COD3" s="4" t="s">
        <v>761</v>
      </c>
      <c r="COE3" s="4" t="s">
        <v>761</v>
      </c>
      <c r="COF3" s="4" t="s">
        <v>761</v>
      </c>
      <c r="COG3" s="4" t="s">
        <v>761</v>
      </c>
      <c r="COH3" s="4" t="s">
        <v>761</v>
      </c>
      <c r="COI3" s="4" t="s">
        <v>761</v>
      </c>
      <c r="COJ3" s="4" t="s">
        <v>761</v>
      </c>
      <c r="COK3" s="4" t="s">
        <v>761</v>
      </c>
      <c r="COL3" s="4" t="s">
        <v>761</v>
      </c>
      <c r="COM3" s="4" t="s">
        <v>761</v>
      </c>
      <c r="CON3" s="4" t="s">
        <v>761</v>
      </c>
      <c r="COO3" s="4" t="s">
        <v>761</v>
      </c>
      <c r="COP3" s="4" t="s">
        <v>761</v>
      </c>
      <c r="COQ3" s="4" t="s">
        <v>761</v>
      </c>
      <c r="COR3" s="4" t="s">
        <v>761</v>
      </c>
      <c r="COS3" s="4" t="s">
        <v>761</v>
      </c>
      <c r="COT3" s="4" t="s">
        <v>761</v>
      </c>
      <c r="COU3" s="4" t="s">
        <v>761</v>
      </c>
      <c r="COV3" s="4" t="s">
        <v>761</v>
      </c>
      <c r="COW3" s="4" t="s">
        <v>761</v>
      </c>
      <c r="COX3" s="4" t="s">
        <v>761</v>
      </c>
      <c r="COY3" s="4" t="s">
        <v>761</v>
      </c>
      <c r="COZ3" s="4" t="s">
        <v>761</v>
      </c>
      <c r="CPA3" s="4" t="s">
        <v>761</v>
      </c>
      <c r="CPB3" s="4" t="s">
        <v>761</v>
      </c>
      <c r="CPC3" s="4" t="s">
        <v>761</v>
      </c>
      <c r="CPD3" s="4" t="s">
        <v>761</v>
      </c>
      <c r="CPE3" s="4" t="s">
        <v>761</v>
      </c>
      <c r="CPF3" s="4" t="s">
        <v>761</v>
      </c>
      <c r="CPG3" s="4" t="s">
        <v>761</v>
      </c>
      <c r="CPH3" s="4" t="s">
        <v>761</v>
      </c>
      <c r="CPI3" s="4" t="s">
        <v>761</v>
      </c>
      <c r="CPJ3" s="4" t="s">
        <v>761</v>
      </c>
      <c r="CPK3" s="4" t="s">
        <v>761</v>
      </c>
      <c r="CPL3" s="4" t="s">
        <v>761</v>
      </c>
      <c r="CPM3" s="4" t="s">
        <v>761</v>
      </c>
      <c r="CPN3" s="4" t="s">
        <v>761</v>
      </c>
      <c r="CPO3" s="4" t="s">
        <v>761</v>
      </c>
      <c r="CPP3" s="4" t="s">
        <v>761</v>
      </c>
      <c r="CPQ3" s="4" t="s">
        <v>761</v>
      </c>
      <c r="CPR3" s="4" t="s">
        <v>761</v>
      </c>
      <c r="CPS3" s="4" t="s">
        <v>761</v>
      </c>
      <c r="CPT3" s="4" t="s">
        <v>761</v>
      </c>
      <c r="CPU3" s="4" t="s">
        <v>761</v>
      </c>
      <c r="CPV3" s="4" t="s">
        <v>761</v>
      </c>
      <c r="CPW3" s="4" t="s">
        <v>761</v>
      </c>
      <c r="CPX3" s="4" t="s">
        <v>761</v>
      </c>
      <c r="CPY3" s="4" t="s">
        <v>761</v>
      </c>
      <c r="CPZ3" s="4" t="s">
        <v>761</v>
      </c>
      <c r="CQA3" s="4" t="s">
        <v>761</v>
      </c>
      <c r="CQB3" s="4" t="s">
        <v>761</v>
      </c>
      <c r="CQC3" s="4" t="s">
        <v>761</v>
      </c>
      <c r="CQD3" s="4" t="s">
        <v>761</v>
      </c>
      <c r="CQE3" s="4" t="s">
        <v>761</v>
      </c>
      <c r="CQF3" s="4" t="s">
        <v>761</v>
      </c>
      <c r="CQG3" s="4" t="s">
        <v>761</v>
      </c>
      <c r="CQH3" s="4" t="s">
        <v>761</v>
      </c>
      <c r="CQI3" s="4" t="s">
        <v>761</v>
      </c>
      <c r="CQJ3" s="4" t="s">
        <v>761</v>
      </c>
      <c r="CQK3" s="4" t="s">
        <v>761</v>
      </c>
      <c r="CQL3" s="4" t="s">
        <v>761</v>
      </c>
      <c r="CQM3" s="4" t="s">
        <v>761</v>
      </c>
      <c r="CQN3" s="4" t="s">
        <v>761</v>
      </c>
      <c r="CQO3" s="4" t="s">
        <v>761</v>
      </c>
      <c r="CQP3" s="4" t="s">
        <v>761</v>
      </c>
      <c r="CQQ3" s="4" t="s">
        <v>761</v>
      </c>
      <c r="CQR3" s="4" t="s">
        <v>761</v>
      </c>
      <c r="CQS3" s="4" t="s">
        <v>761</v>
      </c>
      <c r="CQT3" s="4" t="s">
        <v>761</v>
      </c>
      <c r="CQU3" s="4" t="s">
        <v>761</v>
      </c>
      <c r="CQV3" s="4" t="s">
        <v>761</v>
      </c>
      <c r="CQW3" s="4" t="s">
        <v>761</v>
      </c>
      <c r="CQX3" s="4" t="s">
        <v>761</v>
      </c>
      <c r="CQY3" s="4" t="s">
        <v>761</v>
      </c>
      <c r="CQZ3" s="4" t="s">
        <v>761</v>
      </c>
      <c r="CRA3" s="4" t="s">
        <v>761</v>
      </c>
      <c r="CRB3" s="4" t="s">
        <v>761</v>
      </c>
      <c r="CRC3" s="4" t="s">
        <v>761</v>
      </c>
      <c r="CRD3" s="4" t="s">
        <v>761</v>
      </c>
      <c r="CRE3" s="4" t="s">
        <v>761</v>
      </c>
      <c r="CRF3" s="4" t="s">
        <v>761</v>
      </c>
      <c r="CRG3" s="4" t="s">
        <v>761</v>
      </c>
      <c r="CRH3" s="4" t="s">
        <v>761</v>
      </c>
      <c r="CRI3" s="4" t="s">
        <v>761</v>
      </c>
      <c r="CRJ3" s="4" t="s">
        <v>761</v>
      </c>
      <c r="CRK3" s="4" t="s">
        <v>761</v>
      </c>
      <c r="CRL3" s="4" t="s">
        <v>761</v>
      </c>
      <c r="CRM3" s="4" t="s">
        <v>761</v>
      </c>
      <c r="CRN3" s="4" t="s">
        <v>761</v>
      </c>
      <c r="CRO3" s="4" t="s">
        <v>761</v>
      </c>
      <c r="CRP3" s="4" t="s">
        <v>761</v>
      </c>
      <c r="CRQ3" s="4" t="s">
        <v>761</v>
      </c>
      <c r="CRR3" s="4" t="s">
        <v>761</v>
      </c>
      <c r="CRS3" s="4" t="s">
        <v>761</v>
      </c>
      <c r="CRT3" s="4" t="s">
        <v>761</v>
      </c>
      <c r="CRU3" s="4" t="s">
        <v>761</v>
      </c>
      <c r="CRV3" s="4" t="s">
        <v>761</v>
      </c>
      <c r="CRW3" s="4" t="s">
        <v>761</v>
      </c>
      <c r="CRX3" s="4" t="s">
        <v>761</v>
      </c>
      <c r="CRY3" s="4" t="s">
        <v>761</v>
      </c>
      <c r="CRZ3" s="4" t="s">
        <v>761</v>
      </c>
      <c r="CSA3" s="4" t="s">
        <v>761</v>
      </c>
      <c r="CSB3" s="4" t="s">
        <v>761</v>
      </c>
      <c r="CSC3" s="4" t="s">
        <v>761</v>
      </c>
      <c r="CSD3" s="4" t="s">
        <v>761</v>
      </c>
      <c r="CSE3" s="4" t="s">
        <v>761</v>
      </c>
      <c r="CSF3" s="4" t="s">
        <v>761</v>
      </c>
      <c r="CSG3" s="4" t="s">
        <v>761</v>
      </c>
      <c r="CSH3" s="4" t="s">
        <v>761</v>
      </c>
      <c r="CSI3" s="4" t="s">
        <v>761</v>
      </c>
      <c r="CSJ3" s="4" t="s">
        <v>761</v>
      </c>
      <c r="CSK3" s="4" t="s">
        <v>761</v>
      </c>
      <c r="CSL3" s="4" t="s">
        <v>761</v>
      </c>
      <c r="CSM3" s="4" t="s">
        <v>761</v>
      </c>
      <c r="CSN3" s="4" t="s">
        <v>761</v>
      </c>
      <c r="CSO3" s="4" t="s">
        <v>761</v>
      </c>
      <c r="CSP3" s="4" t="s">
        <v>761</v>
      </c>
      <c r="CSQ3" s="4" t="s">
        <v>761</v>
      </c>
      <c r="CSR3" s="4" t="s">
        <v>761</v>
      </c>
      <c r="CSS3" s="4" t="s">
        <v>761</v>
      </c>
      <c r="CST3" s="4" t="s">
        <v>761</v>
      </c>
      <c r="CSU3" s="4" t="s">
        <v>761</v>
      </c>
      <c r="CSV3" s="4" t="s">
        <v>761</v>
      </c>
      <c r="CSW3" s="4" t="s">
        <v>761</v>
      </c>
      <c r="CSX3" s="4" t="s">
        <v>761</v>
      </c>
      <c r="CSY3" s="4" t="s">
        <v>761</v>
      </c>
      <c r="CSZ3" s="4" t="s">
        <v>761</v>
      </c>
      <c r="CTA3" s="4" t="s">
        <v>761</v>
      </c>
      <c r="CTB3" s="4" t="s">
        <v>761</v>
      </c>
      <c r="CTC3" s="4" t="s">
        <v>761</v>
      </c>
      <c r="CTD3" s="4" t="s">
        <v>761</v>
      </c>
      <c r="CTE3" s="4" t="s">
        <v>761</v>
      </c>
      <c r="CTF3" s="4" t="s">
        <v>761</v>
      </c>
      <c r="CTG3" s="4" t="s">
        <v>761</v>
      </c>
      <c r="CTH3" s="4" t="s">
        <v>761</v>
      </c>
      <c r="CTI3" s="4" t="s">
        <v>761</v>
      </c>
      <c r="CTJ3" s="4" t="s">
        <v>761</v>
      </c>
      <c r="CTK3" s="4" t="s">
        <v>761</v>
      </c>
      <c r="CTL3" s="4" t="s">
        <v>761</v>
      </c>
      <c r="CTM3" s="4" t="s">
        <v>761</v>
      </c>
      <c r="CTN3" s="4" t="s">
        <v>761</v>
      </c>
      <c r="CTO3" s="4" t="s">
        <v>761</v>
      </c>
      <c r="CTP3" s="4" t="s">
        <v>761</v>
      </c>
      <c r="CTQ3" s="4" t="s">
        <v>761</v>
      </c>
      <c r="CTR3" s="4" t="s">
        <v>761</v>
      </c>
      <c r="CTS3" s="4" t="s">
        <v>761</v>
      </c>
      <c r="CTT3" s="4" t="s">
        <v>761</v>
      </c>
      <c r="CTU3" s="4" t="s">
        <v>761</v>
      </c>
      <c r="CTV3" s="4" t="s">
        <v>761</v>
      </c>
      <c r="CTW3" s="4" t="s">
        <v>761</v>
      </c>
      <c r="CTX3" s="4" t="s">
        <v>761</v>
      </c>
      <c r="CTY3" s="4" t="s">
        <v>761</v>
      </c>
      <c r="CTZ3" s="4" t="s">
        <v>761</v>
      </c>
      <c r="CUA3" s="4" t="s">
        <v>761</v>
      </c>
      <c r="CUB3" s="4" t="s">
        <v>761</v>
      </c>
      <c r="CUC3" s="4" t="s">
        <v>761</v>
      </c>
      <c r="CUD3" s="4" t="s">
        <v>761</v>
      </c>
      <c r="CUE3" s="4" t="s">
        <v>761</v>
      </c>
      <c r="CUF3" s="4" t="s">
        <v>761</v>
      </c>
      <c r="CUG3" s="4" t="s">
        <v>761</v>
      </c>
      <c r="CUH3" s="4" t="s">
        <v>761</v>
      </c>
      <c r="CUI3" s="4" t="s">
        <v>761</v>
      </c>
      <c r="CUJ3" s="4" t="s">
        <v>761</v>
      </c>
      <c r="CUK3" s="4" t="s">
        <v>761</v>
      </c>
      <c r="CUL3" s="4" t="s">
        <v>761</v>
      </c>
      <c r="CUM3" s="4" t="s">
        <v>761</v>
      </c>
      <c r="CUN3" s="4" t="s">
        <v>761</v>
      </c>
      <c r="CUO3" s="4" t="s">
        <v>761</v>
      </c>
      <c r="CUP3" s="4" t="s">
        <v>761</v>
      </c>
      <c r="CUQ3" s="4" t="s">
        <v>761</v>
      </c>
      <c r="CUR3" s="4" t="s">
        <v>761</v>
      </c>
      <c r="CUS3" s="4" t="s">
        <v>761</v>
      </c>
      <c r="CUT3" s="4" t="s">
        <v>761</v>
      </c>
      <c r="CUU3" s="4" t="s">
        <v>761</v>
      </c>
      <c r="CUV3" s="4" t="s">
        <v>761</v>
      </c>
      <c r="CUW3" s="4" t="s">
        <v>761</v>
      </c>
      <c r="CUX3" s="4" t="s">
        <v>761</v>
      </c>
      <c r="CUY3" s="4" t="s">
        <v>761</v>
      </c>
      <c r="CUZ3" s="4" t="s">
        <v>761</v>
      </c>
      <c r="CVA3" s="4" t="s">
        <v>761</v>
      </c>
      <c r="CVB3" s="4" t="s">
        <v>761</v>
      </c>
      <c r="CVC3" s="4" t="s">
        <v>761</v>
      </c>
      <c r="CVD3" s="4" t="s">
        <v>761</v>
      </c>
      <c r="CVE3" s="4" t="s">
        <v>761</v>
      </c>
      <c r="CVF3" s="4" t="s">
        <v>761</v>
      </c>
      <c r="CVG3" s="4" t="s">
        <v>761</v>
      </c>
      <c r="CVH3" s="4" t="s">
        <v>761</v>
      </c>
      <c r="CVI3" s="4" t="s">
        <v>761</v>
      </c>
      <c r="CVJ3" s="4" t="s">
        <v>761</v>
      </c>
      <c r="CVK3" s="4" t="s">
        <v>761</v>
      </c>
      <c r="CVL3" s="4" t="s">
        <v>761</v>
      </c>
      <c r="CVM3" s="4" t="s">
        <v>761</v>
      </c>
      <c r="CVN3" s="4" t="s">
        <v>761</v>
      </c>
      <c r="CVO3" s="4" t="s">
        <v>761</v>
      </c>
      <c r="CVP3" s="4" t="s">
        <v>761</v>
      </c>
      <c r="CVQ3" s="4" t="s">
        <v>761</v>
      </c>
      <c r="CVR3" s="4" t="s">
        <v>761</v>
      </c>
      <c r="CVS3" s="4" t="s">
        <v>761</v>
      </c>
      <c r="CVT3" s="4" t="s">
        <v>761</v>
      </c>
      <c r="CVU3" s="4" t="s">
        <v>761</v>
      </c>
      <c r="CVV3" s="4" t="s">
        <v>761</v>
      </c>
      <c r="CVW3" s="4" t="s">
        <v>761</v>
      </c>
      <c r="CVX3" s="4" t="s">
        <v>761</v>
      </c>
      <c r="CVY3" s="4" t="s">
        <v>761</v>
      </c>
      <c r="CVZ3" s="4" t="s">
        <v>761</v>
      </c>
      <c r="CWA3" s="4" t="s">
        <v>761</v>
      </c>
      <c r="CWB3" s="4" t="s">
        <v>761</v>
      </c>
      <c r="CWC3" s="4" t="s">
        <v>761</v>
      </c>
      <c r="CWD3" s="4" t="s">
        <v>761</v>
      </c>
      <c r="CWE3" s="4" t="s">
        <v>761</v>
      </c>
      <c r="CWF3" s="4" t="s">
        <v>761</v>
      </c>
      <c r="CWG3" s="4" t="s">
        <v>761</v>
      </c>
      <c r="CWH3" s="4" t="s">
        <v>761</v>
      </c>
      <c r="CWI3" s="4" t="s">
        <v>761</v>
      </c>
      <c r="CWJ3" s="4" t="s">
        <v>761</v>
      </c>
      <c r="CWK3" s="4" t="s">
        <v>761</v>
      </c>
      <c r="CWL3" s="4" t="s">
        <v>761</v>
      </c>
      <c r="CWM3" s="4" t="s">
        <v>761</v>
      </c>
      <c r="CWN3" s="4" t="s">
        <v>761</v>
      </c>
      <c r="CWO3" s="4" t="s">
        <v>761</v>
      </c>
      <c r="CWP3" s="4" t="s">
        <v>761</v>
      </c>
      <c r="CWQ3" s="4" t="s">
        <v>761</v>
      </c>
      <c r="CWR3" s="4" t="s">
        <v>761</v>
      </c>
      <c r="CWS3" s="4" t="s">
        <v>761</v>
      </c>
      <c r="CWT3" s="4" t="s">
        <v>761</v>
      </c>
      <c r="CWU3" s="4" t="s">
        <v>761</v>
      </c>
      <c r="CWV3" s="4" t="s">
        <v>761</v>
      </c>
      <c r="CWW3" s="4" t="s">
        <v>761</v>
      </c>
      <c r="CWX3" s="4" t="s">
        <v>761</v>
      </c>
      <c r="CWY3" s="4" t="s">
        <v>761</v>
      </c>
      <c r="CWZ3" s="4" t="s">
        <v>761</v>
      </c>
      <c r="CXA3" s="4" t="s">
        <v>761</v>
      </c>
      <c r="CXB3" s="4" t="s">
        <v>761</v>
      </c>
      <c r="CXC3" s="4" t="s">
        <v>761</v>
      </c>
      <c r="CXD3" s="4" t="s">
        <v>761</v>
      </c>
      <c r="CXE3" s="4" t="s">
        <v>761</v>
      </c>
      <c r="CXF3" s="4" t="s">
        <v>761</v>
      </c>
      <c r="CXG3" s="4" t="s">
        <v>761</v>
      </c>
      <c r="CXH3" s="4" t="s">
        <v>761</v>
      </c>
      <c r="CXI3" s="4" t="s">
        <v>761</v>
      </c>
      <c r="CXJ3" s="4" t="s">
        <v>761</v>
      </c>
      <c r="CXK3" s="4" t="s">
        <v>761</v>
      </c>
      <c r="CXL3" s="4" t="s">
        <v>761</v>
      </c>
      <c r="CXM3" s="4" t="s">
        <v>761</v>
      </c>
      <c r="CXN3" s="4" t="s">
        <v>761</v>
      </c>
      <c r="CXO3" s="4" t="s">
        <v>761</v>
      </c>
      <c r="CXP3" s="4" t="s">
        <v>761</v>
      </c>
      <c r="CXQ3" s="4" t="s">
        <v>761</v>
      </c>
      <c r="CXR3" s="4" t="s">
        <v>761</v>
      </c>
      <c r="CXS3" s="4" t="s">
        <v>761</v>
      </c>
      <c r="CXT3" s="4" t="s">
        <v>761</v>
      </c>
      <c r="CXU3" s="4" t="s">
        <v>761</v>
      </c>
      <c r="CXV3" s="4" t="s">
        <v>761</v>
      </c>
      <c r="CXW3" s="4" t="s">
        <v>761</v>
      </c>
      <c r="CXX3" s="4" t="s">
        <v>761</v>
      </c>
      <c r="CXY3" s="4" t="s">
        <v>761</v>
      </c>
      <c r="CXZ3" s="4" t="s">
        <v>761</v>
      </c>
      <c r="CYA3" s="4" t="s">
        <v>761</v>
      </c>
      <c r="CYB3" s="4" t="s">
        <v>761</v>
      </c>
      <c r="CYC3" s="4" t="s">
        <v>761</v>
      </c>
      <c r="CYD3" s="4" t="s">
        <v>761</v>
      </c>
      <c r="CYE3" s="4" t="s">
        <v>761</v>
      </c>
      <c r="CYF3" s="4" t="s">
        <v>761</v>
      </c>
      <c r="CYG3" s="4" t="s">
        <v>761</v>
      </c>
      <c r="CYH3" s="4" t="s">
        <v>761</v>
      </c>
      <c r="CYI3" s="4" t="s">
        <v>761</v>
      </c>
      <c r="CYJ3" s="4" t="s">
        <v>761</v>
      </c>
      <c r="CYK3" s="4" t="s">
        <v>761</v>
      </c>
      <c r="CYL3" s="4" t="s">
        <v>761</v>
      </c>
      <c r="CYM3" s="4" t="s">
        <v>761</v>
      </c>
      <c r="CYN3" s="4" t="s">
        <v>761</v>
      </c>
      <c r="CYO3" s="4" t="s">
        <v>761</v>
      </c>
      <c r="CYP3" s="4" t="s">
        <v>761</v>
      </c>
      <c r="CYQ3" s="4" t="s">
        <v>761</v>
      </c>
      <c r="CYR3" s="4" t="s">
        <v>761</v>
      </c>
      <c r="CYS3" s="4" t="s">
        <v>761</v>
      </c>
      <c r="CYT3" s="4" t="s">
        <v>761</v>
      </c>
      <c r="CYU3" s="4" t="s">
        <v>761</v>
      </c>
      <c r="CYV3" s="4" t="s">
        <v>761</v>
      </c>
      <c r="CYW3" s="4" t="s">
        <v>761</v>
      </c>
      <c r="CYX3" s="4" t="s">
        <v>761</v>
      </c>
      <c r="CYY3" s="4" t="s">
        <v>761</v>
      </c>
      <c r="CYZ3" s="4" t="s">
        <v>761</v>
      </c>
      <c r="CZA3" s="4" t="s">
        <v>761</v>
      </c>
      <c r="CZB3" s="4" t="s">
        <v>761</v>
      </c>
      <c r="CZC3" s="4" t="s">
        <v>761</v>
      </c>
      <c r="CZD3" s="4" t="s">
        <v>761</v>
      </c>
      <c r="CZE3" s="4" t="s">
        <v>761</v>
      </c>
      <c r="CZF3" s="4" t="s">
        <v>761</v>
      </c>
      <c r="CZG3" s="4" t="s">
        <v>761</v>
      </c>
      <c r="CZH3" s="4" t="s">
        <v>761</v>
      </c>
      <c r="CZI3" s="4" t="s">
        <v>761</v>
      </c>
      <c r="CZJ3" s="4" t="s">
        <v>761</v>
      </c>
      <c r="CZK3" s="4" t="s">
        <v>761</v>
      </c>
      <c r="CZL3" s="4" t="s">
        <v>761</v>
      </c>
      <c r="CZM3" s="4" t="s">
        <v>761</v>
      </c>
      <c r="CZN3" s="4" t="s">
        <v>761</v>
      </c>
      <c r="CZO3" s="4" t="s">
        <v>761</v>
      </c>
      <c r="CZP3" s="4" t="s">
        <v>761</v>
      </c>
      <c r="CZQ3" s="4" t="s">
        <v>761</v>
      </c>
      <c r="CZR3" s="4" t="s">
        <v>761</v>
      </c>
      <c r="CZS3" s="4" t="s">
        <v>761</v>
      </c>
      <c r="CZT3" s="4" t="s">
        <v>761</v>
      </c>
      <c r="CZU3" s="4" t="s">
        <v>761</v>
      </c>
      <c r="CZV3" s="4" t="s">
        <v>761</v>
      </c>
      <c r="CZW3" s="4" t="s">
        <v>761</v>
      </c>
      <c r="CZX3" s="4" t="s">
        <v>761</v>
      </c>
      <c r="CZY3" s="4" t="s">
        <v>761</v>
      </c>
      <c r="CZZ3" s="4" t="s">
        <v>761</v>
      </c>
      <c r="DAA3" s="4" t="s">
        <v>761</v>
      </c>
      <c r="DAB3" s="4" t="s">
        <v>761</v>
      </c>
      <c r="DAC3" s="4" t="s">
        <v>761</v>
      </c>
      <c r="DAD3" s="4" t="s">
        <v>761</v>
      </c>
      <c r="DAE3" s="4" t="s">
        <v>761</v>
      </c>
      <c r="DAF3" s="4" t="s">
        <v>761</v>
      </c>
      <c r="DAG3" s="4" t="s">
        <v>761</v>
      </c>
      <c r="DAH3" s="4" t="s">
        <v>761</v>
      </c>
      <c r="DAI3" s="4" t="s">
        <v>761</v>
      </c>
      <c r="DAJ3" s="4" t="s">
        <v>761</v>
      </c>
      <c r="DAK3" s="4" t="s">
        <v>761</v>
      </c>
      <c r="DAL3" s="4" t="s">
        <v>761</v>
      </c>
      <c r="DAM3" s="4" t="s">
        <v>761</v>
      </c>
      <c r="DAN3" s="4" t="s">
        <v>761</v>
      </c>
      <c r="DAO3" s="4" t="s">
        <v>761</v>
      </c>
      <c r="DAP3" s="4" t="s">
        <v>761</v>
      </c>
      <c r="DAQ3" s="4" t="s">
        <v>761</v>
      </c>
      <c r="DAR3" s="4" t="s">
        <v>761</v>
      </c>
      <c r="DAS3" s="4" t="s">
        <v>761</v>
      </c>
      <c r="DAT3" s="4" t="s">
        <v>761</v>
      </c>
      <c r="DAU3" s="4" t="s">
        <v>761</v>
      </c>
      <c r="DAV3" s="4" t="s">
        <v>761</v>
      </c>
      <c r="DAW3" s="4" t="s">
        <v>761</v>
      </c>
      <c r="DAX3" s="4" t="s">
        <v>761</v>
      </c>
      <c r="DAY3" s="4" t="s">
        <v>761</v>
      </c>
      <c r="DAZ3" s="4" t="s">
        <v>761</v>
      </c>
      <c r="DBA3" s="4" t="s">
        <v>761</v>
      </c>
      <c r="DBB3" s="4" t="s">
        <v>761</v>
      </c>
      <c r="DBC3" s="4" t="s">
        <v>761</v>
      </c>
      <c r="DBD3" s="4" t="s">
        <v>761</v>
      </c>
      <c r="DBE3" s="4" t="s">
        <v>761</v>
      </c>
      <c r="DBF3" s="4" t="s">
        <v>761</v>
      </c>
      <c r="DBG3" s="4" t="s">
        <v>761</v>
      </c>
      <c r="DBH3" s="4" t="s">
        <v>761</v>
      </c>
      <c r="DBI3" s="4" t="s">
        <v>761</v>
      </c>
      <c r="DBJ3" s="4" t="s">
        <v>761</v>
      </c>
      <c r="DBK3" s="4" t="s">
        <v>761</v>
      </c>
      <c r="DBL3" s="4" t="s">
        <v>761</v>
      </c>
      <c r="DBM3" s="4" t="s">
        <v>761</v>
      </c>
      <c r="DBN3" s="4" t="s">
        <v>761</v>
      </c>
      <c r="DBO3" s="4" t="s">
        <v>761</v>
      </c>
      <c r="DBP3" s="4" t="s">
        <v>761</v>
      </c>
      <c r="DBQ3" s="4" t="s">
        <v>761</v>
      </c>
      <c r="DBR3" s="4" t="s">
        <v>761</v>
      </c>
      <c r="DBS3" s="4" t="s">
        <v>761</v>
      </c>
      <c r="DBT3" s="4" t="s">
        <v>761</v>
      </c>
      <c r="DBU3" s="4" t="s">
        <v>761</v>
      </c>
      <c r="DBV3" s="4" t="s">
        <v>761</v>
      </c>
      <c r="DBW3" s="4" t="s">
        <v>761</v>
      </c>
      <c r="DBX3" s="4" t="s">
        <v>761</v>
      </c>
      <c r="DBY3" s="4" t="s">
        <v>761</v>
      </c>
      <c r="DBZ3" s="4" t="s">
        <v>761</v>
      </c>
      <c r="DCA3" s="4" t="s">
        <v>761</v>
      </c>
      <c r="DCB3" s="4" t="s">
        <v>761</v>
      </c>
      <c r="DCC3" s="4" t="s">
        <v>761</v>
      </c>
      <c r="DCD3" s="4" t="s">
        <v>761</v>
      </c>
      <c r="DCE3" s="4" t="s">
        <v>761</v>
      </c>
      <c r="DCF3" s="4" t="s">
        <v>761</v>
      </c>
      <c r="DCG3" s="4" t="s">
        <v>761</v>
      </c>
      <c r="DCH3" s="4" t="s">
        <v>761</v>
      </c>
      <c r="DCI3" s="4" t="s">
        <v>761</v>
      </c>
      <c r="DCJ3" s="4" t="s">
        <v>761</v>
      </c>
      <c r="DCK3" s="4" t="s">
        <v>761</v>
      </c>
      <c r="DCL3" s="4" t="s">
        <v>761</v>
      </c>
      <c r="DCM3" s="4" t="s">
        <v>761</v>
      </c>
      <c r="DCN3" s="4" t="s">
        <v>761</v>
      </c>
      <c r="DCO3" s="4" t="s">
        <v>761</v>
      </c>
      <c r="DCP3" s="4" t="s">
        <v>761</v>
      </c>
      <c r="DCQ3" s="4" t="s">
        <v>761</v>
      </c>
      <c r="DCR3" s="4" t="s">
        <v>761</v>
      </c>
      <c r="DCS3" s="4" t="s">
        <v>761</v>
      </c>
      <c r="DCT3" s="4" t="s">
        <v>761</v>
      </c>
      <c r="DCU3" s="4" t="s">
        <v>761</v>
      </c>
      <c r="DCV3" s="4" t="s">
        <v>761</v>
      </c>
      <c r="DCW3" s="4" t="s">
        <v>761</v>
      </c>
      <c r="DCX3" s="4" t="s">
        <v>761</v>
      </c>
      <c r="DCY3" s="4" t="s">
        <v>761</v>
      </c>
      <c r="DCZ3" s="4" t="s">
        <v>761</v>
      </c>
      <c r="DDA3" s="4" t="s">
        <v>761</v>
      </c>
      <c r="DDB3" s="4" t="s">
        <v>761</v>
      </c>
      <c r="DDC3" s="4" t="s">
        <v>761</v>
      </c>
      <c r="DDD3" s="4" t="s">
        <v>761</v>
      </c>
      <c r="DDE3" s="4" t="s">
        <v>761</v>
      </c>
      <c r="DDF3" s="4" t="s">
        <v>761</v>
      </c>
      <c r="DDG3" s="4" t="s">
        <v>761</v>
      </c>
      <c r="DDH3" s="4" t="s">
        <v>761</v>
      </c>
      <c r="DDI3" s="4" t="s">
        <v>761</v>
      </c>
      <c r="DDJ3" s="4" t="s">
        <v>761</v>
      </c>
      <c r="DDK3" s="4" t="s">
        <v>761</v>
      </c>
      <c r="DDL3" s="4" t="s">
        <v>761</v>
      </c>
      <c r="DDM3" s="4" t="s">
        <v>761</v>
      </c>
      <c r="DDN3" s="4" t="s">
        <v>761</v>
      </c>
      <c r="DDO3" s="4" t="s">
        <v>761</v>
      </c>
      <c r="DDP3" s="4" t="s">
        <v>761</v>
      </c>
      <c r="DDQ3" s="4" t="s">
        <v>761</v>
      </c>
      <c r="DDR3" s="4" t="s">
        <v>761</v>
      </c>
      <c r="DDS3" s="4" t="s">
        <v>761</v>
      </c>
      <c r="DDT3" s="4" t="s">
        <v>761</v>
      </c>
      <c r="DDU3" s="4" t="s">
        <v>761</v>
      </c>
      <c r="DDV3" s="4" t="s">
        <v>761</v>
      </c>
      <c r="DDW3" s="4" t="s">
        <v>761</v>
      </c>
      <c r="DDX3" s="4" t="s">
        <v>761</v>
      </c>
      <c r="DDY3" s="4" t="s">
        <v>761</v>
      </c>
      <c r="DDZ3" s="4" t="s">
        <v>761</v>
      </c>
      <c r="DEA3" s="4" t="s">
        <v>761</v>
      </c>
      <c r="DEB3" s="4" t="s">
        <v>761</v>
      </c>
      <c r="DEC3" s="4" t="s">
        <v>761</v>
      </c>
      <c r="DED3" s="4" t="s">
        <v>761</v>
      </c>
      <c r="DEE3" s="4" t="s">
        <v>761</v>
      </c>
      <c r="DEF3" s="4" t="s">
        <v>761</v>
      </c>
      <c r="DEG3" s="4" t="s">
        <v>761</v>
      </c>
      <c r="DEH3" s="4" t="s">
        <v>761</v>
      </c>
      <c r="DEI3" s="4" t="s">
        <v>761</v>
      </c>
      <c r="DEJ3" s="4" t="s">
        <v>761</v>
      </c>
      <c r="DEK3" s="4" t="s">
        <v>761</v>
      </c>
      <c r="DEL3" s="4" t="s">
        <v>761</v>
      </c>
      <c r="DEM3" s="4" t="s">
        <v>761</v>
      </c>
      <c r="DEN3" s="4" t="s">
        <v>761</v>
      </c>
      <c r="DEO3" s="4" t="s">
        <v>761</v>
      </c>
      <c r="DEP3" s="4" t="s">
        <v>761</v>
      </c>
      <c r="DEQ3" s="4" t="s">
        <v>761</v>
      </c>
      <c r="DER3" s="4" t="s">
        <v>761</v>
      </c>
      <c r="DES3" s="4" t="s">
        <v>761</v>
      </c>
      <c r="DET3" s="4" t="s">
        <v>761</v>
      </c>
      <c r="DEU3" s="4" t="s">
        <v>761</v>
      </c>
      <c r="DEV3" s="4" t="s">
        <v>761</v>
      </c>
      <c r="DEW3" s="4" t="s">
        <v>761</v>
      </c>
      <c r="DEX3" s="4" t="s">
        <v>761</v>
      </c>
      <c r="DEY3" s="4" t="s">
        <v>761</v>
      </c>
      <c r="DEZ3" s="4" t="s">
        <v>761</v>
      </c>
      <c r="DFA3" s="4" t="s">
        <v>761</v>
      </c>
      <c r="DFB3" s="4" t="s">
        <v>761</v>
      </c>
      <c r="DFC3" s="4" t="s">
        <v>761</v>
      </c>
      <c r="DFD3" s="4" t="s">
        <v>761</v>
      </c>
      <c r="DFE3" s="4" t="s">
        <v>761</v>
      </c>
      <c r="DFF3" s="4" t="s">
        <v>761</v>
      </c>
      <c r="DFG3" s="4" t="s">
        <v>761</v>
      </c>
      <c r="DFH3" s="4" t="s">
        <v>761</v>
      </c>
      <c r="DFI3" s="4" t="s">
        <v>761</v>
      </c>
      <c r="DFJ3" s="4" t="s">
        <v>761</v>
      </c>
      <c r="DFK3" s="4" t="s">
        <v>761</v>
      </c>
      <c r="DFL3" s="4" t="s">
        <v>761</v>
      </c>
      <c r="DFM3" s="4" t="s">
        <v>761</v>
      </c>
      <c r="DFN3" s="4" t="s">
        <v>761</v>
      </c>
      <c r="DFO3" s="4" t="s">
        <v>761</v>
      </c>
      <c r="DFP3" s="4" t="s">
        <v>761</v>
      </c>
      <c r="DFQ3" s="4" t="s">
        <v>761</v>
      </c>
      <c r="DFR3" s="4" t="s">
        <v>761</v>
      </c>
      <c r="DFS3" s="4" t="s">
        <v>761</v>
      </c>
      <c r="DFT3" s="4" t="s">
        <v>761</v>
      </c>
      <c r="DFU3" s="4" t="s">
        <v>761</v>
      </c>
      <c r="DFV3" s="4" t="s">
        <v>761</v>
      </c>
      <c r="DFW3" s="4" t="s">
        <v>761</v>
      </c>
      <c r="DFX3" s="4" t="s">
        <v>761</v>
      </c>
      <c r="DFY3" s="4" t="s">
        <v>761</v>
      </c>
      <c r="DFZ3" s="4" t="s">
        <v>761</v>
      </c>
      <c r="DGA3" s="4" t="s">
        <v>761</v>
      </c>
      <c r="DGB3" s="4" t="s">
        <v>761</v>
      </c>
      <c r="DGC3" s="4" t="s">
        <v>761</v>
      </c>
      <c r="DGD3" s="4" t="s">
        <v>761</v>
      </c>
      <c r="DGE3" s="4" t="s">
        <v>761</v>
      </c>
      <c r="DGF3" s="4" t="s">
        <v>761</v>
      </c>
      <c r="DGG3" s="4" t="s">
        <v>761</v>
      </c>
      <c r="DGH3" s="4" t="s">
        <v>761</v>
      </c>
      <c r="DGI3" s="4" t="s">
        <v>761</v>
      </c>
      <c r="DGJ3" s="4" t="s">
        <v>761</v>
      </c>
      <c r="DGK3" s="4" t="s">
        <v>761</v>
      </c>
      <c r="DGL3" s="4" t="s">
        <v>761</v>
      </c>
      <c r="DGM3" s="4" t="s">
        <v>761</v>
      </c>
      <c r="DGN3" s="4" t="s">
        <v>761</v>
      </c>
      <c r="DGO3" s="4" t="s">
        <v>761</v>
      </c>
      <c r="DGP3" s="4" t="s">
        <v>761</v>
      </c>
      <c r="DGQ3" s="4" t="s">
        <v>761</v>
      </c>
      <c r="DGR3" s="4" t="s">
        <v>761</v>
      </c>
      <c r="DGS3" s="4" t="s">
        <v>761</v>
      </c>
      <c r="DGT3" s="4" t="s">
        <v>761</v>
      </c>
      <c r="DGU3" s="4" t="s">
        <v>761</v>
      </c>
      <c r="DGV3" s="4" t="s">
        <v>761</v>
      </c>
      <c r="DGW3" s="4" t="s">
        <v>761</v>
      </c>
      <c r="DGX3" s="4" t="s">
        <v>761</v>
      </c>
      <c r="DGY3" s="4" t="s">
        <v>761</v>
      </c>
      <c r="DGZ3" s="4" t="s">
        <v>761</v>
      </c>
      <c r="DHA3" s="4" t="s">
        <v>761</v>
      </c>
      <c r="DHB3" s="4" t="s">
        <v>761</v>
      </c>
      <c r="DHC3" s="4" t="s">
        <v>761</v>
      </c>
      <c r="DHD3" s="4" t="s">
        <v>761</v>
      </c>
      <c r="DHE3" s="4" t="s">
        <v>761</v>
      </c>
      <c r="DHF3" s="4" t="s">
        <v>761</v>
      </c>
      <c r="DHG3" s="4" t="s">
        <v>761</v>
      </c>
      <c r="DHH3" s="4" t="s">
        <v>761</v>
      </c>
      <c r="DHI3" s="4" t="s">
        <v>761</v>
      </c>
      <c r="DHJ3" s="4" t="s">
        <v>761</v>
      </c>
      <c r="DHK3" s="4" t="s">
        <v>761</v>
      </c>
      <c r="DHL3" s="4" t="s">
        <v>761</v>
      </c>
      <c r="DHM3" s="4" t="s">
        <v>761</v>
      </c>
      <c r="DHN3" s="4" t="s">
        <v>761</v>
      </c>
      <c r="DHO3" s="4" t="s">
        <v>761</v>
      </c>
      <c r="DHP3" s="4" t="s">
        <v>761</v>
      </c>
      <c r="DHQ3" s="4" t="s">
        <v>761</v>
      </c>
      <c r="DHR3" s="4" t="s">
        <v>761</v>
      </c>
      <c r="DHS3" s="4" t="s">
        <v>761</v>
      </c>
      <c r="DHT3" s="4" t="s">
        <v>761</v>
      </c>
      <c r="DHU3" s="4" t="s">
        <v>761</v>
      </c>
      <c r="DHV3" s="4" t="s">
        <v>761</v>
      </c>
      <c r="DHW3" s="4" t="s">
        <v>761</v>
      </c>
      <c r="DHX3" s="4" t="s">
        <v>761</v>
      </c>
      <c r="DHY3" s="4" t="s">
        <v>761</v>
      </c>
      <c r="DHZ3" s="4" t="s">
        <v>761</v>
      </c>
      <c r="DIA3" s="4" t="s">
        <v>761</v>
      </c>
      <c r="DIB3" s="4" t="s">
        <v>761</v>
      </c>
      <c r="DIC3" s="4" t="s">
        <v>761</v>
      </c>
      <c r="DID3" s="4" t="s">
        <v>761</v>
      </c>
      <c r="DIE3" s="4" t="s">
        <v>761</v>
      </c>
      <c r="DIF3" s="4" t="s">
        <v>761</v>
      </c>
      <c r="DIG3" s="4" t="s">
        <v>761</v>
      </c>
      <c r="DIH3" s="4" t="s">
        <v>761</v>
      </c>
      <c r="DII3" s="4" t="s">
        <v>761</v>
      </c>
      <c r="DIJ3" s="4" t="s">
        <v>761</v>
      </c>
      <c r="DIK3" s="4" t="s">
        <v>761</v>
      </c>
      <c r="DIL3" s="4" t="s">
        <v>761</v>
      </c>
      <c r="DIM3" s="4" t="s">
        <v>761</v>
      </c>
      <c r="DIN3" s="4" t="s">
        <v>761</v>
      </c>
      <c r="DIO3" s="4" t="s">
        <v>761</v>
      </c>
      <c r="DIP3" s="4" t="s">
        <v>761</v>
      </c>
      <c r="DIQ3" s="4" t="s">
        <v>761</v>
      </c>
      <c r="DIR3" s="4" t="s">
        <v>761</v>
      </c>
      <c r="DIS3" s="4" t="s">
        <v>761</v>
      </c>
      <c r="DIT3" s="4" t="s">
        <v>761</v>
      </c>
      <c r="DIU3" s="4" t="s">
        <v>761</v>
      </c>
      <c r="DIV3" s="4" t="s">
        <v>761</v>
      </c>
      <c r="DIW3" s="4" t="s">
        <v>761</v>
      </c>
      <c r="DIX3" s="4" t="s">
        <v>761</v>
      </c>
      <c r="DIY3" s="4" t="s">
        <v>761</v>
      </c>
      <c r="DIZ3" s="4" t="s">
        <v>761</v>
      </c>
      <c r="DJA3" s="4" t="s">
        <v>761</v>
      </c>
      <c r="DJB3" s="4" t="s">
        <v>761</v>
      </c>
      <c r="DJC3" s="4" t="s">
        <v>761</v>
      </c>
      <c r="DJD3" s="4" t="s">
        <v>761</v>
      </c>
      <c r="DJE3" s="4" t="s">
        <v>761</v>
      </c>
      <c r="DJF3" s="4" t="s">
        <v>761</v>
      </c>
      <c r="DJG3" s="4" t="s">
        <v>761</v>
      </c>
      <c r="DJH3" s="4" t="s">
        <v>761</v>
      </c>
      <c r="DJI3" s="4" t="s">
        <v>761</v>
      </c>
      <c r="DJJ3" s="4" t="s">
        <v>761</v>
      </c>
      <c r="DJK3" s="4" t="s">
        <v>761</v>
      </c>
      <c r="DJL3" s="4" t="s">
        <v>761</v>
      </c>
      <c r="DJM3" s="4" t="s">
        <v>761</v>
      </c>
      <c r="DJN3" s="4" t="s">
        <v>761</v>
      </c>
      <c r="DJO3" s="4" t="s">
        <v>761</v>
      </c>
      <c r="DJP3" s="4" t="s">
        <v>761</v>
      </c>
      <c r="DJQ3" s="4" t="s">
        <v>761</v>
      </c>
      <c r="DJR3" s="4" t="s">
        <v>761</v>
      </c>
      <c r="DJS3" s="4" t="s">
        <v>761</v>
      </c>
      <c r="DJT3" s="4" t="s">
        <v>761</v>
      </c>
      <c r="DJU3" s="4" t="s">
        <v>761</v>
      </c>
      <c r="DJV3" s="4" t="s">
        <v>761</v>
      </c>
      <c r="DJW3" s="4" t="s">
        <v>761</v>
      </c>
      <c r="DJX3" s="4" t="s">
        <v>761</v>
      </c>
      <c r="DJY3" s="4" t="s">
        <v>761</v>
      </c>
      <c r="DJZ3" s="4" t="s">
        <v>761</v>
      </c>
      <c r="DKA3" s="4" t="s">
        <v>761</v>
      </c>
      <c r="DKB3" s="4" t="s">
        <v>761</v>
      </c>
      <c r="DKC3" s="4" t="s">
        <v>761</v>
      </c>
      <c r="DKD3" s="4" t="s">
        <v>761</v>
      </c>
      <c r="DKE3" s="4" t="s">
        <v>761</v>
      </c>
      <c r="DKF3" s="4" t="s">
        <v>761</v>
      </c>
      <c r="DKG3" s="4" t="s">
        <v>761</v>
      </c>
      <c r="DKH3" s="4" t="s">
        <v>761</v>
      </c>
      <c r="DKI3" s="4" t="s">
        <v>761</v>
      </c>
      <c r="DKJ3" s="4" t="s">
        <v>761</v>
      </c>
      <c r="DKK3" s="4" t="s">
        <v>761</v>
      </c>
      <c r="DKL3" s="4" t="s">
        <v>761</v>
      </c>
      <c r="DKM3" s="4" t="s">
        <v>761</v>
      </c>
      <c r="DKN3" s="4" t="s">
        <v>761</v>
      </c>
      <c r="DKO3" s="4" t="s">
        <v>761</v>
      </c>
      <c r="DKP3" s="4" t="s">
        <v>761</v>
      </c>
      <c r="DKQ3" s="4" t="s">
        <v>761</v>
      </c>
      <c r="DKR3" s="4" t="s">
        <v>761</v>
      </c>
      <c r="DKS3" s="4" t="s">
        <v>761</v>
      </c>
      <c r="DKT3" s="4" t="s">
        <v>761</v>
      </c>
      <c r="DKU3" s="4" t="s">
        <v>761</v>
      </c>
      <c r="DKV3" s="4" t="s">
        <v>761</v>
      </c>
      <c r="DKW3" s="4" t="s">
        <v>761</v>
      </c>
      <c r="DKX3" s="4" t="s">
        <v>761</v>
      </c>
      <c r="DKY3" s="4" t="s">
        <v>761</v>
      </c>
      <c r="DKZ3" s="4" t="s">
        <v>761</v>
      </c>
      <c r="DLA3" s="4" t="s">
        <v>761</v>
      </c>
      <c r="DLB3" s="4" t="s">
        <v>761</v>
      </c>
      <c r="DLC3" s="4" t="s">
        <v>761</v>
      </c>
      <c r="DLD3" s="4" t="s">
        <v>761</v>
      </c>
      <c r="DLE3" s="4" t="s">
        <v>761</v>
      </c>
      <c r="DLF3" s="4" t="s">
        <v>761</v>
      </c>
      <c r="DLG3" s="4" t="s">
        <v>761</v>
      </c>
      <c r="DLH3" s="4" t="s">
        <v>761</v>
      </c>
      <c r="DLI3" s="4" t="s">
        <v>761</v>
      </c>
      <c r="DLJ3" s="4" t="s">
        <v>761</v>
      </c>
      <c r="DLK3" s="4" t="s">
        <v>761</v>
      </c>
      <c r="DLL3" s="4" t="s">
        <v>761</v>
      </c>
      <c r="DLM3" s="4" t="s">
        <v>761</v>
      </c>
      <c r="DLN3" s="4" t="s">
        <v>761</v>
      </c>
      <c r="DLO3" s="4" t="s">
        <v>761</v>
      </c>
      <c r="DLP3" s="4" t="s">
        <v>761</v>
      </c>
      <c r="DLQ3" s="4" t="s">
        <v>761</v>
      </c>
      <c r="DLR3" s="4" t="s">
        <v>761</v>
      </c>
      <c r="DLS3" s="4" t="s">
        <v>761</v>
      </c>
      <c r="DLT3" s="4" t="s">
        <v>761</v>
      </c>
      <c r="DLU3" s="4" t="s">
        <v>761</v>
      </c>
      <c r="DLV3" s="4" t="s">
        <v>761</v>
      </c>
      <c r="DLW3" s="4" t="s">
        <v>761</v>
      </c>
      <c r="DLX3" s="4" t="s">
        <v>761</v>
      </c>
      <c r="DLY3" s="4" t="s">
        <v>761</v>
      </c>
      <c r="DLZ3" s="4" t="s">
        <v>761</v>
      </c>
      <c r="DMA3" s="4" t="s">
        <v>761</v>
      </c>
      <c r="DMB3" s="4" t="s">
        <v>761</v>
      </c>
      <c r="DMC3" s="4" t="s">
        <v>761</v>
      </c>
      <c r="DMD3" s="4" t="s">
        <v>761</v>
      </c>
      <c r="DME3" s="4" t="s">
        <v>761</v>
      </c>
      <c r="DMF3" s="4" t="s">
        <v>761</v>
      </c>
      <c r="DMG3" s="4" t="s">
        <v>761</v>
      </c>
      <c r="DMH3" s="4" t="s">
        <v>761</v>
      </c>
      <c r="DMI3" s="4" t="s">
        <v>761</v>
      </c>
      <c r="DMJ3" s="4" t="s">
        <v>761</v>
      </c>
      <c r="DMK3" s="4" t="s">
        <v>761</v>
      </c>
      <c r="DML3" s="4" t="s">
        <v>761</v>
      </c>
      <c r="DMM3" s="4" t="s">
        <v>761</v>
      </c>
      <c r="DMN3" s="4" t="s">
        <v>761</v>
      </c>
      <c r="DMO3" s="4" t="s">
        <v>761</v>
      </c>
      <c r="DMP3" s="4" t="s">
        <v>761</v>
      </c>
      <c r="DMQ3" s="4" t="s">
        <v>761</v>
      </c>
      <c r="DMR3" s="4" t="s">
        <v>761</v>
      </c>
      <c r="DMS3" s="4" t="s">
        <v>761</v>
      </c>
      <c r="DMT3" s="4" t="s">
        <v>761</v>
      </c>
      <c r="DMU3" s="4" t="s">
        <v>761</v>
      </c>
      <c r="DMV3" s="4" t="s">
        <v>761</v>
      </c>
      <c r="DMW3" s="4" t="s">
        <v>761</v>
      </c>
      <c r="DMX3" s="4" t="s">
        <v>761</v>
      </c>
      <c r="DMY3" s="4" t="s">
        <v>761</v>
      </c>
      <c r="DMZ3" s="4" t="s">
        <v>761</v>
      </c>
      <c r="DNA3" s="4" t="s">
        <v>761</v>
      </c>
      <c r="DNB3" s="4" t="s">
        <v>761</v>
      </c>
      <c r="DNC3" s="4" t="s">
        <v>761</v>
      </c>
      <c r="DND3" s="4" t="s">
        <v>761</v>
      </c>
      <c r="DNE3" s="4" t="s">
        <v>761</v>
      </c>
      <c r="DNF3" s="4" t="s">
        <v>761</v>
      </c>
      <c r="DNG3" s="4" t="s">
        <v>761</v>
      </c>
      <c r="DNH3" s="4" t="s">
        <v>761</v>
      </c>
      <c r="DNI3" s="4" t="s">
        <v>761</v>
      </c>
      <c r="DNJ3" s="4" t="s">
        <v>761</v>
      </c>
      <c r="DNK3" s="4" t="s">
        <v>761</v>
      </c>
      <c r="DNL3" s="4" t="s">
        <v>761</v>
      </c>
      <c r="DNM3" s="4" t="s">
        <v>761</v>
      </c>
      <c r="DNN3" s="4" t="s">
        <v>761</v>
      </c>
      <c r="DNO3" s="4" t="s">
        <v>761</v>
      </c>
      <c r="DNP3" s="4" t="s">
        <v>761</v>
      </c>
      <c r="DNQ3" s="4" t="s">
        <v>761</v>
      </c>
      <c r="DNR3" s="4" t="s">
        <v>761</v>
      </c>
      <c r="DNS3" s="4" t="s">
        <v>761</v>
      </c>
      <c r="DNT3" s="4" t="s">
        <v>761</v>
      </c>
      <c r="DNU3" s="4" t="s">
        <v>761</v>
      </c>
      <c r="DNV3" s="4" t="s">
        <v>761</v>
      </c>
      <c r="DNW3" s="4" t="s">
        <v>761</v>
      </c>
      <c r="DNX3" s="4" t="s">
        <v>761</v>
      </c>
      <c r="DNY3" s="4" t="s">
        <v>761</v>
      </c>
      <c r="DNZ3" s="4" t="s">
        <v>761</v>
      </c>
      <c r="DOA3" s="4" t="s">
        <v>761</v>
      </c>
      <c r="DOB3" s="4" t="s">
        <v>761</v>
      </c>
      <c r="DOC3" s="4" t="s">
        <v>761</v>
      </c>
      <c r="DOD3" s="4" t="s">
        <v>761</v>
      </c>
      <c r="DOE3" s="4" t="s">
        <v>761</v>
      </c>
      <c r="DOF3" s="4" t="s">
        <v>761</v>
      </c>
      <c r="DOG3" s="4" t="s">
        <v>761</v>
      </c>
      <c r="DOH3" s="4" t="s">
        <v>761</v>
      </c>
      <c r="DOI3" s="4" t="s">
        <v>761</v>
      </c>
      <c r="DOJ3" s="4" t="s">
        <v>761</v>
      </c>
      <c r="DOK3" s="4" t="s">
        <v>761</v>
      </c>
      <c r="DOL3" s="4" t="s">
        <v>761</v>
      </c>
      <c r="DOM3" s="4" t="s">
        <v>761</v>
      </c>
      <c r="DON3" s="4" t="s">
        <v>761</v>
      </c>
      <c r="DOO3" s="4" t="s">
        <v>761</v>
      </c>
      <c r="DOP3" s="4" t="s">
        <v>761</v>
      </c>
      <c r="DOQ3" s="4" t="s">
        <v>761</v>
      </c>
      <c r="DOR3" s="4" t="s">
        <v>761</v>
      </c>
      <c r="DOS3" s="4" t="s">
        <v>761</v>
      </c>
      <c r="DOT3" s="4" t="s">
        <v>761</v>
      </c>
      <c r="DOU3" s="4" t="s">
        <v>761</v>
      </c>
      <c r="DOV3" s="4" t="s">
        <v>761</v>
      </c>
      <c r="DOW3" s="4" t="s">
        <v>761</v>
      </c>
      <c r="DOX3" s="4" t="s">
        <v>761</v>
      </c>
      <c r="DOY3" s="4" t="s">
        <v>761</v>
      </c>
      <c r="DOZ3" s="4" t="s">
        <v>761</v>
      </c>
      <c r="DPA3" s="4" t="s">
        <v>761</v>
      </c>
      <c r="DPB3" s="4" t="s">
        <v>761</v>
      </c>
      <c r="DPC3" s="4" t="s">
        <v>761</v>
      </c>
      <c r="DPD3" s="4" t="s">
        <v>761</v>
      </c>
      <c r="DPE3" s="4" t="s">
        <v>761</v>
      </c>
      <c r="DPF3" s="4" t="s">
        <v>761</v>
      </c>
      <c r="DPG3" s="4" t="s">
        <v>761</v>
      </c>
      <c r="DPH3" s="4" t="s">
        <v>761</v>
      </c>
      <c r="DPI3" s="4" t="s">
        <v>761</v>
      </c>
      <c r="DPJ3" s="4" t="s">
        <v>761</v>
      </c>
      <c r="DPK3" s="4" t="s">
        <v>761</v>
      </c>
      <c r="DPL3" s="4" t="s">
        <v>761</v>
      </c>
      <c r="DPM3" s="4" t="s">
        <v>761</v>
      </c>
      <c r="DPN3" s="4" t="s">
        <v>761</v>
      </c>
      <c r="DPO3" s="4" t="s">
        <v>761</v>
      </c>
      <c r="DPP3" s="4" t="s">
        <v>761</v>
      </c>
      <c r="DPQ3" s="4" t="s">
        <v>761</v>
      </c>
      <c r="DPR3" s="4" t="s">
        <v>761</v>
      </c>
      <c r="DPS3" s="4" t="s">
        <v>761</v>
      </c>
      <c r="DPT3" s="4" t="s">
        <v>761</v>
      </c>
      <c r="DPU3" s="4" t="s">
        <v>761</v>
      </c>
      <c r="DPV3" s="4" t="s">
        <v>761</v>
      </c>
      <c r="DPW3" s="4" t="s">
        <v>761</v>
      </c>
      <c r="DPX3" s="4" t="s">
        <v>761</v>
      </c>
      <c r="DPY3" s="4" t="s">
        <v>761</v>
      </c>
      <c r="DPZ3" s="4" t="s">
        <v>761</v>
      </c>
      <c r="DQA3" s="4" t="s">
        <v>761</v>
      </c>
      <c r="DQB3" s="4" t="s">
        <v>761</v>
      </c>
      <c r="DQC3" s="4" t="s">
        <v>761</v>
      </c>
      <c r="DQD3" s="4" t="s">
        <v>761</v>
      </c>
      <c r="DQE3" s="4" t="s">
        <v>761</v>
      </c>
      <c r="DQF3" s="4" t="s">
        <v>761</v>
      </c>
      <c r="DQG3" s="4" t="s">
        <v>761</v>
      </c>
      <c r="DQH3" s="4" t="s">
        <v>761</v>
      </c>
      <c r="DQI3" s="4" t="s">
        <v>761</v>
      </c>
      <c r="DQJ3" s="4" t="s">
        <v>761</v>
      </c>
      <c r="DQK3" s="4" t="s">
        <v>761</v>
      </c>
      <c r="DQL3" s="4" t="s">
        <v>761</v>
      </c>
      <c r="DQM3" s="4" t="s">
        <v>761</v>
      </c>
      <c r="DQN3" s="4" t="s">
        <v>761</v>
      </c>
      <c r="DQO3" s="4" t="s">
        <v>761</v>
      </c>
      <c r="DQP3" s="4" t="s">
        <v>761</v>
      </c>
      <c r="DQQ3" s="4" t="s">
        <v>761</v>
      </c>
      <c r="DQR3" s="4" t="s">
        <v>761</v>
      </c>
      <c r="DQS3" s="4" t="s">
        <v>761</v>
      </c>
      <c r="DQT3" s="4" t="s">
        <v>761</v>
      </c>
      <c r="DQU3" s="4" t="s">
        <v>761</v>
      </c>
      <c r="DQV3" s="4" t="s">
        <v>761</v>
      </c>
      <c r="DQW3" s="4" t="s">
        <v>761</v>
      </c>
      <c r="DQX3" s="4" t="s">
        <v>761</v>
      </c>
      <c r="DQY3" s="4" t="s">
        <v>761</v>
      </c>
      <c r="DQZ3" s="4" t="s">
        <v>761</v>
      </c>
      <c r="DRA3" s="4" t="s">
        <v>761</v>
      </c>
      <c r="DRB3" s="4" t="s">
        <v>761</v>
      </c>
      <c r="DRC3" s="4" t="s">
        <v>761</v>
      </c>
      <c r="DRD3" s="4" t="s">
        <v>761</v>
      </c>
      <c r="DRE3" s="4" t="s">
        <v>761</v>
      </c>
      <c r="DRF3" s="4" t="s">
        <v>761</v>
      </c>
      <c r="DRG3" s="4" t="s">
        <v>761</v>
      </c>
      <c r="DRH3" s="4" t="s">
        <v>761</v>
      </c>
      <c r="DRI3" s="4" t="s">
        <v>761</v>
      </c>
      <c r="DRJ3" s="4" t="s">
        <v>761</v>
      </c>
      <c r="DRK3" s="4" t="s">
        <v>761</v>
      </c>
      <c r="DRL3" s="4" t="s">
        <v>761</v>
      </c>
      <c r="DRM3" s="4" t="s">
        <v>761</v>
      </c>
      <c r="DRN3" s="4" t="s">
        <v>761</v>
      </c>
      <c r="DRO3" s="4" t="s">
        <v>761</v>
      </c>
      <c r="DRP3" s="4" t="s">
        <v>761</v>
      </c>
      <c r="DRQ3" s="4" t="s">
        <v>761</v>
      </c>
      <c r="DRR3" s="4" t="s">
        <v>761</v>
      </c>
      <c r="DRS3" s="4" t="s">
        <v>761</v>
      </c>
      <c r="DRT3" s="4" t="s">
        <v>761</v>
      </c>
      <c r="DRU3" s="4" t="s">
        <v>761</v>
      </c>
      <c r="DRV3" s="4" t="s">
        <v>761</v>
      </c>
      <c r="DRW3" s="4" t="s">
        <v>761</v>
      </c>
      <c r="DRX3" s="4" t="s">
        <v>761</v>
      </c>
      <c r="DRY3" s="4" t="s">
        <v>761</v>
      </c>
      <c r="DRZ3" s="4" t="s">
        <v>761</v>
      </c>
      <c r="DSA3" s="4" t="s">
        <v>761</v>
      </c>
      <c r="DSB3" s="4" t="s">
        <v>761</v>
      </c>
      <c r="DSC3" s="4" t="s">
        <v>761</v>
      </c>
      <c r="DSD3" s="4" t="s">
        <v>761</v>
      </c>
      <c r="DSE3" s="4" t="s">
        <v>761</v>
      </c>
      <c r="DSF3" s="4" t="s">
        <v>761</v>
      </c>
      <c r="DSG3" s="4" t="s">
        <v>761</v>
      </c>
      <c r="DSH3" s="4" t="s">
        <v>761</v>
      </c>
      <c r="DSI3" s="4" t="s">
        <v>761</v>
      </c>
      <c r="DSJ3" s="4" t="s">
        <v>761</v>
      </c>
      <c r="DSK3" s="4" t="s">
        <v>761</v>
      </c>
      <c r="DSL3" s="4" t="s">
        <v>761</v>
      </c>
      <c r="DSM3" s="4" t="s">
        <v>761</v>
      </c>
      <c r="DSN3" s="4" t="s">
        <v>761</v>
      </c>
      <c r="DSO3" s="4" t="s">
        <v>761</v>
      </c>
      <c r="DSP3" s="4" t="s">
        <v>761</v>
      </c>
      <c r="DSQ3" s="4" t="s">
        <v>761</v>
      </c>
      <c r="DSR3" s="4" t="s">
        <v>761</v>
      </c>
      <c r="DSS3" s="4" t="s">
        <v>761</v>
      </c>
      <c r="DST3" s="4" t="s">
        <v>761</v>
      </c>
      <c r="DSU3" s="4" t="s">
        <v>761</v>
      </c>
      <c r="DSV3" s="4" t="s">
        <v>761</v>
      </c>
      <c r="DSW3" s="4" t="s">
        <v>761</v>
      </c>
      <c r="DSX3" s="4" t="s">
        <v>761</v>
      </c>
      <c r="DSY3" s="4" t="s">
        <v>761</v>
      </c>
      <c r="DSZ3" s="4" t="s">
        <v>761</v>
      </c>
      <c r="DTA3" s="4" t="s">
        <v>761</v>
      </c>
      <c r="DTB3" s="4" t="s">
        <v>761</v>
      </c>
      <c r="DTC3" s="4" t="s">
        <v>761</v>
      </c>
      <c r="DTD3" s="4" t="s">
        <v>761</v>
      </c>
      <c r="DTE3" s="4" t="s">
        <v>761</v>
      </c>
      <c r="DTF3" s="4" t="s">
        <v>761</v>
      </c>
      <c r="DTG3" s="4" t="s">
        <v>761</v>
      </c>
      <c r="DTH3" s="4" t="s">
        <v>761</v>
      </c>
      <c r="DTI3" s="4" t="s">
        <v>761</v>
      </c>
      <c r="DTJ3" s="4" t="s">
        <v>761</v>
      </c>
      <c r="DTK3" s="4" t="s">
        <v>761</v>
      </c>
      <c r="DTL3" s="4" t="s">
        <v>761</v>
      </c>
      <c r="DTM3" s="4" t="s">
        <v>761</v>
      </c>
      <c r="DTN3" s="4" t="s">
        <v>761</v>
      </c>
      <c r="DTO3" s="4" t="s">
        <v>761</v>
      </c>
      <c r="DTP3" s="4" t="s">
        <v>761</v>
      </c>
      <c r="DTQ3" s="4" t="s">
        <v>761</v>
      </c>
      <c r="DTR3" s="4" t="s">
        <v>761</v>
      </c>
      <c r="DTS3" s="4" t="s">
        <v>761</v>
      </c>
      <c r="DTT3" s="4" t="s">
        <v>761</v>
      </c>
      <c r="DTU3" s="4" t="s">
        <v>761</v>
      </c>
      <c r="DTV3" s="4" t="s">
        <v>761</v>
      </c>
      <c r="DTW3" s="4" t="s">
        <v>761</v>
      </c>
      <c r="DTX3" s="4" t="s">
        <v>761</v>
      </c>
      <c r="DTY3" s="4" t="s">
        <v>761</v>
      </c>
      <c r="DTZ3" s="4" t="s">
        <v>761</v>
      </c>
      <c r="DUA3" s="4" t="s">
        <v>761</v>
      </c>
      <c r="DUB3" s="4" t="s">
        <v>761</v>
      </c>
      <c r="DUC3" s="4" t="s">
        <v>761</v>
      </c>
      <c r="DUD3" s="4" t="s">
        <v>761</v>
      </c>
      <c r="DUE3" s="4" t="s">
        <v>761</v>
      </c>
      <c r="DUF3" s="4" t="s">
        <v>761</v>
      </c>
      <c r="DUG3" s="4" t="s">
        <v>761</v>
      </c>
      <c r="DUH3" s="4" t="s">
        <v>761</v>
      </c>
      <c r="DUI3" s="4" t="s">
        <v>761</v>
      </c>
      <c r="DUJ3" s="4" t="s">
        <v>761</v>
      </c>
      <c r="DUK3" s="4" t="s">
        <v>761</v>
      </c>
      <c r="DUL3" s="4" t="s">
        <v>761</v>
      </c>
      <c r="DUM3" s="4" t="s">
        <v>761</v>
      </c>
      <c r="DUN3" s="4" t="s">
        <v>761</v>
      </c>
      <c r="DUO3" s="4" t="s">
        <v>761</v>
      </c>
      <c r="DUP3" s="4" t="s">
        <v>761</v>
      </c>
      <c r="DUQ3" s="4" t="s">
        <v>761</v>
      </c>
      <c r="DUR3" s="4" t="s">
        <v>761</v>
      </c>
      <c r="DUS3" s="4" t="s">
        <v>761</v>
      </c>
      <c r="DUT3" s="4" t="s">
        <v>761</v>
      </c>
      <c r="DUU3" s="4" t="s">
        <v>761</v>
      </c>
      <c r="DUV3" s="4" t="s">
        <v>761</v>
      </c>
      <c r="DUW3" s="4" t="s">
        <v>761</v>
      </c>
      <c r="DUX3" s="4" t="s">
        <v>761</v>
      </c>
      <c r="DUY3" s="4" t="s">
        <v>761</v>
      </c>
      <c r="DUZ3" s="4" t="s">
        <v>761</v>
      </c>
      <c r="DVA3" s="4" t="s">
        <v>761</v>
      </c>
      <c r="DVB3" s="4" t="s">
        <v>761</v>
      </c>
      <c r="DVC3" s="4" t="s">
        <v>761</v>
      </c>
      <c r="DVD3" s="4" t="s">
        <v>761</v>
      </c>
      <c r="DVE3" s="4" t="s">
        <v>761</v>
      </c>
      <c r="DVF3" s="4" t="s">
        <v>761</v>
      </c>
      <c r="DVG3" s="4" t="s">
        <v>761</v>
      </c>
      <c r="DVH3" s="4" t="s">
        <v>761</v>
      </c>
      <c r="DVI3" s="4" t="s">
        <v>761</v>
      </c>
      <c r="DVJ3" s="4" t="s">
        <v>761</v>
      </c>
      <c r="DVK3" s="4" t="s">
        <v>761</v>
      </c>
      <c r="DVL3" s="4" t="s">
        <v>761</v>
      </c>
      <c r="DVM3" s="4" t="s">
        <v>761</v>
      </c>
      <c r="DVN3" s="4" t="s">
        <v>761</v>
      </c>
      <c r="DVO3" s="4" t="s">
        <v>761</v>
      </c>
      <c r="DVP3" s="4" t="s">
        <v>761</v>
      </c>
      <c r="DVQ3" s="4" t="s">
        <v>761</v>
      </c>
      <c r="DVR3" s="4" t="s">
        <v>761</v>
      </c>
      <c r="DVS3" s="4" t="s">
        <v>761</v>
      </c>
      <c r="DVT3" s="4" t="s">
        <v>761</v>
      </c>
      <c r="DVU3" s="4" t="s">
        <v>761</v>
      </c>
      <c r="DVV3" s="4" t="s">
        <v>761</v>
      </c>
      <c r="DVW3" s="4" t="s">
        <v>761</v>
      </c>
      <c r="DVX3" s="4" t="s">
        <v>761</v>
      </c>
      <c r="DVY3" s="4" t="s">
        <v>761</v>
      </c>
      <c r="DVZ3" s="4" t="s">
        <v>761</v>
      </c>
      <c r="DWA3" s="4" t="s">
        <v>761</v>
      </c>
      <c r="DWB3" s="4" t="s">
        <v>761</v>
      </c>
      <c r="DWC3" s="4" t="s">
        <v>761</v>
      </c>
      <c r="DWD3" s="4" t="s">
        <v>761</v>
      </c>
      <c r="DWE3" s="4" t="s">
        <v>761</v>
      </c>
      <c r="DWF3" s="4" t="s">
        <v>761</v>
      </c>
      <c r="DWG3" s="4" t="s">
        <v>761</v>
      </c>
      <c r="DWH3" s="4" t="s">
        <v>761</v>
      </c>
      <c r="DWI3" s="4" t="s">
        <v>761</v>
      </c>
      <c r="DWJ3" s="4" t="s">
        <v>761</v>
      </c>
      <c r="DWK3" s="4" t="s">
        <v>761</v>
      </c>
      <c r="DWL3" s="4" t="s">
        <v>761</v>
      </c>
      <c r="DWM3" s="4" t="s">
        <v>761</v>
      </c>
      <c r="DWN3" s="4" t="s">
        <v>761</v>
      </c>
      <c r="DWO3" s="4" t="s">
        <v>761</v>
      </c>
      <c r="DWP3" s="4" t="s">
        <v>761</v>
      </c>
      <c r="DWQ3" s="4" t="s">
        <v>761</v>
      </c>
      <c r="DWR3" s="4" t="s">
        <v>761</v>
      </c>
      <c r="DWS3" s="4" t="s">
        <v>761</v>
      </c>
      <c r="DWT3" s="4" t="s">
        <v>761</v>
      </c>
      <c r="DWU3" s="4" t="s">
        <v>761</v>
      </c>
      <c r="DWV3" s="4" t="s">
        <v>761</v>
      </c>
      <c r="DWW3" s="4" t="s">
        <v>761</v>
      </c>
      <c r="DWX3" s="4" t="s">
        <v>761</v>
      </c>
      <c r="DWY3" s="4" t="s">
        <v>761</v>
      </c>
      <c r="DWZ3" s="4" t="s">
        <v>761</v>
      </c>
      <c r="DXA3" s="4" t="s">
        <v>761</v>
      </c>
      <c r="DXB3" s="4" t="s">
        <v>761</v>
      </c>
      <c r="DXC3" s="4" t="s">
        <v>761</v>
      </c>
      <c r="DXD3" s="4" t="s">
        <v>761</v>
      </c>
      <c r="DXE3" s="4" t="s">
        <v>761</v>
      </c>
      <c r="DXF3" s="4" t="s">
        <v>761</v>
      </c>
      <c r="DXG3" s="4" t="s">
        <v>761</v>
      </c>
      <c r="DXH3" s="4" t="s">
        <v>761</v>
      </c>
      <c r="DXI3" s="4" t="s">
        <v>761</v>
      </c>
      <c r="DXJ3" s="4" t="s">
        <v>761</v>
      </c>
      <c r="DXK3" s="4" t="s">
        <v>761</v>
      </c>
      <c r="DXL3" s="4" t="s">
        <v>761</v>
      </c>
      <c r="DXM3" s="4" t="s">
        <v>761</v>
      </c>
      <c r="DXN3" s="4" t="s">
        <v>761</v>
      </c>
      <c r="DXO3" s="4" t="s">
        <v>761</v>
      </c>
      <c r="DXP3" s="4" t="s">
        <v>761</v>
      </c>
      <c r="DXQ3" s="4" t="s">
        <v>761</v>
      </c>
      <c r="DXR3" s="4" t="s">
        <v>761</v>
      </c>
      <c r="DXS3" s="4" t="s">
        <v>761</v>
      </c>
      <c r="DXT3" s="4" t="s">
        <v>761</v>
      </c>
      <c r="DXU3" s="4" t="s">
        <v>761</v>
      </c>
      <c r="DXV3" s="4" t="s">
        <v>761</v>
      </c>
      <c r="DXW3" s="4" t="s">
        <v>761</v>
      </c>
      <c r="DXX3" s="4" t="s">
        <v>761</v>
      </c>
      <c r="DXY3" s="4" t="s">
        <v>761</v>
      </c>
      <c r="DXZ3" s="4" t="s">
        <v>761</v>
      </c>
      <c r="DYA3" s="4" t="s">
        <v>761</v>
      </c>
      <c r="DYB3" s="4" t="s">
        <v>761</v>
      </c>
      <c r="DYC3" s="4" t="s">
        <v>761</v>
      </c>
      <c r="DYD3" s="4" t="s">
        <v>761</v>
      </c>
      <c r="DYE3" s="4" t="s">
        <v>761</v>
      </c>
      <c r="DYF3" s="4" t="s">
        <v>761</v>
      </c>
      <c r="DYG3" s="4" t="s">
        <v>761</v>
      </c>
      <c r="DYH3" s="4" t="s">
        <v>761</v>
      </c>
      <c r="DYI3" s="4" t="s">
        <v>761</v>
      </c>
      <c r="DYJ3" s="4" t="s">
        <v>761</v>
      </c>
      <c r="DYK3" s="4" t="s">
        <v>761</v>
      </c>
      <c r="DYL3" s="4" t="s">
        <v>761</v>
      </c>
      <c r="DYM3" s="4" t="s">
        <v>761</v>
      </c>
      <c r="DYN3" s="4" t="s">
        <v>761</v>
      </c>
      <c r="DYO3" s="4" t="s">
        <v>761</v>
      </c>
      <c r="DYP3" s="4" t="s">
        <v>761</v>
      </c>
      <c r="DYQ3" s="4" t="s">
        <v>761</v>
      </c>
      <c r="DYR3" s="4" t="s">
        <v>761</v>
      </c>
      <c r="DYS3" s="4" t="s">
        <v>761</v>
      </c>
      <c r="DYT3" s="4" t="s">
        <v>761</v>
      </c>
      <c r="DYU3" s="4" t="s">
        <v>761</v>
      </c>
      <c r="DYV3" s="4" t="s">
        <v>761</v>
      </c>
      <c r="DYW3" s="4" t="s">
        <v>761</v>
      </c>
      <c r="DYX3" s="4" t="s">
        <v>761</v>
      </c>
      <c r="DYY3" s="4" t="s">
        <v>761</v>
      </c>
      <c r="DYZ3" s="4" t="s">
        <v>761</v>
      </c>
      <c r="DZA3" s="4" t="s">
        <v>761</v>
      </c>
      <c r="DZB3" s="4" t="s">
        <v>761</v>
      </c>
      <c r="DZC3" s="4" t="s">
        <v>761</v>
      </c>
      <c r="DZD3" s="4" t="s">
        <v>761</v>
      </c>
      <c r="DZE3" s="4" t="s">
        <v>761</v>
      </c>
      <c r="DZF3" s="4" t="s">
        <v>761</v>
      </c>
      <c r="DZG3" s="4" t="s">
        <v>761</v>
      </c>
      <c r="DZH3" s="4" t="s">
        <v>761</v>
      </c>
      <c r="DZI3" s="4" t="s">
        <v>761</v>
      </c>
      <c r="DZJ3" s="4" t="s">
        <v>761</v>
      </c>
      <c r="DZK3" s="4" t="s">
        <v>761</v>
      </c>
      <c r="DZL3" s="4" t="s">
        <v>761</v>
      </c>
      <c r="DZM3" s="4" t="s">
        <v>761</v>
      </c>
      <c r="DZN3" s="4" t="s">
        <v>761</v>
      </c>
      <c r="DZO3" s="4" t="s">
        <v>761</v>
      </c>
      <c r="DZP3" s="4" t="s">
        <v>761</v>
      </c>
      <c r="DZQ3" s="4" t="s">
        <v>761</v>
      </c>
      <c r="DZR3" s="4" t="s">
        <v>761</v>
      </c>
      <c r="DZS3" s="4" t="s">
        <v>761</v>
      </c>
      <c r="DZT3" s="4" t="s">
        <v>761</v>
      </c>
      <c r="DZU3" s="4" t="s">
        <v>761</v>
      </c>
      <c r="DZV3" s="4" t="s">
        <v>761</v>
      </c>
      <c r="DZW3" s="4" t="s">
        <v>761</v>
      </c>
      <c r="DZX3" s="4" t="s">
        <v>761</v>
      </c>
      <c r="DZY3" s="4" t="s">
        <v>761</v>
      </c>
      <c r="DZZ3" s="4" t="s">
        <v>761</v>
      </c>
      <c r="EAA3" s="4" t="s">
        <v>761</v>
      </c>
      <c r="EAB3" s="4" t="s">
        <v>761</v>
      </c>
      <c r="EAC3" s="4" t="s">
        <v>761</v>
      </c>
      <c r="EAD3" s="4" t="s">
        <v>761</v>
      </c>
      <c r="EAE3" s="4" t="s">
        <v>761</v>
      </c>
      <c r="EAF3" s="4" t="s">
        <v>761</v>
      </c>
      <c r="EAG3" s="4" t="s">
        <v>761</v>
      </c>
      <c r="EAH3" s="4" t="s">
        <v>761</v>
      </c>
      <c r="EAI3" s="4" t="s">
        <v>761</v>
      </c>
      <c r="EAJ3" s="4" t="s">
        <v>761</v>
      </c>
      <c r="EAK3" s="4" t="s">
        <v>761</v>
      </c>
      <c r="EAL3" s="4" t="s">
        <v>761</v>
      </c>
      <c r="EAM3" s="4" t="s">
        <v>761</v>
      </c>
      <c r="EAN3" s="4" t="s">
        <v>761</v>
      </c>
      <c r="EAO3" s="4" t="s">
        <v>761</v>
      </c>
      <c r="EAP3" s="4" t="s">
        <v>761</v>
      </c>
      <c r="EAQ3" s="4" t="s">
        <v>761</v>
      </c>
      <c r="EAR3" s="4" t="s">
        <v>761</v>
      </c>
      <c r="EAS3" s="4" t="s">
        <v>761</v>
      </c>
      <c r="EAT3" s="4" t="s">
        <v>761</v>
      </c>
      <c r="EAU3" s="4" t="s">
        <v>761</v>
      </c>
      <c r="EAV3" s="4" t="s">
        <v>761</v>
      </c>
      <c r="EAW3" s="4" t="s">
        <v>761</v>
      </c>
      <c r="EAX3" s="4" t="s">
        <v>761</v>
      </c>
      <c r="EAY3" s="4" t="s">
        <v>761</v>
      </c>
      <c r="EAZ3" s="4" t="s">
        <v>761</v>
      </c>
      <c r="EBA3" s="4" t="s">
        <v>761</v>
      </c>
      <c r="EBB3" s="4" t="s">
        <v>761</v>
      </c>
      <c r="EBC3" s="4" t="s">
        <v>761</v>
      </c>
      <c r="EBD3" s="4" t="s">
        <v>761</v>
      </c>
      <c r="EBE3" s="4" t="s">
        <v>761</v>
      </c>
      <c r="EBF3" s="4" t="s">
        <v>761</v>
      </c>
      <c r="EBG3" s="4" t="s">
        <v>761</v>
      </c>
      <c r="EBH3" s="4" t="s">
        <v>761</v>
      </c>
      <c r="EBI3" s="4" t="s">
        <v>761</v>
      </c>
      <c r="EBJ3" s="4" t="s">
        <v>761</v>
      </c>
      <c r="EBK3" s="4" t="s">
        <v>761</v>
      </c>
      <c r="EBL3" s="4" t="s">
        <v>761</v>
      </c>
      <c r="EBM3" s="4" t="s">
        <v>761</v>
      </c>
      <c r="EBN3" s="4" t="s">
        <v>761</v>
      </c>
      <c r="EBO3" s="4" t="s">
        <v>761</v>
      </c>
      <c r="EBP3" s="4" t="s">
        <v>761</v>
      </c>
      <c r="EBQ3" s="4" t="s">
        <v>761</v>
      </c>
      <c r="EBR3" s="4" t="s">
        <v>761</v>
      </c>
      <c r="EBS3" s="4" t="s">
        <v>761</v>
      </c>
      <c r="EBT3" s="4" t="s">
        <v>761</v>
      </c>
      <c r="EBU3" s="4" t="s">
        <v>761</v>
      </c>
      <c r="EBV3" s="4" t="s">
        <v>761</v>
      </c>
      <c r="EBW3" s="4" t="s">
        <v>761</v>
      </c>
      <c r="EBX3" s="4" t="s">
        <v>761</v>
      </c>
      <c r="EBY3" s="4" t="s">
        <v>761</v>
      </c>
      <c r="EBZ3" s="4" t="s">
        <v>761</v>
      </c>
      <c r="ECA3" s="4" t="s">
        <v>761</v>
      </c>
      <c r="ECB3" s="4" t="s">
        <v>761</v>
      </c>
      <c r="ECC3" s="4" t="s">
        <v>761</v>
      </c>
      <c r="ECD3" s="4" t="s">
        <v>761</v>
      </c>
      <c r="ECE3" s="4" t="s">
        <v>761</v>
      </c>
      <c r="ECF3" s="4" t="s">
        <v>761</v>
      </c>
      <c r="ECG3" s="4" t="s">
        <v>761</v>
      </c>
      <c r="ECH3" s="4" t="s">
        <v>761</v>
      </c>
      <c r="ECI3" s="4" t="s">
        <v>761</v>
      </c>
      <c r="ECJ3" s="4" t="s">
        <v>761</v>
      </c>
      <c r="ECK3" s="4" t="s">
        <v>761</v>
      </c>
      <c r="ECL3" s="4" t="s">
        <v>761</v>
      </c>
      <c r="ECM3" s="4" t="s">
        <v>761</v>
      </c>
      <c r="ECN3" s="4" t="s">
        <v>761</v>
      </c>
      <c r="ECO3" s="4" t="s">
        <v>761</v>
      </c>
      <c r="ECP3" s="4" t="s">
        <v>761</v>
      </c>
      <c r="ECQ3" s="4" t="s">
        <v>761</v>
      </c>
      <c r="ECR3" s="4" t="s">
        <v>761</v>
      </c>
      <c r="ECS3" s="4" t="s">
        <v>761</v>
      </c>
      <c r="ECT3" s="4" t="s">
        <v>761</v>
      </c>
      <c r="ECU3" s="4" t="s">
        <v>761</v>
      </c>
      <c r="ECV3" s="4" t="s">
        <v>761</v>
      </c>
      <c r="ECW3" s="4" t="s">
        <v>761</v>
      </c>
      <c r="ECX3" s="4" t="s">
        <v>761</v>
      </c>
      <c r="ECY3" s="4" t="s">
        <v>761</v>
      </c>
      <c r="ECZ3" s="4" t="s">
        <v>761</v>
      </c>
      <c r="EDA3" s="4" t="s">
        <v>761</v>
      </c>
      <c r="EDB3" s="4" t="s">
        <v>761</v>
      </c>
      <c r="EDC3" s="4" t="s">
        <v>761</v>
      </c>
      <c r="EDD3" s="4" t="s">
        <v>761</v>
      </c>
      <c r="EDE3" s="4" t="s">
        <v>761</v>
      </c>
      <c r="EDF3" s="4" t="s">
        <v>761</v>
      </c>
      <c r="EDG3" s="4" t="s">
        <v>761</v>
      </c>
      <c r="EDH3" s="4" t="s">
        <v>761</v>
      </c>
      <c r="EDI3" s="4" t="s">
        <v>761</v>
      </c>
      <c r="EDJ3" s="4" t="s">
        <v>761</v>
      </c>
      <c r="EDK3" s="4" t="s">
        <v>761</v>
      </c>
      <c r="EDL3" s="4" t="s">
        <v>761</v>
      </c>
      <c r="EDM3" s="4" t="s">
        <v>761</v>
      </c>
      <c r="EDN3" s="4" t="s">
        <v>761</v>
      </c>
      <c r="EDO3" s="4" t="s">
        <v>761</v>
      </c>
      <c r="EDP3" s="4" t="s">
        <v>761</v>
      </c>
      <c r="EDQ3" s="4" t="s">
        <v>761</v>
      </c>
      <c r="EDR3" s="4" t="s">
        <v>761</v>
      </c>
      <c r="EDS3" s="4" t="s">
        <v>761</v>
      </c>
      <c r="EDT3" s="4" t="s">
        <v>761</v>
      </c>
      <c r="EDU3" s="4" t="s">
        <v>761</v>
      </c>
      <c r="EDV3" s="4" t="s">
        <v>761</v>
      </c>
      <c r="EDW3" s="4" t="s">
        <v>761</v>
      </c>
      <c r="EDX3" s="4" t="s">
        <v>761</v>
      </c>
      <c r="EDY3" s="4" t="s">
        <v>761</v>
      </c>
      <c r="EDZ3" s="4" t="s">
        <v>761</v>
      </c>
      <c r="EEA3" s="4" t="s">
        <v>761</v>
      </c>
      <c r="EEB3" s="4" t="s">
        <v>761</v>
      </c>
      <c r="EEC3" s="4" t="s">
        <v>761</v>
      </c>
      <c r="EED3" s="4" t="s">
        <v>761</v>
      </c>
      <c r="EEE3" s="4" t="s">
        <v>761</v>
      </c>
      <c r="EEF3" s="4" t="s">
        <v>761</v>
      </c>
      <c r="EEG3" s="4" t="s">
        <v>761</v>
      </c>
      <c r="EEH3" s="4" t="s">
        <v>761</v>
      </c>
      <c r="EEI3" s="4" t="s">
        <v>761</v>
      </c>
      <c r="EEJ3" s="4" t="s">
        <v>761</v>
      </c>
      <c r="EEK3" s="4" t="s">
        <v>761</v>
      </c>
      <c r="EEL3" s="4" t="s">
        <v>761</v>
      </c>
      <c r="EEM3" s="4" t="s">
        <v>761</v>
      </c>
      <c r="EEN3" s="4" t="s">
        <v>761</v>
      </c>
      <c r="EEO3" s="4" t="s">
        <v>761</v>
      </c>
      <c r="EEP3" s="4" t="s">
        <v>761</v>
      </c>
      <c r="EEQ3" s="4" t="s">
        <v>761</v>
      </c>
      <c r="EER3" s="4" t="s">
        <v>761</v>
      </c>
      <c r="EES3" s="4" t="s">
        <v>761</v>
      </c>
      <c r="EET3" s="4" t="s">
        <v>761</v>
      </c>
      <c r="EEU3" s="4" t="s">
        <v>761</v>
      </c>
      <c r="EEV3" s="4" t="s">
        <v>761</v>
      </c>
      <c r="EEW3" s="4" t="s">
        <v>761</v>
      </c>
      <c r="EEX3" s="4" t="s">
        <v>761</v>
      </c>
      <c r="EEY3" s="4" t="s">
        <v>761</v>
      </c>
      <c r="EEZ3" s="4" t="s">
        <v>761</v>
      </c>
      <c r="EFA3" s="4" t="s">
        <v>761</v>
      </c>
      <c r="EFB3" s="4" t="s">
        <v>761</v>
      </c>
      <c r="EFC3" s="4" t="s">
        <v>761</v>
      </c>
      <c r="EFD3" s="4" t="s">
        <v>761</v>
      </c>
      <c r="EFE3" s="4" t="s">
        <v>761</v>
      </c>
      <c r="EFF3" s="4" t="s">
        <v>761</v>
      </c>
      <c r="EFG3" s="4" t="s">
        <v>761</v>
      </c>
      <c r="EFH3" s="4" t="s">
        <v>761</v>
      </c>
      <c r="EFI3" s="4" t="s">
        <v>761</v>
      </c>
      <c r="EFJ3" s="4" t="s">
        <v>761</v>
      </c>
      <c r="EFK3" s="4" t="s">
        <v>761</v>
      </c>
      <c r="EFL3" s="4" t="s">
        <v>761</v>
      </c>
      <c r="EFM3" s="4" t="s">
        <v>761</v>
      </c>
      <c r="EFN3" s="4" t="s">
        <v>761</v>
      </c>
      <c r="EFO3" s="4" t="s">
        <v>761</v>
      </c>
      <c r="EFP3" s="4" t="s">
        <v>761</v>
      </c>
      <c r="EFQ3" s="4" t="s">
        <v>761</v>
      </c>
      <c r="EFR3" s="4" t="s">
        <v>761</v>
      </c>
      <c r="EFS3" s="4" t="s">
        <v>761</v>
      </c>
      <c r="EFT3" s="4" t="s">
        <v>761</v>
      </c>
      <c r="EFU3" s="4" t="s">
        <v>761</v>
      </c>
      <c r="EFV3" s="4" t="s">
        <v>761</v>
      </c>
      <c r="EFW3" s="4" t="s">
        <v>761</v>
      </c>
      <c r="EFX3" s="4" t="s">
        <v>761</v>
      </c>
      <c r="EFY3" s="4" t="s">
        <v>761</v>
      </c>
      <c r="EFZ3" s="4" t="s">
        <v>761</v>
      </c>
      <c r="EGA3" s="4" t="s">
        <v>761</v>
      </c>
      <c r="EGB3" s="4" t="s">
        <v>761</v>
      </c>
      <c r="EGC3" s="4" t="s">
        <v>761</v>
      </c>
      <c r="EGD3" s="4" t="s">
        <v>761</v>
      </c>
      <c r="EGE3" s="4" t="s">
        <v>761</v>
      </c>
      <c r="EGF3" s="4" t="s">
        <v>761</v>
      </c>
      <c r="EGG3" s="4" t="s">
        <v>761</v>
      </c>
      <c r="EGH3" s="4" t="s">
        <v>761</v>
      </c>
      <c r="EGI3" s="4" t="s">
        <v>761</v>
      </c>
      <c r="EGJ3" s="4" t="s">
        <v>761</v>
      </c>
      <c r="EGK3" s="4" t="s">
        <v>761</v>
      </c>
      <c r="EGL3" s="4" t="s">
        <v>761</v>
      </c>
      <c r="EGM3" s="4" t="s">
        <v>761</v>
      </c>
      <c r="EGN3" s="4" t="s">
        <v>761</v>
      </c>
      <c r="EGO3" s="4" t="s">
        <v>761</v>
      </c>
      <c r="EGP3" s="4" t="s">
        <v>761</v>
      </c>
      <c r="EGQ3" s="4" t="s">
        <v>761</v>
      </c>
      <c r="EGR3" s="4" t="s">
        <v>761</v>
      </c>
      <c r="EGS3" s="4" t="s">
        <v>761</v>
      </c>
      <c r="EGT3" s="4" t="s">
        <v>761</v>
      </c>
      <c r="EGU3" s="4" t="s">
        <v>761</v>
      </c>
      <c r="EGV3" s="4" t="s">
        <v>761</v>
      </c>
      <c r="EGW3" s="4" t="s">
        <v>761</v>
      </c>
      <c r="EGX3" s="4" t="s">
        <v>761</v>
      </c>
      <c r="EGY3" s="4" t="s">
        <v>761</v>
      </c>
      <c r="EGZ3" s="4" t="s">
        <v>761</v>
      </c>
      <c r="EHA3" s="4" t="s">
        <v>761</v>
      </c>
      <c r="EHB3" s="4" t="s">
        <v>761</v>
      </c>
      <c r="EHC3" s="4" t="s">
        <v>761</v>
      </c>
      <c r="EHD3" s="4" t="s">
        <v>761</v>
      </c>
      <c r="EHE3" s="4" t="s">
        <v>761</v>
      </c>
      <c r="EHF3" s="4" t="s">
        <v>761</v>
      </c>
      <c r="EHG3" s="4" t="s">
        <v>761</v>
      </c>
      <c r="EHH3" s="4" t="s">
        <v>761</v>
      </c>
      <c r="EHI3" s="4" t="s">
        <v>761</v>
      </c>
      <c r="EHJ3" s="4" t="s">
        <v>761</v>
      </c>
      <c r="EHK3" s="4" t="s">
        <v>761</v>
      </c>
      <c r="EHL3" s="4" t="s">
        <v>761</v>
      </c>
      <c r="EHM3" s="4" t="s">
        <v>761</v>
      </c>
      <c r="EHN3" s="4" t="s">
        <v>761</v>
      </c>
      <c r="EHO3" s="4" t="s">
        <v>761</v>
      </c>
      <c r="EHP3" s="4" t="s">
        <v>761</v>
      </c>
      <c r="EHQ3" s="4" t="s">
        <v>761</v>
      </c>
      <c r="EHR3" s="4" t="s">
        <v>761</v>
      </c>
      <c r="EHS3" s="4" t="s">
        <v>761</v>
      </c>
      <c r="EHT3" s="4" t="s">
        <v>761</v>
      </c>
      <c r="EHU3" s="4" t="s">
        <v>761</v>
      </c>
      <c r="EHV3" s="4" t="s">
        <v>761</v>
      </c>
      <c r="EHW3" s="4" t="s">
        <v>761</v>
      </c>
      <c r="EHX3" s="4" t="s">
        <v>761</v>
      </c>
      <c r="EHY3" s="4" t="s">
        <v>761</v>
      </c>
      <c r="EHZ3" s="4" t="s">
        <v>761</v>
      </c>
      <c r="EIA3" s="4" t="s">
        <v>761</v>
      </c>
      <c r="EIB3" s="4" t="s">
        <v>761</v>
      </c>
      <c r="EIC3" s="4" t="s">
        <v>761</v>
      </c>
      <c r="EID3" s="4" t="s">
        <v>761</v>
      </c>
      <c r="EIE3" s="4" t="s">
        <v>761</v>
      </c>
      <c r="EIF3" s="4" t="s">
        <v>761</v>
      </c>
      <c r="EIG3" s="4" t="s">
        <v>761</v>
      </c>
      <c r="EIH3" s="4" t="s">
        <v>761</v>
      </c>
      <c r="EII3" s="4" t="s">
        <v>761</v>
      </c>
      <c r="EIJ3" s="4" t="s">
        <v>761</v>
      </c>
      <c r="EIK3" s="4" t="s">
        <v>761</v>
      </c>
      <c r="EIL3" s="4" t="s">
        <v>761</v>
      </c>
      <c r="EIM3" s="4" t="s">
        <v>761</v>
      </c>
      <c r="EIN3" s="4" t="s">
        <v>761</v>
      </c>
      <c r="EIO3" s="4" t="s">
        <v>761</v>
      </c>
      <c r="EIP3" s="4" t="s">
        <v>761</v>
      </c>
      <c r="EIQ3" s="4" t="s">
        <v>761</v>
      </c>
      <c r="EIR3" s="4" t="s">
        <v>761</v>
      </c>
      <c r="EIS3" s="4" t="s">
        <v>761</v>
      </c>
      <c r="EIT3" s="4" t="s">
        <v>761</v>
      </c>
      <c r="EIU3" s="4" t="s">
        <v>761</v>
      </c>
      <c r="EIV3" s="4" t="s">
        <v>761</v>
      </c>
      <c r="EIW3" s="4" t="s">
        <v>761</v>
      </c>
      <c r="EIX3" s="4" t="s">
        <v>761</v>
      </c>
      <c r="EIY3" s="4" t="s">
        <v>761</v>
      </c>
      <c r="EIZ3" s="4" t="s">
        <v>761</v>
      </c>
      <c r="EJA3" s="4" t="s">
        <v>761</v>
      </c>
      <c r="EJB3" s="4" t="s">
        <v>761</v>
      </c>
      <c r="EJC3" s="4" t="s">
        <v>761</v>
      </c>
      <c r="EJD3" s="4" t="s">
        <v>761</v>
      </c>
      <c r="EJE3" s="4" t="s">
        <v>761</v>
      </c>
      <c r="EJF3" s="4" t="s">
        <v>761</v>
      </c>
      <c r="EJG3" s="4" t="s">
        <v>761</v>
      </c>
      <c r="EJH3" s="4" t="s">
        <v>761</v>
      </c>
      <c r="EJI3" s="4" t="s">
        <v>761</v>
      </c>
      <c r="EJJ3" s="4" t="s">
        <v>761</v>
      </c>
      <c r="EJK3" s="4" t="s">
        <v>761</v>
      </c>
      <c r="EJL3" s="4" t="s">
        <v>761</v>
      </c>
      <c r="EJM3" s="4" t="s">
        <v>761</v>
      </c>
      <c r="EJN3" s="4" t="s">
        <v>761</v>
      </c>
      <c r="EJO3" s="4" t="s">
        <v>761</v>
      </c>
      <c r="EJP3" s="4" t="s">
        <v>761</v>
      </c>
      <c r="EJQ3" s="4" t="s">
        <v>761</v>
      </c>
      <c r="EJR3" s="4" t="s">
        <v>761</v>
      </c>
      <c r="EJS3" s="4" t="s">
        <v>761</v>
      </c>
      <c r="EJT3" s="4" t="s">
        <v>761</v>
      </c>
      <c r="EJU3" s="4" t="s">
        <v>761</v>
      </c>
      <c r="EJV3" s="4" t="s">
        <v>761</v>
      </c>
      <c r="EJW3" s="4" t="s">
        <v>761</v>
      </c>
      <c r="EJX3" s="4" t="s">
        <v>761</v>
      </c>
      <c r="EJY3" s="4" t="s">
        <v>761</v>
      </c>
      <c r="EJZ3" s="4" t="s">
        <v>761</v>
      </c>
      <c r="EKA3" s="4" t="s">
        <v>761</v>
      </c>
      <c r="EKB3" s="4" t="s">
        <v>761</v>
      </c>
      <c r="EKC3" s="4" t="s">
        <v>761</v>
      </c>
      <c r="EKD3" s="4" t="s">
        <v>761</v>
      </c>
      <c r="EKE3" s="4" t="s">
        <v>761</v>
      </c>
      <c r="EKF3" s="4" t="s">
        <v>761</v>
      </c>
      <c r="EKG3" s="4" t="s">
        <v>761</v>
      </c>
      <c r="EKH3" s="4" t="s">
        <v>761</v>
      </c>
      <c r="EKI3" s="4" t="s">
        <v>761</v>
      </c>
      <c r="EKJ3" s="4" t="s">
        <v>761</v>
      </c>
      <c r="EKK3" s="4" t="s">
        <v>761</v>
      </c>
      <c r="EKL3" s="4" t="s">
        <v>761</v>
      </c>
      <c r="EKM3" s="4" t="s">
        <v>761</v>
      </c>
      <c r="EKN3" s="4" t="s">
        <v>761</v>
      </c>
      <c r="EKO3" s="4" t="s">
        <v>761</v>
      </c>
      <c r="EKP3" s="4" t="s">
        <v>761</v>
      </c>
      <c r="EKQ3" s="4" t="s">
        <v>761</v>
      </c>
      <c r="EKR3" s="4" t="s">
        <v>761</v>
      </c>
      <c r="EKS3" s="4" t="s">
        <v>761</v>
      </c>
      <c r="EKT3" s="4" t="s">
        <v>761</v>
      </c>
      <c r="EKU3" s="4" t="s">
        <v>761</v>
      </c>
      <c r="EKV3" s="4" t="s">
        <v>761</v>
      </c>
      <c r="EKW3" s="4" t="s">
        <v>761</v>
      </c>
      <c r="EKX3" s="4" t="s">
        <v>761</v>
      </c>
      <c r="EKY3" s="4" t="s">
        <v>761</v>
      </c>
      <c r="EKZ3" s="4" t="s">
        <v>761</v>
      </c>
      <c r="ELA3" s="4" t="s">
        <v>761</v>
      </c>
      <c r="ELB3" s="4" t="s">
        <v>761</v>
      </c>
      <c r="ELC3" s="4" t="s">
        <v>761</v>
      </c>
      <c r="ELD3" s="4" t="s">
        <v>761</v>
      </c>
      <c r="ELE3" s="4" t="s">
        <v>761</v>
      </c>
      <c r="ELF3" s="4" t="s">
        <v>761</v>
      </c>
      <c r="ELG3" s="4" t="s">
        <v>761</v>
      </c>
      <c r="ELH3" s="4" t="s">
        <v>761</v>
      </c>
      <c r="ELI3" s="4" t="s">
        <v>761</v>
      </c>
      <c r="ELJ3" s="4" t="s">
        <v>761</v>
      </c>
      <c r="ELK3" s="4" t="s">
        <v>761</v>
      </c>
      <c r="ELL3" s="4" t="s">
        <v>761</v>
      </c>
      <c r="ELM3" s="4" t="s">
        <v>761</v>
      </c>
      <c r="ELN3" s="4" t="s">
        <v>761</v>
      </c>
      <c r="ELO3" s="4" t="s">
        <v>761</v>
      </c>
      <c r="ELP3" s="4" t="s">
        <v>761</v>
      </c>
      <c r="ELQ3" s="4" t="s">
        <v>761</v>
      </c>
      <c r="ELR3" s="4" t="s">
        <v>761</v>
      </c>
      <c r="ELS3" s="4" t="s">
        <v>761</v>
      </c>
      <c r="ELT3" s="4" t="s">
        <v>761</v>
      </c>
      <c r="ELU3" s="4" t="s">
        <v>761</v>
      </c>
      <c r="ELV3" s="4" t="s">
        <v>761</v>
      </c>
      <c r="ELW3" s="4" t="s">
        <v>761</v>
      </c>
      <c r="ELX3" s="4" t="s">
        <v>761</v>
      </c>
      <c r="ELY3" s="4" t="s">
        <v>761</v>
      </c>
      <c r="ELZ3" s="4" t="s">
        <v>761</v>
      </c>
      <c r="EMA3" s="4" t="s">
        <v>761</v>
      </c>
      <c r="EMB3" s="4" t="s">
        <v>761</v>
      </c>
      <c r="EMC3" s="4" t="s">
        <v>761</v>
      </c>
      <c r="EMD3" s="4" t="s">
        <v>761</v>
      </c>
      <c r="EME3" s="4" t="s">
        <v>761</v>
      </c>
      <c r="EMF3" s="4" t="s">
        <v>761</v>
      </c>
      <c r="EMG3" s="4" t="s">
        <v>761</v>
      </c>
      <c r="EMH3" s="4" t="s">
        <v>761</v>
      </c>
      <c r="EMI3" s="4" t="s">
        <v>761</v>
      </c>
      <c r="EMJ3" s="4" t="s">
        <v>761</v>
      </c>
      <c r="EMK3" s="4" t="s">
        <v>761</v>
      </c>
      <c r="EML3" s="4" t="s">
        <v>761</v>
      </c>
      <c r="EMM3" s="4" t="s">
        <v>761</v>
      </c>
      <c r="EMN3" s="4" t="s">
        <v>761</v>
      </c>
      <c r="EMO3" s="4" t="s">
        <v>761</v>
      </c>
      <c r="EMP3" s="4" t="s">
        <v>761</v>
      </c>
      <c r="EMQ3" s="4" t="s">
        <v>761</v>
      </c>
      <c r="EMR3" s="4" t="s">
        <v>761</v>
      </c>
      <c r="EMS3" s="4" t="s">
        <v>761</v>
      </c>
      <c r="EMT3" s="4" t="s">
        <v>761</v>
      </c>
      <c r="EMU3" s="4" t="s">
        <v>761</v>
      </c>
      <c r="EMV3" s="4" t="s">
        <v>761</v>
      </c>
      <c r="EMW3" s="4" t="s">
        <v>761</v>
      </c>
      <c r="EMX3" s="4" t="s">
        <v>761</v>
      </c>
      <c r="EMY3" s="4" t="s">
        <v>761</v>
      </c>
      <c r="EMZ3" s="4" t="s">
        <v>761</v>
      </c>
      <c r="ENA3" s="4" t="s">
        <v>761</v>
      </c>
      <c r="ENB3" s="4" t="s">
        <v>761</v>
      </c>
      <c r="ENC3" s="4" t="s">
        <v>761</v>
      </c>
      <c r="END3" s="4" t="s">
        <v>761</v>
      </c>
      <c r="ENE3" s="4" t="s">
        <v>761</v>
      </c>
      <c r="ENF3" s="4" t="s">
        <v>761</v>
      </c>
      <c r="ENG3" s="4" t="s">
        <v>761</v>
      </c>
      <c r="ENH3" s="4" t="s">
        <v>761</v>
      </c>
      <c r="ENI3" s="4" t="s">
        <v>761</v>
      </c>
      <c r="ENJ3" s="4" t="s">
        <v>761</v>
      </c>
      <c r="ENK3" s="4" t="s">
        <v>761</v>
      </c>
      <c r="ENL3" s="4" t="s">
        <v>761</v>
      </c>
      <c r="ENM3" s="4" t="s">
        <v>761</v>
      </c>
      <c r="ENN3" s="4" t="s">
        <v>761</v>
      </c>
      <c r="ENO3" s="4" t="s">
        <v>761</v>
      </c>
      <c r="ENP3" s="4" t="s">
        <v>761</v>
      </c>
      <c r="ENQ3" s="4" t="s">
        <v>761</v>
      </c>
      <c r="ENR3" s="4" t="s">
        <v>761</v>
      </c>
      <c r="ENS3" s="4" t="s">
        <v>761</v>
      </c>
      <c r="ENT3" s="4" t="s">
        <v>761</v>
      </c>
      <c r="ENU3" s="4" t="s">
        <v>761</v>
      </c>
      <c r="ENV3" s="4" t="s">
        <v>761</v>
      </c>
      <c r="ENW3" s="4" t="s">
        <v>761</v>
      </c>
      <c r="ENX3" s="4" t="s">
        <v>761</v>
      </c>
      <c r="ENY3" s="4" t="s">
        <v>761</v>
      </c>
      <c r="ENZ3" s="4" t="s">
        <v>761</v>
      </c>
      <c r="EOA3" s="4" t="s">
        <v>761</v>
      </c>
      <c r="EOB3" s="4" t="s">
        <v>761</v>
      </c>
      <c r="EOC3" s="4" t="s">
        <v>761</v>
      </c>
      <c r="EOD3" s="4" t="s">
        <v>761</v>
      </c>
      <c r="EOE3" s="4" t="s">
        <v>761</v>
      </c>
      <c r="EOF3" s="4" t="s">
        <v>761</v>
      </c>
      <c r="EOG3" s="4" t="s">
        <v>761</v>
      </c>
      <c r="EOH3" s="4" t="s">
        <v>761</v>
      </c>
      <c r="EOI3" s="4" t="s">
        <v>761</v>
      </c>
      <c r="EOJ3" s="4" t="s">
        <v>761</v>
      </c>
      <c r="EOK3" s="4" t="s">
        <v>761</v>
      </c>
      <c r="EOL3" s="4" t="s">
        <v>761</v>
      </c>
      <c r="EOM3" s="4" t="s">
        <v>761</v>
      </c>
      <c r="EON3" s="4" t="s">
        <v>761</v>
      </c>
      <c r="EOO3" s="4" t="s">
        <v>761</v>
      </c>
      <c r="EOP3" s="4" t="s">
        <v>761</v>
      </c>
      <c r="EOQ3" s="4" t="s">
        <v>761</v>
      </c>
      <c r="EOR3" s="4" t="s">
        <v>761</v>
      </c>
      <c r="EOS3" s="4" t="s">
        <v>761</v>
      </c>
      <c r="EOT3" s="4" t="s">
        <v>761</v>
      </c>
      <c r="EOU3" s="4" t="s">
        <v>761</v>
      </c>
      <c r="EOV3" s="4" t="s">
        <v>761</v>
      </c>
      <c r="EOW3" s="4" t="s">
        <v>761</v>
      </c>
      <c r="EOX3" s="4" t="s">
        <v>761</v>
      </c>
      <c r="EOY3" s="4" t="s">
        <v>761</v>
      </c>
      <c r="EOZ3" s="4" t="s">
        <v>761</v>
      </c>
      <c r="EPA3" s="4" t="s">
        <v>761</v>
      </c>
      <c r="EPB3" s="4" t="s">
        <v>761</v>
      </c>
      <c r="EPC3" s="4" t="s">
        <v>761</v>
      </c>
      <c r="EPD3" s="4" t="s">
        <v>761</v>
      </c>
      <c r="EPE3" s="4" t="s">
        <v>761</v>
      </c>
      <c r="EPF3" s="4" t="s">
        <v>761</v>
      </c>
      <c r="EPG3" s="4" t="s">
        <v>761</v>
      </c>
      <c r="EPH3" s="4" t="s">
        <v>761</v>
      </c>
      <c r="EPI3" s="4" t="s">
        <v>761</v>
      </c>
      <c r="EPJ3" s="4" t="s">
        <v>761</v>
      </c>
      <c r="EPK3" s="4" t="s">
        <v>761</v>
      </c>
      <c r="EPL3" s="4" t="s">
        <v>761</v>
      </c>
      <c r="EPM3" s="4" t="s">
        <v>761</v>
      </c>
      <c r="EPN3" s="4" t="s">
        <v>761</v>
      </c>
      <c r="EPO3" s="4" t="s">
        <v>761</v>
      </c>
      <c r="EPP3" s="4" t="s">
        <v>761</v>
      </c>
      <c r="EPQ3" s="4" t="s">
        <v>761</v>
      </c>
      <c r="EPR3" s="4" t="s">
        <v>761</v>
      </c>
      <c r="EPS3" s="4" t="s">
        <v>761</v>
      </c>
      <c r="EPT3" s="4" t="s">
        <v>761</v>
      </c>
      <c r="EPU3" s="4" t="s">
        <v>761</v>
      </c>
      <c r="EPV3" s="4" t="s">
        <v>761</v>
      </c>
      <c r="EPW3" s="4" t="s">
        <v>761</v>
      </c>
      <c r="EPX3" s="4" t="s">
        <v>761</v>
      </c>
      <c r="EPY3" s="4" t="s">
        <v>761</v>
      </c>
      <c r="EPZ3" s="4" t="s">
        <v>761</v>
      </c>
      <c r="EQA3" s="4" t="s">
        <v>761</v>
      </c>
      <c r="EQB3" s="4" t="s">
        <v>761</v>
      </c>
      <c r="EQC3" s="4" t="s">
        <v>761</v>
      </c>
      <c r="EQD3" s="4" t="s">
        <v>761</v>
      </c>
      <c r="EQE3" s="4" t="s">
        <v>761</v>
      </c>
      <c r="EQF3" s="4" t="s">
        <v>761</v>
      </c>
      <c r="EQG3" s="4" t="s">
        <v>761</v>
      </c>
      <c r="EQH3" s="4" t="s">
        <v>761</v>
      </c>
      <c r="EQI3" s="4" t="s">
        <v>761</v>
      </c>
      <c r="EQJ3" s="4" t="s">
        <v>761</v>
      </c>
      <c r="EQK3" s="4" t="s">
        <v>761</v>
      </c>
      <c r="EQL3" s="4" t="s">
        <v>761</v>
      </c>
      <c r="EQM3" s="4" t="s">
        <v>761</v>
      </c>
      <c r="EQN3" s="4" t="s">
        <v>761</v>
      </c>
      <c r="EQO3" s="4" t="s">
        <v>761</v>
      </c>
      <c r="EQP3" s="4" t="s">
        <v>761</v>
      </c>
      <c r="EQQ3" s="4" t="s">
        <v>761</v>
      </c>
      <c r="EQR3" s="4" t="s">
        <v>761</v>
      </c>
      <c r="EQS3" s="4" t="s">
        <v>761</v>
      </c>
      <c r="EQT3" s="4" t="s">
        <v>761</v>
      </c>
      <c r="EQU3" s="4" t="s">
        <v>761</v>
      </c>
      <c r="EQV3" s="4" t="s">
        <v>761</v>
      </c>
      <c r="EQW3" s="4" t="s">
        <v>761</v>
      </c>
      <c r="EQX3" s="4" t="s">
        <v>761</v>
      </c>
      <c r="EQY3" s="4" t="s">
        <v>761</v>
      </c>
      <c r="EQZ3" s="4" t="s">
        <v>761</v>
      </c>
      <c r="ERA3" s="4" t="s">
        <v>761</v>
      </c>
      <c r="ERB3" s="4" t="s">
        <v>761</v>
      </c>
      <c r="ERC3" s="4" t="s">
        <v>761</v>
      </c>
      <c r="ERD3" s="4" t="s">
        <v>761</v>
      </c>
      <c r="ERE3" s="4" t="s">
        <v>761</v>
      </c>
      <c r="ERF3" s="4" t="s">
        <v>761</v>
      </c>
      <c r="ERG3" s="4" t="s">
        <v>761</v>
      </c>
      <c r="ERH3" s="4" t="s">
        <v>761</v>
      </c>
      <c r="ERI3" s="4" t="s">
        <v>761</v>
      </c>
      <c r="ERJ3" s="4" t="s">
        <v>761</v>
      </c>
      <c r="ERK3" s="4" t="s">
        <v>761</v>
      </c>
      <c r="ERL3" s="4" t="s">
        <v>761</v>
      </c>
      <c r="ERM3" s="4" t="s">
        <v>761</v>
      </c>
      <c r="ERN3" s="4" t="s">
        <v>761</v>
      </c>
      <c r="ERO3" s="4" t="s">
        <v>761</v>
      </c>
      <c r="ERP3" s="4" t="s">
        <v>761</v>
      </c>
      <c r="ERQ3" s="4" t="s">
        <v>761</v>
      </c>
      <c r="ERR3" s="4" t="s">
        <v>761</v>
      </c>
      <c r="ERS3" s="4" t="s">
        <v>761</v>
      </c>
      <c r="ERT3" s="4" t="s">
        <v>761</v>
      </c>
      <c r="ERU3" s="4" t="s">
        <v>761</v>
      </c>
      <c r="ERV3" s="4" t="s">
        <v>761</v>
      </c>
      <c r="ERW3" s="4" t="s">
        <v>761</v>
      </c>
      <c r="ERX3" s="4" t="s">
        <v>761</v>
      </c>
      <c r="ERY3" s="4" t="s">
        <v>761</v>
      </c>
      <c r="ERZ3" s="4" t="s">
        <v>761</v>
      </c>
      <c r="ESA3" s="4" t="s">
        <v>761</v>
      </c>
      <c r="ESB3" s="4" t="s">
        <v>761</v>
      </c>
      <c r="ESC3" s="4" t="s">
        <v>761</v>
      </c>
      <c r="ESD3" s="4" t="s">
        <v>761</v>
      </c>
      <c r="ESE3" s="4" t="s">
        <v>761</v>
      </c>
      <c r="ESF3" s="4" t="s">
        <v>761</v>
      </c>
      <c r="ESG3" s="4" t="s">
        <v>761</v>
      </c>
      <c r="ESH3" s="4" t="s">
        <v>761</v>
      </c>
      <c r="ESI3" s="4" t="s">
        <v>761</v>
      </c>
      <c r="ESJ3" s="4" t="s">
        <v>761</v>
      </c>
      <c r="ESK3" s="4" t="s">
        <v>761</v>
      </c>
      <c r="ESL3" s="4" t="s">
        <v>761</v>
      </c>
      <c r="ESM3" s="4" t="s">
        <v>761</v>
      </c>
      <c r="ESN3" s="4" t="s">
        <v>761</v>
      </c>
      <c r="ESO3" s="4" t="s">
        <v>761</v>
      </c>
      <c r="ESP3" s="4" t="s">
        <v>761</v>
      </c>
      <c r="ESQ3" s="4" t="s">
        <v>761</v>
      </c>
      <c r="ESR3" s="4" t="s">
        <v>761</v>
      </c>
      <c r="ESS3" s="4" t="s">
        <v>761</v>
      </c>
      <c r="EST3" s="4" t="s">
        <v>761</v>
      </c>
      <c r="ESU3" s="4" t="s">
        <v>761</v>
      </c>
      <c r="ESV3" s="4" t="s">
        <v>761</v>
      </c>
      <c r="ESW3" s="4" t="s">
        <v>761</v>
      </c>
      <c r="ESX3" s="4" t="s">
        <v>761</v>
      </c>
      <c r="ESY3" s="4" t="s">
        <v>761</v>
      </c>
      <c r="ESZ3" s="4" t="s">
        <v>761</v>
      </c>
      <c r="ETA3" s="4" t="s">
        <v>761</v>
      </c>
      <c r="ETB3" s="4" t="s">
        <v>761</v>
      </c>
      <c r="ETC3" s="4" t="s">
        <v>761</v>
      </c>
      <c r="ETD3" s="4" t="s">
        <v>761</v>
      </c>
      <c r="ETE3" s="4" t="s">
        <v>761</v>
      </c>
      <c r="ETF3" s="4" t="s">
        <v>761</v>
      </c>
      <c r="ETG3" s="4" t="s">
        <v>761</v>
      </c>
      <c r="ETH3" s="4" t="s">
        <v>761</v>
      </c>
      <c r="ETI3" s="4" t="s">
        <v>761</v>
      </c>
      <c r="ETJ3" s="4" t="s">
        <v>761</v>
      </c>
      <c r="ETK3" s="4" t="s">
        <v>761</v>
      </c>
      <c r="ETL3" s="4" t="s">
        <v>761</v>
      </c>
      <c r="ETM3" s="4" t="s">
        <v>761</v>
      </c>
      <c r="ETN3" s="4" t="s">
        <v>761</v>
      </c>
      <c r="ETO3" s="4" t="s">
        <v>761</v>
      </c>
      <c r="ETP3" s="4" t="s">
        <v>761</v>
      </c>
      <c r="ETQ3" s="4" t="s">
        <v>761</v>
      </c>
      <c r="ETR3" s="4" t="s">
        <v>761</v>
      </c>
      <c r="ETS3" s="4" t="s">
        <v>761</v>
      </c>
      <c r="ETT3" s="4" t="s">
        <v>761</v>
      </c>
      <c r="ETU3" s="4" t="s">
        <v>761</v>
      </c>
      <c r="ETV3" s="4" t="s">
        <v>761</v>
      </c>
      <c r="ETW3" s="4" t="s">
        <v>761</v>
      </c>
      <c r="ETX3" s="4" t="s">
        <v>761</v>
      </c>
      <c r="ETY3" s="4" t="s">
        <v>761</v>
      </c>
      <c r="ETZ3" s="4" t="s">
        <v>761</v>
      </c>
      <c r="EUA3" s="4" t="s">
        <v>761</v>
      </c>
      <c r="EUB3" s="4" t="s">
        <v>761</v>
      </c>
      <c r="EUC3" s="4" t="s">
        <v>761</v>
      </c>
      <c r="EUD3" s="4" t="s">
        <v>761</v>
      </c>
      <c r="EUE3" s="4" t="s">
        <v>761</v>
      </c>
      <c r="EUF3" s="4" t="s">
        <v>761</v>
      </c>
      <c r="EUG3" s="4" t="s">
        <v>761</v>
      </c>
      <c r="EUH3" s="4" t="s">
        <v>761</v>
      </c>
      <c r="EUI3" s="4" t="s">
        <v>761</v>
      </c>
      <c r="EUJ3" s="4" t="s">
        <v>761</v>
      </c>
      <c r="EUK3" s="4" t="s">
        <v>761</v>
      </c>
      <c r="EUL3" s="4" t="s">
        <v>761</v>
      </c>
      <c r="EUM3" s="4" t="s">
        <v>761</v>
      </c>
      <c r="EUN3" s="4" t="s">
        <v>761</v>
      </c>
      <c r="EUO3" s="4" t="s">
        <v>761</v>
      </c>
      <c r="EUP3" s="4" t="s">
        <v>761</v>
      </c>
      <c r="EUQ3" s="4" t="s">
        <v>761</v>
      </c>
      <c r="EUR3" s="4" t="s">
        <v>761</v>
      </c>
      <c r="EUS3" s="4" t="s">
        <v>761</v>
      </c>
      <c r="EUT3" s="4" t="s">
        <v>761</v>
      </c>
      <c r="EUU3" s="4" t="s">
        <v>761</v>
      </c>
      <c r="EUV3" s="4" t="s">
        <v>761</v>
      </c>
      <c r="EUW3" s="4" t="s">
        <v>761</v>
      </c>
      <c r="EUX3" s="4" t="s">
        <v>761</v>
      </c>
      <c r="EUY3" s="4" t="s">
        <v>761</v>
      </c>
      <c r="EUZ3" s="4" t="s">
        <v>761</v>
      </c>
      <c r="EVA3" s="4" t="s">
        <v>761</v>
      </c>
      <c r="EVB3" s="4" t="s">
        <v>761</v>
      </c>
      <c r="EVC3" s="4" t="s">
        <v>761</v>
      </c>
      <c r="EVD3" s="4" t="s">
        <v>761</v>
      </c>
      <c r="EVE3" s="4" t="s">
        <v>761</v>
      </c>
      <c r="EVF3" s="4" t="s">
        <v>761</v>
      </c>
      <c r="EVG3" s="4" t="s">
        <v>761</v>
      </c>
      <c r="EVH3" s="4" t="s">
        <v>761</v>
      </c>
      <c r="EVI3" s="4" t="s">
        <v>761</v>
      </c>
      <c r="EVJ3" s="4" t="s">
        <v>761</v>
      </c>
      <c r="EVK3" s="4" t="s">
        <v>761</v>
      </c>
      <c r="EVL3" s="4" t="s">
        <v>761</v>
      </c>
      <c r="EVM3" s="4" t="s">
        <v>761</v>
      </c>
      <c r="EVN3" s="4" t="s">
        <v>761</v>
      </c>
      <c r="EVO3" s="4" t="s">
        <v>761</v>
      </c>
      <c r="EVP3" s="4" t="s">
        <v>761</v>
      </c>
      <c r="EVQ3" s="4" t="s">
        <v>761</v>
      </c>
      <c r="EVR3" s="4" t="s">
        <v>761</v>
      </c>
      <c r="EVS3" s="4" t="s">
        <v>761</v>
      </c>
      <c r="EVT3" s="4" t="s">
        <v>761</v>
      </c>
      <c r="EVU3" s="4" t="s">
        <v>761</v>
      </c>
      <c r="EVV3" s="4" t="s">
        <v>761</v>
      </c>
      <c r="EVW3" s="4" t="s">
        <v>761</v>
      </c>
      <c r="EVX3" s="4" t="s">
        <v>761</v>
      </c>
      <c r="EVY3" s="4" t="s">
        <v>761</v>
      </c>
      <c r="EVZ3" s="4" t="s">
        <v>761</v>
      </c>
      <c r="EWA3" s="4" t="s">
        <v>761</v>
      </c>
      <c r="EWB3" s="4" t="s">
        <v>761</v>
      </c>
      <c r="EWC3" s="4" t="s">
        <v>761</v>
      </c>
      <c r="EWD3" s="4" t="s">
        <v>761</v>
      </c>
      <c r="EWE3" s="4" t="s">
        <v>761</v>
      </c>
      <c r="EWF3" s="4" t="s">
        <v>761</v>
      </c>
      <c r="EWG3" s="4" t="s">
        <v>761</v>
      </c>
      <c r="EWH3" s="4" t="s">
        <v>761</v>
      </c>
      <c r="EWI3" s="4" t="s">
        <v>761</v>
      </c>
      <c r="EWJ3" s="4" t="s">
        <v>761</v>
      </c>
      <c r="EWK3" s="4" t="s">
        <v>761</v>
      </c>
      <c r="EWL3" s="4" t="s">
        <v>761</v>
      </c>
      <c r="EWM3" s="4" t="s">
        <v>761</v>
      </c>
      <c r="EWN3" s="4" t="s">
        <v>761</v>
      </c>
      <c r="EWO3" s="4" t="s">
        <v>761</v>
      </c>
      <c r="EWP3" s="4" t="s">
        <v>761</v>
      </c>
      <c r="EWQ3" s="4" t="s">
        <v>761</v>
      </c>
      <c r="EWR3" s="4" t="s">
        <v>761</v>
      </c>
      <c r="EWS3" s="4" t="s">
        <v>761</v>
      </c>
      <c r="EWT3" s="4" t="s">
        <v>761</v>
      </c>
      <c r="EWU3" s="4" t="s">
        <v>761</v>
      </c>
      <c r="EWV3" s="4" t="s">
        <v>761</v>
      </c>
      <c r="EWW3" s="4" t="s">
        <v>761</v>
      </c>
      <c r="EWX3" s="4" t="s">
        <v>761</v>
      </c>
      <c r="EWY3" s="4" t="s">
        <v>761</v>
      </c>
      <c r="EWZ3" s="4" t="s">
        <v>761</v>
      </c>
      <c r="EXA3" s="4" t="s">
        <v>761</v>
      </c>
      <c r="EXB3" s="4" t="s">
        <v>761</v>
      </c>
      <c r="EXC3" s="4" t="s">
        <v>761</v>
      </c>
      <c r="EXD3" s="4" t="s">
        <v>761</v>
      </c>
      <c r="EXE3" s="4" t="s">
        <v>761</v>
      </c>
      <c r="EXF3" s="4" t="s">
        <v>761</v>
      </c>
      <c r="EXG3" s="4" t="s">
        <v>761</v>
      </c>
      <c r="EXH3" s="4" t="s">
        <v>761</v>
      </c>
      <c r="EXI3" s="4" t="s">
        <v>761</v>
      </c>
      <c r="EXJ3" s="4" t="s">
        <v>761</v>
      </c>
      <c r="EXK3" s="4" t="s">
        <v>761</v>
      </c>
      <c r="EXL3" s="4" t="s">
        <v>761</v>
      </c>
      <c r="EXM3" s="4" t="s">
        <v>761</v>
      </c>
      <c r="EXN3" s="4" t="s">
        <v>761</v>
      </c>
      <c r="EXO3" s="4" t="s">
        <v>761</v>
      </c>
      <c r="EXP3" s="4" t="s">
        <v>761</v>
      </c>
      <c r="EXQ3" s="4" t="s">
        <v>761</v>
      </c>
      <c r="EXR3" s="4" t="s">
        <v>761</v>
      </c>
      <c r="EXS3" s="4" t="s">
        <v>761</v>
      </c>
      <c r="EXT3" s="4" t="s">
        <v>761</v>
      </c>
      <c r="EXU3" s="4" t="s">
        <v>761</v>
      </c>
      <c r="EXV3" s="4" t="s">
        <v>761</v>
      </c>
      <c r="EXW3" s="4" t="s">
        <v>761</v>
      </c>
      <c r="EXX3" s="4" t="s">
        <v>761</v>
      </c>
      <c r="EXY3" s="4" t="s">
        <v>761</v>
      </c>
      <c r="EXZ3" s="4" t="s">
        <v>761</v>
      </c>
      <c r="EYA3" s="4" t="s">
        <v>761</v>
      </c>
      <c r="EYB3" s="4" t="s">
        <v>761</v>
      </c>
      <c r="EYC3" s="4" t="s">
        <v>761</v>
      </c>
      <c r="EYD3" s="4" t="s">
        <v>761</v>
      </c>
      <c r="EYE3" s="4" t="s">
        <v>761</v>
      </c>
      <c r="EYF3" s="4" t="s">
        <v>761</v>
      </c>
      <c r="EYG3" s="4" t="s">
        <v>761</v>
      </c>
      <c r="EYH3" s="4" t="s">
        <v>761</v>
      </c>
      <c r="EYI3" s="4" t="s">
        <v>761</v>
      </c>
      <c r="EYJ3" s="4" t="s">
        <v>761</v>
      </c>
      <c r="EYK3" s="4" t="s">
        <v>761</v>
      </c>
      <c r="EYL3" s="4" t="s">
        <v>761</v>
      </c>
      <c r="EYM3" s="4" t="s">
        <v>761</v>
      </c>
      <c r="EYN3" s="4" t="s">
        <v>761</v>
      </c>
      <c r="EYO3" s="4" t="s">
        <v>761</v>
      </c>
      <c r="EYP3" s="4" t="s">
        <v>761</v>
      </c>
      <c r="EYQ3" s="4" t="s">
        <v>761</v>
      </c>
      <c r="EYR3" s="4" t="s">
        <v>761</v>
      </c>
      <c r="EYS3" s="4" t="s">
        <v>761</v>
      </c>
      <c r="EYT3" s="4" t="s">
        <v>761</v>
      </c>
      <c r="EYU3" s="4" t="s">
        <v>761</v>
      </c>
      <c r="EYV3" s="4" t="s">
        <v>761</v>
      </c>
      <c r="EYW3" s="4" t="s">
        <v>761</v>
      </c>
      <c r="EYX3" s="4" t="s">
        <v>761</v>
      </c>
      <c r="EYY3" s="4" t="s">
        <v>761</v>
      </c>
      <c r="EYZ3" s="4" t="s">
        <v>761</v>
      </c>
      <c r="EZA3" s="4" t="s">
        <v>761</v>
      </c>
      <c r="EZB3" s="4" t="s">
        <v>761</v>
      </c>
      <c r="EZC3" s="4" t="s">
        <v>761</v>
      </c>
      <c r="EZD3" s="4" t="s">
        <v>761</v>
      </c>
      <c r="EZE3" s="4" t="s">
        <v>761</v>
      </c>
      <c r="EZF3" s="4" t="s">
        <v>761</v>
      </c>
      <c r="EZG3" s="4" t="s">
        <v>761</v>
      </c>
      <c r="EZH3" s="4" t="s">
        <v>761</v>
      </c>
      <c r="EZI3" s="4" t="s">
        <v>761</v>
      </c>
      <c r="EZJ3" s="4" t="s">
        <v>761</v>
      </c>
      <c r="EZK3" s="4" t="s">
        <v>761</v>
      </c>
      <c r="EZL3" s="4" t="s">
        <v>761</v>
      </c>
      <c r="EZM3" s="4" t="s">
        <v>761</v>
      </c>
      <c r="EZN3" s="4" t="s">
        <v>761</v>
      </c>
      <c r="EZO3" s="4" t="s">
        <v>761</v>
      </c>
      <c r="EZP3" s="4" t="s">
        <v>761</v>
      </c>
      <c r="EZQ3" s="4" t="s">
        <v>761</v>
      </c>
      <c r="EZR3" s="4" t="s">
        <v>761</v>
      </c>
      <c r="EZS3" s="4" t="s">
        <v>761</v>
      </c>
      <c r="EZT3" s="4" t="s">
        <v>761</v>
      </c>
      <c r="EZU3" s="4" t="s">
        <v>761</v>
      </c>
      <c r="EZV3" s="4" t="s">
        <v>761</v>
      </c>
      <c r="EZW3" s="4" t="s">
        <v>761</v>
      </c>
      <c r="EZX3" s="4" t="s">
        <v>761</v>
      </c>
      <c r="EZY3" s="4" t="s">
        <v>761</v>
      </c>
      <c r="EZZ3" s="4" t="s">
        <v>761</v>
      </c>
      <c r="FAA3" s="4" t="s">
        <v>761</v>
      </c>
      <c r="FAB3" s="4" t="s">
        <v>761</v>
      </c>
      <c r="FAC3" s="4" t="s">
        <v>761</v>
      </c>
      <c r="FAD3" s="4" t="s">
        <v>761</v>
      </c>
      <c r="FAE3" s="4" t="s">
        <v>761</v>
      </c>
      <c r="FAF3" s="4" t="s">
        <v>761</v>
      </c>
      <c r="FAG3" s="4" t="s">
        <v>761</v>
      </c>
      <c r="FAH3" s="4" t="s">
        <v>761</v>
      </c>
      <c r="FAI3" s="4" t="s">
        <v>761</v>
      </c>
      <c r="FAJ3" s="4" t="s">
        <v>761</v>
      </c>
      <c r="FAK3" s="4" t="s">
        <v>761</v>
      </c>
      <c r="FAL3" s="4" t="s">
        <v>761</v>
      </c>
      <c r="FAM3" s="4" t="s">
        <v>761</v>
      </c>
      <c r="FAN3" s="4" t="s">
        <v>761</v>
      </c>
      <c r="FAO3" s="4" t="s">
        <v>761</v>
      </c>
      <c r="FAP3" s="4" t="s">
        <v>761</v>
      </c>
      <c r="FAQ3" s="4" t="s">
        <v>761</v>
      </c>
      <c r="FAR3" s="4" t="s">
        <v>761</v>
      </c>
      <c r="FAS3" s="4" t="s">
        <v>761</v>
      </c>
      <c r="FAT3" s="4" t="s">
        <v>761</v>
      </c>
      <c r="FAU3" s="4" t="s">
        <v>761</v>
      </c>
      <c r="FAV3" s="4" t="s">
        <v>761</v>
      </c>
      <c r="FAW3" s="4" t="s">
        <v>761</v>
      </c>
      <c r="FAX3" s="4" t="s">
        <v>761</v>
      </c>
      <c r="FAY3" s="4" t="s">
        <v>761</v>
      </c>
      <c r="FAZ3" s="4" t="s">
        <v>761</v>
      </c>
      <c r="FBA3" s="4" t="s">
        <v>761</v>
      </c>
      <c r="FBB3" s="4" t="s">
        <v>761</v>
      </c>
      <c r="FBC3" s="4" t="s">
        <v>761</v>
      </c>
      <c r="FBD3" s="4" t="s">
        <v>761</v>
      </c>
      <c r="FBE3" s="4" t="s">
        <v>761</v>
      </c>
      <c r="FBF3" s="4" t="s">
        <v>761</v>
      </c>
      <c r="FBG3" s="4" t="s">
        <v>761</v>
      </c>
      <c r="FBH3" s="4" t="s">
        <v>761</v>
      </c>
      <c r="FBI3" s="4" t="s">
        <v>761</v>
      </c>
      <c r="FBJ3" s="4" t="s">
        <v>761</v>
      </c>
      <c r="FBK3" s="4" t="s">
        <v>761</v>
      </c>
      <c r="FBL3" s="4" t="s">
        <v>761</v>
      </c>
      <c r="FBM3" s="4" t="s">
        <v>761</v>
      </c>
      <c r="FBN3" s="4" t="s">
        <v>761</v>
      </c>
      <c r="FBO3" s="4" t="s">
        <v>761</v>
      </c>
      <c r="FBP3" s="4" t="s">
        <v>761</v>
      </c>
      <c r="FBQ3" s="4" t="s">
        <v>761</v>
      </c>
      <c r="FBR3" s="4" t="s">
        <v>761</v>
      </c>
      <c r="FBS3" s="4" t="s">
        <v>761</v>
      </c>
      <c r="FBT3" s="4" t="s">
        <v>761</v>
      </c>
      <c r="FBU3" s="4" t="s">
        <v>761</v>
      </c>
      <c r="FBV3" s="4" t="s">
        <v>761</v>
      </c>
      <c r="FBW3" s="4" t="s">
        <v>761</v>
      </c>
      <c r="FBX3" s="4" t="s">
        <v>761</v>
      </c>
      <c r="FBY3" s="4" t="s">
        <v>761</v>
      </c>
      <c r="FBZ3" s="4" t="s">
        <v>761</v>
      </c>
      <c r="FCA3" s="4" t="s">
        <v>761</v>
      </c>
      <c r="FCB3" s="4" t="s">
        <v>761</v>
      </c>
      <c r="FCC3" s="4" t="s">
        <v>761</v>
      </c>
      <c r="FCD3" s="4" t="s">
        <v>761</v>
      </c>
      <c r="FCE3" s="4" t="s">
        <v>761</v>
      </c>
      <c r="FCF3" s="4" t="s">
        <v>761</v>
      </c>
      <c r="FCG3" s="4" t="s">
        <v>761</v>
      </c>
      <c r="FCH3" s="4" t="s">
        <v>761</v>
      </c>
      <c r="FCI3" s="4" t="s">
        <v>761</v>
      </c>
      <c r="FCJ3" s="4" t="s">
        <v>761</v>
      </c>
      <c r="FCK3" s="4" t="s">
        <v>761</v>
      </c>
      <c r="FCL3" s="4" t="s">
        <v>761</v>
      </c>
      <c r="FCM3" s="4" t="s">
        <v>761</v>
      </c>
      <c r="FCN3" s="4" t="s">
        <v>761</v>
      </c>
      <c r="FCO3" s="4" t="s">
        <v>761</v>
      </c>
      <c r="FCP3" s="4" t="s">
        <v>761</v>
      </c>
      <c r="FCQ3" s="4" t="s">
        <v>761</v>
      </c>
      <c r="FCR3" s="4" t="s">
        <v>761</v>
      </c>
      <c r="FCS3" s="4" t="s">
        <v>761</v>
      </c>
      <c r="FCT3" s="4" t="s">
        <v>761</v>
      </c>
      <c r="FCU3" s="4" t="s">
        <v>761</v>
      </c>
      <c r="FCV3" s="4" t="s">
        <v>761</v>
      </c>
      <c r="FCW3" s="4" t="s">
        <v>761</v>
      </c>
      <c r="FCX3" s="4" t="s">
        <v>761</v>
      </c>
      <c r="FCY3" s="4" t="s">
        <v>761</v>
      </c>
      <c r="FCZ3" s="4" t="s">
        <v>761</v>
      </c>
      <c r="FDA3" s="4" t="s">
        <v>761</v>
      </c>
      <c r="FDB3" s="4" t="s">
        <v>761</v>
      </c>
      <c r="FDC3" s="4" t="s">
        <v>761</v>
      </c>
      <c r="FDD3" s="4" t="s">
        <v>761</v>
      </c>
      <c r="FDE3" s="4" t="s">
        <v>761</v>
      </c>
      <c r="FDF3" s="4" t="s">
        <v>761</v>
      </c>
      <c r="FDG3" s="4" t="s">
        <v>761</v>
      </c>
      <c r="FDH3" s="4" t="s">
        <v>761</v>
      </c>
      <c r="FDI3" s="4" t="s">
        <v>761</v>
      </c>
      <c r="FDJ3" s="4" t="s">
        <v>761</v>
      </c>
      <c r="FDK3" s="4" t="s">
        <v>761</v>
      </c>
      <c r="FDL3" s="4" t="s">
        <v>761</v>
      </c>
      <c r="FDM3" s="4" t="s">
        <v>761</v>
      </c>
      <c r="FDN3" s="4" t="s">
        <v>761</v>
      </c>
      <c r="FDO3" s="4" t="s">
        <v>761</v>
      </c>
      <c r="FDP3" s="4" t="s">
        <v>761</v>
      </c>
      <c r="FDQ3" s="4" t="s">
        <v>761</v>
      </c>
      <c r="FDR3" s="4" t="s">
        <v>761</v>
      </c>
      <c r="FDS3" s="4" t="s">
        <v>761</v>
      </c>
      <c r="FDT3" s="4" t="s">
        <v>761</v>
      </c>
      <c r="FDU3" s="4" t="s">
        <v>761</v>
      </c>
      <c r="FDV3" s="4" t="s">
        <v>761</v>
      </c>
      <c r="FDW3" s="4" t="s">
        <v>761</v>
      </c>
      <c r="FDX3" s="4" t="s">
        <v>761</v>
      </c>
      <c r="FDY3" s="4" t="s">
        <v>761</v>
      </c>
      <c r="FDZ3" s="4" t="s">
        <v>761</v>
      </c>
      <c r="FEA3" s="4" t="s">
        <v>761</v>
      </c>
      <c r="FEB3" s="4" t="s">
        <v>761</v>
      </c>
      <c r="FEC3" s="4" t="s">
        <v>761</v>
      </c>
      <c r="FED3" s="4" t="s">
        <v>761</v>
      </c>
      <c r="FEE3" s="4" t="s">
        <v>761</v>
      </c>
      <c r="FEF3" s="4" t="s">
        <v>761</v>
      </c>
      <c r="FEG3" s="4" t="s">
        <v>761</v>
      </c>
      <c r="FEH3" s="4" t="s">
        <v>761</v>
      </c>
      <c r="FEI3" s="4" t="s">
        <v>761</v>
      </c>
      <c r="FEJ3" s="4" t="s">
        <v>761</v>
      </c>
      <c r="FEK3" s="4" t="s">
        <v>761</v>
      </c>
      <c r="FEL3" s="4" t="s">
        <v>761</v>
      </c>
      <c r="FEM3" s="4" t="s">
        <v>761</v>
      </c>
      <c r="FEN3" s="4" t="s">
        <v>761</v>
      </c>
      <c r="FEO3" s="4" t="s">
        <v>761</v>
      </c>
      <c r="FEP3" s="4" t="s">
        <v>761</v>
      </c>
      <c r="FEQ3" s="4" t="s">
        <v>761</v>
      </c>
      <c r="FER3" s="4" t="s">
        <v>761</v>
      </c>
      <c r="FES3" s="4" t="s">
        <v>761</v>
      </c>
      <c r="FET3" s="4" t="s">
        <v>761</v>
      </c>
      <c r="FEU3" s="4" t="s">
        <v>761</v>
      </c>
      <c r="FEV3" s="4" t="s">
        <v>761</v>
      </c>
      <c r="FEW3" s="4" t="s">
        <v>761</v>
      </c>
      <c r="FEX3" s="4" t="s">
        <v>761</v>
      </c>
      <c r="FEY3" s="4" t="s">
        <v>761</v>
      </c>
      <c r="FEZ3" s="4" t="s">
        <v>761</v>
      </c>
      <c r="FFA3" s="4" t="s">
        <v>761</v>
      </c>
      <c r="FFB3" s="4" t="s">
        <v>761</v>
      </c>
      <c r="FFC3" s="4" t="s">
        <v>761</v>
      </c>
      <c r="FFD3" s="4" t="s">
        <v>761</v>
      </c>
      <c r="FFE3" s="4" t="s">
        <v>761</v>
      </c>
      <c r="FFF3" s="4" t="s">
        <v>761</v>
      </c>
      <c r="FFG3" s="4" t="s">
        <v>761</v>
      </c>
      <c r="FFH3" s="4" t="s">
        <v>761</v>
      </c>
      <c r="FFI3" s="4" t="s">
        <v>761</v>
      </c>
      <c r="FFJ3" s="4" t="s">
        <v>761</v>
      </c>
      <c r="FFK3" s="4" t="s">
        <v>761</v>
      </c>
      <c r="FFL3" s="4" t="s">
        <v>761</v>
      </c>
      <c r="FFM3" s="4" t="s">
        <v>761</v>
      </c>
      <c r="FFN3" s="4" t="s">
        <v>761</v>
      </c>
      <c r="FFO3" s="4" t="s">
        <v>761</v>
      </c>
      <c r="FFP3" s="4" t="s">
        <v>761</v>
      </c>
      <c r="FFQ3" s="4" t="s">
        <v>761</v>
      </c>
      <c r="FFR3" s="4" t="s">
        <v>761</v>
      </c>
      <c r="FFS3" s="4" t="s">
        <v>761</v>
      </c>
      <c r="FFT3" s="4" t="s">
        <v>761</v>
      </c>
      <c r="FFU3" s="4" t="s">
        <v>761</v>
      </c>
      <c r="FFV3" s="4" t="s">
        <v>761</v>
      </c>
      <c r="FFW3" s="4" t="s">
        <v>761</v>
      </c>
      <c r="FFX3" s="4" t="s">
        <v>761</v>
      </c>
      <c r="FFY3" s="4" t="s">
        <v>761</v>
      </c>
      <c r="FFZ3" s="4" t="s">
        <v>761</v>
      </c>
      <c r="FGA3" s="4" t="s">
        <v>761</v>
      </c>
      <c r="FGB3" s="4" t="s">
        <v>761</v>
      </c>
      <c r="FGC3" s="4" t="s">
        <v>761</v>
      </c>
      <c r="FGD3" s="4" t="s">
        <v>761</v>
      </c>
      <c r="FGE3" s="4" t="s">
        <v>761</v>
      </c>
      <c r="FGF3" s="4" t="s">
        <v>761</v>
      </c>
      <c r="FGG3" s="4" t="s">
        <v>761</v>
      </c>
      <c r="FGH3" s="4" t="s">
        <v>761</v>
      </c>
      <c r="FGI3" s="4" t="s">
        <v>761</v>
      </c>
      <c r="FGJ3" s="4" t="s">
        <v>761</v>
      </c>
      <c r="FGK3" s="4" t="s">
        <v>761</v>
      </c>
      <c r="FGL3" s="4" t="s">
        <v>761</v>
      </c>
      <c r="FGM3" s="4" t="s">
        <v>761</v>
      </c>
      <c r="FGN3" s="4" t="s">
        <v>761</v>
      </c>
      <c r="FGO3" s="4" t="s">
        <v>761</v>
      </c>
      <c r="FGP3" s="4" t="s">
        <v>761</v>
      </c>
      <c r="FGQ3" s="4" t="s">
        <v>761</v>
      </c>
      <c r="FGR3" s="4" t="s">
        <v>761</v>
      </c>
      <c r="FGS3" s="4" t="s">
        <v>761</v>
      </c>
      <c r="FGT3" s="4" t="s">
        <v>761</v>
      </c>
      <c r="FGU3" s="4" t="s">
        <v>761</v>
      </c>
      <c r="FGV3" s="4" t="s">
        <v>761</v>
      </c>
      <c r="FGW3" s="4" t="s">
        <v>761</v>
      </c>
      <c r="FGX3" s="4" t="s">
        <v>761</v>
      </c>
      <c r="FGY3" s="4" t="s">
        <v>761</v>
      </c>
      <c r="FGZ3" s="4" t="s">
        <v>761</v>
      </c>
      <c r="FHA3" s="4" t="s">
        <v>761</v>
      </c>
      <c r="FHB3" s="4" t="s">
        <v>761</v>
      </c>
      <c r="FHC3" s="4" t="s">
        <v>761</v>
      </c>
      <c r="FHD3" s="4" t="s">
        <v>761</v>
      </c>
      <c r="FHE3" s="4" t="s">
        <v>761</v>
      </c>
      <c r="FHF3" s="4" t="s">
        <v>761</v>
      </c>
      <c r="FHG3" s="4" t="s">
        <v>761</v>
      </c>
      <c r="FHH3" s="4" t="s">
        <v>761</v>
      </c>
      <c r="FHI3" s="4" t="s">
        <v>761</v>
      </c>
      <c r="FHJ3" s="4" t="s">
        <v>761</v>
      </c>
      <c r="FHK3" s="4" t="s">
        <v>761</v>
      </c>
      <c r="FHL3" s="4" t="s">
        <v>761</v>
      </c>
      <c r="FHM3" s="4" t="s">
        <v>761</v>
      </c>
      <c r="FHN3" s="4" t="s">
        <v>761</v>
      </c>
      <c r="FHO3" s="4" t="s">
        <v>761</v>
      </c>
      <c r="FHP3" s="4" t="s">
        <v>761</v>
      </c>
      <c r="FHQ3" s="4" t="s">
        <v>761</v>
      </c>
      <c r="FHR3" s="4" t="s">
        <v>761</v>
      </c>
      <c r="FHS3" s="4" t="s">
        <v>761</v>
      </c>
      <c r="FHT3" s="4" t="s">
        <v>761</v>
      </c>
      <c r="FHU3" s="4" t="s">
        <v>761</v>
      </c>
      <c r="FHV3" s="4" t="s">
        <v>761</v>
      </c>
      <c r="FHW3" s="4" t="s">
        <v>761</v>
      </c>
      <c r="FHX3" s="4" t="s">
        <v>761</v>
      </c>
      <c r="FHY3" s="4" t="s">
        <v>761</v>
      </c>
      <c r="FHZ3" s="4" t="s">
        <v>761</v>
      </c>
      <c r="FIA3" s="4" t="s">
        <v>761</v>
      </c>
      <c r="FIB3" s="4" t="s">
        <v>761</v>
      </c>
      <c r="FIC3" s="4" t="s">
        <v>761</v>
      </c>
      <c r="FID3" s="4" t="s">
        <v>761</v>
      </c>
      <c r="FIE3" s="4" t="s">
        <v>761</v>
      </c>
      <c r="FIF3" s="4" t="s">
        <v>761</v>
      </c>
      <c r="FIG3" s="4" t="s">
        <v>761</v>
      </c>
      <c r="FIH3" s="4" t="s">
        <v>761</v>
      </c>
      <c r="FII3" s="4" t="s">
        <v>761</v>
      </c>
      <c r="FIJ3" s="4" t="s">
        <v>761</v>
      </c>
      <c r="FIK3" s="4" t="s">
        <v>761</v>
      </c>
      <c r="FIL3" s="4" t="s">
        <v>761</v>
      </c>
      <c r="FIM3" s="4" t="s">
        <v>761</v>
      </c>
      <c r="FIN3" s="4" t="s">
        <v>761</v>
      </c>
      <c r="FIO3" s="4" t="s">
        <v>761</v>
      </c>
      <c r="FIP3" s="4" t="s">
        <v>761</v>
      </c>
      <c r="FIQ3" s="4" t="s">
        <v>761</v>
      </c>
      <c r="FIR3" s="4" t="s">
        <v>761</v>
      </c>
      <c r="FIS3" s="4" t="s">
        <v>761</v>
      </c>
      <c r="FIT3" s="4" t="s">
        <v>761</v>
      </c>
      <c r="FIU3" s="4" t="s">
        <v>761</v>
      </c>
      <c r="FIV3" s="4" t="s">
        <v>761</v>
      </c>
      <c r="FIW3" s="4" t="s">
        <v>761</v>
      </c>
      <c r="FIX3" s="4" t="s">
        <v>761</v>
      </c>
      <c r="FIY3" s="4" t="s">
        <v>761</v>
      </c>
      <c r="FIZ3" s="4" t="s">
        <v>761</v>
      </c>
      <c r="FJA3" s="4" t="s">
        <v>761</v>
      </c>
      <c r="FJB3" s="4" t="s">
        <v>761</v>
      </c>
      <c r="FJC3" s="4" t="s">
        <v>761</v>
      </c>
      <c r="FJD3" s="4" t="s">
        <v>761</v>
      </c>
      <c r="FJE3" s="4" t="s">
        <v>761</v>
      </c>
      <c r="FJF3" s="4" t="s">
        <v>761</v>
      </c>
      <c r="FJG3" s="4" t="s">
        <v>761</v>
      </c>
      <c r="FJH3" s="4" t="s">
        <v>761</v>
      </c>
      <c r="FJI3" s="4" t="s">
        <v>761</v>
      </c>
      <c r="FJJ3" s="4" t="s">
        <v>761</v>
      </c>
      <c r="FJK3" s="4" t="s">
        <v>761</v>
      </c>
      <c r="FJL3" s="4" t="s">
        <v>761</v>
      </c>
      <c r="FJM3" s="4" t="s">
        <v>761</v>
      </c>
      <c r="FJN3" s="4" t="s">
        <v>761</v>
      </c>
      <c r="FJO3" s="4" t="s">
        <v>761</v>
      </c>
      <c r="FJP3" s="4" t="s">
        <v>761</v>
      </c>
      <c r="FJQ3" s="4" t="s">
        <v>761</v>
      </c>
      <c r="FJR3" s="4" t="s">
        <v>761</v>
      </c>
      <c r="FJS3" s="4" t="s">
        <v>761</v>
      </c>
      <c r="FJT3" s="4" t="s">
        <v>761</v>
      </c>
      <c r="FJU3" s="4" t="s">
        <v>761</v>
      </c>
      <c r="FJV3" s="4" t="s">
        <v>761</v>
      </c>
      <c r="FJW3" s="4" t="s">
        <v>761</v>
      </c>
      <c r="FJX3" s="4" t="s">
        <v>761</v>
      </c>
      <c r="FJY3" s="4" t="s">
        <v>761</v>
      </c>
      <c r="FJZ3" s="4" t="s">
        <v>761</v>
      </c>
      <c r="FKA3" s="4" t="s">
        <v>761</v>
      </c>
      <c r="FKB3" s="4" t="s">
        <v>761</v>
      </c>
      <c r="FKC3" s="4" t="s">
        <v>761</v>
      </c>
      <c r="FKD3" s="4" t="s">
        <v>761</v>
      </c>
      <c r="FKE3" s="4" t="s">
        <v>761</v>
      </c>
      <c r="FKF3" s="4" t="s">
        <v>761</v>
      </c>
      <c r="FKG3" s="4" t="s">
        <v>761</v>
      </c>
      <c r="FKH3" s="4" t="s">
        <v>761</v>
      </c>
      <c r="FKI3" s="4" t="s">
        <v>761</v>
      </c>
      <c r="FKJ3" s="4" t="s">
        <v>761</v>
      </c>
      <c r="FKK3" s="4" t="s">
        <v>761</v>
      </c>
      <c r="FKL3" s="4" t="s">
        <v>761</v>
      </c>
      <c r="FKM3" s="4" t="s">
        <v>761</v>
      </c>
      <c r="FKN3" s="4" t="s">
        <v>761</v>
      </c>
      <c r="FKO3" s="4" t="s">
        <v>761</v>
      </c>
      <c r="FKP3" s="4" t="s">
        <v>761</v>
      </c>
      <c r="FKQ3" s="4" t="s">
        <v>761</v>
      </c>
      <c r="FKR3" s="4" t="s">
        <v>761</v>
      </c>
      <c r="FKS3" s="4" t="s">
        <v>761</v>
      </c>
      <c r="FKT3" s="4" t="s">
        <v>761</v>
      </c>
      <c r="FKU3" s="4" t="s">
        <v>761</v>
      </c>
      <c r="FKV3" s="4" t="s">
        <v>761</v>
      </c>
      <c r="FKW3" s="4" t="s">
        <v>761</v>
      </c>
      <c r="FKX3" s="4" t="s">
        <v>761</v>
      </c>
      <c r="FKY3" s="4" t="s">
        <v>761</v>
      </c>
      <c r="FKZ3" s="4" t="s">
        <v>761</v>
      </c>
      <c r="FLA3" s="4" t="s">
        <v>761</v>
      </c>
      <c r="FLB3" s="4" t="s">
        <v>761</v>
      </c>
      <c r="FLC3" s="4" t="s">
        <v>761</v>
      </c>
      <c r="FLD3" s="4" t="s">
        <v>761</v>
      </c>
      <c r="FLE3" s="4" t="s">
        <v>761</v>
      </c>
      <c r="FLF3" s="4" t="s">
        <v>761</v>
      </c>
      <c r="FLG3" s="4" t="s">
        <v>761</v>
      </c>
      <c r="FLH3" s="4" t="s">
        <v>761</v>
      </c>
      <c r="FLI3" s="4" t="s">
        <v>761</v>
      </c>
      <c r="FLJ3" s="4" t="s">
        <v>761</v>
      </c>
      <c r="FLK3" s="4" t="s">
        <v>761</v>
      </c>
      <c r="FLL3" s="4" t="s">
        <v>761</v>
      </c>
      <c r="FLM3" s="4" t="s">
        <v>761</v>
      </c>
      <c r="FLN3" s="4" t="s">
        <v>761</v>
      </c>
      <c r="FLO3" s="4" t="s">
        <v>761</v>
      </c>
      <c r="FLP3" s="4" t="s">
        <v>761</v>
      </c>
      <c r="FLQ3" s="4" t="s">
        <v>761</v>
      </c>
      <c r="FLR3" s="4" t="s">
        <v>761</v>
      </c>
      <c r="FLS3" s="4" t="s">
        <v>761</v>
      </c>
      <c r="FLT3" s="4" t="s">
        <v>761</v>
      </c>
      <c r="FLU3" s="4" t="s">
        <v>761</v>
      </c>
      <c r="FLV3" s="4" t="s">
        <v>761</v>
      </c>
      <c r="FLW3" s="4" t="s">
        <v>761</v>
      </c>
      <c r="FLX3" s="4" t="s">
        <v>761</v>
      </c>
      <c r="FLY3" s="4" t="s">
        <v>761</v>
      </c>
      <c r="FLZ3" s="4" t="s">
        <v>761</v>
      </c>
      <c r="FMA3" s="4" t="s">
        <v>761</v>
      </c>
      <c r="FMB3" s="4" t="s">
        <v>761</v>
      </c>
      <c r="FMC3" s="4" t="s">
        <v>761</v>
      </c>
      <c r="FMD3" s="4" t="s">
        <v>761</v>
      </c>
      <c r="FME3" s="4" t="s">
        <v>761</v>
      </c>
      <c r="FMF3" s="4" t="s">
        <v>761</v>
      </c>
      <c r="FMG3" s="4" t="s">
        <v>761</v>
      </c>
      <c r="FMH3" s="4" t="s">
        <v>761</v>
      </c>
      <c r="FMI3" s="4" t="s">
        <v>761</v>
      </c>
      <c r="FMJ3" s="4" t="s">
        <v>761</v>
      </c>
      <c r="FMK3" s="4" t="s">
        <v>761</v>
      </c>
      <c r="FML3" s="4" t="s">
        <v>761</v>
      </c>
      <c r="FMM3" s="4" t="s">
        <v>761</v>
      </c>
      <c r="FMN3" s="4" t="s">
        <v>761</v>
      </c>
      <c r="FMO3" s="4" t="s">
        <v>761</v>
      </c>
      <c r="FMP3" s="4" t="s">
        <v>761</v>
      </c>
      <c r="FMQ3" s="4" t="s">
        <v>761</v>
      </c>
      <c r="FMR3" s="4" t="s">
        <v>761</v>
      </c>
      <c r="FMS3" s="4" t="s">
        <v>761</v>
      </c>
      <c r="FMT3" s="4" t="s">
        <v>761</v>
      </c>
      <c r="FMU3" s="4" t="s">
        <v>761</v>
      </c>
      <c r="FMV3" s="4" t="s">
        <v>761</v>
      </c>
      <c r="FMW3" s="4" t="s">
        <v>761</v>
      </c>
      <c r="FMX3" s="4" t="s">
        <v>761</v>
      </c>
      <c r="FMY3" s="4" t="s">
        <v>761</v>
      </c>
      <c r="FMZ3" s="4" t="s">
        <v>761</v>
      </c>
      <c r="FNA3" s="4" t="s">
        <v>761</v>
      </c>
      <c r="FNB3" s="4" t="s">
        <v>761</v>
      </c>
      <c r="FNC3" s="4" t="s">
        <v>761</v>
      </c>
      <c r="FND3" s="4" t="s">
        <v>761</v>
      </c>
      <c r="FNE3" s="4" t="s">
        <v>761</v>
      </c>
      <c r="FNF3" s="4" t="s">
        <v>761</v>
      </c>
      <c r="FNG3" s="4" t="s">
        <v>761</v>
      </c>
      <c r="FNH3" s="4" t="s">
        <v>761</v>
      </c>
      <c r="FNI3" s="4" t="s">
        <v>761</v>
      </c>
      <c r="FNJ3" s="4" t="s">
        <v>761</v>
      </c>
      <c r="FNK3" s="4" t="s">
        <v>761</v>
      </c>
      <c r="FNL3" s="4" t="s">
        <v>761</v>
      </c>
      <c r="FNM3" s="4" t="s">
        <v>761</v>
      </c>
      <c r="FNN3" s="4" t="s">
        <v>761</v>
      </c>
      <c r="FNO3" s="4" t="s">
        <v>761</v>
      </c>
      <c r="FNP3" s="4" t="s">
        <v>761</v>
      </c>
      <c r="FNQ3" s="4" t="s">
        <v>761</v>
      </c>
      <c r="FNR3" s="4" t="s">
        <v>761</v>
      </c>
      <c r="FNS3" s="4" t="s">
        <v>761</v>
      </c>
      <c r="FNT3" s="4" t="s">
        <v>761</v>
      </c>
      <c r="FNU3" s="4" t="s">
        <v>761</v>
      </c>
      <c r="FNV3" s="4" t="s">
        <v>761</v>
      </c>
      <c r="FNW3" s="4" t="s">
        <v>761</v>
      </c>
      <c r="FNX3" s="4" t="s">
        <v>761</v>
      </c>
      <c r="FNY3" s="4" t="s">
        <v>761</v>
      </c>
      <c r="FNZ3" s="4" t="s">
        <v>761</v>
      </c>
      <c r="FOA3" s="4" t="s">
        <v>761</v>
      </c>
      <c r="FOB3" s="4" t="s">
        <v>761</v>
      </c>
      <c r="FOC3" s="4" t="s">
        <v>761</v>
      </c>
      <c r="FOD3" s="4" t="s">
        <v>761</v>
      </c>
      <c r="FOE3" s="4" t="s">
        <v>761</v>
      </c>
      <c r="FOF3" s="4" t="s">
        <v>761</v>
      </c>
      <c r="FOG3" s="4" t="s">
        <v>761</v>
      </c>
      <c r="FOH3" s="4" t="s">
        <v>761</v>
      </c>
      <c r="FOI3" s="4" t="s">
        <v>761</v>
      </c>
      <c r="FOJ3" s="4" t="s">
        <v>761</v>
      </c>
      <c r="FOK3" s="4" t="s">
        <v>761</v>
      </c>
      <c r="FOL3" s="4" t="s">
        <v>761</v>
      </c>
      <c r="FOM3" s="4" t="s">
        <v>761</v>
      </c>
      <c r="FON3" s="4" t="s">
        <v>761</v>
      </c>
      <c r="FOO3" s="4" t="s">
        <v>761</v>
      </c>
      <c r="FOP3" s="4" t="s">
        <v>761</v>
      </c>
      <c r="FOQ3" s="4" t="s">
        <v>761</v>
      </c>
      <c r="FOR3" s="4" t="s">
        <v>761</v>
      </c>
      <c r="FOS3" s="4" t="s">
        <v>761</v>
      </c>
      <c r="FOT3" s="4" t="s">
        <v>761</v>
      </c>
      <c r="FOU3" s="4" t="s">
        <v>761</v>
      </c>
      <c r="FOV3" s="4" t="s">
        <v>761</v>
      </c>
      <c r="FOW3" s="4" t="s">
        <v>761</v>
      </c>
      <c r="FOX3" s="4" t="s">
        <v>761</v>
      </c>
      <c r="FOY3" s="4" t="s">
        <v>761</v>
      </c>
      <c r="FOZ3" s="4" t="s">
        <v>761</v>
      </c>
      <c r="FPA3" s="4" t="s">
        <v>761</v>
      </c>
      <c r="FPB3" s="4" t="s">
        <v>761</v>
      </c>
      <c r="FPC3" s="4" t="s">
        <v>761</v>
      </c>
      <c r="FPD3" s="4" t="s">
        <v>761</v>
      </c>
      <c r="FPE3" s="4" t="s">
        <v>761</v>
      </c>
      <c r="FPF3" s="4" t="s">
        <v>761</v>
      </c>
      <c r="FPG3" s="4" t="s">
        <v>761</v>
      </c>
      <c r="FPH3" s="4" t="s">
        <v>761</v>
      </c>
      <c r="FPI3" s="4" t="s">
        <v>761</v>
      </c>
      <c r="FPJ3" s="4" t="s">
        <v>761</v>
      </c>
      <c r="FPK3" s="4" t="s">
        <v>761</v>
      </c>
      <c r="FPL3" s="4" t="s">
        <v>761</v>
      </c>
      <c r="FPM3" s="4" t="s">
        <v>761</v>
      </c>
      <c r="FPN3" s="4" t="s">
        <v>761</v>
      </c>
      <c r="FPO3" s="4" t="s">
        <v>761</v>
      </c>
      <c r="FPP3" s="4" t="s">
        <v>761</v>
      </c>
      <c r="FPQ3" s="4" t="s">
        <v>761</v>
      </c>
      <c r="FPR3" s="4" t="s">
        <v>761</v>
      </c>
      <c r="FPS3" s="4" t="s">
        <v>761</v>
      </c>
      <c r="FPT3" s="4" t="s">
        <v>761</v>
      </c>
      <c r="FPU3" s="4" t="s">
        <v>761</v>
      </c>
      <c r="FPV3" s="4" t="s">
        <v>761</v>
      </c>
      <c r="FPW3" s="4" t="s">
        <v>761</v>
      </c>
      <c r="FPX3" s="4" t="s">
        <v>761</v>
      </c>
      <c r="FPY3" s="4" t="s">
        <v>761</v>
      </c>
      <c r="FPZ3" s="4" t="s">
        <v>761</v>
      </c>
      <c r="FQA3" s="4" t="s">
        <v>761</v>
      </c>
      <c r="FQB3" s="4" t="s">
        <v>761</v>
      </c>
      <c r="FQC3" s="4" t="s">
        <v>761</v>
      </c>
      <c r="FQD3" s="4" t="s">
        <v>761</v>
      </c>
      <c r="FQE3" s="4" t="s">
        <v>761</v>
      </c>
      <c r="FQF3" s="4" t="s">
        <v>761</v>
      </c>
      <c r="FQG3" s="4" t="s">
        <v>761</v>
      </c>
      <c r="FQH3" s="4" t="s">
        <v>761</v>
      </c>
      <c r="FQI3" s="4" t="s">
        <v>761</v>
      </c>
      <c r="FQJ3" s="4" t="s">
        <v>761</v>
      </c>
      <c r="FQK3" s="4" t="s">
        <v>761</v>
      </c>
      <c r="FQL3" s="4" t="s">
        <v>761</v>
      </c>
      <c r="FQM3" s="4" t="s">
        <v>761</v>
      </c>
      <c r="FQN3" s="4" t="s">
        <v>761</v>
      </c>
      <c r="FQO3" s="4" t="s">
        <v>761</v>
      </c>
      <c r="FQP3" s="4" t="s">
        <v>761</v>
      </c>
      <c r="FQQ3" s="4" t="s">
        <v>761</v>
      </c>
      <c r="FQR3" s="4" t="s">
        <v>761</v>
      </c>
      <c r="FQS3" s="4" t="s">
        <v>761</v>
      </c>
      <c r="FQT3" s="4" t="s">
        <v>761</v>
      </c>
      <c r="FQU3" s="4" t="s">
        <v>761</v>
      </c>
      <c r="FQV3" s="4" t="s">
        <v>761</v>
      </c>
      <c r="FQW3" s="4" t="s">
        <v>761</v>
      </c>
      <c r="FQX3" s="4" t="s">
        <v>761</v>
      </c>
      <c r="FQY3" s="4" t="s">
        <v>761</v>
      </c>
      <c r="FQZ3" s="4" t="s">
        <v>761</v>
      </c>
      <c r="FRA3" s="4" t="s">
        <v>761</v>
      </c>
      <c r="FRB3" s="4" t="s">
        <v>761</v>
      </c>
      <c r="FRC3" s="4" t="s">
        <v>761</v>
      </c>
      <c r="FRD3" s="4" t="s">
        <v>761</v>
      </c>
      <c r="FRE3" s="4" t="s">
        <v>761</v>
      </c>
      <c r="FRF3" s="4" t="s">
        <v>761</v>
      </c>
      <c r="FRG3" s="4" t="s">
        <v>761</v>
      </c>
      <c r="FRH3" s="4" t="s">
        <v>761</v>
      </c>
      <c r="FRI3" s="4" t="s">
        <v>761</v>
      </c>
      <c r="FRJ3" s="4" t="s">
        <v>761</v>
      </c>
      <c r="FRK3" s="4" t="s">
        <v>761</v>
      </c>
      <c r="FRL3" s="4" t="s">
        <v>761</v>
      </c>
      <c r="FRM3" s="4" t="s">
        <v>761</v>
      </c>
      <c r="FRN3" s="4" t="s">
        <v>761</v>
      </c>
      <c r="FRO3" s="4" t="s">
        <v>761</v>
      </c>
      <c r="FRP3" s="4" t="s">
        <v>761</v>
      </c>
      <c r="FRQ3" s="4" t="s">
        <v>761</v>
      </c>
      <c r="FRR3" s="4" t="s">
        <v>761</v>
      </c>
      <c r="FRS3" s="4" t="s">
        <v>761</v>
      </c>
      <c r="FRT3" s="4" t="s">
        <v>761</v>
      </c>
      <c r="FRU3" s="4" t="s">
        <v>761</v>
      </c>
      <c r="FRV3" s="4" t="s">
        <v>761</v>
      </c>
      <c r="FRW3" s="4" t="s">
        <v>761</v>
      </c>
      <c r="FRX3" s="4" t="s">
        <v>761</v>
      </c>
      <c r="FRY3" s="4" t="s">
        <v>761</v>
      </c>
      <c r="FRZ3" s="4" t="s">
        <v>761</v>
      </c>
      <c r="FSA3" s="4" t="s">
        <v>761</v>
      </c>
      <c r="FSB3" s="4" t="s">
        <v>761</v>
      </c>
      <c r="FSC3" s="4" t="s">
        <v>761</v>
      </c>
      <c r="FSD3" s="4" t="s">
        <v>761</v>
      </c>
      <c r="FSE3" s="4" t="s">
        <v>761</v>
      </c>
      <c r="FSF3" s="4" t="s">
        <v>761</v>
      </c>
      <c r="FSG3" s="4" t="s">
        <v>761</v>
      </c>
      <c r="FSH3" s="4" t="s">
        <v>761</v>
      </c>
      <c r="FSI3" s="4" t="s">
        <v>761</v>
      </c>
      <c r="FSJ3" s="4" t="s">
        <v>761</v>
      </c>
      <c r="FSK3" s="4" t="s">
        <v>761</v>
      </c>
      <c r="FSL3" s="4" t="s">
        <v>761</v>
      </c>
      <c r="FSM3" s="4" t="s">
        <v>761</v>
      </c>
      <c r="FSN3" s="4" t="s">
        <v>761</v>
      </c>
      <c r="FSO3" s="4" t="s">
        <v>761</v>
      </c>
      <c r="FSP3" s="4" t="s">
        <v>761</v>
      </c>
      <c r="FSQ3" s="4" t="s">
        <v>761</v>
      </c>
      <c r="FSR3" s="4" t="s">
        <v>761</v>
      </c>
      <c r="FSS3" s="4" t="s">
        <v>761</v>
      </c>
      <c r="FST3" s="4" t="s">
        <v>761</v>
      </c>
      <c r="FSU3" s="4" t="s">
        <v>761</v>
      </c>
      <c r="FSV3" s="4" t="s">
        <v>761</v>
      </c>
      <c r="FSW3" s="4" t="s">
        <v>761</v>
      </c>
      <c r="FSX3" s="4" t="s">
        <v>761</v>
      </c>
      <c r="FSY3" s="4" t="s">
        <v>761</v>
      </c>
      <c r="FSZ3" s="4" t="s">
        <v>761</v>
      </c>
      <c r="FTA3" s="4" t="s">
        <v>761</v>
      </c>
      <c r="FTB3" s="4" t="s">
        <v>761</v>
      </c>
      <c r="FTC3" s="4" t="s">
        <v>761</v>
      </c>
      <c r="FTD3" s="4" t="s">
        <v>761</v>
      </c>
      <c r="FTE3" s="4" t="s">
        <v>761</v>
      </c>
      <c r="FTF3" s="4" t="s">
        <v>761</v>
      </c>
      <c r="FTG3" s="4" t="s">
        <v>761</v>
      </c>
      <c r="FTH3" s="4" t="s">
        <v>761</v>
      </c>
      <c r="FTI3" s="4" t="s">
        <v>761</v>
      </c>
      <c r="FTJ3" s="4" t="s">
        <v>761</v>
      </c>
      <c r="FTK3" s="4" t="s">
        <v>761</v>
      </c>
      <c r="FTL3" s="4" t="s">
        <v>761</v>
      </c>
      <c r="FTM3" s="4" t="s">
        <v>761</v>
      </c>
      <c r="FTN3" s="4" t="s">
        <v>761</v>
      </c>
      <c r="FTO3" s="4" t="s">
        <v>761</v>
      </c>
      <c r="FTP3" s="4" t="s">
        <v>761</v>
      </c>
      <c r="FTQ3" s="4" t="s">
        <v>761</v>
      </c>
      <c r="FTR3" s="4" t="s">
        <v>761</v>
      </c>
      <c r="FTS3" s="4" t="s">
        <v>761</v>
      </c>
      <c r="FTT3" s="4" t="s">
        <v>761</v>
      </c>
      <c r="FTU3" s="4" t="s">
        <v>761</v>
      </c>
      <c r="FTV3" s="4" t="s">
        <v>761</v>
      </c>
      <c r="FTW3" s="4" t="s">
        <v>761</v>
      </c>
      <c r="FTX3" s="4" t="s">
        <v>761</v>
      </c>
      <c r="FTY3" s="4" t="s">
        <v>761</v>
      </c>
      <c r="FTZ3" s="4" t="s">
        <v>761</v>
      </c>
      <c r="FUA3" s="4" t="s">
        <v>761</v>
      </c>
      <c r="FUB3" s="4" t="s">
        <v>761</v>
      </c>
      <c r="FUC3" s="4" t="s">
        <v>761</v>
      </c>
      <c r="FUD3" s="4" t="s">
        <v>761</v>
      </c>
      <c r="FUE3" s="4" t="s">
        <v>761</v>
      </c>
      <c r="FUF3" s="4" t="s">
        <v>761</v>
      </c>
      <c r="FUG3" s="4" t="s">
        <v>761</v>
      </c>
      <c r="FUH3" s="4" t="s">
        <v>761</v>
      </c>
      <c r="FUI3" s="4" t="s">
        <v>761</v>
      </c>
      <c r="FUJ3" s="4" t="s">
        <v>761</v>
      </c>
      <c r="FUK3" s="4" t="s">
        <v>761</v>
      </c>
      <c r="FUL3" s="4" t="s">
        <v>761</v>
      </c>
      <c r="FUM3" s="4" t="s">
        <v>761</v>
      </c>
      <c r="FUN3" s="4" t="s">
        <v>761</v>
      </c>
      <c r="FUO3" s="4" t="s">
        <v>761</v>
      </c>
      <c r="FUP3" s="4" t="s">
        <v>761</v>
      </c>
      <c r="FUQ3" s="4" t="s">
        <v>761</v>
      </c>
      <c r="FUR3" s="4" t="s">
        <v>761</v>
      </c>
      <c r="FUS3" s="4" t="s">
        <v>761</v>
      </c>
      <c r="FUT3" s="4" t="s">
        <v>761</v>
      </c>
      <c r="FUU3" s="4" t="s">
        <v>761</v>
      </c>
      <c r="FUV3" s="4" t="s">
        <v>761</v>
      </c>
      <c r="FUW3" s="4" t="s">
        <v>761</v>
      </c>
      <c r="FUX3" s="4" t="s">
        <v>761</v>
      </c>
      <c r="FUY3" s="4" t="s">
        <v>761</v>
      </c>
      <c r="FUZ3" s="4" t="s">
        <v>761</v>
      </c>
      <c r="FVA3" s="4" t="s">
        <v>761</v>
      </c>
      <c r="FVB3" s="4" t="s">
        <v>761</v>
      </c>
      <c r="FVC3" s="4" t="s">
        <v>761</v>
      </c>
      <c r="FVD3" s="4" t="s">
        <v>761</v>
      </c>
      <c r="FVE3" s="4" t="s">
        <v>761</v>
      </c>
      <c r="FVF3" s="4" t="s">
        <v>761</v>
      </c>
      <c r="FVG3" s="4" t="s">
        <v>761</v>
      </c>
      <c r="FVH3" s="4" t="s">
        <v>761</v>
      </c>
      <c r="FVI3" s="4" t="s">
        <v>761</v>
      </c>
      <c r="FVJ3" s="4" t="s">
        <v>761</v>
      </c>
      <c r="FVK3" s="4" t="s">
        <v>761</v>
      </c>
      <c r="FVL3" s="4" t="s">
        <v>761</v>
      </c>
      <c r="FVM3" s="4" t="s">
        <v>761</v>
      </c>
      <c r="FVN3" s="4" t="s">
        <v>761</v>
      </c>
      <c r="FVO3" s="4" t="s">
        <v>761</v>
      </c>
      <c r="FVP3" s="4" t="s">
        <v>761</v>
      </c>
      <c r="FVQ3" s="4" t="s">
        <v>761</v>
      </c>
      <c r="FVR3" s="4" t="s">
        <v>761</v>
      </c>
      <c r="FVS3" s="4" t="s">
        <v>761</v>
      </c>
      <c r="FVT3" s="4" t="s">
        <v>761</v>
      </c>
      <c r="FVU3" s="4" t="s">
        <v>761</v>
      </c>
      <c r="FVV3" s="4" t="s">
        <v>761</v>
      </c>
      <c r="FVW3" s="4" t="s">
        <v>761</v>
      </c>
      <c r="FVX3" s="4" t="s">
        <v>761</v>
      </c>
      <c r="FVY3" s="4" t="s">
        <v>761</v>
      </c>
      <c r="FVZ3" s="4" t="s">
        <v>761</v>
      </c>
      <c r="FWA3" s="4" t="s">
        <v>761</v>
      </c>
      <c r="FWB3" s="4" t="s">
        <v>761</v>
      </c>
      <c r="FWC3" s="4" t="s">
        <v>761</v>
      </c>
      <c r="FWD3" s="4" t="s">
        <v>761</v>
      </c>
      <c r="FWE3" s="4" t="s">
        <v>761</v>
      </c>
      <c r="FWF3" s="4" t="s">
        <v>761</v>
      </c>
      <c r="FWG3" s="4" t="s">
        <v>761</v>
      </c>
      <c r="FWH3" s="4" t="s">
        <v>761</v>
      </c>
      <c r="FWI3" s="4" t="s">
        <v>761</v>
      </c>
      <c r="FWJ3" s="4" t="s">
        <v>761</v>
      </c>
      <c r="FWK3" s="4" t="s">
        <v>761</v>
      </c>
      <c r="FWL3" s="4" t="s">
        <v>761</v>
      </c>
      <c r="FWM3" s="4" t="s">
        <v>761</v>
      </c>
      <c r="FWN3" s="4" t="s">
        <v>761</v>
      </c>
      <c r="FWO3" s="4" t="s">
        <v>761</v>
      </c>
      <c r="FWP3" s="4" t="s">
        <v>761</v>
      </c>
      <c r="FWQ3" s="4" t="s">
        <v>761</v>
      </c>
      <c r="FWR3" s="4" t="s">
        <v>761</v>
      </c>
      <c r="FWS3" s="4" t="s">
        <v>761</v>
      </c>
      <c r="FWT3" s="4" t="s">
        <v>761</v>
      </c>
      <c r="FWU3" s="4" t="s">
        <v>761</v>
      </c>
      <c r="FWV3" s="4" t="s">
        <v>761</v>
      </c>
      <c r="FWW3" s="4" t="s">
        <v>761</v>
      </c>
      <c r="FWX3" s="4" t="s">
        <v>761</v>
      </c>
      <c r="FWY3" s="4" t="s">
        <v>761</v>
      </c>
      <c r="FWZ3" s="4" t="s">
        <v>761</v>
      </c>
      <c r="FXA3" s="4" t="s">
        <v>761</v>
      </c>
      <c r="FXB3" s="4" t="s">
        <v>761</v>
      </c>
      <c r="FXC3" s="4" t="s">
        <v>761</v>
      </c>
      <c r="FXD3" s="4" t="s">
        <v>761</v>
      </c>
      <c r="FXE3" s="4" t="s">
        <v>761</v>
      </c>
      <c r="FXF3" s="4" t="s">
        <v>761</v>
      </c>
      <c r="FXG3" s="4" t="s">
        <v>761</v>
      </c>
      <c r="FXH3" s="4" t="s">
        <v>761</v>
      </c>
      <c r="FXI3" s="4" t="s">
        <v>761</v>
      </c>
      <c r="FXJ3" s="4" t="s">
        <v>761</v>
      </c>
      <c r="FXK3" s="4" t="s">
        <v>761</v>
      </c>
      <c r="FXL3" s="4" t="s">
        <v>761</v>
      </c>
      <c r="FXM3" s="4" t="s">
        <v>761</v>
      </c>
      <c r="FXN3" s="4" t="s">
        <v>761</v>
      </c>
      <c r="FXO3" s="4" t="s">
        <v>761</v>
      </c>
      <c r="FXP3" s="4" t="s">
        <v>761</v>
      </c>
      <c r="FXQ3" s="4" t="s">
        <v>761</v>
      </c>
      <c r="FXR3" s="4" t="s">
        <v>761</v>
      </c>
      <c r="FXS3" s="4" t="s">
        <v>761</v>
      </c>
      <c r="FXT3" s="4" t="s">
        <v>761</v>
      </c>
      <c r="FXU3" s="4" t="s">
        <v>761</v>
      </c>
      <c r="FXV3" s="4" t="s">
        <v>761</v>
      </c>
      <c r="FXW3" s="4" t="s">
        <v>761</v>
      </c>
      <c r="FXX3" s="4" t="s">
        <v>761</v>
      </c>
      <c r="FXY3" s="4" t="s">
        <v>761</v>
      </c>
      <c r="FXZ3" s="4" t="s">
        <v>761</v>
      </c>
      <c r="FYA3" s="4" t="s">
        <v>761</v>
      </c>
      <c r="FYB3" s="4" t="s">
        <v>761</v>
      </c>
      <c r="FYC3" s="4" t="s">
        <v>761</v>
      </c>
      <c r="FYD3" s="4" t="s">
        <v>761</v>
      </c>
      <c r="FYE3" s="4" t="s">
        <v>761</v>
      </c>
      <c r="FYF3" s="4" t="s">
        <v>761</v>
      </c>
      <c r="FYG3" s="4" t="s">
        <v>761</v>
      </c>
      <c r="FYH3" s="4" t="s">
        <v>761</v>
      </c>
      <c r="FYI3" s="4" t="s">
        <v>761</v>
      </c>
      <c r="FYJ3" s="4" t="s">
        <v>761</v>
      </c>
      <c r="FYK3" s="4" t="s">
        <v>761</v>
      </c>
      <c r="FYL3" s="4" t="s">
        <v>761</v>
      </c>
      <c r="FYM3" s="4" t="s">
        <v>761</v>
      </c>
      <c r="FYN3" s="4" t="s">
        <v>761</v>
      </c>
      <c r="FYO3" s="4" t="s">
        <v>761</v>
      </c>
      <c r="FYP3" s="4" t="s">
        <v>761</v>
      </c>
      <c r="FYQ3" s="4" t="s">
        <v>761</v>
      </c>
      <c r="FYR3" s="4" t="s">
        <v>761</v>
      </c>
      <c r="FYS3" s="4" t="s">
        <v>761</v>
      </c>
      <c r="FYT3" s="4" t="s">
        <v>761</v>
      </c>
      <c r="FYU3" s="4" t="s">
        <v>761</v>
      </c>
      <c r="FYV3" s="4" t="s">
        <v>761</v>
      </c>
      <c r="FYW3" s="4" t="s">
        <v>761</v>
      </c>
      <c r="FYX3" s="4" t="s">
        <v>761</v>
      </c>
      <c r="FYY3" s="4" t="s">
        <v>761</v>
      </c>
      <c r="FYZ3" s="4" t="s">
        <v>761</v>
      </c>
      <c r="FZA3" s="4" t="s">
        <v>761</v>
      </c>
      <c r="FZB3" s="4" t="s">
        <v>761</v>
      </c>
      <c r="FZC3" s="4" t="s">
        <v>761</v>
      </c>
      <c r="FZD3" s="4" t="s">
        <v>761</v>
      </c>
      <c r="FZE3" s="4" t="s">
        <v>761</v>
      </c>
      <c r="FZF3" s="4" t="s">
        <v>761</v>
      </c>
      <c r="FZG3" s="4" t="s">
        <v>761</v>
      </c>
      <c r="FZH3" s="4" t="s">
        <v>761</v>
      </c>
      <c r="FZI3" s="4" t="s">
        <v>761</v>
      </c>
      <c r="FZJ3" s="4" t="s">
        <v>761</v>
      </c>
      <c r="FZK3" s="4" t="s">
        <v>761</v>
      </c>
      <c r="FZL3" s="4" t="s">
        <v>761</v>
      </c>
      <c r="FZM3" s="4" t="s">
        <v>761</v>
      </c>
      <c r="FZN3" s="4" t="s">
        <v>761</v>
      </c>
      <c r="FZO3" s="4" t="s">
        <v>761</v>
      </c>
      <c r="FZP3" s="4" t="s">
        <v>761</v>
      </c>
      <c r="FZQ3" s="4" t="s">
        <v>761</v>
      </c>
      <c r="FZR3" s="4" t="s">
        <v>761</v>
      </c>
      <c r="FZS3" s="4" t="s">
        <v>761</v>
      </c>
      <c r="FZT3" s="4" t="s">
        <v>761</v>
      </c>
      <c r="FZU3" s="4" t="s">
        <v>761</v>
      </c>
      <c r="FZV3" s="4" t="s">
        <v>761</v>
      </c>
      <c r="FZW3" s="4" t="s">
        <v>761</v>
      </c>
      <c r="FZX3" s="4" t="s">
        <v>761</v>
      </c>
      <c r="FZY3" s="4" t="s">
        <v>761</v>
      </c>
      <c r="FZZ3" s="4" t="s">
        <v>761</v>
      </c>
      <c r="GAA3" s="4" t="s">
        <v>761</v>
      </c>
      <c r="GAB3" s="4" t="s">
        <v>761</v>
      </c>
      <c r="GAC3" s="4" t="s">
        <v>761</v>
      </c>
      <c r="GAD3" s="4" t="s">
        <v>761</v>
      </c>
      <c r="GAE3" s="4" t="s">
        <v>761</v>
      </c>
      <c r="GAF3" s="4" t="s">
        <v>761</v>
      </c>
      <c r="GAG3" s="4" t="s">
        <v>761</v>
      </c>
      <c r="GAH3" s="4" t="s">
        <v>761</v>
      </c>
      <c r="GAI3" s="4" t="s">
        <v>761</v>
      </c>
      <c r="GAJ3" s="4" t="s">
        <v>761</v>
      </c>
      <c r="GAK3" s="4" t="s">
        <v>761</v>
      </c>
      <c r="GAL3" s="4" t="s">
        <v>761</v>
      </c>
      <c r="GAM3" s="4" t="s">
        <v>761</v>
      </c>
      <c r="GAN3" s="4" t="s">
        <v>761</v>
      </c>
      <c r="GAO3" s="4" t="s">
        <v>761</v>
      </c>
      <c r="GAP3" s="4" t="s">
        <v>761</v>
      </c>
      <c r="GAQ3" s="4" t="s">
        <v>761</v>
      </c>
      <c r="GAR3" s="4" t="s">
        <v>761</v>
      </c>
      <c r="GAS3" s="4" t="s">
        <v>761</v>
      </c>
      <c r="GAT3" s="4" t="s">
        <v>761</v>
      </c>
      <c r="GAU3" s="4" t="s">
        <v>761</v>
      </c>
      <c r="GAV3" s="4" t="s">
        <v>761</v>
      </c>
      <c r="GAW3" s="4" t="s">
        <v>761</v>
      </c>
      <c r="GAX3" s="4" t="s">
        <v>761</v>
      </c>
      <c r="GAY3" s="4" t="s">
        <v>761</v>
      </c>
      <c r="GAZ3" s="4" t="s">
        <v>761</v>
      </c>
      <c r="GBA3" s="4" t="s">
        <v>761</v>
      </c>
      <c r="GBB3" s="4" t="s">
        <v>761</v>
      </c>
      <c r="GBC3" s="4" t="s">
        <v>761</v>
      </c>
      <c r="GBD3" s="4" t="s">
        <v>761</v>
      </c>
      <c r="GBE3" s="4" t="s">
        <v>761</v>
      </c>
      <c r="GBF3" s="4" t="s">
        <v>761</v>
      </c>
      <c r="GBG3" s="4" t="s">
        <v>761</v>
      </c>
      <c r="GBH3" s="4" t="s">
        <v>761</v>
      </c>
      <c r="GBI3" s="4" t="s">
        <v>761</v>
      </c>
      <c r="GBJ3" s="4" t="s">
        <v>761</v>
      </c>
      <c r="GBK3" s="4" t="s">
        <v>761</v>
      </c>
      <c r="GBL3" s="4" t="s">
        <v>761</v>
      </c>
      <c r="GBM3" s="4" t="s">
        <v>761</v>
      </c>
      <c r="GBN3" s="4" t="s">
        <v>761</v>
      </c>
      <c r="GBO3" s="4" t="s">
        <v>761</v>
      </c>
      <c r="GBP3" s="4" t="s">
        <v>761</v>
      </c>
      <c r="GBQ3" s="4" t="s">
        <v>761</v>
      </c>
      <c r="GBR3" s="4" t="s">
        <v>761</v>
      </c>
      <c r="GBS3" s="4" t="s">
        <v>761</v>
      </c>
      <c r="GBT3" s="4" t="s">
        <v>761</v>
      </c>
      <c r="GBU3" s="4" t="s">
        <v>761</v>
      </c>
      <c r="GBV3" s="4" t="s">
        <v>761</v>
      </c>
      <c r="GBW3" s="4" t="s">
        <v>761</v>
      </c>
      <c r="GBX3" s="4" t="s">
        <v>761</v>
      </c>
      <c r="GBY3" s="4" t="s">
        <v>761</v>
      </c>
      <c r="GBZ3" s="4" t="s">
        <v>761</v>
      </c>
      <c r="GCA3" s="4" t="s">
        <v>761</v>
      </c>
      <c r="GCB3" s="4" t="s">
        <v>761</v>
      </c>
      <c r="GCC3" s="4" t="s">
        <v>761</v>
      </c>
      <c r="GCD3" s="4" t="s">
        <v>761</v>
      </c>
      <c r="GCE3" s="4" t="s">
        <v>761</v>
      </c>
      <c r="GCF3" s="4" t="s">
        <v>761</v>
      </c>
      <c r="GCG3" s="4" t="s">
        <v>761</v>
      </c>
      <c r="GCH3" s="4" t="s">
        <v>761</v>
      </c>
      <c r="GCI3" s="4" t="s">
        <v>761</v>
      </c>
      <c r="GCJ3" s="4" t="s">
        <v>761</v>
      </c>
      <c r="GCK3" s="4" t="s">
        <v>761</v>
      </c>
      <c r="GCL3" s="4" t="s">
        <v>761</v>
      </c>
      <c r="GCM3" s="4" t="s">
        <v>761</v>
      </c>
      <c r="GCN3" s="4" t="s">
        <v>761</v>
      </c>
      <c r="GCO3" s="4" t="s">
        <v>761</v>
      </c>
      <c r="GCP3" s="4" t="s">
        <v>761</v>
      </c>
      <c r="GCQ3" s="4" t="s">
        <v>761</v>
      </c>
      <c r="GCR3" s="4" t="s">
        <v>761</v>
      </c>
      <c r="GCS3" s="4" t="s">
        <v>761</v>
      </c>
      <c r="GCT3" s="4" t="s">
        <v>761</v>
      </c>
      <c r="GCU3" s="4" t="s">
        <v>761</v>
      </c>
      <c r="GCV3" s="4" t="s">
        <v>761</v>
      </c>
      <c r="GCW3" s="4" t="s">
        <v>761</v>
      </c>
      <c r="GCX3" s="4" t="s">
        <v>761</v>
      </c>
      <c r="GCY3" s="4" t="s">
        <v>761</v>
      </c>
      <c r="GCZ3" s="4" t="s">
        <v>761</v>
      </c>
      <c r="GDA3" s="4" t="s">
        <v>761</v>
      </c>
      <c r="GDB3" s="4" t="s">
        <v>761</v>
      </c>
      <c r="GDC3" s="4" t="s">
        <v>761</v>
      </c>
      <c r="GDD3" s="4" t="s">
        <v>761</v>
      </c>
      <c r="GDE3" s="4" t="s">
        <v>761</v>
      </c>
      <c r="GDF3" s="4" t="s">
        <v>761</v>
      </c>
      <c r="GDG3" s="4" t="s">
        <v>761</v>
      </c>
      <c r="GDH3" s="4" t="s">
        <v>761</v>
      </c>
      <c r="GDI3" s="4" t="s">
        <v>761</v>
      </c>
      <c r="GDJ3" s="4" t="s">
        <v>761</v>
      </c>
      <c r="GDK3" s="4" t="s">
        <v>761</v>
      </c>
      <c r="GDL3" s="4" t="s">
        <v>761</v>
      </c>
      <c r="GDM3" s="4" t="s">
        <v>761</v>
      </c>
      <c r="GDN3" s="4" t="s">
        <v>761</v>
      </c>
      <c r="GDO3" s="4" t="s">
        <v>761</v>
      </c>
      <c r="GDP3" s="4" t="s">
        <v>761</v>
      </c>
      <c r="GDQ3" s="4" t="s">
        <v>761</v>
      </c>
      <c r="GDR3" s="4" t="s">
        <v>761</v>
      </c>
      <c r="GDS3" s="4" t="s">
        <v>761</v>
      </c>
      <c r="GDT3" s="4" t="s">
        <v>761</v>
      </c>
      <c r="GDU3" s="4" t="s">
        <v>761</v>
      </c>
      <c r="GDV3" s="4" t="s">
        <v>761</v>
      </c>
      <c r="GDW3" s="4" t="s">
        <v>761</v>
      </c>
      <c r="GDX3" s="4" t="s">
        <v>761</v>
      </c>
      <c r="GDY3" s="4" t="s">
        <v>761</v>
      </c>
      <c r="GDZ3" s="4" t="s">
        <v>761</v>
      </c>
      <c r="GEA3" s="4" t="s">
        <v>761</v>
      </c>
      <c r="GEB3" s="4" t="s">
        <v>761</v>
      </c>
      <c r="GEC3" s="4" t="s">
        <v>761</v>
      </c>
      <c r="GED3" s="4" t="s">
        <v>761</v>
      </c>
      <c r="GEE3" s="4" t="s">
        <v>761</v>
      </c>
      <c r="GEF3" s="4" t="s">
        <v>761</v>
      </c>
      <c r="GEG3" s="4" t="s">
        <v>761</v>
      </c>
      <c r="GEH3" s="4" t="s">
        <v>761</v>
      </c>
      <c r="GEI3" s="4" t="s">
        <v>761</v>
      </c>
      <c r="GEJ3" s="4" t="s">
        <v>761</v>
      </c>
      <c r="GEK3" s="4" t="s">
        <v>761</v>
      </c>
      <c r="GEL3" s="4" t="s">
        <v>761</v>
      </c>
      <c r="GEM3" s="4" t="s">
        <v>761</v>
      </c>
      <c r="GEN3" s="4" t="s">
        <v>761</v>
      </c>
      <c r="GEO3" s="4" t="s">
        <v>761</v>
      </c>
      <c r="GEP3" s="4" t="s">
        <v>761</v>
      </c>
      <c r="GEQ3" s="4" t="s">
        <v>761</v>
      </c>
      <c r="GER3" s="4" t="s">
        <v>761</v>
      </c>
      <c r="GES3" s="4" t="s">
        <v>761</v>
      </c>
      <c r="GET3" s="4" t="s">
        <v>761</v>
      </c>
      <c r="GEU3" s="4" t="s">
        <v>761</v>
      </c>
      <c r="GEV3" s="4" t="s">
        <v>761</v>
      </c>
      <c r="GEW3" s="4" t="s">
        <v>761</v>
      </c>
      <c r="GEX3" s="4" t="s">
        <v>761</v>
      </c>
      <c r="GEY3" s="4" t="s">
        <v>761</v>
      </c>
      <c r="GEZ3" s="4" t="s">
        <v>761</v>
      </c>
      <c r="GFA3" s="4" t="s">
        <v>761</v>
      </c>
      <c r="GFB3" s="4" t="s">
        <v>761</v>
      </c>
      <c r="GFC3" s="4" t="s">
        <v>761</v>
      </c>
      <c r="GFD3" s="4" t="s">
        <v>761</v>
      </c>
      <c r="GFE3" s="4" t="s">
        <v>761</v>
      </c>
      <c r="GFF3" s="4" t="s">
        <v>761</v>
      </c>
      <c r="GFG3" s="4" t="s">
        <v>761</v>
      </c>
      <c r="GFH3" s="4" t="s">
        <v>761</v>
      </c>
      <c r="GFI3" s="4" t="s">
        <v>761</v>
      </c>
      <c r="GFJ3" s="4" t="s">
        <v>761</v>
      </c>
      <c r="GFK3" s="4" t="s">
        <v>761</v>
      </c>
      <c r="GFL3" s="4" t="s">
        <v>761</v>
      </c>
      <c r="GFM3" s="4" t="s">
        <v>761</v>
      </c>
      <c r="GFN3" s="4" t="s">
        <v>761</v>
      </c>
      <c r="GFO3" s="4" t="s">
        <v>761</v>
      </c>
      <c r="GFP3" s="4" t="s">
        <v>761</v>
      </c>
      <c r="GFQ3" s="4" t="s">
        <v>761</v>
      </c>
      <c r="GFR3" s="4" t="s">
        <v>761</v>
      </c>
      <c r="GFS3" s="4" t="s">
        <v>761</v>
      </c>
      <c r="GFT3" s="4" t="s">
        <v>761</v>
      </c>
      <c r="GFU3" s="4" t="s">
        <v>761</v>
      </c>
      <c r="GFV3" s="4" t="s">
        <v>761</v>
      </c>
      <c r="GFW3" s="4" t="s">
        <v>761</v>
      </c>
      <c r="GFX3" s="4" t="s">
        <v>761</v>
      </c>
      <c r="GFY3" s="4" t="s">
        <v>761</v>
      </c>
      <c r="GFZ3" s="4" t="s">
        <v>761</v>
      </c>
      <c r="GGA3" s="4" t="s">
        <v>761</v>
      </c>
      <c r="GGB3" s="4" t="s">
        <v>761</v>
      </c>
      <c r="GGC3" s="4" t="s">
        <v>761</v>
      </c>
      <c r="GGD3" s="4" t="s">
        <v>761</v>
      </c>
      <c r="GGE3" s="4" t="s">
        <v>761</v>
      </c>
      <c r="GGF3" s="4" t="s">
        <v>761</v>
      </c>
      <c r="GGG3" s="4" t="s">
        <v>761</v>
      </c>
      <c r="GGH3" s="4" t="s">
        <v>761</v>
      </c>
      <c r="GGI3" s="4" t="s">
        <v>761</v>
      </c>
      <c r="GGJ3" s="4" t="s">
        <v>761</v>
      </c>
      <c r="GGK3" s="4" t="s">
        <v>761</v>
      </c>
      <c r="GGL3" s="4" t="s">
        <v>761</v>
      </c>
      <c r="GGM3" s="4" t="s">
        <v>761</v>
      </c>
      <c r="GGN3" s="4" t="s">
        <v>761</v>
      </c>
      <c r="GGO3" s="4" t="s">
        <v>761</v>
      </c>
      <c r="GGP3" s="4" t="s">
        <v>761</v>
      </c>
      <c r="GGQ3" s="4" t="s">
        <v>761</v>
      </c>
      <c r="GGR3" s="4" t="s">
        <v>761</v>
      </c>
      <c r="GGS3" s="4" t="s">
        <v>761</v>
      </c>
      <c r="GGT3" s="4" t="s">
        <v>761</v>
      </c>
      <c r="GGU3" s="4" t="s">
        <v>761</v>
      </c>
      <c r="GGV3" s="4" t="s">
        <v>761</v>
      </c>
      <c r="GGW3" s="4" t="s">
        <v>761</v>
      </c>
      <c r="GGX3" s="4" t="s">
        <v>761</v>
      </c>
      <c r="GGY3" s="4" t="s">
        <v>761</v>
      </c>
      <c r="GGZ3" s="4" t="s">
        <v>761</v>
      </c>
      <c r="GHA3" s="4" t="s">
        <v>761</v>
      </c>
      <c r="GHB3" s="4" t="s">
        <v>761</v>
      </c>
      <c r="GHC3" s="4" t="s">
        <v>761</v>
      </c>
      <c r="GHD3" s="4" t="s">
        <v>761</v>
      </c>
      <c r="GHE3" s="4" t="s">
        <v>761</v>
      </c>
      <c r="GHF3" s="4" t="s">
        <v>761</v>
      </c>
      <c r="GHG3" s="4" t="s">
        <v>761</v>
      </c>
      <c r="GHH3" s="4" t="s">
        <v>761</v>
      </c>
      <c r="GHI3" s="4" t="s">
        <v>761</v>
      </c>
      <c r="GHJ3" s="4" t="s">
        <v>761</v>
      </c>
      <c r="GHK3" s="4" t="s">
        <v>761</v>
      </c>
      <c r="GHL3" s="4" t="s">
        <v>761</v>
      </c>
      <c r="GHM3" s="4" t="s">
        <v>761</v>
      </c>
      <c r="GHN3" s="4" t="s">
        <v>761</v>
      </c>
      <c r="GHO3" s="4" t="s">
        <v>761</v>
      </c>
      <c r="GHP3" s="4" t="s">
        <v>761</v>
      </c>
      <c r="GHQ3" s="4" t="s">
        <v>761</v>
      </c>
      <c r="GHR3" s="4" t="s">
        <v>761</v>
      </c>
      <c r="GHS3" s="4" t="s">
        <v>761</v>
      </c>
      <c r="GHT3" s="4" t="s">
        <v>761</v>
      </c>
      <c r="GHU3" s="4" t="s">
        <v>761</v>
      </c>
      <c r="GHV3" s="4" t="s">
        <v>761</v>
      </c>
      <c r="GHW3" s="4" t="s">
        <v>761</v>
      </c>
      <c r="GHX3" s="4" t="s">
        <v>761</v>
      </c>
      <c r="GHY3" s="4" t="s">
        <v>761</v>
      </c>
      <c r="GHZ3" s="4" t="s">
        <v>761</v>
      </c>
      <c r="GIA3" s="4" t="s">
        <v>761</v>
      </c>
      <c r="GIB3" s="4" t="s">
        <v>761</v>
      </c>
      <c r="GIC3" s="4" t="s">
        <v>761</v>
      </c>
      <c r="GID3" s="4" t="s">
        <v>761</v>
      </c>
      <c r="GIE3" s="4" t="s">
        <v>761</v>
      </c>
      <c r="GIF3" s="4" t="s">
        <v>761</v>
      </c>
      <c r="GIG3" s="4" t="s">
        <v>761</v>
      </c>
      <c r="GIH3" s="4" t="s">
        <v>761</v>
      </c>
      <c r="GII3" s="4" t="s">
        <v>761</v>
      </c>
      <c r="GIJ3" s="4" t="s">
        <v>761</v>
      </c>
      <c r="GIK3" s="4" t="s">
        <v>761</v>
      </c>
      <c r="GIL3" s="4" t="s">
        <v>761</v>
      </c>
      <c r="GIM3" s="4" t="s">
        <v>761</v>
      </c>
      <c r="GIN3" s="4" t="s">
        <v>761</v>
      </c>
      <c r="GIO3" s="4" t="s">
        <v>761</v>
      </c>
      <c r="GIP3" s="4" t="s">
        <v>761</v>
      </c>
      <c r="GIQ3" s="4" t="s">
        <v>761</v>
      </c>
      <c r="GIR3" s="4" t="s">
        <v>761</v>
      </c>
      <c r="GIS3" s="4" t="s">
        <v>761</v>
      </c>
      <c r="GIT3" s="4" t="s">
        <v>761</v>
      </c>
      <c r="GIU3" s="4" t="s">
        <v>761</v>
      </c>
      <c r="GIV3" s="4" t="s">
        <v>761</v>
      </c>
      <c r="GIW3" s="4" t="s">
        <v>761</v>
      </c>
      <c r="GIX3" s="4" t="s">
        <v>761</v>
      </c>
      <c r="GIY3" s="4" t="s">
        <v>761</v>
      </c>
      <c r="GIZ3" s="4" t="s">
        <v>761</v>
      </c>
      <c r="GJA3" s="4" t="s">
        <v>761</v>
      </c>
      <c r="GJB3" s="4" t="s">
        <v>761</v>
      </c>
      <c r="GJC3" s="4" t="s">
        <v>761</v>
      </c>
      <c r="GJD3" s="4" t="s">
        <v>761</v>
      </c>
      <c r="GJE3" s="4" t="s">
        <v>761</v>
      </c>
      <c r="GJF3" s="4" t="s">
        <v>761</v>
      </c>
      <c r="GJG3" s="4" t="s">
        <v>761</v>
      </c>
      <c r="GJH3" s="4" t="s">
        <v>761</v>
      </c>
      <c r="GJI3" s="4" t="s">
        <v>761</v>
      </c>
      <c r="GJJ3" s="4" t="s">
        <v>761</v>
      </c>
      <c r="GJK3" s="4" t="s">
        <v>761</v>
      </c>
      <c r="GJL3" s="4" t="s">
        <v>761</v>
      </c>
      <c r="GJM3" s="4" t="s">
        <v>761</v>
      </c>
      <c r="GJN3" s="4" t="s">
        <v>761</v>
      </c>
      <c r="GJO3" s="4" t="s">
        <v>761</v>
      </c>
      <c r="GJP3" s="4" t="s">
        <v>761</v>
      </c>
      <c r="GJQ3" s="4" t="s">
        <v>761</v>
      </c>
      <c r="GJR3" s="4" t="s">
        <v>761</v>
      </c>
      <c r="GJS3" s="4" t="s">
        <v>761</v>
      </c>
      <c r="GJT3" s="4" t="s">
        <v>761</v>
      </c>
      <c r="GJU3" s="4" t="s">
        <v>761</v>
      </c>
      <c r="GJV3" s="4" t="s">
        <v>761</v>
      </c>
      <c r="GJW3" s="4" t="s">
        <v>761</v>
      </c>
      <c r="GJX3" s="4" t="s">
        <v>761</v>
      </c>
      <c r="GJY3" s="4" t="s">
        <v>761</v>
      </c>
      <c r="GJZ3" s="4" t="s">
        <v>761</v>
      </c>
      <c r="GKA3" s="4" t="s">
        <v>761</v>
      </c>
      <c r="GKB3" s="4" t="s">
        <v>761</v>
      </c>
      <c r="GKC3" s="4" t="s">
        <v>761</v>
      </c>
      <c r="GKD3" s="4" t="s">
        <v>761</v>
      </c>
      <c r="GKE3" s="4" t="s">
        <v>761</v>
      </c>
      <c r="GKF3" s="4" t="s">
        <v>761</v>
      </c>
      <c r="GKG3" s="4" t="s">
        <v>761</v>
      </c>
      <c r="GKH3" s="4" t="s">
        <v>761</v>
      </c>
      <c r="GKI3" s="4" t="s">
        <v>761</v>
      </c>
      <c r="GKJ3" s="4" t="s">
        <v>761</v>
      </c>
      <c r="GKK3" s="4" t="s">
        <v>761</v>
      </c>
      <c r="GKL3" s="4" t="s">
        <v>761</v>
      </c>
      <c r="GKM3" s="4" t="s">
        <v>761</v>
      </c>
      <c r="GKN3" s="4" t="s">
        <v>761</v>
      </c>
      <c r="GKO3" s="4" t="s">
        <v>761</v>
      </c>
      <c r="GKP3" s="4" t="s">
        <v>761</v>
      </c>
      <c r="GKQ3" s="4" t="s">
        <v>761</v>
      </c>
      <c r="GKR3" s="4" t="s">
        <v>761</v>
      </c>
      <c r="GKS3" s="4" t="s">
        <v>761</v>
      </c>
      <c r="GKT3" s="4" t="s">
        <v>761</v>
      </c>
      <c r="GKU3" s="4" t="s">
        <v>761</v>
      </c>
      <c r="GKV3" s="4" t="s">
        <v>761</v>
      </c>
      <c r="GKW3" s="4" t="s">
        <v>761</v>
      </c>
      <c r="GKX3" s="4" t="s">
        <v>761</v>
      </c>
      <c r="GKY3" s="4" t="s">
        <v>761</v>
      </c>
      <c r="GKZ3" s="4" t="s">
        <v>761</v>
      </c>
      <c r="GLA3" s="4" t="s">
        <v>761</v>
      </c>
      <c r="GLB3" s="4" t="s">
        <v>761</v>
      </c>
      <c r="GLC3" s="4" t="s">
        <v>761</v>
      </c>
      <c r="GLD3" s="4" t="s">
        <v>761</v>
      </c>
      <c r="GLE3" s="4" t="s">
        <v>761</v>
      </c>
      <c r="GLF3" s="4" t="s">
        <v>761</v>
      </c>
      <c r="GLG3" s="4" t="s">
        <v>761</v>
      </c>
      <c r="GLH3" s="4" t="s">
        <v>761</v>
      </c>
      <c r="GLI3" s="4" t="s">
        <v>761</v>
      </c>
      <c r="GLJ3" s="4" t="s">
        <v>761</v>
      </c>
      <c r="GLK3" s="4" t="s">
        <v>761</v>
      </c>
      <c r="GLL3" s="4" t="s">
        <v>761</v>
      </c>
      <c r="GLM3" s="4" t="s">
        <v>761</v>
      </c>
      <c r="GLN3" s="4" t="s">
        <v>761</v>
      </c>
      <c r="GLO3" s="4" t="s">
        <v>761</v>
      </c>
      <c r="GLP3" s="4" t="s">
        <v>761</v>
      </c>
      <c r="GLQ3" s="4" t="s">
        <v>761</v>
      </c>
      <c r="GLR3" s="4" t="s">
        <v>761</v>
      </c>
      <c r="GLS3" s="4" t="s">
        <v>761</v>
      </c>
      <c r="GLT3" s="4" t="s">
        <v>761</v>
      </c>
      <c r="GLU3" s="4" t="s">
        <v>761</v>
      </c>
      <c r="GLV3" s="4" t="s">
        <v>761</v>
      </c>
      <c r="GLW3" s="4" t="s">
        <v>761</v>
      </c>
      <c r="GLX3" s="4" t="s">
        <v>761</v>
      </c>
      <c r="GLY3" s="4" t="s">
        <v>761</v>
      </c>
      <c r="GLZ3" s="4" t="s">
        <v>761</v>
      </c>
      <c r="GMA3" s="4" t="s">
        <v>761</v>
      </c>
      <c r="GMB3" s="4" t="s">
        <v>761</v>
      </c>
      <c r="GMC3" s="4" t="s">
        <v>761</v>
      </c>
      <c r="GMD3" s="4" t="s">
        <v>761</v>
      </c>
      <c r="GME3" s="4" t="s">
        <v>761</v>
      </c>
      <c r="GMF3" s="4" t="s">
        <v>761</v>
      </c>
      <c r="GMG3" s="4" t="s">
        <v>761</v>
      </c>
      <c r="GMH3" s="4" t="s">
        <v>761</v>
      </c>
      <c r="GMI3" s="4" t="s">
        <v>761</v>
      </c>
      <c r="GMJ3" s="4" t="s">
        <v>761</v>
      </c>
      <c r="GMK3" s="4" t="s">
        <v>761</v>
      </c>
      <c r="GML3" s="4" t="s">
        <v>761</v>
      </c>
      <c r="GMM3" s="4" t="s">
        <v>761</v>
      </c>
      <c r="GMN3" s="4" t="s">
        <v>761</v>
      </c>
      <c r="GMO3" s="4" t="s">
        <v>761</v>
      </c>
      <c r="GMP3" s="4" t="s">
        <v>761</v>
      </c>
      <c r="GMQ3" s="4" t="s">
        <v>761</v>
      </c>
      <c r="GMR3" s="4" t="s">
        <v>761</v>
      </c>
      <c r="GMS3" s="4" t="s">
        <v>761</v>
      </c>
      <c r="GMT3" s="4" t="s">
        <v>761</v>
      </c>
      <c r="GMU3" s="4" t="s">
        <v>761</v>
      </c>
      <c r="GMV3" s="4" t="s">
        <v>761</v>
      </c>
      <c r="GMW3" s="4" t="s">
        <v>761</v>
      </c>
      <c r="GMX3" s="4" t="s">
        <v>761</v>
      </c>
      <c r="GMY3" s="4" t="s">
        <v>761</v>
      </c>
      <c r="GMZ3" s="4" t="s">
        <v>761</v>
      </c>
      <c r="GNA3" s="4" t="s">
        <v>761</v>
      </c>
      <c r="GNB3" s="4" t="s">
        <v>761</v>
      </c>
      <c r="GNC3" s="4" t="s">
        <v>761</v>
      </c>
      <c r="GND3" s="4" t="s">
        <v>761</v>
      </c>
      <c r="GNE3" s="4" t="s">
        <v>761</v>
      </c>
      <c r="GNF3" s="4" t="s">
        <v>761</v>
      </c>
      <c r="GNG3" s="4" t="s">
        <v>761</v>
      </c>
      <c r="GNH3" s="4" t="s">
        <v>761</v>
      </c>
      <c r="GNI3" s="4" t="s">
        <v>761</v>
      </c>
      <c r="GNJ3" s="4" t="s">
        <v>761</v>
      </c>
      <c r="GNK3" s="4" t="s">
        <v>761</v>
      </c>
      <c r="GNL3" s="4" t="s">
        <v>761</v>
      </c>
      <c r="GNM3" s="4" t="s">
        <v>761</v>
      </c>
      <c r="GNN3" s="4" t="s">
        <v>761</v>
      </c>
      <c r="GNO3" s="4" t="s">
        <v>761</v>
      </c>
      <c r="GNP3" s="4" t="s">
        <v>761</v>
      </c>
      <c r="GNQ3" s="4" t="s">
        <v>761</v>
      </c>
      <c r="GNR3" s="4" t="s">
        <v>761</v>
      </c>
      <c r="GNS3" s="4" t="s">
        <v>761</v>
      </c>
      <c r="GNT3" s="4" t="s">
        <v>761</v>
      </c>
      <c r="GNU3" s="4" t="s">
        <v>761</v>
      </c>
      <c r="GNV3" s="4" t="s">
        <v>761</v>
      </c>
      <c r="GNW3" s="4" t="s">
        <v>761</v>
      </c>
      <c r="GNX3" s="4" t="s">
        <v>761</v>
      </c>
      <c r="GNY3" s="4" t="s">
        <v>761</v>
      </c>
      <c r="GNZ3" s="4" t="s">
        <v>761</v>
      </c>
      <c r="GOA3" s="4" t="s">
        <v>761</v>
      </c>
      <c r="GOB3" s="4" t="s">
        <v>761</v>
      </c>
      <c r="GOC3" s="4" t="s">
        <v>761</v>
      </c>
      <c r="GOD3" s="4" t="s">
        <v>761</v>
      </c>
      <c r="GOE3" s="4" t="s">
        <v>761</v>
      </c>
      <c r="GOF3" s="4" t="s">
        <v>761</v>
      </c>
      <c r="GOG3" s="4" t="s">
        <v>761</v>
      </c>
      <c r="GOH3" s="4" t="s">
        <v>761</v>
      </c>
      <c r="GOI3" s="4" t="s">
        <v>761</v>
      </c>
      <c r="GOJ3" s="4" t="s">
        <v>761</v>
      </c>
      <c r="GOK3" s="4" t="s">
        <v>761</v>
      </c>
      <c r="GOL3" s="4" t="s">
        <v>761</v>
      </c>
      <c r="GOM3" s="4" t="s">
        <v>761</v>
      </c>
      <c r="GON3" s="4" t="s">
        <v>761</v>
      </c>
      <c r="GOO3" s="4" t="s">
        <v>761</v>
      </c>
      <c r="GOP3" s="4" t="s">
        <v>761</v>
      </c>
      <c r="GOQ3" s="4" t="s">
        <v>761</v>
      </c>
      <c r="GOR3" s="4" t="s">
        <v>761</v>
      </c>
      <c r="GOS3" s="4" t="s">
        <v>761</v>
      </c>
      <c r="GOT3" s="4" t="s">
        <v>761</v>
      </c>
      <c r="GOU3" s="4" t="s">
        <v>761</v>
      </c>
      <c r="GOV3" s="4" t="s">
        <v>761</v>
      </c>
      <c r="GOW3" s="4" t="s">
        <v>761</v>
      </c>
      <c r="GOX3" s="4" t="s">
        <v>761</v>
      </c>
      <c r="GOY3" s="4" t="s">
        <v>761</v>
      </c>
      <c r="GOZ3" s="4" t="s">
        <v>761</v>
      </c>
      <c r="GPA3" s="4" t="s">
        <v>761</v>
      </c>
      <c r="GPB3" s="4" t="s">
        <v>761</v>
      </c>
      <c r="GPC3" s="4" t="s">
        <v>761</v>
      </c>
      <c r="GPD3" s="4" t="s">
        <v>761</v>
      </c>
      <c r="GPE3" s="4" t="s">
        <v>761</v>
      </c>
      <c r="GPF3" s="4" t="s">
        <v>761</v>
      </c>
      <c r="GPG3" s="4" t="s">
        <v>761</v>
      </c>
      <c r="GPH3" s="4" t="s">
        <v>761</v>
      </c>
      <c r="GPI3" s="4" t="s">
        <v>761</v>
      </c>
      <c r="GPJ3" s="4" t="s">
        <v>761</v>
      </c>
      <c r="GPK3" s="4" t="s">
        <v>761</v>
      </c>
      <c r="GPL3" s="4" t="s">
        <v>761</v>
      </c>
      <c r="GPM3" s="4" t="s">
        <v>761</v>
      </c>
      <c r="GPN3" s="4" t="s">
        <v>761</v>
      </c>
      <c r="GPO3" s="4" t="s">
        <v>761</v>
      </c>
      <c r="GPP3" s="4" t="s">
        <v>761</v>
      </c>
      <c r="GPQ3" s="4" t="s">
        <v>761</v>
      </c>
      <c r="GPR3" s="4" t="s">
        <v>761</v>
      </c>
      <c r="GPS3" s="4" t="s">
        <v>761</v>
      </c>
      <c r="GPT3" s="4" t="s">
        <v>761</v>
      </c>
      <c r="GPU3" s="4" t="s">
        <v>761</v>
      </c>
      <c r="GPV3" s="4" t="s">
        <v>761</v>
      </c>
      <c r="GPW3" s="4" t="s">
        <v>761</v>
      </c>
      <c r="GPX3" s="4" t="s">
        <v>761</v>
      </c>
      <c r="GPY3" s="4" t="s">
        <v>761</v>
      </c>
      <c r="GPZ3" s="4" t="s">
        <v>761</v>
      </c>
      <c r="GQA3" s="4" t="s">
        <v>761</v>
      </c>
      <c r="GQB3" s="4" t="s">
        <v>761</v>
      </c>
      <c r="GQC3" s="4" t="s">
        <v>761</v>
      </c>
      <c r="GQD3" s="4" t="s">
        <v>761</v>
      </c>
      <c r="GQE3" s="4" t="s">
        <v>761</v>
      </c>
      <c r="GQF3" s="4" t="s">
        <v>761</v>
      </c>
      <c r="GQG3" s="4" t="s">
        <v>761</v>
      </c>
      <c r="GQH3" s="4" t="s">
        <v>761</v>
      </c>
      <c r="GQI3" s="4" t="s">
        <v>761</v>
      </c>
      <c r="GQJ3" s="4" t="s">
        <v>761</v>
      </c>
      <c r="GQK3" s="4" t="s">
        <v>761</v>
      </c>
      <c r="GQL3" s="4" t="s">
        <v>761</v>
      </c>
      <c r="GQM3" s="4" t="s">
        <v>761</v>
      </c>
      <c r="GQN3" s="4" t="s">
        <v>761</v>
      </c>
      <c r="GQO3" s="4" t="s">
        <v>761</v>
      </c>
      <c r="GQP3" s="4" t="s">
        <v>761</v>
      </c>
      <c r="GQQ3" s="4" t="s">
        <v>761</v>
      </c>
      <c r="GQR3" s="4" t="s">
        <v>761</v>
      </c>
      <c r="GQS3" s="4" t="s">
        <v>761</v>
      </c>
      <c r="GQT3" s="4" t="s">
        <v>761</v>
      </c>
      <c r="GQU3" s="4" t="s">
        <v>761</v>
      </c>
      <c r="GQV3" s="4" t="s">
        <v>761</v>
      </c>
      <c r="GQW3" s="4" t="s">
        <v>761</v>
      </c>
      <c r="GQX3" s="4" t="s">
        <v>761</v>
      </c>
      <c r="GQY3" s="4" t="s">
        <v>761</v>
      </c>
      <c r="GQZ3" s="4" t="s">
        <v>761</v>
      </c>
      <c r="GRA3" s="4" t="s">
        <v>761</v>
      </c>
      <c r="GRB3" s="4" t="s">
        <v>761</v>
      </c>
      <c r="GRC3" s="4" t="s">
        <v>761</v>
      </c>
      <c r="GRD3" s="4" t="s">
        <v>761</v>
      </c>
      <c r="GRE3" s="4" t="s">
        <v>761</v>
      </c>
      <c r="GRF3" s="4" t="s">
        <v>761</v>
      </c>
      <c r="GRG3" s="4" t="s">
        <v>761</v>
      </c>
      <c r="GRH3" s="4" t="s">
        <v>761</v>
      </c>
      <c r="GRI3" s="4" t="s">
        <v>761</v>
      </c>
      <c r="GRJ3" s="4" t="s">
        <v>761</v>
      </c>
      <c r="GRK3" s="4" t="s">
        <v>761</v>
      </c>
      <c r="GRL3" s="4" t="s">
        <v>761</v>
      </c>
      <c r="GRM3" s="4" t="s">
        <v>761</v>
      </c>
      <c r="GRN3" s="4" t="s">
        <v>761</v>
      </c>
      <c r="GRO3" s="4" t="s">
        <v>761</v>
      </c>
      <c r="GRP3" s="4" t="s">
        <v>761</v>
      </c>
      <c r="GRQ3" s="4" t="s">
        <v>761</v>
      </c>
      <c r="GRR3" s="4" t="s">
        <v>761</v>
      </c>
      <c r="GRS3" s="4" t="s">
        <v>761</v>
      </c>
      <c r="GRT3" s="4" t="s">
        <v>761</v>
      </c>
      <c r="GRU3" s="4" t="s">
        <v>761</v>
      </c>
      <c r="GRV3" s="4" t="s">
        <v>761</v>
      </c>
      <c r="GRW3" s="4" t="s">
        <v>761</v>
      </c>
      <c r="GRX3" s="4" t="s">
        <v>761</v>
      </c>
      <c r="GRY3" s="4" t="s">
        <v>761</v>
      </c>
      <c r="GRZ3" s="4" t="s">
        <v>761</v>
      </c>
      <c r="GSA3" s="4" t="s">
        <v>761</v>
      </c>
      <c r="GSB3" s="4" t="s">
        <v>761</v>
      </c>
      <c r="GSC3" s="4" t="s">
        <v>761</v>
      </c>
      <c r="GSD3" s="4" t="s">
        <v>761</v>
      </c>
      <c r="GSE3" s="4" t="s">
        <v>761</v>
      </c>
      <c r="GSF3" s="4" t="s">
        <v>761</v>
      </c>
      <c r="GSG3" s="4" t="s">
        <v>761</v>
      </c>
      <c r="GSH3" s="4" t="s">
        <v>761</v>
      </c>
      <c r="GSI3" s="4" t="s">
        <v>761</v>
      </c>
      <c r="GSJ3" s="4" t="s">
        <v>761</v>
      </c>
      <c r="GSK3" s="4" t="s">
        <v>761</v>
      </c>
      <c r="GSL3" s="4" t="s">
        <v>761</v>
      </c>
      <c r="GSM3" s="4" t="s">
        <v>761</v>
      </c>
      <c r="GSN3" s="4" t="s">
        <v>761</v>
      </c>
      <c r="GSO3" s="4" t="s">
        <v>761</v>
      </c>
      <c r="GSP3" s="4" t="s">
        <v>761</v>
      </c>
      <c r="GSQ3" s="4" t="s">
        <v>761</v>
      </c>
      <c r="GSR3" s="4" t="s">
        <v>761</v>
      </c>
      <c r="GSS3" s="4" t="s">
        <v>761</v>
      </c>
      <c r="GST3" s="4" t="s">
        <v>761</v>
      </c>
      <c r="GSU3" s="4" t="s">
        <v>761</v>
      </c>
      <c r="GSV3" s="4" t="s">
        <v>761</v>
      </c>
      <c r="GSW3" s="4" t="s">
        <v>761</v>
      </c>
      <c r="GSX3" s="4" t="s">
        <v>761</v>
      </c>
      <c r="GSY3" s="4" t="s">
        <v>761</v>
      </c>
      <c r="GSZ3" s="4" t="s">
        <v>761</v>
      </c>
      <c r="GTA3" s="4" t="s">
        <v>761</v>
      </c>
      <c r="GTB3" s="4" t="s">
        <v>761</v>
      </c>
      <c r="GTC3" s="4" t="s">
        <v>761</v>
      </c>
      <c r="GTD3" s="4" t="s">
        <v>761</v>
      </c>
      <c r="GTE3" s="4" t="s">
        <v>761</v>
      </c>
      <c r="GTF3" s="4" t="s">
        <v>761</v>
      </c>
      <c r="GTG3" s="4" t="s">
        <v>761</v>
      </c>
      <c r="GTH3" s="4" t="s">
        <v>761</v>
      </c>
      <c r="GTI3" s="4" t="s">
        <v>761</v>
      </c>
      <c r="GTJ3" s="4" t="s">
        <v>761</v>
      </c>
      <c r="GTK3" s="4" t="s">
        <v>761</v>
      </c>
      <c r="GTL3" s="4" t="s">
        <v>761</v>
      </c>
      <c r="GTM3" s="4" t="s">
        <v>761</v>
      </c>
      <c r="GTN3" s="4" t="s">
        <v>761</v>
      </c>
      <c r="GTO3" s="4" t="s">
        <v>761</v>
      </c>
      <c r="GTP3" s="4" t="s">
        <v>761</v>
      </c>
      <c r="GTQ3" s="4" t="s">
        <v>761</v>
      </c>
      <c r="GTR3" s="4" t="s">
        <v>761</v>
      </c>
      <c r="GTS3" s="4" t="s">
        <v>761</v>
      </c>
      <c r="GTT3" s="4" t="s">
        <v>761</v>
      </c>
      <c r="GTU3" s="4" t="s">
        <v>761</v>
      </c>
      <c r="GTV3" s="4" t="s">
        <v>761</v>
      </c>
      <c r="GTW3" s="4" t="s">
        <v>761</v>
      </c>
      <c r="GTX3" s="4" t="s">
        <v>761</v>
      </c>
      <c r="GTY3" s="4" t="s">
        <v>761</v>
      </c>
      <c r="GTZ3" s="4" t="s">
        <v>761</v>
      </c>
      <c r="GUA3" s="4" t="s">
        <v>761</v>
      </c>
      <c r="GUB3" s="4" t="s">
        <v>761</v>
      </c>
      <c r="GUC3" s="4" t="s">
        <v>761</v>
      </c>
      <c r="GUD3" s="4" t="s">
        <v>761</v>
      </c>
      <c r="GUE3" s="4" t="s">
        <v>761</v>
      </c>
      <c r="GUF3" s="4" t="s">
        <v>761</v>
      </c>
      <c r="GUG3" s="4" t="s">
        <v>761</v>
      </c>
      <c r="GUH3" s="4" t="s">
        <v>761</v>
      </c>
      <c r="GUI3" s="4" t="s">
        <v>761</v>
      </c>
      <c r="GUJ3" s="4" t="s">
        <v>761</v>
      </c>
      <c r="GUK3" s="4" t="s">
        <v>761</v>
      </c>
      <c r="GUL3" s="4" t="s">
        <v>761</v>
      </c>
      <c r="GUM3" s="4" t="s">
        <v>761</v>
      </c>
      <c r="GUN3" s="4" t="s">
        <v>761</v>
      </c>
      <c r="GUO3" s="4" t="s">
        <v>761</v>
      </c>
      <c r="GUP3" s="4" t="s">
        <v>761</v>
      </c>
      <c r="GUQ3" s="4" t="s">
        <v>761</v>
      </c>
      <c r="GUR3" s="4" t="s">
        <v>761</v>
      </c>
      <c r="GUS3" s="4" t="s">
        <v>761</v>
      </c>
      <c r="GUT3" s="4" t="s">
        <v>761</v>
      </c>
      <c r="GUU3" s="4" t="s">
        <v>761</v>
      </c>
      <c r="GUV3" s="4" t="s">
        <v>761</v>
      </c>
      <c r="GUW3" s="4" t="s">
        <v>761</v>
      </c>
      <c r="GUX3" s="4" t="s">
        <v>761</v>
      </c>
      <c r="GUY3" s="4" t="s">
        <v>761</v>
      </c>
      <c r="GUZ3" s="4" t="s">
        <v>761</v>
      </c>
      <c r="GVA3" s="4" t="s">
        <v>761</v>
      </c>
      <c r="GVB3" s="4" t="s">
        <v>761</v>
      </c>
      <c r="GVC3" s="4" t="s">
        <v>761</v>
      </c>
      <c r="GVD3" s="4" t="s">
        <v>761</v>
      </c>
      <c r="GVE3" s="4" t="s">
        <v>761</v>
      </c>
      <c r="GVF3" s="4" t="s">
        <v>761</v>
      </c>
      <c r="GVG3" s="4" t="s">
        <v>761</v>
      </c>
      <c r="GVH3" s="4" t="s">
        <v>761</v>
      </c>
      <c r="GVI3" s="4" t="s">
        <v>761</v>
      </c>
      <c r="GVJ3" s="4" t="s">
        <v>761</v>
      </c>
      <c r="GVK3" s="4" t="s">
        <v>761</v>
      </c>
      <c r="GVL3" s="4" t="s">
        <v>761</v>
      </c>
      <c r="GVM3" s="4" t="s">
        <v>761</v>
      </c>
      <c r="GVN3" s="4" t="s">
        <v>761</v>
      </c>
      <c r="GVO3" s="4" t="s">
        <v>761</v>
      </c>
      <c r="GVP3" s="4" t="s">
        <v>761</v>
      </c>
      <c r="GVQ3" s="4" t="s">
        <v>761</v>
      </c>
      <c r="GVR3" s="4" t="s">
        <v>761</v>
      </c>
      <c r="GVS3" s="4" t="s">
        <v>761</v>
      </c>
      <c r="GVT3" s="4" t="s">
        <v>761</v>
      </c>
      <c r="GVU3" s="4" t="s">
        <v>761</v>
      </c>
      <c r="GVV3" s="4" t="s">
        <v>761</v>
      </c>
      <c r="GVW3" s="4" t="s">
        <v>761</v>
      </c>
      <c r="GVX3" s="4" t="s">
        <v>761</v>
      </c>
      <c r="GVY3" s="4" t="s">
        <v>761</v>
      </c>
      <c r="GVZ3" s="4" t="s">
        <v>761</v>
      </c>
      <c r="GWA3" s="4" t="s">
        <v>761</v>
      </c>
      <c r="GWB3" s="4" t="s">
        <v>761</v>
      </c>
      <c r="GWC3" s="4" t="s">
        <v>761</v>
      </c>
      <c r="GWD3" s="4" t="s">
        <v>761</v>
      </c>
      <c r="GWE3" s="4" t="s">
        <v>761</v>
      </c>
      <c r="GWF3" s="4" t="s">
        <v>761</v>
      </c>
      <c r="GWG3" s="4" t="s">
        <v>761</v>
      </c>
      <c r="GWH3" s="4" t="s">
        <v>761</v>
      </c>
      <c r="GWI3" s="4" t="s">
        <v>761</v>
      </c>
      <c r="GWJ3" s="4" t="s">
        <v>761</v>
      </c>
      <c r="GWK3" s="4" t="s">
        <v>761</v>
      </c>
      <c r="GWL3" s="4" t="s">
        <v>761</v>
      </c>
      <c r="GWM3" s="4" t="s">
        <v>761</v>
      </c>
      <c r="GWN3" s="4" t="s">
        <v>761</v>
      </c>
      <c r="GWO3" s="4" t="s">
        <v>761</v>
      </c>
      <c r="GWP3" s="4" t="s">
        <v>761</v>
      </c>
      <c r="GWQ3" s="4" t="s">
        <v>761</v>
      </c>
      <c r="GWR3" s="4" t="s">
        <v>761</v>
      </c>
      <c r="GWS3" s="4" t="s">
        <v>761</v>
      </c>
      <c r="GWT3" s="4" t="s">
        <v>761</v>
      </c>
      <c r="GWU3" s="4" t="s">
        <v>761</v>
      </c>
      <c r="GWV3" s="4" t="s">
        <v>761</v>
      </c>
      <c r="GWW3" s="4" t="s">
        <v>761</v>
      </c>
      <c r="GWX3" s="4" t="s">
        <v>761</v>
      </c>
      <c r="GWY3" s="4" t="s">
        <v>761</v>
      </c>
      <c r="GWZ3" s="4" t="s">
        <v>761</v>
      </c>
      <c r="GXA3" s="4" t="s">
        <v>761</v>
      </c>
      <c r="GXB3" s="4" t="s">
        <v>761</v>
      </c>
      <c r="GXC3" s="4" t="s">
        <v>761</v>
      </c>
      <c r="GXD3" s="4" t="s">
        <v>761</v>
      </c>
      <c r="GXE3" s="4" t="s">
        <v>761</v>
      </c>
      <c r="GXF3" s="4" t="s">
        <v>761</v>
      </c>
      <c r="GXG3" s="4" t="s">
        <v>761</v>
      </c>
      <c r="GXH3" s="4" t="s">
        <v>761</v>
      </c>
      <c r="GXI3" s="4" t="s">
        <v>761</v>
      </c>
      <c r="GXJ3" s="4" t="s">
        <v>761</v>
      </c>
      <c r="GXK3" s="4" t="s">
        <v>761</v>
      </c>
      <c r="GXL3" s="4" t="s">
        <v>761</v>
      </c>
      <c r="GXM3" s="4" t="s">
        <v>761</v>
      </c>
      <c r="GXN3" s="4" t="s">
        <v>761</v>
      </c>
      <c r="GXO3" s="4" t="s">
        <v>761</v>
      </c>
      <c r="GXP3" s="4" t="s">
        <v>761</v>
      </c>
      <c r="GXQ3" s="4" t="s">
        <v>761</v>
      </c>
      <c r="GXR3" s="4" t="s">
        <v>761</v>
      </c>
      <c r="GXS3" s="4" t="s">
        <v>761</v>
      </c>
      <c r="GXT3" s="4" t="s">
        <v>761</v>
      </c>
      <c r="GXU3" s="4" t="s">
        <v>761</v>
      </c>
      <c r="GXV3" s="4" t="s">
        <v>761</v>
      </c>
      <c r="GXW3" s="4" t="s">
        <v>761</v>
      </c>
      <c r="GXX3" s="4" t="s">
        <v>761</v>
      </c>
      <c r="GXY3" s="4" t="s">
        <v>761</v>
      </c>
      <c r="GXZ3" s="4" t="s">
        <v>761</v>
      </c>
      <c r="GYA3" s="4" t="s">
        <v>761</v>
      </c>
      <c r="GYB3" s="4" t="s">
        <v>761</v>
      </c>
      <c r="GYC3" s="4" t="s">
        <v>761</v>
      </c>
      <c r="GYD3" s="4" t="s">
        <v>761</v>
      </c>
      <c r="GYE3" s="4" t="s">
        <v>761</v>
      </c>
      <c r="GYF3" s="4" t="s">
        <v>761</v>
      </c>
      <c r="GYG3" s="4" t="s">
        <v>761</v>
      </c>
      <c r="GYH3" s="4" t="s">
        <v>761</v>
      </c>
      <c r="GYI3" s="4" t="s">
        <v>761</v>
      </c>
      <c r="GYJ3" s="4" t="s">
        <v>761</v>
      </c>
      <c r="GYK3" s="4" t="s">
        <v>761</v>
      </c>
      <c r="GYL3" s="4" t="s">
        <v>761</v>
      </c>
      <c r="GYM3" s="4" t="s">
        <v>761</v>
      </c>
      <c r="GYN3" s="4" t="s">
        <v>761</v>
      </c>
      <c r="GYO3" s="4" t="s">
        <v>761</v>
      </c>
      <c r="GYP3" s="4" t="s">
        <v>761</v>
      </c>
      <c r="GYQ3" s="4" t="s">
        <v>761</v>
      </c>
      <c r="GYR3" s="4" t="s">
        <v>761</v>
      </c>
      <c r="GYS3" s="4" t="s">
        <v>761</v>
      </c>
      <c r="GYT3" s="4" t="s">
        <v>761</v>
      </c>
      <c r="GYU3" s="4" t="s">
        <v>761</v>
      </c>
      <c r="GYV3" s="4" t="s">
        <v>761</v>
      </c>
      <c r="GYW3" s="4" t="s">
        <v>761</v>
      </c>
      <c r="GYX3" s="4" t="s">
        <v>761</v>
      </c>
      <c r="GYY3" s="4" t="s">
        <v>761</v>
      </c>
      <c r="GYZ3" s="4" t="s">
        <v>761</v>
      </c>
      <c r="GZA3" s="4" t="s">
        <v>761</v>
      </c>
      <c r="GZB3" s="4" t="s">
        <v>761</v>
      </c>
      <c r="GZC3" s="4" t="s">
        <v>761</v>
      </c>
      <c r="GZD3" s="4" t="s">
        <v>761</v>
      </c>
      <c r="GZE3" s="4" t="s">
        <v>761</v>
      </c>
      <c r="GZF3" s="4" t="s">
        <v>761</v>
      </c>
      <c r="GZG3" s="4" t="s">
        <v>761</v>
      </c>
      <c r="GZH3" s="4" t="s">
        <v>761</v>
      </c>
      <c r="GZI3" s="4" t="s">
        <v>761</v>
      </c>
      <c r="GZJ3" s="4" t="s">
        <v>761</v>
      </c>
      <c r="GZK3" s="4" t="s">
        <v>761</v>
      </c>
      <c r="GZL3" s="4" t="s">
        <v>761</v>
      </c>
      <c r="GZM3" s="4" t="s">
        <v>761</v>
      </c>
      <c r="GZN3" s="4" t="s">
        <v>761</v>
      </c>
      <c r="GZO3" s="4" t="s">
        <v>761</v>
      </c>
      <c r="GZP3" s="4" t="s">
        <v>761</v>
      </c>
      <c r="GZQ3" s="4" t="s">
        <v>761</v>
      </c>
      <c r="GZR3" s="4" t="s">
        <v>761</v>
      </c>
      <c r="GZS3" s="4" t="s">
        <v>761</v>
      </c>
      <c r="GZT3" s="4" t="s">
        <v>761</v>
      </c>
      <c r="GZU3" s="4" t="s">
        <v>761</v>
      </c>
      <c r="GZV3" s="4" t="s">
        <v>761</v>
      </c>
      <c r="GZW3" s="4" t="s">
        <v>761</v>
      </c>
      <c r="GZX3" s="4" t="s">
        <v>761</v>
      </c>
      <c r="GZY3" s="4" t="s">
        <v>761</v>
      </c>
      <c r="GZZ3" s="4" t="s">
        <v>761</v>
      </c>
      <c r="HAA3" s="4" t="s">
        <v>761</v>
      </c>
      <c r="HAB3" s="4" t="s">
        <v>761</v>
      </c>
      <c r="HAC3" s="4" t="s">
        <v>761</v>
      </c>
      <c r="HAD3" s="4" t="s">
        <v>761</v>
      </c>
      <c r="HAE3" s="4" t="s">
        <v>761</v>
      </c>
      <c r="HAF3" s="4" t="s">
        <v>761</v>
      </c>
      <c r="HAG3" s="4" t="s">
        <v>761</v>
      </c>
      <c r="HAH3" s="4" t="s">
        <v>761</v>
      </c>
      <c r="HAI3" s="4" t="s">
        <v>761</v>
      </c>
      <c r="HAJ3" s="4" t="s">
        <v>761</v>
      </c>
      <c r="HAK3" s="4" t="s">
        <v>761</v>
      </c>
      <c r="HAL3" s="4" t="s">
        <v>761</v>
      </c>
      <c r="HAM3" s="4" t="s">
        <v>761</v>
      </c>
      <c r="HAN3" s="4" t="s">
        <v>761</v>
      </c>
      <c r="HAO3" s="4" t="s">
        <v>761</v>
      </c>
      <c r="HAP3" s="4" t="s">
        <v>761</v>
      </c>
      <c r="HAQ3" s="4" t="s">
        <v>761</v>
      </c>
      <c r="HAR3" s="4" t="s">
        <v>761</v>
      </c>
      <c r="HAS3" s="4" t="s">
        <v>761</v>
      </c>
      <c r="HAT3" s="4" t="s">
        <v>761</v>
      </c>
      <c r="HAU3" s="4" t="s">
        <v>761</v>
      </c>
      <c r="HAV3" s="4" t="s">
        <v>761</v>
      </c>
      <c r="HAW3" s="4" t="s">
        <v>761</v>
      </c>
      <c r="HAX3" s="4" t="s">
        <v>761</v>
      </c>
      <c r="HAY3" s="4" t="s">
        <v>761</v>
      </c>
      <c r="HAZ3" s="4" t="s">
        <v>761</v>
      </c>
      <c r="HBA3" s="4" t="s">
        <v>761</v>
      </c>
      <c r="HBB3" s="4" t="s">
        <v>761</v>
      </c>
      <c r="HBC3" s="4" t="s">
        <v>761</v>
      </c>
      <c r="HBD3" s="4" t="s">
        <v>761</v>
      </c>
      <c r="HBE3" s="4" t="s">
        <v>761</v>
      </c>
      <c r="HBF3" s="4" t="s">
        <v>761</v>
      </c>
      <c r="HBG3" s="4" t="s">
        <v>761</v>
      </c>
      <c r="HBH3" s="4" t="s">
        <v>761</v>
      </c>
      <c r="HBI3" s="4" t="s">
        <v>761</v>
      </c>
      <c r="HBJ3" s="4" t="s">
        <v>761</v>
      </c>
      <c r="HBK3" s="4" t="s">
        <v>761</v>
      </c>
      <c r="HBL3" s="4" t="s">
        <v>761</v>
      </c>
      <c r="HBM3" s="4" t="s">
        <v>761</v>
      </c>
      <c r="HBN3" s="4" t="s">
        <v>761</v>
      </c>
      <c r="HBO3" s="4" t="s">
        <v>761</v>
      </c>
      <c r="HBP3" s="4" t="s">
        <v>761</v>
      </c>
      <c r="HBQ3" s="4" t="s">
        <v>761</v>
      </c>
      <c r="HBR3" s="4" t="s">
        <v>761</v>
      </c>
      <c r="HBS3" s="4" t="s">
        <v>761</v>
      </c>
      <c r="HBT3" s="4" t="s">
        <v>761</v>
      </c>
      <c r="HBU3" s="4" t="s">
        <v>761</v>
      </c>
      <c r="HBV3" s="4" t="s">
        <v>761</v>
      </c>
      <c r="HBW3" s="4" t="s">
        <v>761</v>
      </c>
      <c r="HBX3" s="4" t="s">
        <v>761</v>
      </c>
      <c r="HBY3" s="4" t="s">
        <v>761</v>
      </c>
      <c r="HBZ3" s="4" t="s">
        <v>761</v>
      </c>
      <c r="HCA3" s="4" t="s">
        <v>761</v>
      </c>
      <c r="HCB3" s="4" t="s">
        <v>761</v>
      </c>
      <c r="HCC3" s="4" t="s">
        <v>761</v>
      </c>
      <c r="HCD3" s="4" t="s">
        <v>761</v>
      </c>
      <c r="HCE3" s="4" t="s">
        <v>761</v>
      </c>
      <c r="HCF3" s="4" t="s">
        <v>761</v>
      </c>
      <c r="HCG3" s="4" t="s">
        <v>761</v>
      </c>
      <c r="HCH3" s="4" t="s">
        <v>761</v>
      </c>
      <c r="HCI3" s="4" t="s">
        <v>761</v>
      </c>
      <c r="HCJ3" s="4" t="s">
        <v>761</v>
      </c>
      <c r="HCK3" s="4" t="s">
        <v>761</v>
      </c>
      <c r="HCL3" s="4" t="s">
        <v>761</v>
      </c>
      <c r="HCM3" s="4" t="s">
        <v>761</v>
      </c>
      <c r="HCN3" s="4" t="s">
        <v>761</v>
      </c>
      <c r="HCO3" s="4" t="s">
        <v>761</v>
      </c>
      <c r="HCP3" s="4" t="s">
        <v>761</v>
      </c>
      <c r="HCQ3" s="4" t="s">
        <v>761</v>
      </c>
      <c r="HCR3" s="4" t="s">
        <v>761</v>
      </c>
      <c r="HCS3" s="4" t="s">
        <v>761</v>
      </c>
      <c r="HCT3" s="4" t="s">
        <v>761</v>
      </c>
      <c r="HCU3" s="4" t="s">
        <v>761</v>
      </c>
      <c r="HCV3" s="4" t="s">
        <v>761</v>
      </c>
      <c r="HCW3" s="4" t="s">
        <v>761</v>
      </c>
      <c r="HCX3" s="4" t="s">
        <v>761</v>
      </c>
      <c r="HCY3" s="4" t="s">
        <v>761</v>
      </c>
      <c r="HCZ3" s="4" t="s">
        <v>761</v>
      </c>
      <c r="HDA3" s="4" t="s">
        <v>761</v>
      </c>
      <c r="HDB3" s="4" t="s">
        <v>761</v>
      </c>
      <c r="HDC3" s="4" t="s">
        <v>761</v>
      </c>
      <c r="HDD3" s="4" t="s">
        <v>761</v>
      </c>
      <c r="HDE3" s="4" t="s">
        <v>761</v>
      </c>
      <c r="HDF3" s="4" t="s">
        <v>761</v>
      </c>
      <c r="HDG3" s="4" t="s">
        <v>761</v>
      </c>
      <c r="HDH3" s="4" t="s">
        <v>761</v>
      </c>
      <c r="HDI3" s="4" t="s">
        <v>761</v>
      </c>
      <c r="HDJ3" s="4" t="s">
        <v>761</v>
      </c>
      <c r="HDK3" s="4" t="s">
        <v>761</v>
      </c>
      <c r="HDL3" s="4" t="s">
        <v>761</v>
      </c>
      <c r="HDM3" s="4" t="s">
        <v>761</v>
      </c>
      <c r="HDN3" s="4" t="s">
        <v>761</v>
      </c>
      <c r="HDO3" s="4" t="s">
        <v>761</v>
      </c>
      <c r="HDP3" s="4" t="s">
        <v>761</v>
      </c>
      <c r="HDQ3" s="4" t="s">
        <v>761</v>
      </c>
      <c r="HDR3" s="4" t="s">
        <v>761</v>
      </c>
      <c r="HDS3" s="4" t="s">
        <v>761</v>
      </c>
      <c r="HDT3" s="4" t="s">
        <v>761</v>
      </c>
      <c r="HDU3" s="4" t="s">
        <v>761</v>
      </c>
      <c r="HDV3" s="4" t="s">
        <v>761</v>
      </c>
      <c r="HDW3" s="4" t="s">
        <v>761</v>
      </c>
      <c r="HDX3" s="4" t="s">
        <v>761</v>
      </c>
      <c r="HDY3" s="4" t="s">
        <v>761</v>
      </c>
      <c r="HDZ3" s="4" t="s">
        <v>761</v>
      </c>
      <c r="HEA3" s="4" t="s">
        <v>761</v>
      </c>
      <c r="HEB3" s="4" t="s">
        <v>761</v>
      </c>
      <c r="HEC3" s="4" t="s">
        <v>761</v>
      </c>
      <c r="HED3" s="4" t="s">
        <v>761</v>
      </c>
      <c r="HEE3" s="4" t="s">
        <v>761</v>
      </c>
      <c r="HEF3" s="4" t="s">
        <v>761</v>
      </c>
      <c r="HEG3" s="4" t="s">
        <v>761</v>
      </c>
      <c r="HEH3" s="4" t="s">
        <v>761</v>
      </c>
      <c r="HEI3" s="4" t="s">
        <v>761</v>
      </c>
      <c r="HEJ3" s="4" t="s">
        <v>761</v>
      </c>
      <c r="HEK3" s="4" t="s">
        <v>761</v>
      </c>
      <c r="HEL3" s="4" t="s">
        <v>761</v>
      </c>
      <c r="HEM3" s="4" t="s">
        <v>761</v>
      </c>
      <c r="HEN3" s="4" t="s">
        <v>761</v>
      </c>
      <c r="HEO3" s="4" t="s">
        <v>761</v>
      </c>
      <c r="HEP3" s="4" t="s">
        <v>761</v>
      </c>
      <c r="HEQ3" s="4" t="s">
        <v>761</v>
      </c>
      <c r="HER3" s="4" t="s">
        <v>761</v>
      </c>
      <c r="HES3" s="4" t="s">
        <v>761</v>
      </c>
      <c r="HET3" s="4" t="s">
        <v>761</v>
      </c>
      <c r="HEU3" s="4" t="s">
        <v>761</v>
      </c>
      <c r="HEV3" s="4" t="s">
        <v>761</v>
      </c>
      <c r="HEW3" s="4" t="s">
        <v>761</v>
      </c>
      <c r="HEX3" s="4" t="s">
        <v>761</v>
      </c>
      <c r="HEY3" s="4" t="s">
        <v>761</v>
      </c>
      <c r="HEZ3" s="4" t="s">
        <v>761</v>
      </c>
      <c r="HFA3" s="4" t="s">
        <v>761</v>
      </c>
      <c r="HFB3" s="4" t="s">
        <v>761</v>
      </c>
      <c r="HFC3" s="4" t="s">
        <v>761</v>
      </c>
      <c r="HFD3" s="4" t="s">
        <v>761</v>
      </c>
      <c r="HFE3" s="4" t="s">
        <v>761</v>
      </c>
      <c r="HFF3" s="4" t="s">
        <v>761</v>
      </c>
      <c r="HFG3" s="4" t="s">
        <v>761</v>
      </c>
      <c r="HFH3" s="4" t="s">
        <v>761</v>
      </c>
      <c r="HFI3" s="4" t="s">
        <v>761</v>
      </c>
      <c r="HFJ3" s="4" t="s">
        <v>761</v>
      </c>
      <c r="HFK3" s="4" t="s">
        <v>761</v>
      </c>
      <c r="HFL3" s="4" t="s">
        <v>761</v>
      </c>
      <c r="HFM3" s="4" t="s">
        <v>761</v>
      </c>
      <c r="HFN3" s="4" t="s">
        <v>761</v>
      </c>
      <c r="HFO3" s="4" t="s">
        <v>761</v>
      </c>
      <c r="HFP3" s="4" t="s">
        <v>761</v>
      </c>
      <c r="HFQ3" s="4" t="s">
        <v>761</v>
      </c>
      <c r="HFR3" s="4" t="s">
        <v>761</v>
      </c>
      <c r="HFS3" s="4" t="s">
        <v>761</v>
      </c>
      <c r="HFT3" s="4" t="s">
        <v>761</v>
      </c>
      <c r="HFU3" s="4" t="s">
        <v>761</v>
      </c>
      <c r="HFV3" s="4" t="s">
        <v>761</v>
      </c>
      <c r="HFW3" s="4" t="s">
        <v>761</v>
      </c>
      <c r="HFX3" s="4" t="s">
        <v>761</v>
      </c>
      <c r="HFY3" s="4" t="s">
        <v>761</v>
      </c>
      <c r="HFZ3" s="4" t="s">
        <v>761</v>
      </c>
      <c r="HGA3" s="4" t="s">
        <v>761</v>
      </c>
      <c r="HGB3" s="4" t="s">
        <v>761</v>
      </c>
      <c r="HGC3" s="4" t="s">
        <v>761</v>
      </c>
      <c r="HGD3" s="4" t="s">
        <v>761</v>
      </c>
      <c r="HGE3" s="4" t="s">
        <v>761</v>
      </c>
      <c r="HGF3" s="4" t="s">
        <v>761</v>
      </c>
      <c r="HGG3" s="4" t="s">
        <v>761</v>
      </c>
      <c r="HGH3" s="4" t="s">
        <v>761</v>
      </c>
      <c r="HGI3" s="4" t="s">
        <v>761</v>
      </c>
      <c r="HGJ3" s="4" t="s">
        <v>761</v>
      </c>
      <c r="HGK3" s="4" t="s">
        <v>761</v>
      </c>
      <c r="HGL3" s="4" t="s">
        <v>761</v>
      </c>
      <c r="HGM3" s="4" t="s">
        <v>761</v>
      </c>
      <c r="HGN3" s="4" t="s">
        <v>761</v>
      </c>
      <c r="HGO3" s="4" t="s">
        <v>761</v>
      </c>
      <c r="HGP3" s="4" t="s">
        <v>761</v>
      </c>
      <c r="HGQ3" s="4" t="s">
        <v>761</v>
      </c>
      <c r="HGR3" s="4" t="s">
        <v>761</v>
      </c>
      <c r="HGS3" s="4" t="s">
        <v>761</v>
      </c>
      <c r="HGT3" s="4" t="s">
        <v>761</v>
      </c>
      <c r="HGU3" s="4" t="s">
        <v>761</v>
      </c>
      <c r="HGV3" s="4" t="s">
        <v>761</v>
      </c>
      <c r="HGW3" s="4" t="s">
        <v>761</v>
      </c>
      <c r="HGX3" s="4" t="s">
        <v>761</v>
      </c>
      <c r="HGY3" s="4" t="s">
        <v>761</v>
      </c>
      <c r="HGZ3" s="4" t="s">
        <v>761</v>
      </c>
      <c r="HHA3" s="4" t="s">
        <v>761</v>
      </c>
      <c r="HHB3" s="4" t="s">
        <v>761</v>
      </c>
      <c r="HHC3" s="4" t="s">
        <v>761</v>
      </c>
      <c r="HHD3" s="4" t="s">
        <v>761</v>
      </c>
      <c r="HHE3" s="4" t="s">
        <v>761</v>
      </c>
      <c r="HHF3" s="4" t="s">
        <v>761</v>
      </c>
      <c r="HHG3" s="4" t="s">
        <v>761</v>
      </c>
      <c r="HHH3" s="4" t="s">
        <v>761</v>
      </c>
      <c r="HHI3" s="4" t="s">
        <v>761</v>
      </c>
      <c r="HHJ3" s="4" t="s">
        <v>761</v>
      </c>
      <c r="HHK3" s="4" t="s">
        <v>761</v>
      </c>
      <c r="HHL3" s="4" t="s">
        <v>761</v>
      </c>
      <c r="HHM3" s="4" t="s">
        <v>761</v>
      </c>
      <c r="HHN3" s="4" t="s">
        <v>761</v>
      </c>
      <c r="HHO3" s="4" t="s">
        <v>761</v>
      </c>
      <c r="HHP3" s="4" t="s">
        <v>761</v>
      </c>
      <c r="HHQ3" s="4" t="s">
        <v>761</v>
      </c>
      <c r="HHR3" s="4" t="s">
        <v>761</v>
      </c>
      <c r="HHS3" s="4" t="s">
        <v>761</v>
      </c>
      <c r="HHT3" s="4" t="s">
        <v>761</v>
      </c>
      <c r="HHU3" s="4" t="s">
        <v>761</v>
      </c>
      <c r="HHV3" s="4" t="s">
        <v>761</v>
      </c>
      <c r="HHW3" s="4" t="s">
        <v>761</v>
      </c>
      <c r="HHX3" s="4" t="s">
        <v>761</v>
      </c>
      <c r="HHY3" s="4" t="s">
        <v>761</v>
      </c>
      <c r="HHZ3" s="4" t="s">
        <v>761</v>
      </c>
      <c r="HIA3" s="4" t="s">
        <v>761</v>
      </c>
      <c r="HIB3" s="4" t="s">
        <v>761</v>
      </c>
      <c r="HIC3" s="4" t="s">
        <v>761</v>
      </c>
      <c r="HID3" s="4" t="s">
        <v>761</v>
      </c>
      <c r="HIE3" s="4" t="s">
        <v>761</v>
      </c>
      <c r="HIF3" s="4" t="s">
        <v>761</v>
      </c>
      <c r="HIG3" s="4" t="s">
        <v>761</v>
      </c>
      <c r="HIH3" s="4" t="s">
        <v>761</v>
      </c>
      <c r="HII3" s="4" t="s">
        <v>761</v>
      </c>
      <c r="HIJ3" s="4" t="s">
        <v>761</v>
      </c>
      <c r="HIK3" s="4" t="s">
        <v>761</v>
      </c>
      <c r="HIL3" s="4" t="s">
        <v>761</v>
      </c>
      <c r="HIM3" s="4" t="s">
        <v>761</v>
      </c>
      <c r="HIN3" s="4" t="s">
        <v>761</v>
      </c>
      <c r="HIO3" s="4" t="s">
        <v>761</v>
      </c>
      <c r="HIP3" s="4" t="s">
        <v>761</v>
      </c>
      <c r="HIQ3" s="4" t="s">
        <v>761</v>
      </c>
      <c r="HIR3" s="4" t="s">
        <v>761</v>
      </c>
      <c r="HIS3" s="4" t="s">
        <v>761</v>
      </c>
      <c r="HIT3" s="4" t="s">
        <v>761</v>
      </c>
      <c r="HIU3" s="4" t="s">
        <v>761</v>
      </c>
      <c r="HIV3" s="4" t="s">
        <v>761</v>
      </c>
      <c r="HIW3" s="4" t="s">
        <v>761</v>
      </c>
      <c r="HIX3" s="4" t="s">
        <v>761</v>
      </c>
      <c r="HIY3" s="4" t="s">
        <v>761</v>
      </c>
      <c r="HIZ3" s="4" t="s">
        <v>761</v>
      </c>
      <c r="HJA3" s="4" t="s">
        <v>761</v>
      </c>
      <c r="HJB3" s="4" t="s">
        <v>761</v>
      </c>
      <c r="HJC3" s="4" t="s">
        <v>761</v>
      </c>
      <c r="HJD3" s="4" t="s">
        <v>761</v>
      </c>
      <c r="HJE3" s="4" t="s">
        <v>761</v>
      </c>
      <c r="HJF3" s="4" t="s">
        <v>761</v>
      </c>
      <c r="HJG3" s="4" t="s">
        <v>761</v>
      </c>
      <c r="HJH3" s="4" t="s">
        <v>761</v>
      </c>
      <c r="HJI3" s="4" t="s">
        <v>761</v>
      </c>
      <c r="HJJ3" s="4" t="s">
        <v>761</v>
      </c>
      <c r="HJK3" s="4" t="s">
        <v>761</v>
      </c>
      <c r="HJL3" s="4" t="s">
        <v>761</v>
      </c>
      <c r="HJM3" s="4" t="s">
        <v>761</v>
      </c>
      <c r="HJN3" s="4" t="s">
        <v>761</v>
      </c>
      <c r="HJO3" s="4" t="s">
        <v>761</v>
      </c>
      <c r="HJP3" s="4" t="s">
        <v>761</v>
      </c>
      <c r="HJQ3" s="4" t="s">
        <v>761</v>
      </c>
      <c r="HJR3" s="4" t="s">
        <v>761</v>
      </c>
      <c r="HJS3" s="4" t="s">
        <v>761</v>
      </c>
      <c r="HJT3" s="4" t="s">
        <v>761</v>
      </c>
      <c r="HJU3" s="4" t="s">
        <v>761</v>
      </c>
      <c r="HJV3" s="4" t="s">
        <v>761</v>
      </c>
      <c r="HJW3" s="4" t="s">
        <v>761</v>
      </c>
      <c r="HJX3" s="4" t="s">
        <v>761</v>
      </c>
      <c r="HJY3" s="4" t="s">
        <v>761</v>
      </c>
      <c r="HJZ3" s="4" t="s">
        <v>761</v>
      </c>
      <c r="HKA3" s="4" t="s">
        <v>761</v>
      </c>
      <c r="HKB3" s="4" t="s">
        <v>761</v>
      </c>
      <c r="HKC3" s="4" t="s">
        <v>761</v>
      </c>
      <c r="HKD3" s="4" t="s">
        <v>761</v>
      </c>
      <c r="HKE3" s="4" t="s">
        <v>761</v>
      </c>
      <c r="HKF3" s="4" t="s">
        <v>761</v>
      </c>
      <c r="HKG3" s="4" t="s">
        <v>761</v>
      </c>
      <c r="HKH3" s="4" t="s">
        <v>761</v>
      </c>
      <c r="HKI3" s="4" t="s">
        <v>761</v>
      </c>
      <c r="HKJ3" s="4" t="s">
        <v>761</v>
      </c>
      <c r="HKK3" s="4" t="s">
        <v>761</v>
      </c>
      <c r="HKL3" s="4" t="s">
        <v>761</v>
      </c>
      <c r="HKM3" s="4" t="s">
        <v>761</v>
      </c>
      <c r="HKN3" s="4" t="s">
        <v>761</v>
      </c>
      <c r="HKO3" s="4" t="s">
        <v>761</v>
      </c>
      <c r="HKP3" s="4" t="s">
        <v>761</v>
      </c>
      <c r="HKQ3" s="4" t="s">
        <v>761</v>
      </c>
      <c r="HKR3" s="4" t="s">
        <v>761</v>
      </c>
      <c r="HKS3" s="4" t="s">
        <v>761</v>
      </c>
      <c r="HKT3" s="4" t="s">
        <v>761</v>
      </c>
      <c r="HKU3" s="4" t="s">
        <v>761</v>
      </c>
      <c r="HKV3" s="4" t="s">
        <v>761</v>
      </c>
      <c r="HKW3" s="4" t="s">
        <v>761</v>
      </c>
      <c r="HKX3" s="4" t="s">
        <v>761</v>
      </c>
      <c r="HKY3" s="4" t="s">
        <v>761</v>
      </c>
      <c r="HKZ3" s="4" t="s">
        <v>761</v>
      </c>
      <c r="HLA3" s="4" t="s">
        <v>761</v>
      </c>
      <c r="HLB3" s="4" t="s">
        <v>761</v>
      </c>
      <c r="HLC3" s="4" t="s">
        <v>761</v>
      </c>
      <c r="HLD3" s="4" t="s">
        <v>761</v>
      </c>
      <c r="HLE3" s="4" t="s">
        <v>761</v>
      </c>
      <c r="HLF3" s="4" t="s">
        <v>761</v>
      </c>
      <c r="HLG3" s="4" t="s">
        <v>761</v>
      </c>
      <c r="HLH3" s="4" t="s">
        <v>761</v>
      </c>
      <c r="HLI3" s="4" t="s">
        <v>761</v>
      </c>
      <c r="HLJ3" s="4" t="s">
        <v>761</v>
      </c>
      <c r="HLK3" s="4" t="s">
        <v>761</v>
      </c>
      <c r="HLL3" s="4" t="s">
        <v>761</v>
      </c>
      <c r="HLM3" s="4" t="s">
        <v>761</v>
      </c>
      <c r="HLN3" s="4" t="s">
        <v>761</v>
      </c>
      <c r="HLO3" s="4" t="s">
        <v>761</v>
      </c>
      <c r="HLP3" s="4" t="s">
        <v>761</v>
      </c>
      <c r="HLQ3" s="4" t="s">
        <v>761</v>
      </c>
      <c r="HLR3" s="4" t="s">
        <v>761</v>
      </c>
      <c r="HLS3" s="4" t="s">
        <v>761</v>
      </c>
      <c r="HLT3" s="4" t="s">
        <v>761</v>
      </c>
      <c r="HLU3" s="4" t="s">
        <v>761</v>
      </c>
      <c r="HLV3" s="4" t="s">
        <v>761</v>
      </c>
      <c r="HLW3" s="4" t="s">
        <v>761</v>
      </c>
      <c r="HLX3" s="4" t="s">
        <v>761</v>
      </c>
      <c r="HLY3" s="4" t="s">
        <v>761</v>
      </c>
      <c r="HLZ3" s="4" t="s">
        <v>761</v>
      </c>
      <c r="HMA3" s="4" t="s">
        <v>761</v>
      </c>
      <c r="HMB3" s="4" t="s">
        <v>761</v>
      </c>
      <c r="HMC3" s="4" t="s">
        <v>761</v>
      </c>
      <c r="HMD3" s="4" t="s">
        <v>761</v>
      </c>
      <c r="HME3" s="4" t="s">
        <v>761</v>
      </c>
      <c r="HMF3" s="4" t="s">
        <v>761</v>
      </c>
      <c r="HMG3" s="4" t="s">
        <v>761</v>
      </c>
      <c r="HMH3" s="4" t="s">
        <v>761</v>
      </c>
      <c r="HMI3" s="4" t="s">
        <v>761</v>
      </c>
      <c r="HMJ3" s="4" t="s">
        <v>761</v>
      </c>
      <c r="HMK3" s="4" t="s">
        <v>761</v>
      </c>
      <c r="HML3" s="4" t="s">
        <v>761</v>
      </c>
      <c r="HMM3" s="4" t="s">
        <v>761</v>
      </c>
      <c r="HMN3" s="4" t="s">
        <v>761</v>
      </c>
      <c r="HMO3" s="4" t="s">
        <v>761</v>
      </c>
      <c r="HMP3" s="4" t="s">
        <v>761</v>
      </c>
      <c r="HMQ3" s="4" t="s">
        <v>761</v>
      </c>
      <c r="HMR3" s="4" t="s">
        <v>761</v>
      </c>
      <c r="HMS3" s="4" t="s">
        <v>761</v>
      </c>
      <c r="HMT3" s="4" t="s">
        <v>761</v>
      </c>
      <c r="HMU3" s="4" t="s">
        <v>761</v>
      </c>
      <c r="HMV3" s="4" t="s">
        <v>761</v>
      </c>
      <c r="HMW3" s="4" t="s">
        <v>761</v>
      </c>
      <c r="HMX3" s="4" t="s">
        <v>761</v>
      </c>
      <c r="HMY3" s="4" t="s">
        <v>761</v>
      </c>
      <c r="HMZ3" s="4" t="s">
        <v>761</v>
      </c>
      <c r="HNA3" s="4" t="s">
        <v>761</v>
      </c>
      <c r="HNB3" s="4" t="s">
        <v>761</v>
      </c>
      <c r="HNC3" s="4" t="s">
        <v>761</v>
      </c>
      <c r="HND3" s="4" t="s">
        <v>761</v>
      </c>
      <c r="HNE3" s="4" t="s">
        <v>761</v>
      </c>
      <c r="HNF3" s="4" t="s">
        <v>761</v>
      </c>
      <c r="HNG3" s="4" t="s">
        <v>761</v>
      </c>
      <c r="HNH3" s="4" t="s">
        <v>761</v>
      </c>
      <c r="HNI3" s="4" t="s">
        <v>761</v>
      </c>
      <c r="HNJ3" s="4" t="s">
        <v>761</v>
      </c>
      <c r="HNK3" s="4" t="s">
        <v>761</v>
      </c>
      <c r="HNL3" s="4" t="s">
        <v>761</v>
      </c>
      <c r="HNM3" s="4" t="s">
        <v>761</v>
      </c>
      <c r="HNN3" s="4" t="s">
        <v>761</v>
      </c>
      <c r="HNO3" s="4" t="s">
        <v>761</v>
      </c>
      <c r="HNP3" s="4" t="s">
        <v>761</v>
      </c>
      <c r="HNQ3" s="4" t="s">
        <v>761</v>
      </c>
      <c r="HNR3" s="4" t="s">
        <v>761</v>
      </c>
      <c r="HNS3" s="4" t="s">
        <v>761</v>
      </c>
      <c r="HNT3" s="4" t="s">
        <v>761</v>
      </c>
      <c r="HNU3" s="4" t="s">
        <v>761</v>
      </c>
      <c r="HNV3" s="4" t="s">
        <v>761</v>
      </c>
      <c r="HNW3" s="4" t="s">
        <v>761</v>
      </c>
      <c r="HNX3" s="4" t="s">
        <v>761</v>
      </c>
      <c r="HNY3" s="4" t="s">
        <v>761</v>
      </c>
      <c r="HNZ3" s="4" t="s">
        <v>761</v>
      </c>
      <c r="HOA3" s="4" t="s">
        <v>761</v>
      </c>
      <c r="HOB3" s="4" t="s">
        <v>761</v>
      </c>
      <c r="HOC3" s="4" t="s">
        <v>761</v>
      </c>
      <c r="HOD3" s="4" t="s">
        <v>761</v>
      </c>
      <c r="HOE3" s="4" t="s">
        <v>761</v>
      </c>
      <c r="HOF3" s="4" t="s">
        <v>761</v>
      </c>
      <c r="HOG3" s="4" t="s">
        <v>761</v>
      </c>
      <c r="HOH3" s="4" t="s">
        <v>761</v>
      </c>
      <c r="HOI3" s="4" t="s">
        <v>761</v>
      </c>
      <c r="HOJ3" s="4" t="s">
        <v>761</v>
      </c>
      <c r="HOK3" s="4" t="s">
        <v>761</v>
      </c>
      <c r="HOL3" s="4" t="s">
        <v>761</v>
      </c>
      <c r="HOM3" s="4" t="s">
        <v>761</v>
      </c>
      <c r="HON3" s="4" t="s">
        <v>761</v>
      </c>
      <c r="HOO3" s="4" t="s">
        <v>761</v>
      </c>
      <c r="HOP3" s="4" t="s">
        <v>761</v>
      </c>
      <c r="HOQ3" s="4" t="s">
        <v>761</v>
      </c>
      <c r="HOR3" s="4" t="s">
        <v>761</v>
      </c>
      <c r="HOS3" s="4" t="s">
        <v>761</v>
      </c>
      <c r="HOT3" s="4" t="s">
        <v>761</v>
      </c>
      <c r="HOU3" s="4" t="s">
        <v>761</v>
      </c>
      <c r="HOV3" s="4" t="s">
        <v>761</v>
      </c>
      <c r="HOW3" s="4" t="s">
        <v>761</v>
      </c>
      <c r="HOX3" s="4" t="s">
        <v>761</v>
      </c>
      <c r="HOY3" s="4" t="s">
        <v>761</v>
      </c>
      <c r="HOZ3" s="4" t="s">
        <v>761</v>
      </c>
      <c r="HPA3" s="4" t="s">
        <v>761</v>
      </c>
      <c r="HPB3" s="4" t="s">
        <v>761</v>
      </c>
      <c r="HPC3" s="4" t="s">
        <v>761</v>
      </c>
      <c r="HPD3" s="4" t="s">
        <v>761</v>
      </c>
      <c r="HPE3" s="4" t="s">
        <v>761</v>
      </c>
      <c r="HPF3" s="4" t="s">
        <v>761</v>
      </c>
      <c r="HPG3" s="4" t="s">
        <v>761</v>
      </c>
      <c r="HPH3" s="4" t="s">
        <v>761</v>
      </c>
      <c r="HPI3" s="4" t="s">
        <v>761</v>
      </c>
      <c r="HPJ3" s="4" t="s">
        <v>761</v>
      </c>
      <c r="HPK3" s="4" t="s">
        <v>761</v>
      </c>
      <c r="HPL3" s="4" t="s">
        <v>761</v>
      </c>
      <c r="HPM3" s="4" t="s">
        <v>761</v>
      </c>
      <c r="HPN3" s="4" t="s">
        <v>761</v>
      </c>
      <c r="HPO3" s="4" t="s">
        <v>761</v>
      </c>
      <c r="HPP3" s="4" t="s">
        <v>761</v>
      </c>
      <c r="HPQ3" s="4" t="s">
        <v>761</v>
      </c>
      <c r="HPR3" s="4" t="s">
        <v>761</v>
      </c>
      <c r="HPS3" s="4" t="s">
        <v>761</v>
      </c>
      <c r="HPT3" s="4" t="s">
        <v>761</v>
      </c>
      <c r="HPU3" s="4" t="s">
        <v>761</v>
      </c>
      <c r="HPV3" s="4" t="s">
        <v>761</v>
      </c>
      <c r="HPW3" s="4" t="s">
        <v>761</v>
      </c>
      <c r="HPX3" s="4" t="s">
        <v>761</v>
      </c>
      <c r="HPY3" s="4" t="s">
        <v>761</v>
      </c>
      <c r="HPZ3" s="4" t="s">
        <v>761</v>
      </c>
      <c r="HQA3" s="4" t="s">
        <v>761</v>
      </c>
      <c r="HQB3" s="4" t="s">
        <v>761</v>
      </c>
      <c r="HQC3" s="4" t="s">
        <v>761</v>
      </c>
      <c r="HQD3" s="4" t="s">
        <v>761</v>
      </c>
      <c r="HQE3" s="4" t="s">
        <v>761</v>
      </c>
      <c r="HQF3" s="4" t="s">
        <v>761</v>
      </c>
      <c r="HQG3" s="4" t="s">
        <v>761</v>
      </c>
      <c r="HQH3" s="4" t="s">
        <v>761</v>
      </c>
      <c r="HQI3" s="4" t="s">
        <v>761</v>
      </c>
      <c r="HQJ3" s="4" t="s">
        <v>761</v>
      </c>
      <c r="HQK3" s="4" t="s">
        <v>761</v>
      </c>
      <c r="HQL3" s="4" t="s">
        <v>761</v>
      </c>
      <c r="HQM3" s="4" t="s">
        <v>761</v>
      </c>
      <c r="HQN3" s="4" t="s">
        <v>761</v>
      </c>
      <c r="HQO3" s="4" t="s">
        <v>761</v>
      </c>
      <c r="HQP3" s="4" t="s">
        <v>761</v>
      </c>
      <c r="HQQ3" s="4" t="s">
        <v>761</v>
      </c>
      <c r="HQR3" s="4" t="s">
        <v>761</v>
      </c>
      <c r="HQS3" s="4" t="s">
        <v>761</v>
      </c>
      <c r="HQT3" s="4" t="s">
        <v>761</v>
      </c>
      <c r="HQU3" s="4" t="s">
        <v>761</v>
      </c>
      <c r="HQV3" s="4" t="s">
        <v>761</v>
      </c>
      <c r="HQW3" s="4" t="s">
        <v>761</v>
      </c>
      <c r="HQX3" s="4" t="s">
        <v>761</v>
      </c>
      <c r="HQY3" s="4" t="s">
        <v>761</v>
      </c>
      <c r="HQZ3" s="4" t="s">
        <v>761</v>
      </c>
      <c r="HRA3" s="4" t="s">
        <v>761</v>
      </c>
      <c r="HRB3" s="4" t="s">
        <v>761</v>
      </c>
      <c r="HRC3" s="4" t="s">
        <v>761</v>
      </c>
      <c r="HRD3" s="4" t="s">
        <v>761</v>
      </c>
      <c r="HRE3" s="4" t="s">
        <v>761</v>
      </c>
      <c r="HRF3" s="4" t="s">
        <v>761</v>
      </c>
      <c r="HRG3" s="4" t="s">
        <v>761</v>
      </c>
      <c r="HRH3" s="4" t="s">
        <v>761</v>
      </c>
      <c r="HRI3" s="4" t="s">
        <v>761</v>
      </c>
      <c r="HRJ3" s="4" t="s">
        <v>761</v>
      </c>
      <c r="HRK3" s="4" t="s">
        <v>761</v>
      </c>
      <c r="HRL3" s="4" t="s">
        <v>761</v>
      </c>
      <c r="HRM3" s="4" t="s">
        <v>761</v>
      </c>
      <c r="HRN3" s="4" t="s">
        <v>761</v>
      </c>
      <c r="HRO3" s="4" t="s">
        <v>761</v>
      </c>
      <c r="HRP3" s="4" t="s">
        <v>761</v>
      </c>
      <c r="HRQ3" s="4" t="s">
        <v>761</v>
      </c>
      <c r="HRR3" s="4" t="s">
        <v>761</v>
      </c>
      <c r="HRS3" s="4" t="s">
        <v>761</v>
      </c>
      <c r="HRT3" s="4" t="s">
        <v>761</v>
      </c>
      <c r="HRU3" s="4" t="s">
        <v>761</v>
      </c>
      <c r="HRV3" s="4" t="s">
        <v>761</v>
      </c>
      <c r="HRW3" s="4" t="s">
        <v>761</v>
      </c>
      <c r="HRX3" s="4" t="s">
        <v>761</v>
      </c>
      <c r="HRY3" s="4" t="s">
        <v>761</v>
      </c>
      <c r="HRZ3" s="4" t="s">
        <v>761</v>
      </c>
      <c r="HSA3" s="4" t="s">
        <v>761</v>
      </c>
      <c r="HSB3" s="4" t="s">
        <v>761</v>
      </c>
      <c r="HSC3" s="4" t="s">
        <v>761</v>
      </c>
      <c r="HSD3" s="4" t="s">
        <v>761</v>
      </c>
      <c r="HSE3" s="4" t="s">
        <v>761</v>
      </c>
      <c r="HSF3" s="4" t="s">
        <v>761</v>
      </c>
      <c r="HSG3" s="4" t="s">
        <v>761</v>
      </c>
      <c r="HSH3" s="4" t="s">
        <v>761</v>
      </c>
      <c r="HSI3" s="4" t="s">
        <v>761</v>
      </c>
      <c r="HSJ3" s="4" t="s">
        <v>761</v>
      </c>
      <c r="HSK3" s="4" t="s">
        <v>761</v>
      </c>
      <c r="HSL3" s="4" t="s">
        <v>761</v>
      </c>
      <c r="HSM3" s="4" t="s">
        <v>761</v>
      </c>
      <c r="HSN3" s="4" t="s">
        <v>761</v>
      </c>
      <c r="HSO3" s="4" t="s">
        <v>761</v>
      </c>
      <c r="HSP3" s="4" t="s">
        <v>761</v>
      </c>
      <c r="HSQ3" s="4" t="s">
        <v>761</v>
      </c>
      <c r="HSR3" s="4" t="s">
        <v>761</v>
      </c>
      <c r="HSS3" s="4" t="s">
        <v>761</v>
      </c>
      <c r="HST3" s="4" t="s">
        <v>761</v>
      </c>
      <c r="HSU3" s="4" t="s">
        <v>761</v>
      </c>
      <c r="HSV3" s="4" t="s">
        <v>761</v>
      </c>
      <c r="HSW3" s="4" t="s">
        <v>761</v>
      </c>
      <c r="HSX3" s="4" t="s">
        <v>761</v>
      </c>
      <c r="HSY3" s="4" t="s">
        <v>761</v>
      </c>
      <c r="HSZ3" s="4" t="s">
        <v>761</v>
      </c>
      <c r="HTA3" s="4" t="s">
        <v>761</v>
      </c>
      <c r="HTB3" s="4" t="s">
        <v>761</v>
      </c>
      <c r="HTC3" s="4" t="s">
        <v>761</v>
      </c>
      <c r="HTD3" s="4" t="s">
        <v>761</v>
      </c>
      <c r="HTE3" s="4" t="s">
        <v>761</v>
      </c>
      <c r="HTF3" s="4" t="s">
        <v>761</v>
      </c>
      <c r="HTG3" s="4" t="s">
        <v>761</v>
      </c>
      <c r="HTH3" s="4" t="s">
        <v>761</v>
      </c>
      <c r="HTI3" s="4" t="s">
        <v>761</v>
      </c>
      <c r="HTJ3" s="4" t="s">
        <v>761</v>
      </c>
      <c r="HTK3" s="4" t="s">
        <v>761</v>
      </c>
      <c r="HTL3" s="4" t="s">
        <v>761</v>
      </c>
      <c r="HTM3" s="4" t="s">
        <v>761</v>
      </c>
      <c r="HTN3" s="4" t="s">
        <v>761</v>
      </c>
      <c r="HTO3" s="4" t="s">
        <v>761</v>
      </c>
      <c r="HTP3" s="4" t="s">
        <v>761</v>
      </c>
      <c r="HTQ3" s="4" t="s">
        <v>761</v>
      </c>
      <c r="HTR3" s="4" t="s">
        <v>761</v>
      </c>
      <c r="HTS3" s="4" t="s">
        <v>761</v>
      </c>
      <c r="HTT3" s="4" t="s">
        <v>761</v>
      </c>
      <c r="HTU3" s="4" t="s">
        <v>761</v>
      </c>
      <c r="HTV3" s="4" t="s">
        <v>761</v>
      </c>
      <c r="HTW3" s="4" t="s">
        <v>761</v>
      </c>
      <c r="HTX3" s="4" t="s">
        <v>761</v>
      </c>
      <c r="HTY3" s="4" t="s">
        <v>761</v>
      </c>
      <c r="HTZ3" s="4" t="s">
        <v>761</v>
      </c>
      <c r="HUA3" s="4" t="s">
        <v>761</v>
      </c>
      <c r="HUB3" s="4" t="s">
        <v>761</v>
      </c>
      <c r="HUC3" s="4" t="s">
        <v>761</v>
      </c>
      <c r="HUD3" s="4" t="s">
        <v>761</v>
      </c>
      <c r="HUE3" s="4" t="s">
        <v>761</v>
      </c>
      <c r="HUF3" s="4" t="s">
        <v>761</v>
      </c>
      <c r="HUG3" s="4" t="s">
        <v>761</v>
      </c>
      <c r="HUH3" s="4" t="s">
        <v>761</v>
      </c>
      <c r="HUI3" s="4" t="s">
        <v>761</v>
      </c>
      <c r="HUJ3" s="4" t="s">
        <v>761</v>
      </c>
      <c r="HUK3" s="4" t="s">
        <v>761</v>
      </c>
      <c r="HUL3" s="4" t="s">
        <v>761</v>
      </c>
      <c r="HUM3" s="4" t="s">
        <v>761</v>
      </c>
      <c r="HUN3" s="4" t="s">
        <v>761</v>
      </c>
      <c r="HUO3" s="4" t="s">
        <v>761</v>
      </c>
      <c r="HUP3" s="4" t="s">
        <v>761</v>
      </c>
      <c r="HUQ3" s="4" t="s">
        <v>761</v>
      </c>
      <c r="HUR3" s="4" t="s">
        <v>761</v>
      </c>
      <c r="HUS3" s="4" t="s">
        <v>761</v>
      </c>
      <c r="HUT3" s="4" t="s">
        <v>761</v>
      </c>
      <c r="HUU3" s="4" t="s">
        <v>761</v>
      </c>
      <c r="HUV3" s="4" t="s">
        <v>761</v>
      </c>
      <c r="HUW3" s="4" t="s">
        <v>761</v>
      </c>
      <c r="HUX3" s="4" t="s">
        <v>761</v>
      </c>
      <c r="HUY3" s="4" t="s">
        <v>761</v>
      </c>
      <c r="HUZ3" s="4" t="s">
        <v>761</v>
      </c>
      <c r="HVA3" s="4" t="s">
        <v>761</v>
      </c>
      <c r="HVB3" s="4" t="s">
        <v>761</v>
      </c>
      <c r="HVC3" s="4" t="s">
        <v>761</v>
      </c>
      <c r="HVD3" s="4" t="s">
        <v>761</v>
      </c>
      <c r="HVE3" s="4" t="s">
        <v>761</v>
      </c>
      <c r="HVF3" s="4" t="s">
        <v>761</v>
      </c>
      <c r="HVG3" s="4" t="s">
        <v>761</v>
      </c>
      <c r="HVH3" s="4" t="s">
        <v>761</v>
      </c>
      <c r="HVI3" s="4" t="s">
        <v>761</v>
      </c>
      <c r="HVJ3" s="4" t="s">
        <v>761</v>
      </c>
      <c r="HVK3" s="4" t="s">
        <v>761</v>
      </c>
      <c r="HVL3" s="4" t="s">
        <v>761</v>
      </c>
      <c r="HVM3" s="4" t="s">
        <v>761</v>
      </c>
      <c r="HVN3" s="4" t="s">
        <v>761</v>
      </c>
      <c r="HVO3" s="4" t="s">
        <v>761</v>
      </c>
      <c r="HVP3" s="4" t="s">
        <v>761</v>
      </c>
      <c r="HVQ3" s="4" t="s">
        <v>761</v>
      </c>
      <c r="HVR3" s="4" t="s">
        <v>761</v>
      </c>
      <c r="HVS3" s="4" t="s">
        <v>761</v>
      </c>
      <c r="HVT3" s="4" t="s">
        <v>761</v>
      </c>
      <c r="HVU3" s="4" t="s">
        <v>761</v>
      </c>
      <c r="HVV3" s="4" t="s">
        <v>761</v>
      </c>
      <c r="HVW3" s="4" t="s">
        <v>761</v>
      </c>
      <c r="HVX3" s="4" t="s">
        <v>761</v>
      </c>
      <c r="HVY3" s="4" t="s">
        <v>761</v>
      </c>
      <c r="HVZ3" s="4" t="s">
        <v>761</v>
      </c>
      <c r="HWA3" s="4" t="s">
        <v>761</v>
      </c>
      <c r="HWB3" s="4" t="s">
        <v>761</v>
      </c>
      <c r="HWC3" s="4" t="s">
        <v>761</v>
      </c>
      <c r="HWD3" s="4" t="s">
        <v>761</v>
      </c>
      <c r="HWE3" s="4" t="s">
        <v>761</v>
      </c>
      <c r="HWF3" s="4" t="s">
        <v>761</v>
      </c>
      <c r="HWG3" s="4" t="s">
        <v>761</v>
      </c>
      <c r="HWH3" s="4" t="s">
        <v>761</v>
      </c>
      <c r="HWI3" s="4" t="s">
        <v>761</v>
      </c>
      <c r="HWJ3" s="4" t="s">
        <v>761</v>
      </c>
      <c r="HWK3" s="4" t="s">
        <v>761</v>
      </c>
      <c r="HWL3" s="4" t="s">
        <v>761</v>
      </c>
      <c r="HWM3" s="4" t="s">
        <v>761</v>
      </c>
      <c r="HWN3" s="4" t="s">
        <v>761</v>
      </c>
      <c r="HWO3" s="4" t="s">
        <v>761</v>
      </c>
      <c r="HWP3" s="4" t="s">
        <v>761</v>
      </c>
      <c r="HWQ3" s="4" t="s">
        <v>761</v>
      </c>
      <c r="HWR3" s="4" t="s">
        <v>761</v>
      </c>
      <c r="HWS3" s="4" t="s">
        <v>761</v>
      </c>
      <c r="HWT3" s="4" t="s">
        <v>761</v>
      </c>
      <c r="HWU3" s="4" t="s">
        <v>761</v>
      </c>
      <c r="HWV3" s="4" t="s">
        <v>761</v>
      </c>
      <c r="HWW3" s="4" t="s">
        <v>761</v>
      </c>
      <c r="HWX3" s="4" t="s">
        <v>761</v>
      </c>
      <c r="HWY3" s="4" t="s">
        <v>761</v>
      </c>
      <c r="HWZ3" s="4" t="s">
        <v>761</v>
      </c>
      <c r="HXA3" s="4" t="s">
        <v>761</v>
      </c>
      <c r="HXB3" s="4" t="s">
        <v>761</v>
      </c>
      <c r="HXC3" s="4" t="s">
        <v>761</v>
      </c>
      <c r="HXD3" s="4" t="s">
        <v>761</v>
      </c>
      <c r="HXE3" s="4" t="s">
        <v>761</v>
      </c>
      <c r="HXF3" s="4" t="s">
        <v>761</v>
      </c>
      <c r="HXG3" s="4" t="s">
        <v>761</v>
      </c>
      <c r="HXH3" s="4" t="s">
        <v>761</v>
      </c>
      <c r="HXI3" s="4" t="s">
        <v>761</v>
      </c>
      <c r="HXJ3" s="4" t="s">
        <v>761</v>
      </c>
      <c r="HXK3" s="4" t="s">
        <v>761</v>
      </c>
      <c r="HXL3" s="4" t="s">
        <v>761</v>
      </c>
      <c r="HXM3" s="4" t="s">
        <v>761</v>
      </c>
      <c r="HXN3" s="4" t="s">
        <v>761</v>
      </c>
      <c r="HXO3" s="4" t="s">
        <v>761</v>
      </c>
      <c r="HXP3" s="4" t="s">
        <v>761</v>
      </c>
      <c r="HXQ3" s="4" t="s">
        <v>761</v>
      </c>
      <c r="HXR3" s="4" t="s">
        <v>761</v>
      </c>
      <c r="HXS3" s="4" t="s">
        <v>761</v>
      </c>
      <c r="HXT3" s="4" t="s">
        <v>761</v>
      </c>
      <c r="HXU3" s="4" t="s">
        <v>761</v>
      </c>
      <c r="HXV3" s="4" t="s">
        <v>761</v>
      </c>
      <c r="HXW3" s="4" t="s">
        <v>761</v>
      </c>
      <c r="HXX3" s="4" t="s">
        <v>761</v>
      </c>
      <c r="HXY3" s="4" t="s">
        <v>761</v>
      </c>
      <c r="HXZ3" s="4" t="s">
        <v>761</v>
      </c>
      <c r="HYA3" s="4" t="s">
        <v>761</v>
      </c>
      <c r="HYB3" s="4" t="s">
        <v>761</v>
      </c>
      <c r="HYC3" s="4" t="s">
        <v>761</v>
      </c>
      <c r="HYD3" s="4" t="s">
        <v>761</v>
      </c>
      <c r="HYE3" s="4" t="s">
        <v>761</v>
      </c>
      <c r="HYF3" s="4" t="s">
        <v>761</v>
      </c>
      <c r="HYG3" s="4" t="s">
        <v>761</v>
      </c>
      <c r="HYH3" s="4" t="s">
        <v>761</v>
      </c>
      <c r="HYI3" s="4" t="s">
        <v>761</v>
      </c>
      <c r="HYJ3" s="4" t="s">
        <v>761</v>
      </c>
      <c r="HYK3" s="4" t="s">
        <v>761</v>
      </c>
      <c r="HYL3" s="4" t="s">
        <v>761</v>
      </c>
      <c r="HYM3" s="4" t="s">
        <v>761</v>
      </c>
      <c r="HYN3" s="4" t="s">
        <v>761</v>
      </c>
      <c r="HYO3" s="4" t="s">
        <v>761</v>
      </c>
      <c r="HYP3" s="4" t="s">
        <v>761</v>
      </c>
      <c r="HYQ3" s="4" t="s">
        <v>761</v>
      </c>
      <c r="HYR3" s="4" t="s">
        <v>761</v>
      </c>
      <c r="HYS3" s="4" t="s">
        <v>761</v>
      </c>
      <c r="HYT3" s="4" t="s">
        <v>761</v>
      </c>
      <c r="HYU3" s="4" t="s">
        <v>761</v>
      </c>
      <c r="HYV3" s="4" t="s">
        <v>761</v>
      </c>
      <c r="HYW3" s="4" t="s">
        <v>761</v>
      </c>
      <c r="HYX3" s="4" t="s">
        <v>761</v>
      </c>
      <c r="HYY3" s="4" t="s">
        <v>761</v>
      </c>
      <c r="HYZ3" s="4" t="s">
        <v>761</v>
      </c>
      <c r="HZA3" s="4" t="s">
        <v>761</v>
      </c>
      <c r="HZB3" s="4" t="s">
        <v>761</v>
      </c>
      <c r="HZC3" s="4" t="s">
        <v>761</v>
      </c>
      <c r="HZD3" s="4" t="s">
        <v>761</v>
      </c>
      <c r="HZE3" s="4" t="s">
        <v>761</v>
      </c>
      <c r="HZF3" s="4" t="s">
        <v>761</v>
      </c>
      <c r="HZG3" s="4" t="s">
        <v>761</v>
      </c>
      <c r="HZH3" s="4" t="s">
        <v>761</v>
      </c>
      <c r="HZI3" s="4" t="s">
        <v>761</v>
      </c>
      <c r="HZJ3" s="4" t="s">
        <v>761</v>
      </c>
      <c r="HZK3" s="4" t="s">
        <v>761</v>
      </c>
      <c r="HZL3" s="4" t="s">
        <v>761</v>
      </c>
      <c r="HZM3" s="4" t="s">
        <v>761</v>
      </c>
      <c r="HZN3" s="4" t="s">
        <v>761</v>
      </c>
      <c r="HZO3" s="4" t="s">
        <v>761</v>
      </c>
      <c r="HZP3" s="4" t="s">
        <v>761</v>
      </c>
      <c r="HZQ3" s="4" t="s">
        <v>761</v>
      </c>
      <c r="HZR3" s="4" t="s">
        <v>761</v>
      </c>
      <c r="HZS3" s="4" t="s">
        <v>761</v>
      </c>
      <c r="HZT3" s="4" t="s">
        <v>761</v>
      </c>
      <c r="HZU3" s="4" t="s">
        <v>761</v>
      </c>
      <c r="HZV3" s="4" t="s">
        <v>761</v>
      </c>
      <c r="HZW3" s="4" t="s">
        <v>761</v>
      </c>
      <c r="HZX3" s="4" t="s">
        <v>761</v>
      </c>
      <c r="HZY3" s="4" t="s">
        <v>761</v>
      </c>
      <c r="HZZ3" s="4" t="s">
        <v>761</v>
      </c>
      <c r="IAA3" s="4" t="s">
        <v>761</v>
      </c>
      <c r="IAB3" s="4" t="s">
        <v>761</v>
      </c>
      <c r="IAC3" s="4" t="s">
        <v>761</v>
      </c>
      <c r="IAD3" s="4" t="s">
        <v>761</v>
      </c>
      <c r="IAE3" s="4" t="s">
        <v>761</v>
      </c>
      <c r="IAF3" s="4" t="s">
        <v>761</v>
      </c>
      <c r="IAG3" s="4" t="s">
        <v>761</v>
      </c>
      <c r="IAH3" s="4" t="s">
        <v>761</v>
      </c>
      <c r="IAI3" s="4" t="s">
        <v>761</v>
      </c>
      <c r="IAJ3" s="4" t="s">
        <v>761</v>
      </c>
      <c r="IAK3" s="4" t="s">
        <v>761</v>
      </c>
      <c r="IAL3" s="4" t="s">
        <v>761</v>
      </c>
      <c r="IAM3" s="4" t="s">
        <v>761</v>
      </c>
      <c r="IAN3" s="4" t="s">
        <v>761</v>
      </c>
      <c r="IAO3" s="4" t="s">
        <v>761</v>
      </c>
      <c r="IAP3" s="4" t="s">
        <v>761</v>
      </c>
      <c r="IAQ3" s="4" t="s">
        <v>761</v>
      </c>
      <c r="IAR3" s="4" t="s">
        <v>761</v>
      </c>
      <c r="IAS3" s="4" t="s">
        <v>761</v>
      </c>
      <c r="IAT3" s="4" t="s">
        <v>761</v>
      </c>
      <c r="IAU3" s="4" t="s">
        <v>761</v>
      </c>
      <c r="IAV3" s="4" t="s">
        <v>761</v>
      </c>
      <c r="IAW3" s="4" t="s">
        <v>761</v>
      </c>
      <c r="IAX3" s="4" t="s">
        <v>761</v>
      </c>
      <c r="IAY3" s="4" t="s">
        <v>761</v>
      </c>
      <c r="IAZ3" s="4" t="s">
        <v>761</v>
      </c>
      <c r="IBA3" s="4" t="s">
        <v>761</v>
      </c>
      <c r="IBB3" s="4" t="s">
        <v>761</v>
      </c>
      <c r="IBC3" s="4" t="s">
        <v>761</v>
      </c>
      <c r="IBD3" s="4" t="s">
        <v>761</v>
      </c>
      <c r="IBE3" s="4" t="s">
        <v>761</v>
      </c>
      <c r="IBF3" s="4" t="s">
        <v>761</v>
      </c>
      <c r="IBG3" s="4" t="s">
        <v>761</v>
      </c>
      <c r="IBH3" s="4" t="s">
        <v>761</v>
      </c>
      <c r="IBI3" s="4" t="s">
        <v>761</v>
      </c>
      <c r="IBJ3" s="4" t="s">
        <v>761</v>
      </c>
      <c r="IBK3" s="4" t="s">
        <v>761</v>
      </c>
      <c r="IBL3" s="4" t="s">
        <v>761</v>
      </c>
      <c r="IBM3" s="4" t="s">
        <v>761</v>
      </c>
      <c r="IBN3" s="4" t="s">
        <v>761</v>
      </c>
      <c r="IBO3" s="4" t="s">
        <v>761</v>
      </c>
      <c r="IBP3" s="4" t="s">
        <v>761</v>
      </c>
      <c r="IBQ3" s="4" t="s">
        <v>761</v>
      </c>
      <c r="IBR3" s="4" t="s">
        <v>761</v>
      </c>
      <c r="IBS3" s="4" t="s">
        <v>761</v>
      </c>
      <c r="IBT3" s="4" t="s">
        <v>761</v>
      </c>
      <c r="IBU3" s="4" t="s">
        <v>761</v>
      </c>
      <c r="IBV3" s="4" t="s">
        <v>761</v>
      </c>
      <c r="IBW3" s="4" t="s">
        <v>761</v>
      </c>
      <c r="IBX3" s="4" t="s">
        <v>761</v>
      </c>
      <c r="IBY3" s="4" t="s">
        <v>761</v>
      </c>
      <c r="IBZ3" s="4" t="s">
        <v>761</v>
      </c>
      <c r="ICA3" s="4" t="s">
        <v>761</v>
      </c>
      <c r="ICB3" s="4" t="s">
        <v>761</v>
      </c>
      <c r="ICC3" s="4" t="s">
        <v>761</v>
      </c>
      <c r="ICD3" s="4" t="s">
        <v>761</v>
      </c>
      <c r="ICE3" s="4" t="s">
        <v>761</v>
      </c>
      <c r="ICF3" s="4" t="s">
        <v>761</v>
      </c>
      <c r="ICG3" s="4" t="s">
        <v>761</v>
      </c>
      <c r="ICH3" s="4" t="s">
        <v>761</v>
      </c>
      <c r="ICI3" s="4" t="s">
        <v>761</v>
      </c>
      <c r="ICJ3" s="4" t="s">
        <v>761</v>
      </c>
      <c r="ICK3" s="4" t="s">
        <v>761</v>
      </c>
      <c r="ICL3" s="4" t="s">
        <v>761</v>
      </c>
      <c r="ICM3" s="4" t="s">
        <v>761</v>
      </c>
      <c r="ICN3" s="4" t="s">
        <v>761</v>
      </c>
      <c r="ICO3" s="4" t="s">
        <v>761</v>
      </c>
      <c r="ICP3" s="4" t="s">
        <v>761</v>
      </c>
      <c r="ICQ3" s="4" t="s">
        <v>761</v>
      </c>
      <c r="ICR3" s="4" t="s">
        <v>761</v>
      </c>
      <c r="ICS3" s="4" t="s">
        <v>761</v>
      </c>
      <c r="ICT3" s="4" t="s">
        <v>761</v>
      </c>
      <c r="ICU3" s="4" t="s">
        <v>761</v>
      </c>
      <c r="ICV3" s="4" t="s">
        <v>761</v>
      </c>
      <c r="ICW3" s="4" t="s">
        <v>761</v>
      </c>
      <c r="ICX3" s="4" t="s">
        <v>761</v>
      </c>
      <c r="ICY3" s="4" t="s">
        <v>761</v>
      </c>
      <c r="ICZ3" s="4" t="s">
        <v>761</v>
      </c>
      <c r="IDA3" s="4" t="s">
        <v>761</v>
      </c>
      <c r="IDB3" s="4" t="s">
        <v>761</v>
      </c>
      <c r="IDC3" s="4" t="s">
        <v>761</v>
      </c>
      <c r="IDD3" s="4" t="s">
        <v>761</v>
      </c>
      <c r="IDE3" s="4" t="s">
        <v>761</v>
      </c>
      <c r="IDF3" s="4" t="s">
        <v>761</v>
      </c>
      <c r="IDG3" s="4" t="s">
        <v>761</v>
      </c>
      <c r="IDH3" s="4" t="s">
        <v>761</v>
      </c>
      <c r="IDI3" s="4" t="s">
        <v>761</v>
      </c>
      <c r="IDJ3" s="4" t="s">
        <v>761</v>
      </c>
      <c r="IDK3" s="4" t="s">
        <v>761</v>
      </c>
      <c r="IDL3" s="4" t="s">
        <v>761</v>
      </c>
      <c r="IDM3" s="4" t="s">
        <v>761</v>
      </c>
      <c r="IDN3" s="4" t="s">
        <v>761</v>
      </c>
      <c r="IDO3" s="4" t="s">
        <v>761</v>
      </c>
      <c r="IDP3" s="4" t="s">
        <v>761</v>
      </c>
      <c r="IDQ3" s="4" t="s">
        <v>761</v>
      </c>
      <c r="IDR3" s="4" t="s">
        <v>761</v>
      </c>
      <c r="IDS3" s="4" t="s">
        <v>761</v>
      </c>
      <c r="IDT3" s="4" t="s">
        <v>761</v>
      </c>
      <c r="IDU3" s="4" t="s">
        <v>761</v>
      </c>
      <c r="IDV3" s="4" t="s">
        <v>761</v>
      </c>
      <c r="IDW3" s="4" t="s">
        <v>761</v>
      </c>
      <c r="IDX3" s="4" t="s">
        <v>761</v>
      </c>
      <c r="IDY3" s="4" t="s">
        <v>761</v>
      </c>
      <c r="IDZ3" s="4" t="s">
        <v>761</v>
      </c>
      <c r="IEA3" s="4" t="s">
        <v>761</v>
      </c>
      <c r="IEB3" s="4" t="s">
        <v>761</v>
      </c>
      <c r="IEC3" s="4" t="s">
        <v>761</v>
      </c>
      <c r="IED3" s="4" t="s">
        <v>761</v>
      </c>
      <c r="IEE3" s="4" t="s">
        <v>761</v>
      </c>
      <c r="IEF3" s="4" t="s">
        <v>761</v>
      </c>
      <c r="IEG3" s="4" t="s">
        <v>761</v>
      </c>
      <c r="IEH3" s="4" t="s">
        <v>761</v>
      </c>
      <c r="IEI3" s="4" t="s">
        <v>761</v>
      </c>
      <c r="IEJ3" s="4" t="s">
        <v>761</v>
      </c>
      <c r="IEK3" s="4" t="s">
        <v>761</v>
      </c>
      <c r="IEL3" s="4" t="s">
        <v>761</v>
      </c>
      <c r="IEM3" s="4" t="s">
        <v>761</v>
      </c>
      <c r="IEN3" s="4" t="s">
        <v>761</v>
      </c>
      <c r="IEO3" s="4" t="s">
        <v>761</v>
      </c>
      <c r="IEP3" s="4" t="s">
        <v>761</v>
      </c>
      <c r="IEQ3" s="4" t="s">
        <v>761</v>
      </c>
      <c r="IER3" s="4" t="s">
        <v>761</v>
      </c>
      <c r="IES3" s="4" t="s">
        <v>761</v>
      </c>
      <c r="IET3" s="4" t="s">
        <v>761</v>
      </c>
      <c r="IEU3" s="4" t="s">
        <v>761</v>
      </c>
      <c r="IEV3" s="4" t="s">
        <v>761</v>
      </c>
      <c r="IEW3" s="4" t="s">
        <v>761</v>
      </c>
      <c r="IEX3" s="4" t="s">
        <v>761</v>
      </c>
      <c r="IEY3" s="4" t="s">
        <v>761</v>
      </c>
      <c r="IEZ3" s="4" t="s">
        <v>761</v>
      </c>
      <c r="IFA3" s="4" t="s">
        <v>761</v>
      </c>
      <c r="IFB3" s="4" t="s">
        <v>761</v>
      </c>
      <c r="IFC3" s="4" t="s">
        <v>761</v>
      </c>
      <c r="IFD3" s="4" t="s">
        <v>761</v>
      </c>
      <c r="IFE3" s="4" t="s">
        <v>761</v>
      </c>
      <c r="IFF3" s="4" t="s">
        <v>761</v>
      </c>
      <c r="IFG3" s="4" t="s">
        <v>761</v>
      </c>
      <c r="IFH3" s="4" t="s">
        <v>761</v>
      </c>
      <c r="IFI3" s="4" t="s">
        <v>761</v>
      </c>
      <c r="IFJ3" s="4" t="s">
        <v>761</v>
      </c>
      <c r="IFK3" s="4" t="s">
        <v>761</v>
      </c>
      <c r="IFL3" s="4" t="s">
        <v>761</v>
      </c>
      <c r="IFM3" s="4" t="s">
        <v>761</v>
      </c>
      <c r="IFN3" s="4" t="s">
        <v>761</v>
      </c>
      <c r="IFO3" s="4" t="s">
        <v>761</v>
      </c>
      <c r="IFP3" s="4" t="s">
        <v>761</v>
      </c>
      <c r="IFQ3" s="4" t="s">
        <v>761</v>
      </c>
      <c r="IFR3" s="4" t="s">
        <v>761</v>
      </c>
      <c r="IFS3" s="4" t="s">
        <v>761</v>
      </c>
      <c r="IFT3" s="4" t="s">
        <v>761</v>
      </c>
      <c r="IFU3" s="4" t="s">
        <v>761</v>
      </c>
      <c r="IFV3" s="4" t="s">
        <v>761</v>
      </c>
      <c r="IFW3" s="4" t="s">
        <v>761</v>
      </c>
      <c r="IFX3" s="4" t="s">
        <v>761</v>
      </c>
      <c r="IFY3" s="4" t="s">
        <v>761</v>
      </c>
      <c r="IFZ3" s="4" t="s">
        <v>761</v>
      </c>
      <c r="IGA3" s="4" t="s">
        <v>761</v>
      </c>
      <c r="IGB3" s="4" t="s">
        <v>761</v>
      </c>
      <c r="IGC3" s="4" t="s">
        <v>761</v>
      </c>
      <c r="IGD3" s="4" t="s">
        <v>761</v>
      </c>
      <c r="IGE3" s="4" t="s">
        <v>761</v>
      </c>
      <c r="IGF3" s="4" t="s">
        <v>761</v>
      </c>
      <c r="IGG3" s="4" t="s">
        <v>761</v>
      </c>
      <c r="IGH3" s="4" t="s">
        <v>761</v>
      </c>
      <c r="IGI3" s="4" t="s">
        <v>761</v>
      </c>
      <c r="IGJ3" s="4" t="s">
        <v>761</v>
      </c>
      <c r="IGK3" s="4" t="s">
        <v>761</v>
      </c>
      <c r="IGL3" s="4" t="s">
        <v>761</v>
      </c>
      <c r="IGM3" s="4" t="s">
        <v>761</v>
      </c>
      <c r="IGN3" s="4" t="s">
        <v>761</v>
      </c>
      <c r="IGO3" s="4" t="s">
        <v>761</v>
      </c>
      <c r="IGP3" s="4" t="s">
        <v>761</v>
      </c>
      <c r="IGQ3" s="4" t="s">
        <v>761</v>
      </c>
      <c r="IGR3" s="4" t="s">
        <v>761</v>
      </c>
      <c r="IGS3" s="4" t="s">
        <v>761</v>
      </c>
      <c r="IGT3" s="4" t="s">
        <v>761</v>
      </c>
      <c r="IGU3" s="4" t="s">
        <v>761</v>
      </c>
      <c r="IGV3" s="4" t="s">
        <v>761</v>
      </c>
      <c r="IGW3" s="4" t="s">
        <v>761</v>
      </c>
      <c r="IGX3" s="4" t="s">
        <v>761</v>
      </c>
      <c r="IGY3" s="4" t="s">
        <v>761</v>
      </c>
      <c r="IGZ3" s="4" t="s">
        <v>761</v>
      </c>
      <c r="IHA3" s="4" t="s">
        <v>761</v>
      </c>
      <c r="IHB3" s="4" t="s">
        <v>761</v>
      </c>
      <c r="IHC3" s="4" t="s">
        <v>761</v>
      </c>
      <c r="IHD3" s="4" t="s">
        <v>761</v>
      </c>
      <c r="IHE3" s="4" t="s">
        <v>761</v>
      </c>
      <c r="IHF3" s="4" t="s">
        <v>761</v>
      </c>
      <c r="IHG3" s="4" t="s">
        <v>761</v>
      </c>
      <c r="IHH3" s="4" t="s">
        <v>761</v>
      </c>
      <c r="IHI3" s="4" t="s">
        <v>761</v>
      </c>
      <c r="IHJ3" s="4" t="s">
        <v>761</v>
      </c>
      <c r="IHK3" s="4" t="s">
        <v>761</v>
      </c>
      <c r="IHL3" s="4" t="s">
        <v>761</v>
      </c>
      <c r="IHM3" s="4" t="s">
        <v>761</v>
      </c>
      <c r="IHN3" s="4" t="s">
        <v>761</v>
      </c>
      <c r="IHO3" s="4" t="s">
        <v>761</v>
      </c>
      <c r="IHP3" s="4" t="s">
        <v>761</v>
      </c>
      <c r="IHQ3" s="4" t="s">
        <v>761</v>
      </c>
      <c r="IHR3" s="4" t="s">
        <v>761</v>
      </c>
      <c r="IHS3" s="4" t="s">
        <v>761</v>
      </c>
      <c r="IHT3" s="4" t="s">
        <v>761</v>
      </c>
      <c r="IHU3" s="4" t="s">
        <v>761</v>
      </c>
      <c r="IHV3" s="4" t="s">
        <v>761</v>
      </c>
      <c r="IHW3" s="4" t="s">
        <v>761</v>
      </c>
      <c r="IHX3" s="4" t="s">
        <v>761</v>
      </c>
      <c r="IHY3" s="4" t="s">
        <v>761</v>
      </c>
      <c r="IHZ3" s="4" t="s">
        <v>761</v>
      </c>
      <c r="IIA3" s="4" t="s">
        <v>761</v>
      </c>
      <c r="IIB3" s="4" t="s">
        <v>761</v>
      </c>
      <c r="IIC3" s="4" t="s">
        <v>761</v>
      </c>
      <c r="IID3" s="4" t="s">
        <v>761</v>
      </c>
      <c r="IIE3" s="4" t="s">
        <v>761</v>
      </c>
      <c r="IIF3" s="4" t="s">
        <v>761</v>
      </c>
      <c r="IIG3" s="4" t="s">
        <v>761</v>
      </c>
      <c r="IIH3" s="4" t="s">
        <v>761</v>
      </c>
      <c r="III3" s="4" t="s">
        <v>761</v>
      </c>
      <c r="IIJ3" s="4" t="s">
        <v>761</v>
      </c>
      <c r="IIK3" s="4" t="s">
        <v>761</v>
      </c>
      <c r="IIL3" s="4" t="s">
        <v>761</v>
      </c>
      <c r="IIM3" s="4" t="s">
        <v>761</v>
      </c>
      <c r="IIN3" s="4" t="s">
        <v>761</v>
      </c>
      <c r="IIO3" s="4" t="s">
        <v>761</v>
      </c>
      <c r="IIP3" s="4" t="s">
        <v>761</v>
      </c>
      <c r="IIQ3" s="4" t="s">
        <v>761</v>
      </c>
      <c r="IIR3" s="4" t="s">
        <v>761</v>
      </c>
      <c r="IIS3" s="4" t="s">
        <v>761</v>
      </c>
      <c r="IIT3" s="4" t="s">
        <v>761</v>
      </c>
      <c r="IIU3" s="4" t="s">
        <v>761</v>
      </c>
      <c r="IIV3" s="4" t="s">
        <v>761</v>
      </c>
      <c r="IIW3" s="4" t="s">
        <v>761</v>
      </c>
      <c r="IIX3" s="4" t="s">
        <v>761</v>
      </c>
      <c r="IIY3" s="4" t="s">
        <v>761</v>
      </c>
      <c r="IIZ3" s="4" t="s">
        <v>761</v>
      </c>
      <c r="IJA3" s="4" t="s">
        <v>761</v>
      </c>
      <c r="IJB3" s="4" t="s">
        <v>761</v>
      </c>
      <c r="IJC3" s="4" t="s">
        <v>761</v>
      </c>
      <c r="IJD3" s="4" t="s">
        <v>761</v>
      </c>
      <c r="IJE3" s="4" t="s">
        <v>761</v>
      </c>
      <c r="IJF3" s="4" t="s">
        <v>761</v>
      </c>
      <c r="IJG3" s="4" t="s">
        <v>761</v>
      </c>
      <c r="IJH3" s="4" t="s">
        <v>761</v>
      </c>
      <c r="IJI3" s="4" t="s">
        <v>761</v>
      </c>
      <c r="IJJ3" s="4" t="s">
        <v>761</v>
      </c>
      <c r="IJK3" s="4" t="s">
        <v>761</v>
      </c>
      <c r="IJL3" s="4" t="s">
        <v>761</v>
      </c>
      <c r="IJM3" s="4" t="s">
        <v>761</v>
      </c>
      <c r="IJN3" s="4" t="s">
        <v>761</v>
      </c>
      <c r="IJO3" s="4" t="s">
        <v>761</v>
      </c>
      <c r="IJP3" s="4" t="s">
        <v>761</v>
      </c>
      <c r="IJQ3" s="4" t="s">
        <v>761</v>
      </c>
      <c r="IJR3" s="4" t="s">
        <v>761</v>
      </c>
      <c r="IJS3" s="4" t="s">
        <v>761</v>
      </c>
      <c r="IJT3" s="4" t="s">
        <v>761</v>
      </c>
      <c r="IJU3" s="4" t="s">
        <v>761</v>
      </c>
      <c r="IJV3" s="4" t="s">
        <v>761</v>
      </c>
      <c r="IJW3" s="4" t="s">
        <v>761</v>
      </c>
      <c r="IJX3" s="4" t="s">
        <v>761</v>
      </c>
      <c r="IJY3" s="4" t="s">
        <v>761</v>
      </c>
      <c r="IJZ3" s="4" t="s">
        <v>761</v>
      </c>
      <c r="IKA3" s="4" t="s">
        <v>761</v>
      </c>
      <c r="IKB3" s="4" t="s">
        <v>761</v>
      </c>
      <c r="IKC3" s="4" t="s">
        <v>761</v>
      </c>
      <c r="IKD3" s="4" t="s">
        <v>761</v>
      </c>
      <c r="IKE3" s="4" t="s">
        <v>761</v>
      </c>
      <c r="IKF3" s="4" t="s">
        <v>761</v>
      </c>
      <c r="IKG3" s="4" t="s">
        <v>761</v>
      </c>
      <c r="IKH3" s="4" t="s">
        <v>761</v>
      </c>
      <c r="IKI3" s="4" t="s">
        <v>761</v>
      </c>
      <c r="IKJ3" s="4" t="s">
        <v>761</v>
      </c>
      <c r="IKK3" s="4" t="s">
        <v>761</v>
      </c>
      <c r="IKL3" s="4" t="s">
        <v>761</v>
      </c>
      <c r="IKM3" s="4" t="s">
        <v>761</v>
      </c>
      <c r="IKN3" s="4" t="s">
        <v>761</v>
      </c>
      <c r="IKO3" s="4" t="s">
        <v>761</v>
      </c>
      <c r="IKP3" s="4" t="s">
        <v>761</v>
      </c>
      <c r="IKQ3" s="4" t="s">
        <v>761</v>
      </c>
      <c r="IKR3" s="4" t="s">
        <v>761</v>
      </c>
      <c r="IKS3" s="4" t="s">
        <v>761</v>
      </c>
      <c r="IKT3" s="4" t="s">
        <v>761</v>
      </c>
      <c r="IKU3" s="4" t="s">
        <v>761</v>
      </c>
      <c r="IKV3" s="4" t="s">
        <v>761</v>
      </c>
      <c r="IKW3" s="4" t="s">
        <v>761</v>
      </c>
      <c r="IKX3" s="4" t="s">
        <v>761</v>
      </c>
      <c r="IKY3" s="4" t="s">
        <v>761</v>
      </c>
      <c r="IKZ3" s="4" t="s">
        <v>761</v>
      </c>
      <c r="ILA3" s="4" t="s">
        <v>761</v>
      </c>
      <c r="ILB3" s="4" t="s">
        <v>761</v>
      </c>
      <c r="ILC3" s="4" t="s">
        <v>761</v>
      </c>
      <c r="ILD3" s="4" t="s">
        <v>761</v>
      </c>
      <c r="ILE3" s="4" t="s">
        <v>761</v>
      </c>
      <c r="ILF3" s="4" t="s">
        <v>761</v>
      </c>
      <c r="ILG3" s="4" t="s">
        <v>761</v>
      </c>
      <c r="ILH3" s="4" t="s">
        <v>761</v>
      </c>
      <c r="ILI3" s="4" t="s">
        <v>761</v>
      </c>
      <c r="ILJ3" s="4" t="s">
        <v>761</v>
      </c>
      <c r="ILK3" s="4" t="s">
        <v>761</v>
      </c>
      <c r="ILL3" s="4" t="s">
        <v>761</v>
      </c>
      <c r="ILM3" s="4" t="s">
        <v>761</v>
      </c>
      <c r="ILN3" s="4" t="s">
        <v>761</v>
      </c>
      <c r="ILO3" s="4" t="s">
        <v>761</v>
      </c>
      <c r="ILP3" s="4" t="s">
        <v>761</v>
      </c>
      <c r="ILQ3" s="4" t="s">
        <v>761</v>
      </c>
      <c r="ILR3" s="4" t="s">
        <v>761</v>
      </c>
      <c r="ILS3" s="4" t="s">
        <v>761</v>
      </c>
      <c r="ILT3" s="4" t="s">
        <v>761</v>
      </c>
      <c r="ILU3" s="4" t="s">
        <v>761</v>
      </c>
      <c r="ILV3" s="4" t="s">
        <v>761</v>
      </c>
      <c r="ILW3" s="4" t="s">
        <v>761</v>
      </c>
      <c r="ILX3" s="4" t="s">
        <v>761</v>
      </c>
      <c r="ILY3" s="4" t="s">
        <v>761</v>
      </c>
      <c r="ILZ3" s="4" t="s">
        <v>761</v>
      </c>
      <c r="IMA3" s="4" t="s">
        <v>761</v>
      </c>
      <c r="IMB3" s="4" t="s">
        <v>761</v>
      </c>
      <c r="IMC3" s="4" t="s">
        <v>761</v>
      </c>
      <c r="IMD3" s="4" t="s">
        <v>761</v>
      </c>
      <c r="IME3" s="4" t="s">
        <v>761</v>
      </c>
      <c r="IMF3" s="4" t="s">
        <v>761</v>
      </c>
      <c r="IMG3" s="4" t="s">
        <v>761</v>
      </c>
      <c r="IMH3" s="4" t="s">
        <v>761</v>
      </c>
      <c r="IMI3" s="4" t="s">
        <v>761</v>
      </c>
      <c r="IMJ3" s="4" t="s">
        <v>761</v>
      </c>
      <c r="IMK3" s="4" t="s">
        <v>761</v>
      </c>
      <c r="IML3" s="4" t="s">
        <v>761</v>
      </c>
      <c r="IMM3" s="4" t="s">
        <v>761</v>
      </c>
      <c r="IMN3" s="4" t="s">
        <v>761</v>
      </c>
      <c r="IMO3" s="4" t="s">
        <v>761</v>
      </c>
      <c r="IMP3" s="4" t="s">
        <v>761</v>
      </c>
      <c r="IMQ3" s="4" t="s">
        <v>761</v>
      </c>
      <c r="IMR3" s="4" t="s">
        <v>761</v>
      </c>
      <c r="IMS3" s="4" t="s">
        <v>761</v>
      </c>
      <c r="IMT3" s="4" t="s">
        <v>761</v>
      </c>
      <c r="IMU3" s="4" t="s">
        <v>761</v>
      </c>
      <c r="IMV3" s="4" t="s">
        <v>761</v>
      </c>
      <c r="IMW3" s="4" t="s">
        <v>761</v>
      </c>
      <c r="IMX3" s="4" t="s">
        <v>761</v>
      </c>
      <c r="IMY3" s="4" t="s">
        <v>761</v>
      </c>
      <c r="IMZ3" s="4" t="s">
        <v>761</v>
      </c>
      <c r="INA3" s="4" t="s">
        <v>761</v>
      </c>
      <c r="INB3" s="4" t="s">
        <v>761</v>
      </c>
      <c r="INC3" s="4" t="s">
        <v>761</v>
      </c>
      <c r="IND3" s="4" t="s">
        <v>761</v>
      </c>
      <c r="INE3" s="4" t="s">
        <v>761</v>
      </c>
      <c r="INF3" s="4" t="s">
        <v>761</v>
      </c>
      <c r="ING3" s="4" t="s">
        <v>761</v>
      </c>
      <c r="INH3" s="4" t="s">
        <v>761</v>
      </c>
      <c r="INI3" s="4" t="s">
        <v>761</v>
      </c>
      <c r="INJ3" s="4" t="s">
        <v>761</v>
      </c>
      <c r="INK3" s="4" t="s">
        <v>761</v>
      </c>
      <c r="INL3" s="4" t="s">
        <v>761</v>
      </c>
      <c r="INM3" s="4" t="s">
        <v>761</v>
      </c>
      <c r="INN3" s="4" t="s">
        <v>761</v>
      </c>
      <c r="INO3" s="4" t="s">
        <v>761</v>
      </c>
      <c r="INP3" s="4" t="s">
        <v>761</v>
      </c>
      <c r="INQ3" s="4" t="s">
        <v>761</v>
      </c>
      <c r="INR3" s="4" t="s">
        <v>761</v>
      </c>
      <c r="INS3" s="4" t="s">
        <v>761</v>
      </c>
      <c r="INT3" s="4" t="s">
        <v>761</v>
      </c>
      <c r="INU3" s="4" t="s">
        <v>761</v>
      </c>
      <c r="INV3" s="4" t="s">
        <v>761</v>
      </c>
      <c r="INW3" s="4" t="s">
        <v>761</v>
      </c>
      <c r="INX3" s="4" t="s">
        <v>761</v>
      </c>
      <c r="INY3" s="4" t="s">
        <v>761</v>
      </c>
      <c r="INZ3" s="4" t="s">
        <v>761</v>
      </c>
      <c r="IOA3" s="4" t="s">
        <v>761</v>
      </c>
      <c r="IOB3" s="4" t="s">
        <v>761</v>
      </c>
      <c r="IOC3" s="4" t="s">
        <v>761</v>
      </c>
      <c r="IOD3" s="4" t="s">
        <v>761</v>
      </c>
      <c r="IOE3" s="4" t="s">
        <v>761</v>
      </c>
      <c r="IOF3" s="4" t="s">
        <v>761</v>
      </c>
      <c r="IOG3" s="4" t="s">
        <v>761</v>
      </c>
      <c r="IOH3" s="4" t="s">
        <v>761</v>
      </c>
      <c r="IOI3" s="4" t="s">
        <v>761</v>
      </c>
      <c r="IOJ3" s="4" t="s">
        <v>761</v>
      </c>
      <c r="IOK3" s="4" t="s">
        <v>761</v>
      </c>
      <c r="IOL3" s="4" t="s">
        <v>761</v>
      </c>
      <c r="IOM3" s="4" t="s">
        <v>761</v>
      </c>
      <c r="ION3" s="4" t="s">
        <v>761</v>
      </c>
      <c r="IOO3" s="4" t="s">
        <v>761</v>
      </c>
      <c r="IOP3" s="4" t="s">
        <v>761</v>
      </c>
      <c r="IOQ3" s="4" t="s">
        <v>761</v>
      </c>
      <c r="IOR3" s="4" t="s">
        <v>761</v>
      </c>
      <c r="IOS3" s="4" t="s">
        <v>761</v>
      </c>
      <c r="IOT3" s="4" t="s">
        <v>761</v>
      </c>
      <c r="IOU3" s="4" t="s">
        <v>761</v>
      </c>
      <c r="IOV3" s="4" t="s">
        <v>761</v>
      </c>
      <c r="IOW3" s="4" t="s">
        <v>761</v>
      </c>
      <c r="IOX3" s="4" t="s">
        <v>761</v>
      </c>
      <c r="IOY3" s="4" t="s">
        <v>761</v>
      </c>
      <c r="IOZ3" s="4" t="s">
        <v>761</v>
      </c>
      <c r="IPA3" s="4" t="s">
        <v>761</v>
      </c>
      <c r="IPB3" s="4" t="s">
        <v>761</v>
      </c>
      <c r="IPC3" s="4" t="s">
        <v>761</v>
      </c>
      <c r="IPD3" s="4" t="s">
        <v>761</v>
      </c>
      <c r="IPE3" s="4" t="s">
        <v>761</v>
      </c>
      <c r="IPF3" s="4" t="s">
        <v>761</v>
      </c>
      <c r="IPG3" s="4" t="s">
        <v>761</v>
      </c>
      <c r="IPH3" s="4" t="s">
        <v>761</v>
      </c>
      <c r="IPI3" s="4" t="s">
        <v>761</v>
      </c>
      <c r="IPJ3" s="4" t="s">
        <v>761</v>
      </c>
      <c r="IPK3" s="4" t="s">
        <v>761</v>
      </c>
      <c r="IPL3" s="4" t="s">
        <v>761</v>
      </c>
      <c r="IPM3" s="4" t="s">
        <v>761</v>
      </c>
      <c r="IPN3" s="4" t="s">
        <v>761</v>
      </c>
      <c r="IPO3" s="4" t="s">
        <v>761</v>
      </c>
      <c r="IPP3" s="4" t="s">
        <v>761</v>
      </c>
      <c r="IPQ3" s="4" t="s">
        <v>761</v>
      </c>
      <c r="IPR3" s="4" t="s">
        <v>761</v>
      </c>
      <c r="IPS3" s="4" t="s">
        <v>761</v>
      </c>
      <c r="IPT3" s="4" t="s">
        <v>761</v>
      </c>
      <c r="IPU3" s="4" t="s">
        <v>761</v>
      </c>
      <c r="IPV3" s="4" t="s">
        <v>761</v>
      </c>
      <c r="IPW3" s="4" t="s">
        <v>761</v>
      </c>
      <c r="IPX3" s="4" t="s">
        <v>761</v>
      </c>
      <c r="IPY3" s="4" t="s">
        <v>761</v>
      </c>
      <c r="IPZ3" s="4" t="s">
        <v>761</v>
      </c>
      <c r="IQA3" s="4" t="s">
        <v>761</v>
      </c>
      <c r="IQB3" s="4" t="s">
        <v>761</v>
      </c>
      <c r="IQC3" s="4" t="s">
        <v>761</v>
      </c>
      <c r="IQD3" s="4" t="s">
        <v>761</v>
      </c>
      <c r="IQE3" s="4" t="s">
        <v>761</v>
      </c>
      <c r="IQF3" s="4" t="s">
        <v>761</v>
      </c>
      <c r="IQG3" s="4" t="s">
        <v>761</v>
      </c>
      <c r="IQH3" s="4" t="s">
        <v>761</v>
      </c>
      <c r="IQI3" s="4" t="s">
        <v>761</v>
      </c>
      <c r="IQJ3" s="4" t="s">
        <v>761</v>
      </c>
      <c r="IQK3" s="4" t="s">
        <v>761</v>
      </c>
      <c r="IQL3" s="4" t="s">
        <v>761</v>
      </c>
      <c r="IQM3" s="4" t="s">
        <v>761</v>
      </c>
      <c r="IQN3" s="4" t="s">
        <v>761</v>
      </c>
      <c r="IQO3" s="4" t="s">
        <v>761</v>
      </c>
      <c r="IQP3" s="4" t="s">
        <v>761</v>
      </c>
      <c r="IQQ3" s="4" t="s">
        <v>761</v>
      </c>
      <c r="IQR3" s="4" t="s">
        <v>761</v>
      </c>
      <c r="IQS3" s="4" t="s">
        <v>761</v>
      </c>
      <c r="IQT3" s="4" t="s">
        <v>761</v>
      </c>
      <c r="IQU3" s="4" t="s">
        <v>761</v>
      </c>
      <c r="IQV3" s="4" t="s">
        <v>761</v>
      </c>
      <c r="IQW3" s="4" t="s">
        <v>761</v>
      </c>
      <c r="IQX3" s="4" t="s">
        <v>761</v>
      </c>
      <c r="IQY3" s="4" t="s">
        <v>761</v>
      </c>
      <c r="IQZ3" s="4" t="s">
        <v>761</v>
      </c>
      <c r="IRA3" s="4" t="s">
        <v>761</v>
      </c>
      <c r="IRB3" s="4" t="s">
        <v>761</v>
      </c>
      <c r="IRC3" s="4" t="s">
        <v>761</v>
      </c>
      <c r="IRD3" s="4" t="s">
        <v>761</v>
      </c>
      <c r="IRE3" s="4" t="s">
        <v>761</v>
      </c>
      <c r="IRF3" s="4" t="s">
        <v>761</v>
      </c>
      <c r="IRG3" s="4" t="s">
        <v>761</v>
      </c>
      <c r="IRH3" s="4" t="s">
        <v>761</v>
      </c>
      <c r="IRI3" s="4" t="s">
        <v>761</v>
      </c>
      <c r="IRJ3" s="4" t="s">
        <v>761</v>
      </c>
      <c r="IRK3" s="4" t="s">
        <v>761</v>
      </c>
      <c r="IRL3" s="4" t="s">
        <v>761</v>
      </c>
      <c r="IRM3" s="4" t="s">
        <v>761</v>
      </c>
      <c r="IRN3" s="4" t="s">
        <v>761</v>
      </c>
      <c r="IRO3" s="4" t="s">
        <v>761</v>
      </c>
      <c r="IRP3" s="4" t="s">
        <v>761</v>
      </c>
      <c r="IRQ3" s="4" t="s">
        <v>761</v>
      </c>
      <c r="IRR3" s="4" t="s">
        <v>761</v>
      </c>
      <c r="IRS3" s="4" t="s">
        <v>761</v>
      </c>
      <c r="IRT3" s="4" t="s">
        <v>761</v>
      </c>
      <c r="IRU3" s="4" t="s">
        <v>761</v>
      </c>
      <c r="IRV3" s="4" t="s">
        <v>761</v>
      </c>
      <c r="IRW3" s="4" t="s">
        <v>761</v>
      </c>
      <c r="IRX3" s="4" t="s">
        <v>761</v>
      </c>
      <c r="IRY3" s="4" t="s">
        <v>761</v>
      </c>
      <c r="IRZ3" s="4" t="s">
        <v>761</v>
      </c>
      <c r="ISA3" s="4" t="s">
        <v>761</v>
      </c>
      <c r="ISB3" s="4" t="s">
        <v>761</v>
      </c>
      <c r="ISC3" s="4" t="s">
        <v>761</v>
      </c>
      <c r="ISD3" s="4" t="s">
        <v>761</v>
      </c>
      <c r="ISE3" s="4" t="s">
        <v>761</v>
      </c>
      <c r="ISF3" s="4" t="s">
        <v>761</v>
      </c>
      <c r="ISG3" s="4" t="s">
        <v>761</v>
      </c>
      <c r="ISH3" s="4" t="s">
        <v>761</v>
      </c>
      <c r="ISI3" s="4" t="s">
        <v>761</v>
      </c>
      <c r="ISJ3" s="4" t="s">
        <v>761</v>
      </c>
      <c r="ISK3" s="4" t="s">
        <v>761</v>
      </c>
      <c r="ISL3" s="4" t="s">
        <v>761</v>
      </c>
      <c r="ISM3" s="4" t="s">
        <v>761</v>
      </c>
      <c r="ISN3" s="4" t="s">
        <v>761</v>
      </c>
      <c r="ISO3" s="4" t="s">
        <v>761</v>
      </c>
      <c r="ISP3" s="4" t="s">
        <v>761</v>
      </c>
      <c r="ISQ3" s="4" t="s">
        <v>761</v>
      </c>
      <c r="ISR3" s="4" t="s">
        <v>761</v>
      </c>
      <c r="ISS3" s="4" t="s">
        <v>761</v>
      </c>
      <c r="IST3" s="4" t="s">
        <v>761</v>
      </c>
      <c r="ISU3" s="4" t="s">
        <v>761</v>
      </c>
      <c r="ISV3" s="4" t="s">
        <v>761</v>
      </c>
      <c r="ISW3" s="4" t="s">
        <v>761</v>
      </c>
      <c r="ISX3" s="4" t="s">
        <v>761</v>
      </c>
      <c r="ISY3" s="4" t="s">
        <v>761</v>
      </c>
      <c r="ISZ3" s="4" t="s">
        <v>761</v>
      </c>
      <c r="ITA3" s="4" t="s">
        <v>761</v>
      </c>
      <c r="ITB3" s="4" t="s">
        <v>761</v>
      </c>
      <c r="ITC3" s="4" t="s">
        <v>761</v>
      </c>
      <c r="ITD3" s="4" t="s">
        <v>761</v>
      </c>
      <c r="ITE3" s="4" t="s">
        <v>761</v>
      </c>
      <c r="ITF3" s="4" t="s">
        <v>761</v>
      </c>
      <c r="ITG3" s="4" t="s">
        <v>761</v>
      </c>
      <c r="ITH3" s="4" t="s">
        <v>761</v>
      </c>
      <c r="ITI3" s="4" t="s">
        <v>761</v>
      </c>
      <c r="ITJ3" s="4" t="s">
        <v>761</v>
      </c>
      <c r="ITK3" s="4" t="s">
        <v>761</v>
      </c>
      <c r="ITL3" s="4" t="s">
        <v>761</v>
      </c>
      <c r="ITM3" s="4" t="s">
        <v>761</v>
      </c>
      <c r="ITN3" s="4" t="s">
        <v>761</v>
      </c>
      <c r="ITO3" s="4" t="s">
        <v>761</v>
      </c>
      <c r="ITP3" s="4" t="s">
        <v>761</v>
      </c>
      <c r="ITQ3" s="4" t="s">
        <v>761</v>
      </c>
      <c r="ITR3" s="4" t="s">
        <v>761</v>
      </c>
      <c r="ITS3" s="4" t="s">
        <v>761</v>
      </c>
      <c r="ITT3" s="4" t="s">
        <v>761</v>
      </c>
      <c r="ITU3" s="4" t="s">
        <v>761</v>
      </c>
      <c r="ITV3" s="4" t="s">
        <v>761</v>
      </c>
      <c r="ITW3" s="4" t="s">
        <v>761</v>
      </c>
      <c r="ITX3" s="4" t="s">
        <v>761</v>
      </c>
      <c r="ITY3" s="4" t="s">
        <v>761</v>
      </c>
      <c r="ITZ3" s="4" t="s">
        <v>761</v>
      </c>
      <c r="IUA3" s="4" t="s">
        <v>761</v>
      </c>
      <c r="IUB3" s="4" t="s">
        <v>761</v>
      </c>
      <c r="IUC3" s="4" t="s">
        <v>761</v>
      </c>
      <c r="IUD3" s="4" t="s">
        <v>761</v>
      </c>
      <c r="IUE3" s="4" t="s">
        <v>761</v>
      </c>
      <c r="IUF3" s="4" t="s">
        <v>761</v>
      </c>
      <c r="IUG3" s="4" t="s">
        <v>761</v>
      </c>
      <c r="IUH3" s="4" t="s">
        <v>761</v>
      </c>
      <c r="IUI3" s="4" t="s">
        <v>761</v>
      </c>
      <c r="IUJ3" s="4" t="s">
        <v>761</v>
      </c>
      <c r="IUK3" s="4" t="s">
        <v>761</v>
      </c>
      <c r="IUL3" s="4" t="s">
        <v>761</v>
      </c>
      <c r="IUM3" s="4" t="s">
        <v>761</v>
      </c>
      <c r="IUN3" s="4" t="s">
        <v>761</v>
      </c>
      <c r="IUO3" s="4" t="s">
        <v>761</v>
      </c>
      <c r="IUP3" s="4" t="s">
        <v>761</v>
      </c>
      <c r="IUQ3" s="4" t="s">
        <v>761</v>
      </c>
      <c r="IUR3" s="4" t="s">
        <v>761</v>
      </c>
      <c r="IUS3" s="4" t="s">
        <v>761</v>
      </c>
      <c r="IUT3" s="4" t="s">
        <v>761</v>
      </c>
      <c r="IUU3" s="4" t="s">
        <v>761</v>
      </c>
      <c r="IUV3" s="4" t="s">
        <v>761</v>
      </c>
      <c r="IUW3" s="4" t="s">
        <v>761</v>
      </c>
      <c r="IUX3" s="4" t="s">
        <v>761</v>
      </c>
      <c r="IUY3" s="4" t="s">
        <v>761</v>
      </c>
      <c r="IUZ3" s="4" t="s">
        <v>761</v>
      </c>
      <c r="IVA3" s="4" t="s">
        <v>761</v>
      </c>
      <c r="IVB3" s="4" t="s">
        <v>761</v>
      </c>
      <c r="IVC3" s="4" t="s">
        <v>761</v>
      </c>
      <c r="IVD3" s="4" t="s">
        <v>761</v>
      </c>
      <c r="IVE3" s="4" t="s">
        <v>761</v>
      </c>
      <c r="IVF3" s="4" t="s">
        <v>761</v>
      </c>
      <c r="IVG3" s="4" t="s">
        <v>761</v>
      </c>
      <c r="IVH3" s="4" t="s">
        <v>761</v>
      </c>
      <c r="IVI3" s="4" t="s">
        <v>761</v>
      </c>
      <c r="IVJ3" s="4" t="s">
        <v>761</v>
      </c>
      <c r="IVK3" s="4" t="s">
        <v>761</v>
      </c>
      <c r="IVL3" s="4" t="s">
        <v>761</v>
      </c>
      <c r="IVM3" s="4" t="s">
        <v>761</v>
      </c>
      <c r="IVN3" s="4" t="s">
        <v>761</v>
      </c>
      <c r="IVO3" s="4" t="s">
        <v>761</v>
      </c>
      <c r="IVP3" s="4" t="s">
        <v>761</v>
      </c>
      <c r="IVQ3" s="4" t="s">
        <v>761</v>
      </c>
      <c r="IVR3" s="4" t="s">
        <v>761</v>
      </c>
      <c r="IVS3" s="4" t="s">
        <v>761</v>
      </c>
      <c r="IVT3" s="4" t="s">
        <v>761</v>
      </c>
      <c r="IVU3" s="4" t="s">
        <v>761</v>
      </c>
      <c r="IVV3" s="4" t="s">
        <v>761</v>
      </c>
      <c r="IVW3" s="4" t="s">
        <v>761</v>
      </c>
      <c r="IVX3" s="4" t="s">
        <v>761</v>
      </c>
      <c r="IVY3" s="4" t="s">
        <v>761</v>
      </c>
      <c r="IVZ3" s="4" t="s">
        <v>761</v>
      </c>
      <c r="IWA3" s="4" t="s">
        <v>761</v>
      </c>
      <c r="IWB3" s="4" t="s">
        <v>761</v>
      </c>
      <c r="IWC3" s="4" t="s">
        <v>761</v>
      </c>
      <c r="IWD3" s="4" t="s">
        <v>761</v>
      </c>
      <c r="IWE3" s="4" t="s">
        <v>761</v>
      </c>
      <c r="IWF3" s="4" t="s">
        <v>761</v>
      </c>
      <c r="IWG3" s="4" t="s">
        <v>761</v>
      </c>
      <c r="IWH3" s="4" t="s">
        <v>761</v>
      </c>
      <c r="IWI3" s="4" t="s">
        <v>761</v>
      </c>
      <c r="IWJ3" s="4" t="s">
        <v>761</v>
      </c>
      <c r="IWK3" s="4" t="s">
        <v>761</v>
      </c>
      <c r="IWL3" s="4" t="s">
        <v>761</v>
      </c>
      <c r="IWM3" s="4" t="s">
        <v>761</v>
      </c>
      <c r="IWN3" s="4" t="s">
        <v>761</v>
      </c>
      <c r="IWO3" s="4" t="s">
        <v>761</v>
      </c>
      <c r="IWP3" s="4" t="s">
        <v>761</v>
      </c>
      <c r="IWQ3" s="4" t="s">
        <v>761</v>
      </c>
      <c r="IWR3" s="4" t="s">
        <v>761</v>
      </c>
      <c r="IWS3" s="4" t="s">
        <v>761</v>
      </c>
      <c r="IWT3" s="4" t="s">
        <v>761</v>
      </c>
      <c r="IWU3" s="4" t="s">
        <v>761</v>
      </c>
      <c r="IWV3" s="4" t="s">
        <v>761</v>
      </c>
      <c r="IWW3" s="4" t="s">
        <v>761</v>
      </c>
      <c r="IWX3" s="4" t="s">
        <v>761</v>
      </c>
      <c r="IWY3" s="4" t="s">
        <v>761</v>
      </c>
      <c r="IWZ3" s="4" t="s">
        <v>761</v>
      </c>
      <c r="IXA3" s="4" t="s">
        <v>761</v>
      </c>
      <c r="IXB3" s="4" t="s">
        <v>761</v>
      </c>
      <c r="IXC3" s="4" t="s">
        <v>761</v>
      </c>
      <c r="IXD3" s="4" t="s">
        <v>761</v>
      </c>
      <c r="IXE3" s="4" t="s">
        <v>761</v>
      </c>
      <c r="IXF3" s="4" t="s">
        <v>761</v>
      </c>
      <c r="IXG3" s="4" t="s">
        <v>761</v>
      </c>
      <c r="IXH3" s="4" t="s">
        <v>761</v>
      </c>
      <c r="IXI3" s="4" t="s">
        <v>761</v>
      </c>
      <c r="IXJ3" s="4" t="s">
        <v>761</v>
      </c>
      <c r="IXK3" s="4" t="s">
        <v>761</v>
      </c>
      <c r="IXL3" s="4" t="s">
        <v>761</v>
      </c>
      <c r="IXM3" s="4" t="s">
        <v>761</v>
      </c>
      <c r="IXN3" s="4" t="s">
        <v>761</v>
      </c>
      <c r="IXO3" s="4" t="s">
        <v>761</v>
      </c>
      <c r="IXP3" s="4" t="s">
        <v>761</v>
      </c>
      <c r="IXQ3" s="4" t="s">
        <v>761</v>
      </c>
      <c r="IXR3" s="4" t="s">
        <v>761</v>
      </c>
      <c r="IXS3" s="4" t="s">
        <v>761</v>
      </c>
      <c r="IXT3" s="4" t="s">
        <v>761</v>
      </c>
      <c r="IXU3" s="4" t="s">
        <v>761</v>
      </c>
      <c r="IXV3" s="4" t="s">
        <v>761</v>
      </c>
      <c r="IXW3" s="4" t="s">
        <v>761</v>
      </c>
      <c r="IXX3" s="4" t="s">
        <v>761</v>
      </c>
      <c r="IXY3" s="4" t="s">
        <v>761</v>
      </c>
      <c r="IXZ3" s="4" t="s">
        <v>761</v>
      </c>
      <c r="IYA3" s="4" t="s">
        <v>761</v>
      </c>
      <c r="IYB3" s="4" t="s">
        <v>761</v>
      </c>
      <c r="IYC3" s="4" t="s">
        <v>761</v>
      </c>
      <c r="IYD3" s="4" t="s">
        <v>761</v>
      </c>
      <c r="IYE3" s="4" t="s">
        <v>761</v>
      </c>
      <c r="IYF3" s="4" t="s">
        <v>761</v>
      </c>
      <c r="IYG3" s="4" t="s">
        <v>761</v>
      </c>
      <c r="IYH3" s="4" t="s">
        <v>761</v>
      </c>
      <c r="IYI3" s="4" t="s">
        <v>761</v>
      </c>
      <c r="IYJ3" s="4" t="s">
        <v>761</v>
      </c>
      <c r="IYK3" s="4" t="s">
        <v>761</v>
      </c>
      <c r="IYL3" s="4" t="s">
        <v>761</v>
      </c>
      <c r="IYM3" s="4" t="s">
        <v>761</v>
      </c>
      <c r="IYN3" s="4" t="s">
        <v>761</v>
      </c>
      <c r="IYO3" s="4" t="s">
        <v>761</v>
      </c>
      <c r="IYP3" s="4" t="s">
        <v>761</v>
      </c>
      <c r="IYQ3" s="4" t="s">
        <v>761</v>
      </c>
      <c r="IYR3" s="4" t="s">
        <v>761</v>
      </c>
      <c r="IYS3" s="4" t="s">
        <v>761</v>
      </c>
      <c r="IYT3" s="4" t="s">
        <v>761</v>
      </c>
      <c r="IYU3" s="4" t="s">
        <v>761</v>
      </c>
      <c r="IYV3" s="4" t="s">
        <v>761</v>
      </c>
      <c r="IYW3" s="4" t="s">
        <v>761</v>
      </c>
      <c r="IYX3" s="4" t="s">
        <v>761</v>
      </c>
      <c r="IYY3" s="4" t="s">
        <v>761</v>
      </c>
      <c r="IYZ3" s="4" t="s">
        <v>761</v>
      </c>
      <c r="IZA3" s="4" t="s">
        <v>761</v>
      </c>
      <c r="IZB3" s="4" t="s">
        <v>761</v>
      </c>
      <c r="IZC3" s="4" t="s">
        <v>761</v>
      </c>
      <c r="IZD3" s="4" t="s">
        <v>761</v>
      </c>
      <c r="IZE3" s="4" t="s">
        <v>761</v>
      </c>
      <c r="IZF3" s="4" t="s">
        <v>761</v>
      </c>
      <c r="IZG3" s="4" t="s">
        <v>761</v>
      </c>
      <c r="IZH3" s="4" t="s">
        <v>761</v>
      </c>
      <c r="IZI3" s="4" t="s">
        <v>761</v>
      </c>
      <c r="IZJ3" s="4" t="s">
        <v>761</v>
      </c>
      <c r="IZK3" s="4" t="s">
        <v>761</v>
      </c>
      <c r="IZL3" s="4" t="s">
        <v>761</v>
      </c>
      <c r="IZM3" s="4" t="s">
        <v>761</v>
      </c>
      <c r="IZN3" s="4" t="s">
        <v>761</v>
      </c>
      <c r="IZO3" s="4" t="s">
        <v>761</v>
      </c>
      <c r="IZP3" s="4" t="s">
        <v>761</v>
      </c>
      <c r="IZQ3" s="4" t="s">
        <v>761</v>
      </c>
      <c r="IZR3" s="4" t="s">
        <v>761</v>
      </c>
      <c r="IZS3" s="4" t="s">
        <v>761</v>
      </c>
      <c r="IZT3" s="4" t="s">
        <v>761</v>
      </c>
      <c r="IZU3" s="4" t="s">
        <v>761</v>
      </c>
      <c r="IZV3" s="4" t="s">
        <v>761</v>
      </c>
      <c r="IZW3" s="4" t="s">
        <v>761</v>
      </c>
      <c r="IZX3" s="4" t="s">
        <v>761</v>
      </c>
      <c r="IZY3" s="4" t="s">
        <v>761</v>
      </c>
      <c r="IZZ3" s="4" t="s">
        <v>761</v>
      </c>
      <c r="JAA3" s="4" t="s">
        <v>761</v>
      </c>
      <c r="JAB3" s="4" t="s">
        <v>761</v>
      </c>
      <c r="JAC3" s="4" t="s">
        <v>761</v>
      </c>
      <c r="JAD3" s="4" t="s">
        <v>761</v>
      </c>
      <c r="JAE3" s="4" t="s">
        <v>761</v>
      </c>
      <c r="JAF3" s="4" t="s">
        <v>761</v>
      </c>
      <c r="JAG3" s="4" t="s">
        <v>761</v>
      </c>
      <c r="JAH3" s="4" t="s">
        <v>761</v>
      </c>
      <c r="JAI3" s="4" t="s">
        <v>761</v>
      </c>
      <c r="JAJ3" s="4" t="s">
        <v>761</v>
      </c>
      <c r="JAK3" s="4" t="s">
        <v>761</v>
      </c>
      <c r="JAL3" s="4" t="s">
        <v>761</v>
      </c>
      <c r="JAM3" s="4" t="s">
        <v>761</v>
      </c>
      <c r="JAN3" s="4" t="s">
        <v>761</v>
      </c>
      <c r="JAO3" s="4" t="s">
        <v>761</v>
      </c>
      <c r="JAP3" s="4" t="s">
        <v>761</v>
      </c>
      <c r="JAQ3" s="4" t="s">
        <v>761</v>
      </c>
      <c r="JAR3" s="4" t="s">
        <v>761</v>
      </c>
      <c r="JAS3" s="4" t="s">
        <v>761</v>
      </c>
      <c r="JAT3" s="4" t="s">
        <v>761</v>
      </c>
      <c r="JAU3" s="4" t="s">
        <v>761</v>
      </c>
      <c r="JAV3" s="4" t="s">
        <v>761</v>
      </c>
      <c r="JAW3" s="4" t="s">
        <v>761</v>
      </c>
      <c r="JAX3" s="4" t="s">
        <v>761</v>
      </c>
      <c r="JAY3" s="4" t="s">
        <v>761</v>
      </c>
      <c r="JAZ3" s="4" t="s">
        <v>761</v>
      </c>
      <c r="JBA3" s="4" t="s">
        <v>761</v>
      </c>
      <c r="JBB3" s="4" t="s">
        <v>761</v>
      </c>
      <c r="JBC3" s="4" t="s">
        <v>761</v>
      </c>
      <c r="JBD3" s="4" t="s">
        <v>761</v>
      </c>
      <c r="JBE3" s="4" t="s">
        <v>761</v>
      </c>
      <c r="JBF3" s="4" t="s">
        <v>761</v>
      </c>
      <c r="JBG3" s="4" t="s">
        <v>761</v>
      </c>
      <c r="JBH3" s="4" t="s">
        <v>761</v>
      </c>
      <c r="JBI3" s="4" t="s">
        <v>761</v>
      </c>
      <c r="JBJ3" s="4" t="s">
        <v>761</v>
      </c>
      <c r="JBK3" s="4" t="s">
        <v>761</v>
      </c>
      <c r="JBL3" s="4" t="s">
        <v>761</v>
      </c>
      <c r="JBM3" s="4" t="s">
        <v>761</v>
      </c>
      <c r="JBN3" s="4" t="s">
        <v>761</v>
      </c>
      <c r="JBO3" s="4" t="s">
        <v>761</v>
      </c>
      <c r="JBP3" s="4" t="s">
        <v>761</v>
      </c>
      <c r="JBQ3" s="4" t="s">
        <v>761</v>
      </c>
      <c r="JBR3" s="4" t="s">
        <v>761</v>
      </c>
      <c r="JBS3" s="4" t="s">
        <v>761</v>
      </c>
      <c r="JBT3" s="4" t="s">
        <v>761</v>
      </c>
      <c r="JBU3" s="4" t="s">
        <v>761</v>
      </c>
      <c r="JBV3" s="4" t="s">
        <v>761</v>
      </c>
      <c r="JBW3" s="4" t="s">
        <v>761</v>
      </c>
      <c r="JBX3" s="4" t="s">
        <v>761</v>
      </c>
      <c r="JBY3" s="4" t="s">
        <v>761</v>
      </c>
      <c r="JBZ3" s="4" t="s">
        <v>761</v>
      </c>
      <c r="JCA3" s="4" t="s">
        <v>761</v>
      </c>
      <c r="JCB3" s="4" t="s">
        <v>761</v>
      </c>
      <c r="JCC3" s="4" t="s">
        <v>761</v>
      </c>
      <c r="JCD3" s="4" t="s">
        <v>761</v>
      </c>
      <c r="JCE3" s="4" t="s">
        <v>761</v>
      </c>
      <c r="JCF3" s="4" t="s">
        <v>761</v>
      </c>
      <c r="JCG3" s="4" t="s">
        <v>761</v>
      </c>
      <c r="JCH3" s="4" t="s">
        <v>761</v>
      </c>
      <c r="JCI3" s="4" t="s">
        <v>761</v>
      </c>
      <c r="JCJ3" s="4" t="s">
        <v>761</v>
      </c>
      <c r="JCK3" s="4" t="s">
        <v>761</v>
      </c>
      <c r="JCL3" s="4" t="s">
        <v>761</v>
      </c>
      <c r="JCM3" s="4" t="s">
        <v>761</v>
      </c>
      <c r="JCN3" s="4" t="s">
        <v>761</v>
      </c>
      <c r="JCO3" s="4" t="s">
        <v>761</v>
      </c>
      <c r="JCP3" s="4" t="s">
        <v>761</v>
      </c>
      <c r="JCQ3" s="4" t="s">
        <v>761</v>
      </c>
      <c r="JCR3" s="4" t="s">
        <v>761</v>
      </c>
      <c r="JCS3" s="4" t="s">
        <v>761</v>
      </c>
      <c r="JCT3" s="4" t="s">
        <v>761</v>
      </c>
      <c r="JCU3" s="4" t="s">
        <v>761</v>
      </c>
      <c r="JCV3" s="4" t="s">
        <v>761</v>
      </c>
      <c r="JCW3" s="4" t="s">
        <v>761</v>
      </c>
      <c r="JCX3" s="4" t="s">
        <v>761</v>
      </c>
      <c r="JCY3" s="4" t="s">
        <v>761</v>
      </c>
      <c r="JCZ3" s="4" t="s">
        <v>761</v>
      </c>
      <c r="JDA3" s="4" t="s">
        <v>761</v>
      </c>
      <c r="JDB3" s="4" t="s">
        <v>761</v>
      </c>
      <c r="JDC3" s="4" t="s">
        <v>761</v>
      </c>
      <c r="JDD3" s="4" t="s">
        <v>761</v>
      </c>
      <c r="JDE3" s="4" t="s">
        <v>761</v>
      </c>
      <c r="JDF3" s="4" t="s">
        <v>761</v>
      </c>
      <c r="JDG3" s="4" t="s">
        <v>761</v>
      </c>
      <c r="JDH3" s="4" t="s">
        <v>761</v>
      </c>
      <c r="JDI3" s="4" t="s">
        <v>761</v>
      </c>
      <c r="JDJ3" s="4" t="s">
        <v>761</v>
      </c>
      <c r="JDK3" s="4" t="s">
        <v>761</v>
      </c>
      <c r="JDL3" s="4" t="s">
        <v>761</v>
      </c>
      <c r="JDM3" s="4" t="s">
        <v>761</v>
      </c>
      <c r="JDN3" s="4" t="s">
        <v>761</v>
      </c>
      <c r="JDO3" s="4" t="s">
        <v>761</v>
      </c>
      <c r="JDP3" s="4" t="s">
        <v>761</v>
      </c>
      <c r="JDQ3" s="4" t="s">
        <v>761</v>
      </c>
      <c r="JDR3" s="4" t="s">
        <v>761</v>
      </c>
      <c r="JDS3" s="4" t="s">
        <v>761</v>
      </c>
      <c r="JDT3" s="4" t="s">
        <v>761</v>
      </c>
      <c r="JDU3" s="4" t="s">
        <v>761</v>
      </c>
      <c r="JDV3" s="4" t="s">
        <v>761</v>
      </c>
      <c r="JDW3" s="4" t="s">
        <v>761</v>
      </c>
      <c r="JDX3" s="4" t="s">
        <v>761</v>
      </c>
      <c r="JDY3" s="4" t="s">
        <v>761</v>
      </c>
      <c r="JDZ3" s="4" t="s">
        <v>761</v>
      </c>
      <c r="JEA3" s="4" t="s">
        <v>761</v>
      </c>
      <c r="JEB3" s="4" t="s">
        <v>761</v>
      </c>
      <c r="JEC3" s="4" t="s">
        <v>761</v>
      </c>
      <c r="JED3" s="4" t="s">
        <v>761</v>
      </c>
      <c r="JEE3" s="4" t="s">
        <v>761</v>
      </c>
      <c r="JEF3" s="4" t="s">
        <v>761</v>
      </c>
      <c r="JEG3" s="4" t="s">
        <v>761</v>
      </c>
      <c r="JEH3" s="4" t="s">
        <v>761</v>
      </c>
      <c r="JEI3" s="4" t="s">
        <v>761</v>
      </c>
      <c r="JEJ3" s="4" t="s">
        <v>761</v>
      </c>
      <c r="JEK3" s="4" t="s">
        <v>761</v>
      </c>
      <c r="JEL3" s="4" t="s">
        <v>761</v>
      </c>
      <c r="JEM3" s="4" t="s">
        <v>761</v>
      </c>
      <c r="JEN3" s="4" t="s">
        <v>761</v>
      </c>
      <c r="JEO3" s="4" t="s">
        <v>761</v>
      </c>
      <c r="JEP3" s="4" t="s">
        <v>761</v>
      </c>
      <c r="JEQ3" s="4" t="s">
        <v>761</v>
      </c>
      <c r="JER3" s="4" t="s">
        <v>761</v>
      </c>
      <c r="JES3" s="4" t="s">
        <v>761</v>
      </c>
      <c r="JET3" s="4" t="s">
        <v>761</v>
      </c>
      <c r="JEU3" s="4" t="s">
        <v>761</v>
      </c>
      <c r="JEV3" s="4" t="s">
        <v>761</v>
      </c>
      <c r="JEW3" s="4" t="s">
        <v>761</v>
      </c>
      <c r="JEX3" s="4" t="s">
        <v>761</v>
      </c>
      <c r="JEY3" s="4" t="s">
        <v>761</v>
      </c>
      <c r="JEZ3" s="4" t="s">
        <v>761</v>
      </c>
      <c r="JFA3" s="4" t="s">
        <v>761</v>
      </c>
      <c r="JFB3" s="4" t="s">
        <v>761</v>
      </c>
      <c r="JFC3" s="4" t="s">
        <v>761</v>
      </c>
      <c r="JFD3" s="4" t="s">
        <v>761</v>
      </c>
      <c r="JFE3" s="4" t="s">
        <v>761</v>
      </c>
      <c r="JFF3" s="4" t="s">
        <v>761</v>
      </c>
      <c r="JFG3" s="4" t="s">
        <v>761</v>
      </c>
      <c r="JFH3" s="4" t="s">
        <v>761</v>
      </c>
      <c r="JFI3" s="4" t="s">
        <v>761</v>
      </c>
      <c r="JFJ3" s="4" t="s">
        <v>761</v>
      </c>
      <c r="JFK3" s="4" t="s">
        <v>761</v>
      </c>
      <c r="JFL3" s="4" t="s">
        <v>761</v>
      </c>
      <c r="JFM3" s="4" t="s">
        <v>761</v>
      </c>
      <c r="JFN3" s="4" t="s">
        <v>761</v>
      </c>
      <c r="JFO3" s="4" t="s">
        <v>761</v>
      </c>
      <c r="JFP3" s="4" t="s">
        <v>761</v>
      </c>
      <c r="JFQ3" s="4" t="s">
        <v>761</v>
      </c>
      <c r="JFR3" s="4" t="s">
        <v>761</v>
      </c>
      <c r="JFS3" s="4" t="s">
        <v>761</v>
      </c>
      <c r="JFT3" s="4" t="s">
        <v>761</v>
      </c>
      <c r="JFU3" s="4" t="s">
        <v>761</v>
      </c>
      <c r="JFV3" s="4" t="s">
        <v>761</v>
      </c>
      <c r="JFW3" s="4" t="s">
        <v>761</v>
      </c>
      <c r="JFX3" s="4" t="s">
        <v>761</v>
      </c>
      <c r="JFY3" s="4" t="s">
        <v>761</v>
      </c>
      <c r="JFZ3" s="4" t="s">
        <v>761</v>
      </c>
      <c r="JGA3" s="4" t="s">
        <v>761</v>
      </c>
      <c r="JGB3" s="4" t="s">
        <v>761</v>
      </c>
      <c r="JGC3" s="4" t="s">
        <v>761</v>
      </c>
      <c r="JGD3" s="4" t="s">
        <v>761</v>
      </c>
      <c r="JGE3" s="4" t="s">
        <v>761</v>
      </c>
      <c r="JGF3" s="4" t="s">
        <v>761</v>
      </c>
      <c r="JGG3" s="4" t="s">
        <v>761</v>
      </c>
      <c r="JGH3" s="4" t="s">
        <v>761</v>
      </c>
      <c r="JGI3" s="4" t="s">
        <v>761</v>
      </c>
      <c r="JGJ3" s="4" t="s">
        <v>761</v>
      </c>
      <c r="JGK3" s="4" t="s">
        <v>761</v>
      </c>
      <c r="JGL3" s="4" t="s">
        <v>761</v>
      </c>
      <c r="JGM3" s="4" t="s">
        <v>761</v>
      </c>
      <c r="JGN3" s="4" t="s">
        <v>761</v>
      </c>
      <c r="JGO3" s="4" t="s">
        <v>761</v>
      </c>
      <c r="JGP3" s="4" t="s">
        <v>761</v>
      </c>
      <c r="JGQ3" s="4" t="s">
        <v>761</v>
      </c>
      <c r="JGR3" s="4" t="s">
        <v>761</v>
      </c>
      <c r="JGS3" s="4" t="s">
        <v>761</v>
      </c>
      <c r="JGT3" s="4" t="s">
        <v>761</v>
      </c>
      <c r="JGU3" s="4" t="s">
        <v>761</v>
      </c>
      <c r="JGV3" s="4" t="s">
        <v>761</v>
      </c>
      <c r="JGW3" s="4" t="s">
        <v>761</v>
      </c>
      <c r="JGX3" s="4" t="s">
        <v>761</v>
      </c>
      <c r="JGY3" s="4" t="s">
        <v>761</v>
      </c>
      <c r="JGZ3" s="4" t="s">
        <v>761</v>
      </c>
      <c r="JHA3" s="4" t="s">
        <v>761</v>
      </c>
      <c r="JHB3" s="4" t="s">
        <v>761</v>
      </c>
      <c r="JHC3" s="4" t="s">
        <v>761</v>
      </c>
      <c r="JHD3" s="4" t="s">
        <v>761</v>
      </c>
      <c r="JHE3" s="4" t="s">
        <v>761</v>
      </c>
      <c r="JHF3" s="4" t="s">
        <v>761</v>
      </c>
      <c r="JHG3" s="4" t="s">
        <v>761</v>
      </c>
      <c r="JHH3" s="4" t="s">
        <v>761</v>
      </c>
      <c r="JHI3" s="4" t="s">
        <v>761</v>
      </c>
      <c r="JHJ3" s="4" t="s">
        <v>761</v>
      </c>
      <c r="JHK3" s="4" t="s">
        <v>761</v>
      </c>
      <c r="JHL3" s="4" t="s">
        <v>761</v>
      </c>
      <c r="JHM3" s="4" t="s">
        <v>761</v>
      </c>
      <c r="JHN3" s="4" t="s">
        <v>761</v>
      </c>
      <c r="JHO3" s="4" t="s">
        <v>761</v>
      </c>
      <c r="JHP3" s="4" t="s">
        <v>761</v>
      </c>
      <c r="JHQ3" s="4" t="s">
        <v>761</v>
      </c>
      <c r="JHR3" s="4" t="s">
        <v>761</v>
      </c>
      <c r="JHS3" s="4" t="s">
        <v>761</v>
      </c>
      <c r="JHT3" s="4" t="s">
        <v>761</v>
      </c>
      <c r="JHU3" s="4" t="s">
        <v>761</v>
      </c>
      <c r="JHV3" s="4" t="s">
        <v>761</v>
      </c>
      <c r="JHW3" s="4" t="s">
        <v>761</v>
      </c>
      <c r="JHX3" s="4" t="s">
        <v>761</v>
      </c>
      <c r="JHY3" s="4" t="s">
        <v>761</v>
      </c>
      <c r="JHZ3" s="4" t="s">
        <v>761</v>
      </c>
      <c r="JIA3" s="4" t="s">
        <v>761</v>
      </c>
      <c r="JIB3" s="4" t="s">
        <v>761</v>
      </c>
      <c r="JIC3" s="4" t="s">
        <v>761</v>
      </c>
      <c r="JID3" s="4" t="s">
        <v>761</v>
      </c>
      <c r="JIE3" s="4" t="s">
        <v>761</v>
      </c>
      <c r="JIF3" s="4" t="s">
        <v>761</v>
      </c>
      <c r="JIG3" s="4" t="s">
        <v>761</v>
      </c>
      <c r="JIH3" s="4" t="s">
        <v>761</v>
      </c>
      <c r="JII3" s="4" t="s">
        <v>761</v>
      </c>
      <c r="JIJ3" s="4" t="s">
        <v>761</v>
      </c>
      <c r="JIK3" s="4" t="s">
        <v>761</v>
      </c>
      <c r="JIL3" s="4" t="s">
        <v>761</v>
      </c>
      <c r="JIM3" s="4" t="s">
        <v>761</v>
      </c>
      <c r="JIN3" s="4" t="s">
        <v>761</v>
      </c>
      <c r="JIO3" s="4" t="s">
        <v>761</v>
      </c>
      <c r="JIP3" s="4" t="s">
        <v>761</v>
      </c>
      <c r="JIQ3" s="4" t="s">
        <v>761</v>
      </c>
      <c r="JIR3" s="4" t="s">
        <v>761</v>
      </c>
      <c r="JIS3" s="4" t="s">
        <v>761</v>
      </c>
      <c r="JIT3" s="4" t="s">
        <v>761</v>
      </c>
      <c r="JIU3" s="4" t="s">
        <v>761</v>
      </c>
      <c r="JIV3" s="4" t="s">
        <v>761</v>
      </c>
      <c r="JIW3" s="4" t="s">
        <v>761</v>
      </c>
      <c r="JIX3" s="4" t="s">
        <v>761</v>
      </c>
      <c r="JIY3" s="4" t="s">
        <v>761</v>
      </c>
      <c r="JIZ3" s="4" t="s">
        <v>761</v>
      </c>
      <c r="JJA3" s="4" t="s">
        <v>761</v>
      </c>
      <c r="JJB3" s="4" t="s">
        <v>761</v>
      </c>
      <c r="JJC3" s="4" t="s">
        <v>761</v>
      </c>
      <c r="JJD3" s="4" t="s">
        <v>761</v>
      </c>
      <c r="JJE3" s="4" t="s">
        <v>761</v>
      </c>
      <c r="JJF3" s="4" t="s">
        <v>761</v>
      </c>
      <c r="JJG3" s="4" t="s">
        <v>761</v>
      </c>
      <c r="JJH3" s="4" t="s">
        <v>761</v>
      </c>
      <c r="JJI3" s="4" t="s">
        <v>761</v>
      </c>
      <c r="JJJ3" s="4" t="s">
        <v>761</v>
      </c>
      <c r="JJK3" s="4" t="s">
        <v>761</v>
      </c>
      <c r="JJL3" s="4" t="s">
        <v>761</v>
      </c>
      <c r="JJM3" s="4" t="s">
        <v>761</v>
      </c>
      <c r="JJN3" s="4" t="s">
        <v>761</v>
      </c>
      <c r="JJO3" s="4" t="s">
        <v>761</v>
      </c>
      <c r="JJP3" s="4" t="s">
        <v>761</v>
      </c>
      <c r="JJQ3" s="4" t="s">
        <v>761</v>
      </c>
      <c r="JJR3" s="4" t="s">
        <v>761</v>
      </c>
      <c r="JJS3" s="4" t="s">
        <v>761</v>
      </c>
      <c r="JJT3" s="4" t="s">
        <v>761</v>
      </c>
      <c r="JJU3" s="4" t="s">
        <v>761</v>
      </c>
      <c r="JJV3" s="4" t="s">
        <v>761</v>
      </c>
      <c r="JJW3" s="4" t="s">
        <v>761</v>
      </c>
      <c r="JJX3" s="4" t="s">
        <v>761</v>
      </c>
      <c r="JJY3" s="4" t="s">
        <v>761</v>
      </c>
      <c r="JJZ3" s="4" t="s">
        <v>761</v>
      </c>
      <c r="JKA3" s="4" t="s">
        <v>761</v>
      </c>
      <c r="JKB3" s="4" t="s">
        <v>761</v>
      </c>
      <c r="JKC3" s="4" t="s">
        <v>761</v>
      </c>
      <c r="JKD3" s="4" t="s">
        <v>761</v>
      </c>
      <c r="JKE3" s="4" t="s">
        <v>761</v>
      </c>
      <c r="JKF3" s="4" t="s">
        <v>761</v>
      </c>
      <c r="JKG3" s="4" t="s">
        <v>761</v>
      </c>
      <c r="JKH3" s="4" t="s">
        <v>761</v>
      </c>
      <c r="JKI3" s="4" t="s">
        <v>761</v>
      </c>
      <c r="JKJ3" s="4" t="s">
        <v>761</v>
      </c>
      <c r="JKK3" s="4" t="s">
        <v>761</v>
      </c>
      <c r="JKL3" s="4" t="s">
        <v>761</v>
      </c>
      <c r="JKM3" s="4" t="s">
        <v>761</v>
      </c>
      <c r="JKN3" s="4" t="s">
        <v>761</v>
      </c>
      <c r="JKO3" s="4" t="s">
        <v>761</v>
      </c>
      <c r="JKP3" s="4" t="s">
        <v>761</v>
      </c>
      <c r="JKQ3" s="4" t="s">
        <v>761</v>
      </c>
      <c r="JKR3" s="4" t="s">
        <v>761</v>
      </c>
      <c r="JKS3" s="4" t="s">
        <v>761</v>
      </c>
      <c r="JKT3" s="4" t="s">
        <v>761</v>
      </c>
      <c r="JKU3" s="4" t="s">
        <v>761</v>
      </c>
      <c r="JKV3" s="4" t="s">
        <v>761</v>
      </c>
      <c r="JKW3" s="4" t="s">
        <v>761</v>
      </c>
      <c r="JKX3" s="4" t="s">
        <v>761</v>
      </c>
      <c r="JKY3" s="4" t="s">
        <v>761</v>
      </c>
      <c r="JKZ3" s="4" t="s">
        <v>761</v>
      </c>
      <c r="JLA3" s="4" t="s">
        <v>761</v>
      </c>
      <c r="JLB3" s="4" t="s">
        <v>761</v>
      </c>
      <c r="JLC3" s="4" t="s">
        <v>761</v>
      </c>
      <c r="JLD3" s="4" t="s">
        <v>761</v>
      </c>
      <c r="JLE3" s="4" t="s">
        <v>761</v>
      </c>
      <c r="JLF3" s="4" t="s">
        <v>761</v>
      </c>
      <c r="JLG3" s="4" t="s">
        <v>761</v>
      </c>
      <c r="JLH3" s="4" t="s">
        <v>761</v>
      </c>
      <c r="JLI3" s="4" t="s">
        <v>761</v>
      </c>
      <c r="JLJ3" s="4" t="s">
        <v>761</v>
      </c>
      <c r="JLK3" s="4" t="s">
        <v>761</v>
      </c>
      <c r="JLL3" s="4" t="s">
        <v>761</v>
      </c>
      <c r="JLM3" s="4" t="s">
        <v>761</v>
      </c>
      <c r="JLN3" s="4" t="s">
        <v>761</v>
      </c>
      <c r="JLO3" s="4" t="s">
        <v>761</v>
      </c>
      <c r="JLP3" s="4" t="s">
        <v>761</v>
      </c>
      <c r="JLQ3" s="4" t="s">
        <v>761</v>
      </c>
      <c r="JLR3" s="4" t="s">
        <v>761</v>
      </c>
      <c r="JLS3" s="4" t="s">
        <v>761</v>
      </c>
      <c r="JLT3" s="4" t="s">
        <v>761</v>
      </c>
      <c r="JLU3" s="4" t="s">
        <v>761</v>
      </c>
      <c r="JLV3" s="4" t="s">
        <v>761</v>
      </c>
      <c r="JLW3" s="4" t="s">
        <v>761</v>
      </c>
      <c r="JLX3" s="4" t="s">
        <v>761</v>
      </c>
      <c r="JLY3" s="4" t="s">
        <v>761</v>
      </c>
      <c r="JLZ3" s="4" t="s">
        <v>761</v>
      </c>
      <c r="JMA3" s="4" t="s">
        <v>761</v>
      </c>
      <c r="JMB3" s="4" t="s">
        <v>761</v>
      </c>
      <c r="JMC3" s="4" t="s">
        <v>761</v>
      </c>
      <c r="JMD3" s="4" t="s">
        <v>761</v>
      </c>
      <c r="JME3" s="4" t="s">
        <v>761</v>
      </c>
      <c r="JMF3" s="4" t="s">
        <v>761</v>
      </c>
      <c r="JMG3" s="4" t="s">
        <v>761</v>
      </c>
      <c r="JMH3" s="4" t="s">
        <v>761</v>
      </c>
      <c r="JMI3" s="4" t="s">
        <v>761</v>
      </c>
      <c r="JMJ3" s="4" t="s">
        <v>761</v>
      </c>
      <c r="JMK3" s="4" t="s">
        <v>761</v>
      </c>
      <c r="JML3" s="4" t="s">
        <v>761</v>
      </c>
      <c r="JMM3" s="4" t="s">
        <v>761</v>
      </c>
      <c r="JMN3" s="4" t="s">
        <v>761</v>
      </c>
      <c r="JMO3" s="4" t="s">
        <v>761</v>
      </c>
      <c r="JMP3" s="4" t="s">
        <v>761</v>
      </c>
      <c r="JMQ3" s="4" t="s">
        <v>761</v>
      </c>
      <c r="JMR3" s="4" t="s">
        <v>761</v>
      </c>
      <c r="JMS3" s="4" t="s">
        <v>761</v>
      </c>
      <c r="JMT3" s="4" t="s">
        <v>761</v>
      </c>
      <c r="JMU3" s="4" t="s">
        <v>761</v>
      </c>
      <c r="JMV3" s="4" t="s">
        <v>761</v>
      </c>
      <c r="JMW3" s="4" t="s">
        <v>761</v>
      </c>
      <c r="JMX3" s="4" t="s">
        <v>761</v>
      </c>
      <c r="JMY3" s="4" t="s">
        <v>761</v>
      </c>
      <c r="JMZ3" s="4" t="s">
        <v>761</v>
      </c>
      <c r="JNA3" s="4" t="s">
        <v>761</v>
      </c>
      <c r="JNB3" s="4" t="s">
        <v>761</v>
      </c>
      <c r="JNC3" s="4" t="s">
        <v>761</v>
      </c>
      <c r="JND3" s="4" t="s">
        <v>761</v>
      </c>
      <c r="JNE3" s="4" t="s">
        <v>761</v>
      </c>
      <c r="JNF3" s="4" t="s">
        <v>761</v>
      </c>
      <c r="JNG3" s="4" t="s">
        <v>761</v>
      </c>
      <c r="JNH3" s="4" t="s">
        <v>761</v>
      </c>
      <c r="JNI3" s="4" t="s">
        <v>761</v>
      </c>
      <c r="JNJ3" s="4" t="s">
        <v>761</v>
      </c>
      <c r="JNK3" s="4" t="s">
        <v>761</v>
      </c>
      <c r="JNL3" s="4" t="s">
        <v>761</v>
      </c>
      <c r="JNM3" s="4" t="s">
        <v>761</v>
      </c>
      <c r="JNN3" s="4" t="s">
        <v>761</v>
      </c>
      <c r="JNO3" s="4" t="s">
        <v>761</v>
      </c>
      <c r="JNP3" s="4" t="s">
        <v>761</v>
      </c>
      <c r="JNQ3" s="4" t="s">
        <v>761</v>
      </c>
      <c r="JNR3" s="4" t="s">
        <v>761</v>
      </c>
      <c r="JNS3" s="4" t="s">
        <v>761</v>
      </c>
      <c r="JNT3" s="4" t="s">
        <v>761</v>
      </c>
      <c r="JNU3" s="4" t="s">
        <v>761</v>
      </c>
      <c r="JNV3" s="4" t="s">
        <v>761</v>
      </c>
      <c r="JNW3" s="4" t="s">
        <v>761</v>
      </c>
      <c r="JNX3" s="4" t="s">
        <v>761</v>
      </c>
      <c r="JNY3" s="4" t="s">
        <v>761</v>
      </c>
      <c r="JNZ3" s="4" t="s">
        <v>761</v>
      </c>
      <c r="JOA3" s="4" t="s">
        <v>761</v>
      </c>
      <c r="JOB3" s="4" t="s">
        <v>761</v>
      </c>
      <c r="JOC3" s="4" t="s">
        <v>761</v>
      </c>
      <c r="JOD3" s="4" t="s">
        <v>761</v>
      </c>
      <c r="JOE3" s="4" t="s">
        <v>761</v>
      </c>
      <c r="JOF3" s="4" t="s">
        <v>761</v>
      </c>
      <c r="JOG3" s="4" t="s">
        <v>761</v>
      </c>
      <c r="JOH3" s="4" t="s">
        <v>761</v>
      </c>
      <c r="JOI3" s="4" t="s">
        <v>761</v>
      </c>
      <c r="JOJ3" s="4" t="s">
        <v>761</v>
      </c>
      <c r="JOK3" s="4" t="s">
        <v>761</v>
      </c>
      <c r="JOL3" s="4" t="s">
        <v>761</v>
      </c>
      <c r="JOM3" s="4" t="s">
        <v>761</v>
      </c>
      <c r="JON3" s="4" t="s">
        <v>761</v>
      </c>
      <c r="JOO3" s="4" t="s">
        <v>761</v>
      </c>
      <c r="JOP3" s="4" t="s">
        <v>761</v>
      </c>
      <c r="JOQ3" s="4" t="s">
        <v>761</v>
      </c>
      <c r="JOR3" s="4" t="s">
        <v>761</v>
      </c>
      <c r="JOS3" s="4" t="s">
        <v>761</v>
      </c>
      <c r="JOT3" s="4" t="s">
        <v>761</v>
      </c>
      <c r="JOU3" s="4" t="s">
        <v>761</v>
      </c>
      <c r="JOV3" s="4" t="s">
        <v>761</v>
      </c>
      <c r="JOW3" s="4" t="s">
        <v>761</v>
      </c>
      <c r="JOX3" s="4" t="s">
        <v>761</v>
      </c>
      <c r="JOY3" s="4" t="s">
        <v>761</v>
      </c>
      <c r="JOZ3" s="4" t="s">
        <v>761</v>
      </c>
      <c r="JPA3" s="4" t="s">
        <v>761</v>
      </c>
      <c r="JPB3" s="4" t="s">
        <v>761</v>
      </c>
      <c r="JPC3" s="4" t="s">
        <v>761</v>
      </c>
      <c r="JPD3" s="4" t="s">
        <v>761</v>
      </c>
      <c r="JPE3" s="4" t="s">
        <v>761</v>
      </c>
      <c r="JPF3" s="4" t="s">
        <v>761</v>
      </c>
      <c r="JPG3" s="4" t="s">
        <v>761</v>
      </c>
      <c r="JPH3" s="4" t="s">
        <v>761</v>
      </c>
      <c r="JPI3" s="4" t="s">
        <v>761</v>
      </c>
      <c r="JPJ3" s="4" t="s">
        <v>761</v>
      </c>
      <c r="JPK3" s="4" t="s">
        <v>761</v>
      </c>
      <c r="JPL3" s="4" t="s">
        <v>761</v>
      </c>
      <c r="JPM3" s="4" t="s">
        <v>761</v>
      </c>
      <c r="JPN3" s="4" t="s">
        <v>761</v>
      </c>
      <c r="JPO3" s="4" t="s">
        <v>761</v>
      </c>
      <c r="JPP3" s="4" t="s">
        <v>761</v>
      </c>
      <c r="JPQ3" s="4" t="s">
        <v>761</v>
      </c>
      <c r="JPR3" s="4" t="s">
        <v>761</v>
      </c>
      <c r="JPS3" s="4" t="s">
        <v>761</v>
      </c>
      <c r="JPT3" s="4" t="s">
        <v>761</v>
      </c>
      <c r="JPU3" s="4" t="s">
        <v>761</v>
      </c>
      <c r="JPV3" s="4" t="s">
        <v>761</v>
      </c>
      <c r="JPW3" s="4" t="s">
        <v>761</v>
      </c>
      <c r="JPX3" s="4" t="s">
        <v>761</v>
      </c>
      <c r="JPY3" s="4" t="s">
        <v>761</v>
      </c>
      <c r="JPZ3" s="4" t="s">
        <v>761</v>
      </c>
      <c r="JQA3" s="4" t="s">
        <v>761</v>
      </c>
      <c r="JQB3" s="4" t="s">
        <v>761</v>
      </c>
      <c r="JQC3" s="4" t="s">
        <v>761</v>
      </c>
      <c r="JQD3" s="4" t="s">
        <v>761</v>
      </c>
      <c r="JQE3" s="4" t="s">
        <v>761</v>
      </c>
      <c r="JQF3" s="4" t="s">
        <v>761</v>
      </c>
      <c r="JQG3" s="4" t="s">
        <v>761</v>
      </c>
      <c r="JQH3" s="4" t="s">
        <v>761</v>
      </c>
      <c r="JQI3" s="4" t="s">
        <v>761</v>
      </c>
      <c r="JQJ3" s="4" t="s">
        <v>761</v>
      </c>
      <c r="JQK3" s="4" t="s">
        <v>761</v>
      </c>
      <c r="JQL3" s="4" t="s">
        <v>761</v>
      </c>
      <c r="JQM3" s="4" t="s">
        <v>761</v>
      </c>
      <c r="JQN3" s="4" t="s">
        <v>761</v>
      </c>
      <c r="JQO3" s="4" t="s">
        <v>761</v>
      </c>
      <c r="JQP3" s="4" t="s">
        <v>761</v>
      </c>
      <c r="JQQ3" s="4" t="s">
        <v>761</v>
      </c>
      <c r="JQR3" s="4" t="s">
        <v>761</v>
      </c>
      <c r="JQS3" s="4" t="s">
        <v>761</v>
      </c>
      <c r="JQT3" s="4" t="s">
        <v>761</v>
      </c>
      <c r="JQU3" s="4" t="s">
        <v>761</v>
      </c>
      <c r="JQV3" s="4" t="s">
        <v>761</v>
      </c>
      <c r="JQW3" s="4" t="s">
        <v>761</v>
      </c>
      <c r="JQX3" s="4" t="s">
        <v>761</v>
      </c>
      <c r="JQY3" s="4" t="s">
        <v>761</v>
      </c>
      <c r="JQZ3" s="4" t="s">
        <v>761</v>
      </c>
      <c r="JRA3" s="4" t="s">
        <v>761</v>
      </c>
      <c r="JRB3" s="4" t="s">
        <v>761</v>
      </c>
      <c r="JRC3" s="4" t="s">
        <v>761</v>
      </c>
      <c r="JRD3" s="4" t="s">
        <v>761</v>
      </c>
      <c r="JRE3" s="4" t="s">
        <v>761</v>
      </c>
      <c r="JRF3" s="4" t="s">
        <v>761</v>
      </c>
      <c r="JRG3" s="4" t="s">
        <v>761</v>
      </c>
      <c r="JRH3" s="4" t="s">
        <v>761</v>
      </c>
      <c r="JRI3" s="4" t="s">
        <v>761</v>
      </c>
      <c r="JRJ3" s="4" t="s">
        <v>761</v>
      </c>
      <c r="JRK3" s="4" t="s">
        <v>761</v>
      </c>
      <c r="JRL3" s="4" t="s">
        <v>761</v>
      </c>
      <c r="JRM3" s="4" t="s">
        <v>761</v>
      </c>
      <c r="JRN3" s="4" t="s">
        <v>761</v>
      </c>
      <c r="JRO3" s="4" t="s">
        <v>761</v>
      </c>
      <c r="JRP3" s="4" t="s">
        <v>761</v>
      </c>
      <c r="JRQ3" s="4" t="s">
        <v>761</v>
      </c>
      <c r="JRR3" s="4" t="s">
        <v>761</v>
      </c>
      <c r="JRS3" s="4" t="s">
        <v>761</v>
      </c>
      <c r="JRT3" s="4" t="s">
        <v>761</v>
      </c>
      <c r="JRU3" s="4" t="s">
        <v>761</v>
      </c>
      <c r="JRV3" s="4" t="s">
        <v>761</v>
      </c>
      <c r="JRW3" s="4" t="s">
        <v>761</v>
      </c>
      <c r="JRX3" s="4" t="s">
        <v>761</v>
      </c>
      <c r="JRY3" s="4" t="s">
        <v>761</v>
      </c>
      <c r="JRZ3" s="4" t="s">
        <v>761</v>
      </c>
      <c r="JSA3" s="4" t="s">
        <v>761</v>
      </c>
      <c r="JSB3" s="4" t="s">
        <v>761</v>
      </c>
      <c r="JSC3" s="4" t="s">
        <v>761</v>
      </c>
      <c r="JSD3" s="4" t="s">
        <v>761</v>
      </c>
      <c r="JSE3" s="4" t="s">
        <v>761</v>
      </c>
      <c r="JSF3" s="4" t="s">
        <v>761</v>
      </c>
      <c r="JSG3" s="4" t="s">
        <v>761</v>
      </c>
      <c r="JSH3" s="4" t="s">
        <v>761</v>
      </c>
      <c r="JSI3" s="4" t="s">
        <v>761</v>
      </c>
      <c r="JSJ3" s="4" t="s">
        <v>761</v>
      </c>
      <c r="JSK3" s="4" t="s">
        <v>761</v>
      </c>
      <c r="JSL3" s="4" t="s">
        <v>761</v>
      </c>
      <c r="JSM3" s="4" t="s">
        <v>761</v>
      </c>
      <c r="JSN3" s="4" t="s">
        <v>761</v>
      </c>
      <c r="JSO3" s="4" t="s">
        <v>761</v>
      </c>
      <c r="JSP3" s="4" t="s">
        <v>761</v>
      </c>
      <c r="JSQ3" s="4" t="s">
        <v>761</v>
      </c>
      <c r="JSR3" s="4" t="s">
        <v>761</v>
      </c>
      <c r="JSS3" s="4" t="s">
        <v>761</v>
      </c>
      <c r="JST3" s="4" t="s">
        <v>761</v>
      </c>
      <c r="JSU3" s="4" t="s">
        <v>761</v>
      </c>
      <c r="JSV3" s="4" t="s">
        <v>761</v>
      </c>
      <c r="JSW3" s="4" t="s">
        <v>761</v>
      </c>
      <c r="JSX3" s="4" t="s">
        <v>761</v>
      </c>
      <c r="JSY3" s="4" t="s">
        <v>761</v>
      </c>
      <c r="JSZ3" s="4" t="s">
        <v>761</v>
      </c>
      <c r="JTA3" s="4" t="s">
        <v>761</v>
      </c>
      <c r="JTB3" s="4" t="s">
        <v>761</v>
      </c>
      <c r="JTC3" s="4" t="s">
        <v>761</v>
      </c>
      <c r="JTD3" s="4" t="s">
        <v>761</v>
      </c>
      <c r="JTE3" s="4" t="s">
        <v>761</v>
      </c>
      <c r="JTF3" s="4" t="s">
        <v>761</v>
      </c>
      <c r="JTG3" s="4" t="s">
        <v>761</v>
      </c>
      <c r="JTH3" s="4" t="s">
        <v>761</v>
      </c>
      <c r="JTI3" s="4" t="s">
        <v>761</v>
      </c>
      <c r="JTJ3" s="4" t="s">
        <v>761</v>
      </c>
      <c r="JTK3" s="4" t="s">
        <v>761</v>
      </c>
      <c r="JTL3" s="4" t="s">
        <v>761</v>
      </c>
      <c r="JTM3" s="4" t="s">
        <v>761</v>
      </c>
      <c r="JTN3" s="4" t="s">
        <v>761</v>
      </c>
      <c r="JTO3" s="4" t="s">
        <v>761</v>
      </c>
      <c r="JTP3" s="4" t="s">
        <v>761</v>
      </c>
      <c r="JTQ3" s="4" t="s">
        <v>761</v>
      </c>
      <c r="JTR3" s="4" t="s">
        <v>761</v>
      </c>
      <c r="JTS3" s="4" t="s">
        <v>761</v>
      </c>
      <c r="JTT3" s="4" t="s">
        <v>761</v>
      </c>
      <c r="JTU3" s="4" t="s">
        <v>761</v>
      </c>
      <c r="JTV3" s="4" t="s">
        <v>761</v>
      </c>
      <c r="JTW3" s="4" t="s">
        <v>761</v>
      </c>
      <c r="JTX3" s="4" t="s">
        <v>761</v>
      </c>
      <c r="JTY3" s="4" t="s">
        <v>761</v>
      </c>
      <c r="JTZ3" s="4" t="s">
        <v>761</v>
      </c>
      <c r="JUA3" s="4" t="s">
        <v>761</v>
      </c>
      <c r="JUB3" s="4" t="s">
        <v>761</v>
      </c>
      <c r="JUC3" s="4" t="s">
        <v>761</v>
      </c>
      <c r="JUD3" s="4" t="s">
        <v>761</v>
      </c>
      <c r="JUE3" s="4" t="s">
        <v>761</v>
      </c>
      <c r="JUF3" s="4" t="s">
        <v>761</v>
      </c>
      <c r="JUG3" s="4" t="s">
        <v>761</v>
      </c>
      <c r="JUH3" s="4" t="s">
        <v>761</v>
      </c>
      <c r="JUI3" s="4" t="s">
        <v>761</v>
      </c>
      <c r="JUJ3" s="4" t="s">
        <v>761</v>
      </c>
      <c r="JUK3" s="4" t="s">
        <v>761</v>
      </c>
      <c r="JUL3" s="4" t="s">
        <v>761</v>
      </c>
      <c r="JUM3" s="4" t="s">
        <v>761</v>
      </c>
      <c r="JUN3" s="4" t="s">
        <v>761</v>
      </c>
      <c r="JUO3" s="4" t="s">
        <v>761</v>
      </c>
      <c r="JUP3" s="4" t="s">
        <v>761</v>
      </c>
      <c r="JUQ3" s="4" t="s">
        <v>761</v>
      </c>
      <c r="JUR3" s="4" t="s">
        <v>761</v>
      </c>
      <c r="JUS3" s="4" t="s">
        <v>761</v>
      </c>
      <c r="JUT3" s="4" t="s">
        <v>761</v>
      </c>
      <c r="JUU3" s="4" t="s">
        <v>761</v>
      </c>
      <c r="JUV3" s="4" t="s">
        <v>761</v>
      </c>
      <c r="JUW3" s="4" t="s">
        <v>761</v>
      </c>
      <c r="JUX3" s="4" t="s">
        <v>761</v>
      </c>
      <c r="JUY3" s="4" t="s">
        <v>761</v>
      </c>
      <c r="JUZ3" s="4" t="s">
        <v>761</v>
      </c>
      <c r="JVA3" s="4" t="s">
        <v>761</v>
      </c>
      <c r="JVB3" s="4" t="s">
        <v>761</v>
      </c>
      <c r="JVC3" s="4" t="s">
        <v>761</v>
      </c>
      <c r="JVD3" s="4" t="s">
        <v>761</v>
      </c>
      <c r="JVE3" s="4" t="s">
        <v>761</v>
      </c>
      <c r="JVF3" s="4" t="s">
        <v>761</v>
      </c>
      <c r="JVG3" s="4" t="s">
        <v>761</v>
      </c>
      <c r="JVH3" s="4" t="s">
        <v>761</v>
      </c>
      <c r="JVI3" s="4" t="s">
        <v>761</v>
      </c>
      <c r="JVJ3" s="4" t="s">
        <v>761</v>
      </c>
      <c r="JVK3" s="4" t="s">
        <v>761</v>
      </c>
      <c r="JVL3" s="4" t="s">
        <v>761</v>
      </c>
      <c r="JVM3" s="4" t="s">
        <v>761</v>
      </c>
      <c r="JVN3" s="4" t="s">
        <v>761</v>
      </c>
      <c r="JVO3" s="4" t="s">
        <v>761</v>
      </c>
      <c r="JVP3" s="4" t="s">
        <v>761</v>
      </c>
      <c r="JVQ3" s="4" t="s">
        <v>761</v>
      </c>
      <c r="JVR3" s="4" t="s">
        <v>761</v>
      </c>
      <c r="JVS3" s="4" t="s">
        <v>761</v>
      </c>
      <c r="JVT3" s="4" t="s">
        <v>761</v>
      </c>
      <c r="JVU3" s="4" t="s">
        <v>761</v>
      </c>
      <c r="JVV3" s="4" t="s">
        <v>761</v>
      </c>
      <c r="JVW3" s="4" t="s">
        <v>761</v>
      </c>
      <c r="JVX3" s="4" t="s">
        <v>761</v>
      </c>
      <c r="JVY3" s="4" t="s">
        <v>761</v>
      </c>
      <c r="JVZ3" s="4" t="s">
        <v>761</v>
      </c>
      <c r="JWA3" s="4" t="s">
        <v>761</v>
      </c>
      <c r="JWB3" s="4" t="s">
        <v>761</v>
      </c>
      <c r="JWC3" s="4" t="s">
        <v>761</v>
      </c>
      <c r="JWD3" s="4" t="s">
        <v>761</v>
      </c>
      <c r="JWE3" s="4" t="s">
        <v>761</v>
      </c>
      <c r="JWF3" s="4" t="s">
        <v>761</v>
      </c>
      <c r="JWG3" s="4" t="s">
        <v>761</v>
      </c>
      <c r="JWH3" s="4" t="s">
        <v>761</v>
      </c>
      <c r="JWI3" s="4" t="s">
        <v>761</v>
      </c>
      <c r="JWJ3" s="4" t="s">
        <v>761</v>
      </c>
      <c r="JWK3" s="4" t="s">
        <v>761</v>
      </c>
      <c r="JWL3" s="4" t="s">
        <v>761</v>
      </c>
      <c r="JWM3" s="4" t="s">
        <v>761</v>
      </c>
      <c r="JWN3" s="4" t="s">
        <v>761</v>
      </c>
      <c r="JWO3" s="4" t="s">
        <v>761</v>
      </c>
      <c r="JWP3" s="4" t="s">
        <v>761</v>
      </c>
      <c r="JWQ3" s="4" t="s">
        <v>761</v>
      </c>
      <c r="JWR3" s="4" t="s">
        <v>761</v>
      </c>
      <c r="JWS3" s="4" t="s">
        <v>761</v>
      </c>
      <c r="JWT3" s="4" t="s">
        <v>761</v>
      </c>
      <c r="JWU3" s="4" t="s">
        <v>761</v>
      </c>
      <c r="JWV3" s="4" t="s">
        <v>761</v>
      </c>
      <c r="JWW3" s="4" t="s">
        <v>761</v>
      </c>
      <c r="JWX3" s="4" t="s">
        <v>761</v>
      </c>
      <c r="JWY3" s="4" t="s">
        <v>761</v>
      </c>
      <c r="JWZ3" s="4" t="s">
        <v>761</v>
      </c>
      <c r="JXA3" s="4" t="s">
        <v>761</v>
      </c>
      <c r="JXB3" s="4" t="s">
        <v>761</v>
      </c>
      <c r="JXC3" s="4" t="s">
        <v>761</v>
      </c>
      <c r="JXD3" s="4" t="s">
        <v>761</v>
      </c>
      <c r="JXE3" s="4" t="s">
        <v>761</v>
      </c>
      <c r="JXF3" s="4" t="s">
        <v>761</v>
      </c>
      <c r="JXG3" s="4" t="s">
        <v>761</v>
      </c>
      <c r="JXH3" s="4" t="s">
        <v>761</v>
      </c>
      <c r="JXI3" s="4" t="s">
        <v>761</v>
      </c>
      <c r="JXJ3" s="4" t="s">
        <v>761</v>
      </c>
      <c r="JXK3" s="4" t="s">
        <v>761</v>
      </c>
      <c r="JXL3" s="4" t="s">
        <v>761</v>
      </c>
      <c r="JXM3" s="4" t="s">
        <v>761</v>
      </c>
      <c r="JXN3" s="4" t="s">
        <v>761</v>
      </c>
      <c r="JXO3" s="4" t="s">
        <v>761</v>
      </c>
      <c r="JXP3" s="4" t="s">
        <v>761</v>
      </c>
      <c r="JXQ3" s="4" t="s">
        <v>761</v>
      </c>
      <c r="JXR3" s="4" t="s">
        <v>761</v>
      </c>
      <c r="JXS3" s="4" t="s">
        <v>761</v>
      </c>
      <c r="JXT3" s="4" t="s">
        <v>761</v>
      </c>
      <c r="JXU3" s="4" t="s">
        <v>761</v>
      </c>
      <c r="JXV3" s="4" t="s">
        <v>761</v>
      </c>
      <c r="JXW3" s="4" t="s">
        <v>761</v>
      </c>
      <c r="JXX3" s="4" t="s">
        <v>761</v>
      </c>
      <c r="JXY3" s="4" t="s">
        <v>761</v>
      </c>
      <c r="JXZ3" s="4" t="s">
        <v>761</v>
      </c>
      <c r="JYA3" s="4" t="s">
        <v>761</v>
      </c>
      <c r="JYB3" s="4" t="s">
        <v>761</v>
      </c>
      <c r="JYC3" s="4" t="s">
        <v>761</v>
      </c>
      <c r="JYD3" s="4" t="s">
        <v>761</v>
      </c>
      <c r="JYE3" s="4" t="s">
        <v>761</v>
      </c>
      <c r="JYF3" s="4" t="s">
        <v>761</v>
      </c>
      <c r="JYG3" s="4" t="s">
        <v>761</v>
      </c>
      <c r="JYH3" s="4" t="s">
        <v>761</v>
      </c>
      <c r="JYI3" s="4" t="s">
        <v>761</v>
      </c>
      <c r="JYJ3" s="4" t="s">
        <v>761</v>
      </c>
      <c r="JYK3" s="4" t="s">
        <v>761</v>
      </c>
      <c r="JYL3" s="4" t="s">
        <v>761</v>
      </c>
      <c r="JYM3" s="4" t="s">
        <v>761</v>
      </c>
      <c r="JYN3" s="4" t="s">
        <v>761</v>
      </c>
      <c r="JYO3" s="4" t="s">
        <v>761</v>
      </c>
      <c r="JYP3" s="4" t="s">
        <v>761</v>
      </c>
      <c r="JYQ3" s="4" t="s">
        <v>761</v>
      </c>
      <c r="JYR3" s="4" t="s">
        <v>761</v>
      </c>
      <c r="JYS3" s="4" t="s">
        <v>761</v>
      </c>
      <c r="JYT3" s="4" t="s">
        <v>761</v>
      </c>
      <c r="JYU3" s="4" t="s">
        <v>761</v>
      </c>
      <c r="JYV3" s="4" t="s">
        <v>761</v>
      </c>
      <c r="JYW3" s="4" t="s">
        <v>761</v>
      </c>
      <c r="JYX3" s="4" t="s">
        <v>761</v>
      </c>
      <c r="JYY3" s="4" t="s">
        <v>761</v>
      </c>
      <c r="JYZ3" s="4" t="s">
        <v>761</v>
      </c>
      <c r="JZA3" s="4" t="s">
        <v>761</v>
      </c>
      <c r="JZB3" s="4" t="s">
        <v>761</v>
      </c>
      <c r="JZC3" s="4" t="s">
        <v>761</v>
      </c>
      <c r="JZD3" s="4" t="s">
        <v>761</v>
      </c>
      <c r="JZE3" s="4" t="s">
        <v>761</v>
      </c>
      <c r="JZF3" s="4" t="s">
        <v>761</v>
      </c>
      <c r="JZG3" s="4" t="s">
        <v>761</v>
      </c>
      <c r="JZH3" s="4" t="s">
        <v>761</v>
      </c>
      <c r="JZI3" s="4" t="s">
        <v>761</v>
      </c>
      <c r="JZJ3" s="4" t="s">
        <v>761</v>
      </c>
      <c r="JZK3" s="4" t="s">
        <v>761</v>
      </c>
      <c r="JZL3" s="4" t="s">
        <v>761</v>
      </c>
      <c r="JZM3" s="4" t="s">
        <v>761</v>
      </c>
      <c r="JZN3" s="4" t="s">
        <v>761</v>
      </c>
      <c r="JZO3" s="4" t="s">
        <v>761</v>
      </c>
      <c r="JZP3" s="4" t="s">
        <v>761</v>
      </c>
      <c r="JZQ3" s="4" t="s">
        <v>761</v>
      </c>
      <c r="JZR3" s="4" t="s">
        <v>761</v>
      </c>
      <c r="JZS3" s="4" t="s">
        <v>761</v>
      </c>
      <c r="JZT3" s="4" t="s">
        <v>761</v>
      </c>
      <c r="JZU3" s="4" t="s">
        <v>761</v>
      </c>
      <c r="JZV3" s="4" t="s">
        <v>761</v>
      </c>
      <c r="JZW3" s="4" t="s">
        <v>761</v>
      </c>
      <c r="JZX3" s="4" t="s">
        <v>761</v>
      </c>
      <c r="JZY3" s="4" t="s">
        <v>761</v>
      </c>
      <c r="JZZ3" s="4" t="s">
        <v>761</v>
      </c>
      <c r="KAA3" s="4" t="s">
        <v>761</v>
      </c>
      <c r="KAB3" s="4" t="s">
        <v>761</v>
      </c>
      <c r="KAC3" s="4" t="s">
        <v>761</v>
      </c>
      <c r="KAD3" s="4" t="s">
        <v>761</v>
      </c>
      <c r="KAE3" s="4" t="s">
        <v>761</v>
      </c>
      <c r="KAF3" s="4" t="s">
        <v>761</v>
      </c>
      <c r="KAG3" s="4" t="s">
        <v>761</v>
      </c>
      <c r="KAH3" s="4" t="s">
        <v>761</v>
      </c>
      <c r="KAI3" s="4" t="s">
        <v>761</v>
      </c>
      <c r="KAJ3" s="4" t="s">
        <v>761</v>
      </c>
      <c r="KAK3" s="4" t="s">
        <v>761</v>
      </c>
      <c r="KAL3" s="4" t="s">
        <v>761</v>
      </c>
      <c r="KAM3" s="4" t="s">
        <v>761</v>
      </c>
      <c r="KAN3" s="4" t="s">
        <v>761</v>
      </c>
      <c r="KAO3" s="4" t="s">
        <v>761</v>
      </c>
      <c r="KAP3" s="4" t="s">
        <v>761</v>
      </c>
      <c r="KAQ3" s="4" t="s">
        <v>761</v>
      </c>
      <c r="KAR3" s="4" t="s">
        <v>761</v>
      </c>
      <c r="KAS3" s="4" t="s">
        <v>761</v>
      </c>
      <c r="KAT3" s="4" t="s">
        <v>761</v>
      </c>
      <c r="KAU3" s="4" t="s">
        <v>761</v>
      </c>
      <c r="KAV3" s="4" t="s">
        <v>761</v>
      </c>
      <c r="KAW3" s="4" t="s">
        <v>761</v>
      </c>
      <c r="KAX3" s="4" t="s">
        <v>761</v>
      </c>
      <c r="KAY3" s="4" t="s">
        <v>761</v>
      </c>
      <c r="KAZ3" s="4" t="s">
        <v>761</v>
      </c>
      <c r="KBA3" s="4" t="s">
        <v>761</v>
      </c>
      <c r="KBB3" s="4" t="s">
        <v>761</v>
      </c>
      <c r="KBC3" s="4" t="s">
        <v>761</v>
      </c>
      <c r="KBD3" s="4" t="s">
        <v>761</v>
      </c>
      <c r="KBE3" s="4" t="s">
        <v>761</v>
      </c>
      <c r="KBF3" s="4" t="s">
        <v>761</v>
      </c>
      <c r="KBG3" s="4" t="s">
        <v>761</v>
      </c>
      <c r="KBH3" s="4" t="s">
        <v>761</v>
      </c>
      <c r="KBI3" s="4" t="s">
        <v>761</v>
      </c>
      <c r="KBJ3" s="4" t="s">
        <v>761</v>
      </c>
      <c r="KBK3" s="4" t="s">
        <v>761</v>
      </c>
      <c r="KBL3" s="4" t="s">
        <v>761</v>
      </c>
      <c r="KBM3" s="4" t="s">
        <v>761</v>
      </c>
      <c r="KBN3" s="4" t="s">
        <v>761</v>
      </c>
      <c r="KBO3" s="4" t="s">
        <v>761</v>
      </c>
      <c r="KBP3" s="4" t="s">
        <v>761</v>
      </c>
      <c r="KBQ3" s="4" t="s">
        <v>761</v>
      </c>
      <c r="KBR3" s="4" t="s">
        <v>761</v>
      </c>
      <c r="KBS3" s="4" t="s">
        <v>761</v>
      </c>
      <c r="KBT3" s="4" t="s">
        <v>761</v>
      </c>
      <c r="KBU3" s="4" t="s">
        <v>761</v>
      </c>
      <c r="KBV3" s="4" t="s">
        <v>761</v>
      </c>
      <c r="KBW3" s="4" t="s">
        <v>761</v>
      </c>
      <c r="KBX3" s="4" t="s">
        <v>761</v>
      </c>
      <c r="KBY3" s="4" t="s">
        <v>761</v>
      </c>
      <c r="KBZ3" s="4" t="s">
        <v>761</v>
      </c>
      <c r="KCA3" s="4" t="s">
        <v>761</v>
      </c>
      <c r="KCB3" s="4" t="s">
        <v>761</v>
      </c>
      <c r="KCC3" s="4" t="s">
        <v>761</v>
      </c>
      <c r="KCD3" s="4" t="s">
        <v>761</v>
      </c>
      <c r="KCE3" s="4" t="s">
        <v>761</v>
      </c>
      <c r="KCF3" s="4" t="s">
        <v>761</v>
      </c>
      <c r="KCG3" s="4" t="s">
        <v>761</v>
      </c>
      <c r="KCH3" s="4" t="s">
        <v>761</v>
      </c>
      <c r="KCI3" s="4" t="s">
        <v>761</v>
      </c>
      <c r="KCJ3" s="4" t="s">
        <v>761</v>
      </c>
      <c r="KCK3" s="4" t="s">
        <v>761</v>
      </c>
      <c r="KCL3" s="4" t="s">
        <v>761</v>
      </c>
      <c r="KCM3" s="4" t="s">
        <v>761</v>
      </c>
      <c r="KCN3" s="4" t="s">
        <v>761</v>
      </c>
      <c r="KCO3" s="4" t="s">
        <v>761</v>
      </c>
      <c r="KCP3" s="4" t="s">
        <v>761</v>
      </c>
      <c r="KCQ3" s="4" t="s">
        <v>761</v>
      </c>
      <c r="KCR3" s="4" t="s">
        <v>761</v>
      </c>
      <c r="KCS3" s="4" t="s">
        <v>761</v>
      </c>
      <c r="KCT3" s="4" t="s">
        <v>761</v>
      </c>
      <c r="KCU3" s="4" t="s">
        <v>761</v>
      </c>
      <c r="KCV3" s="4" t="s">
        <v>761</v>
      </c>
      <c r="KCW3" s="4" t="s">
        <v>761</v>
      </c>
      <c r="KCX3" s="4" t="s">
        <v>761</v>
      </c>
      <c r="KCY3" s="4" t="s">
        <v>761</v>
      </c>
      <c r="KCZ3" s="4" t="s">
        <v>761</v>
      </c>
      <c r="KDA3" s="4" t="s">
        <v>761</v>
      </c>
      <c r="KDB3" s="4" t="s">
        <v>761</v>
      </c>
      <c r="KDC3" s="4" t="s">
        <v>761</v>
      </c>
      <c r="KDD3" s="4" t="s">
        <v>761</v>
      </c>
      <c r="KDE3" s="4" t="s">
        <v>761</v>
      </c>
      <c r="KDF3" s="4" t="s">
        <v>761</v>
      </c>
      <c r="KDG3" s="4" t="s">
        <v>761</v>
      </c>
      <c r="KDH3" s="4" t="s">
        <v>761</v>
      </c>
      <c r="KDI3" s="4" t="s">
        <v>761</v>
      </c>
      <c r="KDJ3" s="4" t="s">
        <v>761</v>
      </c>
      <c r="KDK3" s="4" t="s">
        <v>761</v>
      </c>
      <c r="KDL3" s="4" t="s">
        <v>761</v>
      </c>
      <c r="KDM3" s="4" t="s">
        <v>761</v>
      </c>
      <c r="KDN3" s="4" t="s">
        <v>761</v>
      </c>
      <c r="KDO3" s="4" t="s">
        <v>761</v>
      </c>
      <c r="KDP3" s="4" t="s">
        <v>761</v>
      </c>
      <c r="KDQ3" s="4" t="s">
        <v>761</v>
      </c>
      <c r="KDR3" s="4" t="s">
        <v>761</v>
      </c>
      <c r="KDS3" s="4" t="s">
        <v>761</v>
      </c>
      <c r="KDT3" s="4" t="s">
        <v>761</v>
      </c>
      <c r="KDU3" s="4" t="s">
        <v>761</v>
      </c>
      <c r="KDV3" s="4" t="s">
        <v>761</v>
      </c>
      <c r="KDW3" s="4" t="s">
        <v>761</v>
      </c>
      <c r="KDX3" s="4" t="s">
        <v>761</v>
      </c>
      <c r="KDY3" s="4" t="s">
        <v>761</v>
      </c>
      <c r="KDZ3" s="4" t="s">
        <v>761</v>
      </c>
      <c r="KEA3" s="4" t="s">
        <v>761</v>
      </c>
      <c r="KEB3" s="4" t="s">
        <v>761</v>
      </c>
      <c r="KEC3" s="4" t="s">
        <v>761</v>
      </c>
      <c r="KED3" s="4" t="s">
        <v>761</v>
      </c>
      <c r="KEE3" s="4" t="s">
        <v>761</v>
      </c>
      <c r="KEF3" s="4" t="s">
        <v>761</v>
      </c>
      <c r="KEG3" s="4" t="s">
        <v>761</v>
      </c>
      <c r="KEH3" s="4" t="s">
        <v>761</v>
      </c>
      <c r="KEI3" s="4" t="s">
        <v>761</v>
      </c>
      <c r="KEJ3" s="4" t="s">
        <v>761</v>
      </c>
      <c r="KEK3" s="4" t="s">
        <v>761</v>
      </c>
      <c r="KEL3" s="4" t="s">
        <v>761</v>
      </c>
      <c r="KEM3" s="4" t="s">
        <v>761</v>
      </c>
      <c r="KEN3" s="4" t="s">
        <v>761</v>
      </c>
      <c r="KEO3" s="4" t="s">
        <v>761</v>
      </c>
      <c r="KEP3" s="4" t="s">
        <v>761</v>
      </c>
      <c r="KEQ3" s="4" t="s">
        <v>761</v>
      </c>
      <c r="KER3" s="4" t="s">
        <v>761</v>
      </c>
      <c r="KES3" s="4" t="s">
        <v>761</v>
      </c>
      <c r="KET3" s="4" t="s">
        <v>761</v>
      </c>
      <c r="KEU3" s="4" t="s">
        <v>761</v>
      </c>
      <c r="KEV3" s="4" t="s">
        <v>761</v>
      </c>
      <c r="KEW3" s="4" t="s">
        <v>761</v>
      </c>
      <c r="KEX3" s="4" t="s">
        <v>761</v>
      </c>
      <c r="KEY3" s="4" t="s">
        <v>761</v>
      </c>
      <c r="KEZ3" s="4" t="s">
        <v>761</v>
      </c>
      <c r="KFA3" s="4" t="s">
        <v>761</v>
      </c>
      <c r="KFB3" s="4" t="s">
        <v>761</v>
      </c>
      <c r="KFC3" s="4" t="s">
        <v>761</v>
      </c>
      <c r="KFD3" s="4" t="s">
        <v>761</v>
      </c>
      <c r="KFE3" s="4" t="s">
        <v>761</v>
      </c>
      <c r="KFF3" s="4" t="s">
        <v>761</v>
      </c>
      <c r="KFG3" s="4" t="s">
        <v>761</v>
      </c>
      <c r="KFH3" s="4" t="s">
        <v>761</v>
      </c>
      <c r="KFI3" s="4" t="s">
        <v>761</v>
      </c>
      <c r="KFJ3" s="4" t="s">
        <v>761</v>
      </c>
      <c r="KFK3" s="4" t="s">
        <v>761</v>
      </c>
      <c r="KFL3" s="4" t="s">
        <v>761</v>
      </c>
      <c r="KFM3" s="4" t="s">
        <v>761</v>
      </c>
      <c r="KFN3" s="4" t="s">
        <v>761</v>
      </c>
      <c r="KFO3" s="4" t="s">
        <v>761</v>
      </c>
      <c r="KFP3" s="4" t="s">
        <v>761</v>
      </c>
      <c r="KFQ3" s="4" t="s">
        <v>761</v>
      </c>
      <c r="KFR3" s="4" t="s">
        <v>761</v>
      </c>
      <c r="KFS3" s="4" t="s">
        <v>761</v>
      </c>
      <c r="KFT3" s="4" t="s">
        <v>761</v>
      </c>
      <c r="KFU3" s="4" t="s">
        <v>761</v>
      </c>
      <c r="KFV3" s="4" t="s">
        <v>761</v>
      </c>
      <c r="KFW3" s="4" t="s">
        <v>761</v>
      </c>
      <c r="KFX3" s="4" t="s">
        <v>761</v>
      </c>
      <c r="KFY3" s="4" t="s">
        <v>761</v>
      </c>
      <c r="KFZ3" s="4" t="s">
        <v>761</v>
      </c>
      <c r="KGA3" s="4" t="s">
        <v>761</v>
      </c>
      <c r="KGB3" s="4" t="s">
        <v>761</v>
      </c>
      <c r="KGC3" s="4" t="s">
        <v>761</v>
      </c>
      <c r="KGD3" s="4" t="s">
        <v>761</v>
      </c>
      <c r="KGE3" s="4" t="s">
        <v>761</v>
      </c>
      <c r="KGF3" s="4" t="s">
        <v>761</v>
      </c>
      <c r="KGG3" s="4" t="s">
        <v>761</v>
      </c>
      <c r="KGH3" s="4" t="s">
        <v>761</v>
      </c>
      <c r="KGI3" s="4" t="s">
        <v>761</v>
      </c>
      <c r="KGJ3" s="4" t="s">
        <v>761</v>
      </c>
      <c r="KGK3" s="4" t="s">
        <v>761</v>
      </c>
      <c r="KGL3" s="4" t="s">
        <v>761</v>
      </c>
      <c r="KGM3" s="4" t="s">
        <v>761</v>
      </c>
      <c r="KGN3" s="4" t="s">
        <v>761</v>
      </c>
      <c r="KGO3" s="4" t="s">
        <v>761</v>
      </c>
      <c r="KGP3" s="4" t="s">
        <v>761</v>
      </c>
      <c r="KGQ3" s="4" t="s">
        <v>761</v>
      </c>
      <c r="KGR3" s="4" t="s">
        <v>761</v>
      </c>
      <c r="KGS3" s="4" t="s">
        <v>761</v>
      </c>
      <c r="KGT3" s="4" t="s">
        <v>761</v>
      </c>
      <c r="KGU3" s="4" t="s">
        <v>761</v>
      </c>
      <c r="KGV3" s="4" t="s">
        <v>761</v>
      </c>
      <c r="KGW3" s="4" t="s">
        <v>761</v>
      </c>
      <c r="KGX3" s="4" t="s">
        <v>761</v>
      </c>
      <c r="KGY3" s="4" t="s">
        <v>761</v>
      </c>
      <c r="KGZ3" s="4" t="s">
        <v>761</v>
      </c>
      <c r="KHA3" s="4" t="s">
        <v>761</v>
      </c>
      <c r="KHB3" s="4" t="s">
        <v>761</v>
      </c>
      <c r="KHC3" s="4" t="s">
        <v>761</v>
      </c>
      <c r="KHD3" s="4" t="s">
        <v>761</v>
      </c>
      <c r="KHE3" s="4" t="s">
        <v>761</v>
      </c>
      <c r="KHF3" s="4" t="s">
        <v>761</v>
      </c>
      <c r="KHG3" s="4" t="s">
        <v>761</v>
      </c>
      <c r="KHH3" s="4" t="s">
        <v>761</v>
      </c>
      <c r="KHI3" s="4" t="s">
        <v>761</v>
      </c>
      <c r="KHJ3" s="4" t="s">
        <v>761</v>
      </c>
      <c r="KHK3" s="4" t="s">
        <v>761</v>
      </c>
      <c r="KHL3" s="4" t="s">
        <v>761</v>
      </c>
      <c r="KHM3" s="4" t="s">
        <v>761</v>
      </c>
      <c r="KHN3" s="4" t="s">
        <v>761</v>
      </c>
      <c r="KHO3" s="4" t="s">
        <v>761</v>
      </c>
      <c r="KHP3" s="4" t="s">
        <v>761</v>
      </c>
      <c r="KHQ3" s="4" t="s">
        <v>761</v>
      </c>
      <c r="KHR3" s="4" t="s">
        <v>761</v>
      </c>
      <c r="KHS3" s="4" t="s">
        <v>761</v>
      </c>
      <c r="KHT3" s="4" t="s">
        <v>761</v>
      </c>
      <c r="KHU3" s="4" t="s">
        <v>761</v>
      </c>
      <c r="KHV3" s="4" t="s">
        <v>761</v>
      </c>
      <c r="KHW3" s="4" t="s">
        <v>761</v>
      </c>
      <c r="KHX3" s="4" t="s">
        <v>761</v>
      </c>
      <c r="KHY3" s="4" t="s">
        <v>761</v>
      </c>
      <c r="KHZ3" s="4" t="s">
        <v>761</v>
      </c>
      <c r="KIA3" s="4" t="s">
        <v>761</v>
      </c>
      <c r="KIB3" s="4" t="s">
        <v>761</v>
      </c>
      <c r="KIC3" s="4" t="s">
        <v>761</v>
      </c>
      <c r="KID3" s="4" t="s">
        <v>761</v>
      </c>
      <c r="KIE3" s="4" t="s">
        <v>761</v>
      </c>
      <c r="KIF3" s="4" t="s">
        <v>761</v>
      </c>
      <c r="KIG3" s="4" t="s">
        <v>761</v>
      </c>
      <c r="KIH3" s="4" t="s">
        <v>761</v>
      </c>
      <c r="KII3" s="4" t="s">
        <v>761</v>
      </c>
      <c r="KIJ3" s="4" t="s">
        <v>761</v>
      </c>
      <c r="KIK3" s="4" t="s">
        <v>761</v>
      </c>
      <c r="KIL3" s="4" t="s">
        <v>761</v>
      </c>
      <c r="KIM3" s="4" t="s">
        <v>761</v>
      </c>
      <c r="KIN3" s="4" t="s">
        <v>761</v>
      </c>
      <c r="KIO3" s="4" t="s">
        <v>761</v>
      </c>
      <c r="KIP3" s="4" t="s">
        <v>761</v>
      </c>
      <c r="KIQ3" s="4" t="s">
        <v>761</v>
      </c>
      <c r="KIR3" s="4" t="s">
        <v>761</v>
      </c>
      <c r="KIS3" s="4" t="s">
        <v>761</v>
      </c>
      <c r="KIT3" s="4" t="s">
        <v>761</v>
      </c>
      <c r="KIU3" s="4" t="s">
        <v>761</v>
      </c>
      <c r="KIV3" s="4" t="s">
        <v>761</v>
      </c>
      <c r="KIW3" s="4" t="s">
        <v>761</v>
      </c>
      <c r="KIX3" s="4" t="s">
        <v>761</v>
      </c>
      <c r="KIY3" s="4" t="s">
        <v>761</v>
      </c>
      <c r="KIZ3" s="4" t="s">
        <v>761</v>
      </c>
      <c r="KJA3" s="4" t="s">
        <v>761</v>
      </c>
      <c r="KJB3" s="4" t="s">
        <v>761</v>
      </c>
      <c r="KJC3" s="4" t="s">
        <v>761</v>
      </c>
      <c r="KJD3" s="4" t="s">
        <v>761</v>
      </c>
      <c r="KJE3" s="4" t="s">
        <v>761</v>
      </c>
      <c r="KJF3" s="4" t="s">
        <v>761</v>
      </c>
      <c r="KJG3" s="4" t="s">
        <v>761</v>
      </c>
      <c r="KJH3" s="4" t="s">
        <v>761</v>
      </c>
      <c r="KJI3" s="4" t="s">
        <v>761</v>
      </c>
      <c r="KJJ3" s="4" t="s">
        <v>761</v>
      </c>
      <c r="KJK3" s="4" t="s">
        <v>761</v>
      </c>
      <c r="KJL3" s="4" t="s">
        <v>761</v>
      </c>
      <c r="KJM3" s="4" t="s">
        <v>761</v>
      </c>
      <c r="KJN3" s="4" t="s">
        <v>761</v>
      </c>
      <c r="KJO3" s="4" t="s">
        <v>761</v>
      </c>
      <c r="KJP3" s="4" t="s">
        <v>761</v>
      </c>
      <c r="KJQ3" s="4" t="s">
        <v>761</v>
      </c>
      <c r="KJR3" s="4" t="s">
        <v>761</v>
      </c>
      <c r="KJS3" s="4" t="s">
        <v>761</v>
      </c>
      <c r="KJT3" s="4" t="s">
        <v>761</v>
      </c>
      <c r="KJU3" s="4" t="s">
        <v>761</v>
      </c>
      <c r="KJV3" s="4" t="s">
        <v>761</v>
      </c>
      <c r="KJW3" s="4" t="s">
        <v>761</v>
      </c>
      <c r="KJX3" s="4" t="s">
        <v>761</v>
      </c>
      <c r="KJY3" s="4" t="s">
        <v>761</v>
      </c>
      <c r="KJZ3" s="4" t="s">
        <v>761</v>
      </c>
      <c r="KKA3" s="4" t="s">
        <v>761</v>
      </c>
      <c r="KKB3" s="4" t="s">
        <v>761</v>
      </c>
      <c r="KKC3" s="4" t="s">
        <v>761</v>
      </c>
      <c r="KKD3" s="4" t="s">
        <v>761</v>
      </c>
      <c r="KKE3" s="4" t="s">
        <v>761</v>
      </c>
      <c r="KKF3" s="4" t="s">
        <v>761</v>
      </c>
      <c r="KKG3" s="4" t="s">
        <v>761</v>
      </c>
      <c r="KKH3" s="4" t="s">
        <v>761</v>
      </c>
      <c r="KKI3" s="4" t="s">
        <v>761</v>
      </c>
      <c r="KKJ3" s="4" t="s">
        <v>761</v>
      </c>
      <c r="KKK3" s="4" t="s">
        <v>761</v>
      </c>
      <c r="KKL3" s="4" t="s">
        <v>761</v>
      </c>
      <c r="KKM3" s="4" t="s">
        <v>761</v>
      </c>
      <c r="KKN3" s="4" t="s">
        <v>761</v>
      </c>
      <c r="KKO3" s="4" t="s">
        <v>761</v>
      </c>
      <c r="KKP3" s="4" t="s">
        <v>761</v>
      </c>
      <c r="KKQ3" s="4" t="s">
        <v>761</v>
      </c>
      <c r="KKR3" s="4" t="s">
        <v>761</v>
      </c>
      <c r="KKS3" s="4" t="s">
        <v>761</v>
      </c>
      <c r="KKT3" s="4" t="s">
        <v>761</v>
      </c>
      <c r="KKU3" s="4" t="s">
        <v>761</v>
      </c>
      <c r="KKV3" s="4" t="s">
        <v>761</v>
      </c>
      <c r="KKW3" s="4" t="s">
        <v>761</v>
      </c>
      <c r="KKX3" s="4" t="s">
        <v>761</v>
      </c>
      <c r="KKY3" s="4" t="s">
        <v>761</v>
      </c>
      <c r="KKZ3" s="4" t="s">
        <v>761</v>
      </c>
      <c r="KLA3" s="4" t="s">
        <v>761</v>
      </c>
      <c r="KLB3" s="4" t="s">
        <v>761</v>
      </c>
      <c r="KLC3" s="4" t="s">
        <v>761</v>
      </c>
      <c r="KLD3" s="4" t="s">
        <v>761</v>
      </c>
      <c r="KLE3" s="4" t="s">
        <v>761</v>
      </c>
      <c r="KLF3" s="4" t="s">
        <v>761</v>
      </c>
      <c r="KLG3" s="4" t="s">
        <v>761</v>
      </c>
      <c r="KLH3" s="4" t="s">
        <v>761</v>
      </c>
      <c r="KLI3" s="4" t="s">
        <v>761</v>
      </c>
      <c r="KLJ3" s="4" t="s">
        <v>761</v>
      </c>
      <c r="KLK3" s="4" t="s">
        <v>761</v>
      </c>
      <c r="KLL3" s="4" t="s">
        <v>761</v>
      </c>
      <c r="KLM3" s="4" t="s">
        <v>761</v>
      </c>
      <c r="KLN3" s="4" t="s">
        <v>761</v>
      </c>
      <c r="KLO3" s="4" t="s">
        <v>761</v>
      </c>
      <c r="KLP3" s="4" t="s">
        <v>761</v>
      </c>
      <c r="KLQ3" s="4" t="s">
        <v>761</v>
      </c>
      <c r="KLR3" s="4" t="s">
        <v>761</v>
      </c>
      <c r="KLS3" s="4" t="s">
        <v>761</v>
      </c>
      <c r="KLT3" s="4" t="s">
        <v>761</v>
      </c>
      <c r="KLU3" s="4" t="s">
        <v>761</v>
      </c>
      <c r="KLV3" s="4" t="s">
        <v>761</v>
      </c>
      <c r="KLW3" s="4" t="s">
        <v>761</v>
      </c>
      <c r="KLX3" s="4" t="s">
        <v>761</v>
      </c>
      <c r="KLY3" s="4" t="s">
        <v>761</v>
      </c>
      <c r="KLZ3" s="4" t="s">
        <v>761</v>
      </c>
      <c r="KMA3" s="4" t="s">
        <v>761</v>
      </c>
      <c r="KMB3" s="4" t="s">
        <v>761</v>
      </c>
      <c r="KMC3" s="4" t="s">
        <v>761</v>
      </c>
      <c r="KMD3" s="4" t="s">
        <v>761</v>
      </c>
      <c r="KME3" s="4" t="s">
        <v>761</v>
      </c>
      <c r="KMF3" s="4" t="s">
        <v>761</v>
      </c>
      <c r="KMG3" s="4" t="s">
        <v>761</v>
      </c>
      <c r="KMH3" s="4" t="s">
        <v>761</v>
      </c>
      <c r="KMI3" s="4" t="s">
        <v>761</v>
      </c>
      <c r="KMJ3" s="4" t="s">
        <v>761</v>
      </c>
      <c r="KMK3" s="4" t="s">
        <v>761</v>
      </c>
      <c r="KML3" s="4" t="s">
        <v>761</v>
      </c>
      <c r="KMM3" s="4" t="s">
        <v>761</v>
      </c>
      <c r="KMN3" s="4" t="s">
        <v>761</v>
      </c>
      <c r="KMO3" s="4" t="s">
        <v>761</v>
      </c>
      <c r="KMP3" s="4" t="s">
        <v>761</v>
      </c>
      <c r="KMQ3" s="4" t="s">
        <v>761</v>
      </c>
      <c r="KMR3" s="4" t="s">
        <v>761</v>
      </c>
      <c r="KMS3" s="4" t="s">
        <v>761</v>
      </c>
      <c r="KMT3" s="4" t="s">
        <v>761</v>
      </c>
      <c r="KMU3" s="4" t="s">
        <v>761</v>
      </c>
      <c r="KMV3" s="4" t="s">
        <v>761</v>
      </c>
      <c r="KMW3" s="4" t="s">
        <v>761</v>
      </c>
      <c r="KMX3" s="4" t="s">
        <v>761</v>
      </c>
      <c r="KMY3" s="4" t="s">
        <v>761</v>
      </c>
      <c r="KMZ3" s="4" t="s">
        <v>761</v>
      </c>
      <c r="KNA3" s="4" t="s">
        <v>761</v>
      </c>
      <c r="KNB3" s="4" t="s">
        <v>761</v>
      </c>
      <c r="KNC3" s="4" t="s">
        <v>761</v>
      </c>
      <c r="KND3" s="4" t="s">
        <v>761</v>
      </c>
      <c r="KNE3" s="4" t="s">
        <v>761</v>
      </c>
      <c r="KNF3" s="4" t="s">
        <v>761</v>
      </c>
      <c r="KNG3" s="4" t="s">
        <v>761</v>
      </c>
      <c r="KNH3" s="4" t="s">
        <v>761</v>
      </c>
      <c r="KNI3" s="4" t="s">
        <v>761</v>
      </c>
      <c r="KNJ3" s="4" t="s">
        <v>761</v>
      </c>
      <c r="KNK3" s="4" t="s">
        <v>761</v>
      </c>
      <c r="KNL3" s="4" t="s">
        <v>761</v>
      </c>
      <c r="KNM3" s="4" t="s">
        <v>761</v>
      </c>
      <c r="KNN3" s="4" t="s">
        <v>761</v>
      </c>
      <c r="KNO3" s="4" t="s">
        <v>761</v>
      </c>
      <c r="KNP3" s="4" t="s">
        <v>761</v>
      </c>
      <c r="KNQ3" s="4" t="s">
        <v>761</v>
      </c>
      <c r="KNR3" s="4" t="s">
        <v>761</v>
      </c>
      <c r="KNS3" s="4" t="s">
        <v>761</v>
      </c>
      <c r="KNT3" s="4" t="s">
        <v>761</v>
      </c>
      <c r="KNU3" s="4" t="s">
        <v>761</v>
      </c>
      <c r="KNV3" s="4" t="s">
        <v>761</v>
      </c>
      <c r="KNW3" s="4" t="s">
        <v>761</v>
      </c>
      <c r="KNX3" s="4" t="s">
        <v>761</v>
      </c>
      <c r="KNY3" s="4" t="s">
        <v>761</v>
      </c>
      <c r="KNZ3" s="4" t="s">
        <v>761</v>
      </c>
      <c r="KOA3" s="4" t="s">
        <v>761</v>
      </c>
      <c r="KOB3" s="4" t="s">
        <v>761</v>
      </c>
      <c r="KOC3" s="4" t="s">
        <v>761</v>
      </c>
      <c r="KOD3" s="4" t="s">
        <v>761</v>
      </c>
      <c r="KOE3" s="4" t="s">
        <v>761</v>
      </c>
      <c r="KOF3" s="4" t="s">
        <v>761</v>
      </c>
      <c r="KOG3" s="4" t="s">
        <v>761</v>
      </c>
      <c r="KOH3" s="4" t="s">
        <v>761</v>
      </c>
      <c r="KOI3" s="4" t="s">
        <v>761</v>
      </c>
      <c r="KOJ3" s="4" t="s">
        <v>761</v>
      </c>
      <c r="KOK3" s="4" t="s">
        <v>761</v>
      </c>
      <c r="KOL3" s="4" t="s">
        <v>761</v>
      </c>
      <c r="KOM3" s="4" t="s">
        <v>761</v>
      </c>
      <c r="KON3" s="4" t="s">
        <v>761</v>
      </c>
      <c r="KOO3" s="4" t="s">
        <v>761</v>
      </c>
      <c r="KOP3" s="4" t="s">
        <v>761</v>
      </c>
      <c r="KOQ3" s="4" t="s">
        <v>761</v>
      </c>
      <c r="KOR3" s="4" t="s">
        <v>761</v>
      </c>
      <c r="KOS3" s="4" t="s">
        <v>761</v>
      </c>
      <c r="KOT3" s="4" t="s">
        <v>761</v>
      </c>
      <c r="KOU3" s="4" t="s">
        <v>761</v>
      </c>
      <c r="KOV3" s="4" t="s">
        <v>761</v>
      </c>
      <c r="KOW3" s="4" t="s">
        <v>761</v>
      </c>
      <c r="KOX3" s="4" t="s">
        <v>761</v>
      </c>
      <c r="KOY3" s="4" t="s">
        <v>761</v>
      </c>
      <c r="KOZ3" s="4" t="s">
        <v>761</v>
      </c>
      <c r="KPA3" s="4" t="s">
        <v>761</v>
      </c>
      <c r="KPB3" s="4" t="s">
        <v>761</v>
      </c>
      <c r="KPC3" s="4" t="s">
        <v>761</v>
      </c>
      <c r="KPD3" s="4" t="s">
        <v>761</v>
      </c>
      <c r="KPE3" s="4" t="s">
        <v>761</v>
      </c>
      <c r="KPF3" s="4" t="s">
        <v>761</v>
      </c>
      <c r="KPG3" s="4" t="s">
        <v>761</v>
      </c>
      <c r="KPH3" s="4" t="s">
        <v>761</v>
      </c>
      <c r="KPI3" s="4" t="s">
        <v>761</v>
      </c>
      <c r="KPJ3" s="4" t="s">
        <v>761</v>
      </c>
      <c r="KPK3" s="4" t="s">
        <v>761</v>
      </c>
      <c r="KPL3" s="4" t="s">
        <v>761</v>
      </c>
      <c r="KPM3" s="4" t="s">
        <v>761</v>
      </c>
      <c r="KPN3" s="4" t="s">
        <v>761</v>
      </c>
      <c r="KPO3" s="4" t="s">
        <v>761</v>
      </c>
      <c r="KPP3" s="4" t="s">
        <v>761</v>
      </c>
      <c r="KPQ3" s="4" t="s">
        <v>761</v>
      </c>
      <c r="KPR3" s="4" t="s">
        <v>761</v>
      </c>
      <c r="KPS3" s="4" t="s">
        <v>761</v>
      </c>
      <c r="KPT3" s="4" t="s">
        <v>761</v>
      </c>
      <c r="KPU3" s="4" t="s">
        <v>761</v>
      </c>
      <c r="KPV3" s="4" t="s">
        <v>761</v>
      </c>
      <c r="KPW3" s="4" t="s">
        <v>761</v>
      </c>
      <c r="KPX3" s="4" t="s">
        <v>761</v>
      </c>
      <c r="KPY3" s="4" t="s">
        <v>761</v>
      </c>
      <c r="KPZ3" s="4" t="s">
        <v>761</v>
      </c>
      <c r="KQA3" s="4" t="s">
        <v>761</v>
      </c>
      <c r="KQB3" s="4" t="s">
        <v>761</v>
      </c>
      <c r="KQC3" s="4" t="s">
        <v>761</v>
      </c>
      <c r="KQD3" s="4" t="s">
        <v>761</v>
      </c>
      <c r="KQE3" s="4" t="s">
        <v>761</v>
      </c>
      <c r="KQF3" s="4" t="s">
        <v>761</v>
      </c>
      <c r="KQG3" s="4" t="s">
        <v>761</v>
      </c>
      <c r="KQH3" s="4" t="s">
        <v>761</v>
      </c>
      <c r="KQI3" s="4" t="s">
        <v>761</v>
      </c>
      <c r="KQJ3" s="4" t="s">
        <v>761</v>
      </c>
      <c r="KQK3" s="4" t="s">
        <v>761</v>
      </c>
      <c r="KQL3" s="4" t="s">
        <v>761</v>
      </c>
      <c r="KQM3" s="4" t="s">
        <v>761</v>
      </c>
      <c r="KQN3" s="4" t="s">
        <v>761</v>
      </c>
      <c r="KQO3" s="4" t="s">
        <v>761</v>
      </c>
      <c r="KQP3" s="4" t="s">
        <v>761</v>
      </c>
      <c r="KQQ3" s="4" t="s">
        <v>761</v>
      </c>
      <c r="KQR3" s="4" t="s">
        <v>761</v>
      </c>
      <c r="KQS3" s="4" t="s">
        <v>761</v>
      </c>
      <c r="KQT3" s="4" t="s">
        <v>761</v>
      </c>
      <c r="KQU3" s="4" t="s">
        <v>761</v>
      </c>
      <c r="KQV3" s="4" t="s">
        <v>761</v>
      </c>
      <c r="KQW3" s="4" t="s">
        <v>761</v>
      </c>
      <c r="KQX3" s="4" t="s">
        <v>761</v>
      </c>
      <c r="KQY3" s="4" t="s">
        <v>761</v>
      </c>
      <c r="KQZ3" s="4" t="s">
        <v>761</v>
      </c>
      <c r="KRA3" s="4" t="s">
        <v>761</v>
      </c>
      <c r="KRB3" s="4" t="s">
        <v>761</v>
      </c>
      <c r="KRC3" s="4" t="s">
        <v>761</v>
      </c>
      <c r="KRD3" s="4" t="s">
        <v>761</v>
      </c>
      <c r="KRE3" s="4" t="s">
        <v>761</v>
      </c>
      <c r="KRF3" s="4" t="s">
        <v>761</v>
      </c>
      <c r="KRG3" s="4" t="s">
        <v>761</v>
      </c>
      <c r="KRH3" s="4" t="s">
        <v>761</v>
      </c>
      <c r="KRI3" s="4" t="s">
        <v>761</v>
      </c>
      <c r="KRJ3" s="4" t="s">
        <v>761</v>
      </c>
      <c r="KRK3" s="4" t="s">
        <v>761</v>
      </c>
      <c r="KRL3" s="4" t="s">
        <v>761</v>
      </c>
      <c r="KRM3" s="4" t="s">
        <v>761</v>
      </c>
      <c r="KRN3" s="4" t="s">
        <v>761</v>
      </c>
      <c r="KRO3" s="4" t="s">
        <v>761</v>
      </c>
      <c r="KRP3" s="4" t="s">
        <v>761</v>
      </c>
      <c r="KRQ3" s="4" t="s">
        <v>761</v>
      </c>
      <c r="KRR3" s="4" t="s">
        <v>761</v>
      </c>
      <c r="KRS3" s="4" t="s">
        <v>761</v>
      </c>
      <c r="KRT3" s="4" t="s">
        <v>761</v>
      </c>
      <c r="KRU3" s="4" t="s">
        <v>761</v>
      </c>
      <c r="KRV3" s="4" t="s">
        <v>761</v>
      </c>
      <c r="KRW3" s="4" t="s">
        <v>761</v>
      </c>
      <c r="KRX3" s="4" t="s">
        <v>761</v>
      </c>
      <c r="KRY3" s="4" t="s">
        <v>761</v>
      </c>
      <c r="KRZ3" s="4" t="s">
        <v>761</v>
      </c>
      <c r="KSA3" s="4" t="s">
        <v>761</v>
      </c>
      <c r="KSB3" s="4" t="s">
        <v>761</v>
      </c>
      <c r="KSC3" s="4" t="s">
        <v>761</v>
      </c>
      <c r="KSD3" s="4" t="s">
        <v>761</v>
      </c>
      <c r="KSE3" s="4" t="s">
        <v>761</v>
      </c>
      <c r="KSF3" s="4" t="s">
        <v>761</v>
      </c>
      <c r="KSG3" s="4" t="s">
        <v>761</v>
      </c>
      <c r="KSH3" s="4" t="s">
        <v>761</v>
      </c>
      <c r="KSI3" s="4" t="s">
        <v>761</v>
      </c>
      <c r="KSJ3" s="4" t="s">
        <v>761</v>
      </c>
      <c r="KSK3" s="4" t="s">
        <v>761</v>
      </c>
      <c r="KSL3" s="4" t="s">
        <v>761</v>
      </c>
      <c r="KSM3" s="4" t="s">
        <v>761</v>
      </c>
      <c r="KSN3" s="4" t="s">
        <v>761</v>
      </c>
      <c r="KSO3" s="4" t="s">
        <v>761</v>
      </c>
      <c r="KSP3" s="4" t="s">
        <v>761</v>
      </c>
      <c r="KSQ3" s="4" t="s">
        <v>761</v>
      </c>
      <c r="KSR3" s="4" t="s">
        <v>761</v>
      </c>
      <c r="KSS3" s="4" t="s">
        <v>761</v>
      </c>
      <c r="KST3" s="4" t="s">
        <v>761</v>
      </c>
      <c r="KSU3" s="4" t="s">
        <v>761</v>
      </c>
      <c r="KSV3" s="4" t="s">
        <v>761</v>
      </c>
      <c r="KSW3" s="4" t="s">
        <v>761</v>
      </c>
      <c r="KSX3" s="4" t="s">
        <v>761</v>
      </c>
      <c r="KSY3" s="4" t="s">
        <v>761</v>
      </c>
      <c r="KSZ3" s="4" t="s">
        <v>761</v>
      </c>
      <c r="KTA3" s="4" t="s">
        <v>761</v>
      </c>
      <c r="KTB3" s="4" t="s">
        <v>761</v>
      </c>
      <c r="KTC3" s="4" t="s">
        <v>761</v>
      </c>
      <c r="KTD3" s="4" t="s">
        <v>761</v>
      </c>
      <c r="KTE3" s="4" t="s">
        <v>761</v>
      </c>
      <c r="KTF3" s="4" t="s">
        <v>761</v>
      </c>
      <c r="KTG3" s="4" t="s">
        <v>761</v>
      </c>
      <c r="KTH3" s="4" t="s">
        <v>761</v>
      </c>
      <c r="KTI3" s="4" t="s">
        <v>761</v>
      </c>
      <c r="KTJ3" s="4" t="s">
        <v>761</v>
      </c>
      <c r="KTK3" s="4" t="s">
        <v>761</v>
      </c>
      <c r="KTL3" s="4" t="s">
        <v>761</v>
      </c>
      <c r="KTM3" s="4" t="s">
        <v>761</v>
      </c>
      <c r="KTN3" s="4" t="s">
        <v>761</v>
      </c>
      <c r="KTO3" s="4" t="s">
        <v>761</v>
      </c>
      <c r="KTP3" s="4" t="s">
        <v>761</v>
      </c>
      <c r="KTQ3" s="4" t="s">
        <v>761</v>
      </c>
      <c r="KTR3" s="4" t="s">
        <v>761</v>
      </c>
      <c r="KTS3" s="4" t="s">
        <v>761</v>
      </c>
      <c r="KTT3" s="4" t="s">
        <v>761</v>
      </c>
      <c r="KTU3" s="4" t="s">
        <v>761</v>
      </c>
      <c r="KTV3" s="4" t="s">
        <v>761</v>
      </c>
      <c r="KTW3" s="4" t="s">
        <v>761</v>
      </c>
      <c r="KTX3" s="4" t="s">
        <v>761</v>
      </c>
      <c r="KTY3" s="4" t="s">
        <v>761</v>
      </c>
      <c r="KTZ3" s="4" t="s">
        <v>761</v>
      </c>
      <c r="KUA3" s="4" t="s">
        <v>761</v>
      </c>
      <c r="KUB3" s="4" t="s">
        <v>761</v>
      </c>
      <c r="KUC3" s="4" t="s">
        <v>761</v>
      </c>
      <c r="KUD3" s="4" t="s">
        <v>761</v>
      </c>
      <c r="KUE3" s="4" t="s">
        <v>761</v>
      </c>
      <c r="KUF3" s="4" t="s">
        <v>761</v>
      </c>
      <c r="KUG3" s="4" t="s">
        <v>761</v>
      </c>
      <c r="KUH3" s="4" t="s">
        <v>761</v>
      </c>
      <c r="KUI3" s="4" t="s">
        <v>761</v>
      </c>
      <c r="KUJ3" s="4" t="s">
        <v>761</v>
      </c>
      <c r="KUK3" s="4" t="s">
        <v>761</v>
      </c>
      <c r="KUL3" s="4" t="s">
        <v>761</v>
      </c>
      <c r="KUM3" s="4" t="s">
        <v>761</v>
      </c>
      <c r="KUN3" s="4" t="s">
        <v>761</v>
      </c>
      <c r="KUO3" s="4" t="s">
        <v>761</v>
      </c>
      <c r="KUP3" s="4" t="s">
        <v>761</v>
      </c>
      <c r="KUQ3" s="4" t="s">
        <v>761</v>
      </c>
      <c r="KUR3" s="4" t="s">
        <v>761</v>
      </c>
      <c r="KUS3" s="4" t="s">
        <v>761</v>
      </c>
      <c r="KUT3" s="4" t="s">
        <v>761</v>
      </c>
      <c r="KUU3" s="4" t="s">
        <v>761</v>
      </c>
      <c r="KUV3" s="4" t="s">
        <v>761</v>
      </c>
      <c r="KUW3" s="4" t="s">
        <v>761</v>
      </c>
      <c r="KUX3" s="4" t="s">
        <v>761</v>
      </c>
      <c r="KUY3" s="4" t="s">
        <v>761</v>
      </c>
      <c r="KUZ3" s="4" t="s">
        <v>761</v>
      </c>
      <c r="KVA3" s="4" t="s">
        <v>761</v>
      </c>
      <c r="KVB3" s="4" t="s">
        <v>761</v>
      </c>
      <c r="KVC3" s="4" t="s">
        <v>761</v>
      </c>
      <c r="KVD3" s="4" t="s">
        <v>761</v>
      </c>
      <c r="KVE3" s="4" t="s">
        <v>761</v>
      </c>
      <c r="KVF3" s="4" t="s">
        <v>761</v>
      </c>
      <c r="KVG3" s="4" t="s">
        <v>761</v>
      </c>
      <c r="KVH3" s="4" t="s">
        <v>761</v>
      </c>
      <c r="KVI3" s="4" t="s">
        <v>761</v>
      </c>
      <c r="KVJ3" s="4" t="s">
        <v>761</v>
      </c>
      <c r="KVK3" s="4" t="s">
        <v>761</v>
      </c>
      <c r="KVL3" s="4" t="s">
        <v>761</v>
      </c>
      <c r="KVM3" s="4" t="s">
        <v>761</v>
      </c>
      <c r="KVN3" s="4" t="s">
        <v>761</v>
      </c>
      <c r="KVO3" s="4" t="s">
        <v>761</v>
      </c>
      <c r="KVP3" s="4" t="s">
        <v>761</v>
      </c>
      <c r="KVQ3" s="4" t="s">
        <v>761</v>
      </c>
      <c r="KVR3" s="4" t="s">
        <v>761</v>
      </c>
      <c r="KVS3" s="4" t="s">
        <v>761</v>
      </c>
      <c r="KVT3" s="4" t="s">
        <v>761</v>
      </c>
      <c r="KVU3" s="4" t="s">
        <v>761</v>
      </c>
      <c r="KVV3" s="4" t="s">
        <v>761</v>
      </c>
      <c r="KVW3" s="4" t="s">
        <v>761</v>
      </c>
      <c r="KVX3" s="4" t="s">
        <v>761</v>
      </c>
      <c r="KVY3" s="4" t="s">
        <v>761</v>
      </c>
      <c r="KVZ3" s="4" t="s">
        <v>761</v>
      </c>
      <c r="KWA3" s="4" t="s">
        <v>761</v>
      </c>
      <c r="KWB3" s="4" t="s">
        <v>761</v>
      </c>
      <c r="KWC3" s="4" t="s">
        <v>761</v>
      </c>
      <c r="KWD3" s="4" t="s">
        <v>761</v>
      </c>
      <c r="KWE3" s="4" t="s">
        <v>761</v>
      </c>
      <c r="KWF3" s="4" t="s">
        <v>761</v>
      </c>
      <c r="KWG3" s="4" t="s">
        <v>761</v>
      </c>
      <c r="KWH3" s="4" t="s">
        <v>761</v>
      </c>
      <c r="KWI3" s="4" t="s">
        <v>761</v>
      </c>
      <c r="KWJ3" s="4" t="s">
        <v>761</v>
      </c>
      <c r="KWK3" s="4" t="s">
        <v>761</v>
      </c>
      <c r="KWL3" s="4" t="s">
        <v>761</v>
      </c>
      <c r="KWM3" s="4" t="s">
        <v>761</v>
      </c>
      <c r="KWN3" s="4" t="s">
        <v>761</v>
      </c>
      <c r="KWO3" s="4" t="s">
        <v>761</v>
      </c>
      <c r="KWP3" s="4" t="s">
        <v>761</v>
      </c>
      <c r="KWQ3" s="4" t="s">
        <v>761</v>
      </c>
      <c r="KWR3" s="4" t="s">
        <v>761</v>
      </c>
      <c r="KWS3" s="4" t="s">
        <v>761</v>
      </c>
      <c r="KWT3" s="4" t="s">
        <v>761</v>
      </c>
      <c r="KWU3" s="4" t="s">
        <v>761</v>
      </c>
      <c r="KWV3" s="4" t="s">
        <v>761</v>
      </c>
      <c r="KWW3" s="4" t="s">
        <v>761</v>
      </c>
      <c r="KWX3" s="4" t="s">
        <v>761</v>
      </c>
      <c r="KWY3" s="4" t="s">
        <v>761</v>
      </c>
      <c r="KWZ3" s="4" t="s">
        <v>761</v>
      </c>
      <c r="KXA3" s="4" t="s">
        <v>761</v>
      </c>
      <c r="KXB3" s="4" t="s">
        <v>761</v>
      </c>
      <c r="KXC3" s="4" t="s">
        <v>761</v>
      </c>
      <c r="KXD3" s="4" t="s">
        <v>761</v>
      </c>
      <c r="KXE3" s="4" t="s">
        <v>761</v>
      </c>
      <c r="KXF3" s="4" t="s">
        <v>761</v>
      </c>
      <c r="KXG3" s="4" t="s">
        <v>761</v>
      </c>
      <c r="KXH3" s="4" t="s">
        <v>761</v>
      </c>
      <c r="KXI3" s="4" t="s">
        <v>761</v>
      </c>
      <c r="KXJ3" s="4" t="s">
        <v>761</v>
      </c>
      <c r="KXK3" s="4" t="s">
        <v>761</v>
      </c>
      <c r="KXL3" s="4" t="s">
        <v>761</v>
      </c>
      <c r="KXM3" s="4" t="s">
        <v>761</v>
      </c>
      <c r="KXN3" s="4" t="s">
        <v>761</v>
      </c>
      <c r="KXO3" s="4" t="s">
        <v>761</v>
      </c>
      <c r="KXP3" s="4" t="s">
        <v>761</v>
      </c>
      <c r="KXQ3" s="4" t="s">
        <v>761</v>
      </c>
      <c r="KXR3" s="4" t="s">
        <v>761</v>
      </c>
      <c r="KXS3" s="4" t="s">
        <v>761</v>
      </c>
      <c r="KXT3" s="4" t="s">
        <v>761</v>
      </c>
      <c r="KXU3" s="4" t="s">
        <v>761</v>
      </c>
      <c r="KXV3" s="4" t="s">
        <v>761</v>
      </c>
      <c r="KXW3" s="4" t="s">
        <v>761</v>
      </c>
      <c r="KXX3" s="4" t="s">
        <v>761</v>
      </c>
      <c r="KXY3" s="4" t="s">
        <v>761</v>
      </c>
      <c r="KXZ3" s="4" t="s">
        <v>761</v>
      </c>
      <c r="KYA3" s="4" t="s">
        <v>761</v>
      </c>
      <c r="KYB3" s="4" t="s">
        <v>761</v>
      </c>
      <c r="KYC3" s="4" t="s">
        <v>761</v>
      </c>
      <c r="KYD3" s="4" t="s">
        <v>761</v>
      </c>
      <c r="KYE3" s="4" t="s">
        <v>761</v>
      </c>
      <c r="KYF3" s="4" t="s">
        <v>761</v>
      </c>
      <c r="KYG3" s="4" t="s">
        <v>761</v>
      </c>
      <c r="KYH3" s="4" t="s">
        <v>761</v>
      </c>
      <c r="KYI3" s="4" t="s">
        <v>761</v>
      </c>
      <c r="KYJ3" s="4" t="s">
        <v>761</v>
      </c>
      <c r="KYK3" s="4" t="s">
        <v>761</v>
      </c>
      <c r="KYL3" s="4" t="s">
        <v>761</v>
      </c>
      <c r="KYM3" s="4" t="s">
        <v>761</v>
      </c>
      <c r="KYN3" s="4" t="s">
        <v>761</v>
      </c>
      <c r="KYO3" s="4" t="s">
        <v>761</v>
      </c>
      <c r="KYP3" s="4" t="s">
        <v>761</v>
      </c>
      <c r="KYQ3" s="4" t="s">
        <v>761</v>
      </c>
      <c r="KYR3" s="4" t="s">
        <v>761</v>
      </c>
      <c r="KYS3" s="4" t="s">
        <v>761</v>
      </c>
      <c r="KYT3" s="4" t="s">
        <v>761</v>
      </c>
      <c r="KYU3" s="4" t="s">
        <v>761</v>
      </c>
      <c r="KYV3" s="4" t="s">
        <v>761</v>
      </c>
      <c r="KYW3" s="4" t="s">
        <v>761</v>
      </c>
      <c r="KYX3" s="4" t="s">
        <v>761</v>
      </c>
      <c r="KYY3" s="4" t="s">
        <v>761</v>
      </c>
      <c r="KYZ3" s="4" t="s">
        <v>761</v>
      </c>
      <c r="KZA3" s="4" t="s">
        <v>761</v>
      </c>
      <c r="KZB3" s="4" t="s">
        <v>761</v>
      </c>
      <c r="KZC3" s="4" t="s">
        <v>761</v>
      </c>
      <c r="KZD3" s="4" t="s">
        <v>761</v>
      </c>
      <c r="KZE3" s="4" t="s">
        <v>761</v>
      </c>
      <c r="KZF3" s="4" t="s">
        <v>761</v>
      </c>
      <c r="KZG3" s="4" t="s">
        <v>761</v>
      </c>
      <c r="KZH3" s="4" t="s">
        <v>761</v>
      </c>
      <c r="KZI3" s="4" t="s">
        <v>761</v>
      </c>
      <c r="KZJ3" s="4" t="s">
        <v>761</v>
      </c>
      <c r="KZK3" s="4" t="s">
        <v>761</v>
      </c>
      <c r="KZL3" s="4" t="s">
        <v>761</v>
      </c>
      <c r="KZM3" s="4" t="s">
        <v>761</v>
      </c>
      <c r="KZN3" s="4" t="s">
        <v>761</v>
      </c>
      <c r="KZO3" s="4" t="s">
        <v>761</v>
      </c>
      <c r="KZP3" s="4" t="s">
        <v>761</v>
      </c>
      <c r="KZQ3" s="4" t="s">
        <v>761</v>
      </c>
      <c r="KZR3" s="4" t="s">
        <v>761</v>
      </c>
      <c r="KZS3" s="4" t="s">
        <v>761</v>
      </c>
      <c r="KZT3" s="4" t="s">
        <v>761</v>
      </c>
      <c r="KZU3" s="4" t="s">
        <v>761</v>
      </c>
      <c r="KZV3" s="4" t="s">
        <v>761</v>
      </c>
      <c r="KZW3" s="4" t="s">
        <v>761</v>
      </c>
      <c r="KZX3" s="4" t="s">
        <v>761</v>
      </c>
      <c r="KZY3" s="4" t="s">
        <v>761</v>
      </c>
      <c r="KZZ3" s="4" t="s">
        <v>761</v>
      </c>
      <c r="LAA3" s="4" t="s">
        <v>761</v>
      </c>
      <c r="LAB3" s="4" t="s">
        <v>761</v>
      </c>
      <c r="LAC3" s="4" t="s">
        <v>761</v>
      </c>
      <c r="LAD3" s="4" t="s">
        <v>761</v>
      </c>
      <c r="LAE3" s="4" t="s">
        <v>761</v>
      </c>
      <c r="LAF3" s="4" t="s">
        <v>761</v>
      </c>
      <c r="LAG3" s="4" t="s">
        <v>761</v>
      </c>
      <c r="LAH3" s="4" t="s">
        <v>761</v>
      </c>
      <c r="LAI3" s="4" t="s">
        <v>761</v>
      </c>
      <c r="LAJ3" s="4" t="s">
        <v>761</v>
      </c>
      <c r="LAK3" s="4" t="s">
        <v>761</v>
      </c>
      <c r="LAL3" s="4" t="s">
        <v>761</v>
      </c>
      <c r="LAM3" s="4" t="s">
        <v>761</v>
      </c>
      <c r="LAN3" s="4" t="s">
        <v>761</v>
      </c>
      <c r="LAO3" s="4" t="s">
        <v>761</v>
      </c>
      <c r="LAP3" s="4" t="s">
        <v>761</v>
      </c>
      <c r="LAQ3" s="4" t="s">
        <v>761</v>
      </c>
      <c r="LAR3" s="4" t="s">
        <v>761</v>
      </c>
      <c r="LAS3" s="4" t="s">
        <v>761</v>
      </c>
      <c r="LAT3" s="4" t="s">
        <v>761</v>
      </c>
      <c r="LAU3" s="4" t="s">
        <v>761</v>
      </c>
      <c r="LAV3" s="4" t="s">
        <v>761</v>
      </c>
      <c r="LAW3" s="4" t="s">
        <v>761</v>
      </c>
      <c r="LAX3" s="4" t="s">
        <v>761</v>
      </c>
      <c r="LAY3" s="4" t="s">
        <v>761</v>
      </c>
      <c r="LAZ3" s="4" t="s">
        <v>761</v>
      </c>
      <c r="LBA3" s="4" t="s">
        <v>761</v>
      </c>
      <c r="LBB3" s="4" t="s">
        <v>761</v>
      </c>
      <c r="LBC3" s="4" t="s">
        <v>761</v>
      </c>
      <c r="LBD3" s="4" t="s">
        <v>761</v>
      </c>
      <c r="LBE3" s="4" t="s">
        <v>761</v>
      </c>
      <c r="LBF3" s="4" t="s">
        <v>761</v>
      </c>
      <c r="LBG3" s="4" t="s">
        <v>761</v>
      </c>
      <c r="LBH3" s="4" t="s">
        <v>761</v>
      </c>
      <c r="LBI3" s="4" t="s">
        <v>761</v>
      </c>
      <c r="LBJ3" s="4" t="s">
        <v>761</v>
      </c>
      <c r="LBK3" s="4" t="s">
        <v>761</v>
      </c>
      <c r="LBL3" s="4" t="s">
        <v>761</v>
      </c>
      <c r="LBM3" s="4" t="s">
        <v>761</v>
      </c>
      <c r="LBN3" s="4" t="s">
        <v>761</v>
      </c>
      <c r="LBO3" s="4" t="s">
        <v>761</v>
      </c>
      <c r="LBP3" s="4" t="s">
        <v>761</v>
      </c>
      <c r="LBQ3" s="4" t="s">
        <v>761</v>
      </c>
      <c r="LBR3" s="4" t="s">
        <v>761</v>
      </c>
      <c r="LBS3" s="4" t="s">
        <v>761</v>
      </c>
      <c r="LBT3" s="4" t="s">
        <v>761</v>
      </c>
      <c r="LBU3" s="4" t="s">
        <v>761</v>
      </c>
      <c r="LBV3" s="4" t="s">
        <v>761</v>
      </c>
      <c r="LBW3" s="4" t="s">
        <v>761</v>
      </c>
      <c r="LBX3" s="4" t="s">
        <v>761</v>
      </c>
      <c r="LBY3" s="4" t="s">
        <v>761</v>
      </c>
      <c r="LBZ3" s="4" t="s">
        <v>761</v>
      </c>
      <c r="LCA3" s="4" t="s">
        <v>761</v>
      </c>
      <c r="LCB3" s="4" t="s">
        <v>761</v>
      </c>
      <c r="LCC3" s="4" t="s">
        <v>761</v>
      </c>
      <c r="LCD3" s="4" t="s">
        <v>761</v>
      </c>
      <c r="LCE3" s="4" t="s">
        <v>761</v>
      </c>
      <c r="LCF3" s="4" t="s">
        <v>761</v>
      </c>
      <c r="LCG3" s="4" t="s">
        <v>761</v>
      </c>
      <c r="LCH3" s="4" t="s">
        <v>761</v>
      </c>
      <c r="LCI3" s="4" t="s">
        <v>761</v>
      </c>
      <c r="LCJ3" s="4" t="s">
        <v>761</v>
      </c>
      <c r="LCK3" s="4" t="s">
        <v>761</v>
      </c>
      <c r="LCL3" s="4" t="s">
        <v>761</v>
      </c>
      <c r="LCM3" s="4" t="s">
        <v>761</v>
      </c>
      <c r="LCN3" s="4" t="s">
        <v>761</v>
      </c>
      <c r="LCO3" s="4" t="s">
        <v>761</v>
      </c>
      <c r="LCP3" s="4" t="s">
        <v>761</v>
      </c>
      <c r="LCQ3" s="4" t="s">
        <v>761</v>
      </c>
      <c r="LCR3" s="4" t="s">
        <v>761</v>
      </c>
      <c r="LCS3" s="4" t="s">
        <v>761</v>
      </c>
      <c r="LCT3" s="4" t="s">
        <v>761</v>
      </c>
      <c r="LCU3" s="4" t="s">
        <v>761</v>
      </c>
      <c r="LCV3" s="4" t="s">
        <v>761</v>
      </c>
      <c r="LCW3" s="4" t="s">
        <v>761</v>
      </c>
      <c r="LCX3" s="4" t="s">
        <v>761</v>
      </c>
      <c r="LCY3" s="4" t="s">
        <v>761</v>
      </c>
      <c r="LCZ3" s="4" t="s">
        <v>761</v>
      </c>
      <c r="LDA3" s="4" t="s">
        <v>761</v>
      </c>
      <c r="LDB3" s="4" t="s">
        <v>761</v>
      </c>
      <c r="LDC3" s="4" t="s">
        <v>761</v>
      </c>
      <c r="LDD3" s="4" t="s">
        <v>761</v>
      </c>
      <c r="LDE3" s="4" t="s">
        <v>761</v>
      </c>
      <c r="LDF3" s="4" t="s">
        <v>761</v>
      </c>
      <c r="LDG3" s="4" t="s">
        <v>761</v>
      </c>
      <c r="LDH3" s="4" t="s">
        <v>761</v>
      </c>
      <c r="LDI3" s="4" t="s">
        <v>761</v>
      </c>
      <c r="LDJ3" s="4" t="s">
        <v>761</v>
      </c>
      <c r="LDK3" s="4" t="s">
        <v>761</v>
      </c>
      <c r="LDL3" s="4" t="s">
        <v>761</v>
      </c>
      <c r="LDM3" s="4" t="s">
        <v>761</v>
      </c>
      <c r="LDN3" s="4" t="s">
        <v>761</v>
      </c>
      <c r="LDO3" s="4" t="s">
        <v>761</v>
      </c>
      <c r="LDP3" s="4" t="s">
        <v>761</v>
      </c>
      <c r="LDQ3" s="4" t="s">
        <v>761</v>
      </c>
      <c r="LDR3" s="4" t="s">
        <v>761</v>
      </c>
      <c r="LDS3" s="4" t="s">
        <v>761</v>
      </c>
      <c r="LDT3" s="4" t="s">
        <v>761</v>
      </c>
      <c r="LDU3" s="4" t="s">
        <v>761</v>
      </c>
      <c r="LDV3" s="4" t="s">
        <v>761</v>
      </c>
      <c r="LDW3" s="4" t="s">
        <v>761</v>
      </c>
      <c r="LDX3" s="4" t="s">
        <v>761</v>
      </c>
      <c r="LDY3" s="4" t="s">
        <v>761</v>
      </c>
      <c r="LDZ3" s="4" t="s">
        <v>761</v>
      </c>
      <c r="LEA3" s="4" t="s">
        <v>761</v>
      </c>
      <c r="LEB3" s="4" t="s">
        <v>761</v>
      </c>
      <c r="LEC3" s="4" t="s">
        <v>761</v>
      </c>
      <c r="LED3" s="4" t="s">
        <v>761</v>
      </c>
      <c r="LEE3" s="4" t="s">
        <v>761</v>
      </c>
      <c r="LEF3" s="4" t="s">
        <v>761</v>
      </c>
      <c r="LEG3" s="4" t="s">
        <v>761</v>
      </c>
      <c r="LEH3" s="4" t="s">
        <v>761</v>
      </c>
      <c r="LEI3" s="4" t="s">
        <v>761</v>
      </c>
      <c r="LEJ3" s="4" t="s">
        <v>761</v>
      </c>
      <c r="LEK3" s="4" t="s">
        <v>761</v>
      </c>
      <c r="LEL3" s="4" t="s">
        <v>761</v>
      </c>
      <c r="LEM3" s="4" t="s">
        <v>761</v>
      </c>
      <c r="LEN3" s="4" t="s">
        <v>761</v>
      </c>
      <c r="LEO3" s="4" t="s">
        <v>761</v>
      </c>
      <c r="LEP3" s="4" t="s">
        <v>761</v>
      </c>
      <c r="LEQ3" s="4" t="s">
        <v>761</v>
      </c>
      <c r="LER3" s="4" t="s">
        <v>761</v>
      </c>
      <c r="LES3" s="4" t="s">
        <v>761</v>
      </c>
      <c r="LET3" s="4" t="s">
        <v>761</v>
      </c>
      <c r="LEU3" s="4" t="s">
        <v>761</v>
      </c>
      <c r="LEV3" s="4" t="s">
        <v>761</v>
      </c>
      <c r="LEW3" s="4" t="s">
        <v>761</v>
      </c>
      <c r="LEX3" s="4" t="s">
        <v>761</v>
      </c>
      <c r="LEY3" s="4" t="s">
        <v>761</v>
      </c>
      <c r="LEZ3" s="4" t="s">
        <v>761</v>
      </c>
      <c r="LFA3" s="4" t="s">
        <v>761</v>
      </c>
      <c r="LFB3" s="4" t="s">
        <v>761</v>
      </c>
      <c r="LFC3" s="4" t="s">
        <v>761</v>
      </c>
      <c r="LFD3" s="4" t="s">
        <v>761</v>
      </c>
      <c r="LFE3" s="4" t="s">
        <v>761</v>
      </c>
      <c r="LFF3" s="4" t="s">
        <v>761</v>
      </c>
      <c r="LFG3" s="4" t="s">
        <v>761</v>
      </c>
      <c r="LFH3" s="4" t="s">
        <v>761</v>
      </c>
      <c r="LFI3" s="4" t="s">
        <v>761</v>
      </c>
      <c r="LFJ3" s="4" t="s">
        <v>761</v>
      </c>
      <c r="LFK3" s="4" t="s">
        <v>761</v>
      </c>
      <c r="LFL3" s="4" t="s">
        <v>761</v>
      </c>
      <c r="LFM3" s="4" t="s">
        <v>761</v>
      </c>
      <c r="LFN3" s="4" t="s">
        <v>761</v>
      </c>
      <c r="LFO3" s="4" t="s">
        <v>761</v>
      </c>
      <c r="LFP3" s="4" t="s">
        <v>761</v>
      </c>
      <c r="LFQ3" s="4" t="s">
        <v>761</v>
      </c>
      <c r="LFR3" s="4" t="s">
        <v>761</v>
      </c>
      <c r="LFS3" s="4" t="s">
        <v>761</v>
      </c>
      <c r="LFT3" s="4" t="s">
        <v>761</v>
      </c>
      <c r="LFU3" s="4" t="s">
        <v>761</v>
      </c>
      <c r="LFV3" s="4" t="s">
        <v>761</v>
      </c>
      <c r="LFW3" s="4" t="s">
        <v>761</v>
      </c>
      <c r="LFX3" s="4" t="s">
        <v>761</v>
      </c>
      <c r="LFY3" s="4" t="s">
        <v>761</v>
      </c>
      <c r="LFZ3" s="4" t="s">
        <v>761</v>
      </c>
      <c r="LGA3" s="4" t="s">
        <v>761</v>
      </c>
      <c r="LGB3" s="4" t="s">
        <v>761</v>
      </c>
      <c r="LGC3" s="4" t="s">
        <v>761</v>
      </c>
      <c r="LGD3" s="4" t="s">
        <v>761</v>
      </c>
      <c r="LGE3" s="4" t="s">
        <v>761</v>
      </c>
      <c r="LGF3" s="4" t="s">
        <v>761</v>
      </c>
      <c r="LGG3" s="4" t="s">
        <v>761</v>
      </c>
      <c r="LGH3" s="4" t="s">
        <v>761</v>
      </c>
      <c r="LGI3" s="4" t="s">
        <v>761</v>
      </c>
      <c r="LGJ3" s="4" t="s">
        <v>761</v>
      </c>
      <c r="LGK3" s="4" t="s">
        <v>761</v>
      </c>
      <c r="LGL3" s="4" t="s">
        <v>761</v>
      </c>
      <c r="LGM3" s="4" t="s">
        <v>761</v>
      </c>
      <c r="LGN3" s="4" t="s">
        <v>761</v>
      </c>
      <c r="LGO3" s="4" t="s">
        <v>761</v>
      </c>
      <c r="LGP3" s="4" t="s">
        <v>761</v>
      </c>
      <c r="LGQ3" s="4" t="s">
        <v>761</v>
      </c>
      <c r="LGR3" s="4" t="s">
        <v>761</v>
      </c>
      <c r="LGS3" s="4" t="s">
        <v>761</v>
      </c>
      <c r="LGT3" s="4" t="s">
        <v>761</v>
      </c>
      <c r="LGU3" s="4" t="s">
        <v>761</v>
      </c>
      <c r="LGV3" s="4" t="s">
        <v>761</v>
      </c>
      <c r="LGW3" s="4" t="s">
        <v>761</v>
      </c>
      <c r="LGX3" s="4" t="s">
        <v>761</v>
      </c>
      <c r="LGY3" s="4" t="s">
        <v>761</v>
      </c>
      <c r="LGZ3" s="4" t="s">
        <v>761</v>
      </c>
      <c r="LHA3" s="4" t="s">
        <v>761</v>
      </c>
      <c r="LHB3" s="4" t="s">
        <v>761</v>
      </c>
      <c r="LHC3" s="4" t="s">
        <v>761</v>
      </c>
      <c r="LHD3" s="4" t="s">
        <v>761</v>
      </c>
      <c r="LHE3" s="4" t="s">
        <v>761</v>
      </c>
      <c r="LHF3" s="4" t="s">
        <v>761</v>
      </c>
      <c r="LHG3" s="4" t="s">
        <v>761</v>
      </c>
      <c r="LHH3" s="4" t="s">
        <v>761</v>
      </c>
      <c r="LHI3" s="4" t="s">
        <v>761</v>
      </c>
      <c r="LHJ3" s="4" t="s">
        <v>761</v>
      </c>
      <c r="LHK3" s="4" t="s">
        <v>761</v>
      </c>
      <c r="LHL3" s="4" t="s">
        <v>761</v>
      </c>
      <c r="LHM3" s="4" t="s">
        <v>761</v>
      </c>
      <c r="LHN3" s="4" t="s">
        <v>761</v>
      </c>
      <c r="LHO3" s="4" t="s">
        <v>761</v>
      </c>
      <c r="LHP3" s="4" t="s">
        <v>761</v>
      </c>
      <c r="LHQ3" s="4" t="s">
        <v>761</v>
      </c>
      <c r="LHR3" s="4" t="s">
        <v>761</v>
      </c>
      <c r="LHS3" s="4" t="s">
        <v>761</v>
      </c>
      <c r="LHT3" s="4" t="s">
        <v>761</v>
      </c>
      <c r="LHU3" s="4" t="s">
        <v>761</v>
      </c>
      <c r="LHV3" s="4" t="s">
        <v>761</v>
      </c>
      <c r="LHW3" s="4" t="s">
        <v>761</v>
      </c>
      <c r="LHX3" s="4" t="s">
        <v>761</v>
      </c>
      <c r="LHY3" s="4" t="s">
        <v>761</v>
      </c>
      <c r="LHZ3" s="4" t="s">
        <v>761</v>
      </c>
      <c r="LIA3" s="4" t="s">
        <v>761</v>
      </c>
      <c r="LIB3" s="4" t="s">
        <v>761</v>
      </c>
      <c r="LIC3" s="4" t="s">
        <v>761</v>
      </c>
      <c r="LID3" s="4" t="s">
        <v>761</v>
      </c>
      <c r="LIE3" s="4" t="s">
        <v>761</v>
      </c>
      <c r="LIF3" s="4" t="s">
        <v>761</v>
      </c>
      <c r="LIG3" s="4" t="s">
        <v>761</v>
      </c>
      <c r="LIH3" s="4" t="s">
        <v>761</v>
      </c>
      <c r="LII3" s="4" t="s">
        <v>761</v>
      </c>
      <c r="LIJ3" s="4" t="s">
        <v>761</v>
      </c>
      <c r="LIK3" s="4" t="s">
        <v>761</v>
      </c>
      <c r="LIL3" s="4" t="s">
        <v>761</v>
      </c>
      <c r="LIM3" s="4" t="s">
        <v>761</v>
      </c>
      <c r="LIN3" s="4" t="s">
        <v>761</v>
      </c>
      <c r="LIO3" s="4" t="s">
        <v>761</v>
      </c>
      <c r="LIP3" s="4" t="s">
        <v>761</v>
      </c>
      <c r="LIQ3" s="4" t="s">
        <v>761</v>
      </c>
      <c r="LIR3" s="4" t="s">
        <v>761</v>
      </c>
      <c r="LIS3" s="4" t="s">
        <v>761</v>
      </c>
      <c r="LIT3" s="4" t="s">
        <v>761</v>
      </c>
      <c r="LIU3" s="4" t="s">
        <v>761</v>
      </c>
      <c r="LIV3" s="4" t="s">
        <v>761</v>
      </c>
      <c r="LIW3" s="4" t="s">
        <v>761</v>
      </c>
      <c r="LIX3" s="4" t="s">
        <v>761</v>
      </c>
      <c r="LIY3" s="4" t="s">
        <v>761</v>
      </c>
      <c r="LIZ3" s="4" t="s">
        <v>761</v>
      </c>
      <c r="LJA3" s="4" t="s">
        <v>761</v>
      </c>
      <c r="LJB3" s="4" t="s">
        <v>761</v>
      </c>
      <c r="LJC3" s="4" t="s">
        <v>761</v>
      </c>
      <c r="LJD3" s="4" t="s">
        <v>761</v>
      </c>
      <c r="LJE3" s="4" t="s">
        <v>761</v>
      </c>
      <c r="LJF3" s="4" t="s">
        <v>761</v>
      </c>
      <c r="LJG3" s="4" t="s">
        <v>761</v>
      </c>
      <c r="LJH3" s="4" t="s">
        <v>761</v>
      </c>
      <c r="LJI3" s="4" t="s">
        <v>761</v>
      </c>
      <c r="LJJ3" s="4" t="s">
        <v>761</v>
      </c>
      <c r="LJK3" s="4" t="s">
        <v>761</v>
      </c>
      <c r="LJL3" s="4" t="s">
        <v>761</v>
      </c>
      <c r="LJM3" s="4" t="s">
        <v>761</v>
      </c>
      <c r="LJN3" s="4" t="s">
        <v>761</v>
      </c>
      <c r="LJO3" s="4" t="s">
        <v>761</v>
      </c>
      <c r="LJP3" s="4" t="s">
        <v>761</v>
      </c>
      <c r="LJQ3" s="4" t="s">
        <v>761</v>
      </c>
      <c r="LJR3" s="4" t="s">
        <v>761</v>
      </c>
      <c r="LJS3" s="4" t="s">
        <v>761</v>
      </c>
      <c r="LJT3" s="4" t="s">
        <v>761</v>
      </c>
      <c r="LJU3" s="4" t="s">
        <v>761</v>
      </c>
      <c r="LJV3" s="4" t="s">
        <v>761</v>
      </c>
      <c r="LJW3" s="4" t="s">
        <v>761</v>
      </c>
      <c r="LJX3" s="4" t="s">
        <v>761</v>
      </c>
      <c r="LJY3" s="4" t="s">
        <v>761</v>
      </c>
      <c r="LJZ3" s="4" t="s">
        <v>761</v>
      </c>
      <c r="LKA3" s="4" t="s">
        <v>761</v>
      </c>
      <c r="LKB3" s="4" t="s">
        <v>761</v>
      </c>
      <c r="LKC3" s="4" t="s">
        <v>761</v>
      </c>
      <c r="LKD3" s="4" t="s">
        <v>761</v>
      </c>
      <c r="LKE3" s="4" t="s">
        <v>761</v>
      </c>
      <c r="LKF3" s="4" t="s">
        <v>761</v>
      </c>
      <c r="LKG3" s="4" t="s">
        <v>761</v>
      </c>
      <c r="LKH3" s="4" t="s">
        <v>761</v>
      </c>
      <c r="LKI3" s="4" t="s">
        <v>761</v>
      </c>
      <c r="LKJ3" s="4" t="s">
        <v>761</v>
      </c>
      <c r="LKK3" s="4" t="s">
        <v>761</v>
      </c>
      <c r="LKL3" s="4" t="s">
        <v>761</v>
      </c>
      <c r="LKM3" s="4" t="s">
        <v>761</v>
      </c>
      <c r="LKN3" s="4" t="s">
        <v>761</v>
      </c>
      <c r="LKO3" s="4" t="s">
        <v>761</v>
      </c>
      <c r="LKP3" s="4" t="s">
        <v>761</v>
      </c>
      <c r="LKQ3" s="4" t="s">
        <v>761</v>
      </c>
      <c r="LKR3" s="4" t="s">
        <v>761</v>
      </c>
      <c r="LKS3" s="4" t="s">
        <v>761</v>
      </c>
      <c r="LKT3" s="4" t="s">
        <v>761</v>
      </c>
      <c r="LKU3" s="4" t="s">
        <v>761</v>
      </c>
      <c r="LKV3" s="4" t="s">
        <v>761</v>
      </c>
      <c r="LKW3" s="4" t="s">
        <v>761</v>
      </c>
      <c r="LKX3" s="4" t="s">
        <v>761</v>
      </c>
      <c r="LKY3" s="4" t="s">
        <v>761</v>
      </c>
      <c r="LKZ3" s="4" t="s">
        <v>761</v>
      </c>
      <c r="LLA3" s="4" t="s">
        <v>761</v>
      </c>
      <c r="LLB3" s="4" t="s">
        <v>761</v>
      </c>
      <c r="LLC3" s="4" t="s">
        <v>761</v>
      </c>
      <c r="LLD3" s="4" t="s">
        <v>761</v>
      </c>
      <c r="LLE3" s="4" t="s">
        <v>761</v>
      </c>
      <c r="LLF3" s="4" t="s">
        <v>761</v>
      </c>
      <c r="LLG3" s="4" t="s">
        <v>761</v>
      </c>
      <c r="LLH3" s="4" t="s">
        <v>761</v>
      </c>
      <c r="LLI3" s="4" t="s">
        <v>761</v>
      </c>
      <c r="LLJ3" s="4" t="s">
        <v>761</v>
      </c>
      <c r="LLK3" s="4" t="s">
        <v>761</v>
      </c>
      <c r="LLL3" s="4" t="s">
        <v>761</v>
      </c>
      <c r="LLM3" s="4" t="s">
        <v>761</v>
      </c>
      <c r="LLN3" s="4" t="s">
        <v>761</v>
      </c>
      <c r="LLO3" s="4" t="s">
        <v>761</v>
      </c>
      <c r="LLP3" s="4" t="s">
        <v>761</v>
      </c>
      <c r="LLQ3" s="4" t="s">
        <v>761</v>
      </c>
      <c r="LLR3" s="4" t="s">
        <v>761</v>
      </c>
      <c r="LLS3" s="4" t="s">
        <v>761</v>
      </c>
      <c r="LLT3" s="4" t="s">
        <v>761</v>
      </c>
      <c r="LLU3" s="4" t="s">
        <v>761</v>
      </c>
      <c r="LLV3" s="4" t="s">
        <v>761</v>
      </c>
      <c r="LLW3" s="4" t="s">
        <v>761</v>
      </c>
      <c r="LLX3" s="4" t="s">
        <v>761</v>
      </c>
      <c r="LLY3" s="4" t="s">
        <v>761</v>
      </c>
      <c r="LLZ3" s="4" t="s">
        <v>761</v>
      </c>
      <c r="LMA3" s="4" t="s">
        <v>761</v>
      </c>
      <c r="LMB3" s="4" t="s">
        <v>761</v>
      </c>
      <c r="LMC3" s="4" t="s">
        <v>761</v>
      </c>
      <c r="LMD3" s="4" t="s">
        <v>761</v>
      </c>
      <c r="LME3" s="4" t="s">
        <v>761</v>
      </c>
      <c r="LMF3" s="4" t="s">
        <v>761</v>
      </c>
      <c r="LMG3" s="4" t="s">
        <v>761</v>
      </c>
      <c r="LMH3" s="4" t="s">
        <v>761</v>
      </c>
      <c r="LMI3" s="4" t="s">
        <v>761</v>
      </c>
      <c r="LMJ3" s="4" t="s">
        <v>761</v>
      </c>
      <c r="LMK3" s="4" t="s">
        <v>761</v>
      </c>
      <c r="LML3" s="4" t="s">
        <v>761</v>
      </c>
      <c r="LMM3" s="4" t="s">
        <v>761</v>
      </c>
      <c r="LMN3" s="4" t="s">
        <v>761</v>
      </c>
      <c r="LMO3" s="4" t="s">
        <v>761</v>
      </c>
      <c r="LMP3" s="4" t="s">
        <v>761</v>
      </c>
      <c r="LMQ3" s="4" t="s">
        <v>761</v>
      </c>
      <c r="LMR3" s="4" t="s">
        <v>761</v>
      </c>
      <c r="LMS3" s="4" t="s">
        <v>761</v>
      </c>
      <c r="LMT3" s="4" t="s">
        <v>761</v>
      </c>
      <c r="LMU3" s="4" t="s">
        <v>761</v>
      </c>
      <c r="LMV3" s="4" t="s">
        <v>761</v>
      </c>
      <c r="LMW3" s="4" t="s">
        <v>761</v>
      </c>
      <c r="LMX3" s="4" t="s">
        <v>761</v>
      </c>
      <c r="LMY3" s="4" t="s">
        <v>761</v>
      </c>
      <c r="LMZ3" s="4" t="s">
        <v>761</v>
      </c>
      <c r="LNA3" s="4" t="s">
        <v>761</v>
      </c>
      <c r="LNB3" s="4" t="s">
        <v>761</v>
      </c>
      <c r="LNC3" s="4" t="s">
        <v>761</v>
      </c>
      <c r="LND3" s="4" t="s">
        <v>761</v>
      </c>
      <c r="LNE3" s="4" t="s">
        <v>761</v>
      </c>
      <c r="LNF3" s="4" t="s">
        <v>761</v>
      </c>
      <c r="LNG3" s="4" t="s">
        <v>761</v>
      </c>
      <c r="LNH3" s="4" t="s">
        <v>761</v>
      </c>
      <c r="LNI3" s="4" t="s">
        <v>761</v>
      </c>
      <c r="LNJ3" s="4" t="s">
        <v>761</v>
      </c>
      <c r="LNK3" s="4" t="s">
        <v>761</v>
      </c>
      <c r="LNL3" s="4" t="s">
        <v>761</v>
      </c>
      <c r="LNM3" s="4" t="s">
        <v>761</v>
      </c>
      <c r="LNN3" s="4" t="s">
        <v>761</v>
      </c>
      <c r="LNO3" s="4" t="s">
        <v>761</v>
      </c>
      <c r="LNP3" s="4" t="s">
        <v>761</v>
      </c>
      <c r="LNQ3" s="4" t="s">
        <v>761</v>
      </c>
      <c r="LNR3" s="4" t="s">
        <v>761</v>
      </c>
      <c r="LNS3" s="4" t="s">
        <v>761</v>
      </c>
      <c r="LNT3" s="4" t="s">
        <v>761</v>
      </c>
      <c r="LNU3" s="4" t="s">
        <v>761</v>
      </c>
      <c r="LNV3" s="4" t="s">
        <v>761</v>
      </c>
      <c r="LNW3" s="4" t="s">
        <v>761</v>
      </c>
      <c r="LNX3" s="4" t="s">
        <v>761</v>
      </c>
      <c r="LNY3" s="4" t="s">
        <v>761</v>
      </c>
      <c r="LNZ3" s="4" t="s">
        <v>761</v>
      </c>
      <c r="LOA3" s="4" t="s">
        <v>761</v>
      </c>
      <c r="LOB3" s="4" t="s">
        <v>761</v>
      </c>
      <c r="LOC3" s="4" t="s">
        <v>761</v>
      </c>
      <c r="LOD3" s="4" t="s">
        <v>761</v>
      </c>
      <c r="LOE3" s="4" t="s">
        <v>761</v>
      </c>
      <c r="LOF3" s="4" t="s">
        <v>761</v>
      </c>
      <c r="LOG3" s="4" t="s">
        <v>761</v>
      </c>
      <c r="LOH3" s="4" t="s">
        <v>761</v>
      </c>
      <c r="LOI3" s="4" t="s">
        <v>761</v>
      </c>
      <c r="LOJ3" s="4" t="s">
        <v>761</v>
      </c>
      <c r="LOK3" s="4" t="s">
        <v>761</v>
      </c>
      <c r="LOL3" s="4" t="s">
        <v>761</v>
      </c>
      <c r="LOM3" s="4" t="s">
        <v>761</v>
      </c>
      <c r="LON3" s="4" t="s">
        <v>761</v>
      </c>
      <c r="LOO3" s="4" t="s">
        <v>761</v>
      </c>
      <c r="LOP3" s="4" t="s">
        <v>761</v>
      </c>
      <c r="LOQ3" s="4" t="s">
        <v>761</v>
      </c>
      <c r="LOR3" s="4" t="s">
        <v>761</v>
      </c>
      <c r="LOS3" s="4" t="s">
        <v>761</v>
      </c>
      <c r="LOT3" s="4" t="s">
        <v>761</v>
      </c>
      <c r="LOU3" s="4" t="s">
        <v>761</v>
      </c>
      <c r="LOV3" s="4" t="s">
        <v>761</v>
      </c>
      <c r="LOW3" s="4" t="s">
        <v>761</v>
      </c>
      <c r="LOX3" s="4" t="s">
        <v>761</v>
      </c>
      <c r="LOY3" s="4" t="s">
        <v>761</v>
      </c>
      <c r="LOZ3" s="4" t="s">
        <v>761</v>
      </c>
      <c r="LPA3" s="4" t="s">
        <v>761</v>
      </c>
      <c r="LPB3" s="4" t="s">
        <v>761</v>
      </c>
      <c r="LPC3" s="4" t="s">
        <v>761</v>
      </c>
      <c r="LPD3" s="4" t="s">
        <v>761</v>
      </c>
      <c r="LPE3" s="4" t="s">
        <v>761</v>
      </c>
      <c r="LPF3" s="4" t="s">
        <v>761</v>
      </c>
      <c r="LPG3" s="4" t="s">
        <v>761</v>
      </c>
      <c r="LPH3" s="4" t="s">
        <v>761</v>
      </c>
      <c r="LPI3" s="4" t="s">
        <v>761</v>
      </c>
      <c r="LPJ3" s="4" t="s">
        <v>761</v>
      </c>
      <c r="LPK3" s="4" t="s">
        <v>761</v>
      </c>
      <c r="LPL3" s="4" t="s">
        <v>761</v>
      </c>
      <c r="LPM3" s="4" t="s">
        <v>761</v>
      </c>
      <c r="LPN3" s="4" t="s">
        <v>761</v>
      </c>
      <c r="LPO3" s="4" t="s">
        <v>761</v>
      </c>
      <c r="LPP3" s="4" t="s">
        <v>761</v>
      </c>
      <c r="LPQ3" s="4" t="s">
        <v>761</v>
      </c>
      <c r="LPR3" s="4" t="s">
        <v>761</v>
      </c>
      <c r="LPS3" s="4" t="s">
        <v>761</v>
      </c>
      <c r="LPT3" s="4" t="s">
        <v>761</v>
      </c>
      <c r="LPU3" s="4" t="s">
        <v>761</v>
      </c>
      <c r="LPV3" s="4" t="s">
        <v>761</v>
      </c>
      <c r="LPW3" s="4" t="s">
        <v>761</v>
      </c>
      <c r="LPX3" s="4" t="s">
        <v>761</v>
      </c>
      <c r="LPY3" s="4" t="s">
        <v>761</v>
      </c>
      <c r="LPZ3" s="4" t="s">
        <v>761</v>
      </c>
      <c r="LQA3" s="4" t="s">
        <v>761</v>
      </c>
      <c r="LQB3" s="4" t="s">
        <v>761</v>
      </c>
      <c r="LQC3" s="4" t="s">
        <v>761</v>
      </c>
      <c r="LQD3" s="4" t="s">
        <v>761</v>
      </c>
      <c r="LQE3" s="4" t="s">
        <v>761</v>
      </c>
      <c r="LQF3" s="4" t="s">
        <v>761</v>
      </c>
      <c r="LQG3" s="4" t="s">
        <v>761</v>
      </c>
      <c r="LQH3" s="4" t="s">
        <v>761</v>
      </c>
      <c r="LQI3" s="4" t="s">
        <v>761</v>
      </c>
      <c r="LQJ3" s="4" t="s">
        <v>761</v>
      </c>
      <c r="LQK3" s="4" t="s">
        <v>761</v>
      </c>
      <c r="LQL3" s="4" t="s">
        <v>761</v>
      </c>
      <c r="LQM3" s="4" t="s">
        <v>761</v>
      </c>
      <c r="LQN3" s="4" t="s">
        <v>761</v>
      </c>
      <c r="LQO3" s="4" t="s">
        <v>761</v>
      </c>
      <c r="LQP3" s="4" t="s">
        <v>761</v>
      </c>
      <c r="LQQ3" s="4" t="s">
        <v>761</v>
      </c>
      <c r="LQR3" s="4" t="s">
        <v>761</v>
      </c>
      <c r="LQS3" s="4" t="s">
        <v>761</v>
      </c>
      <c r="LQT3" s="4" t="s">
        <v>761</v>
      </c>
      <c r="LQU3" s="4" t="s">
        <v>761</v>
      </c>
      <c r="LQV3" s="4" t="s">
        <v>761</v>
      </c>
      <c r="LQW3" s="4" t="s">
        <v>761</v>
      </c>
      <c r="LQX3" s="4" t="s">
        <v>761</v>
      </c>
      <c r="LQY3" s="4" t="s">
        <v>761</v>
      </c>
      <c r="LQZ3" s="4" t="s">
        <v>761</v>
      </c>
      <c r="LRA3" s="4" t="s">
        <v>761</v>
      </c>
      <c r="LRB3" s="4" t="s">
        <v>761</v>
      </c>
      <c r="LRC3" s="4" t="s">
        <v>761</v>
      </c>
      <c r="LRD3" s="4" t="s">
        <v>761</v>
      </c>
      <c r="LRE3" s="4" t="s">
        <v>761</v>
      </c>
      <c r="LRF3" s="4" t="s">
        <v>761</v>
      </c>
      <c r="LRG3" s="4" t="s">
        <v>761</v>
      </c>
      <c r="LRH3" s="4" t="s">
        <v>761</v>
      </c>
      <c r="LRI3" s="4" t="s">
        <v>761</v>
      </c>
      <c r="LRJ3" s="4" t="s">
        <v>761</v>
      </c>
      <c r="LRK3" s="4" t="s">
        <v>761</v>
      </c>
      <c r="LRL3" s="4" t="s">
        <v>761</v>
      </c>
      <c r="LRM3" s="4" t="s">
        <v>761</v>
      </c>
      <c r="LRN3" s="4" t="s">
        <v>761</v>
      </c>
      <c r="LRO3" s="4" t="s">
        <v>761</v>
      </c>
      <c r="LRP3" s="4" t="s">
        <v>761</v>
      </c>
      <c r="LRQ3" s="4" t="s">
        <v>761</v>
      </c>
      <c r="LRR3" s="4" t="s">
        <v>761</v>
      </c>
      <c r="LRS3" s="4" t="s">
        <v>761</v>
      </c>
      <c r="LRT3" s="4" t="s">
        <v>761</v>
      </c>
      <c r="LRU3" s="4" t="s">
        <v>761</v>
      </c>
      <c r="LRV3" s="4" t="s">
        <v>761</v>
      </c>
      <c r="LRW3" s="4" t="s">
        <v>761</v>
      </c>
      <c r="LRX3" s="4" t="s">
        <v>761</v>
      </c>
      <c r="LRY3" s="4" t="s">
        <v>761</v>
      </c>
      <c r="LRZ3" s="4" t="s">
        <v>761</v>
      </c>
      <c r="LSA3" s="4" t="s">
        <v>761</v>
      </c>
      <c r="LSB3" s="4" t="s">
        <v>761</v>
      </c>
      <c r="LSC3" s="4" t="s">
        <v>761</v>
      </c>
      <c r="LSD3" s="4" t="s">
        <v>761</v>
      </c>
      <c r="LSE3" s="4" t="s">
        <v>761</v>
      </c>
      <c r="LSF3" s="4" t="s">
        <v>761</v>
      </c>
      <c r="LSG3" s="4" t="s">
        <v>761</v>
      </c>
      <c r="LSH3" s="4" t="s">
        <v>761</v>
      </c>
      <c r="LSI3" s="4" t="s">
        <v>761</v>
      </c>
      <c r="LSJ3" s="4" t="s">
        <v>761</v>
      </c>
      <c r="LSK3" s="4" t="s">
        <v>761</v>
      </c>
      <c r="LSL3" s="4" t="s">
        <v>761</v>
      </c>
      <c r="LSM3" s="4" t="s">
        <v>761</v>
      </c>
      <c r="LSN3" s="4" t="s">
        <v>761</v>
      </c>
      <c r="LSO3" s="4" t="s">
        <v>761</v>
      </c>
      <c r="LSP3" s="4" t="s">
        <v>761</v>
      </c>
      <c r="LSQ3" s="4" t="s">
        <v>761</v>
      </c>
      <c r="LSR3" s="4" t="s">
        <v>761</v>
      </c>
      <c r="LSS3" s="4" t="s">
        <v>761</v>
      </c>
      <c r="LST3" s="4" t="s">
        <v>761</v>
      </c>
      <c r="LSU3" s="4" t="s">
        <v>761</v>
      </c>
      <c r="LSV3" s="4" t="s">
        <v>761</v>
      </c>
      <c r="LSW3" s="4" t="s">
        <v>761</v>
      </c>
      <c r="LSX3" s="4" t="s">
        <v>761</v>
      </c>
      <c r="LSY3" s="4" t="s">
        <v>761</v>
      </c>
      <c r="LSZ3" s="4" t="s">
        <v>761</v>
      </c>
      <c r="LTA3" s="4" t="s">
        <v>761</v>
      </c>
      <c r="LTB3" s="4" t="s">
        <v>761</v>
      </c>
      <c r="LTC3" s="4" t="s">
        <v>761</v>
      </c>
      <c r="LTD3" s="4" t="s">
        <v>761</v>
      </c>
      <c r="LTE3" s="4" t="s">
        <v>761</v>
      </c>
      <c r="LTF3" s="4" t="s">
        <v>761</v>
      </c>
      <c r="LTG3" s="4" t="s">
        <v>761</v>
      </c>
      <c r="LTH3" s="4" t="s">
        <v>761</v>
      </c>
      <c r="LTI3" s="4" t="s">
        <v>761</v>
      </c>
      <c r="LTJ3" s="4" t="s">
        <v>761</v>
      </c>
      <c r="LTK3" s="4" t="s">
        <v>761</v>
      </c>
      <c r="LTL3" s="4" t="s">
        <v>761</v>
      </c>
      <c r="LTM3" s="4" t="s">
        <v>761</v>
      </c>
      <c r="LTN3" s="4" t="s">
        <v>761</v>
      </c>
      <c r="LTO3" s="4" t="s">
        <v>761</v>
      </c>
      <c r="LTP3" s="4" t="s">
        <v>761</v>
      </c>
      <c r="LTQ3" s="4" t="s">
        <v>761</v>
      </c>
      <c r="LTR3" s="4" t="s">
        <v>761</v>
      </c>
      <c r="LTS3" s="4" t="s">
        <v>761</v>
      </c>
      <c r="LTT3" s="4" t="s">
        <v>761</v>
      </c>
      <c r="LTU3" s="4" t="s">
        <v>761</v>
      </c>
      <c r="LTV3" s="4" t="s">
        <v>761</v>
      </c>
      <c r="LTW3" s="4" t="s">
        <v>761</v>
      </c>
      <c r="LTX3" s="4" t="s">
        <v>761</v>
      </c>
      <c r="LTY3" s="4" t="s">
        <v>761</v>
      </c>
      <c r="LTZ3" s="4" t="s">
        <v>761</v>
      </c>
      <c r="LUA3" s="4" t="s">
        <v>761</v>
      </c>
      <c r="LUB3" s="4" t="s">
        <v>761</v>
      </c>
      <c r="LUC3" s="4" t="s">
        <v>761</v>
      </c>
      <c r="LUD3" s="4" t="s">
        <v>761</v>
      </c>
      <c r="LUE3" s="4" t="s">
        <v>761</v>
      </c>
      <c r="LUF3" s="4" t="s">
        <v>761</v>
      </c>
      <c r="LUG3" s="4" t="s">
        <v>761</v>
      </c>
      <c r="LUH3" s="4" t="s">
        <v>761</v>
      </c>
      <c r="LUI3" s="4" t="s">
        <v>761</v>
      </c>
      <c r="LUJ3" s="4" t="s">
        <v>761</v>
      </c>
      <c r="LUK3" s="4" t="s">
        <v>761</v>
      </c>
      <c r="LUL3" s="4" t="s">
        <v>761</v>
      </c>
      <c r="LUM3" s="4" t="s">
        <v>761</v>
      </c>
      <c r="LUN3" s="4" t="s">
        <v>761</v>
      </c>
      <c r="LUO3" s="4" t="s">
        <v>761</v>
      </c>
      <c r="LUP3" s="4" t="s">
        <v>761</v>
      </c>
      <c r="LUQ3" s="4" t="s">
        <v>761</v>
      </c>
      <c r="LUR3" s="4" t="s">
        <v>761</v>
      </c>
      <c r="LUS3" s="4" t="s">
        <v>761</v>
      </c>
      <c r="LUT3" s="4" t="s">
        <v>761</v>
      </c>
      <c r="LUU3" s="4" t="s">
        <v>761</v>
      </c>
      <c r="LUV3" s="4" t="s">
        <v>761</v>
      </c>
      <c r="LUW3" s="4" t="s">
        <v>761</v>
      </c>
      <c r="LUX3" s="4" t="s">
        <v>761</v>
      </c>
      <c r="LUY3" s="4" t="s">
        <v>761</v>
      </c>
      <c r="LUZ3" s="4" t="s">
        <v>761</v>
      </c>
      <c r="LVA3" s="4" t="s">
        <v>761</v>
      </c>
      <c r="LVB3" s="4" t="s">
        <v>761</v>
      </c>
      <c r="LVC3" s="4" t="s">
        <v>761</v>
      </c>
      <c r="LVD3" s="4" t="s">
        <v>761</v>
      </c>
      <c r="LVE3" s="4" t="s">
        <v>761</v>
      </c>
      <c r="LVF3" s="4" t="s">
        <v>761</v>
      </c>
      <c r="LVG3" s="4" t="s">
        <v>761</v>
      </c>
      <c r="LVH3" s="4" t="s">
        <v>761</v>
      </c>
      <c r="LVI3" s="4" t="s">
        <v>761</v>
      </c>
      <c r="LVJ3" s="4" t="s">
        <v>761</v>
      </c>
      <c r="LVK3" s="4" t="s">
        <v>761</v>
      </c>
      <c r="LVL3" s="4" t="s">
        <v>761</v>
      </c>
      <c r="LVM3" s="4" t="s">
        <v>761</v>
      </c>
      <c r="LVN3" s="4" t="s">
        <v>761</v>
      </c>
      <c r="LVO3" s="4" t="s">
        <v>761</v>
      </c>
      <c r="LVP3" s="4" t="s">
        <v>761</v>
      </c>
      <c r="LVQ3" s="4" t="s">
        <v>761</v>
      </c>
      <c r="LVR3" s="4" t="s">
        <v>761</v>
      </c>
      <c r="LVS3" s="4" t="s">
        <v>761</v>
      </c>
      <c r="LVT3" s="4" t="s">
        <v>761</v>
      </c>
      <c r="LVU3" s="4" t="s">
        <v>761</v>
      </c>
      <c r="LVV3" s="4" t="s">
        <v>761</v>
      </c>
      <c r="LVW3" s="4" t="s">
        <v>761</v>
      </c>
      <c r="LVX3" s="4" t="s">
        <v>761</v>
      </c>
      <c r="LVY3" s="4" t="s">
        <v>761</v>
      </c>
      <c r="LVZ3" s="4" t="s">
        <v>761</v>
      </c>
      <c r="LWA3" s="4" t="s">
        <v>761</v>
      </c>
      <c r="LWB3" s="4" t="s">
        <v>761</v>
      </c>
      <c r="LWC3" s="4" t="s">
        <v>761</v>
      </c>
      <c r="LWD3" s="4" t="s">
        <v>761</v>
      </c>
      <c r="LWE3" s="4" t="s">
        <v>761</v>
      </c>
      <c r="LWF3" s="4" t="s">
        <v>761</v>
      </c>
      <c r="LWG3" s="4" t="s">
        <v>761</v>
      </c>
      <c r="LWH3" s="4" t="s">
        <v>761</v>
      </c>
      <c r="LWI3" s="4" t="s">
        <v>761</v>
      </c>
      <c r="LWJ3" s="4" t="s">
        <v>761</v>
      </c>
      <c r="LWK3" s="4" t="s">
        <v>761</v>
      </c>
      <c r="LWL3" s="4" t="s">
        <v>761</v>
      </c>
      <c r="LWM3" s="4" t="s">
        <v>761</v>
      </c>
      <c r="LWN3" s="4" t="s">
        <v>761</v>
      </c>
      <c r="LWO3" s="4" t="s">
        <v>761</v>
      </c>
      <c r="LWP3" s="4" t="s">
        <v>761</v>
      </c>
      <c r="LWQ3" s="4" t="s">
        <v>761</v>
      </c>
      <c r="LWR3" s="4" t="s">
        <v>761</v>
      </c>
      <c r="LWS3" s="4" t="s">
        <v>761</v>
      </c>
      <c r="LWT3" s="4" t="s">
        <v>761</v>
      </c>
      <c r="LWU3" s="4" t="s">
        <v>761</v>
      </c>
      <c r="LWV3" s="4" t="s">
        <v>761</v>
      </c>
      <c r="LWW3" s="4" t="s">
        <v>761</v>
      </c>
      <c r="LWX3" s="4" t="s">
        <v>761</v>
      </c>
      <c r="LWY3" s="4" t="s">
        <v>761</v>
      </c>
      <c r="LWZ3" s="4" t="s">
        <v>761</v>
      </c>
      <c r="LXA3" s="4" t="s">
        <v>761</v>
      </c>
      <c r="LXB3" s="4" t="s">
        <v>761</v>
      </c>
      <c r="LXC3" s="4" t="s">
        <v>761</v>
      </c>
      <c r="LXD3" s="4" t="s">
        <v>761</v>
      </c>
      <c r="LXE3" s="4" t="s">
        <v>761</v>
      </c>
      <c r="LXF3" s="4" t="s">
        <v>761</v>
      </c>
      <c r="LXG3" s="4" t="s">
        <v>761</v>
      </c>
      <c r="LXH3" s="4" t="s">
        <v>761</v>
      </c>
      <c r="LXI3" s="4" t="s">
        <v>761</v>
      </c>
      <c r="LXJ3" s="4" t="s">
        <v>761</v>
      </c>
      <c r="LXK3" s="4" t="s">
        <v>761</v>
      </c>
      <c r="LXL3" s="4" t="s">
        <v>761</v>
      </c>
      <c r="LXM3" s="4" t="s">
        <v>761</v>
      </c>
      <c r="LXN3" s="4" t="s">
        <v>761</v>
      </c>
      <c r="LXO3" s="4" t="s">
        <v>761</v>
      </c>
      <c r="LXP3" s="4" t="s">
        <v>761</v>
      </c>
      <c r="LXQ3" s="4" t="s">
        <v>761</v>
      </c>
      <c r="LXR3" s="4" t="s">
        <v>761</v>
      </c>
      <c r="LXS3" s="4" t="s">
        <v>761</v>
      </c>
      <c r="LXT3" s="4" t="s">
        <v>761</v>
      </c>
      <c r="LXU3" s="4" t="s">
        <v>761</v>
      </c>
      <c r="LXV3" s="4" t="s">
        <v>761</v>
      </c>
      <c r="LXW3" s="4" t="s">
        <v>761</v>
      </c>
      <c r="LXX3" s="4" t="s">
        <v>761</v>
      </c>
      <c r="LXY3" s="4" t="s">
        <v>761</v>
      </c>
      <c r="LXZ3" s="4" t="s">
        <v>761</v>
      </c>
      <c r="LYA3" s="4" t="s">
        <v>761</v>
      </c>
      <c r="LYB3" s="4" t="s">
        <v>761</v>
      </c>
      <c r="LYC3" s="4" t="s">
        <v>761</v>
      </c>
      <c r="LYD3" s="4" t="s">
        <v>761</v>
      </c>
      <c r="LYE3" s="4" t="s">
        <v>761</v>
      </c>
      <c r="LYF3" s="4" t="s">
        <v>761</v>
      </c>
      <c r="LYG3" s="4" t="s">
        <v>761</v>
      </c>
      <c r="LYH3" s="4" t="s">
        <v>761</v>
      </c>
      <c r="LYI3" s="4" t="s">
        <v>761</v>
      </c>
      <c r="LYJ3" s="4" t="s">
        <v>761</v>
      </c>
      <c r="LYK3" s="4" t="s">
        <v>761</v>
      </c>
      <c r="LYL3" s="4" t="s">
        <v>761</v>
      </c>
      <c r="LYM3" s="4" t="s">
        <v>761</v>
      </c>
      <c r="LYN3" s="4" t="s">
        <v>761</v>
      </c>
      <c r="LYO3" s="4" t="s">
        <v>761</v>
      </c>
      <c r="LYP3" s="4" t="s">
        <v>761</v>
      </c>
      <c r="LYQ3" s="4" t="s">
        <v>761</v>
      </c>
      <c r="LYR3" s="4" t="s">
        <v>761</v>
      </c>
      <c r="LYS3" s="4" t="s">
        <v>761</v>
      </c>
      <c r="LYT3" s="4" t="s">
        <v>761</v>
      </c>
      <c r="LYU3" s="4" t="s">
        <v>761</v>
      </c>
      <c r="LYV3" s="4" t="s">
        <v>761</v>
      </c>
      <c r="LYW3" s="4" t="s">
        <v>761</v>
      </c>
      <c r="LYX3" s="4" t="s">
        <v>761</v>
      </c>
      <c r="LYY3" s="4" t="s">
        <v>761</v>
      </c>
      <c r="LYZ3" s="4" t="s">
        <v>761</v>
      </c>
      <c r="LZA3" s="4" t="s">
        <v>761</v>
      </c>
      <c r="LZB3" s="4" t="s">
        <v>761</v>
      </c>
      <c r="LZC3" s="4" t="s">
        <v>761</v>
      </c>
      <c r="LZD3" s="4" t="s">
        <v>761</v>
      </c>
      <c r="LZE3" s="4" t="s">
        <v>761</v>
      </c>
      <c r="LZF3" s="4" t="s">
        <v>761</v>
      </c>
      <c r="LZG3" s="4" t="s">
        <v>761</v>
      </c>
      <c r="LZH3" s="4" t="s">
        <v>761</v>
      </c>
      <c r="LZI3" s="4" t="s">
        <v>761</v>
      </c>
      <c r="LZJ3" s="4" t="s">
        <v>761</v>
      </c>
      <c r="LZK3" s="4" t="s">
        <v>761</v>
      </c>
      <c r="LZL3" s="4" t="s">
        <v>761</v>
      </c>
      <c r="LZM3" s="4" t="s">
        <v>761</v>
      </c>
      <c r="LZN3" s="4" t="s">
        <v>761</v>
      </c>
      <c r="LZO3" s="4" t="s">
        <v>761</v>
      </c>
      <c r="LZP3" s="4" t="s">
        <v>761</v>
      </c>
      <c r="LZQ3" s="4" t="s">
        <v>761</v>
      </c>
      <c r="LZR3" s="4" t="s">
        <v>761</v>
      </c>
      <c r="LZS3" s="4" t="s">
        <v>761</v>
      </c>
      <c r="LZT3" s="4" t="s">
        <v>761</v>
      </c>
      <c r="LZU3" s="4" t="s">
        <v>761</v>
      </c>
      <c r="LZV3" s="4" t="s">
        <v>761</v>
      </c>
      <c r="LZW3" s="4" t="s">
        <v>761</v>
      </c>
      <c r="LZX3" s="4" t="s">
        <v>761</v>
      </c>
      <c r="LZY3" s="4" t="s">
        <v>761</v>
      </c>
      <c r="LZZ3" s="4" t="s">
        <v>761</v>
      </c>
      <c r="MAA3" s="4" t="s">
        <v>761</v>
      </c>
      <c r="MAB3" s="4" t="s">
        <v>761</v>
      </c>
      <c r="MAC3" s="4" t="s">
        <v>761</v>
      </c>
      <c r="MAD3" s="4" t="s">
        <v>761</v>
      </c>
      <c r="MAE3" s="4" t="s">
        <v>761</v>
      </c>
      <c r="MAF3" s="4" t="s">
        <v>761</v>
      </c>
      <c r="MAG3" s="4" t="s">
        <v>761</v>
      </c>
      <c r="MAH3" s="4" t="s">
        <v>761</v>
      </c>
      <c r="MAI3" s="4" t="s">
        <v>761</v>
      </c>
      <c r="MAJ3" s="4" t="s">
        <v>761</v>
      </c>
      <c r="MAK3" s="4" t="s">
        <v>761</v>
      </c>
      <c r="MAL3" s="4" t="s">
        <v>761</v>
      </c>
      <c r="MAM3" s="4" t="s">
        <v>761</v>
      </c>
      <c r="MAN3" s="4" t="s">
        <v>761</v>
      </c>
      <c r="MAO3" s="4" t="s">
        <v>761</v>
      </c>
      <c r="MAP3" s="4" t="s">
        <v>761</v>
      </c>
      <c r="MAQ3" s="4" t="s">
        <v>761</v>
      </c>
      <c r="MAR3" s="4" t="s">
        <v>761</v>
      </c>
      <c r="MAS3" s="4" t="s">
        <v>761</v>
      </c>
      <c r="MAT3" s="4" t="s">
        <v>761</v>
      </c>
      <c r="MAU3" s="4" t="s">
        <v>761</v>
      </c>
      <c r="MAV3" s="4" t="s">
        <v>761</v>
      </c>
      <c r="MAW3" s="4" t="s">
        <v>761</v>
      </c>
      <c r="MAX3" s="4" t="s">
        <v>761</v>
      </c>
      <c r="MAY3" s="4" t="s">
        <v>761</v>
      </c>
      <c r="MAZ3" s="4" t="s">
        <v>761</v>
      </c>
      <c r="MBA3" s="4" t="s">
        <v>761</v>
      </c>
      <c r="MBB3" s="4" t="s">
        <v>761</v>
      </c>
      <c r="MBC3" s="4" t="s">
        <v>761</v>
      </c>
      <c r="MBD3" s="4" t="s">
        <v>761</v>
      </c>
      <c r="MBE3" s="4" t="s">
        <v>761</v>
      </c>
      <c r="MBF3" s="4" t="s">
        <v>761</v>
      </c>
      <c r="MBG3" s="4" t="s">
        <v>761</v>
      </c>
      <c r="MBH3" s="4" t="s">
        <v>761</v>
      </c>
      <c r="MBI3" s="4" t="s">
        <v>761</v>
      </c>
      <c r="MBJ3" s="4" t="s">
        <v>761</v>
      </c>
      <c r="MBK3" s="4" t="s">
        <v>761</v>
      </c>
      <c r="MBL3" s="4" t="s">
        <v>761</v>
      </c>
      <c r="MBM3" s="4" t="s">
        <v>761</v>
      </c>
      <c r="MBN3" s="4" t="s">
        <v>761</v>
      </c>
      <c r="MBO3" s="4" t="s">
        <v>761</v>
      </c>
      <c r="MBP3" s="4" t="s">
        <v>761</v>
      </c>
      <c r="MBQ3" s="4" t="s">
        <v>761</v>
      </c>
      <c r="MBR3" s="4" t="s">
        <v>761</v>
      </c>
      <c r="MBS3" s="4" t="s">
        <v>761</v>
      </c>
      <c r="MBT3" s="4" t="s">
        <v>761</v>
      </c>
      <c r="MBU3" s="4" t="s">
        <v>761</v>
      </c>
      <c r="MBV3" s="4" t="s">
        <v>761</v>
      </c>
      <c r="MBW3" s="4" t="s">
        <v>761</v>
      </c>
      <c r="MBX3" s="4" t="s">
        <v>761</v>
      </c>
      <c r="MBY3" s="4" t="s">
        <v>761</v>
      </c>
      <c r="MBZ3" s="4" t="s">
        <v>761</v>
      </c>
      <c r="MCA3" s="4" t="s">
        <v>761</v>
      </c>
      <c r="MCB3" s="4" t="s">
        <v>761</v>
      </c>
      <c r="MCC3" s="4" t="s">
        <v>761</v>
      </c>
      <c r="MCD3" s="4" t="s">
        <v>761</v>
      </c>
      <c r="MCE3" s="4" t="s">
        <v>761</v>
      </c>
      <c r="MCF3" s="4" t="s">
        <v>761</v>
      </c>
      <c r="MCG3" s="4" t="s">
        <v>761</v>
      </c>
      <c r="MCH3" s="4" t="s">
        <v>761</v>
      </c>
      <c r="MCI3" s="4" t="s">
        <v>761</v>
      </c>
      <c r="MCJ3" s="4" t="s">
        <v>761</v>
      </c>
      <c r="MCK3" s="4" t="s">
        <v>761</v>
      </c>
      <c r="MCL3" s="4" t="s">
        <v>761</v>
      </c>
      <c r="MCM3" s="4" t="s">
        <v>761</v>
      </c>
      <c r="MCN3" s="4" t="s">
        <v>761</v>
      </c>
      <c r="MCO3" s="4" t="s">
        <v>761</v>
      </c>
      <c r="MCP3" s="4" t="s">
        <v>761</v>
      </c>
      <c r="MCQ3" s="4" t="s">
        <v>761</v>
      </c>
      <c r="MCR3" s="4" t="s">
        <v>761</v>
      </c>
      <c r="MCS3" s="4" t="s">
        <v>761</v>
      </c>
      <c r="MCT3" s="4" t="s">
        <v>761</v>
      </c>
      <c r="MCU3" s="4" t="s">
        <v>761</v>
      </c>
      <c r="MCV3" s="4" t="s">
        <v>761</v>
      </c>
      <c r="MCW3" s="4" t="s">
        <v>761</v>
      </c>
      <c r="MCX3" s="4" t="s">
        <v>761</v>
      </c>
      <c r="MCY3" s="4" t="s">
        <v>761</v>
      </c>
      <c r="MCZ3" s="4" t="s">
        <v>761</v>
      </c>
      <c r="MDA3" s="4" t="s">
        <v>761</v>
      </c>
      <c r="MDB3" s="4" t="s">
        <v>761</v>
      </c>
      <c r="MDC3" s="4" t="s">
        <v>761</v>
      </c>
      <c r="MDD3" s="4" t="s">
        <v>761</v>
      </c>
      <c r="MDE3" s="4" t="s">
        <v>761</v>
      </c>
      <c r="MDF3" s="4" t="s">
        <v>761</v>
      </c>
      <c r="MDG3" s="4" t="s">
        <v>761</v>
      </c>
      <c r="MDH3" s="4" t="s">
        <v>761</v>
      </c>
      <c r="MDI3" s="4" t="s">
        <v>761</v>
      </c>
      <c r="MDJ3" s="4" t="s">
        <v>761</v>
      </c>
      <c r="MDK3" s="4" t="s">
        <v>761</v>
      </c>
      <c r="MDL3" s="4" t="s">
        <v>761</v>
      </c>
      <c r="MDM3" s="4" t="s">
        <v>761</v>
      </c>
      <c r="MDN3" s="4" t="s">
        <v>761</v>
      </c>
      <c r="MDO3" s="4" t="s">
        <v>761</v>
      </c>
      <c r="MDP3" s="4" t="s">
        <v>761</v>
      </c>
      <c r="MDQ3" s="4" t="s">
        <v>761</v>
      </c>
      <c r="MDR3" s="4" t="s">
        <v>761</v>
      </c>
      <c r="MDS3" s="4" t="s">
        <v>761</v>
      </c>
      <c r="MDT3" s="4" t="s">
        <v>761</v>
      </c>
      <c r="MDU3" s="4" t="s">
        <v>761</v>
      </c>
      <c r="MDV3" s="4" t="s">
        <v>761</v>
      </c>
      <c r="MDW3" s="4" t="s">
        <v>761</v>
      </c>
      <c r="MDX3" s="4" t="s">
        <v>761</v>
      </c>
      <c r="MDY3" s="4" t="s">
        <v>761</v>
      </c>
      <c r="MDZ3" s="4" t="s">
        <v>761</v>
      </c>
      <c r="MEA3" s="4" t="s">
        <v>761</v>
      </c>
      <c r="MEB3" s="4" t="s">
        <v>761</v>
      </c>
      <c r="MEC3" s="4" t="s">
        <v>761</v>
      </c>
      <c r="MED3" s="4" t="s">
        <v>761</v>
      </c>
      <c r="MEE3" s="4" t="s">
        <v>761</v>
      </c>
      <c r="MEF3" s="4" t="s">
        <v>761</v>
      </c>
      <c r="MEG3" s="4" t="s">
        <v>761</v>
      </c>
      <c r="MEH3" s="4" t="s">
        <v>761</v>
      </c>
      <c r="MEI3" s="4" t="s">
        <v>761</v>
      </c>
      <c r="MEJ3" s="4" t="s">
        <v>761</v>
      </c>
      <c r="MEK3" s="4" t="s">
        <v>761</v>
      </c>
      <c r="MEL3" s="4" t="s">
        <v>761</v>
      </c>
      <c r="MEM3" s="4" t="s">
        <v>761</v>
      </c>
      <c r="MEN3" s="4" t="s">
        <v>761</v>
      </c>
      <c r="MEO3" s="4" t="s">
        <v>761</v>
      </c>
      <c r="MEP3" s="4" t="s">
        <v>761</v>
      </c>
      <c r="MEQ3" s="4" t="s">
        <v>761</v>
      </c>
      <c r="MER3" s="4" t="s">
        <v>761</v>
      </c>
      <c r="MES3" s="4" t="s">
        <v>761</v>
      </c>
      <c r="MET3" s="4" t="s">
        <v>761</v>
      </c>
      <c r="MEU3" s="4" t="s">
        <v>761</v>
      </c>
      <c r="MEV3" s="4" t="s">
        <v>761</v>
      </c>
      <c r="MEW3" s="4" t="s">
        <v>761</v>
      </c>
      <c r="MEX3" s="4" t="s">
        <v>761</v>
      </c>
      <c r="MEY3" s="4" t="s">
        <v>761</v>
      </c>
      <c r="MEZ3" s="4" t="s">
        <v>761</v>
      </c>
      <c r="MFA3" s="4" t="s">
        <v>761</v>
      </c>
      <c r="MFB3" s="4" t="s">
        <v>761</v>
      </c>
      <c r="MFC3" s="4" t="s">
        <v>761</v>
      </c>
      <c r="MFD3" s="4" t="s">
        <v>761</v>
      </c>
      <c r="MFE3" s="4" t="s">
        <v>761</v>
      </c>
      <c r="MFF3" s="4" t="s">
        <v>761</v>
      </c>
      <c r="MFG3" s="4" t="s">
        <v>761</v>
      </c>
      <c r="MFH3" s="4" t="s">
        <v>761</v>
      </c>
      <c r="MFI3" s="4" t="s">
        <v>761</v>
      </c>
      <c r="MFJ3" s="4" t="s">
        <v>761</v>
      </c>
      <c r="MFK3" s="4" t="s">
        <v>761</v>
      </c>
      <c r="MFL3" s="4" t="s">
        <v>761</v>
      </c>
      <c r="MFM3" s="4" t="s">
        <v>761</v>
      </c>
      <c r="MFN3" s="4" t="s">
        <v>761</v>
      </c>
      <c r="MFO3" s="4" t="s">
        <v>761</v>
      </c>
      <c r="MFP3" s="4" t="s">
        <v>761</v>
      </c>
      <c r="MFQ3" s="4" t="s">
        <v>761</v>
      </c>
      <c r="MFR3" s="4" t="s">
        <v>761</v>
      </c>
      <c r="MFS3" s="4" t="s">
        <v>761</v>
      </c>
      <c r="MFT3" s="4" t="s">
        <v>761</v>
      </c>
      <c r="MFU3" s="4" t="s">
        <v>761</v>
      </c>
      <c r="MFV3" s="4" t="s">
        <v>761</v>
      </c>
      <c r="MFW3" s="4" t="s">
        <v>761</v>
      </c>
      <c r="MFX3" s="4" t="s">
        <v>761</v>
      </c>
      <c r="MFY3" s="4" t="s">
        <v>761</v>
      </c>
      <c r="MFZ3" s="4" t="s">
        <v>761</v>
      </c>
      <c r="MGA3" s="4" t="s">
        <v>761</v>
      </c>
      <c r="MGB3" s="4" t="s">
        <v>761</v>
      </c>
      <c r="MGC3" s="4" t="s">
        <v>761</v>
      </c>
      <c r="MGD3" s="4" t="s">
        <v>761</v>
      </c>
      <c r="MGE3" s="4" t="s">
        <v>761</v>
      </c>
      <c r="MGF3" s="4" t="s">
        <v>761</v>
      </c>
      <c r="MGG3" s="4" t="s">
        <v>761</v>
      </c>
      <c r="MGH3" s="4" t="s">
        <v>761</v>
      </c>
      <c r="MGI3" s="4" t="s">
        <v>761</v>
      </c>
      <c r="MGJ3" s="4" t="s">
        <v>761</v>
      </c>
      <c r="MGK3" s="4" t="s">
        <v>761</v>
      </c>
      <c r="MGL3" s="4" t="s">
        <v>761</v>
      </c>
      <c r="MGM3" s="4" t="s">
        <v>761</v>
      </c>
      <c r="MGN3" s="4" t="s">
        <v>761</v>
      </c>
      <c r="MGO3" s="4" t="s">
        <v>761</v>
      </c>
      <c r="MGP3" s="4" t="s">
        <v>761</v>
      </c>
      <c r="MGQ3" s="4" t="s">
        <v>761</v>
      </c>
      <c r="MGR3" s="4" t="s">
        <v>761</v>
      </c>
      <c r="MGS3" s="4" t="s">
        <v>761</v>
      </c>
      <c r="MGT3" s="4" t="s">
        <v>761</v>
      </c>
      <c r="MGU3" s="4" t="s">
        <v>761</v>
      </c>
      <c r="MGV3" s="4" t="s">
        <v>761</v>
      </c>
      <c r="MGW3" s="4" t="s">
        <v>761</v>
      </c>
      <c r="MGX3" s="4" t="s">
        <v>761</v>
      </c>
      <c r="MGY3" s="4" t="s">
        <v>761</v>
      </c>
      <c r="MGZ3" s="4" t="s">
        <v>761</v>
      </c>
      <c r="MHA3" s="4" t="s">
        <v>761</v>
      </c>
      <c r="MHB3" s="4" t="s">
        <v>761</v>
      </c>
      <c r="MHC3" s="4" t="s">
        <v>761</v>
      </c>
      <c r="MHD3" s="4" t="s">
        <v>761</v>
      </c>
      <c r="MHE3" s="4" t="s">
        <v>761</v>
      </c>
      <c r="MHF3" s="4" t="s">
        <v>761</v>
      </c>
      <c r="MHG3" s="4" t="s">
        <v>761</v>
      </c>
      <c r="MHH3" s="4" t="s">
        <v>761</v>
      </c>
      <c r="MHI3" s="4" t="s">
        <v>761</v>
      </c>
      <c r="MHJ3" s="4" t="s">
        <v>761</v>
      </c>
      <c r="MHK3" s="4" t="s">
        <v>761</v>
      </c>
      <c r="MHL3" s="4" t="s">
        <v>761</v>
      </c>
      <c r="MHM3" s="4" t="s">
        <v>761</v>
      </c>
      <c r="MHN3" s="4" t="s">
        <v>761</v>
      </c>
      <c r="MHO3" s="4" t="s">
        <v>761</v>
      </c>
      <c r="MHP3" s="4" t="s">
        <v>761</v>
      </c>
      <c r="MHQ3" s="4" t="s">
        <v>761</v>
      </c>
      <c r="MHR3" s="4" t="s">
        <v>761</v>
      </c>
      <c r="MHS3" s="4" t="s">
        <v>761</v>
      </c>
      <c r="MHT3" s="4" t="s">
        <v>761</v>
      </c>
      <c r="MHU3" s="4" t="s">
        <v>761</v>
      </c>
      <c r="MHV3" s="4" t="s">
        <v>761</v>
      </c>
      <c r="MHW3" s="4" t="s">
        <v>761</v>
      </c>
      <c r="MHX3" s="4" t="s">
        <v>761</v>
      </c>
      <c r="MHY3" s="4" t="s">
        <v>761</v>
      </c>
      <c r="MHZ3" s="4" t="s">
        <v>761</v>
      </c>
      <c r="MIA3" s="4" t="s">
        <v>761</v>
      </c>
      <c r="MIB3" s="4" t="s">
        <v>761</v>
      </c>
      <c r="MIC3" s="4" t="s">
        <v>761</v>
      </c>
      <c r="MID3" s="4" t="s">
        <v>761</v>
      </c>
      <c r="MIE3" s="4" t="s">
        <v>761</v>
      </c>
      <c r="MIF3" s="4" t="s">
        <v>761</v>
      </c>
      <c r="MIG3" s="4" t="s">
        <v>761</v>
      </c>
      <c r="MIH3" s="4" t="s">
        <v>761</v>
      </c>
      <c r="MII3" s="4" t="s">
        <v>761</v>
      </c>
      <c r="MIJ3" s="4" t="s">
        <v>761</v>
      </c>
      <c r="MIK3" s="4" t="s">
        <v>761</v>
      </c>
      <c r="MIL3" s="4" t="s">
        <v>761</v>
      </c>
      <c r="MIM3" s="4" t="s">
        <v>761</v>
      </c>
      <c r="MIN3" s="4" t="s">
        <v>761</v>
      </c>
      <c r="MIO3" s="4" t="s">
        <v>761</v>
      </c>
      <c r="MIP3" s="4" t="s">
        <v>761</v>
      </c>
      <c r="MIQ3" s="4" t="s">
        <v>761</v>
      </c>
      <c r="MIR3" s="4" t="s">
        <v>761</v>
      </c>
      <c r="MIS3" s="4" t="s">
        <v>761</v>
      </c>
      <c r="MIT3" s="4" t="s">
        <v>761</v>
      </c>
      <c r="MIU3" s="4" t="s">
        <v>761</v>
      </c>
      <c r="MIV3" s="4" t="s">
        <v>761</v>
      </c>
      <c r="MIW3" s="4" t="s">
        <v>761</v>
      </c>
      <c r="MIX3" s="4" t="s">
        <v>761</v>
      </c>
      <c r="MIY3" s="4" t="s">
        <v>761</v>
      </c>
      <c r="MIZ3" s="4" t="s">
        <v>761</v>
      </c>
      <c r="MJA3" s="4" t="s">
        <v>761</v>
      </c>
      <c r="MJB3" s="4" t="s">
        <v>761</v>
      </c>
      <c r="MJC3" s="4" t="s">
        <v>761</v>
      </c>
      <c r="MJD3" s="4" t="s">
        <v>761</v>
      </c>
      <c r="MJE3" s="4" t="s">
        <v>761</v>
      </c>
      <c r="MJF3" s="4" t="s">
        <v>761</v>
      </c>
      <c r="MJG3" s="4" t="s">
        <v>761</v>
      </c>
      <c r="MJH3" s="4" t="s">
        <v>761</v>
      </c>
      <c r="MJI3" s="4" t="s">
        <v>761</v>
      </c>
      <c r="MJJ3" s="4" t="s">
        <v>761</v>
      </c>
      <c r="MJK3" s="4" t="s">
        <v>761</v>
      </c>
      <c r="MJL3" s="4" t="s">
        <v>761</v>
      </c>
      <c r="MJM3" s="4" t="s">
        <v>761</v>
      </c>
      <c r="MJN3" s="4" t="s">
        <v>761</v>
      </c>
      <c r="MJO3" s="4" t="s">
        <v>761</v>
      </c>
      <c r="MJP3" s="4" t="s">
        <v>761</v>
      </c>
      <c r="MJQ3" s="4" t="s">
        <v>761</v>
      </c>
      <c r="MJR3" s="4" t="s">
        <v>761</v>
      </c>
      <c r="MJS3" s="4" t="s">
        <v>761</v>
      </c>
      <c r="MJT3" s="4" t="s">
        <v>761</v>
      </c>
      <c r="MJU3" s="4" t="s">
        <v>761</v>
      </c>
      <c r="MJV3" s="4" t="s">
        <v>761</v>
      </c>
      <c r="MJW3" s="4" t="s">
        <v>761</v>
      </c>
      <c r="MJX3" s="4" t="s">
        <v>761</v>
      </c>
      <c r="MJY3" s="4" t="s">
        <v>761</v>
      </c>
      <c r="MJZ3" s="4" t="s">
        <v>761</v>
      </c>
      <c r="MKA3" s="4" t="s">
        <v>761</v>
      </c>
      <c r="MKB3" s="4" t="s">
        <v>761</v>
      </c>
      <c r="MKC3" s="4" t="s">
        <v>761</v>
      </c>
      <c r="MKD3" s="4" t="s">
        <v>761</v>
      </c>
      <c r="MKE3" s="4" t="s">
        <v>761</v>
      </c>
      <c r="MKF3" s="4" t="s">
        <v>761</v>
      </c>
      <c r="MKG3" s="4" t="s">
        <v>761</v>
      </c>
      <c r="MKH3" s="4" t="s">
        <v>761</v>
      </c>
      <c r="MKI3" s="4" t="s">
        <v>761</v>
      </c>
      <c r="MKJ3" s="4" t="s">
        <v>761</v>
      </c>
      <c r="MKK3" s="4" t="s">
        <v>761</v>
      </c>
      <c r="MKL3" s="4" t="s">
        <v>761</v>
      </c>
      <c r="MKM3" s="4" t="s">
        <v>761</v>
      </c>
      <c r="MKN3" s="4" t="s">
        <v>761</v>
      </c>
      <c r="MKO3" s="4" t="s">
        <v>761</v>
      </c>
      <c r="MKP3" s="4" t="s">
        <v>761</v>
      </c>
      <c r="MKQ3" s="4" t="s">
        <v>761</v>
      </c>
      <c r="MKR3" s="4" t="s">
        <v>761</v>
      </c>
      <c r="MKS3" s="4" t="s">
        <v>761</v>
      </c>
      <c r="MKT3" s="4" t="s">
        <v>761</v>
      </c>
      <c r="MKU3" s="4" t="s">
        <v>761</v>
      </c>
      <c r="MKV3" s="4" t="s">
        <v>761</v>
      </c>
      <c r="MKW3" s="4" t="s">
        <v>761</v>
      </c>
      <c r="MKX3" s="4" t="s">
        <v>761</v>
      </c>
      <c r="MKY3" s="4" t="s">
        <v>761</v>
      </c>
      <c r="MKZ3" s="4" t="s">
        <v>761</v>
      </c>
      <c r="MLA3" s="4" t="s">
        <v>761</v>
      </c>
      <c r="MLB3" s="4" t="s">
        <v>761</v>
      </c>
      <c r="MLC3" s="4" t="s">
        <v>761</v>
      </c>
      <c r="MLD3" s="4" t="s">
        <v>761</v>
      </c>
      <c r="MLE3" s="4" t="s">
        <v>761</v>
      </c>
      <c r="MLF3" s="4" t="s">
        <v>761</v>
      </c>
      <c r="MLG3" s="4" t="s">
        <v>761</v>
      </c>
      <c r="MLH3" s="4" t="s">
        <v>761</v>
      </c>
      <c r="MLI3" s="4" t="s">
        <v>761</v>
      </c>
      <c r="MLJ3" s="4" t="s">
        <v>761</v>
      </c>
      <c r="MLK3" s="4" t="s">
        <v>761</v>
      </c>
      <c r="MLL3" s="4" t="s">
        <v>761</v>
      </c>
      <c r="MLM3" s="4" t="s">
        <v>761</v>
      </c>
      <c r="MLN3" s="4" t="s">
        <v>761</v>
      </c>
      <c r="MLO3" s="4" t="s">
        <v>761</v>
      </c>
      <c r="MLP3" s="4" t="s">
        <v>761</v>
      </c>
      <c r="MLQ3" s="4" t="s">
        <v>761</v>
      </c>
      <c r="MLR3" s="4" t="s">
        <v>761</v>
      </c>
      <c r="MLS3" s="4" t="s">
        <v>761</v>
      </c>
      <c r="MLT3" s="4" t="s">
        <v>761</v>
      </c>
      <c r="MLU3" s="4" t="s">
        <v>761</v>
      </c>
      <c r="MLV3" s="4" t="s">
        <v>761</v>
      </c>
      <c r="MLW3" s="4" t="s">
        <v>761</v>
      </c>
      <c r="MLX3" s="4" t="s">
        <v>761</v>
      </c>
      <c r="MLY3" s="4" t="s">
        <v>761</v>
      </c>
      <c r="MLZ3" s="4" t="s">
        <v>761</v>
      </c>
      <c r="MMA3" s="4" t="s">
        <v>761</v>
      </c>
      <c r="MMB3" s="4" t="s">
        <v>761</v>
      </c>
      <c r="MMC3" s="4" t="s">
        <v>761</v>
      </c>
      <c r="MMD3" s="4" t="s">
        <v>761</v>
      </c>
      <c r="MME3" s="4" t="s">
        <v>761</v>
      </c>
      <c r="MMF3" s="4" t="s">
        <v>761</v>
      </c>
      <c r="MMG3" s="4" t="s">
        <v>761</v>
      </c>
      <c r="MMH3" s="4" t="s">
        <v>761</v>
      </c>
      <c r="MMI3" s="4" t="s">
        <v>761</v>
      </c>
      <c r="MMJ3" s="4" t="s">
        <v>761</v>
      </c>
      <c r="MMK3" s="4" t="s">
        <v>761</v>
      </c>
      <c r="MML3" s="4" t="s">
        <v>761</v>
      </c>
      <c r="MMM3" s="4" t="s">
        <v>761</v>
      </c>
      <c r="MMN3" s="4" t="s">
        <v>761</v>
      </c>
      <c r="MMO3" s="4" t="s">
        <v>761</v>
      </c>
      <c r="MMP3" s="4" t="s">
        <v>761</v>
      </c>
      <c r="MMQ3" s="4" t="s">
        <v>761</v>
      </c>
      <c r="MMR3" s="4" t="s">
        <v>761</v>
      </c>
      <c r="MMS3" s="4" t="s">
        <v>761</v>
      </c>
      <c r="MMT3" s="4" t="s">
        <v>761</v>
      </c>
      <c r="MMU3" s="4" t="s">
        <v>761</v>
      </c>
      <c r="MMV3" s="4" t="s">
        <v>761</v>
      </c>
      <c r="MMW3" s="4" t="s">
        <v>761</v>
      </c>
      <c r="MMX3" s="4" t="s">
        <v>761</v>
      </c>
      <c r="MMY3" s="4" t="s">
        <v>761</v>
      </c>
      <c r="MMZ3" s="4" t="s">
        <v>761</v>
      </c>
      <c r="MNA3" s="4" t="s">
        <v>761</v>
      </c>
      <c r="MNB3" s="4" t="s">
        <v>761</v>
      </c>
      <c r="MNC3" s="4" t="s">
        <v>761</v>
      </c>
      <c r="MND3" s="4" t="s">
        <v>761</v>
      </c>
      <c r="MNE3" s="4" t="s">
        <v>761</v>
      </c>
      <c r="MNF3" s="4" t="s">
        <v>761</v>
      </c>
      <c r="MNG3" s="4" t="s">
        <v>761</v>
      </c>
      <c r="MNH3" s="4" t="s">
        <v>761</v>
      </c>
      <c r="MNI3" s="4" t="s">
        <v>761</v>
      </c>
      <c r="MNJ3" s="4" t="s">
        <v>761</v>
      </c>
      <c r="MNK3" s="4" t="s">
        <v>761</v>
      </c>
      <c r="MNL3" s="4" t="s">
        <v>761</v>
      </c>
      <c r="MNM3" s="4" t="s">
        <v>761</v>
      </c>
      <c r="MNN3" s="4" t="s">
        <v>761</v>
      </c>
      <c r="MNO3" s="4" t="s">
        <v>761</v>
      </c>
      <c r="MNP3" s="4" t="s">
        <v>761</v>
      </c>
      <c r="MNQ3" s="4" t="s">
        <v>761</v>
      </c>
      <c r="MNR3" s="4" t="s">
        <v>761</v>
      </c>
      <c r="MNS3" s="4" t="s">
        <v>761</v>
      </c>
      <c r="MNT3" s="4" t="s">
        <v>761</v>
      </c>
      <c r="MNU3" s="4" t="s">
        <v>761</v>
      </c>
      <c r="MNV3" s="4" t="s">
        <v>761</v>
      </c>
      <c r="MNW3" s="4" t="s">
        <v>761</v>
      </c>
      <c r="MNX3" s="4" t="s">
        <v>761</v>
      </c>
      <c r="MNY3" s="4" t="s">
        <v>761</v>
      </c>
      <c r="MNZ3" s="4" t="s">
        <v>761</v>
      </c>
      <c r="MOA3" s="4" t="s">
        <v>761</v>
      </c>
      <c r="MOB3" s="4" t="s">
        <v>761</v>
      </c>
      <c r="MOC3" s="4" t="s">
        <v>761</v>
      </c>
      <c r="MOD3" s="4" t="s">
        <v>761</v>
      </c>
      <c r="MOE3" s="4" t="s">
        <v>761</v>
      </c>
      <c r="MOF3" s="4" t="s">
        <v>761</v>
      </c>
      <c r="MOG3" s="4" t="s">
        <v>761</v>
      </c>
      <c r="MOH3" s="4" t="s">
        <v>761</v>
      </c>
      <c r="MOI3" s="4" t="s">
        <v>761</v>
      </c>
      <c r="MOJ3" s="4" t="s">
        <v>761</v>
      </c>
      <c r="MOK3" s="4" t="s">
        <v>761</v>
      </c>
      <c r="MOL3" s="4" t="s">
        <v>761</v>
      </c>
      <c r="MOM3" s="4" t="s">
        <v>761</v>
      </c>
      <c r="MON3" s="4" t="s">
        <v>761</v>
      </c>
      <c r="MOO3" s="4" t="s">
        <v>761</v>
      </c>
      <c r="MOP3" s="4" t="s">
        <v>761</v>
      </c>
      <c r="MOQ3" s="4" t="s">
        <v>761</v>
      </c>
      <c r="MOR3" s="4" t="s">
        <v>761</v>
      </c>
      <c r="MOS3" s="4" t="s">
        <v>761</v>
      </c>
      <c r="MOT3" s="4" t="s">
        <v>761</v>
      </c>
      <c r="MOU3" s="4" t="s">
        <v>761</v>
      </c>
      <c r="MOV3" s="4" t="s">
        <v>761</v>
      </c>
      <c r="MOW3" s="4" t="s">
        <v>761</v>
      </c>
      <c r="MOX3" s="4" t="s">
        <v>761</v>
      </c>
      <c r="MOY3" s="4" t="s">
        <v>761</v>
      </c>
      <c r="MOZ3" s="4" t="s">
        <v>761</v>
      </c>
      <c r="MPA3" s="4" t="s">
        <v>761</v>
      </c>
      <c r="MPB3" s="4" t="s">
        <v>761</v>
      </c>
      <c r="MPC3" s="4" t="s">
        <v>761</v>
      </c>
      <c r="MPD3" s="4" t="s">
        <v>761</v>
      </c>
      <c r="MPE3" s="4" t="s">
        <v>761</v>
      </c>
      <c r="MPF3" s="4" t="s">
        <v>761</v>
      </c>
      <c r="MPG3" s="4" t="s">
        <v>761</v>
      </c>
      <c r="MPH3" s="4" t="s">
        <v>761</v>
      </c>
      <c r="MPI3" s="4" t="s">
        <v>761</v>
      </c>
      <c r="MPJ3" s="4" t="s">
        <v>761</v>
      </c>
      <c r="MPK3" s="4" t="s">
        <v>761</v>
      </c>
      <c r="MPL3" s="4" t="s">
        <v>761</v>
      </c>
      <c r="MPM3" s="4" t="s">
        <v>761</v>
      </c>
      <c r="MPN3" s="4" t="s">
        <v>761</v>
      </c>
      <c r="MPO3" s="4" t="s">
        <v>761</v>
      </c>
      <c r="MPP3" s="4" t="s">
        <v>761</v>
      </c>
      <c r="MPQ3" s="4" t="s">
        <v>761</v>
      </c>
      <c r="MPR3" s="4" t="s">
        <v>761</v>
      </c>
      <c r="MPS3" s="4" t="s">
        <v>761</v>
      </c>
      <c r="MPT3" s="4" t="s">
        <v>761</v>
      </c>
      <c r="MPU3" s="4" t="s">
        <v>761</v>
      </c>
      <c r="MPV3" s="4" t="s">
        <v>761</v>
      </c>
      <c r="MPW3" s="4" t="s">
        <v>761</v>
      </c>
      <c r="MPX3" s="4" t="s">
        <v>761</v>
      </c>
      <c r="MPY3" s="4" t="s">
        <v>761</v>
      </c>
      <c r="MPZ3" s="4" t="s">
        <v>761</v>
      </c>
      <c r="MQA3" s="4" t="s">
        <v>761</v>
      </c>
      <c r="MQB3" s="4" t="s">
        <v>761</v>
      </c>
      <c r="MQC3" s="4" t="s">
        <v>761</v>
      </c>
      <c r="MQD3" s="4" t="s">
        <v>761</v>
      </c>
      <c r="MQE3" s="4" t="s">
        <v>761</v>
      </c>
      <c r="MQF3" s="4" t="s">
        <v>761</v>
      </c>
      <c r="MQG3" s="4" t="s">
        <v>761</v>
      </c>
      <c r="MQH3" s="4" t="s">
        <v>761</v>
      </c>
      <c r="MQI3" s="4" t="s">
        <v>761</v>
      </c>
      <c r="MQJ3" s="4" t="s">
        <v>761</v>
      </c>
      <c r="MQK3" s="4" t="s">
        <v>761</v>
      </c>
      <c r="MQL3" s="4" t="s">
        <v>761</v>
      </c>
      <c r="MQM3" s="4" t="s">
        <v>761</v>
      </c>
      <c r="MQN3" s="4" t="s">
        <v>761</v>
      </c>
      <c r="MQO3" s="4" t="s">
        <v>761</v>
      </c>
      <c r="MQP3" s="4" t="s">
        <v>761</v>
      </c>
      <c r="MQQ3" s="4" t="s">
        <v>761</v>
      </c>
      <c r="MQR3" s="4" t="s">
        <v>761</v>
      </c>
      <c r="MQS3" s="4" t="s">
        <v>761</v>
      </c>
      <c r="MQT3" s="4" t="s">
        <v>761</v>
      </c>
      <c r="MQU3" s="4" t="s">
        <v>761</v>
      </c>
      <c r="MQV3" s="4" t="s">
        <v>761</v>
      </c>
      <c r="MQW3" s="4" t="s">
        <v>761</v>
      </c>
      <c r="MQX3" s="4" t="s">
        <v>761</v>
      </c>
      <c r="MQY3" s="4" t="s">
        <v>761</v>
      </c>
      <c r="MQZ3" s="4" t="s">
        <v>761</v>
      </c>
      <c r="MRA3" s="4" t="s">
        <v>761</v>
      </c>
      <c r="MRB3" s="4" t="s">
        <v>761</v>
      </c>
      <c r="MRC3" s="4" t="s">
        <v>761</v>
      </c>
      <c r="MRD3" s="4" t="s">
        <v>761</v>
      </c>
      <c r="MRE3" s="4" t="s">
        <v>761</v>
      </c>
      <c r="MRF3" s="4" t="s">
        <v>761</v>
      </c>
      <c r="MRG3" s="4" t="s">
        <v>761</v>
      </c>
      <c r="MRH3" s="4" t="s">
        <v>761</v>
      </c>
      <c r="MRI3" s="4" t="s">
        <v>761</v>
      </c>
      <c r="MRJ3" s="4" t="s">
        <v>761</v>
      </c>
      <c r="MRK3" s="4" t="s">
        <v>761</v>
      </c>
      <c r="MRL3" s="4" t="s">
        <v>761</v>
      </c>
      <c r="MRM3" s="4" t="s">
        <v>761</v>
      </c>
      <c r="MRN3" s="4" t="s">
        <v>761</v>
      </c>
      <c r="MRO3" s="4" t="s">
        <v>761</v>
      </c>
      <c r="MRP3" s="4" t="s">
        <v>761</v>
      </c>
      <c r="MRQ3" s="4" t="s">
        <v>761</v>
      </c>
      <c r="MRR3" s="4" t="s">
        <v>761</v>
      </c>
      <c r="MRS3" s="4" t="s">
        <v>761</v>
      </c>
      <c r="MRT3" s="4" t="s">
        <v>761</v>
      </c>
      <c r="MRU3" s="4" t="s">
        <v>761</v>
      </c>
      <c r="MRV3" s="4" t="s">
        <v>761</v>
      </c>
      <c r="MRW3" s="4" t="s">
        <v>761</v>
      </c>
      <c r="MRX3" s="4" t="s">
        <v>761</v>
      </c>
      <c r="MRY3" s="4" t="s">
        <v>761</v>
      </c>
      <c r="MRZ3" s="4" t="s">
        <v>761</v>
      </c>
      <c r="MSA3" s="4" t="s">
        <v>761</v>
      </c>
      <c r="MSB3" s="4" t="s">
        <v>761</v>
      </c>
      <c r="MSC3" s="4" t="s">
        <v>761</v>
      </c>
      <c r="MSD3" s="4" t="s">
        <v>761</v>
      </c>
      <c r="MSE3" s="4" t="s">
        <v>761</v>
      </c>
      <c r="MSF3" s="4" t="s">
        <v>761</v>
      </c>
      <c r="MSG3" s="4" t="s">
        <v>761</v>
      </c>
      <c r="MSH3" s="4" t="s">
        <v>761</v>
      </c>
      <c r="MSI3" s="4" t="s">
        <v>761</v>
      </c>
      <c r="MSJ3" s="4" t="s">
        <v>761</v>
      </c>
      <c r="MSK3" s="4" t="s">
        <v>761</v>
      </c>
      <c r="MSL3" s="4" t="s">
        <v>761</v>
      </c>
      <c r="MSM3" s="4" t="s">
        <v>761</v>
      </c>
      <c r="MSN3" s="4" t="s">
        <v>761</v>
      </c>
      <c r="MSO3" s="4" t="s">
        <v>761</v>
      </c>
      <c r="MSP3" s="4" t="s">
        <v>761</v>
      </c>
      <c r="MSQ3" s="4" t="s">
        <v>761</v>
      </c>
      <c r="MSR3" s="4" t="s">
        <v>761</v>
      </c>
      <c r="MSS3" s="4" t="s">
        <v>761</v>
      </c>
      <c r="MST3" s="4" t="s">
        <v>761</v>
      </c>
      <c r="MSU3" s="4" t="s">
        <v>761</v>
      </c>
      <c r="MSV3" s="4" t="s">
        <v>761</v>
      </c>
      <c r="MSW3" s="4" t="s">
        <v>761</v>
      </c>
      <c r="MSX3" s="4" t="s">
        <v>761</v>
      </c>
      <c r="MSY3" s="4" t="s">
        <v>761</v>
      </c>
      <c r="MSZ3" s="4" t="s">
        <v>761</v>
      </c>
      <c r="MTA3" s="4" t="s">
        <v>761</v>
      </c>
      <c r="MTB3" s="4" t="s">
        <v>761</v>
      </c>
      <c r="MTC3" s="4" t="s">
        <v>761</v>
      </c>
      <c r="MTD3" s="4" t="s">
        <v>761</v>
      </c>
      <c r="MTE3" s="4" t="s">
        <v>761</v>
      </c>
      <c r="MTF3" s="4" t="s">
        <v>761</v>
      </c>
      <c r="MTG3" s="4" t="s">
        <v>761</v>
      </c>
      <c r="MTH3" s="4" t="s">
        <v>761</v>
      </c>
      <c r="MTI3" s="4" t="s">
        <v>761</v>
      </c>
      <c r="MTJ3" s="4" t="s">
        <v>761</v>
      </c>
      <c r="MTK3" s="4" t="s">
        <v>761</v>
      </c>
      <c r="MTL3" s="4" t="s">
        <v>761</v>
      </c>
      <c r="MTM3" s="4" t="s">
        <v>761</v>
      </c>
      <c r="MTN3" s="4" t="s">
        <v>761</v>
      </c>
      <c r="MTO3" s="4" t="s">
        <v>761</v>
      </c>
      <c r="MTP3" s="4" t="s">
        <v>761</v>
      </c>
      <c r="MTQ3" s="4" t="s">
        <v>761</v>
      </c>
      <c r="MTR3" s="4" t="s">
        <v>761</v>
      </c>
      <c r="MTS3" s="4" t="s">
        <v>761</v>
      </c>
      <c r="MTT3" s="4" t="s">
        <v>761</v>
      </c>
      <c r="MTU3" s="4" t="s">
        <v>761</v>
      </c>
      <c r="MTV3" s="4" t="s">
        <v>761</v>
      </c>
      <c r="MTW3" s="4" t="s">
        <v>761</v>
      </c>
      <c r="MTX3" s="4" t="s">
        <v>761</v>
      </c>
      <c r="MTY3" s="4" t="s">
        <v>761</v>
      </c>
      <c r="MTZ3" s="4" t="s">
        <v>761</v>
      </c>
      <c r="MUA3" s="4" t="s">
        <v>761</v>
      </c>
      <c r="MUB3" s="4" t="s">
        <v>761</v>
      </c>
      <c r="MUC3" s="4" t="s">
        <v>761</v>
      </c>
      <c r="MUD3" s="4" t="s">
        <v>761</v>
      </c>
      <c r="MUE3" s="4" t="s">
        <v>761</v>
      </c>
      <c r="MUF3" s="4" t="s">
        <v>761</v>
      </c>
      <c r="MUG3" s="4" t="s">
        <v>761</v>
      </c>
      <c r="MUH3" s="4" t="s">
        <v>761</v>
      </c>
      <c r="MUI3" s="4" t="s">
        <v>761</v>
      </c>
      <c r="MUJ3" s="4" t="s">
        <v>761</v>
      </c>
      <c r="MUK3" s="4" t="s">
        <v>761</v>
      </c>
      <c r="MUL3" s="4" t="s">
        <v>761</v>
      </c>
      <c r="MUM3" s="4" t="s">
        <v>761</v>
      </c>
      <c r="MUN3" s="4" t="s">
        <v>761</v>
      </c>
      <c r="MUO3" s="4" t="s">
        <v>761</v>
      </c>
      <c r="MUP3" s="4" t="s">
        <v>761</v>
      </c>
      <c r="MUQ3" s="4" t="s">
        <v>761</v>
      </c>
      <c r="MUR3" s="4" t="s">
        <v>761</v>
      </c>
      <c r="MUS3" s="4" t="s">
        <v>761</v>
      </c>
      <c r="MUT3" s="4" t="s">
        <v>761</v>
      </c>
      <c r="MUU3" s="4" t="s">
        <v>761</v>
      </c>
      <c r="MUV3" s="4" t="s">
        <v>761</v>
      </c>
      <c r="MUW3" s="4" t="s">
        <v>761</v>
      </c>
      <c r="MUX3" s="4" t="s">
        <v>761</v>
      </c>
      <c r="MUY3" s="4" t="s">
        <v>761</v>
      </c>
      <c r="MUZ3" s="4" t="s">
        <v>761</v>
      </c>
      <c r="MVA3" s="4" t="s">
        <v>761</v>
      </c>
      <c r="MVB3" s="4" t="s">
        <v>761</v>
      </c>
      <c r="MVC3" s="4" t="s">
        <v>761</v>
      </c>
      <c r="MVD3" s="4" t="s">
        <v>761</v>
      </c>
      <c r="MVE3" s="4" t="s">
        <v>761</v>
      </c>
      <c r="MVF3" s="4" t="s">
        <v>761</v>
      </c>
      <c r="MVG3" s="4" t="s">
        <v>761</v>
      </c>
      <c r="MVH3" s="4" t="s">
        <v>761</v>
      </c>
      <c r="MVI3" s="4" t="s">
        <v>761</v>
      </c>
      <c r="MVJ3" s="4" t="s">
        <v>761</v>
      </c>
      <c r="MVK3" s="4" t="s">
        <v>761</v>
      </c>
      <c r="MVL3" s="4" t="s">
        <v>761</v>
      </c>
      <c r="MVM3" s="4" t="s">
        <v>761</v>
      </c>
      <c r="MVN3" s="4" t="s">
        <v>761</v>
      </c>
      <c r="MVO3" s="4" t="s">
        <v>761</v>
      </c>
      <c r="MVP3" s="4" t="s">
        <v>761</v>
      </c>
      <c r="MVQ3" s="4" t="s">
        <v>761</v>
      </c>
      <c r="MVR3" s="4" t="s">
        <v>761</v>
      </c>
      <c r="MVS3" s="4" t="s">
        <v>761</v>
      </c>
      <c r="MVT3" s="4" t="s">
        <v>761</v>
      </c>
      <c r="MVU3" s="4" t="s">
        <v>761</v>
      </c>
      <c r="MVV3" s="4" t="s">
        <v>761</v>
      </c>
      <c r="MVW3" s="4" t="s">
        <v>761</v>
      </c>
      <c r="MVX3" s="4" t="s">
        <v>761</v>
      </c>
      <c r="MVY3" s="4" t="s">
        <v>761</v>
      </c>
      <c r="MVZ3" s="4" t="s">
        <v>761</v>
      </c>
      <c r="MWA3" s="4" t="s">
        <v>761</v>
      </c>
      <c r="MWB3" s="4" t="s">
        <v>761</v>
      </c>
      <c r="MWC3" s="4" t="s">
        <v>761</v>
      </c>
      <c r="MWD3" s="4" t="s">
        <v>761</v>
      </c>
      <c r="MWE3" s="4" t="s">
        <v>761</v>
      </c>
      <c r="MWF3" s="4" t="s">
        <v>761</v>
      </c>
      <c r="MWG3" s="4" t="s">
        <v>761</v>
      </c>
      <c r="MWH3" s="4" t="s">
        <v>761</v>
      </c>
      <c r="MWI3" s="4" t="s">
        <v>761</v>
      </c>
      <c r="MWJ3" s="4" t="s">
        <v>761</v>
      </c>
      <c r="MWK3" s="4" t="s">
        <v>761</v>
      </c>
      <c r="MWL3" s="4" t="s">
        <v>761</v>
      </c>
      <c r="MWM3" s="4" t="s">
        <v>761</v>
      </c>
      <c r="MWN3" s="4" t="s">
        <v>761</v>
      </c>
      <c r="MWO3" s="4" t="s">
        <v>761</v>
      </c>
      <c r="MWP3" s="4" t="s">
        <v>761</v>
      </c>
      <c r="MWQ3" s="4" t="s">
        <v>761</v>
      </c>
      <c r="MWR3" s="4" t="s">
        <v>761</v>
      </c>
      <c r="MWS3" s="4" t="s">
        <v>761</v>
      </c>
      <c r="MWT3" s="4" t="s">
        <v>761</v>
      </c>
      <c r="MWU3" s="4" t="s">
        <v>761</v>
      </c>
      <c r="MWV3" s="4" t="s">
        <v>761</v>
      </c>
      <c r="MWW3" s="4" t="s">
        <v>761</v>
      </c>
      <c r="MWX3" s="4" t="s">
        <v>761</v>
      </c>
      <c r="MWY3" s="4" t="s">
        <v>761</v>
      </c>
      <c r="MWZ3" s="4" t="s">
        <v>761</v>
      </c>
      <c r="MXA3" s="4" t="s">
        <v>761</v>
      </c>
      <c r="MXB3" s="4" t="s">
        <v>761</v>
      </c>
      <c r="MXC3" s="4" t="s">
        <v>761</v>
      </c>
      <c r="MXD3" s="4" t="s">
        <v>761</v>
      </c>
      <c r="MXE3" s="4" t="s">
        <v>761</v>
      </c>
      <c r="MXF3" s="4" t="s">
        <v>761</v>
      </c>
      <c r="MXG3" s="4" t="s">
        <v>761</v>
      </c>
      <c r="MXH3" s="4" t="s">
        <v>761</v>
      </c>
      <c r="MXI3" s="4" t="s">
        <v>761</v>
      </c>
      <c r="MXJ3" s="4" t="s">
        <v>761</v>
      </c>
      <c r="MXK3" s="4" t="s">
        <v>761</v>
      </c>
      <c r="MXL3" s="4" t="s">
        <v>761</v>
      </c>
      <c r="MXM3" s="4" t="s">
        <v>761</v>
      </c>
      <c r="MXN3" s="4" t="s">
        <v>761</v>
      </c>
      <c r="MXO3" s="4" t="s">
        <v>761</v>
      </c>
      <c r="MXP3" s="4" t="s">
        <v>761</v>
      </c>
      <c r="MXQ3" s="4" t="s">
        <v>761</v>
      </c>
      <c r="MXR3" s="4" t="s">
        <v>761</v>
      </c>
      <c r="MXS3" s="4" t="s">
        <v>761</v>
      </c>
      <c r="MXT3" s="4" t="s">
        <v>761</v>
      </c>
      <c r="MXU3" s="4" t="s">
        <v>761</v>
      </c>
      <c r="MXV3" s="4" t="s">
        <v>761</v>
      </c>
      <c r="MXW3" s="4" t="s">
        <v>761</v>
      </c>
      <c r="MXX3" s="4" t="s">
        <v>761</v>
      </c>
      <c r="MXY3" s="4" t="s">
        <v>761</v>
      </c>
      <c r="MXZ3" s="4" t="s">
        <v>761</v>
      </c>
      <c r="MYA3" s="4" t="s">
        <v>761</v>
      </c>
      <c r="MYB3" s="4" t="s">
        <v>761</v>
      </c>
      <c r="MYC3" s="4" t="s">
        <v>761</v>
      </c>
      <c r="MYD3" s="4" t="s">
        <v>761</v>
      </c>
      <c r="MYE3" s="4" t="s">
        <v>761</v>
      </c>
      <c r="MYF3" s="4" t="s">
        <v>761</v>
      </c>
      <c r="MYG3" s="4" t="s">
        <v>761</v>
      </c>
      <c r="MYH3" s="4" t="s">
        <v>761</v>
      </c>
      <c r="MYI3" s="4" t="s">
        <v>761</v>
      </c>
      <c r="MYJ3" s="4" t="s">
        <v>761</v>
      </c>
      <c r="MYK3" s="4" t="s">
        <v>761</v>
      </c>
      <c r="MYL3" s="4" t="s">
        <v>761</v>
      </c>
      <c r="MYM3" s="4" t="s">
        <v>761</v>
      </c>
      <c r="MYN3" s="4" t="s">
        <v>761</v>
      </c>
      <c r="MYO3" s="4" t="s">
        <v>761</v>
      </c>
      <c r="MYP3" s="4" t="s">
        <v>761</v>
      </c>
      <c r="MYQ3" s="4" t="s">
        <v>761</v>
      </c>
      <c r="MYR3" s="4" t="s">
        <v>761</v>
      </c>
      <c r="MYS3" s="4" t="s">
        <v>761</v>
      </c>
      <c r="MYT3" s="4" t="s">
        <v>761</v>
      </c>
      <c r="MYU3" s="4" t="s">
        <v>761</v>
      </c>
      <c r="MYV3" s="4" t="s">
        <v>761</v>
      </c>
      <c r="MYW3" s="4" t="s">
        <v>761</v>
      </c>
      <c r="MYX3" s="4" t="s">
        <v>761</v>
      </c>
      <c r="MYY3" s="4" t="s">
        <v>761</v>
      </c>
      <c r="MYZ3" s="4" t="s">
        <v>761</v>
      </c>
      <c r="MZA3" s="4" t="s">
        <v>761</v>
      </c>
      <c r="MZB3" s="4" t="s">
        <v>761</v>
      </c>
      <c r="MZC3" s="4" t="s">
        <v>761</v>
      </c>
      <c r="MZD3" s="4" t="s">
        <v>761</v>
      </c>
      <c r="MZE3" s="4" t="s">
        <v>761</v>
      </c>
      <c r="MZF3" s="4" t="s">
        <v>761</v>
      </c>
      <c r="MZG3" s="4" t="s">
        <v>761</v>
      </c>
      <c r="MZH3" s="4" t="s">
        <v>761</v>
      </c>
      <c r="MZI3" s="4" t="s">
        <v>761</v>
      </c>
      <c r="MZJ3" s="4" t="s">
        <v>761</v>
      </c>
      <c r="MZK3" s="4" t="s">
        <v>761</v>
      </c>
      <c r="MZL3" s="4" t="s">
        <v>761</v>
      </c>
      <c r="MZM3" s="4" t="s">
        <v>761</v>
      </c>
      <c r="MZN3" s="4" t="s">
        <v>761</v>
      </c>
      <c r="MZO3" s="4" t="s">
        <v>761</v>
      </c>
      <c r="MZP3" s="4" t="s">
        <v>761</v>
      </c>
      <c r="MZQ3" s="4" t="s">
        <v>761</v>
      </c>
      <c r="MZR3" s="4" t="s">
        <v>761</v>
      </c>
      <c r="MZS3" s="4" t="s">
        <v>761</v>
      </c>
      <c r="MZT3" s="4" t="s">
        <v>761</v>
      </c>
      <c r="MZU3" s="4" t="s">
        <v>761</v>
      </c>
      <c r="MZV3" s="4" t="s">
        <v>761</v>
      </c>
      <c r="MZW3" s="4" t="s">
        <v>761</v>
      </c>
      <c r="MZX3" s="4" t="s">
        <v>761</v>
      </c>
      <c r="MZY3" s="4" t="s">
        <v>761</v>
      </c>
      <c r="MZZ3" s="4" t="s">
        <v>761</v>
      </c>
      <c r="NAA3" s="4" t="s">
        <v>761</v>
      </c>
      <c r="NAB3" s="4" t="s">
        <v>761</v>
      </c>
      <c r="NAC3" s="4" t="s">
        <v>761</v>
      </c>
      <c r="NAD3" s="4" t="s">
        <v>761</v>
      </c>
      <c r="NAE3" s="4" t="s">
        <v>761</v>
      </c>
      <c r="NAF3" s="4" t="s">
        <v>761</v>
      </c>
      <c r="NAG3" s="4" t="s">
        <v>761</v>
      </c>
      <c r="NAH3" s="4" t="s">
        <v>761</v>
      </c>
      <c r="NAI3" s="4" t="s">
        <v>761</v>
      </c>
      <c r="NAJ3" s="4" t="s">
        <v>761</v>
      </c>
      <c r="NAK3" s="4" t="s">
        <v>761</v>
      </c>
      <c r="NAL3" s="4" t="s">
        <v>761</v>
      </c>
      <c r="NAM3" s="4" t="s">
        <v>761</v>
      </c>
      <c r="NAN3" s="4" t="s">
        <v>761</v>
      </c>
      <c r="NAO3" s="4" t="s">
        <v>761</v>
      </c>
      <c r="NAP3" s="4" t="s">
        <v>761</v>
      </c>
      <c r="NAQ3" s="4" t="s">
        <v>761</v>
      </c>
      <c r="NAR3" s="4" t="s">
        <v>761</v>
      </c>
      <c r="NAS3" s="4" t="s">
        <v>761</v>
      </c>
      <c r="NAT3" s="4" t="s">
        <v>761</v>
      </c>
      <c r="NAU3" s="4" t="s">
        <v>761</v>
      </c>
      <c r="NAV3" s="4" t="s">
        <v>761</v>
      </c>
      <c r="NAW3" s="4" t="s">
        <v>761</v>
      </c>
      <c r="NAX3" s="4" t="s">
        <v>761</v>
      </c>
      <c r="NAY3" s="4" t="s">
        <v>761</v>
      </c>
      <c r="NAZ3" s="4" t="s">
        <v>761</v>
      </c>
      <c r="NBA3" s="4" t="s">
        <v>761</v>
      </c>
      <c r="NBB3" s="4" t="s">
        <v>761</v>
      </c>
      <c r="NBC3" s="4" t="s">
        <v>761</v>
      </c>
      <c r="NBD3" s="4" t="s">
        <v>761</v>
      </c>
      <c r="NBE3" s="4" t="s">
        <v>761</v>
      </c>
      <c r="NBF3" s="4" t="s">
        <v>761</v>
      </c>
      <c r="NBG3" s="4" t="s">
        <v>761</v>
      </c>
      <c r="NBH3" s="4" t="s">
        <v>761</v>
      </c>
      <c r="NBI3" s="4" t="s">
        <v>761</v>
      </c>
      <c r="NBJ3" s="4" t="s">
        <v>761</v>
      </c>
      <c r="NBK3" s="4" t="s">
        <v>761</v>
      </c>
      <c r="NBL3" s="4" t="s">
        <v>761</v>
      </c>
      <c r="NBM3" s="4" t="s">
        <v>761</v>
      </c>
      <c r="NBN3" s="4" t="s">
        <v>761</v>
      </c>
      <c r="NBO3" s="4" t="s">
        <v>761</v>
      </c>
      <c r="NBP3" s="4" t="s">
        <v>761</v>
      </c>
      <c r="NBQ3" s="4" t="s">
        <v>761</v>
      </c>
      <c r="NBR3" s="4" t="s">
        <v>761</v>
      </c>
      <c r="NBS3" s="4" t="s">
        <v>761</v>
      </c>
      <c r="NBT3" s="4" t="s">
        <v>761</v>
      </c>
      <c r="NBU3" s="4" t="s">
        <v>761</v>
      </c>
      <c r="NBV3" s="4" t="s">
        <v>761</v>
      </c>
      <c r="NBW3" s="4" t="s">
        <v>761</v>
      </c>
      <c r="NBX3" s="4" t="s">
        <v>761</v>
      </c>
      <c r="NBY3" s="4" t="s">
        <v>761</v>
      </c>
      <c r="NBZ3" s="4" t="s">
        <v>761</v>
      </c>
      <c r="NCA3" s="4" t="s">
        <v>761</v>
      </c>
      <c r="NCB3" s="4" t="s">
        <v>761</v>
      </c>
      <c r="NCC3" s="4" t="s">
        <v>761</v>
      </c>
      <c r="NCD3" s="4" t="s">
        <v>761</v>
      </c>
      <c r="NCE3" s="4" t="s">
        <v>761</v>
      </c>
      <c r="NCF3" s="4" t="s">
        <v>761</v>
      </c>
      <c r="NCG3" s="4" t="s">
        <v>761</v>
      </c>
      <c r="NCH3" s="4" t="s">
        <v>761</v>
      </c>
      <c r="NCI3" s="4" t="s">
        <v>761</v>
      </c>
      <c r="NCJ3" s="4" t="s">
        <v>761</v>
      </c>
      <c r="NCK3" s="4" t="s">
        <v>761</v>
      </c>
      <c r="NCL3" s="4" t="s">
        <v>761</v>
      </c>
      <c r="NCM3" s="4" t="s">
        <v>761</v>
      </c>
      <c r="NCN3" s="4" t="s">
        <v>761</v>
      </c>
      <c r="NCO3" s="4" t="s">
        <v>761</v>
      </c>
      <c r="NCP3" s="4" t="s">
        <v>761</v>
      </c>
      <c r="NCQ3" s="4" t="s">
        <v>761</v>
      </c>
      <c r="NCR3" s="4" t="s">
        <v>761</v>
      </c>
      <c r="NCS3" s="4" t="s">
        <v>761</v>
      </c>
      <c r="NCT3" s="4" t="s">
        <v>761</v>
      </c>
      <c r="NCU3" s="4" t="s">
        <v>761</v>
      </c>
      <c r="NCV3" s="4" t="s">
        <v>761</v>
      </c>
      <c r="NCW3" s="4" t="s">
        <v>761</v>
      </c>
      <c r="NCX3" s="4" t="s">
        <v>761</v>
      </c>
      <c r="NCY3" s="4" t="s">
        <v>761</v>
      </c>
      <c r="NCZ3" s="4" t="s">
        <v>761</v>
      </c>
      <c r="NDA3" s="4" t="s">
        <v>761</v>
      </c>
      <c r="NDB3" s="4" t="s">
        <v>761</v>
      </c>
      <c r="NDC3" s="4" t="s">
        <v>761</v>
      </c>
      <c r="NDD3" s="4" t="s">
        <v>761</v>
      </c>
      <c r="NDE3" s="4" t="s">
        <v>761</v>
      </c>
      <c r="NDF3" s="4" t="s">
        <v>761</v>
      </c>
      <c r="NDG3" s="4" t="s">
        <v>761</v>
      </c>
      <c r="NDH3" s="4" t="s">
        <v>761</v>
      </c>
      <c r="NDI3" s="4" t="s">
        <v>761</v>
      </c>
      <c r="NDJ3" s="4" t="s">
        <v>761</v>
      </c>
      <c r="NDK3" s="4" t="s">
        <v>761</v>
      </c>
      <c r="NDL3" s="4" t="s">
        <v>761</v>
      </c>
      <c r="NDM3" s="4" t="s">
        <v>761</v>
      </c>
      <c r="NDN3" s="4" t="s">
        <v>761</v>
      </c>
      <c r="NDO3" s="4" t="s">
        <v>761</v>
      </c>
      <c r="NDP3" s="4" t="s">
        <v>761</v>
      </c>
      <c r="NDQ3" s="4" t="s">
        <v>761</v>
      </c>
      <c r="NDR3" s="4" t="s">
        <v>761</v>
      </c>
      <c r="NDS3" s="4" t="s">
        <v>761</v>
      </c>
      <c r="NDT3" s="4" t="s">
        <v>761</v>
      </c>
      <c r="NDU3" s="4" t="s">
        <v>761</v>
      </c>
      <c r="NDV3" s="4" t="s">
        <v>761</v>
      </c>
      <c r="NDW3" s="4" t="s">
        <v>761</v>
      </c>
      <c r="NDX3" s="4" t="s">
        <v>761</v>
      </c>
      <c r="NDY3" s="4" t="s">
        <v>761</v>
      </c>
      <c r="NDZ3" s="4" t="s">
        <v>761</v>
      </c>
      <c r="NEA3" s="4" t="s">
        <v>761</v>
      </c>
      <c r="NEB3" s="4" t="s">
        <v>761</v>
      </c>
      <c r="NEC3" s="4" t="s">
        <v>761</v>
      </c>
      <c r="NED3" s="4" t="s">
        <v>761</v>
      </c>
      <c r="NEE3" s="4" t="s">
        <v>761</v>
      </c>
      <c r="NEF3" s="4" t="s">
        <v>761</v>
      </c>
      <c r="NEG3" s="4" t="s">
        <v>761</v>
      </c>
      <c r="NEH3" s="4" t="s">
        <v>761</v>
      </c>
      <c r="NEI3" s="4" t="s">
        <v>761</v>
      </c>
      <c r="NEJ3" s="4" t="s">
        <v>761</v>
      </c>
      <c r="NEK3" s="4" t="s">
        <v>761</v>
      </c>
      <c r="NEL3" s="4" t="s">
        <v>761</v>
      </c>
      <c r="NEM3" s="4" t="s">
        <v>761</v>
      </c>
      <c r="NEN3" s="4" t="s">
        <v>761</v>
      </c>
      <c r="NEO3" s="4" t="s">
        <v>761</v>
      </c>
      <c r="NEP3" s="4" t="s">
        <v>761</v>
      </c>
      <c r="NEQ3" s="4" t="s">
        <v>761</v>
      </c>
      <c r="NER3" s="4" t="s">
        <v>761</v>
      </c>
      <c r="NES3" s="4" t="s">
        <v>761</v>
      </c>
      <c r="NET3" s="4" t="s">
        <v>761</v>
      </c>
      <c r="NEU3" s="4" t="s">
        <v>761</v>
      </c>
      <c r="NEV3" s="4" t="s">
        <v>761</v>
      </c>
      <c r="NEW3" s="4" t="s">
        <v>761</v>
      </c>
      <c r="NEX3" s="4" t="s">
        <v>761</v>
      </c>
      <c r="NEY3" s="4" t="s">
        <v>761</v>
      </c>
      <c r="NEZ3" s="4" t="s">
        <v>761</v>
      </c>
      <c r="NFA3" s="4" t="s">
        <v>761</v>
      </c>
      <c r="NFB3" s="4" t="s">
        <v>761</v>
      </c>
      <c r="NFC3" s="4" t="s">
        <v>761</v>
      </c>
      <c r="NFD3" s="4" t="s">
        <v>761</v>
      </c>
      <c r="NFE3" s="4" t="s">
        <v>761</v>
      </c>
      <c r="NFF3" s="4" t="s">
        <v>761</v>
      </c>
      <c r="NFG3" s="4" t="s">
        <v>761</v>
      </c>
      <c r="NFH3" s="4" t="s">
        <v>761</v>
      </c>
      <c r="NFI3" s="4" t="s">
        <v>761</v>
      </c>
      <c r="NFJ3" s="4" t="s">
        <v>761</v>
      </c>
      <c r="NFK3" s="4" t="s">
        <v>761</v>
      </c>
      <c r="NFL3" s="4" t="s">
        <v>761</v>
      </c>
      <c r="NFM3" s="4" t="s">
        <v>761</v>
      </c>
      <c r="NFN3" s="4" t="s">
        <v>761</v>
      </c>
      <c r="NFO3" s="4" t="s">
        <v>761</v>
      </c>
      <c r="NFP3" s="4" t="s">
        <v>761</v>
      </c>
      <c r="NFQ3" s="4" t="s">
        <v>761</v>
      </c>
      <c r="NFR3" s="4" t="s">
        <v>761</v>
      </c>
      <c r="NFS3" s="4" t="s">
        <v>761</v>
      </c>
      <c r="NFT3" s="4" t="s">
        <v>761</v>
      </c>
      <c r="NFU3" s="4" t="s">
        <v>761</v>
      </c>
      <c r="NFV3" s="4" t="s">
        <v>761</v>
      </c>
      <c r="NFW3" s="4" t="s">
        <v>761</v>
      </c>
      <c r="NFX3" s="4" t="s">
        <v>761</v>
      </c>
      <c r="NFY3" s="4" t="s">
        <v>761</v>
      </c>
      <c r="NFZ3" s="4" t="s">
        <v>761</v>
      </c>
      <c r="NGA3" s="4" t="s">
        <v>761</v>
      </c>
      <c r="NGB3" s="4" t="s">
        <v>761</v>
      </c>
      <c r="NGC3" s="4" t="s">
        <v>761</v>
      </c>
      <c r="NGD3" s="4" t="s">
        <v>761</v>
      </c>
      <c r="NGE3" s="4" t="s">
        <v>761</v>
      </c>
      <c r="NGF3" s="4" t="s">
        <v>761</v>
      </c>
      <c r="NGG3" s="4" t="s">
        <v>761</v>
      </c>
      <c r="NGH3" s="4" t="s">
        <v>761</v>
      </c>
      <c r="NGI3" s="4" t="s">
        <v>761</v>
      </c>
      <c r="NGJ3" s="4" t="s">
        <v>761</v>
      </c>
      <c r="NGK3" s="4" t="s">
        <v>761</v>
      </c>
      <c r="NGL3" s="4" t="s">
        <v>761</v>
      </c>
      <c r="NGM3" s="4" t="s">
        <v>761</v>
      </c>
      <c r="NGN3" s="4" t="s">
        <v>761</v>
      </c>
      <c r="NGO3" s="4" t="s">
        <v>761</v>
      </c>
      <c r="NGP3" s="4" t="s">
        <v>761</v>
      </c>
      <c r="NGQ3" s="4" t="s">
        <v>761</v>
      </c>
      <c r="NGR3" s="4" t="s">
        <v>761</v>
      </c>
      <c r="NGS3" s="4" t="s">
        <v>761</v>
      </c>
      <c r="NGT3" s="4" t="s">
        <v>761</v>
      </c>
      <c r="NGU3" s="4" t="s">
        <v>761</v>
      </c>
      <c r="NGV3" s="4" t="s">
        <v>761</v>
      </c>
      <c r="NGW3" s="4" t="s">
        <v>761</v>
      </c>
      <c r="NGX3" s="4" t="s">
        <v>761</v>
      </c>
      <c r="NGY3" s="4" t="s">
        <v>761</v>
      </c>
      <c r="NGZ3" s="4" t="s">
        <v>761</v>
      </c>
      <c r="NHA3" s="4" t="s">
        <v>761</v>
      </c>
      <c r="NHB3" s="4" t="s">
        <v>761</v>
      </c>
      <c r="NHC3" s="4" t="s">
        <v>761</v>
      </c>
      <c r="NHD3" s="4" t="s">
        <v>761</v>
      </c>
      <c r="NHE3" s="4" t="s">
        <v>761</v>
      </c>
      <c r="NHF3" s="4" t="s">
        <v>761</v>
      </c>
      <c r="NHG3" s="4" t="s">
        <v>761</v>
      </c>
      <c r="NHH3" s="4" t="s">
        <v>761</v>
      </c>
      <c r="NHI3" s="4" t="s">
        <v>761</v>
      </c>
      <c r="NHJ3" s="4" t="s">
        <v>761</v>
      </c>
      <c r="NHK3" s="4" t="s">
        <v>761</v>
      </c>
      <c r="NHL3" s="4" t="s">
        <v>761</v>
      </c>
      <c r="NHM3" s="4" t="s">
        <v>761</v>
      </c>
      <c r="NHN3" s="4" t="s">
        <v>761</v>
      </c>
      <c r="NHO3" s="4" t="s">
        <v>761</v>
      </c>
      <c r="NHP3" s="4" t="s">
        <v>761</v>
      </c>
      <c r="NHQ3" s="4" t="s">
        <v>761</v>
      </c>
      <c r="NHR3" s="4" t="s">
        <v>761</v>
      </c>
      <c r="NHS3" s="4" t="s">
        <v>761</v>
      </c>
      <c r="NHT3" s="4" t="s">
        <v>761</v>
      </c>
      <c r="NHU3" s="4" t="s">
        <v>761</v>
      </c>
      <c r="NHV3" s="4" t="s">
        <v>761</v>
      </c>
      <c r="NHW3" s="4" t="s">
        <v>761</v>
      </c>
      <c r="NHX3" s="4" t="s">
        <v>761</v>
      </c>
      <c r="NHY3" s="4" t="s">
        <v>761</v>
      </c>
      <c r="NHZ3" s="4" t="s">
        <v>761</v>
      </c>
      <c r="NIA3" s="4" t="s">
        <v>761</v>
      </c>
      <c r="NIB3" s="4" t="s">
        <v>761</v>
      </c>
      <c r="NIC3" s="4" t="s">
        <v>761</v>
      </c>
      <c r="NID3" s="4" t="s">
        <v>761</v>
      </c>
      <c r="NIE3" s="4" t="s">
        <v>761</v>
      </c>
      <c r="NIF3" s="4" t="s">
        <v>761</v>
      </c>
      <c r="NIG3" s="4" t="s">
        <v>761</v>
      </c>
      <c r="NIH3" s="4" t="s">
        <v>761</v>
      </c>
      <c r="NII3" s="4" t="s">
        <v>761</v>
      </c>
      <c r="NIJ3" s="4" t="s">
        <v>761</v>
      </c>
      <c r="NIK3" s="4" t="s">
        <v>761</v>
      </c>
      <c r="NIL3" s="4" t="s">
        <v>761</v>
      </c>
      <c r="NIM3" s="4" t="s">
        <v>761</v>
      </c>
      <c r="NIN3" s="4" t="s">
        <v>761</v>
      </c>
      <c r="NIO3" s="4" t="s">
        <v>761</v>
      </c>
      <c r="NIP3" s="4" t="s">
        <v>761</v>
      </c>
      <c r="NIQ3" s="4" t="s">
        <v>761</v>
      </c>
      <c r="NIR3" s="4" t="s">
        <v>761</v>
      </c>
      <c r="NIS3" s="4" t="s">
        <v>761</v>
      </c>
      <c r="NIT3" s="4" t="s">
        <v>761</v>
      </c>
      <c r="NIU3" s="4" t="s">
        <v>761</v>
      </c>
      <c r="NIV3" s="4" t="s">
        <v>761</v>
      </c>
      <c r="NIW3" s="4" t="s">
        <v>761</v>
      </c>
      <c r="NIX3" s="4" t="s">
        <v>761</v>
      </c>
      <c r="NIY3" s="4" t="s">
        <v>761</v>
      </c>
      <c r="NIZ3" s="4" t="s">
        <v>761</v>
      </c>
      <c r="NJA3" s="4" t="s">
        <v>761</v>
      </c>
      <c r="NJB3" s="4" t="s">
        <v>761</v>
      </c>
      <c r="NJC3" s="4" t="s">
        <v>761</v>
      </c>
      <c r="NJD3" s="4" t="s">
        <v>761</v>
      </c>
      <c r="NJE3" s="4" t="s">
        <v>761</v>
      </c>
      <c r="NJF3" s="4" t="s">
        <v>761</v>
      </c>
      <c r="NJG3" s="4" t="s">
        <v>761</v>
      </c>
      <c r="NJH3" s="4" t="s">
        <v>761</v>
      </c>
      <c r="NJI3" s="4" t="s">
        <v>761</v>
      </c>
      <c r="NJJ3" s="4" t="s">
        <v>761</v>
      </c>
      <c r="NJK3" s="4" t="s">
        <v>761</v>
      </c>
      <c r="NJL3" s="4" t="s">
        <v>761</v>
      </c>
      <c r="NJM3" s="4" t="s">
        <v>761</v>
      </c>
      <c r="NJN3" s="4" t="s">
        <v>761</v>
      </c>
      <c r="NJO3" s="4" t="s">
        <v>761</v>
      </c>
      <c r="NJP3" s="4" t="s">
        <v>761</v>
      </c>
      <c r="NJQ3" s="4" t="s">
        <v>761</v>
      </c>
      <c r="NJR3" s="4" t="s">
        <v>761</v>
      </c>
      <c r="NJS3" s="4" t="s">
        <v>761</v>
      </c>
      <c r="NJT3" s="4" t="s">
        <v>761</v>
      </c>
      <c r="NJU3" s="4" t="s">
        <v>761</v>
      </c>
      <c r="NJV3" s="4" t="s">
        <v>761</v>
      </c>
      <c r="NJW3" s="4" t="s">
        <v>761</v>
      </c>
      <c r="NJX3" s="4" t="s">
        <v>761</v>
      </c>
      <c r="NJY3" s="4" t="s">
        <v>761</v>
      </c>
      <c r="NJZ3" s="4" t="s">
        <v>761</v>
      </c>
      <c r="NKA3" s="4" t="s">
        <v>761</v>
      </c>
      <c r="NKB3" s="4" t="s">
        <v>761</v>
      </c>
      <c r="NKC3" s="4" t="s">
        <v>761</v>
      </c>
      <c r="NKD3" s="4" t="s">
        <v>761</v>
      </c>
      <c r="NKE3" s="4" t="s">
        <v>761</v>
      </c>
      <c r="NKF3" s="4" t="s">
        <v>761</v>
      </c>
      <c r="NKG3" s="4" t="s">
        <v>761</v>
      </c>
      <c r="NKH3" s="4" t="s">
        <v>761</v>
      </c>
      <c r="NKI3" s="4" t="s">
        <v>761</v>
      </c>
      <c r="NKJ3" s="4" t="s">
        <v>761</v>
      </c>
      <c r="NKK3" s="4" t="s">
        <v>761</v>
      </c>
      <c r="NKL3" s="4" t="s">
        <v>761</v>
      </c>
      <c r="NKM3" s="4" t="s">
        <v>761</v>
      </c>
      <c r="NKN3" s="4" t="s">
        <v>761</v>
      </c>
      <c r="NKO3" s="4" t="s">
        <v>761</v>
      </c>
      <c r="NKP3" s="4" t="s">
        <v>761</v>
      </c>
      <c r="NKQ3" s="4" t="s">
        <v>761</v>
      </c>
      <c r="NKR3" s="4" t="s">
        <v>761</v>
      </c>
      <c r="NKS3" s="4" t="s">
        <v>761</v>
      </c>
      <c r="NKT3" s="4" t="s">
        <v>761</v>
      </c>
      <c r="NKU3" s="4" t="s">
        <v>761</v>
      </c>
      <c r="NKV3" s="4" t="s">
        <v>761</v>
      </c>
      <c r="NKW3" s="4" t="s">
        <v>761</v>
      </c>
      <c r="NKX3" s="4" t="s">
        <v>761</v>
      </c>
      <c r="NKY3" s="4" t="s">
        <v>761</v>
      </c>
      <c r="NKZ3" s="4" t="s">
        <v>761</v>
      </c>
      <c r="NLA3" s="4" t="s">
        <v>761</v>
      </c>
      <c r="NLB3" s="4" t="s">
        <v>761</v>
      </c>
      <c r="NLC3" s="4" t="s">
        <v>761</v>
      </c>
      <c r="NLD3" s="4" t="s">
        <v>761</v>
      </c>
      <c r="NLE3" s="4" t="s">
        <v>761</v>
      </c>
      <c r="NLF3" s="4" t="s">
        <v>761</v>
      </c>
      <c r="NLG3" s="4" t="s">
        <v>761</v>
      </c>
      <c r="NLH3" s="4" t="s">
        <v>761</v>
      </c>
      <c r="NLI3" s="4" t="s">
        <v>761</v>
      </c>
      <c r="NLJ3" s="4" t="s">
        <v>761</v>
      </c>
      <c r="NLK3" s="4" t="s">
        <v>761</v>
      </c>
      <c r="NLL3" s="4" t="s">
        <v>761</v>
      </c>
      <c r="NLM3" s="4" t="s">
        <v>761</v>
      </c>
      <c r="NLN3" s="4" t="s">
        <v>761</v>
      </c>
      <c r="NLO3" s="4" t="s">
        <v>761</v>
      </c>
      <c r="NLP3" s="4" t="s">
        <v>761</v>
      </c>
      <c r="NLQ3" s="4" t="s">
        <v>761</v>
      </c>
      <c r="NLR3" s="4" t="s">
        <v>761</v>
      </c>
      <c r="NLS3" s="4" t="s">
        <v>761</v>
      </c>
      <c r="NLT3" s="4" t="s">
        <v>761</v>
      </c>
      <c r="NLU3" s="4" t="s">
        <v>761</v>
      </c>
      <c r="NLV3" s="4" t="s">
        <v>761</v>
      </c>
      <c r="NLW3" s="4" t="s">
        <v>761</v>
      </c>
      <c r="NLX3" s="4" t="s">
        <v>761</v>
      </c>
      <c r="NLY3" s="4" t="s">
        <v>761</v>
      </c>
      <c r="NLZ3" s="4" t="s">
        <v>761</v>
      </c>
      <c r="NMA3" s="4" t="s">
        <v>761</v>
      </c>
      <c r="NMB3" s="4" t="s">
        <v>761</v>
      </c>
      <c r="NMC3" s="4" t="s">
        <v>761</v>
      </c>
      <c r="NMD3" s="4" t="s">
        <v>761</v>
      </c>
      <c r="NME3" s="4" t="s">
        <v>761</v>
      </c>
      <c r="NMF3" s="4" t="s">
        <v>761</v>
      </c>
      <c r="NMG3" s="4" t="s">
        <v>761</v>
      </c>
      <c r="NMH3" s="4" t="s">
        <v>761</v>
      </c>
      <c r="NMI3" s="4" t="s">
        <v>761</v>
      </c>
      <c r="NMJ3" s="4" t="s">
        <v>761</v>
      </c>
      <c r="NMK3" s="4" t="s">
        <v>761</v>
      </c>
      <c r="NML3" s="4" t="s">
        <v>761</v>
      </c>
      <c r="NMM3" s="4" t="s">
        <v>761</v>
      </c>
      <c r="NMN3" s="4" t="s">
        <v>761</v>
      </c>
      <c r="NMO3" s="4" t="s">
        <v>761</v>
      </c>
      <c r="NMP3" s="4" t="s">
        <v>761</v>
      </c>
      <c r="NMQ3" s="4" t="s">
        <v>761</v>
      </c>
      <c r="NMR3" s="4" t="s">
        <v>761</v>
      </c>
      <c r="NMS3" s="4" t="s">
        <v>761</v>
      </c>
      <c r="NMT3" s="4" t="s">
        <v>761</v>
      </c>
      <c r="NMU3" s="4" t="s">
        <v>761</v>
      </c>
      <c r="NMV3" s="4" t="s">
        <v>761</v>
      </c>
      <c r="NMW3" s="4" t="s">
        <v>761</v>
      </c>
      <c r="NMX3" s="4" t="s">
        <v>761</v>
      </c>
      <c r="NMY3" s="4" t="s">
        <v>761</v>
      </c>
      <c r="NMZ3" s="4" t="s">
        <v>761</v>
      </c>
      <c r="NNA3" s="4" t="s">
        <v>761</v>
      </c>
      <c r="NNB3" s="4" t="s">
        <v>761</v>
      </c>
      <c r="NNC3" s="4" t="s">
        <v>761</v>
      </c>
      <c r="NND3" s="4" t="s">
        <v>761</v>
      </c>
      <c r="NNE3" s="4" t="s">
        <v>761</v>
      </c>
      <c r="NNF3" s="4" t="s">
        <v>761</v>
      </c>
      <c r="NNG3" s="4" t="s">
        <v>761</v>
      </c>
      <c r="NNH3" s="4" t="s">
        <v>761</v>
      </c>
      <c r="NNI3" s="4" t="s">
        <v>761</v>
      </c>
      <c r="NNJ3" s="4" t="s">
        <v>761</v>
      </c>
      <c r="NNK3" s="4" t="s">
        <v>761</v>
      </c>
      <c r="NNL3" s="4" t="s">
        <v>761</v>
      </c>
      <c r="NNM3" s="4" t="s">
        <v>761</v>
      </c>
      <c r="NNN3" s="4" t="s">
        <v>761</v>
      </c>
      <c r="NNO3" s="4" t="s">
        <v>761</v>
      </c>
      <c r="NNP3" s="4" t="s">
        <v>761</v>
      </c>
      <c r="NNQ3" s="4" t="s">
        <v>761</v>
      </c>
      <c r="NNR3" s="4" t="s">
        <v>761</v>
      </c>
      <c r="NNS3" s="4" t="s">
        <v>761</v>
      </c>
      <c r="NNT3" s="4" t="s">
        <v>761</v>
      </c>
      <c r="NNU3" s="4" t="s">
        <v>761</v>
      </c>
      <c r="NNV3" s="4" t="s">
        <v>761</v>
      </c>
      <c r="NNW3" s="4" t="s">
        <v>761</v>
      </c>
      <c r="NNX3" s="4" t="s">
        <v>761</v>
      </c>
      <c r="NNY3" s="4" t="s">
        <v>761</v>
      </c>
      <c r="NNZ3" s="4" t="s">
        <v>761</v>
      </c>
      <c r="NOA3" s="4" t="s">
        <v>761</v>
      </c>
      <c r="NOB3" s="4" t="s">
        <v>761</v>
      </c>
      <c r="NOC3" s="4" t="s">
        <v>761</v>
      </c>
      <c r="NOD3" s="4" t="s">
        <v>761</v>
      </c>
      <c r="NOE3" s="4" t="s">
        <v>761</v>
      </c>
      <c r="NOF3" s="4" t="s">
        <v>761</v>
      </c>
      <c r="NOG3" s="4" t="s">
        <v>761</v>
      </c>
      <c r="NOH3" s="4" t="s">
        <v>761</v>
      </c>
      <c r="NOI3" s="4" t="s">
        <v>761</v>
      </c>
      <c r="NOJ3" s="4" t="s">
        <v>761</v>
      </c>
      <c r="NOK3" s="4" t="s">
        <v>761</v>
      </c>
      <c r="NOL3" s="4" t="s">
        <v>761</v>
      </c>
      <c r="NOM3" s="4" t="s">
        <v>761</v>
      </c>
      <c r="NON3" s="4" t="s">
        <v>761</v>
      </c>
      <c r="NOO3" s="4" t="s">
        <v>761</v>
      </c>
      <c r="NOP3" s="4" t="s">
        <v>761</v>
      </c>
      <c r="NOQ3" s="4" t="s">
        <v>761</v>
      </c>
      <c r="NOR3" s="4" t="s">
        <v>761</v>
      </c>
      <c r="NOS3" s="4" t="s">
        <v>761</v>
      </c>
      <c r="NOT3" s="4" t="s">
        <v>761</v>
      </c>
      <c r="NOU3" s="4" t="s">
        <v>761</v>
      </c>
      <c r="NOV3" s="4" t="s">
        <v>761</v>
      </c>
      <c r="NOW3" s="4" t="s">
        <v>761</v>
      </c>
      <c r="NOX3" s="4" t="s">
        <v>761</v>
      </c>
      <c r="NOY3" s="4" t="s">
        <v>761</v>
      </c>
      <c r="NOZ3" s="4" t="s">
        <v>761</v>
      </c>
      <c r="NPA3" s="4" t="s">
        <v>761</v>
      </c>
      <c r="NPB3" s="4" t="s">
        <v>761</v>
      </c>
      <c r="NPC3" s="4" t="s">
        <v>761</v>
      </c>
      <c r="NPD3" s="4" t="s">
        <v>761</v>
      </c>
      <c r="NPE3" s="4" t="s">
        <v>761</v>
      </c>
      <c r="NPF3" s="4" t="s">
        <v>761</v>
      </c>
      <c r="NPG3" s="4" t="s">
        <v>761</v>
      </c>
      <c r="NPH3" s="4" t="s">
        <v>761</v>
      </c>
      <c r="NPI3" s="4" t="s">
        <v>761</v>
      </c>
      <c r="NPJ3" s="4" t="s">
        <v>761</v>
      </c>
      <c r="NPK3" s="4" t="s">
        <v>761</v>
      </c>
      <c r="NPL3" s="4" t="s">
        <v>761</v>
      </c>
      <c r="NPM3" s="4" t="s">
        <v>761</v>
      </c>
      <c r="NPN3" s="4" t="s">
        <v>761</v>
      </c>
      <c r="NPO3" s="4" t="s">
        <v>761</v>
      </c>
      <c r="NPP3" s="4" t="s">
        <v>761</v>
      </c>
      <c r="NPQ3" s="4" t="s">
        <v>761</v>
      </c>
      <c r="NPR3" s="4" t="s">
        <v>761</v>
      </c>
      <c r="NPS3" s="4" t="s">
        <v>761</v>
      </c>
      <c r="NPT3" s="4" t="s">
        <v>761</v>
      </c>
      <c r="NPU3" s="4" t="s">
        <v>761</v>
      </c>
      <c r="NPV3" s="4" t="s">
        <v>761</v>
      </c>
      <c r="NPW3" s="4" t="s">
        <v>761</v>
      </c>
      <c r="NPX3" s="4" t="s">
        <v>761</v>
      </c>
      <c r="NPY3" s="4" t="s">
        <v>761</v>
      </c>
      <c r="NPZ3" s="4" t="s">
        <v>761</v>
      </c>
      <c r="NQA3" s="4" t="s">
        <v>761</v>
      </c>
      <c r="NQB3" s="4" t="s">
        <v>761</v>
      </c>
      <c r="NQC3" s="4" t="s">
        <v>761</v>
      </c>
      <c r="NQD3" s="4" t="s">
        <v>761</v>
      </c>
      <c r="NQE3" s="4" t="s">
        <v>761</v>
      </c>
      <c r="NQF3" s="4" t="s">
        <v>761</v>
      </c>
      <c r="NQG3" s="4" t="s">
        <v>761</v>
      </c>
      <c r="NQH3" s="4" t="s">
        <v>761</v>
      </c>
      <c r="NQI3" s="4" t="s">
        <v>761</v>
      </c>
      <c r="NQJ3" s="4" t="s">
        <v>761</v>
      </c>
      <c r="NQK3" s="4" t="s">
        <v>761</v>
      </c>
      <c r="NQL3" s="4" t="s">
        <v>761</v>
      </c>
      <c r="NQM3" s="4" t="s">
        <v>761</v>
      </c>
      <c r="NQN3" s="4" t="s">
        <v>761</v>
      </c>
      <c r="NQO3" s="4" t="s">
        <v>761</v>
      </c>
      <c r="NQP3" s="4" t="s">
        <v>761</v>
      </c>
      <c r="NQQ3" s="4" t="s">
        <v>761</v>
      </c>
      <c r="NQR3" s="4" t="s">
        <v>761</v>
      </c>
      <c r="NQS3" s="4" t="s">
        <v>761</v>
      </c>
      <c r="NQT3" s="4" t="s">
        <v>761</v>
      </c>
      <c r="NQU3" s="4" t="s">
        <v>761</v>
      </c>
      <c r="NQV3" s="4" t="s">
        <v>761</v>
      </c>
      <c r="NQW3" s="4" t="s">
        <v>761</v>
      </c>
      <c r="NQX3" s="4" t="s">
        <v>761</v>
      </c>
      <c r="NQY3" s="4" t="s">
        <v>761</v>
      </c>
      <c r="NQZ3" s="4" t="s">
        <v>761</v>
      </c>
      <c r="NRA3" s="4" t="s">
        <v>761</v>
      </c>
      <c r="NRB3" s="4" t="s">
        <v>761</v>
      </c>
      <c r="NRC3" s="4" t="s">
        <v>761</v>
      </c>
      <c r="NRD3" s="4" t="s">
        <v>761</v>
      </c>
      <c r="NRE3" s="4" t="s">
        <v>761</v>
      </c>
      <c r="NRF3" s="4" t="s">
        <v>761</v>
      </c>
      <c r="NRG3" s="4" t="s">
        <v>761</v>
      </c>
      <c r="NRH3" s="4" t="s">
        <v>761</v>
      </c>
      <c r="NRI3" s="4" t="s">
        <v>761</v>
      </c>
      <c r="NRJ3" s="4" t="s">
        <v>761</v>
      </c>
      <c r="NRK3" s="4" t="s">
        <v>761</v>
      </c>
      <c r="NRL3" s="4" t="s">
        <v>761</v>
      </c>
      <c r="NRM3" s="4" t="s">
        <v>761</v>
      </c>
      <c r="NRN3" s="4" t="s">
        <v>761</v>
      </c>
      <c r="NRO3" s="4" t="s">
        <v>761</v>
      </c>
      <c r="NRP3" s="4" t="s">
        <v>761</v>
      </c>
      <c r="NRQ3" s="4" t="s">
        <v>761</v>
      </c>
      <c r="NRR3" s="4" t="s">
        <v>761</v>
      </c>
      <c r="NRS3" s="4" t="s">
        <v>761</v>
      </c>
      <c r="NRT3" s="4" t="s">
        <v>761</v>
      </c>
      <c r="NRU3" s="4" t="s">
        <v>761</v>
      </c>
      <c r="NRV3" s="4" t="s">
        <v>761</v>
      </c>
      <c r="NRW3" s="4" t="s">
        <v>761</v>
      </c>
      <c r="NRX3" s="4" t="s">
        <v>761</v>
      </c>
      <c r="NRY3" s="4" t="s">
        <v>761</v>
      </c>
      <c r="NRZ3" s="4" t="s">
        <v>761</v>
      </c>
      <c r="NSA3" s="4" t="s">
        <v>761</v>
      </c>
      <c r="NSB3" s="4" t="s">
        <v>761</v>
      </c>
      <c r="NSC3" s="4" t="s">
        <v>761</v>
      </c>
      <c r="NSD3" s="4" t="s">
        <v>761</v>
      </c>
      <c r="NSE3" s="4" t="s">
        <v>761</v>
      </c>
      <c r="NSF3" s="4" t="s">
        <v>761</v>
      </c>
      <c r="NSG3" s="4" t="s">
        <v>761</v>
      </c>
      <c r="NSH3" s="4" t="s">
        <v>761</v>
      </c>
      <c r="NSI3" s="4" t="s">
        <v>761</v>
      </c>
      <c r="NSJ3" s="4" t="s">
        <v>761</v>
      </c>
      <c r="NSK3" s="4" t="s">
        <v>761</v>
      </c>
      <c r="NSL3" s="4" t="s">
        <v>761</v>
      </c>
      <c r="NSM3" s="4" t="s">
        <v>761</v>
      </c>
      <c r="NSN3" s="4" t="s">
        <v>761</v>
      </c>
      <c r="NSO3" s="4" t="s">
        <v>761</v>
      </c>
      <c r="NSP3" s="4" t="s">
        <v>761</v>
      </c>
      <c r="NSQ3" s="4" t="s">
        <v>761</v>
      </c>
      <c r="NSR3" s="4" t="s">
        <v>761</v>
      </c>
      <c r="NSS3" s="4" t="s">
        <v>761</v>
      </c>
      <c r="NST3" s="4" t="s">
        <v>761</v>
      </c>
      <c r="NSU3" s="4" t="s">
        <v>761</v>
      </c>
      <c r="NSV3" s="4" t="s">
        <v>761</v>
      </c>
      <c r="NSW3" s="4" t="s">
        <v>761</v>
      </c>
      <c r="NSX3" s="4" t="s">
        <v>761</v>
      </c>
      <c r="NSY3" s="4" t="s">
        <v>761</v>
      </c>
      <c r="NSZ3" s="4" t="s">
        <v>761</v>
      </c>
      <c r="NTA3" s="4" t="s">
        <v>761</v>
      </c>
      <c r="NTB3" s="4" t="s">
        <v>761</v>
      </c>
      <c r="NTC3" s="4" t="s">
        <v>761</v>
      </c>
      <c r="NTD3" s="4" t="s">
        <v>761</v>
      </c>
      <c r="NTE3" s="4" t="s">
        <v>761</v>
      </c>
      <c r="NTF3" s="4" t="s">
        <v>761</v>
      </c>
      <c r="NTG3" s="4" t="s">
        <v>761</v>
      </c>
      <c r="NTH3" s="4" t="s">
        <v>761</v>
      </c>
      <c r="NTI3" s="4" t="s">
        <v>761</v>
      </c>
      <c r="NTJ3" s="4" t="s">
        <v>761</v>
      </c>
      <c r="NTK3" s="4" t="s">
        <v>761</v>
      </c>
      <c r="NTL3" s="4" t="s">
        <v>761</v>
      </c>
      <c r="NTM3" s="4" t="s">
        <v>761</v>
      </c>
      <c r="NTN3" s="4" t="s">
        <v>761</v>
      </c>
      <c r="NTO3" s="4" t="s">
        <v>761</v>
      </c>
      <c r="NTP3" s="4" t="s">
        <v>761</v>
      </c>
      <c r="NTQ3" s="4" t="s">
        <v>761</v>
      </c>
      <c r="NTR3" s="4" t="s">
        <v>761</v>
      </c>
      <c r="NTS3" s="4" t="s">
        <v>761</v>
      </c>
      <c r="NTT3" s="4" t="s">
        <v>761</v>
      </c>
      <c r="NTU3" s="4" t="s">
        <v>761</v>
      </c>
      <c r="NTV3" s="4" t="s">
        <v>761</v>
      </c>
      <c r="NTW3" s="4" t="s">
        <v>761</v>
      </c>
      <c r="NTX3" s="4" t="s">
        <v>761</v>
      </c>
      <c r="NTY3" s="4" t="s">
        <v>761</v>
      </c>
      <c r="NTZ3" s="4" t="s">
        <v>761</v>
      </c>
      <c r="NUA3" s="4" t="s">
        <v>761</v>
      </c>
      <c r="NUB3" s="4" t="s">
        <v>761</v>
      </c>
      <c r="NUC3" s="4" t="s">
        <v>761</v>
      </c>
      <c r="NUD3" s="4" t="s">
        <v>761</v>
      </c>
      <c r="NUE3" s="4" t="s">
        <v>761</v>
      </c>
      <c r="NUF3" s="4" t="s">
        <v>761</v>
      </c>
      <c r="NUG3" s="4" t="s">
        <v>761</v>
      </c>
      <c r="NUH3" s="4" t="s">
        <v>761</v>
      </c>
      <c r="NUI3" s="4" t="s">
        <v>761</v>
      </c>
      <c r="NUJ3" s="4" t="s">
        <v>761</v>
      </c>
      <c r="NUK3" s="4" t="s">
        <v>761</v>
      </c>
      <c r="NUL3" s="4" t="s">
        <v>761</v>
      </c>
      <c r="NUM3" s="4" t="s">
        <v>761</v>
      </c>
      <c r="NUN3" s="4" t="s">
        <v>761</v>
      </c>
      <c r="NUO3" s="4" t="s">
        <v>761</v>
      </c>
      <c r="NUP3" s="4" t="s">
        <v>761</v>
      </c>
      <c r="NUQ3" s="4" t="s">
        <v>761</v>
      </c>
      <c r="NUR3" s="4" t="s">
        <v>761</v>
      </c>
      <c r="NUS3" s="4" t="s">
        <v>761</v>
      </c>
      <c r="NUT3" s="4" t="s">
        <v>761</v>
      </c>
      <c r="NUU3" s="4" t="s">
        <v>761</v>
      </c>
      <c r="NUV3" s="4" t="s">
        <v>761</v>
      </c>
      <c r="NUW3" s="4" t="s">
        <v>761</v>
      </c>
      <c r="NUX3" s="4" t="s">
        <v>761</v>
      </c>
      <c r="NUY3" s="4" t="s">
        <v>761</v>
      </c>
      <c r="NUZ3" s="4" t="s">
        <v>761</v>
      </c>
      <c r="NVA3" s="4" t="s">
        <v>761</v>
      </c>
      <c r="NVB3" s="4" t="s">
        <v>761</v>
      </c>
      <c r="NVC3" s="4" t="s">
        <v>761</v>
      </c>
      <c r="NVD3" s="4" t="s">
        <v>761</v>
      </c>
      <c r="NVE3" s="4" t="s">
        <v>761</v>
      </c>
      <c r="NVF3" s="4" t="s">
        <v>761</v>
      </c>
      <c r="NVG3" s="4" t="s">
        <v>761</v>
      </c>
      <c r="NVH3" s="4" t="s">
        <v>761</v>
      </c>
      <c r="NVI3" s="4" t="s">
        <v>761</v>
      </c>
      <c r="NVJ3" s="4" t="s">
        <v>761</v>
      </c>
      <c r="NVK3" s="4" t="s">
        <v>761</v>
      </c>
      <c r="NVL3" s="4" t="s">
        <v>761</v>
      </c>
      <c r="NVM3" s="4" t="s">
        <v>761</v>
      </c>
      <c r="NVN3" s="4" t="s">
        <v>761</v>
      </c>
      <c r="NVO3" s="4" t="s">
        <v>761</v>
      </c>
      <c r="NVP3" s="4" t="s">
        <v>761</v>
      </c>
      <c r="NVQ3" s="4" t="s">
        <v>761</v>
      </c>
      <c r="NVR3" s="4" t="s">
        <v>761</v>
      </c>
      <c r="NVS3" s="4" t="s">
        <v>761</v>
      </c>
      <c r="NVT3" s="4" t="s">
        <v>761</v>
      </c>
      <c r="NVU3" s="4" t="s">
        <v>761</v>
      </c>
      <c r="NVV3" s="4" t="s">
        <v>761</v>
      </c>
      <c r="NVW3" s="4" t="s">
        <v>761</v>
      </c>
      <c r="NVX3" s="4" t="s">
        <v>761</v>
      </c>
      <c r="NVY3" s="4" t="s">
        <v>761</v>
      </c>
      <c r="NVZ3" s="4" t="s">
        <v>761</v>
      </c>
      <c r="NWA3" s="4" t="s">
        <v>761</v>
      </c>
      <c r="NWB3" s="4" t="s">
        <v>761</v>
      </c>
      <c r="NWC3" s="4" t="s">
        <v>761</v>
      </c>
      <c r="NWD3" s="4" t="s">
        <v>761</v>
      </c>
      <c r="NWE3" s="4" t="s">
        <v>761</v>
      </c>
      <c r="NWF3" s="4" t="s">
        <v>761</v>
      </c>
      <c r="NWG3" s="4" t="s">
        <v>761</v>
      </c>
      <c r="NWH3" s="4" t="s">
        <v>761</v>
      </c>
      <c r="NWI3" s="4" t="s">
        <v>761</v>
      </c>
      <c r="NWJ3" s="4" t="s">
        <v>761</v>
      </c>
      <c r="NWK3" s="4" t="s">
        <v>761</v>
      </c>
      <c r="NWL3" s="4" t="s">
        <v>761</v>
      </c>
      <c r="NWM3" s="4" t="s">
        <v>761</v>
      </c>
      <c r="NWN3" s="4" t="s">
        <v>761</v>
      </c>
      <c r="NWO3" s="4" t="s">
        <v>761</v>
      </c>
      <c r="NWP3" s="4" t="s">
        <v>761</v>
      </c>
      <c r="NWQ3" s="4" t="s">
        <v>761</v>
      </c>
      <c r="NWR3" s="4" t="s">
        <v>761</v>
      </c>
      <c r="NWS3" s="4" t="s">
        <v>761</v>
      </c>
      <c r="NWT3" s="4" t="s">
        <v>761</v>
      </c>
      <c r="NWU3" s="4" t="s">
        <v>761</v>
      </c>
      <c r="NWV3" s="4" t="s">
        <v>761</v>
      </c>
      <c r="NWW3" s="4" t="s">
        <v>761</v>
      </c>
      <c r="NWX3" s="4" t="s">
        <v>761</v>
      </c>
      <c r="NWY3" s="4" t="s">
        <v>761</v>
      </c>
      <c r="NWZ3" s="4" t="s">
        <v>761</v>
      </c>
      <c r="NXA3" s="4" t="s">
        <v>761</v>
      </c>
      <c r="NXB3" s="4" t="s">
        <v>761</v>
      </c>
      <c r="NXC3" s="4" t="s">
        <v>761</v>
      </c>
      <c r="NXD3" s="4" t="s">
        <v>761</v>
      </c>
      <c r="NXE3" s="4" t="s">
        <v>761</v>
      </c>
      <c r="NXF3" s="4" t="s">
        <v>761</v>
      </c>
      <c r="NXG3" s="4" t="s">
        <v>761</v>
      </c>
      <c r="NXH3" s="4" t="s">
        <v>761</v>
      </c>
      <c r="NXI3" s="4" t="s">
        <v>761</v>
      </c>
      <c r="NXJ3" s="4" t="s">
        <v>761</v>
      </c>
      <c r="NXK3" s="4" t="s">
        <v>761</v>
      </c>
      <c r="NXL3" s="4" t="s">
        <v>761</v>
      </c>
      <c r="NXM3" s="4" t="s">
        <v>761</v>
      </c>
      <c r="NXN3" s="4" t="s">
        <v>761</v>
      </c>
      <c r="NXO3" s="4" t="s">
        <v>761</v>
      </c>
      <c r="NXP3" s="4" t="s">
        <v>761</v>
      </c>
      <c r="NXQ3" s="4" t="s">
        <v>761</v>
      </c>
      <c r="NXR3" s="4" t="s">
        <v>761</v>
      </c>
      <c r="NXS3" s="4" t="s">
        <v>761</v>
      </c>
      <c r="NXT3" s="4" t="s">
        <v>761</v>
      </c>
      <c r="NXU3" s="4" t="s">
        <v>761</v>
      </c>
      <c r="NXV3" s="4" t="s">
        <v>761</v>
      </c>
      <c r="NXW3" s="4" t="s">
        <v>761</v>
      </c>
      <c r="NXX3" s="4" t="s">
        <v>761</v>
      </c>
      <c r="NXY3" s="4" t="s">
        <v>761</v>
      </c>
      <c r="NXZ3" s="4" t="s">
        <v>761</v>
      </c>
      <c r="NYA3" s="4" t="s">
        <v>761</v>
      </c>
      <c r="NYB3" s="4" t="s">
        <v>761</v>
      </c>
      <c r="NYC3" s="4" t="s">
        <v>761</v>
      </c>
      <c r="NYD3" s="4" t="s">
        <v>761</v>
      </c>
      <c r="NYE3" s="4" t="s">
        <v>761</v>
      </c>
      <c r="NYF3" s="4" t="s">
        <v>761</v>
      </c>
      <c r="NYG3" s="4" t="s">
        <v>761</v>
      </c>
      <c r="NYH3" s="4" t="s">
        <v>761</v>
      </c>
      <c r="NYI3" s="4" t="s">
        <v>761</v>
      </c>
      <c r="NYJ3" s="4" t="s">
        <v>761</v>
      </c>
      <c r="NYK3" s="4" t="s">
        <v>761</v>
      </c>
      <c r="NYL3" s="4" t="s">
        <v>761</v>
      </c>
      <c r="NYM3" s="4" t="s">
        <v>761</v>
      </c>
      <c r="NYN3" s="4" t="s">
        <v>761</v>
      </c>
      <c r="NYO3" s="4" t="s">
        <v>761</v>
      </c>
      <c r="NYP3" s="4" t="s">
        <v>761</v>
      </c>
      <c r="NYQ3" s="4" t="s">
        <v>761</v>
      </c>
      <c r="NYR3" s="4" t="s">
        <v>761</v>
      </c>
      <c r="NYS3" s="4" t="s">
        <v>761</v>
      </c>
      <c r="NYT3" s="4" t="s">
        <v>761</v>
      </c>
      <c r="NYU3" s="4" t="s">
        <v>761</v>
      </c>
      <c r="NYV3" s="4" t="s">
        <v>761</v>
      </c>
      <c r="NYW3" s="4" t="s">
        <v>761</v>
      </c>
      <c r="NYX3" s="4" t="s">
        <v>761</v>
      </c>
      <c r="NYY3" s="4" t="s">
        <v>761</v>
      </c>
      <c r="NYZ3" s="4" t="s">
        <v>761</v>
      </c>
      <c r="NZA3" s="4" t="s">
        <v>761</v>
      </c>
      <c r="NZB3" s="4" t="s">
        <v>761</v>
      </c>
      <c r="NZC3" s="4" t="s">
        <v>761</v>
      </c>
      <c r="NZD3" s="4" t="s">
        <v>761</v>
      </c>
      <c r="NZE3" s="4" t="s">
        <v>761</v>
      </c>
      <c r="NZF3" s="4" t="s">
        <v>761</v>
      </c>
      <c r="NZG3" s="4" t="s">
        <v>761</v>
      </c>
      <c r="NZH3" s="4" t="s">
        <v>761</v>
      </c>
      <c r="NZI3" s="4" t="s">
        <v>761</v>
      </c>
      <c r="NZJ3" s="4" t="s">
        <v>761</v>
      </c>
      <c r="NZK3" s="4" t="s">
        <v>761</v>
      </c>
      <c r="NZL3" s="4" t="s">
        <v>761</v>
      </c>
      <c r="NZM3" s="4" t="s">
        <v>761</v>
      </c>
      <c r="NZN3" s="4" t="s">
        <v>761</v>
      </c>
      <c r="NZO3" s="4" t="s">
        <v>761</v>
      </c>
      <c r="NZP3" s="4" t="s">
        <v>761</v>
      </c>
      <c r="NZQ3" s="4" t="s">
        <v>761</v>
      </c>
      <c r="NZR3" s="4" t="s">
        <v>761</v>
      </c>
      <c r="NZS3" s="4" t="s">
        <v>761</v>
      </c>
      <c r="NZT3" s="4" t="s">
        <v>761</v>
      </c>
      <c r="NZU3" s="4" t="s">
        <v>761</v>
      </c>
      <c r="NZV3" s="4" t="s">
        <v>761</v>
      </c>
      <c r="NZW3" s="4" t="s">
        <v>761</v>
      </c>
      <c r="NZX3" s="4" t="s">
        <v>761</v>
      </c>
      <c r="NZY3" s="4" t="s">
        <v>761</v>
      </c>
      <c r="NZZ3" s="4" t="s">
        <v>761</v>
      </c>
      <c r="OAA3" s="4" t="s">
        <v>761</v>
      </c>
      <c r="OAB3" s="4" t="s">
        <v>761</v>
      </c>
      <c r="OAC3" s="4" t="s">
        <v>761</v>
      </c>
      <c r="OAD3" s="4" t="s">
        <v>761</v>
      </c>
      <c r="OAE3" s="4" t="s">
        <v>761</v>
      </c>
      <c r="OAF3" s="4" t="s">
        <v>761</v>
      </c>
      <c r="OAG3" s="4" t="s">
        <v>761</v>
      </c>
      <c r="OAH3" s="4" t="s">
        <v>761</v>
      </c>
      <c r="OAI3" s="4" t="s">
        <v>761</v>
      </c>
      <c r="OAJ3" s="4" t="s">
        <v>761</v>
      </c>
      <c r="OAK3" s="4" t="s">
        <v>761</v>
      </c>
      <c r="OAL3" s="4" t="s">
        <v>761</v>
      </c>
      <c r="OAM3" s="4" t="s">
        <v>761</v>
      </c>
      <c r="OAN3" s="4" t="s">
        <v>761</v>
      </c>
      <c r="OAO3" s="4" t="s">
        <v>761</v>
      </c>
      <c r="OAP3" s="4" t="s">
        <v>761</v>
      </c>
      <c r="OAQ3" s="4" t="s">
        <v>761</v>
      </c>
      <c r="OAR3" s="4" t="s">
        <v>761</v>
      </c>
      <c r="OAS3" s="4" t="s">
        <v>761</v>
      </c>
      <c r="OAT3" s="4" t="s">
        <v>761</v>
      </c>
      <c r="OAU3" s="4" t="s">
        <v>761</v>
      </c>
      <c r="OAV3" s="4" t="s">
        <v>761</v>
      </c>
      <c r="OAW3" s="4" t="s">
        <v>761</v>
      </c>
      <c r="OAX3" s="4" t="s">
        <v>761</v>
      </c>
      <c r="OAY3" s="4" t="s">
        <v>761</v>
      </c>
      <c r="OAZ3" s="4" t="s">
        <v>761</v>
      </c>
      <c r="OBA3" s="4" t="s">
        <v>761</v>
      </c>
      <c r="OBB3" s="4" t="s">
        <v>761</v>
      </c>
      <c r="OBC3" s="4" t="s">
        <v>761</v>
      </c>
      <c r="OBD3" s="4" t="s">
        <v>761</v>
      </c>
      <c r="OBE3" s="4" t="s">
        <v>761</v>
      </c>
      <c r="OBF3" s="4" t="s">
        <v>761</v>
      </c>
      <c r="OBG3" s="4" t="s">
        <v>761</v>
      </c>
      <c r="OBH3" s="4" t="s">
        <v>761</v>
      </c>
      <c r="OBI3" s="4" t="s">
        <v>761</v>
      </c>
      <c r="OBJ3" s="4" t="s">
        <v>761</v>
      </c>
      <c r="OBK3" s="4" t="s">
        <v>761</v>
      </c>
      <c r="OBL3" s="4" t="s">
        <v>761</v>
      </c>
      <c r="OBM3" s="4" t="s">
        <v>761</v>
      </c>
      <c r="OBN3" s="4" t="s">
        <v>761</v>
      </c>
      <c r="OBO3" s="4" t="s">
        <v>761</v>
      </c>
      <c r="OBP3" s="4" t="s">
        <v>761</v>
      </c>
      <c r="OBQ3" s="4" t="s">
        <v>761</v>
      </c>
      <c r="OBR3" s="4" t="s">
        <v>761</v>
      </c>
      <c r="OBS3" s="4" t="s">
        <v>761</v>
      </c>
      <c r="OBT3" s="4" t="s">
        <v>761</v>
      </c>
      <c r="OBU3" s="4" t="s">
        <v>761</v>
      </c>
      <c r="OBV3" s="4" t="s">
        <v>761</v>
      </c>
      <c r="OBW3" s="4" t="s">
        <v>761</v>
      </c>
      <c r="OBX3" s="4" t="s">
        <v>761</v>
      </c>
      <c r="OBY3" s="4" t="s">
        <v>761</v>
      </c>
      <c r="OBZ3" s="4" t="s">
        <v>761</v>
      </c>
      <c r="OCA3" s="4" t="s">
        <v>761</v>
      </c>
      <c r="OCB3" s="4" t="s">
        <v>761</v>
      </c>
      <c r="OCC3" s="4" t="s">
        <v>761</v>
      </c>
      <c r="OCD3" s="4" t="s">
        <v>761</v>
      </c>
      <c r="OCE3" s="4" t="s">
        <v>761</v>
      </c>
      <c r="OCF3" s="4" t="s">
        <v>761</v>
      </c>
      <c r="OCG3" s="4" t="s">
        <v>761</v>
      </c>
      <c r="OCH3" s="4" t="s">
        <v>761</v>
      </c>
      <c r="OCI3" s="4" t="s">
        <v>761</v>
      </c>
      <c r="OCJ3" s="4" t="s">
        <v>761</v>
      </c>
      <c r="OCK3" s="4" t="s">
        <v>761</v>
      </c>
      <c r="OCL3" s="4" t="s">
        <v>761</v>
      </c>
      <c r="OCM3" s="4" t="s">
        <v>761</v>
      </c>
      <c r="OCN3" s="4" t="s">
        <v>761</v>
      </c>
      <c r="OCO3" s="4" t="s">
        <v>761</v>
      </c>
      <c r="OCP3" s="4" t="s">
        <v>761</v>
      </c>
      <c r="OCQ3" s="4" t="s">
        <v>761</v>
      </c>
      <c r="OCR3" s="4" t="s">
        <v>761</v>
      </c>
      <c r="OCS3" s="4" t="s">
        <v>761</v>
      </c>
      <c r="OCT3" s="4" t="s">
        <v>761</v>
      </c>
      <c r="OCU3" s="4" t="s">
        <v>761</v>
      </c>
      <c r="OCV3" s="4" t="s">
        <v>761</v>
      </c>
      <c r="OCW3" s="4" t="s">
        <v>761</v>
      </c>
      <c r="OCX3" s="4" t="s">
        <v>761</v>
      </c>
      <c r="OCY3" s="4" t="s">
        <v>761</v>
      </c>
      <c r="OCZ3" s="4" t="s">
        <v>761</v>
      </c>
      <c r="ODA3" s="4" t="s">
        <v>761</v>
      </c>
      <c r="ODB3" s="4" t="s">
        <v>761</v>
      </c>
      <c r="ODC3" s="4" t="s">
        <v>761</v>
      </c>
      <c r="ODD3" s="4" t="s">
        <v>761</v>
      </c>
      <c r="ODE3" s="4" t="s">
        <v>761</v>
      </c>
      <c r="ODF3" s="4" t="s">
        <v>761</v>
      </c>
      <c r="ODG3" s="4" t="s">
        <v>761</v>
      </c>
      <c r="ODH3" s="4" t="s">
        <v>761</v>
      </c>
      <c r="ODI3" s="4" t="s">
        <v>761</v>
      </c>
      <c r="ODJ3" s="4" t="s">
        <v>761</v>
      </c>
      <c r="ODK3" s="4" t="s">
        <v>761</v>
      </c>
      <c r="ODL3" s="4" t="s">
        <v>761</v>
      </c>
      <c r="ODM3" s="4" t="s">
        <v>761</v>
      </c>
      <c r="ODN3" s="4" t="s">
        <v>761</v>
      </c>
      <c r="ODO3" s="4" t="s">
        <v>761</v>
      </c>
      <c r="ODP3" s="4" t="s">
        <v>761</v>
      </c>
      <c r="ODQ3" s="4" t="s">
        <v>761</v>
      </c>
      <c r="ODR3" s="4" t="s">
        <v>761</v>
      </c>
      <c r="ODS3" s="4" t="s">
        <v>761</v>
      </c>
      <c r="ODT3" s="4" t="s">
        <v>761</v>
      </c>
      <c r="ODU3" s="4" t="s">
        <v>761</v>
      </c>
      <c r="ODV3" s="4" t="s">
        <v>761</v>
      </c>
      <c r="ODW3" s="4" t="s">
        <v>761</v>
      </c>
      <c r="ODX3" s="4" t="s">
        <v>761</v>
      </c>
      <c r="ODY3" s="4" t="s">
        <v>761</v>
      </c>
      <c r="ODZ3" s="4" t="s">
        <v>761</v>
      </c>
      <c r="OEA3" s="4" t="s">
        <v>761</v>
      </c>
      <c r="OEB3" s="4" t="s">
        <v>761</v>
      </c>
      <c r="OEC3" s="4" t="s">
        <v>761</v>
      </c>
      <c r="OED3" s="4" t="s">
        <v>761</v>
      </c>
      <c r="OEE3" s="4" t="s">
        <v>761</v>
      </c>
      <c r="OEF3" s="4" t="s">
        <v>761</v>
      </c>
      <c r="OEG3" s="4" t="s">
        <v>761</v>
      </c>
      <c r="OEH3" s="4" t="s">
        <v>761</v>
      </c>
      <c r="OEI3" s="4" t="s">
        <v>761</v>
      </c>
      <c r="OEJ3" s="4" t="s">
        <v>761</v>
      </c>
      <c r="OEK3" s="4" t="s">
        <v>761</v>
      </c>
      <c r="OEL3" s="4" t="s">
        <v>761</v>
      </c>
      <c r="OEM3" s="4" t="s">
        <v>761</v>
      </c>
      <c r="OEN3" s="4" t="s">
        <v>761</v>
      </c>
      <c r="OEO3" s="4" t="s">
        <v>761</v>
      </c>
      <c r="OEP3" s="4" t="s">
        <v>761</v>
      </c>
      <c r="OEQ3" s="4" t="s">
        <v>761</v>
      </c>
      <c r="OER3" s="4" t="s">
        <v>761</v>
      </c>
      <c r="OES3" s="4" t="s">
        <v>761</v>
      </c>
      <c r="OET3" s="4" t="s">
        <v>761</v>
      </c>
      <c r="OEU3" s="4" t="s">
        <v>761</v>
      </c>
      <c r="OEV3" s="4" t="s">
        <v>761</v>
      </c>
      <c r="OEW3" s="4" t="s">
        <v>761</v>
      </c>
      <c r="OEX3" s="4" t="s">
        <v>761</v>
      </c>
      <c r="OEY3" s="4" t="s">
        <v>761</v>
      </c>
      <c r="OEZ3" s="4" t="s">
        <v>761</v>
      </c>
      <c r="OFA3" s="4" t="s">
        <v>761</v>
      </c>
      <c r="OFB3" s="4" t="s">
        <v>761</v>
      </c>
      <c r="OFC3" s="4" t="s">
        <v>761</v>
      </c>
      <c r="OFD3" s="4" t="s">
        <v>761</v>
      </c>
      <c r="OFE3" s="4" t="s">
        <v>761</v>
      </c>
      <c r="OFF3" s="4" t="s">
        <v>761</v>
      </c>
      <c r="OFG3" s="4" t="s">
        <v>761</v>
      </c>
      <c r="OFH3" s="4" t="s">
        <v>761</v>
      </c>
      <c r="OFI3" s="4" t="s">
        <v>761</v>
      </c>
      <c r="OFJ3" s="4" t="s">
        <v>761</v>
      </c>
      <c r="OFK3" s="4" t="s">
        <v>761</v>
      </c>
      <c r="OFL3" s="4" t="s">
        <v>761</v>
      </c>
      <c r="OFM3" s="4" t="s">
        <v>761</v>
      </c>
      <c r="OFN3" s="4" t="s">
        <v>761</v>
      </c>
      <c r="OFO3" s="4" t="s">
        <v>761</v>
      </c>
      <c r="OFP3" s="4" t="s">
        <v>761</v>
      </c>
      <c r="OFQ3" s="4" t="s">
        <v>761</v>
      </c>
      <c r="OFR3" s="4" t="s">
        <v>761</v>
      </c>
      <c r="OFS3" s="4" t="s">
        <v>761</v>
      </c>
      <c r="OFT3" s="4" t="s">
        <v>761</v>
      </c>
      <c r="OFU3" s="4" t="s">
        <v>761</v>
      </c>
      <c r="OFV3" s="4" t="s">
        <v>761</v>
      </c>
      <c r="OFW3" s="4" t="s">
        <v>761</v>
      </c>
      <c r="OFX3" s="4" t="s">
        <v>761</v>
      </c>
      <c r="OFY3" s="4" t="s">
        <v>761</v>
      </c>
      <c r="OFZ3" s="4" t="s">
        <v>761</v>
      </c>
      <c r="OGA3" s="4" t="s">
        <v>761</v>
      </c>
      <c r="OGB3" s="4" t="s">
        <v>761</v>
      </c>
      <c r="OGC3" s="4" t="s">
        <v>761</v>
      </c>
      <c r="OGD3" s="4" t="s">
        <v>761</v>
      </c>
      <c r="OGE3" s="4" t="s">
        <v>761</v>
      </c>
      <c r="OGF3" s="4" t="s">
        <v>761</v>
      </c>
      <c r="OGG3" s="4" t="s">
        <v>761</v>
      </c>
      <c r="OGH3" s="4" t="s">
        <v>761</v>
      </c>
      <c r="OGI3" s="4" t="s">
        <v>761</v>
      </c>
      <c r="OGJ3" s="4" t="s">
        <v>761</v>
      </c>
      <c r="OGK3" s="4" t="s">
        <v>761</v>
      </c>
      <c r="OGL3" s="4" t="s">
        <v>761</v>
      </c>
      <c r="OGM3" s="4" t="s">
        <v>761</v>
      </c>
      <c r="OGN3" s="4" t="s">
        <v>761</v>
      </c>
      <c r="OGO3" s="4" t="s">
        <v>761</v>
      </c>
      <c r="OGP3" s="4" t="s">
        <v>761</v>
      </c>
      <c r="OGQ3" s="4" t="s">
        <v>761</v>
      </c>
      <c r="OGR3" s="4" t="s">
        <v>761</v>
      </c>
      <c r="OGS3" s="4" t="s">
        <v>761</v>
      </c>
      <c r="OGT3" s="4" t="s">
        <v>761</v>
      </c>
      <c r="OGU3" s="4" t="s">
        <v>761</v>
      </c>
      <c r="OGV3" s="4" t="s">
        <v>761</v>
      </c>
      <c r="OGW3" s="4" t="s">
        <v>761</v>
      </c>
      <c r="OGX3" s="4" t="s">
        <v>761</v>
      </c>
      <c r="OGY3" s="4" t="s">
        <v>761</v>
      </c>
      <c r="OGZ3" s="4" t="s">
        <v>761</v>
      </c>
      <c r="OHA3" s="4" t="s">
        <v>761</v>
      </c>
      <c r="OHB3" s="4" t="s">
        <v>761</v>
      </c>
      <c r="OHC3" s="4" t="s">
        <v>761</v>
      </c>
      <c r="OHD3" s="4" t="s">
        <v>761</v>
      </c>
      <c r="OHE3" s="4" t="s">
        <v>761</v>
      </c>
      <c r="OHF3" s="4" t="s">
        <v>761</v>
      </c>
      <c r="OHG3" s="4" t="s">
        <v>761</v>
      </c>
      <c r="OHH3" s="4" t="s">
        <v>761</v>
      </c>
      <c r="OHI3" s="4" t="s">
        <v>761</v>
      </c>
      <c r="OHJ3" s="4" t="s">
        <v>761</v>
      </c>
      <c r="OHK3" s="4" t="s">
        <v>761</v>
      </c>
      <c r="OHL3" s="4" t="s">
        <v>761</v>
      </c>
      <c r="OHM3" s="4" t="s">
        <v>761</v>
      </c>
      <c r="OHN3" s="4" t="s">
        <v>761</v>
      </c>
      <c r="OHO3" s="4" t="s">
        <v>761</v>
      </c>
      <c r="OHP3" s="4" t="s">
        <v>761</v>
      </c>
      <c r="OHQ3" s="4" t="s">
        <v>761</v>
      </c>
      <c r="OHR3" s="4" t="s">
        <v>761</v>
      </c>
      <c r="OHS3" s="4" t="s">
        <v>761</v>
      </c>
      <c r="OHT3" s="4" t="s">
        <v>761</v>
      </c>
      <c r="OHU3" s="4" t="s">
        <v>761</v>
      </c>
      <c r="OHV3" s="4" t="s">
        <v>761</v>
      </c>
      <c r="OHW3" s="4" t="s">
        <v>761</v>
      </c>
      <c r="OHX3" s="4" t="s">
        <v>761</v>
      </c>
      <c r="OHY3" s="4" t="s">
        <v>761</v>
      </c>
      <c r="OHZ3" s="4" t="s">
        <v>761</v>
      </c>
      <c r="OIA3" s="4" t="s">
        <v>761</v>
      </c>
      <c r="OIB3" s="4" t="s">
        <v>761</v>
      </c>
      <c r="OIC3" s="4" t="s">
        <v>761</v>
      </c>
      <c r="OID3" s="4" t="s">
        <v>761</v>
      </c>
      <c r="OIE3" s="4" t="s">
        <v>761</v>
      </c>
      <c r="OIF3" s="4" t="s">
        <v>761</v>
      </c>
      <c r="OIG3" s="4" t="s">
        <v>761</v>
      </c>
      <c r="OIH3" s="4" t="s">
        <v>761</v>
      </c>
      <c r="OII3" s="4" t="s">
        <v>761</v>
      </c>
      <c r="OIJ3" s="4" t="s">
        <v>761</v>
      </c>
      <c r="OIK3" s="4" t="s">
        <v>761</v>
      </c>
      <c r="OIL3" s="4" t="s">
        <v>761</v>
      </c>
      <c r="OIM3" s="4" t="s">
        <v>761</v>
      </c>
      <c r="OIN3" s="4" t="s">
        <v>761</v>
      </c>
      <c r="OIO3" s="4" t="s">
        <v>761</v>
      </c>
      <c r="OIP3" s="4" t="s">
        <v>761</v>
      </c>
      <c r="OIQ3" s="4" t="s">
        <v>761</v>
      </c>
      <c r="OIR3" s="4" t="s">
        <v>761</v>
      </c>
      <c r="OIS3" s="4" t="s">
        <v>761</v>
      </c>
      <c r="OIT3" s="4" t="s">
        <v>761</v>
      </c>
      <c r="OIU3" s="4" t="s">
        <v>761</v>
      </c>
      <c r="OIV3" s="4" t="s">
        <v>761</v>
      </c>
      <c r="OIW3" s="4" t="s">
        <v>761</v>
      </c>
      <c r="OIX3" s="4" t="s">
        <v>761</v>
      </c>
      <c r="OIY3" s="4" t="s">
        <v>761</v>
      </c>
      <c r="OIZ3" s="4" t="s">
        <v>761</v>
      </c>
      <c r="OJA3" s="4" t="s">
        <v>761</v>
      </c>
      <c r="OJB3" s="4" t="s">
        <v>761</v>
      </c>
      <c r="OJC3" s="4" t="s">
        <v>761</v>
      </c>
      <c r="OJD3" s="4" t="s">
        <v>761</v>
      </c>
      <c r="OJE3" s="4" t="s">
        <v>761</v>
      </c>
      <c r="OJF3" s="4" t="s">
        <v>761</v>
      </c>
      <c r="OJG3" s="4" t="s">
        <v>761</v>
      </c>
      <c r="OJH3" s="4" t="s">
        <v>761</v>
      </c>
      <c r="OJI3" s="4" t="s">
        <v>761</v>
      </c>
      <c r="OJJ3" s="4" t="s">
        <v>761</v>
      </c>
      <c r="OJK3" s="4" t="s">
        <v>761</v>
      </c>
      <c r="OJL3" s="4" t="s">
        <v>761</v>
      </c>
      <c r="OJM3" s="4" t="s">
        <v>761</v>
      </c>
      <c r="OJN3" s="4" t="s">
        <v>761</v>
      </c>
      <c r="OJO3" s="4" t="s">
        <v>761</v>
      </c>
      <c r="OJP3" s="4" t="s">
        <v>761</v>
      </c>
      <c r="OJQ3" s="4" t="s">
        <v>761</v>
      </c>
      <c r="OJR3" s="4" t="s">
        <v>761</v>
      </c>
      <c r="OJS3" s="4" t="s">
        <v>761</v>
      </c>
      <c r="OJT3" s="4" t="s">
        <v>761</v>
      </c>
      <c r="OJU3" s="4" t="s">
        <v>761</v>
      </c>
      <c r="OJV3" s="4" t="s">
        <v>761</v>
      </c>
      <c r="OJW3" s="4" t="s">
        <v>761</v>
      </c>
      <c r="OJX3" s="4" t="s">
        <v>761</v>
      </c>
      <c r="OJY3" s="4" t="s">
        <v>761</v>
      </c>
      <c r="OJZ3" s="4" t="s">
        <v>761</v>
      </c>
      <c r="OKA3" s="4" t="s">
        <v>761</v>
      </c>
      <c r="OKB3" s="4" t="s">
        <v>761</v>
      </c>
      <c r="OKC3" s="4" t="s">
        <v>761</v>
      </c>
      <c r="OKD3" s="4" t="s">
        <v>761</v>
      </c>
      <c r="OKE3" s="4" t="s">
        <v>761</v>
      </c>
      <c r="OKF3" s="4" t="s">
        <v>761</v>
      </c>
      <c r="OKG3" s="4" t="s">
        <v>761</v>
      </c>
      <c r="OKH3" s="4" t="s">
        <v>761</v>
      </c>
      <c r="OKI3" s="4" t="s">
        <v>761</v>
      </c>
      <c r="OKJ3" s="4" t="s">
        <v>761</v>
      </c>
      <c r="OKK3" s="4" t="s">
        <v>761</v>
      </c>
      <c r="OKL3" s="4" t="s">
        <v>761</v>
      </c>
      <c r="OKM3" s="4" t="s">
        <v>761</v>
      </c>
      <c r="OKN3" s="4" t="s">
        <v>761</v>
      </c>
      <c r="OKO3" s="4" t="s">
        <v>761</v>
      </c>
      <c r="OKP3" s="4" t="s">
        <v>761</v>
      </c>
      <c r="OKQ3" s="4" t="s">
        <v>761</v>
      </c>
      <c r="OKR3" s="4" t="s">
        <v>761</v>
      </c>
      <c r="OKS3" s="4" t="s">
        <v>761</v>
      </c>
      <c r="OKT3" s="4" t="s">
        <v>761</v>
      </c>
      <c r="OKU3" s="4" t="s">
        <v>761</v>
      </c>
      <c r="OKV3" s="4" t="s">
        <v>761</v>
      </c>
      <c r="OKW3" s="4" t="s">
        <v>761</v>
      </c>
      <c r="OKX3" s="4" t="s">
        <v>761</v>
      </c>
      <c r="OKY3" s="4" t="s">
        <v>761</v>
      </c>
      <c r="OKZ3" s="4" t="s">
        <v>761</v>
      </c>
      <c r="OLA3" s="4" t="s">
        <v>761</v>
      </c>
      <c r="OLB3" s="4" t="s">
        <v>761</v>
      </c>
      <c r="OLC3" s="4" t="s">
        <v>761</v>
      </c>
      <c r="OLD3" s="4" t="s">
        <v>761</v>
      </c>
      <c r="OLE3" s="4" t="s">
        <v>761</v>
      </c>
      <c r="OLF3" s="4" t="s">
        <v>761</v>
      </c>
      <c r="OLG3" s="4" t="s">
        <v>761</v>
      </c>
      <c r="OLH3" s="4" t="s">
        <v>761</v>
      </c>
      <c r="OLI3" s="4" t="s">
        <v>761</v>
      </c>
      <c r="OLJ3" s="4" t="s">
        <v>761</v>
      </c>
      <c r="OLK3" s="4" t="s">
        <v>761</v>
      </c>
      <c r="OLL3" s="4" t="s">
        <v>761</v>
      </c>
      <c r="OLM3" s="4" t="s">
        <v>761</v>
      </c>
      <c r="OLN3" s="4" t="s">
        <v>761</v>
      </c>
      <c r="OLO3" s="4" t="s">
        <v>761</v>
      </c>
      <c r="OLP3" s="4" t="s">
        <v>761</v>
      </c>
      <c r="OLQ3" s="4" t="s">
        <v>761</v>
      </c>
      <c r="OLR3" s="4" t="s">
        <v>761</v>
      </c>
      <c r="OLS3" s="4" t="s">
        <v>761</v>
      </c>
      <c r="OLT3" s="4" t="s">
        <v>761</v>
      </c>
      <c r="OLU3" s="4" t="s">
        <v>761</v>
      </c>
      <c r="OLV3" s="4" t="s">
        <v>761</v>
      </c>
      <c r="OLW3" s="4" t="s">
        <v>761</v>
      </c>
      <c r="OLX3" s="4" t="s">
        <v>761</v>
      </c>
      <c r="OLY3" s="4" t="s">
        <v>761</v>
      </c>
      <c r="OLZ3" s="4" t="s">
        <v>761</v>
      </c>
      <c r="OMA3" s="4" t="s">
        <v>761</v>
      </c>
      <c r="OMB3" s="4" t="s">
        <v>761</v>
      </c>
      <c r="OMC3" s="4" t="s">
        <v>761</v>
      </c>
      <c r="OMD3" s="4" t="s">
        <v>761</v>
      </c>
      <c r="OME3" s="4" t="s">
        <v>761</v>
      </c>
      <c r="OMF3" s="4" t="s">
        <v>761</v>
      </c>
      <c r="OMG3" s="4" t="s">
        <v>761</v>
      </c>
      <c r="OMH3" s="4" t="s">
        <v>761</v>
      </c>
      <c r="OMI3" s="4" t="s">
        <v>761</v>
      </c>
      <c r="OMJ3" s="4" t="s">
        <v>761</v>
      </c>
      <c r="OMK3" s="4" t="s">
        <v>761</v>
      </c>
      <c r="OML3" s="4" t="s">
        <v>761</v>
      </c>
      <c r="OMM3" s="4" t="s">
        <v>761</v>
      </c>
      <c r="OMN3" s="4" t="s">
        <v>761</v>
      </c>
      <c r="OMO3" s="4" t="s">
        <v>761</v>
      </c>
      <c r="OMP3" s="4" t="s">
        <v>761</v>
      </c>
      <c r="OMQ3" s="4" t="s">
        <v>761</v>
      </c>
      <c r="OMR3" s="4" t="s">
        <v>761</v>
      </c>
      <c r="OMS3" s="4" t="s">
        <v>761</v>
      </c>
      <c r="OMT3" s="4" t="s">
        <v>761</v>
      </c>
      <c r="OMU3" s="4" t="s">
        <v>761</v>
      </c>
      <c r="OMV3" s="4" t="s">
        <v>761</v>
      </c>
      <c r="OMW3" s="4" t="s">
        <v>761</v>
      </c>
      <c r="OMX3" s="4" t="s">
        <v>761</v>
      </c>
      <c r="OMY3" s="4" t="s">
        <v>761</v>
      </c>
      <c r="OMZ3" s="4" t="s">
        <v>761</v>
      </c>
      <c r="ONA3" s="4" t="s">
        <v>761</v>
      </c>
      <c r="ONB3" s="4" t="s">
        <v>761</v>
      </c>
      <c r="ONC3" s="4" t="s">
        <v>761</v>
      </c>
      <c r="OND3" s="4" t="s">
        <v>761</v>
      </c>
      <c r="ONE3" s="4" t="s">
        <v>761</v>
      </c>
      <c r="ONF3" s="4" t="s">
        <v>761</v>
      </c>
      <c r="ONG3" s="4" t="s">
        <v>761</v>
      </c>
      <c r="ONH3" s="4" t="s">
        <v>761</v>
      </c>
      <c r="ONI3" s="4" t="s">
        <v>761</v>
      </c>
      <c r="ONJ3" s="4" t="s">
        <v>761</v>
      </c>
      <c r="ONK3" s="4" t="s">
        <v>761</v>
      </c>
      <c r="ONL3" s="4" t="s">
        <v>761</v>
      </c>
      <c r="ONM3" s="4" t="s">
        <v>761</v>
      </c>
      <c r="ONN3" s="4" t="s">
        <v>761</v>
      </c>
      <c r="ONO3" s="4" t="s">
        <v>761</v>
      </c>
      <c r="ONP3" s="4" t="s">
        <v>761</v>
      </c>
      <c r="ONQ3" s="4" t="s">
        <v>761</v>
      </c>
      <c r="ONR3" s="4" t="s">
        <v>761</v>
      </c>
      <c r="ONS3" s="4" t="s">
        <v>761</v>
      </c>
      <c r="ONT3" s="4" t="s">
        <v>761</v>
      </c>
      <c r="ONU3" s="4" t="s">
        <v>761</v>
      </c>
      <c r="ONV3" s="4" t="s">
        <v>761</v>
      </c>
      <c r="ONW3" s="4" t="s">
        <v>761</v>
      </c>
      <c r="ONX3" s="4" t="s">
        <v>761</v>
      </c>
      <c r="ONY3" s="4" t="s">
        <v>761</v>
      </c>
      <c r="ONZ3" s="4" t="s">
        <v>761</v>
      </c>
      <c r="OOA3" s="4" t="s">
        <v>761</v>
      </c>
      <c r="OOB3" s="4" t="s">
        <v>761</v>
      </c>
      <c r="OOC3" s="4" t="s">
        <v>761</v>
      </c>
      <c r="OOD3" s="4" t="s">
        <v>761</v>
      </c>
      <c r="OOE3" s="4" t="s">
        <v>761</v>
      </c>
      <c r="OOF3" s="4" t="s">
        <v>761</v>
      </c>
      <c r="OOG3" s="4" t="s">
        <v>761</v>
      </c>
      <c r="OOH3" s="4" t="s">
        <v>761</v>
      </c>
      <c r="OOI3" s="4" t="s">
        <v>761</v>
      </c>
      <c r="OOJ3" s="4" t="s">
        <v>761</v>
      </c>
      <c r="OOK3" s="4" t="s">
        <v>761</v>
      </c>
      <c r="OOL3" s="4" t="s">
        <v>761</v>
      </c>
      <c r="OOM3" s="4" t="s">
        <v>761</v>
      </c>
      <c r="OON3" s="4" t="s">
        <v>761</v>
      </c>
      <c r="OOO3" s="4" t="s">
        <v>761</v>
      </c>
      <c r="OOP3" s="4" t="s">
        <v>761</v>
      </c>
      <c r="OOQ3" s="4" t="s">
        <v>761</v>
      </c>
      <c r="OOR3" s="4" t="s">
        <v>761</v>
      </c>
      <c r="OOS3" s="4" t="s">
        <v>761</v>
      </c>
      <c r="OOT3" s="4" t="s">
        <v>761</v>
      </c>
      <c r="OOU3" s="4" t="s">
        <v>761</v>
      </c>
      <c r="OOV3" s="4" t="s">
        <v>761</v>
      </c>
      <c r="OOW3" s="4" t="s">
        <v>761</v>
      </c>
      <c r="OOX3" s="4" t="s">
        <v>761</v>
      </c>
      <c r="OOY3" s="4" t="s">
        <v>761</v>
      </c>
      <c r="OOZ3" s="4" t="s">
        <v>761</v>
      </c>
      <c r="OPA3" s="4" t="s">
        <v>761</v>
      </c>
      <c r="OPB3" s="4" t="s">
        <v>761</v>
      </c>
      <c r="OPC3" s="4" t="s">
        <v>761</v>
      </c>
      <c r="OPD3" s="4" t="s">
        <v>761</v>
      </c>
      <c r="OPE3" s="4" t="s">
        <v>761</v>
      </c>
      <c r="OPF3" s="4" t="s">
        <v>761</v>
      </c>
      <c r="OPG3" s="4" t="s">
        <v>761</v>
      </c>
      <c r="OPH3" s="4" t="s">
        <v>761</v>
      </c>
      <c r="OPI3" s="4" t="s">
        <v>761</v>
      </c>
      <c r="OPJ3" s="4" t="s">
        <v>761</v>
      </c>
      <c r="OPK3" s="4" t="s">
        <v>761</v>
      </c>
      <c r="OPL3" s="4" t="s">
        <v>761</v>
      </c>
      <c r="OPM3" s="4" t="s">
        <v>761</v>
      </c>
      <c r="OPN3" s="4" t="s">
        <v>761</v>
      </c>
      <c r="OPO3" s="4" t="s">
        <v>761</v>
      </c>
      <c r="OPP3" s="4" t="s">
        <v>761</v>
      </c>
      <c r="OPQ3" s="4" t="s">
        <v>761</v>
      </c>
      <c r="OPR3" s="4" t="s">
        <v>761</v>
      </c>
      <c r="OPS3" s="4" t="s">
        <v>761</v>
      </c>
      <c r="OPT3" s="4" t="s">
        <v>761</v>
      </c>
      <c r="OPU3" s="4" t="s">
        <v>761</v>
      </c>
      <c r="OPV3" s="4" t="s">
        <v>761</v>
      </c>
      <c r="OPW3" s="4" t="s">
        <v>761</v>
      </c>
      <c r="OPX3" s="4" t="s">
        <v>761</v>
      </c>
      <c r="OPY3" s="4" t="s">
        <v>761</v>
      </c>
      <c r="OPZ3" s="4" t="s">
        <v>761</v>
      </c>
      <c r="OQA3" s="4" t="s">
        <v>761</v>
      </c>
      <c r="OQB3" s="4" t="s">
        <v>761</v>
      </c>
      <c r="OQC3" s="4" t="s">
        <v>761</v>
      </c>
      <c r="OQD3" s="4" t="s">
        <v>761</v>
      </c>
      <c r="OQE3" s="4" t="s">
        <v>761</v>
      </c>
      <c r="OQF3" s="4" t="s">
        <v>761</v>
      </c>
      <c r="OQG3" s="4" t="s">
        <v>761</v>
      </c>
      <c r="OQH3" s="4" t="s">
        <v>761</v>
      </c>
      <c r="OQI3" s="4" t="s">
        <v>761</v>
      </c>
      <c r="OQJ3" s="4" t="s">
        <v>761</v>
      </c>
      <c r="OQK3" s="4" t="s">
        <v>761</v>
      </c>
      <c r="OQL3" s="4" t="s">
        <v>761</v>
      </c>
      <c r="OQM3" s="4" t="s">
        <v>761</v>
      </c>
      <c r="OQN3" s="4" t="s">
        <v>761</v>
      </c>
      <c r="OQO3" s="4" t="s">
        <v>761</v>
      </c>
      <c r="OQP3" s="4" t="s">
        <v>761</v>
      </c>
      <c r="OQQ3" s="4" t="s">
        <v>761</v>
      </c>
      <c r="OQR3" s="4" t="s">
        <v>761</v>
      </c>
      <c r="OQS3" s="4" t="s">
        <v>761</v>
      </c>
      <c r="OQT3" s="4" t="s">
        <v>761</v>
      </c>
      <c r="OQU3" s="4" t="s">
        <v>761</v>
      </c>
      <c r="OQV3" s="4" t="s">
        <v>761</v>
      </c>
      <c r="OQW3" s="4" t="s">
        <v>761</v>
      </c>
      <c r="OQX3" s="4" t="s">
        <v>761</v>
      </c>
      <c r="OQY3" s="4" t="s">
        <v>761</v>
      </c>
      <c r="OQZ3" s="4" t="s">
        <v>761</v>
      </c>
      <c r="ORA3" s="4" t="s">
        <v>761</v>
      </c>
      <c r="ORB3" s="4" t="s">
        <v>761</v>
      </c>
      <c r="ORC3" s="4" t="s">
        <v>761</v>
      </c>
      <c r="ORD3" s="4" t="s">
        <v>761</v>
      </c>
      <c r="ORE3" s="4" t="s">
        <v>761</v>
      </c>
      <c r="ORF3" s="4" t="s">
        <v>761</v>
      </c>
      <c r="ORG3" s="4" t="s">
        <v>761</v>
      </c>
      <c r="ORH3" s="4" t="s">
        <v>761</v>
      </c>
      <c r="ORI3" s="4" t="s">
        <v>761</v>
      </c>
      <c r="ORJ3" s="4" t="s">
        <v>761</v>
      </c>
      <c r="ORK3" s="4" t="s">
        <v>761</v>
      </c>
      <c r="ORL3" s="4" t="s">
        <v>761</v>
      </c>
      <c r="ORM3" s="4" t="s">
        <v>761</v>
      </c>
      <c r="ORN3" s="4" t="s">
        <v>761</v>
      </c>
      <c r="ORO3" s="4" t="s">
        <v>761</v>
      </c>
      <c r="ORP3" s="4" t="s">
        <v>761</v>
      </c>
      <c r="ORQ3" s="4" t="s">
        <v>761</v>
      </c>
      <c r="ORR3" s="4" t="s">
        <v>761</v>
      </c>
      <c r="ORS3" s="4" t="s">
        <v>761</v>
      </c>
      <c r="ORT3" s="4" t="s">
        <v>761</v>
      </c>
      <c r="ORU3" s="4" t="s">
        <v>761</v>
      </c>
      <c r="ORV3" s="4" t="s">
        <v>761</v>
      </c>
      <c r="ORW3" s="4" t="s">
        <v>761</v>
      </c>
      <c r="ORX3" s="4" t="s">
        <v>761</v>
      </c>
      <c r="ORY3" s="4" t="s">
        <v>761</v>
      </c>
      <c r="ORZ3" s="4" t="s">
        <v>761</v>
      </c>
      <c r="OSA3" s="4" t="s">
        <v>761</v>
      </c>
      <c r="OSB3" s="4" t="s">
        <v>761</v>
      </c>
      <c r="OSC3" s="4" t="s">
        <v>761</v>
      </c>
      <c r="OSD3" s="4" t="s">
        <v>761</v>
      </c>
      <c r="OSE3" s="4" t="s">
        <v>761</v>
      </c>
      <c r="OSF3" s="4" t="s">
        <v>761</v>
      </c>
      <c r="OSG3" s="4" t="s">
        <v>761</v>
      </c>
      <c r="OSH3" s="4" t="s">
        <v>761</v>
      </c>
      <c r="OSI3" s="4" t="s">
        <v>761</v>
      </c>
      <c r="OSJ3" s="4" t="s">
        <v>761</v>
      </c>
      <c r="OSK3" s="4" t="s">
        <v>761</v>
      </c>
      <c r="OSL3" s="4" t="s">
        <v>761</v>
      </c>
      <c r="OSM3" s="4" t="s">
        <v>761</v>
      </c>
      <c r="OSN3" s="4" t="s">
        <v>761</v>
      </c>
      <c r="OSO3" s="4" t="s">
        <v>761</v>
      </c>
      <c r="OSP3" s="4" t="s">
        <v>761</v>
      </c>
      <c r="OSQ3" s="4" t="s">
        <v>761</v>
      </c>
      <c r="OSR3" s="4" t="s">
        <v>761</v>
      </c>
      <c r="OSS3" s="4" t="s">
        <v>761</v>
      </c>
      <c r="OST3" s="4" t="s">
        <v>761</v>
      </c>
      <c r="OSU3" s="4" t="s">
        <v>761</v>
      </c>
      <c r="OSV3" s="4" t="s">
        <v>761</v>
      </c>
      <c r="OSW3" s="4" t="s">
        <v>761</v>
      </c>
      <c r="OSX3" s="4" t="s">
        <v>761</v>
      </c>
      <c r="OSY3" s="4" t="s">
        <v>761</v>
      </c>
      <c r="OSZ3" s="4" t="s">
        <v>761</v>
      </c>
      <c r="OTA3" s="4" t="s">
        <v>761</v>
      </c>
      <c r="OTB3" s="4" t="s">
        <v>761</v>
      </c>
      <c r="OTC3" s="4" t="s">
        <v>761</v>
      </c>
      <c r="OTD3" s="4" t="s">
        <v>761</v>
      </c>
      <c r="OTE3" s="4" t="s">
        <v>761</v>
      </c>
      <c r="OTF3" s="4" t="s">
        <v>761</v>
      </c>
      <c r="OTG3" s="4" t="s">
        <v>761</v>
      </c>
      <c r="OTH3" s="4" t="s">
        <v>761</v>
      </c>
      <c r="OTI3" s="4" t="s">
        <v>761</v>
      </c>
      <c r="OTJ3" s="4" t="s">
        <v>761</v>
      </c>
      <c r="OTK3" s="4" t="s">
        <v>761</v>
      </c>
      <c r="OTL3" s="4" t="s">
        <v>761</v>
      </c>
      <c r="OTM3" s="4" t="s">
        <v>761</v>
      </c>
      <c r="OTN3" s="4" t="s">
        <v>761</v>
      </c>
      <c r="OTO3" s="4" t="s">
        <v>761</v>
      </c>
      <c r="OTP3" s="4" t="s">
        <v>761</v>
      </c>
      <c r="OTQ3" s="4" t="s">
        <v>761</v>
      </c>
      <c r="OTR3" s="4" t="s">
        <v>761</v>
      </c>
      <c r="OTS3" s="4" t="s">
        <v>761</v>
      </c>
      <c r="OTT3" s="4" t="s">
        <v>761</v>
      </c>
      <c r="OTU3" s="4" t="s">
        <v>761</v>
      </c>
      <c r="OTV3" s="4" t="s">
        <v>761</v>
      </c>
      <c r="OTW3" s="4" t="s">
        <v>761</v>
      </c>
      <c r="OTX3" s="4" t="s">
        <v>761</v>
      </c>
      <c r="OTY3" s="4" t="s">
        <v>761</v>
      </c>
      <c r="OTZ3" s="4" t="s">
        <v>761</v>
      </c>
      <c r="OUA3" s="4" t="s">
        <v>761</v>
      </c>
      <c r="OUB3" s="4" t="s">
        <v>761</v>
      </c>
      <c r="OUC3" s="4" t="s">
        <v>761</v>
      </c>
      <c r="OUD3" s="4" t="s">
        <v>761</v>
      </c>
      <c r="OUE3" s="4" t="s">
        <v>761</v>
      </c>
      <c r="OUF3" s="4" t="s">
        <v>761</v>
      </c>
      <c r="OUG3" s="4" t="s">
        <v>761</v>
      </c>
      <c r="OUH3" s="4" t="s">
        <v>761</v>
      </c>
      <c r="OUI3" s="4" t="s">
        <v>761</v>
      </c>
      <c r="OUJ3" s="4" t="s">
        <v>761</v>
      </c>
      <c r="OUK3" s="4" t="s">
        <v>761</v>
      </c>
      <c r="OUL3" s="4" t="s">
        <v>761</v>
      </c>
      <c r="OUM3" s="4" t="s">
        <v>761</v>
      </c>
      <c r="OUN3" s="4" t="s">
        <v>761</v>
      </c>
      <c r="OUO3" s="4" t="s">
        <v>761</v>
      </c>
      <c r="OUP3" s="4" t="s">
        <v>761</v>
      </c>
      <c r="OUQ3" s="4" t="s">
        <v>761</v>
      </c>
      <c r="OUR3" s="4" t="s">
        <v>761</v>
      </c>
      <c r="OUS3" s="4" t="s">
        <v>761</v>
      </c>
      <c r="OUT3" s="4" t="s">
        <v>761</v>
      </c>
      <c r="OUU3" s="4" t="s">
        <v>761</v>
      </c>
      <c r="OUV3" s="4" t="s">
        <v>761</v>
      </c>
      <c r="OUW3" s="4" t="s">
        <v>761</v>
      </c>
      <c r="OUX3" s="4" t="s">
        <v>761</v>
      </c>
      <c r="OUY3" s="4" t="s">
        <v>761</v>
      </c>
      <c r="OUZ3" s="4" t="s">
        <v>761</v>
      </c>
      <c r="OVA3" s="4" t="s">
        <v>761</v>
      </c>
      <c r="OVB3" s="4" t="s">
        <v>761</v>
      </c>
      <c r="OVC3" s="4" t="s">
        <v>761</v>
      </c>
      <c r="OVD3" s="4" t="s">
        <v>761</v>
      </c>
      <c r="OVE3" s="4" t="s">
        <v>761</v>
      </c>
      <c r="OVF3" s="4" t="s">
        <v>761</v>
      </c>
      <c r="OVG3" s="4" t="s">
        <v>761</v>
      </c>
      <c r="OVH3" s="4" t="s">
        <v>761</v>
      </c>
      <c r="OVI3" s="4" t="s">
        <v>761</v>
      </c>
      <c r="OVJ3" s="4" t="s">
        <v>761</v>
      </c>
      <c r="OVK3" s="4" t="s">
        <v>761</v>
      </c>
      <c r="OVL3" s="4" t="s">
        <v>761</v>
      </c>
      <c r="OVM3" s="4" t="s">
        <v>761</v>
      </c>
      <c r="OVN3" s="4" t="s">
        <v>761</v>
      </c>
      <c r="OVO3" s="4" t="s">
        <v>761</v>
      </c>
      <c r="OVP3" s="4" t="s">
        <v>761</v>
      </c>
      <c r="OVQ3" s="4" t="s">
        <v>761</v>
      </c>
      <c r="OVR3" s="4" t="s">
        <v>761</v>
      </c>
      <c r="OVS3" s="4" t="s">
        <v>761</v>
      </c>
      <c r="OVT3" s="4" t="s">
        <v>761</v>
      </c>
      <c r="OVU3" s="4" t="s">
        <v>761</v>
      </c>
      <c r="OVV3" s="4" t="s">
        <v>761</v>
      </c>
      <c r="OVW3" s="4" t="s">
        <v>761</v>
      </c>
      <c r="OVX3" s="4" t="s">
        <v>761</v>
      </c>
      <c r="OVY3" s="4" t="s">
        <v>761</v>
      </c>
      <c r="OVZ3" s="4" t="s">
        <v>761</v>
      </c>
      <c r="OWA3" s="4" t="s">
        <v>761</v>
      </c>
      <c r="OWB3" s="4" t="s">
        <v>761</v>
      </c>
      <c r="OWC3" s="4" t="s">
        <v>761</v>
      </c>
      <c r="OWD3" s="4" t="s">
        <v>761</v>
      </c>
      <c r="OWE3" s="4" t="s">
        <v>761</v>
      </c>
      <c r="OWF3" s="4" t="s">
        <v>761</v>
      </c>
      <c r="OWG3" s="4" t="s">
        <v>761</v>
      </c>
      <c r="OWH3" s="4" t="s">
        <v>761</v>
      </c>
      <c r="OWI3" s="4" t="s">
        <v>761</v>
      </c>
      <c r="OWJ3" s="4" t="s">
        <v>761</v>
      </c>
      <c r="OWK3" s="4" t="s">
        <v>761</v>
      </c>
      <c r="OWL3" s="4" t="s">
        <v>761</v>
      </c>
      <c r="OWM3" s="4" t="s">
        <v>761</v>
      </c>
      <c r="OWN3" s="4" t="s">
        <v>761</v>
      </c>
      <c r="OWO3" s="4" t="s">
        <v>761</v>
      </c>
      <c r="OWP3" s="4" t="s">
        <v>761</v>
      </c>
      <c r="OWQ3" s="4" t="s">
        <v>761</v>
      </c>
      <c r="OWR3" s="4" t="s">
        <v>761</v>
      </c>
      <c r="OWS3" s="4" t="s">
        <v>761</v>
      </c>
      <c r="OWT3" s="4" t="s">
        <v>761</v>
      </c>
      <c r="OWU3" s="4" t="s">
        <v>761</v>
      </c>
      <c r="OWV3" s="4" t="s">
        <v>761</v>
      </c>
      <c r="OWW3" s="4" t="s">
        <v>761</v>
      </c>
      <c r="OWX3" s="4" t="s">
        <v>761</v>
      </c>
      <c r="OWY3" s="4" t="s">
        <v>761</v>
      </c>
      <c r="OWZ3" s="4" t="s">
        <v>761</v>
      </c>
      <c r="OXA3" s="4" t="s">
        <v>761</v>
      </c>
      <c r="OXB3" s="4" t="s">
        <v>761</v>
      </c>
      <c r="OXC3" s="4" t="s">
        <v>761</v>
      </c>
      <c r="OXD3" s="4" t="s">
        <v>761</v>
      </c>
      <c r="OXE3" s="4" t="s">
        <v>761</v>
      </c>
      <c r="OXF3" s="4" t="s">
        <v>761</v>
      </c>
      <c r="OXG3" s="4" t="s">
        <v>761</v>
      </c>
      <c r="OXH3" s="4" t="s">
        <v>761</v>
      </c>
      <c r="OXI3" s="4" t="s">
        <v>761</v>
      </c>
      <c r="OXJ3" s="4" t="s">
        <v>761</v>
      </c>
      <c r="OXK3" s="4" t="s">
        <v>761</v>
      </c>
      <c r="OXL3" s="4" t="s">
        <v>761</v>
      </c>
      <c r="OXM3" s="4" t="s">
        <v>761</v>
      </c>
      <c r="OXN3" s="4" t="s">
        <v>761</v>
      </c>
      <c r="OXO3" s="4" t="s">
        <v>761</v>
      </c>
      <c r="OXP3" s="4" t="s">
        <v>761</v>
      </c>
      <c r="OXQ3" s="4" t="s">
        <v>761</v>
      </c>
      <c r="OXR3" s="4" t="s">
        <v>761</v>
      </c>
      <c r="OXS3" s="4" t="s">
        <v>761</v>
      </c>
      <c r="OXT3" s="4" t="s">
        <v>761</v>
      </c>
      <c r="OXU3" s="4" t="s">
        <v>761</v>
      </c>
      <c r="OXV3" s="4" t="s">
        <v>761</v>
      </c>
      <c r="OXW3" s="4" t="s">
        <v>761</v>
      </c>
      <c r="OXX3" s="4" t="s">
        <v>761</v>
      </c>
      <c r="OXY3" s="4" t="s">
        <v>761</v>
      </c>
      <c r="OXZ3" s="4" t="s">
        <v>761</v>
      </c>
      <c r="OYA3" s="4" t="s">
        <v>761</v>
      </c>
      <c r="OYB3" s="4" t="s">
        <v>761</v>
      </c>
      <c r="OYC3" s="4" t="s">
        <v>761</v>
      </c>
      <c r="OYD3" s="4" t="s">
        <v>761</v>
      </c>
      <c r="OYE3" s="4" t="s">
        <v>761</v>
      </c>
      <c r="OYF3" s="4" t="s">
        <v>761</v>
      </c>
      <c r="OYG3" s="4" t="s">
        <v>761</v>
      </c>
      <c r="OYH3" s="4" t="s">
        <v>761</v>
      </c>
      <c r="OYI3" s="4" t="s">
        <v>761</v>
      </c>
      <c r="OYJ3" s="4" t="s">
        <v>761</v>
      </c>
      <c r="OYK3" s="4" t="s">
        <v>761</v>
      </c>
      <c r="OYL3" s="4" t="s">
        <v>761</v>
      </c>
      <c r="OYM3" s="4" t="s">
        <v>761</v>
      </c>
      <c r="OYN3" s="4" t="s">
        <v>761</v>
      </c>
      <c r="OYO3" s="4" t="s">
        <v>761</v>
      </c>
      <c r="OYP3" s="4" t="s">
        <v>761</v>
      </c>
      <c r="OYQ3" s="4" t="s">
        <v>761</v>
      </c>
      <c r="OYR3" s="4" t="s">
        <v>761</v>
      </c>
      <c r="OYS3" s="4" t="s">
        <v>761</v>
      </c>
      <c r="OYT3" s="4" t="s">
        <v>761</v>
      </c>
      <c r="OYU3" s="4" t="s">
        <v>761</v>
      </c>
      <c r="OYV3" s="4" t="s">
        <v>761</v>
      </c>
      <c r="OYW3" s="4" t="s">
        <v>761</v>
      </c>
      <c r="OYX3" s="4" t="s">
        <v>761</v>
      </c>
      <c r="OYY3" s="4" t="s">
        <v>761</v>
      </c>
      <c r="OYZ3" s="4" t="s">
        <v>761</v>
      </c>
      <c r="OZA3" s="4" t="s">
        <v>761</v>
      </c>
      <c r="OZB3" s="4" t="s">
        <v>761</v>
      </c>
      <c r="OZC3" s="4" t="s">
        <v>761</v>
      </c>
      <c r="OZD3" s="4" t="s">
        <v>761</v>
      </c>
      <c r="OZE3" s="4" t="s">
        <v>761</v>
      </c>
      <c r="OZF3" s="4" t="s">
        <v>761</v>
      </c>
      <c r="OZG3" s="4" t="s">
        <v>761</v>
      </c>
      <c r="OZH3" s="4" t="s">
        <v>761</v>
      </c>
      <c r="OZI3" s="4" t="s">
        <v>761</v>
      </c>
      <c r="OZJ3" s="4" t="s">
        <v>761</v>
      </c>
      <c r="OZK3" s="4" t="s">
        <v>761</v>
      </c>
      <c r="OZL3" s="4" t="s">
        <v>761</v>
      </c>
      <c r="OZM3" s="4" t="s">
        <v>761</v>
      </c>
      <c r="OZN3" s="4" t="s">
        <v>761</v>
      </c>
      <c r="OZO3" s="4" t="s">
        <v>761</v>
      </c>
      <c r="OZP3" s="4" t="s">
        <v>761</v>
      </c>
      <c r="OZQ3" s="4" t="s">
        <v>761</v>
      </c>
      <c r="OZR3" s="4" t="s">
        <v>761</v>
      </c>
      <c r="OZS3" s="4" t="s">
        <v>761</v>
      </c>
      <c r="OZT3" s="4" t="s">
        <v>761</v>
      </c>
      <c r="OZU3" s="4" t="s">
        <v>761</v>
      </c>
      <c r="OZV3" s="4" t="s">
        <v>761</v>
      </c>
      <c r="OZW3" s="4" t="s">
        <v>761</v>
      </c>
      <c r="OZX3" s="4" t="s">
        <v>761</v>
      </c>
      <c r="OZY3" s="4" t="s">
        <v>761</v>
      </c>
      <c r="OZZ3" s="4" t="s">
        <v>761</v>
      </c>
      <c r="PAA3" s="4" t="s">
        <v>761</v>
      </c>
      <c r="PAB3" s="4" t="s">
        <v>761</v>
      </c>
      <c r="PAC3" s="4" t="s">
        <v>761</v>
      </c>
      <c r="PAD3" s="4" t="s">
        <v>761</v>
      </c>
      <c r="PAE3" s="4" t="s">
        <v>761</v>
      </c>
      <c r="PAF3" s="4" t="s">
        <v>761</v>
      </c>
      <c r="PAG3" s="4" t="s">
        <v>761</v>
      </c>
      <c r="PAH3" s="4" t="s">
        <v>761</v>
      </c>
      <c r="PAI3" s="4" t="s">
        <v>761</v>
      </c>
      <c r="PAJ3" s="4" t="s">
        <v>761</v>
      </c>
      <c r="PAK3" s="4" t="s">
        <v>761</v>
      </c>
      <c r="PAL3" s="4" t="s">
        <v>761</v>
      </c>
      <c r="PAM3" s="4" t="s">
        <v>761</v>
      </c>
      <c r="PAN3" s="4" t="s">
        <v>761</v>
      </c>
      <c r="PAO3" s="4" t="s">
        <v>761</v>
      </c>
      <c r="PAP3" s="4" t="s">
        <v>761</v>
      </c>
      <c r="PAQ3" s="4" t="s">
        <v>761</v>
      </c>
      <c r="PAR3" s="4" t="s">
        <v>761</v>
      </c>
      <c r="PAS3" s="4" t="s">
        <v>761</v>
      </c>
      <c r="PAT3" s="4" t="s">
        <v>761</v>
      </c>
      <c r="PAU3" s="4" t="s">
        <v>761</v>
      </c>
      <c r="PAV3" s="4" t="s">
        <v>761</v>
      </c>
      <c r="PAW3" s="4" t="s">
        <v>761</v>
      </c>
      <c r="PAX3" s="4" t="s">
        <v>761</v>
      </c>
      <c r="PAY3" s="4" t="s">
        <v>761</v>
      </c>
      <c r="PAZ3" s="4" t="s">
        <v>761</v>
      </c>
      <c r="PBA3" s="4" t="s">
        <v>761</v>
      </c>
      <c r="PBB3" s="4" t="s">
        <v>761</v>
      </c>
      <c r="PBC3" s="4" t="s">
        <v>761</v>
      </c>
      <c r="PBD3" s="4" t="s">
        <v>761</v>
      </c>
      <c r="PBE3" s="4" t="s">
        <v>761</v>
      </c>
      <c r="PBF3" s="4" t="s">
        <v>761</v>
      </c>
      <c r="PBG3" s="4" t="s">
        <v>761</v>
      </c>
      <c r="PBH3" s="4" t="s">
        <v>761</v>
      </c>
      <c r="PBI3" s="4" t="s">
        <v>761</v>
      </c>
      <c r="PBJ3" s="4" t="s">
        <v>761</v>
      </c>
      <c r="PBK3" s="4" t="s">
        <v>761</v>
      </c>
      <c r="PBL3" s="4" t="s">
        <v>761</v>
      </c>
      <c r="PBM3" s="4" t="s">
        <v>761</v>
      </c>
      <c r="PBN3" s="4" t="s">
        <v>761</v>
      </c>
      <c r="PBO3" s="4" t="s">
        <v>761</v>
      </c>
      <c r="PBP3" s="4" t="s">
        <v>761</v>
      </c>
      <c r="PBQ3" s="4" t="s">
        <v>761</v>
      </c>
      <c r="PBR3" s="4" t="s">
        <v>761</v>
      </c>
      <c r="PBS3" s="4" t="s">
        <v>761</v>
      </c>
      <c r="PBT3" s="4" t="s">
        <v>761</v>
      </c>
      <c r="PBU3" s="4" t="s">
        <v>761</v>
      </c>
      <c r="PBV3" s="4" t="s">
        <v>761</v>
      </c>
      <c r="PBW3" s="4" t="s">
        <v>761</v>
      </c>
      <c r="PBX3" s="4" t="s">
        <v>761</v>
      </c>
      <c r="PBY3" s="4" t="s">
        <v>761</v>
      </c>
      <c r="PBZ3" s="4" t="s">
        <v>761</v>
      </c>
      <c r="PCA3" s="4" t="s">
        <v>761</v>
      </c>
      <c r="PCB3" s="4" t="s">
        <v>761</v>
      </c>
      <c r="PCC3" s="4" t="s">
        <v>761</v>
      </c>
      <c r="PCD3" s="4" t="s">
        <v>761</v>
      </c>
      <c r="PCE3" s="4" t="s">
        <v>761</v>
      </c>
      <c r="PCF3" s="4" t="s">
        <v>761</v>
      </c>
      <c r="PCG3" s="4" t="s">
        <v>761</v>
      </c>
      <c r="PCH3" s="4" t="s">
        <v>761</v>
      </c>
      <c r="PCI3" s="4" t="s">
        <v>761</v>
      </c>
      <c r="PCJ3" s="4" t="s">
        <v>761</v>
      </c>
      <c r="PCK3" s="4" t="s">
        <v>761</v>
      </c>
      <c r="PCL3" s="4" t="s">
        <v>761</v>
      </c>
      <c r="PCM3" s="4" t="s">
        <v>761</v>
      </c>
      <c r="PCN3" s="4" t="s">
        <v>761</v>
      </c>
      <c r="PCO3" s="4" t="s">
        <v>761</v>
      </c>
      <c r="PCP3" s="4" t="s">
        <v>761</v>
      </c>
      <c r="PCQ3" s="4" t="s">
        <v>761</v>
      </c>
      <c r="PCR3" s="4" t="s">
        <v>761</v>
      </c>
      <c r="PCS3" s="4" t="s">
        <v>761</v>
      </c>
      <c r="PCT3" s="4" t="s">
        <v>761</v>
      </c>
      <c r="PCU3" s="4" t="s">
        <v>761</v>
      </c>
      <c r="PCV3" s="4" t="s">
        <v>761</v>
      </c>
      <c r="PCW3" s="4" t="s">
        <v>761</v>
      </c>
      <c r="PCX3" s="4" t="s">
        <v>761</v>
      </c>
      <c r="PCY3" s="4" t="s">
        <v>761</v>
      </c>
      <c r="PCZ3" s="4" t="s">
        <v>761</v>
      </c>
      <c r="PDA3" s="4" t="s">
        <v>761</v>
      </c>
      <c r="PDB3" s="4" t="s">
        <v>761</v>
      </c>
      <c r="PDC3" s="4" t="s">
        <v>761</v>
      </c>
      <c r="PDD3" s="4" t="s">
        <v>761</v>
      </c>
      <c r="PDE3" s="4" t="s">
        <v>761</v>
      </c>
      <c r="PDF3" s="4" t="s">
        <v>761</v>
      </c>
      <c r="PDG3" s="4" t="s">
        <v>761</v>
      </c>
      <c r="PDH3" s="4" t="s">
        <v>761</v>
      </c>
      <c r="PDI3" s="4" t="s">
        <v>761</v>
      </c>
      <c r="PDJ3" s="4" t="s">
        <v>761</v>
      </c>
      <c r="PDK3" s="4" t="s">
        <v>761</v>
      </c>
      <c r="PDL3" s="4" t="s">
        <v>761</v>
      </c>
      <c r="PDM3" s="4" t="s">
        <v>761</v>
      </c>
      <c r="PDN3" s="4" t="s">
        <v>761</v>
      </c>
      <c r="PDO3" s="4" t="s">
        <v>761</v>
      </c>
      <c r="PDP3" s="4" t="s">
        <v>761</v>
      </c>
      <c r="PDQ3" s="4" t="s">
        <v>761</v>
      </c>
      <c r="PDR3" s="4" t="s">
        <v>761</v>
      </c>
      <c r="PDS3" s="4" t="s">
        <v>761</v>
      </c>
      <c r="PDT3" s="4" t="s">
        <v>761</v>
      </c>
      <c r="PDU3" s="4" t="s">
        <v>761</v>
      </c>
      <c r="PDV3" s="4" t="s">
        <v>761</v>
      </c>
      <c r="PDW3" s="4" t="s">
        <v>761</v>
      </c>
      <c r="PDX3" s="4" t="s">
        <v>761</v>
      </c>
      <c r="PDY3" s="4" t="s">
        <v>761</v>
      </c>
      <c r="PDZ3" s="4" t="s">
        <v>761</v>
      </c>
      <c r="PEA3" s="4" t="s">
        <v>761</v>
      </c>
      <c r="PEB3" s="4" t="s">
        <v>761</v>
      </c>
      <c r="PEC3" s="4" t="s">
        <v>761</v>
      </c>
      <c r="PED3" s="4" t="s">
        <v>761</v>
      </c>
      <c r="PEE3" s="4" t="s">
        <v>761</v>
      </c>
      <c r="PEF3" s="4" t="s">
        <v>761</v>
      </c>
      <c r="PEG3" s="4" t="s">
        <v>761</v>
      </c>
      <c r="PEH3" s="4" t="s">
        <v>761</v>
      </c>
      <c r="PEI3" s="4" t="s">
        <v>761</v>
      </c>
      <c r="PEJ3" s="4" t="s">
        <v>761</v>
      </c>
      <c r="PEK3" s="4" t="s">
        <v>761</v>
      </c>
      <c r="PEL3" s="4" t="s">
        <v>761</v>
      </c>
      <c r="PEM3" s="4" t="s">
        <v>761</v>
      </c>
      <c r="PEN3" s="4" t="s">
        <v>761</v>
      </c>
      <c r="PEO3" s="4" t="s">
        <v>761</v>
      </c>
      <c r="PEP3" s="4" t="s">
        <v>761</v>
      </c>
      <c r="PEQ3" s="4" t="s">
        <v>761</v>
      </c>
      <c r="PER3" s="4" t="s">
        <v>761</v>
      </c>
      <c r="PES3" s="4" t="s">
        <v>761</v>
      </c>
      <c r="PET3" s="4" t="s">
        <v>761</v>
      </c>
      <c r="PEU3" s="4" t="s">
        <v>761</v>
      </c>
      <c r="PEV3" s="4" t="s">
        <v>761</v>
      </c>
      <c r="PEW3" s="4" t="s">
        <v>761</v>
      </c>
      <c r="PEX3" s="4" t="s">
        <v>761</v>
      </c>
      <c r="PEY3" s="4" t="s">
        <v>761</v>
      </c>
      <c r="PEZ3" s="4" t="s">
        <v>761</v>
      </c>
      <c r="PFA3" s="4" t="s">
        <v>761</v>
      </c>
      <c r="PFB3" s="4" t="s">
        <v>761</v>
      </c>
      <c r="PFC3" s="4" t="s">
        <v>761</v>
      </c>
      <c r="PFD3" s="4" t="s">
        <v>761</v>
      </c>
      <c r="PFE3" s="4" t="s">
        <v>761</v>
      </c>
      <c r="PFF3" s="4" t="s">
        <v>761</v>
      </c>
      <c r="PFG3" s="4" t="s">
        <v>761</v>
      </c>
      <c r="PFH3" s="4" t="s">
        <v>761</v>
      </c>
      <c r="PFI3" s="4" t="s">
        <v>761</v>
      </c>
      <c r="PFJ3" s="4" t="s">
        <v>761</v>
      </c>
      <c r="PFK3" s="4" t="s">
        <v>761</v>
      </c>
      <c r="PFL3" s="4" t="s">
        <v>761</v>
      </c>
      <c r="PFM3" s="4" t="s">
        <v>761</v>
      </c>
      <c r="PFN3" s="4" t="s">
        <v>761</v>
      </c>
      <c r="PFO3" s="4" t="s">
        <v>761</v>
      </c>
      <c r="PFP3" s="4" t="s">
        <v>761</v>
      </c>
      <c r="PFQ3" s="4" t="s">
        <v>761</v>
      </c>
      <c r="PFR3" s="4" t="s">
        <v>761</v>
      </c>
      <c r="PFS3" s="4" t="s">
        <v>761</v>
      </c>
      <c r="PFT3" s="4" t="s">
        <v>761</v>
      </c>
      <c r="PFU3" s="4" t="s">
        <v>761</v>
      </c>
      <c r="PFV3" s="4" t="s">
        <v>761</v>
      </c>
      <c r="PFW3" s="4" t="s">
        <v>761</v>
      </c>
      <c r="PFX3" s="4" t="s">
        <v>761</v>
      </c>
      <c r="PFY3" s="4" t="s">
        <v>761</v>
      </c>
      <c r="PFZ3" s="4" t="s">
        <v>761</v>
      </c>
      <c r="PGA3" s="4" t="s">
        <v>761</v>
      </c>
      <c r="PGB3" s="4" t="s">
        <v>761</v>
      </c>
      <c r="PGC3" s="4" t="s">
        <v>761</v>
      </c>
      <c r="PGD3" s="4" t="s">
        <v>761</v>
      </c>
      <c r="PGE3" s="4" t="s">
        <v>761</v>
      </c>
      <c r="PGF3" s="4" t="s">
        <v>761</v>
      </c>
      <c r="PGG3" s="4" t="s">
        <v>761</v>
      </c>
      <c r="PGH3" s="4" t="s">
        <v>761</v>
      </c>
      <c r="PGI3" s="4" t="s">
        <v>761</v>
      </c>
      <c r="PGJ3" s="4" t="s">
        <v>761</v>
      </c>
      <c r="PGK3" s="4" t="s">
        <v>761</v>
      </c>
      <c r="PGL3" s="4" t="s">
        <v>761</v>
      </c>
      <c r="PGM3" s="4" t="s">
        <v>761</v>
      </c>
      <c r="PGN3" s="4" t="s">
        <v>761</v>
      </c>
      <c r="PGO3" s="4" t="s">
        <v>761</v>
      </c>
      <c r="PGP3" s="4" t="s">
        <v>761</v>
      </c>
      <c r="PGQ3" s="4" t="s">
        <v>761</v>
      </c>
      <c r="PGR3" s="4" t="s">
        <v>761</v>
      </c>
      <c r="PGS3" s="4" t="s">
        <v>761</v>
      </c>
      <c r="PGT3" s="4" t="s">
        <v>761</v>
      </c>
      <c r="PGU3" s="4" t="s">
        <v>761</v>
      </c>
      <c r="PGV3" s="4" t="s">
        <v>761</v>
      </c>
      <c r="PGW3" s="4" t="s">
        <v>761</v>
      </c>
      <c r="PGX3" s="4" t="s">
        <v>761</v>
      </c>
      <c r="PGY3" s="4" t="s">
        <v>761</v>
      </c>
      <c r="PGZ3" s="4" t="s">
        <v>761</v>
      </c>
      <c r="PHA3" s="4" t="s">
        <v>761</v>
      </c>
      <c r="PHB3" s="4" t="s">
        <v>761</v>
      </c>
      <c r="PHC3" s="4" t="s">
        <v>761</v>
      </c>
      <c r="PHD3" s="4" t="s">
        <v>761</v>
      </c>
      <c r="PHE3" s="4" t="s">
        <v>761</v>
      </c>
      <c r="PHF3" s="4" t="s">
        <v>761</v>
      </c>
      <c r="PHG3" s="4" t="s">
        <v>761</v>
      </c>
      <c r="PHH3" s="4" t="s">
        <v>761</v>
      </c>
      <c r="PHI3" s="4" t="s">
        <v>761</v>
      </c>
      <c r="PHJ3" s="4" t="s">
        <v>761</v>
      </c>
      <c r="PHK3" s="4" t="s">
        <v>761</v>
      </c>
      <c r="PHL3" s="4" t="s">
        <v>761</v>
      </c>
      <c r="PHM3" s="4" t="s">
        <v>761</v>
      </c>
      <c r="PHN3" s="4" t="s">
        <v>761</v>
      </c>
      <c r="PHO3" s="4" t="s">
        <v>761</v>
      </c>
      <c r="PHP3" s="4" t="s">
        <v>761</v>
      </c>
      <c r="PHQ3" s="4" t="s">
        <v>761</v>
      </c>
      <c r="PHR3" s="4" t="s">
        <v>761</v>
      </c>
      <c r="PHS3" s="4" t="s">
        <v>761</v>
      </c>
      <c r="PHT3" s="4" t="s">
        <v>761</v>
      </c>
      <c r="PHU3" s="4" t="s">
        <v>761</v>
      </c>
      <c r="PHV3" s="4" t="s">
        <v>761</v>
      </c>
      <c r="PHW3" s="4" t="s">
        <v>761</v>
      </c>
      <c r="PHX3" s="4" t="s">
        <v>761</v>
      </c>
      <c r="PHY3" s="4" t="s">
        <v>761</v>
      </c>
      <c r="PHZ3" s="4" t="s">
        <v>761</v>
      </c>
      <c r="PIA3" s="4" t="s">
        <v>761</v>
      </c>
      <c r="PIB3" s="4" t="s">
        <v>761</v>
      </c>
      <c r="PIC3" s="4" t="s">
        <v>761</v>
      </c>
      <c r="PID3" s="4" t="s">
        <v>761</v>
      </c>
      <c r="PIE3" s="4" t="s">
        <v>761</v>
      </c>
      <c r="PIF3" s="4" t="s">
        <v>761</v>
      </c>
      <c r="PIG3" s="4" t="s">
        <v>761</v>
      </c>
      <c r="PIH3" s="4" t="s">
        <v>761</v>
      </c>
      <c r="PII3" s="4" t="s">
        <v>761</v>
      </c>
      <c r="PIJ3" s="4" t="s">
        <v>761</v>
      </c>
      <c r="PIK3" s="4" t="s">
        <v>761</v>
      </c>
      <c r="PIL3" s="4" t="s">
        <v>761</v>
      </c>
      <c r="PIM3" s="4" t="s">
        <v>761</v>
      </c>
      <c r="PIN3" s="4" t="s">
        <v>761</v>
      </c>
      <c r="PIO3" s="4" t="s">
        <v>761</v>
      </c>
      <c r="PIP3" s="4" t="s">
        <v>761</v>
      </c>
      <c r="PIQ3" s="4" t="s">
        <v>761</v>
      </c>
      <c r="PIR3" s="4" t="s">
        <v>761</v>
      </c>
      <c r="PIS3" s="4" t="s">
        <v>761</v>
      </c>
      <c r="PIT3" s="4" t="s">
        <v>761</v>
      </c>
      <c r="PIU3" s="4" t="s">
        <v>761</v>
      </c>
      <c r="PIV3" s="4" t="s">
        <v>761</v>
      </c>
      <c r="PIW3" s="4" t="s">
        <v>761</v>
      </c>
      <c r="PIX3" s="4" t="s">
        <v>761</v>
      </c>
      <c r="PIY3" s="4" t="s">
        <v>761</v>
      </c>
      <c r="PIZ3" s="4" t="s">
        <v>761</v>
      </c>
      <c r="PJA3" s="4" t="s">
        <v>761</v>
      </c>
      <c r="PJB3" s="4" t="s">
        <v>761</v>
      </c>
      <c r="PJC3" s="4" t="s">
        <v>761</v>
      </c>
      <c r="PJD3" s="4" t="s">
        <v>761</v>
      </c>
      <c r="PJE3" s="4" t="s">
        <v>761</v>
      </c>
      <c r="PJF3" s="4" t="s">
        <v>761</v>
      </c>
      <c r="PJG3" s="4" t="s">
        <v>761</v>
      </c>
      <c r="PJH3" s="4" t="s">
        <v>761</v>
      </c>
      <c r="PJI3" s="4" t="s">
        <v>761</v>
      </c>
      <c r="PJJ3" s="4" t="s">
        <v>761</v>
      </c>
      <c r="PJK3" s="4" t="s">
        <v>761</v>
      </c>
      <c r="PJL3" s="4" t="s">
        <v>761</v>
      </c>
      <c r="PJM3" s="4" t="s">
        <v>761</v>
      </c>
      <c r="PJN3" s="4" t="s">
        <v>761</v>
      </c>
      <c r="PJO3" s="4" t="s">
        <v>761</v>
      </c>
      <c r="PJP3" s="4" t="s">
        <v>761</v>
      </c>
      <c r="PJQ3" s="4" t="s">
        <v>761</v>
      </c>
      <c r="PJR3" s="4" t="s">
        <v>761</v>
      </c>
      <c r="PJS3" s="4" t="s">
        <v>761</v>
      </c>
      <c r="PJT3" s="4" t="s">
        <v>761</v>
      </c>
      <c r="PJU3" s="4" t="s">
        <v>761</v>
      </c>
      <c r="PJV3" s="4" t="s">
        <v>761</v>
      </c>
      <c r="PJW3" s="4" t="s">
        <v>761</v>
      </c>
      <c r="PJX3" s="4" t="s">
        <v>761</v>
      </c>
      <c r="PJY3" s="4" t="s">
        <v>761</v>
      </c>
      <c r="PJZ3" s="4" t="s">
        <v>761</v>
      </c>
      <c r="PKA3" s="4" t="s">
        <v>761</v>
      </c>
      <c r="PKB3" s="4" t="s">
        <v>761</v>
      </c>
      <c r="PKC3" s="4" t="s">
        <v>761</v>
      </c>
      <c r="PKD3" s="4" t="s">
        <v>761</v>
      </c>
      <c r="PKE3" s="4" t="s">
        <v>761</v>
      </c>
      <c r="PKF3" s="4" t="s">
        <v>761</v>
      </c>
      <c r="PKG3" s="4" t="s">
        <v>761</v>
      </c>
      <c r="PKH3" s="4" t="s">
        <v>761</v>
      </c>
      <c r="PKI3" s="4" t="s">
        <v>761</v>
      </c>
      <c r="PKJ3" s="4" t="s">
        <v>761</v>
      </c>
      <c r="PKK3" s="4" t="s">
        <v>761</v>
      </c>
      <c r="PKL3" s="4" t="s">
        <v>761</v>
      </c>
      <c r="PKM3" s="4" t="s">
        <v>761</v>
      </c>
      <c r="PKN3" s="4" t="s">
        <v>761</v>
      </c>
      <c r="PKO3" s="4" t="s">
        <v>761</v>
      </c>
      <c r="PKP3" s="4" t="s">
        <v>761</v>
      </c>
      <c r="PKQ3" s="4" t="s">
        <v>761</v>
      </c>
      <c r="PKR3" s="4" t="s">
        <v>761</v>
      </c>
      <c r="PKS3" s="4" t="s">
        <v>761</v>
      </c>
      <c r="PKT3" s="4" t="s">
        <v>761</v>
      </c>
      <c r="PKU3" s="4" t="s">
        <v>761</v>
      </c>
      <c r="PKV3" s="4" t="s">
        <v>761</v>
      </c>
      <c r="PKW3" s="4" t="s">
        <v>761</v>
      </c>
      <c r="PKX3" s="4" t="s">
        <v>761</v>
      </c>
      <c r="PKY3" s="4" t="s">
        <v>761</v>
      </c>
      <c r="PKZ3" s="4" t="s">
        <v>761</v>
      </c>
      <c r="PLA3" s="4" t="s">
        <v>761</v>
      </c>
      <c r="PLB3" s="4" t="s">
        <v>761</v>
      </c>
      <c r="PLC3" s="4" t="s">
        <v>761</v>
      </c>
      <c r="PLD3" s="4" t="s">
        <v>761</v>
      </c>
      <c r="PLE3" s="4" t="s">
        <v>761</v>
      </c>
      <c r="PLF3" s="4" t="s">
        <v>761</v>
      </c>
      <c r="PLG3" s="4" t="s">
        <v>761</v>
      </c>
      <c r="PLH3" s="4" t="s">
        <v>761</v>
      </c>
      <c r="PLI3" s="4" t="s">
        <v>761</v>
      </c>
      <c r="PLJ3" s="4" t="s">
        <v>761</v>
      </c>
      <c r="PLK3" s="4" t="s">
        <v>761</v>
      </c>
      <c r="PLL3" s="4" t="s">
        <v>761</v>
      </c>
      <c r="PLM3" s="4" t="s">
        <v>761</v>
      </c>
      <c r="PLN3" s="4" t="s">
        <v>761</v>
      </c>
      <c r="PLO3" s="4" t="s">
        <v>761</v>
      </c>
      <c r="PLP3" s="4" t="s">
        <v>761</v>
      </c>
      <c r="PLQ3" s="4" t="s">
        <v>761</v>
      </c>
      <c r="PLR3" s="4" t="s">
        <v>761</v>
      </c>
      <c r="PLS3" s="4" t="s">
        <v>761</v>
      </c>
      <c r="PLT3" s="4" t="s">
        <v>761</v>
      </c>
      <c r="PLU3" s="4" t="s">
        <v>761</v>
      </c>
      <c r="PLV3" s="4" t="s">
        <v>761</v>
      </c>
      <c r="PLW3" s="4" t="s">
        <v>761</v>
      </c>
      <c r="PLX3" s="4" t="s">
        <v>761</v>
      </c>
      <c r="PLY3" s="4" t="s">
        <v>761</v>
      </c>
      <c r="PLZ3" s="4" t="s">
        <v>761</v>
      </c>
      <c r="PMA3" s="4" t="s">
        <v>761</v>
      </c>
      <c r="PMB3" s="4" t="s">
        <v>761</v>
      </c>
      <c r="PMC3" s="4" t="s">
        <v>761</v>
      </c>
      <c r="PMD3" s="4" t="s">
        <v>761</v>
      </c>
      <c r="PME3" s="4" t="s">
        <v>761</v>
      </c>
      <c r="PMF3" s="4" t="s">
        <v>761</v>
      </c>
      <c r="PMG3" s="4" t="s">
        <v>761</v>
      </c>
      <c r="PMH3" s="4" t="s">
        <v>761</v>
      </c>
      <c r="PMI3" s="4" t="s">
        <v>761</v>
      </c>
      <c r="PMJ3" s="4" t="s">
        <v>761</v>
      </c>
      <c r="PMK3" s="4" t="s">
        <v>761</v>
      </c>
      <c r="PML3" s="4" t="s">
        <v>761</v>
      </c>
      <c r="PMM3" s="4" t="s">
        <v>761</v>
      </c>
      <c r="PMN3" s="4" t="s">
        <v>761</v>
      </c>
      <c r="PMO3" s="4" t="s">
        <v>761</v>
      </c>
      <c r="PMP3" s="4" t="s">
        <v>761</v>
      </c>
      <c r="PMQ3" s="4" t="s">
        <v>761</v>
      </c>
      <c r="PMR3" s="4" t="s">
        <v>761</v>
      </c>
      <c r="PMS3" s="4" t="s">
        <v>761</v>
      </c>
      <c r="PMT3" s="4" t="s">
        <v>761</v>
      </c>
      <c r="PMU3" s="4" t="s">
        <v>761</v>
      </c>
      <c r="PMV3" s="4" t="s">
        <v>761</v>
      </c>
      <c r="PMW3" s="4" t="s">
        <v>761</v>
      </c>
      <c r="PMX3" s="4" t="s">
        <v>761</v>
      </c>
      <c r="PMY3" s="4" t="s">
        <v>761</v>
      </c>
      <c r="PMZ3" s="4" t="s">
        <v>761</v>
      </c>
      <c r="PNA3" s="4" t="s">
        <v>761</v>
      </c>
      <c r="PNB3" s="4" t="s">
        <v>761</v>
      </c>
      <c r="PNC3" s="4" t="s">
        <v>761</v>
      </c>
      <c r="PND3" s="4" t="s">
        <v>761</v>
      </c>
      <c r="PNE3" s="4" t="s">
        <v>761</v>
      </c>
      <c r="PNF3" s="4" t="s">
        <v>761</v>
      </c>
      <c r="PNG3" s="4" t="s">
        <v>761</v>
      </c>
      <c r="PNH3" s="4" t="s">
        <v>761</v>
      </c>
      <c r="PNI3" s="4" t="s">
        <v>761</v>
      </c>
      <c r="PNJ3" s="4" t="s">
        <v>761</v>
      </c>
      <c r="PNK3" s="4" t="s">
        <v>761</v>
      </c>
      <c r="PNL3" s="4" t="s">
        <v>761</v>
      </c>
      <c r="PNM3" s="4" t="s">
        <v>761</v>
      </c>
      <c r="PNN3" s="4" t="s">
        <v>761</v>
      </c>
      <c r="PNO3" s="4" t="s">
        <v>761</v>
      </c>
      <c r="PNP3" s="4" t="s">
        <v>761</v>
      </c>
      <c r="PNQ3" s="4" t="s">
        <v>761</v>
      </c>
      <c r="PNR3" s="4" t="s">
        <v>761</v>
      </c>
      <c r="PNS3" s="4" t="s">
        <v>761</v>
      </c>
      <c r="PNT3" s="4" t="s">
        <v>761</v>
      </c>
      <c r="PNU3" s="4" t="s">
        <v>761</v>
      </c>
      <c r="PNV3" s="4" t="s">
        <v>761</v>
      </c>
      <c r="PNW3" s="4" t="s">
        <v>761</v>
      </c>
      <c r="PNX3" s="4" t="s">
        <v>761</v>
      </c>
      <c r="PNY3" s="4" t="s">
        <v>761</v>
      </c>
      <c r="PNZ3" s="4" t="s">
        <v>761</v>
      </c>
      <c r="POA3" s="4" t="s">
        <v>761</v>
      </c>
      <c r="POB3" s="4" t="s">
        <v>761</v>
      </c>
      <c r="POC3" s="4" t="s">
        <v>761</v>
      </c>
      <c r="POD3" s="4" t="s">
        <v>761</v>
      </c>
      <c r="POE3" s="4" t="s">
        <v>761</v>
      </c>
      <c r="POF3" s="4" t="s">
        <v>761</v>
      </c>
      <c r="POG3" s="4" t="s">
        <v>761</v>
      </c>
      <c r="POH3" s="4" t="s">
        <v>761</v>
      </c>
      <c r="POI3" s="4" t="s">
        <v>761</v>
      </c>
      <c r="POJ3" s="4" t="s">
        <v>761</v>
      </c>
      <c r="POK3" s="4" t="s">
        <v>761</v>
      </c>
      <c r="POL3" s="4" t="s">
        <v>761</v>
      </c>
      <c r="POM3" s="4" t="s">
        <v>761</v>
      </c>
      <c r="PON3" s="4" t="s">
        <v>761</v>
      </c>
      <c r="POO3" s="4" t="s">
        <v>761</v>
      </c>
      <c r="POP3" s="4" t="s">
        <v>761</v>
      </c>
      <c r="POQ3" s="4" t="s">
        <v>761</v>
      </c>
      <c r="POR3" s="4" t="s">
        <v>761</v>
      </c>
      <c r="POS3" s="4" t="s">
        <v>761</v>
      </c>
      <c r="POT3" s="4" t="s">
        <v>761</v>
      </c>
      <c r="POU3" s="4" t="s">
        <v>761</v>
      </c>
      <c r="POV3" s="4" t="s">
        <v>761</v>
      </c>
      <c r="POW3" s="4" t="s">
        <v>761</v>
      </c>
      <c r="POX3" s="4" t="s">
        <v>761</v>
      </c>
      <c r="POY3" s="4" t="s">
        <v>761</v>
      </c>
      <c r="POZ3" s="4" t="s">
        <v>761</v>
      </c>
      <c r="PPA3" s="4" t="s">
        <v>761</v>
      </c>
      <c r="PPB3" s="4" t="s">
        <v>761</v>
      </c>
      <c r="PPC3" s="4" t="s">
        <v>761</v>
      </c>
      <c r="PPD3" s="4" t="s">
        <v>761</v>
      </c>
      <c r="PPE3" s="4" t="s">
        <v>761</v>
      </c>
      <c r="PPF3" s="4" t="s">
        <v>761</v>
      </c>
      <c r="PPG3" s="4" t="s">
        <v>761</v>
      </c>
      <c r="PPH3" s="4" t="s">
        <v>761</v>
      </c>
      <c r="PPI3" s="4" t="s">
        <v>761</v>
      </c>
      <c r="PPJ3" s="4" t="s">
        <v>761</v>
      </c>
      <c r="PPK3" s="4" t="s">
        <v>761</v>
      </c>
      <c r="PPL3" s="4" t="s">
        <v>761</v>
      </c>
      <c r="PPM3" s="4" t="s">
        <v>761</v>
      </c>
      <c r="PPN3" s="4" t="s">
        <v>761</v>
      </c>
      <c r="PPO3" s="4" t="s">
        <v>761</v>
      </c>
      <c r="PPP3" s="4" t="s">
        <v>761</v>
      </c>
      <c r="PPQ3" s="4" t="s">
        <v>761</v>
      </c>
      <c r="PPR3" s="4" t="s">
        <v>761</v>
      </c>
      <c r="PPS3" s="4" t="s">
        <v>761</v>
      </c>
      <c r="PPT3" s="4" t="s">
        <v>761</v>
      </c>
      <c r="PPU3" s="4" t="s">
        <v>761</v>
      </c>
      <c r="PPV3" s="4" t="s">
        <v>761</v>
      </c>
      <c r="PPW3" s="4" t="s">
        <v>761</v>
      </c>
      <c r="PPX3" s="4" t="s">
        <v>761</v>
      </c>
      <c r="PPY3" s="4" t="s">
        <v>761</v>
      </c>
      <c r="PPZ3" s="4" t="s">
        <v>761</v>
      </c>
      <c r="PQA3" s="4" t="s">
        <v>761</v>
      </c>
      <c r="PQB3" s="4" t="s">
        <v>761</v>
      </c>
      <c r="PQC3" s="4" t="s">
        <v>761</v>
      </c>
      <c r="PQD3" s="4" t="s">
        <v>761</v>
      </c>
      <c r="PQE3" s="4" t="s">
        <v>761</v>
      </c>
      <c r="PQF3" s="4" t="s">
        <v>761</v>
      </c>
      <c r="PQG3" s="4" t="s">
        <v>761</v>
      </c>
      <c r="PQH3" s="4" t="s">
        <v>761</v>
      </c>
      <c r="PQI3" s="4" t="s">
        <v>761</v>
      </c>
      <c r="PQJ3" s="4" t="s">
        <v>761</v>
      </c>
      <c r="PQK3" s="4" t="s">
        <v>761</v>
      </c>
      <c r="PQL3" s="4" t="s">
        <v>761</v>
      </c>
      <c r="PQM3" s="4" t="s">
        <v>761</v>
      </c>
      <c r="PQN3" s="4" t="s">
        <v>761</v>
      </c>
      <c r="PQO3" s="4" t="s">
        <v>761</v>
      </c>
      <c r="PQP3" s="4" t="s">
        <v>761</v>
      </c>
      <c r="PQQ3" s="4" t="s">
        <v>761</v>
      </c>
      <c r="PQR3" s="4" t="s">
        <v>761</v>
      </c>
      <c r="PQS3" s="4" t="s">
        <v>761</v>
      </c>
      <c r="PQT3" s="4" t="s">
        <v>761</v>
      </c>
      <c r="PQU3" s="4" t="s">
        <v>761</v>
      </c>
      <c r="PQV3" s="4" t="s">
        <v>761</v>
      </c>
      <c r="PQW3" s="4" t="s">
        <v>761</v>
      </c>
      <c r="PQX3" s="4" t="s">
        <v>761</v>
      </c>
      <c r="PQY3" s="4" t="s">
        <v>761</v>
      </c>
      <c r="PQZ3" s="4" t="s">
        <v>761</v>
      </c>
      <c r="PRA3" s="4" t="s">
        <v>761</v>
      </c>
      <c r="PRB3" s="4" t="s">
        <v>761</v>
      </c>
      <c r="PRC3" s="4" t="s">
        <v>761</v>
      </c>
      <c r="PRD3" s="4" t="s">
        <v>761</v>
      </c>
      <c r="PRE3" s="4" t="s">
        <v>761</v>
      </c>
      <c r="PRF3" s="4" t="s">
        <v>761</v>
      </c>
      <c r="PRG3" s="4" t="s">
        <v>761</v>
      </c>
      <c r="PRH3" s="4" t="s">
        <v>761</v>
      </c>
      <c r="PRI3" s="4" t="s">
        <v>761</v>
      </c>
      <c r="PRJ3" s="4" t="s">
        <v>761</v>
      </c>
      <c r="PRK3" s="4" t="s">
        <v>761</v>
      </c>
      <c r="PRL3" s="4" t="s">
        <v>761</v>
      </c>
      <c r="PRM3" s="4" t="s">
        <v>761</v>
      </c>
      <c r="PRN3" s="4" t="s">
        <v>761</v>
      </c>
      <c r="PRO3" s="4" t="s">
        <v>761</v>
      </c>
      <c r="PRP3" s="4" t="s">
        <v>761</v>
      </c>
      <c r="PRQ3" s="4" t="s">
        <v>761</v>
      </c>
      <c r="PRR3" s="4" t="s">
        <v>761</v>
      </c>
      <c r="PRS3" s="4" t="s">
        <v>761</v>
      </c>
      <c r="PRT3" s="4" t="s">
        <v>761</v>
      </c>
      <c r="PRU3" s="4" t="s">
        <v>761</v>
      </c>
      <c r="PRV3" s="4" t="s">
        <v>761</v>
      </c>
      <c r="PRW3" s="4" t="s">
        <v>761</v>
      </c>
      <c r="PRX3" s="4" t="s">
        <v>761</v>
      </c>
      <c r="PRY3" s="4" t="s">
        <v>761</v>
      </c>
      <c r="PRZ3" s="4" t="s">
        <v>761</v>
      </c>
      <c r="PSA3" s="4" t="s">
        <v>761</v>
      </c>
      <c r="PSB3" s="4" t="s">
        <v>761</v>
      </c>
      <c r="PSC3" s="4" t="s">
        <v>761</v>
      </c>
      <c r="PSD3" s="4" t="s">
        <v>761</v>
      </c>
      <c r="PSE3" s="4" t="s">
        <v>761</v>
      </c>
      <c r="PSF3" s="4" t="s">
        <v>761</v>
      </c>
      <c r="PSG3" s="4" t="s">
        <v>761</v>
      </c>
      <c r="PSH3" s="4" t="s">
        <v>761</v>
      </c>
      <c r="PSI3" s="4" t="s">
        <v>761</v>
      </c>
      <c r="PSJ3" s="4" t="s">
        <v>761</v>
      </c>
      <c r="PSK3" s="4" t="s">
        <v>761</v>
      </c>
      <c r="PSL3" s="4" t="s">
        <v>761</v>
      </c>
      <c r="PSM3" s="4" t="s">
        <v>761</v>
      </c>
      <c r="PSN3" s="4" t="s">
        <v>761</v>
      </c>
      <c r="PSO3" s="4" t="s">
        <v>761</v>
      </c>
      <c r="PSP3" s="4" t="s">
        <v>761</v>
      </c>
      <c r="PSQ3" s="4" t="s">
        <v>761</v>
      </c>
      <c r="PSR3" s="4" t="s">
        <v>761</v>
      </c>
      <c r="PSS3" s="4" t="s">
        <v>761</v>
      </c>
      <c r="PST3" s="4" t="s">
        <v>761</v>
      </c>
      <c r="PSU3" s="4" t="s">
        <v>761</v>
      </c>
      <c r="PSV3" s="4" t="s">
        <v>761</v>
      </c>
      <c r="PSW3" s="4" t="s">
        <v>761</v>
      </c>
      <c r="PSX3" s="4" t="s">
        <v>761</v>
      </c>
      <c r="PSY3" s="4" t="s">
        <v>761</v>
      </c>
      <c r="PSZ3" s="4" t="s">
        <v>761</v>
      </c>
      <c r="PTA3" s="4" t="s">
        <v>761</v>
      </c>
      <c r="PTB3" s="4" t="s">
        <v>761</v>
      </c>
      <c r="PTC3" s="4" t="s">
        <v>761</v>
      </c>
      <c r="PTD3" s="4" t="s">
        <v>761</v>
      </c>
      <c r="PTE3" s="4" t="s">
        <v>761</v>
      </c>
      <c r="PTF3" s="4" t="s">
        <v>761</v>
      </c>
      <c r="PTG3" s="4" t="s">
        <v>761</v>
      </c>
      <c r="PTH3" s="4" t="s">
        <v>761</v>
      </c>
      <c r="PTI3" s="4" t="s">
        <v>761</v>
      </c>
      <c r="PTJ3" s="4" t="s">
        <v>761</v>
      </c>
      <c r="PTK3" s="4" t="s">
        <v>761</v>
      </c>
      <c r="PTL3" s="4" t="s">
        <v>761</v>
      </c>
      <c r="PTM3" s="4" t="s">
        <v>761</v>
      </c>
      <c r="PTN3" s="4" t="s">
        <v>761</v>
      </c>
      <c r="PTO3" s="4" t="s">
        <v>761</v>
      </c>
      <c r="PTP3" s="4" t="s">
        <v>761</v>
      </c>
      <c r="PTQ3" s="4" t="s">
        <v>761</v>
      </c>
      <c r="PTR3" s="4" t="s">
        <v>761</v>
      </c>
      <c r="PTS3" s="4" t="s">
        <v>761</v>
      </c>
      <c r="PTT3" s="4" t="s">
        <v>761</v>
      </c>
      <c r="PTU3" s="4" t="s">
        <v>761</v>
      </c>
      <c r="PTV3" s="4" t="s">
        <v>761</v>
      </c>
      <c r="PTW3" s="4" t="s">
        <v>761</v>
      </c>
      <c r="PTX3" s="4" t="s">
        <v>761</v>
      </c>
      <c r="PTY3" s="4" t="s">
        <v>761</v>
      </c>
      <c r="PTZ3" s="4" t="s">
        <v>761</v>
      </c>
      <c r="PUA3" s="4" t="s">
        <v>761</v>
      </c>
      <c r="PUB3" s="4" t="s">
        <v>761</v>
      </c>
      <c r="PUC3" s="4" t="s">
        <v>761</v>
      </c>
      <c r="PUD3" s="4" t="s">
        <v>761</v>
      </c>
      <c r="PUE3" s="4" t="s">
        <v>761</v>
      </c>
      <c r="PUF3" s="4" t="s">
        <v>761</v>
      </c>
      <c r="PUG3" s="4" t="s">
        <v>761</v>
      </c>
      <c r="PUH3" s="4" t="s">
        <v>761</v>
      </c>
      <c r="PUI3" s="4" t="s">
        <v>761</v>
      </c>
      <c r="PUJ3" s="4" t="s">
        <v>761</v>
      </c>
      <c r="PUK3" s="4" t="s">
        <v>761</v>
      </c>
      <c r="PUL3" s="4" t="s">
        <v>761</v>
      </c>
      <c r="PUM3" s="4" t="s">
        <v>761</v>
      </c>
      <c r="PUN3" s="4" t="s">
        <v>761</v>
      </c>
      <c r="PUO3" s="4" t="s">
        <v>761</v>
      </c>
      <c r="PUP3" s="4" t="s">
        <v>761</v>
      </c>
      <c r="PUQ3" s="4" t="s">
        <v>761</v>
      </c>
      <c r="PUR3" s="4" t="s">
        <v>761</v>
      </c>
      <c r="PUS3" s="4" t="s">
        <v>761</v>
      </c>
      <c r="PUT3" s="4" t="s">
        <v>761</v>
      </c>
      <c r="PUU3" s="4" t="s">
        <v>761</v>
      </c>
      <c r="PUV3" s="4" t="s">
        <v>761</v>
      </c>
      <c r="PUW3" s="4" t="s">
        <v>761</v>
      </c>
      <c r="PUX3" s="4" t="s">
        <v>761</v>
      </c>
      <c r="PUY3" s="4" t="s">
        <v>761</v>
      </c>
      <c r="PUZ3" s="4" t="s">
        <v>761</v>
      </c>
      <c r="PVA3" s="4" t="s">
        <v>761</v>
      </c>
      <c r="PVB3" s="4" t="s">
        <v>761</v>
      </c>
      <c r="PVC3" s="4" t="s">
        <v>761</v>
      </c>
      <c r="PVD3" s="4" t="s">
        <v>761</v>
      </c>
      <c r="PVE3" s="4" t="s">
        <v>761</v>
      </c>
      <c r="PVF3" s="4" t="s">
        <v>761</v>
      </c>
      <c r="PVG3" s="4" t="s">
        <v>761</v>
      </c>
      <c r="PVH3" s="4" t="s">
        <v>761</v>
      </c>
      <c r="PVI3" s="4" t="s">
        <v>761</v>
      </c>
      <c r="PVJ3" s="4" t="s">
        <v>761</v>
      </c>
      <c r="PVK3" s="4" t="s">
        <v>761</v>
      </c>
      <c r="PVL3" s="4" t="s">
        <v>761</v>
      </c>
      <c r="PVM3" s="4" t="s">
        <v>761</v>
      </c>
      <c r="PVN3" s="4" t="s">
        <v>761</v>
      </c>
      <c r="PVO3" s="4" t="s">
        <v>761</v>
      </c>
      <c r="PVP3" s="4" t="s">
        <v>761</v>
      </c>
      <c r="PVQ3" s="4" t="s">
        <v>761</v>
      </c>
      <c r="PVR3" s="4" t="s">
        <v>761</v>
      </c>
      <c r="PVS3" s="4" t="s">
        <v>761</v>
      </c>
      <c r="PVT3" s="4" t="s">
        <v>761</v>
      </c>
      <c r="PVU3" s="4" t="s">
        <v>761</v>
      </c>
      <c r="PVV3" s="4" t="s">
        <v>761</v>
      </c>
      <c r="PVW3" s="4" t="s">
        <v>761</v>
      </c>
      <c r="PVX3" s="4" t="s">
        <v>761</v>
      </c>
      <c r="PVY3" s="4" t="s">
        <v>761</v>
      </c>
      <c r="PVZ3" s="4" t="s">
        <v>761</v>
      </c>
      <c r="PWA3" s="4" t="s">
        <v>761</v>
      </c>
      <c r="PWB3" s="4" t="s">
        <v>761</v>
      </c>
      <c r="PWC3" s="4" t="s">
        <v>761</v>
      </c>
      <c r="PWD3" s="4" t="s">
        <v>761</v>
      </c>
      <c r="PWE3" s="4" t="s">
        <v>761</v>
      </c>
      <c r="PWF3" s="4" t="s">
        <v>761</v>
      </c>
      <c r="PWG3" s="4" t="s">
        <v>761</v>
      </c>
      <c r="PWH3" s="4" t="s">
        <v>761</v>
      </c>
      <c r="PWI3" s="4" t="s">
        <v>761</v>
      </c>
      <c r="PWJ3" s="4" t="s">
        <v>761</v>
      </c>
      <c r="PWK3" s="4" t="s">
        <v>761</v>
      </c>
      <c r="PWL3" s="4" t="s">
        <v>761</v>
      </c>
      <c r="PWM3" s="4" t="s">
        <v>761</v>
      </c>
      <c r="PWN3" s="4" t="s">
        <v>761</v>
      </c>
      <c r="PWO3" s="4" t="s">
        <v>761</v>
      </c>
      <c r="PWP3" s="4" t="s">
        <v>761</v>
      </c>
      <c r="PWQ3" s="4" t="s">
        <v>761</v>
      </c>
      <c r="PWR3" s="4" t="s">
        <v>761</v>
      </c>
      <c r="PWS3" s="4" t="s">
        <v>761</v>
      </c>
      <c r="PWT3" s="4" t="s">
        <v>761</v>
      </c>
      <c r="PWU3" s="4" t="s">
        <v>761</v>
      </c>
      <c r="PWV3" s="4" t="s">
        <v>761</v>
      </c>
      <c r="PWW3" s="4" t="s">
        <v>761</v>
      </c>
      <c r="PWX3" s="4" t="s">
        <v>761</v>
      </c>
      <c r="PWY3" s="4" t="s">
        <v>761</v>
      </c>
      <c r="PWZ3" s="4" t="s">
        <v>761</v>
      </c>
      <c r="PXA3" s="4" t="s">
        <v>761</v>
      </c>
      <c r="PXB3" s="4" t="s">
        <v>761</v>
      </c>
      <c r="PXC3" s="4" t="s">
        <v>761</v>
      </c>
      <c r="PXD3" s="4" t="s">
        <v>761</v>
      </c>
      <c r="PXE3" s="4" t="s">
        <v>761</v>
      </c>
      <c r="PXF3" s="4" t="s">
        <v>761</v>
      </c>
      <c r="PXG3" s="4" t="s">
        <v>761</v>
      </c>
      <c r="PXH3" s="4" t="s">
        <v>761</v>
      </c>
      <c r="PXI3" s="4" t="s">
        <v>761</v>
      </c>
      <c r="PXJ3" s="4" t="s">
        <v>761</v>
      </c>
      <c r="PXK3" s="4" t="s">
        <v>761</v>
      </c>
      <c r="PXL3" s="4" t="s">
        <v>761</v>
      </c>
      <c r="PXM3" s="4" t="s">
        <v>761</v>
      </c>
      <c r="PXN3" s="4" t="s">
        <v>761</v>
      </c>
      <c r="PXO3" s="4" t="s">
        <v>761</v>
      </c>
      <c r="PXP3" s="4" t="s">
        <v>761</v>
      </c>
      <c r="PXQ3" s="4" t="s">
        <v>761</v>
      </c>
      <c r="PXR3" s="4" t="s">
        <v>761</v>
      </c>
      <c r="PXS3" s="4" t="s">
        <v>761</v>
      </c>
      <c r="PXT3" s="4" t="s">
        <v>761</v>
      </c>
      <c r="PXU3" s="4" t="s">
        <v>761</v>
      </c>
      <c r="PXV3" s="4" t="s">
        <v>761</v>
      </c>
      <c r="PXW3" s="4" t="s">
        <v>761</v>
      </c>
      <c r="PXX3" s="4" t="s">
        <v>761</v>
      </c>
      <c r="PXY3" s="4" t="s">
        <v>761</v>
      </c>
      <c r="PXZ3" s="4" t="s">
        <v>761</v>
      </c>
      <c r="PYA3" s="4" t="s">
        <v>761</v>
      </c>
      <c r="PYB3" s="4" t="s">
        <v>761</v>
      </c>
      <c r="PYC3" s="4" t="s">
        <v>761</v>
      </c>
      <c r="PYD3" s="4" t="s">
        <v>761</v>
      </c>
      <c r="PYE3" s="4" t="s">
        <v>761</v>
      </c>
      <c r="PYF3" s="4" t="s">
        <v>761</v>
      </c>
      <c r="PYG3" s="4" t="s">
        <v>761</v>
      </c>
      <c r="PYH3" s="4" t="s">
        <v>761</v>
      </c>
      <c r="PYI3" s="4" t="s">
        <v>761</v>
      </c>
      <c r="PYJ3" s="4" t="s">
        <v>761</v>
      </c>
      <c r="PYK3" s="4" t="s">
        <v>761</v>
      </c>
      <c r="PYL3" s="4" t="s">
        <v>761</v>
      </c>
      <c r="PYM3" s="4" t="s">
        <v>761</v>
      </c>
      <c r="PYN3" s="4" t="s">
        <v>761</v>
      </c>
      <c r="PYO3" s="4" t="s">
        <v>761</v>
      </c>
      <c r="PYP3" s="4" t="s">
        <v>761</v>
      </c>
      <c r="PYQ3" s="4" t="s">
        <v>761</v>
      </c>
      <c r="PYR3" s="4" t="s">
        <v>761</v>
      </c>
      <c r="PYS3" s="4" t="s">
        <v>761</v>
      </c>
      <c r="PYT3" s="4" t="s">
        <v>761</v>
      </c>
      <c r="PYU3" s="4" t="s">
        <v>761</v>
      </c>
      <c r="PYV3" s="4" t="s">
        <v>761</v>
      </c>
      <c r="PYW3" s="4" t="s">
        <v>761</v>
      </c>
      <c r="PYX3" s="4" t="s">
        <v>761</v>
      </c>
      <c r="PYY3" s="4" t="s">
        <v>761</v>
      </c>
      <c r="PYZ3" s="4" t="s">
        <v>761</v>
      </c>
      <c r="PZA3" s="4" t="s">
        <v>761</v>
      </c>
      <c r="PZB3" s="4" t="s">
        <v>761</v>
      </c>
      <c r="PZC3" s="4" t="s">
        <v>761</v>
      </c>
      <c r="PZD3" s="4" t="s">
        <v>761</v>
      </c>
      <c r="PZE3" s="4" t="s">
        <v>761</v>
      </c>
      <c r="PZF3" s="4" t="s">
        <v>761</v>
      </c>
      <c r="PZG3" s="4" t="s">
        <v>761</v>
      </c>
      <c r="PZH3" s="4" t="s">
        <v>761</v>
      </c>
      <c r="PZI3" s="4" t="s">
        <v>761</v>
      </c>
      <c r="PZJ3" s="4" t="s">
        <v>761</v>
      </c>
      <c r="PZK3" s="4" t="s">
        <v>761</v>
      </c>
      <c r="PZL3" s="4" t="s">
        <v>761</v>
      </c>
      <c r="PZM3" s="4" t="s">
        <v>761</v>
      </c>
      <c r="PZN3" s="4" t="s">
        <v>761</v>
      </c>
      <c r="PZO3" s="4" t="s">
        <v>761</v>
      </c>
      <c r="PZP3" s="4" t="s">
        <v>761</v>
      </c>
      <c r="PZQ3" s="4" t="s">
        <v>761</v>
      </c>
      <c r="PZR3" s="4" t="s">
        <v>761</v>
      </c>
      <c r="PZS3" s="4" t="s">
        <v>761</v>
      </c>
      <c r="PZT3" s="4" t="s">
        <v>761</v>
      </c>
      <c r="PZU3" s="4" t="s">
        <v>761</v>
      </c>
      <c r="PZV3" s="4" t="s">
        <v>761</v>
      </c>
      <c r="PZW3" s="4" t="s">
        <v>761</v>
      </c>
      <c r="PZX3" s="4" t="s">
        <v>761</v>
      </c>
      <c r="PZY3" s="4" t="s">
        <v>761</v>
      </c>
      <c r="PZZ3" s="4" t="s">
        <v>761</v>
      </c>
      <c r="QAA3" s="4" t="s">
        <v>761</v>
      </c>
      <c r="QAB3" s="4" t="s">
        <v>761</v>
      </c>
      <c r="QAC3" s="4" t="s">
        <v>761</v>
      </c>
      <c r="QAD3" s="4" t="s">
        <v>761</v>
      </c>
      <c r="QAE3" s="4" t="s">
        <v>761</v>
      </c>
      <c r="QAF3" s="4" t="s">
        <v>761</v>
      </c>
      <c r="QAG3" s="4" t="s">
        <v>761</v>
      </c>
      <c r="QAH3" s="4" t="s">
        <v>761</v>
      </c>
      <c r="QAI3" s="4" t="s">
        <v>761</v>
      </c>
      <c r="QAJ3" s="4" t="s">
        <v>761</v>
      </c>
      <c r="QAK3" s="4" t="s">
        <v>761</v>
      </c>
      <c r="QAL3" s="4" t="s">
        <v>761</v>
      </c>
      <c r="QAM3" s="4" t="s">
        <v>761</v>
      </c>
      <c r="QAN3" s="4" t="s">
        <v>761</v>
      </c>
      <c r="QAO3" s="4" t="s">
        <v>761</v>
      </c>
      <c r="QAP3" s="4" t="s">
        <v>761</v>
      </c>
      <c r="QAQ3" s="4" t="s">
        <v>761</v>
      </c>
      <c r="QAR3" s="4" t="s">
        <v>761</v>
      </c>
      <c r="QAS3" s="4" t="s">
        <v>761</v>
      </c>
      <c r="QAT3" s="4" t="s">
        <v>761</v>
      </c>
      <c r="QAU3" s="4" t="s">
        <v>761</v>
      </c>
      <c r="QAV3" s="4" t="s">
        <v>761</v>
      </c>
      <c r="QAW3" s="4" t="s">
        <v>761</v>
      </c>
      <c r="QAX3" s="4" t="s">
        <v>761</v>
      </c>
      <c r="QAY3" s="4" t="s">
        <v>761</v>
      </c>
      <c r="QAZ3" s="4" t="s">
        <v>761</v>
      </c>
      <c r="QBA3" s="4" t="s">
        <v>761</v>
      </c>
      <c r="QBB3" s="4" t="s">
        <v>761</v>
      </c>
      <c r="QBC3" s="4" t="s">
        <v>761</v>
      </c>
      <c r="QBD3" s="4" t="s">
        <v>761</v>
      </c>
      <c r="QBE3" s="4" t="s">
        <v>761</v>
      </c>
      <c r="QBF3" s="4" t="s">
        <v>761</v>
      </c>
      <c r="QBG3" s="4" t="s">
        <v>761</v>
      </c>
      <c r="QBH3" s="4" t="s">
        <v>761</v>
      </c>
      <c r="QBI3" s="4" t="s">
        <v>761</v>
      </c>
      <c r="QBJ3" s="4" t="s">
        <v>761</v>
      </c>
      <c r="QBK3" s="4" t="s">
        <v>761</v>
      </c>
      <c r="QBL3" s="4" t="s">
        <v>761</v>
      </c>
      <c r="QBM3" s="4" t="s">
        <v>761</v>
      </c>
      <c r="QBN3" s="4" t="s">
        <v>761</v>
      </c>
      <c r="QBO3" s="4" t="s">
        <v>761</v>
      </c>
      <c r="QBP3" s="4" t="s">
        <v>761</v>
      </c>
      <c r="QBQ3" s="4" t="s">
        <v>761</v>
      </c>
      <c r="QBR3" s="4" t="s">
        <v>761</v>
      </c>
      <c r="QBS3" s="4" t="s">
        <v>761</v>
      </c>
      <c r="QBT3" s="4" t="s">
        <v>761</v>
      </c>
      <c r="QBU3" s="4" t="s">
        <v>761</v>
      </c>
      <c r="QBV3" s="4" t="s">
        <v>761</v>
      </c>
      <c r="QBW3" s="4" t="s">
        <v>761</v>
      </c>
      <c r="QBX3" s="4" t="s">
        <v>761</v>
      </c>
      <c r="QBY3" s="4" t="s">
        <v>761</v>
      </c>
      <c r="QBZ3" s="4" t="s">
        <v>761</v>
      </c>
      <c r="QCA3" s="4" t="s">
        <v>761</v>
      </c>
      <c r="QCB3" s="4" t="s">
        <v>761</v>
      </c>
      <c r="QCC3" s="4" t="s">
        <v>761</v>
      </c>
      <c r="QCD3" s="4" t="s">
        <v>761</v>
      </c>
      <c r="QCE3" s="4" t="s">
        <v>761</v>
      </c>
      <c r="QCF3" s="4" t="s">
        <v>761</v>
      </c>
      <c r="QCG3" s="4" t="s">
        <v>761</v>
      </c>
      <c r="QCH3" s="4" t="s">
        <v>761</v>
      </c>
      <c r="QCI3" s="4" t="s">
        <v>761</v>
      </c>
      <c r="QCJ3" s="4" t="s">
        <v>761</v>
      </c>
      <c r="QCK3" s="4" t="s">
        <v>761</v>
      </c>
      <c r="QCL3" s="4" t="s">
        <v>761</v>
      </c>
      <c r="QCM3" s="4" t="s">
        <v>761</v>
      </c>
      <c r="QCN3" s="4" t="s">
        <v>761</v>
      </c>
      <c r="QCO3" s="4" t="s">
        <v>761</v>
      </c>
      <c r="QCP3" s="4" t="s">
        <v>761</v>
      </c>
      <c r="QCQ3" s="4" t="s">
        <v>761</v>
      </c>
      <c r="QCR3" s="4" t="s">
        <v>761</v>
      </c>
      <c r="QCS3" s="4" t="s">
        <v>761</v>
      </c>
      <c r="QCT3" s="4" t="s">
        <v>761</v>
      </c>
      <c r="QCU3" s="4" t="s">
        <v>761</v>
      </c>
      <c r="QCV3" s="4" t="s">
        <v>761</v>
      </c>
      <c r="QCW3" s="4" t="s">
        <v>761</v>
      </c>
      <c r="QCX3" s="4" t="s">
        <v>761</v>
      </c>
      <c r="QCY3" s="4" t="s">
        <v>761</v>
      </c>
      <c r="QCZ3" s="4" t="s">
        <v>761</v>
      </c>
      <c r="QDA3" s="4" t="s">
        <v>761</v>
      </c>
      <c r="QDB3" s="4" t="s">
        <v>761</v>
      </c>
      <c r="QDC3" s="4" t="s">
        <v>761</v>
      </c>
      <c r="QDD3" s="4" t="s">
        <v>761</v>
      </c>
      <c r="QDE3" s="4" t="s">
        <v>761</v>
      </c>
      <c r="QDF3" s="4" t="s">
        <v>761</v>
      </c>
      <c r="QDG3" s="4" t="s">
        <v>761</v>
      </c>
      <c r="QDH3" s="4" t="s">
        <v>761</v>
      </c>
      <c r="QDI3" s="4" t="s">
        <v>761</v>
      </c>
      <c r="QDJ3" s="4" t="s">
        <v>761</v>
      </c>
      <c r="QDK3" s="4" t="s">
        <v>761</v>
      </c>
      <c r="QDL3" s="4" t="s">
        <v>761</v>
      </c>
      <c r="QDM3" s="4" t="s">
        <v>761</v>
      </c>
      <c r="QDN3" s="4" t="s">
        <v>761</v>
      </c>
      <c r="QDO3" s="4" t="s">
        <v>761</v>
      </c>
      <c r="QDP3" s="4" t="s">
        <v>761</v>
      </c>
      <c r="QDQ3" s="4" t="s">
        <v>761</v>
      </c>
      <c r="QDR3" s="4" t="s">
        <v>761</v>
      </c>
      <c r="QDS3" s="4" t="s">
        <v>761</v>
      </c>
      <c r="QDT3" s="4" t="s">
        <v>761</v>
      </c>
      <c r="QDU3" s="4" t="s">
        <v>761</v>
      </c>
      <c r="QDV3" s="4" t="s">
        <v>761</v>
      </c>
      <c r="QDW3" s="4" t="s">
        <v>761</v>
      </c>
      <c r="QDX3" s="4" t="s">
        <v>761</v>
      </c>
      <c r="QDY3" s="4" t="s">
        <v>761</v>
      </c>
      <c r="QDZ3" s="4" t="s">
        <v>761</v>
      </c>
      <c r="QEA3" s="4" t="s">
        <v>761</v>
      </c>
      <c r="QEB3" s="4" t="s">
        <v>761</v>
      </c>
      <c r="QEC3" s="4" t="s">
        <v>761</v>
      </c>
      <c r="QED3" s="4" t="s">
        <v>761</v>
      </c>
      <c r="QEE3" s="4" t="s">
        <v>761</v>
      </c>
      <c r="QEF3" s="4" t="s">
        <v>761</v>
      </c>
      <c r="QEG3" s="4" t="s">
        <v>761</v>
      </c>
      <c r="QEH3" s="4" t="s">
        <v>761</v>
      </c>
      <c r="QEI3" s="4" t="s">
        <v>761</v>
      </c>
      <c r="QEJ3" s="4" t="s">
        <v>761</v>
      </c>
      <c r="QEK3" s="4" t="s">
        <v>761</v>
      </c>
      <c r="QEL3" s="4" t="s">
        <v>761</v>
      </c>
      <c r="QEM3" s="4" t="s">
        <v>761</v>
      </c>
      <c r="QEN3" s="4" t="s">
        <v>761</v>
      </c>
      <c r="QEO3" s="4" t="s">
        <v>761</v>
      </c>
      <c r="QEP3" s="4" t="s">
        <v>761</v>
      </c>
      <c r="QEQ3" s="4" t="s">
        <v>761</v>
      </c>
      <c r="QER3" s="4" t="s">
        <v>761</v>
      </c>
      <c r="QES3" s="4" t="s">
        <v>761</v>
      </c>
      <c r="QET3" s="4" t="s">
        <v>761</v>
      </c>
      <c r="QEU3" s="4" t="s">
        <v>761</v>
      </c>
      <c r="QEV3" s="4" t="s">
        <v>761</v>
      </c>
      <c r="QEW3" s="4" t="s">
        <v>761</v>
      </c>
      <c r="QEX3" s="4" t="s">
        <v>761</v>
      </c>
      <c r="QEY3" s="4" t="s">
        <v>761</v>
      </c>
      <c r="QEZ3" s="4" t="s">
        <v>761</v>
      </c>
      <c r="QFA3" s="4" t="s">
        <v>761</v>
      </c>
      <c r="QFB3" s="4" t="s">
        <v>761</v>
      </c>
      <c r="QFC3" s="4" t="s">
        <v>761</v>
      </c>
      <c r="QFD3" s="4" t="s">
        <v>761</v>
      </c>
      <c r="QFE3" s="4" t="s">
        <v>761</v>
      </c>
      <c r="QFF3" s="4" t="s">
        <v>761</v>
      </c>
      <c r="QFG3" s="4" t="s">
        <v>761</v>
      </c>
      <c r="QFH3" s="4" t="s">
        <v>761</v>
      </c>
      <c r="QFI3" s="4" t="s">
        <v>761</v>
      </c>
      <c r="QFJ3" s="4" t="s">
        <v>761</v>
      </c>
      <c r="QFK3" s="4" t="s">
        <v>761</v>
      </c>
      <c r="QFL3" s="4" t="s">
        <v>761</v>
      </c>
      <c r="QFM3" s="4" t="s">
        <v>761</v>
      </c>
      <c r="QFN3" s="4" t="s">
        <v>761</v>
      </c>
      <c r="QFO3" s="4" t="s">
        <v>761</v>
      </c>
      <c r="QFP3" s="4" t="s">
        <v>761</v>
      </c>
      <c r="QFQ3" s="4" t="s">
        <v>761</v>
      </c>
      <c r="QFR3" s="4" t="s">
        <v>761</v>
      </c>
      <c r="QFS3" s="4" t="s">
        <v>761</v>
      </c>
      <c r="QFT3" s="4" t="s">
        <v>761</v>
      </c>
      <c r="QFU3" s="4" t="s">
        <v>761</v>
      </c>
      <c r="QFV3" s="4" t="s">
        <v>761</v>
      </c>
      <c r="QFW3" s="4" t="s">
        <v>761</v>
      </c>
      <c r="QFX3" s="4" t="s">
        <v>761</v>
      </c>
      <c r="QFY3" s="4" t="s">
        <v>761</v>
      </c>
      <c r="QFZ3" s="4" t="s">
        <v>761</v>
      </c>
      <c r="QGA3" s="4" t="s">
        <v>761</v>
      </c>
      <c r="QGB3" s="4" t="s">
        <v>761</v>
      </c>
      <c r="QGC3" s="4" t="s">
        <v>761</v>
      </c>
      <c r="QGD3" s="4" t="s">
        <v>761</v>
      </c>
      <c r="QGE3" s="4" t="s">
        <v>761</v>
      </c>
      <c r="QGF3" s="4" t="s">
        <v>761</v>
      </c>
      <c r="QGG3" s="4" t="s">
        <v>761</v>
      </c>
      <c r="QGH3" s="4" t="s">
        <v>761</v>
      </c>
      <c r="QGI3" s="4" t="s">
        <v>761</v>
      </c>
      <c r="QGJ3" s="4" t="s">
        <v>761</v>
      </c>
      <c r="QGK3" s="4" t="s">
        <v>761</v>
      </c>
      <c r="QGL3" s="4" t="s">
        <v>761</v>
      </c>
      <c r="QGM3" s="4" t="s">
        <v>761</v>
      </c>
      <c r="QGN3" s="4" t="s">
        <v>761</v>
      </c>
      <c r="QGO3" s="4" t="s">
        <v>761</v>
      </c>
      <c r="QGP3" s="4" t="s">
        <v>761</v>
      </c>
      <c r="QGQ3" s="4" t="s">
        <v>761</v>
      </c>
      <c r="QGR3" s="4" t="s">
        <v>761</v>
      </c>
      <c r="QGS3" s="4" t="s">
        <v>761</v>
      </c>
      <c r="QGT3" s="4" t="s">
        <v>761</v>
      </c>
      <c r="QGU3" s="4" t="s">
        <v>761</v>
      </c>
      <c r="QGV3" s="4" t="s">
        <v>761</v>
      </c>
      <c r="QGW3" s="4" t="s">
        <v>761</v>
      </c>
      <c r="QGX3" s="4" t="s">
        <v>761</v>
      </c>
      <c r="QGY3" s="4" t="s">
        <v>761</v>
      </c>
      <c r="QGZ3" s="4" t="s">
        <v>761</v>
      </c>
      <c r="QHA3" s="4" t="s">
        <v>761</v>
      </c>
      <c r="QHB3" s="4" t="s">
        <v>761</v>
      </c>
      <c r="QHC3" s="4" t="s">
        <v>761</v>
      </c>
      <c r="QHD3" s="4" t="s">
        <v>761</v>
      </c>
      <c r="QHE3" s="4" t="s">
        <v>761</v>
      </c>
      <c r="QHF3" s="4" t="s">
        <v>761</v>
      </c>
      <c r="QHG3" s="4" t="s">
        <v>761</v>
      </c>
      <c r="QHH3" s="4" t="s">
        <v>761</v>
      </c>
      <c r="QHI3" s="4" t="s">
        <v>761</v>
      </c>
      <c r="QHJ3" s="4" t="s">
        <v>761</v>
      </c>
      <c r="QHK3" s="4" t="s">
        <v>761</v>
      </c>
      <c r="QHL3" s="4" t="s">
        <v>761</v>
      </c>
      <c r="QHM3" s="4" t="s">
        <v>761</v>
      </c>
      <c r="QHN3" s="4" t="s">
        <v>761</v>
      </c>
      <c r="QHO3" s="4" t="s">
        <v>761</v>
      </c>
      <c r="QHP3" s="4" t="s">
        <v>761</v>
      </c>
      <c r="QHQ3" s="4" t="s">
        <v>761</v>
      </c>
      <c r="QHR3" s="4" t="s">
        <v>761</v>
      </c>
      <c r="QHS3" s="4" t="s">
        <v>761</v>
      </c>
      <c r="QHT3" s="4" t="s">
        <v>761</v>
      </c>
      <c r="QHU3" s="4" t="s">
        <v>761</v>
      </c>
      <c r="QHV3" s="4" t="s">
        <v>761</v>
      </c>
      <c r="QHW3" s="4" t="s">
        <v>761</v>
      </c>
      <c r="QHX3" s="4" t="s">
        <v>761</v>
      </c>
      <c r="QHY3" s="4" t="s">
        <v>761</v>
      </c>
      <c r="QHZ3" s="4" t="s">
        <v>761</v>
      </c>
      <c r="QIA3" s="4" t="s">
        <v>761</v>
      </c>
      <c r="QIB3" s="4" t="s">
        <v>761</v>
      </c>
      <c r="QIC3" s="4" t="s">
        <v>761</v>
      </c>
      <c r="QID3" s="4" t="s">
        <v>761</v>
      </c>
      <c r="QIE3" s="4" t="s">
        <v>761</v>
      </c>
      <c r="QIF3" s="4" t="s">
        <v>761</v>
      </c>
      <c r="QIG3" s="4" t="s">
        <v>761</v>
      </c>
      <c r="QIH3" s="4" t="s">
        <v>761</v>
      </c>
      <c r="QII3" s="4" t="s">
        <v>761</v>
      </c>
      <c r="QIJ3" s="4" t="s">
        <v>761</v>
      </c>
      <c r="QIK3" s="4" t="s">
        <v>761</v>
      </c>
      <c r="QIL3" s="4" t="s">
        <v>761</v>
      </c>
      <c r="QIM3" s="4" t="s">
        <v>761</v>
      </c>
      <c r="QIN3" s="4" t="s">
        <v>761</v>
      </c>
      <c r="QIO3" s="4" t="s">
        <v>761</v>
      </c>
      <c r="QIP3" s="4" t="s">
        <v>761</v>
      </c>
      <c r="QIQ3" s="4" t="s">
        <v>761</v>
      </c>
      <c r="QIR3" s="4" t="s">
        <v>761</v>
      </c>
      <c r="QIS3" s="4" t="s">
        <v>761</v>
      </c>
      <c r="QIT3" s="4" t="s">
        <v>761</v>
      </c>
      <c r="QIU3" s="4" t="s">
        <v>761</v>
      </c>
      <c r="QIV3" s="4" t="s">
        <v>761</v>
      </c>
      <c r="QIW3" s="4" t="s">
        <v>761</v>
      </c>
      <c r="QIX3" s="4" t="s">
        <v>761</v>
      </c>
      <c r="QIY3" s="4" t="s">
        <v>761</v>
      </c>
      <c r="QIZ3" s="4" t="s">
        <v>761</v>
      </c>
      <c r="QJA3" s="4" t="s">
        <v>761</v>
      </c>
      <c r="QJB3" s="4" t="s">
        <v>761</v>
      </c>
      <c r="QJC3" s="4" t="s">
        <v>761</v>
      </c>
      <c r="QJD3" s="4" t="s">
        <v>761</v>
      </c>
      <c r="QJE3" s="4" t="s">
        <v>761</v>
      </c>
      <c r="QJF3" s="4" t="s">
        <v>761</v>
      </c>
      <c r="QJG3" s="4" t="s">
        <v>761</v>
      </c>
      <c r="QJH3" s="4" t="s">
        <v>761</v>
      </c>
      <c r="QJI3" s="4" t="s">
        <v>761</v>
      </c>
      <c r="QJJ3" s="4" t="s">
        <v>761</v>
      </c>
      <c r="QJK3" s="4" t="s">
        <v>761</v>
      </c>
      <c r="QJL3" s="4" t="s">
        <v>761</v>
      </c>
      <c r="QJM3" s="4" t="s">
        <v>761</v>
      </c>
      <c r="QJN3" s="4" t="s">
        <v>761</v>
      </c>
      <c r="QJO3" s="4" t="s">
        <v>761</v>
      </c>
      <c r="QJP3" s="4" t="s">
        <v>761</v>
      </c>
      <c r="QJQ3" s="4" t="s">
        <v>761</v>
      </c>
      <c r="QJR3" s="4" t="s">
        <v>761</v>
      </c>
      <c r="QJS3" s="4" t="s">
        <v>761</v>
      </c>
      <c r="QJT3" s="4" t="s">
        <v>761</v>
      </c>
      <c r="QJU3" s="4" t="s">
        <v>761</v>
      </c>
      <c r="QJV3" s="4" t="s">
        <v>761</v>
      </c>
      <c r="QJW3" s="4" t="s">
        <v>761</v>
      </c>
      <c r="QJX3" s="4" t="s">
        <v>761</v>
      </c>
      <c r="QJY3" s="4" t="s">
        <v>761</v>
      </c>
      <c r="QJZ3" s="4" t="s">
        <v>761</v>
      </c>
      <c r="QKA3" s="4" t="s">
        <v>761</v>
      </c>
      <c r="QKB3" s="4" t="s">
        <v>761</v>
      </c>
      <c r="QKC3" s="4" t="s">
        <v>761</v>
      </c>
      <c r="QKD3" s="4" t="s">
        <v>761</v>
      </c>
      <c r="QKE3" s="4" t="s">
        <v>761</v>
      </c>
      <c r="QKF3" s="4" t="s">
        <v>761</v>
      </c>
      <c r="QKG3" s="4" t="s">
        <v>761</v>
      </c>
      <c r="QKH3" s="4" t="s">
        <v>761</v>
      </c>
      <c r="QKI3" s="4" t="s">
        <v>761</v>
      </c>
      <c r="QKJ3" s="4" t="s">
        <v>761</v>
      </c>
      <c r="QKK3" s="4" t="s">
        <v>761</v>
      </c>
      <c r="QKL3" s="4" t="s">
        <v>761</v>
      </c>
      <c r="QKM3" s="4" t="s">
        <v>761</v>
      </c>
      <c r="QKN3" s="4" t="s">
        <v>761</v>
      </c>
      <c r="QKO3" s="4" t="s">
        <v>761</v>
      </c>
      <c r="QKP3" s="4" t="s">
        <v>761</v>
      </c>
      <c r="QKQ3" s="4" t="s">
        <v>761</v>
      </c>
      <c r="QKR3" s="4" t="s">
        <v>761</v>
      </c>
      <c r="QKS3" s="4" t="s">
        <v>761</v>
      </c>
      <c r="QKT3" s="4" t="s">
        <v>761</v>
      </c>
      <c r="QKU3" s="4" t="s">
        <v>761</v>
      </c>
      <c r="QKV3" s="4" t="s">
        <v>761</v>
      </c>
      <c r="QKW3" s="4" t="s">
        <v>761</v>
      </c>
      <c r="QKX3" s="4" t="s">
        <v>761</v>
      </c>
      <c r="QKY3" s="4" t="s">
        <v>761</v>
      </c>
      <c r="QKZ3" s="4" t="s">
        <v>761</v>
      </c>
      <c r="QLA3" s="4" t="s">
        <v>761</v>
      </c>
      <c r="QLB3" s="4" t="s">
        <v>761</v>
      </c>
      <c r="QLC3" s="4" t="s">
        <v>761</v>
      </c>
      <c r="QLD3" s="4" t="s">
        <v>761</v>
      </c>
      <c r="QLE3" s="4" t="s">
        <v>761</v>
      </c>
      <c r="QLF3" s="4" t="s">
        <v>761</v>
      </c>
      <c r="QLG3" s="4" t="s">
        <v>761</v>
      </c>
      <c r="QLH3" s="4" t="s">
        <v>761</v>
      </c>
      <c r="QLI3" s="4" t="s">
        <v>761</v>
      </c>
      <c r="QLJ3" s="4" t="s">
        <v>761</v>
      </c>
      <c r="QLK3" s="4" t="s">
        <v>761</v>
      </c>
      <c r="QLL3" s="4" t="s">
        <v>761</v>
      </c>
      <c r="QLM3" s="4" t="s">
        <v>761</v>
      </c>
      <c r="QLN3" s="4" t="s">
        <v>761</v>
      </c>
      <c r="QLO3" s="4" t="s">
        <v>761</v>
      </c>
      <c r="QLP3" s="4" t="s">
        <v>761</v>
      </c>
      <c r="QLQ3" s="4" t="s">
        <v>761</v>
      </c>
      <c r="QLR3" s="4" t="s">
        <v>761</v>
      </c>
      <c r="QLS3" s="4" t="s">
        <v>761</v>
      </c>
      <c r="QLT3" s="4" t="s">
        <v>761</v>
      </c>
      <c r="QLU3" s="4" t="s">
        <v>761</v>
      </c>
      <c r="QLV3" s="4" t="s">
        <v>761</v>
      </c>
      <c r="QLW3" s="4" t="s">
        <v>761</v>
      </c>
      <c r="QLX3" s="4" t="s">
        <v>761</v>
      </c>
      <c r="QLY3" s="4" t="s">
        <v>761</v>
      </c>
      <c r="QLZ3" s="4" t="s">
        <v>761</v>
      </c>
      <c r="QMA3" s="4" t="s">
        <v>761</v>
      </c>
      <c r="QMB3" s="4" t="s">
        <v>761</v>
      </c>
      <c r="QMC3" s="4" t="s">
        <v>761</v>
      </c>
      <c r="QMD3" s="4" t="s">
        <v>761</v>
      </c>
      <c r="QME3" s="4" t="s">
        <v>761</v>
      </c>
      <c r="QMF3" s="4" t="s">
        <v>761</v>
      </c>
      <c r="QMG3" s="4" t="s">
        <v>761</v>
      </c>
      <c r="QMH3" s="4" t="s">
        <v>761</v>
      </c>
      <c r="QMI3" s="4" t="s">
        <v>761</v>
      </c>
      <c r="QMJ3" s="4" t="s">
        <v>761</v>
      </c>
      <c r="QMK3" s="4" t="s">
        <v>761</v>
      </c>
      <c r="QML3" s="4" t="s">
        <v>761</v>
      </c>
      <c r="QMM3" s="4" t="s">
        <v>761</v>
      </c>
      <c r="QMN3" s="4" t="s">
        <v>761</v>
      </c>
      <c r="QMO3" s="4" t="s">
        <v>761</v>
      </c>
      <c r="QMP3" s="4" t="s">
        <v>761</v>
      </c>
      <c r="QMQ3" s="4" t="s">
        <v>761</v>
      </c>
      <c r="QMR3" s="4" t="s">
        <v>761</v>
      </c>
      <c r="QMS3" s="4" t="s">
        <v>761</v>
      </c>
      <c r="QMT3" s="4" t="s">
        <v>761</v>
      </c>
      <c r="QMU3" s="4" t="s">
        <v>761</v>
      </c>
      <c r="QMV3" s="4" t="s">
        <v>761</v>
      </c>
      <c r="QMW3" s="4" t="s">
        <v>761</v>
      </c>
      <c r="QMX3" s="4" t="s">
        <v>761</v>
      </c>
      <c r="QMY3" s="4" t="s">
        <v>761</v>
      </c>
      <c r="QMZ3" s="4" t="s">
        <v>761</v>
      </c>
      <c r="QNA3" s="4" t="s">
        <v>761</v>
      </c>
      <c r="QNB3" s="4" t="s">
        <v>761</v>
      </c>
      <c r="QNC3" s="4" t="s">
        <v>761</v>
      </c>
      <c r="QND3" s="4" t="s">
        <v>761</v>
      </c>
      <c r="QNE3" s="4" t="s">
        <v>761</v>
      </c>
      <c r="QNF3" s="4" t="s">
        <v>761</v>
      </c>
      <c r="QNG3" s="4" t="s">
        <v>761</v>
      </c>
      <c r="QNH3" s="4" t="s">
        <v>761</v>
      </c>
      <c r="QNI3" s="4" t="s">
        <v>761</v>
      </c>
      <c r="QNJ3" s="4" t="s">
        <v>761</v>
      </c>
      <c r="QNK3" s="4" t="s">
        <v>761</v>
      </c>
      <c r="QNL3" s="4" t="s">
        <v>761</v>
      </c>
      <c r="QNM3" s="4" t="s">
        <v>761</v>
      </c>
      <c r="QNN3" s="4" t="s">
        <v>761</v>
      </c>
      <c r="QNO3" s="4" t="s">
        <v>761</v>
      </c>
      <c r="QNP3" s="4" t="s">
        <v>761</v>
      </c>
      <c r="QNQ3" s="4" t="s">
        <v>761</v>
      </c>
      <c r="QNR3" s="4" t="s">
        <v>761</v>
      </c>
      <c r="QNS3" s="4" t="s">
        <v>761</v>
      </c>
      <c r="QNT3" s="4" t="s">
        <v>761</v>
      </c>
      <c r="QNU3" s="4" t="s">
        <v>761</v>
      </c>
      <c r="QNV3" s="4" t="s">
        <v>761</v>
      </c>
      <c r="QNW3" s="4" t="s">
        <v>761</v>
      </c>
      <c r="QNX3" s="4" t="s">
        <v>761</v>
      </c>
      <c r="QNY3" s="4" t="s">
        <v>761</v>
      </c>
      <c r="QNZ3" s="4" t="s">
        <v>761</v>
      </c>
      <c r="QOA3" s="4" t="s">
        <v>761</v>
      </c>
      <c r="QOB3" s="4" t="s">
        <v>761</v>
      </c>
      <c r="QOC3" s="4" t="s">
        <v>761</v>
      </c>
      <c r="QOD3" s="4" t="s">
        <v>761</v>
      </c>
      <c r="QOE3" s="4" t="s">
        <v>761</v>
      </c>
      <c r="QOF3" s="4" t="s">
        <v>761</v>
      </c>
      <c r="QOG3" s="4" t="s">
        <v>761</v>
      </c>
      <c r="QOH3" s="4" t="s">
        <v>761</v>
      </c>
      <c r="QOI3" s="4" t="s">
        <v>761</v>
      </c>
      <c r="QOJ3" s="4" t="s">
        <v>761</v>
      </c>
      <c r="QOK3" s="4" t="s">
        <v>761</v>
      </c>
      <c r="QOL3" s="4" t="s">
        <v>761</v>
      </c>
      <c r="QOM3" s="4" t="s">
        <v>761</v>
      </c>
      <c r="QON3" s="4" t="s">
        <v>761</v>
      </c>
      <c r="QOO3" s="4" t="s">
        <v>761</v>
      </c>
      <c r="QOP3" s="4" t="s">
        <v>761</v>
      </c>
      <c r="QOQ3" s="4" t="s">
        <v>761</v>
      </c>
      <c r="QOR3" s="4" t="s">
        <v>761</v>
      </c>
      <c r="QOS3" s="4" t="s">
        <v>761</v>
      </c>
      <c r="QOT3" s="4" t="s">
        <v>761</v>
      </c>
      <c r="QOU3" s="4" t="s">
        <v>761</v>
      </c>
      <c r="QOV3" s="4" t="s">
        <v>761</v>
      </c>
      <c r="QOW3" s="4" t="s">
        <v>761</v>
      </c>
      <c r="QOX3" s="4" t="s">
        <v>761</v>
      </c>
      <c r="QOY3" s="4" t="s">
        <v>761</v>
      </c>
      <c r="QOZ3" s="4" t="s">
        <v>761</v>
      </c>
      <c r="QPA3" s="4" t="s">
        <v>761</v>
      </c>
      <c r="QPB3" s="4" t="s">
        <v>761</v>
      </c>
      <c r="QPC3" s="4" t="s">
        <v>761</v>
      </c>
      <c r="QPD3" s="4" t="s">
        <v>761</v>
      </c>
      <c r="QPE3" s="4" t="s">
        <v>761</v>
      </c>
      <c r="QPF3" s="4" t="s">
        <v>761</v>
      </c>
      <c r="QPG3" s="4" t="s">
        <v>761</v>
      </c>
      <c r="QPH3" s="4" t="s">
        <v>761</v>
      </c>
      <c r="QPI3" s="4" t="s">
        <v>761</v>
      </c>
      <c r="QPJ3" s="4" t="s">
        <v>761</v>
      </c>
      <c r="QPK3" s="4" t="s">
        <v>761</v>
      </c>
      <c r="QPL3" s="4" t="s">
        <v>761</v>
      </c>
      <c r="QPM3" s="4" t="s">
        <v>761</v>
      </c>
      <c r="QPN3" s="4" t="s">
        <v>761</v>
      </c>
      <c r="QPO3" s="4" t="s">
        <v>761</v>
      </c>
      <c r="QPP3" s="4" t="s">
        <v>761</v>
      </c>
      <c r="QPQ3" s="4" t="s">
        <v>761</v>
      </c>
      <c r="QPR3" s="4" t="s">
        <v>761</v>
      </c>
      <c r="QPS3" s="4" t="s">
        <v>761</v>
      </c>
      <c r="QPT3" s="4" t="s">
        <v>761</v>
      </c>
      <c r="QPU3" s="4" t="s">
        <v>761</v>
      </c>
      <c r="QPV3" s="4" t="s">
        <v>761</v>
      </c>
      <c r="QPW3" s="4" t="s">
        <v>761</v>
      </c>
      <c r="QPX3" s="4" t="s">
        <v>761</v>
      </c>
      <c r="QPY3" s="4" t="s">
        <v>761</v>
      </c>
      <c r="QPZ3" s="4" t="s">
        <v>761</v>
      </c>
      <c r="QQA3" s="4" t="s">
        <v>761</v>
      </c>
      <c r="QQB3" s="4" t="s">
        <v>761</v>
      </c>
      <c r="QQC3" s="4" t="s">
        <v>761</v>
      </c>
      <c r="QQD3" s="4" t="s">
        <v>761</v>
      </c>
      <c r="QQE3" s="4" t="s">
        <v>761</v>
      </c>
      <c r="QQF3" s="4" t="s">
        <v>761</v>
      </c>
      <c r="QQG3" s="4" t="s">
        <v>761</v>
      </c>
      <c r="QQH3" s="4" t="s">
        <v>761</v>
      </c>
      <c r="QQI3" s="4" t="s">
        <v>761</v>
      </c>
      <c r="QQJ3" s="4" t="s">
        <v>761</v>
      </c>
      <c r="QQK3" s="4" t="s">
        <v>761</v>
      </c>
      <c r="QQL3" s="4" t="s">
        <v>761</v>
      </c>
      <c r="QQM3" s="4" t="s">
        <v>761</v>
      </c>
      <c r="QQN3" s="4" t="s">
        <v>761</v>
      </c>
      <c r="QQO3" s="4" t="s">
        <v>761</v>
      </c>
      <c r="QQP3" s="4" t="s">
        <v>761</v>
      </c>
      <c r="QQQ3" s="4" t="s">
        <v>761</v>
      </c>
      <c r="QQR3" s="4" t="s">
        <v>761</v>
      </c>
      <c r="QQS3" s="4" t="s">
        <v>761</v>
      </c>
      <c r="QQT3" s="4" t="s">
        <v>761</v>
      </c>
      <c r="QQU3" s="4" t="s">
        <v>761</v>
      </c>
      <c r="QQV3" s="4" t="s">
        <v>761</v>
      </c>
      <c r="QQW3" s="4" t="s">
        <v>761</v>
      </c>
      <c r="QQX3" s="4" t="s">
        <v>761</v>
      </c>
      <c r="QQY3" s="4" t="s">
        <v>761</v>
      </c>
      <c r="QQZ3" s="4" t="s">
        <v>761</v>
      </c>
      <c r="QRA3" s="4" t="s">
        <v>761</v>
      </c>
      <c r="QRB3" s="4" t="s">
        <v>761</v>
      </c>
      <c r="QRC3" s="4" t="s">
        <v>761</v>
      </c>
      <c r="QRD3" s="4" t="s">
        <v>761</v>
      </c>
      <c r="QRE3" s="4" t="s">
        <v>761</v>
      </c>
      <c r="QRF3" s="4" t="s">
        <v>761</v>
      </c>
      <c r="QRG3" s="4" t="s">
        <v>761</v>
      </c>
      <c r="QRH3" s="4" t="s">
        <v>761</v>
      </c>
      <c r="QRI3" s="4" t="s">
        <v>761</v>
      </c>
      <c r="QRJ3" s="4" t="s">
        <v>761</v>
      </c>
      <c r="QRK3" s="4" t="s">
        <v>761</v>
      </c>
      <c r="QRL3" s="4" t="s">
        <v>761</v>
      </c>
      <c r="QRM3" s="4" t="s">
        <v>761</v>
      </c>
      <c r="QRN3" s="4" t="s">
        <v>761</v>
      </c>
      <c r="QRO3" s="4" t="s">
        <v>761</v>
      </c>
      <c r="QRP3" s="4" t="s">
        <v>761</v>
      </c>
      <c r="QRQ3" s="4" t="s">
        <v>761</v>
      </c>
      <c r="QRR3" s="4" t="s">
        <v>761</v>
      </c>
      <c r="QRS3" s="4" t="s">
        <v>761</v>
      </c>
      <c r="QRT3" s="4" t="s">
        <v>761</v>
      </c>
      <c r="QRU3" s="4" t="s">
        <v>761</v>
      </c>
      <c r="QRV3" s="4" t="s">
        <v>761</v>
      </c>
      <c r="QRW3" s="4" t="s">
        <v>761</v>
      </c>
      <c r="QRX3" s="4" t="s">
        <v>761</v>
      </c>
      <c r="QRY3" s="4" t="s">
        <v>761</v>
      </c>
      <c r="QRZ3" s="4" t="s">
        <v>761</v>
      </c>
      <c r="QSA3" s="4" t="s">
        <v>761</v>
      </c>
      <c r="QSB3" s="4" t="s">
        <v>761</v>
      </c>
      <c r="QSC3" s="4" t="s">
        <v>761</v>
      </c>
      <c r="QSD3" s="4" t="s">
        <v>761</v>
      </c>
      <c r="QSE3" s="4" t="s">
        <v>761</v>
      </c>
      <c r="QSF3" s="4" t="s">
        <v>761</v>
      </c>
      <c r="QSG3" s="4" t="s">
        <v>761</v>
      </c>
      <c r="QSH3" s="4" t="s">
        <v>761</v>
      </c>
      <c r="QSI3" s="4" t="s">
        <v>761</v>
      </c>
      <c r="QSJ3" s="4" t="s">
        <v>761</v>
      </c>
      <c r="QSK3" s="4" t="s">
        <v>761</v>
      </c>
      <c r="QSL3" s="4" t="s">
        <v>761</v>
      </c>
      <c r="QSM3" s="4" t="s">
        <v>761</v>
      </c>
      <c r="QSN3" s="4" t="s">
        <v>761</v>
      </c>
      <c r="QSO3" s="4" t="s">
        <v>761</v>
      </c>
      <c r="QSP3" s="4" t="s">
        <v>761</v>
      </c>
      <c r="QSQ3" s="4" t="s">
        <v>761</v>
      </c>
      <c r="QSR3" s="4" t="s">
        <v>761</v>
      </c>
      <c r="QSS3" s="4" t="s">
        <v>761</v>
      </c>
      <c r="QST3" s="4" t="s">
        <v>761</v>
      </c>
      <c r="QSU3" s="4" t="s">
        <v>761</v>
      </c>
      <c r="QSV3" s="4" t="s">
        <v>761</v>
      </c>
      <c r="QSW3" s="4" t="s">
        <v>761</v>
      </c>
      <c r="QSX3" s="4" t="s">
        <v>761</v>
      </c>
      <c r="QSY3" s="4" t="s">
        <v>761</v>
      </c>
      <c r="QSZ3" s="4" t="s">
        <v>761</v>
      </c>
      <c r="QTA3" s="4" t="s">
        <v>761</v>
      </c>
      <c r="QTB3" s="4" t="s">
        <v>761</v>
      </c>
      <c r="QTC3" s="4" t="s">
        <v>761</v>
      </c>
      <c r="QTD3" s="4" t="s">
        <v>761</v>
      </c>
      <c r="QTE3" s="4" t="s">
        <v>761</v>
      </c>
      <c r="QTF3" s="4" t="s">
        <v>761</v>
      </c>
      <c r="QTG3" s="4" t="s">
        <v>761</v>
      </c>
      <c r="QTH3" s="4" t="s">
        <v>761</v>
      </c>
      <c r="QTI3" s="4" t="s">
        <v>761</v>
      </c>
      <c r="QTJ3" s="4" t="s">
        <v>761</v>
      </c>
      <c r="QTK3" s="4" t="s">
        <v>761</v>
      </c>
      <c r="QTL3" s="4" t="s">
        <v>761</v>
      </c>
      <c r="QTM3" s="4" t="s">
        <v>761</v>
      </c>
      <c r="QTN3" s="4" t="s">
        <v>761</v>
      </c>
      <c r="QTO3" s="4" t="s">
        <v>761</v>
      </c>
      <c r="QTP3" s="4" t="s">
        <v>761</v>
      </c>
      <c r="QTQ3" s="4" t="s">
        <v>761</v>
      </c>
      <c r="QTR3" s="4" t="s">
        <v>761</v>
      </c>
      <c r="QTS3" s="4" t="s">
        <v>761</v>
      </c>
      <c r="QTT3" s="4" t="s">
        <v>761</v>
      </c>
      <c r="QTU3" s="4" t="s">
        <v>761</v>
      </c>
      <c r="QTV3" s="4" t="s">
        <v>761</v>
      </c>
      <c r="QTW3" s="4" t="s">
        <v>761</v>
      </c>
      <c r="QTX3" s="4" t="s">
        <v>761</v>
      </c>
      <c r="QTY3" s="4" t="s">
        <v>761</v>
      </c>
      <c r="QTZ3" s="4" t="s">
        <v>761</v>
      </c>
      <c r="QUA3" s="4" t="s">
        <v>761</v>
      </c>
      <c r="QUB3" s="4" t="s">
        <v>761</v>
      </c>
      <c r="QUC3" s="4" t="s">
        <v>761</v>
      </c>
      <c r="QUD3" s="4" t="s">
        <v>761</v>
      </c>
      <c r="QUE3" s="4" t="s">
        <v>761</v>
      </c>
      <c r="QUF3" s="4" t="s">
        <v>761</v>
      </c>
      <c r="QUG3" s="4" t="s">
        <v>761</v>
      </c>
      <c r="QUH3" s="4" t="s">
        <v>761</v>
      </c>
      <c r="QUI3" s="4" t="s">
        <v>761</v>
      </c>
      <c r="QUJ3" s="4" t="s">
        <v>761</v>
      </c>
      <c r="QUK3" s="4" t="s">
        <v>761</v>
      </c>
      <c r="QUL3" s="4" t="s">
        <v>761</v>
      </c>
      <c r="QUM3" s="4" t="s">
        <v>761</v>
      </c>
      <c r="QUN3" s="4" t="s">
        <v>761</v>
      </c>
      <c r="QUO3" s="4" t="s">
        <v>761</v>
      </c>
      <c r="QUP3" s="4" t="s">
        <v>761</v>
      </c>
      <c r="QUQ3" s="4" t="s">
        <v>761</v>
      </c>
      <c r="QUR3" s="4" t="s">
        <v>761</v>
      </c>
      <c r="QUS3" s="4" t="s">
        <v>761</v>
      </c>
      <c r="QUT3" s="4" t="s">
        <v>761</v>
      </c>
      <c r="QUU3" s="4" t="s">
        <v>761</v>
      </c>
      <c r="QUV3" s="4" t="s">
        <v>761</v>
      </c>
      <c r="QUW3" s="4" t="s">
        <v>761</v>
      </c>
      <c r="QUX3" s="4" t="s">
        <v>761</v>
      </c>
      <c r="QUY3" s="4" t="s">
        <v>761</v>
      </c>
      <c r="QUZ3" s="4" t="s">
        <v>761</v>
      </c>
      <c r="QVA3" s="4" t="s">
        <v>761</v>
      </c>
      <c r="QVB3" s="4" t="s">
        <v>761</v>
      </c>
      <c r="QVC3" s="4" t="s">
        <v>761</v>
      </c>
      <c r="QVD3" s="4" t="s">
        <v>761</v>
      </c>
      <c r="QVE3" s="4" t="s">
        <v>761</v>
      </c>
      <c r="QVF3" s="4" t="s">
        <v>761</v>
      </c>
      <c r="QVG3" s="4" t="s">
        <v>761</v>
      </c>
      <c r="QVH3" s="4" t="s">
        <v>761</v>
      </c>
      <c r="QVI3" s="4" t="s">
        <v>761</v>
      </c>
      <c r="QVJ3" s="4" t="s">
        <v>761</v>
      </c>
      <c r="QVK3" s="4" t="s">
        <v>761</v>
      </c>
      <c r="QVL3" s="4" t="s">
        <v>761</v>
      </c>
      <c r="QVM3" s="4" t="s">
        <v>761</v>
      </c>
      <c r="QVN3" s="4" t="s">
        <v>761</v>
      </c>
      <c r="QVO3" s="4" t="s">
        <v>761</v>
      </c>
      <c r="QVP3" s="4" t="s">
        <v>761</v>
      </c>
      <c r="QVQ3" s="4" t="s">
        <v>761</v>
      </c>
      <c r="QVR3" s="4" t="s">
        <v>761</v>
      </c>
      <c r="QVS3" s="4" t="s">
        <v>761</v>
      </c>
      <c r="QVT3" s="4" t="s">
        <v>761</v>
      </c>
      <c r="QVU3" s="4" t="s">
        <v>761</v>
      </c>
      <c r="QVV3" s="4" t="s">
        <v>761</v>
      </c>
      <c r="QVW3" s="4" t="s">
        <v>761</v>
      </c>
      <c r="QVX3" s="4" t="s">
        <v>761</v>
      </c>
      <c r="QVY3" s="4" t="s">
        <v>761</v>
      </c>
      <c r="QVZ3" s="4" t="s">
        <v>761</v>
      </c>
      <c r="QWA3" s="4" t="s">
        <v>761</v>
      </c>
      <c r="QWB3" s="4" t="s">
        <v>761</v>
      </c>
      <c r="QWC3" s="4" t="s">
        <v>761</v>
      </c>
      <c r="QWD3" s="4" t="s">
        <v>761</v>
      </c>
      <c r="QWE3" s="4" t="s">
        <v>761</v>
      </c>
      <c r="QWF3" s="4" t="s">
        <v>761</v>
      </c>
      <c r="QWG3" s="4" t="s">
        <v>761</v>
      </c>
      <c r="QWH3" s="4" t="s">
        <v>761</v>
      </c>
      <c r="QWI3" s="4" t="s">
        <v>761</v>
      </c>
      <c r="QWJ3" s="4" t="s">
        <v>761</v>
      </c>
      <c r="QWK3" s="4" t="s">
        <v>761</v>
      </c>
      <c r="QWL3" s="4" t="s">
        <v>761</v>
      </c>
      <c r="QWM3" s="4" t="s">
        <v>761</v>
      </c>
      <c r="QWN3" s="4" t="s">
        <v>761</v>
      </c>
      <c r="QWO3" s="4" t="s">
        <v>761</v>
      </c>
      <c r="QWP3" s="4" t="s">
        <v>761</v>
      </c>
      <c r="QWQ3" s="4" t="s">
        <v>761</v>
      </c>
      <c r="QWR3" s="4" t="s">
        <v>761</v>
      </c>
      <c r="QWS3" s="4" t="s">
        <v>761</v>
      </c>
      <c r="QWT3" s="4" t="s">
        <v>761</v>
      </c>
      <c r="QWU3" s="4" t="s">
        <v>761</v>
      </c>
      <c r="QWV3" s="4" t="s">
        <v>761</v>
      </c>
      <c r="QWW3" s="4" t="s">
        <v>761</v>
      </c>
      <c r="QWX3" s="4" t="s">
        <v>761</v>
      </c>
      <c r="QWY3" s="4" t="s">
        <v>761</v>
      </c>
      <c r="QWZ3" s="4" t="s">
        <v>761</v>
      </c>
      <c r="QXA3" s="4" t="s">
        <v>761</v>
      </c>
      <c r="QXB3" s="4" t="s">
        <v>761</v>
      </c>
      <c r="QXC3" s="4" t="s">
        <v>761</v>
      </c>
      <c r="QXD3" s="4" t="s">
        <v>761</v>
      </c>
      <c r="QXE3" s="4" t="s">
        <v>761</v>
      </c>
      <c r="QXF3" s="4" t="s">
        <v>761</v>
      </c>
      <c r="QXG3" s="4" t="s">
        <v>761</v>
      </c>
      <c r="QXH3" s="4" t="s">
        <v>761</v>
      </c>
      <c r="QXI3" s="4" t="s">
        <v>761</v>
      </c>
      <c r="QXJ3" s="4" t="s">
        <v>761</v>
      </c>
      <c r="QXK3" s="4" t="s">
        <v>761</v>
      </c>
      <c r="QXL3" s="4" t="s">
        <v>761</v>
      </c>
      <c r="QXM3" s="4" t="s">
        <v>761</v>
      </c>
      <c r="QXN3" s="4" t="s">
        <v>761</v>
      </c>
      <c r="QXO3" s="4" t="s">
        <v>761</v>
      </c>
      <c r="QXP3" s="4" t="s">
        <v>761</v>
      </c>
      <c r="QXQ3" s="4" t="s">
        <v>761</v>
      </c>
      <c r="QXR3" s="4" t="s">
        <v>761</v>
      </c>
      <c r="QXS3" s="4" t="s">
        <v>761</v>
      </c>
      <c r="QXT3" s="4" t="s">
        <v>761</v>
      </c>
      <c r="QXU3" s="4" t="s">
        <v>761</v>
      </c>
      <c r="QXV3" s="4" t="s">
        <v>761</v>
      </c>
      <c r="QXW3" s="4" t="s">
        <v>761</v>
      </c>
      <c r="QXX3" s="4" t="s">
        <v>761</v>
      </c>
      <c r="QXY3" s="4" t="s">
        <v>761</v>
      </c>
      <c r="QXZ3" s="4" t="s">
        <v>761</v>
      </c>
      <c r="QYA3" s="4" t="s">
        <v>761</v>
      </c>
      <c r="QYB3" s="4" t="s">
        <v>761</v>
      </c>
      <c r="QYC3" s="4" t="s">
        <v>761</v>
      </c>
      <c r="QYD3" s="4" t="s">
        <v>761</v>
      </c>
      <c r="QYE3" s="4" t="s">
        <v>761</v>
      </c>
      <c r="QYF3" s="4" t="s">
        <v>761</v>
      </c>
      <c r="QYG3" s="4" t="s">
        <v>761</v>
      </c>
      <c r="QYH3" s="4" t="s">
        <v>761</v>
      </c>
      <c r="QYI3" s="4" t="s">
        <v>761</v>
      </c>
      <c r="QYJ3" s="4" t="s">
        <v>761</v>
      </c>
      <c r="QYK3" s="4" t="s">
        <v>761</v>
      </c>
      <c r="QYL3" s="4" t="s">
        <v>761</v>
      </c>
      <c r="QYM3" s="4" t="s">
        <v>761</v>
      </c>
      <c r="QYN3" s="4" t="s">
        <v>761</v>
      </c>
      <c r="QYO3" s="4" t="s">
        <v>761</v>
      </c>
      <c r="QYP3" s="4" t="s">
        <v>761</v>
      </c>
      <c r="QYQ3" s="4" t="s">
        <v>761</v>
      </c>
      <c r="QYR3" s="4" t="s">
        <v>761</v>
      </c>
      <c r="QYS3" s="4" t="s">
        <v>761</v>
      </c>
      <c r="QYT3" s="4" t="s">
        <v>761</v>
      </c>
      <c r="QYU3" s="4" t="s">
        <v>761</v>
      </c>
      <c r="QYV3" s="4" t="s">
        <v>761</v>
      </c>
      <c r="QYW3" s="4" t="s">
        <v>761</v>
      </c>
      <c r="QYX3" s="4" t="s">
        <v>761</v>
      </c>
      <c r="QYY3" s="4" t="s">
        <v>761</v>
      </c>
      <c r="QYZ3" s="4" t="s">
        <v>761</v>
      </c>
      <c r="QZA3" s="4" t="s">
        <v>761</v>
      </c>
      <c r="QZB3" s="4" t="s">
        <v>761</v>
      </c>
      <c r="QZC3" s="4" t="s">
        <v>761</v>
      </c>
      <c r="QZD3" s="4" t="s">
        <v>761</v>
      </c>
      <c r="QZE3" s="4" t="s">
        <v>761</v>
      </c>
      <c r="QZF3" s="4" t="s">
        <v>761</v>
      </c>
      <c r="QZG3" s="4" t="s">
        <v>761</v>
      </c>
      <c r="QZH3" s="4" t="s">
        <v>761</v>
      </c>
      <c r="QZI3" s="4" t="s">
        <v>761</v>
      </c>
      <c r="QZJ3" s="4" t="s">
        <v>761</v>
      </c>
      <c r="QZK3" s="4" t="s">
        <v>761</v>
      </c>
      <c r="QZL3" s="4" t="s">
        <v>761</v>
      </c>
      <c r="QZM3" s="4" t="s">
        <v>761</v>
      </c>
      <c r="QZN3" s="4" t="s">
        <v>761</v>
      </c>
      <c r="QZO3" s="4" t="s">
        <v>761</v>
      </c>
      <c r="QZP3" s="4" t="s">
        <v>761</v>
      </c>
      <c r="QZQ3" s="4" t="s">
        <v>761</v>
      </c>
      <c r="QZR3" s="4" t="s">
        <v>761</v>
      </c>
      <c r="QZS3" s="4" t="s">
        <v>761</v>
      </c>
      <c r="QZT3" s="4" t="s">
        <v>761</v>
      </c>
      <c r="QZU3" s="4" t="s">
        <v>761</v>
      </c>
      <c r="QZV3" s="4" t="s">
        <v>761</v>
      </c>
      <c r="QZW3" s="4" t="s">
        <v>761</v>
      </c>
      <c r="QZX3" s="4" t="s">
        <v>761</v>
      </c>
      <c r="QZY3" s="4" t="s">
        <v>761</v>
      </c>
      <c r="QZZ3" s="4" t="s">
        <v>761</v>
      </c>
      <c r="RAA3" s="4" t="s">
        <v>761</v>
      </c>
      <c r="RAB3" s="4" t="s">
        <v>761</v>
      </c>
      <c r="RAC3" s="4" t="s">
        <v>761</v>
      </c>
      <c r="RAD3" s="4" t="s">
        <v>761</v>
      </c>
      <c r="RAE3" s="4" t="s">
        <v>761</v>
      </c>
      <c r="RAF3" s="4" t="s">
        <v>761</v>
      </c>
      <c r="RAG3" s="4" t="s">
        <v>761</v>
      </c>
      <c r="RAH3" s="4" t="s">
        <v>761</v>
      </c>
      <c r="RAI3" s="4" t="s">
        <v>761</v>
      </c>
      <c r="RAJ3" s="4" t="s">
        <v>761</v>
      </c>
      <c r="RAK3" s="4" t="s">
        <v>761</v>
      </c>
      <c r="RAL3" s="4" t="s">
        <v>761</v>
      </c>
      <c r="RAM3" s="4" t="s">
        <v>761</v>
      </c>
      <c r="RAN3" s="4" t="s">
        <v>761</v>
      </c>
      <c r="RAO3" s="4" t="s">
        <v>761</v>
      </c>
      <c r="RAP3" s="4" t="s">
        <v>761</v>
      </c>
      <c r="RAQ3" s="4" t="s">
        <v>761</v>
      </c>
      <c r="RAR3" s="4" t="s">
        <v>761</v>
      </c>
      <c r="RAS3" s="4" t="s">
        <v>761</v>
      </c>
      <c r="RAT3" s="4" t="s">
        <v>761</v>
      </c>
      <c r="RAU3" s="4" t="s">
        <v>761</v>
      </c>
      <c r="RAV3" s="4" t="s">
        <v>761</v>
      </c>
      <c r="RAW3" s="4" t="s">
        <v>761</v>
      </c>
      <c r="RAX3" s="4" t="s">
        <v>761</v>
      </c>
      <c r="RAY3" s="4" t="s">
        <v>761</v>
      </c>
      <c r="RAZ3" s="4" t="s">
        <v>761</v>
      </c>
      <c r="RBA3" s="4" t="s">
        <v>761</v>
      </c>
      <c r="RBB3" s="4" t="s">
        <v>761</v>
      </c>
      <c r="RBC3" s="4" t="s">
        <v>761</v>
      </c>
      <c r="RBD3" s="4" t="s">
        <v>761</v>
      </c>
      <c r="RBE3" s="4" t="s">
        <v>761</v>
      </c>
      <c r="RBF3" s="4" t="s">
        <v>761</v>
      </c>
      <c r="RBG3" s="4" t="s">
        <v>761</v>
      </c>
      <c r="RBH3" s="4" t="s">
        <v>761</v>
      </c>
      <c r="RBI3" s="4" t="s">
        <v>761</v>
      </c>
      <c r="RBJ3" s="4" t="s">
        <v>761</v>
      </c>
      <c r="RBK3" s="4" t="s">
        <v>761</v>
      </c>
      <c r="RBL3" s="4" t="s">
        <v>761</v>
      </c>
      <c r="RBM3" s="4" t="s">
        <v>761</v>
      </c>
      <c r="RBN3" s="4" t="s">
        <v>761</v>
      </c>
      <c r="RBO3" s="4" t="s">
        <v>761</v>
      </c>
      <c r="RBP3" s="4" t="s">
        <v>761</v>
      </c>
      <c r="RBQ3" s="4" t="s">
        <v>761</v>
      </c>
      <c r="RBR3" s="4" t="s">
        <v>761</v>
      </c>
      <c r="RBS3" s="4" t="s">
        <v>761</v>
      </c>
      <c r="RBT3" s="4" t="s">
        <v>761</v>
      </c>
      <c r="RBU3" s="4" t="s">
        <v>761</v>
      </c>
      <c r="RBV3" s="4" t="s">
        <v>761</v>
      </c>
      <c r="RBW3" s="4" t="s">
        <v>761</v>
      </c>
      <c r="RBX3" s="4" t="s">
        <v>761</v>
      </c>
      <c r="RBY3" s="4" t="s">
        <v>761</v>
      </c>
      <c r="RBZ3" s="4" t="s">
        <v>761</v>
      </c>
      <c r="RCA3" s="4" t="s">
        <v>761</v>
      </c>
      <c r="RCB3" s="4" t="s">
        <v>761</v>
      </c>
      <c r="RCC3" s="4" t="s">
        <v>761</v>
      </c>
      <c r="RCD3" s="4" t="s">
        <v>761</v>
      </c>
      <c r="RCE3" s="4" t="s">
        <v>761</v>
      </c>
      <c r="RCF3" s="4" t="s">
        <v>761</v>
      </c>
      <c r="RCG3" s="4" t="s">
        <v>761</v>
      </c>
      <c r="RCH3" s="4" t="s">
        <v>761</v>
      </c>
      <c r="RCI3" s="4" t="s">
        <v>761</v>
      </c>
      <c r="RCJ3" s="4" t="s">
        <v>761</v>
      </c>
      <c r="RCK3" s="4" t="s">
        <v>761</v>
      </c>
      <c r="RCL3" s="4" t="s">
        <v>761</v>
      </c>
      <c r="RCM3" s="4" t="s">
        <v>761</v>
      </c>
      <c r="RCN3" s="4" t="s">
        <v>761</v>
      </c>
      <c r="RCO3" s="4" t="s">
        <v>761</v>
      </c>
      <c r="RCP3" s="4" t="s">
        <v>761</v>
      </c>
      <c r="RCQ3" s="4" t="s">
        <v>761</v>
      </c>
      <c r="RCR3" s="4" t="s">
        <v>761</v>
      </c>
      <c r="RCS3" s="4" t="s">
        <v>761</v>
      </c>
      <c r="RCT3" s="4" t="s">
        <v>761</v>
      </c>
      <c r="RCU3" s="4" t="s">
        <v>761</v>
      </c>
      <c r="RCV3" s="4" t="s">
        <v>761</v>
      </c>
      <c r="RCW3" s="4" t="s">
        <v>761</v>
      </c>
      <c r="RCX3" s="4" t="s">
        <v>761</v>
      </c>
      <c r="RCY3" s="4" t="s">
        <v>761</v>
      </c>
      <c r="RCZ3" s="4" t="s">
        <v>761</v>
      </c>
      <c r="RDA3" s="4" t="s">
        <v>761</v>
      </c>
      <c r="RDB3" s="4" t="s">
        <v>761</v>
      </c>
      <c r="RDC3" s="4" t="s">
        <v>761</v>
      </c>
      <c r="RDD3" s="4" t="s">
        <v>761</v>
      </c>
      <c r="RDE3" s="4" t="s">
        <v>761</v>
      </c>
      <c r="RDF3" s="4" t="s">
        <v>761</v>
      </c>
      <c r="RDG3" s="4" t="s">
        <v>761</v>
      </c>
      <c r="RDH3" s="4" t="s">
        <v>761</v>
      </c>
      <c r="RDI3" s="4" t="s">
        <v>761</v>
      </c>
      <c r="RDJ3" s="4" t="s">
        <v>761</v>
      </c>
      <c r="RDK3" s="4" t="s">
        <v>761</v>
      </c>
      <c r="RDL3" s="4" t="s">
        <v>761</v>
      </c>
      <c r="RDM3" s="4" t="s">
        <v>761</v>
      </c>
      <c r="RDN3" s="4" t="s">
        <v>761</v>
      </c>
      <c r="RDO3" s="4" t="s">
        <v>761</v>
      </c>
      <c r="RDP3" s="4" t="s">
        <v>761</v>
      </c>
      <c r="RDQ3" s="4" t="s">
        <v>761</v>
      </c>
      <c r="RDR3" s="4" t="s">
        <v>761</v>
      </c>
      <c r="RDS3" s="4" t="s">
        <v>761</v>
      </c>
      <c r="RDT3" s="4" t="s">
        <v>761</v>
      </c>
      <c r="RDU3" s="4" t="s">
        <v>761</v>
      </c>
      <c r="RDV3" s="4" t="s">
        <v>761</v>
      </c>
      <c r="RDW3" s="4" t="s">
        <v>761</v>
      </c>
      <c r="RDX3" s="4" t="s">
        <v>761</v>
      </c>
      <c r="RDY3" s="4" t="s">
        <v>761</v>
      </c>
      <c r="RDZ3" s="4" t="s">
        <v>761</v>
      </c>
      <c r="REA3" s="4" t="s">
        <v>761</v>
      </c>
      <c r="REB3" s="4" t="s">
        <v>761</v>
      </c>
      <c r="REC3" s="4" t="s">
        <v>761</v>
      </c>
      <c r="RED3" s="4" t="s">
        <v>761</v>
      </c>
      <c r="REE3" s="4" t="s">
        <v>761</v>
      </c>
      <c r="REF3" s="4" t="s">
        <v>761</v>
      </c>
      <c r="REG3" s="4" t="s">
        <v>761</v>
      </c>
      <c r="REH3" s="4" t="s">
        <v>761</v>
      </c>
      <c r="REI3" s="4" t="s">
        <v>761</v>
      </c>
      <c r="REJ3" s="4" t="s">
        <v>761</v>
      </c>
      <c r="REK3" s="4" t="s">
        <v>761</v>
      </c>
      <c r="REL3" s="4" t="s">
        <v>761</v>
      </c>
      <c r="REM3" s="4" t="s">
        <v>761</v>
      </c>
      <c r="REN3" s="4" t="s">
        <v>761</v>
      </c>
      <c r="REO3" s="4" t="s">
        <v>761</v>
      </c>
      <c r="REP3" s="4" t="s">
        <v>761</v>
      </c>
      <c r="REQ3" s="4" t="s">
        <v>761</v>
      </c>
      <c r="RER3" s="4" t="s">
        <v>761</v>
      </c>
      <c r="RES3" s="4" t="s">
        <v>761</v>
      </c>
      <c r="RET3" s="4" t="s">
        <v>761</v>
      </c>
      <c r="REU3" s="4" t="s">
        <v>761</v>
      </c>
      <c r="REV3" s="4" t="s">
        <v>761</v>
      </c>
      <c r="REW3" s="4" t="s">
        <v>761</v>
      </c>
      <c r="REX3" s="4" t="s">
        <v>761</v>
      </c>
      <c r="REY3" s="4" t="s">
        <v>761</v>
      </c>
      <c r="REZ3" s="4" t="s">
        <v>761</v>
      </c>
      <c r="RFA3" s="4" t="s">
        <v>761</v>
      </c>
      <c r="RFB3" s="4" t="s">
        <v>761</v>
      </c>
      <c r="RFC3" s="4" t="s">
        <v>761</v>
      </c>
      <c r="RFD3" s="4" t="s">
        <v>761</v>
      </c>
      <c r="RFE3" s="4" t="s">
        <v>761</v>
      </c>
      <c r="RFF3" s="4" t="s">
        <v>761</v>
      </c>
      <c r="RFG3" s="4" t="s">
        <v>761</v>
      </c>
      <c r="RFH3" s="4" t="s">
        <v>761</v>
      </c>
      <c r="RFI3" s="4" t="s">
        <v>761</v>
      </c>
      <c r="RFJ3" s="4" t="s">
        <v>761</v>
      </c>
      <c r="RFK3" s="4" t="s">
        <v>761</v>
      </c>
      <c r="RFL3" s="4" t="s">
        <v>761</v>
      </c>
      <c r="RFM3" s="4" t="s">
        <v>761</v>
      </c>
      <c r="RFN3" s="4" t="s">
        <v>761</v>
      </c>
      <c r="RFO3" s="4" t="s">
        <v>761</v>
      </c>
      <c r="RFP3" s="4" t="s">
        <v>761</v>
      </c>
      <c r="RFQ3" s="4" t="s">
        <v>761</v>
      </c>
      <c r="RFR3" s="4" t="s">
        <v>761</v>
      </c>
      <c r="RFS3" s="4" t="s">
        <v>761</v>
      </c>
      <c r="RFT3" s="4" t="s">
        <v>761</v>
      </c>
      <c r="RFU3" s="4" t="s">
        <v>761</v>
      </c>
      <c r="RFV3" s="4" t="s">
        <v>761</v>
      </c>
      <c r="RFW3" s="4" t="s">
        <v>761</v>
      </c>
      <c r="RFX3" s="4" t="s">
        <v>761</v>
      </c>
      <c r="RFY3" s="4" t="s">
        <v>761</v>
      </c>
      <c r="RFZ3" s="4" t="s">
        <v>761</v>
      </c>
      <c r="RGA3" s="4" t="s">
        <v>761</v>
      </c>
      <c r="RGB3" s="4" t="s">
        <v>761</v>
      </c>
      <c r="RGC3" s="4" t="s">
        <v>761</v>
      </c>
      <c r="RGD3" s="4" t="s">
        <v>761</v>
      </c>
      <c r="RGE3" s="4" t="s">
        <v>761</v>
      </c>
      <c r="RGF3" s="4" t="s">
        <v>761</v>
      </c>
      <c r="RGG3" s="4" t="s">
        <v>761</v>
      </c>
      <c r="RGH3" s="4" t="s">
        <v>761</v>
      </c>
      <c r="RGI3" s="4" t="s">
        <v>761</v>
      </c>
      <c r="RGJ3" s="4" t="s">
        <v>761</v>
      </c>
      <c r="RGK3" s="4" t="s">
        <v>761</v>
      </c>
      <c r="RGL3" s="4" t="s">
        <v>761</v>
      </c>
      <c r="RGM3" s="4" t="s">
        <v>761</v>
      </c>
      <c r="RGN3" s="4" t="s">
        <v>761</v>
      </c>
      <c r="RGO3" s="4" t="s">
        <v>761</v>
      </c>
      <c r="RGP3" s="4" t="s">
        <v>761</v>
      </c>
      <c r="RGQ3" s="4" t="s">
        <v>761</v>
      </c>
      <c r="RGR3" s="4" t="s">
        <v>761</v>
      </c>
      <c r="RGS3" s="4" t="s">
        <v>761</v>
      </c>
      <c r="RGT3" s="4" t="s">
        <v>761</v>
      </c>
      <c r="RGU3" s="4" t="s">
        <v>761</v>
      </c>
      <c r="RGV3" s="4" t="s">
        <v>761</v>
      </c>
      <c r="RGW3" s="4" t="s">
        <v>761</v>
      </c>
      <c r="RGX3" s="4" t="s">
        <v>761</v>
      </c>
      <c r="RGY3" s="4" t="s">
        <v>761</v>
      </c>
      <c r="RGZ3" s="4" t="s">
        <v>761</v>
      </c>
      <c r="RHA3" s="4" t="s">
        <v>761</v>
      </c>
      <c r="RHB3" s="4" t="s">
        <v>761</v>
      </c>
      <c r="RHC3" s="4" t="s">
        <v>761</v>
      </c>
      <c r="RHD3" s="4" t="s">
        <v>761</v>
      </c>
      <c r="RHE3" s="4" t="s">
        <v>761</v>
      </c>
      <c r="RHF3" s="4" t="s">
        <v>761</v>
      </c>
      <c r="RHG3" s="4" t="s">
        <v>761</v>
      </c>
      <c r="RHH3" s="4" t="s">
        <v>761</v>
      </c>
      <c r="RHI3" s="4" t="s">
        <v>761</v>
      </c>
      <c r="RHJ3" s="4" t="s">
        <v>761</v>
      </c>
      <c r="RHK3" s="4" t="s">
        <v>761</v>
      </c>
      <c r="RHL3" s="4" t="s">
        <v>761</v>
      </c>
      <c r="RHM3" s="4" t="s">
        <v>761</v>
      </c>
      <c r="RHN3" s="4" t="s">
        <v>761</v>
      </c>
      <c r="RHO3" s="4" t="s">
        <v>761</v>
      </c>
      <c r="RHP3" s="4" t="s">
        <v>761</v>
      </c>
      <c r="RHQ3" s="4" t="s">
        <v>761</v>
      </c>
      <c r="RHR3" s="4" t="s">
        <v>761</v>
      </c>
      <c r="RHS3" s="4" t="s">
        <v>761</v>
      </c>
      <c r="RHT3" s="4" t="s">
        <v>761</v>
      </c>
      <c r="RHU3" s="4" t="s">
        <v>761</v>
      </c>
      <c r="RHV3" s="4" t="s">
        <v>761</v>
      </c>
      <c r="RHW3" s="4" t="s">
        <v>761</v>
      </c>
      <c r="RHX3" s="4" t="s">
        <v>761</v>
      </c>
      <c r="RHY3" s="4" t="s">
        <v>761</v>
      </c>
      <c r="RHZ3" s="4" t="s">
        <v>761</v>
      </c>
      <c r="RIA3" s="4" t="s">
        <v>761</v>
      </c>
      <c r="RIB3" s="4" t="s">
        <v>761</v>
      </c>
      <c r="RIC3" s="4" t="s">
        <v>761</v>
      </c>
      <c r="RID3" s="4" t="s">
        <v>761</v>
      </c>
      <c r="RIE3" s="4" t="s">
        <v>761</v>
      </c>
      <c r="RIF3" s="4" t="s">
        <v>761</v>
      </c>
      <c r="RIG3" s="4" t="s">
        <v>761</v>
      </c>
      <c r="RIH3" s="4" t="s">
        <v>761</v>
      </c>
      <c r="RII3" s="4" t="s">
        <v>761</v>
      </c>
      <c r="RIJ3" s="4" t="s">
        <v>761</v>
      </c>
      <c r="RIK3" s="4" t="s">
        <v>761</v>
      </c>
      <c r="RIL3" s="4" t="s">
        <v>761</v>
      </c>
      <c r="RIM3" s="4" t="s">
        <v>761</v>
      </c>
      <c r="RIN3" s="4" t="s">
        <v>761</v>
      </c>
      <c r="RIO3" s="4" t="s">
        <v>761</v>
      </c>
      <c r="RIP3" s="4" t="s">
        <v>761</v>
      </c>
      <c r="RIQ3" s="4" t="s">
        <v>761</v>
      </c>
      <c r="RIR3" s="4" t="s">
        <v>761</v>
      </c>
      <c r="RIS3" s="4" t="s">
        <v>761</v>
      </c>
      <c r="RIT3" s="4" t="s">
        <v>761</v>
      </c>
      <c r="RIU3" s="4" t="s">
        <v>761</v>
      </c>
      <c r="RIV3" s="4" t="s">
        <v>761</v>
      </c>
      <c r="RIW3" s="4" t="s">
        <v>761</v>
      </c>
      <c r="RIX3" s="4" t="s">
        <v>761</v>
      </c>
      <c r="RIY3" s="4" t="s">
        <v>761</v>
      </c>
      <c r="RIZ3" s="4" t="s">
        <v>761</v>
      </c>
      <c r="RJA3" s="4" t="s">
        <v>761</v>
      </c>
      <c r="RJB3" s="4" t="s">
        <v>761</v>
      </c>
      <c r="RJC3" s="4" t="s">
        <v>761</v>
      </c>
      <c r="RJD3" s="4" t="s">
        <v>761</v>
      </c>
      <c r="RJE3" s="4" t="s">
        <v>761</v>
      </c>
      <c r="RJF3" s="4" t="s">
        <v>761</v>
      </c>
      <c r="RJG3" s="4" t="s">
        <v>761</v>
      </c>
      <c r="RJH3" s="4" t="s">
        <v>761</v>
      </c>
      <c r="RJI3" s="4" t="s">
        <v>761</v>
      </c>
      <c r="RJJ3" s="4" t="s">
        <v>761</v>
      </c>
      <c r="RJK3" s="4" t="s">
        <v>761</v>
      </c>
      <c r="RJL3" s="4" t="s">
        <v>761</v>
      </c>
      <c r="RJM3" s="4" t="s">
        <v>761</v>
      </c>
      <c r="RJN3" s="4" t="s">
        <v>761</v>
      </c>
      <c r="RJO3" s="4" t="s">
        <v>761</v>
      </c>
      <c r="RJP3" s="4" t="s">
        <v>761</v>
      </c>
      <c r="RJQ3" s="4" t="s">
        <v>761</v>
      </c>
      <c r="RJR3" s="4" t="s">
        <v>761</v>
      </c>
      <c r="RJS3" s="4" t="s">
        <v>761</v>
      </c>
      <c r="RJT3" s="4" t="s">
        <v>761</v>
      </c>
      <c r="RJU3" s="4" t="s">
        <v>761</v>
      </c>
      <c r="RJV3" s="4" t="s">
        <v>761</v>
      </c>
      <c r="RJW3" s="4" t="s">
        <v>761</v>
      </c>
      <c r="RJX3" s="4" t="s">
        <v>761</v>
      </c>
      <c r="RJY3" s="4" t="s">
        <v>761</v>
      </c>
      <c r="RJZ3" s="4" t="s">
        <v>761</v>
      </c>
      <c r="RKA3" s="4" t="s">
        <v>761</v>
      </c>
      <c r="RKB3" s="4" t="s">
        <v>761</v>
      </c>
      <c r="RKC3" s="4" t="s">
        <v>761</v>
      </c>
      <c r="RKD3" s="4" t="s">
        <v>761</v>
      </c>
      <c r="RKE3" s="4" t="s">
        <v>761</v>
      </c>
      <c r="RKF3" s="4" t="s">
        <v>761</v>
      </c>
      <c r="RKG3" s="4" t="s">
        <v>761</v>
      </c>
      <c r="RKH3" s="4" t="s">
        <v>761</v>
      </c>
      <c r="RKI3" s="4" t="s">
        <v>761</v>
      </c>
      <c r="RKJ3" s="4" t="s">
        <v>761</v>
      </c>
      <c r="RKK3" s="4" t="s">
        <v>761</v>
      </c>
      <c r="RKL3" s="4" t="s">
        <v>761</v>
      </c>
      <c r="RKM3" s="4" t="s">
        <v>761</v>
      </c>
      <c r="RKN3" s="4" t="s">
        <v>761</v>
      </c>
      <c r="RKO3" s="4" t="s">
        <v>761</v>
      </c>
      <c r="RKP3" s="4" t="s">
        <v>761</v>
      </c>
      <c r="RKQ3" s="4" t="s">
        <v>761</v>
      </c>
      <c r="RKR3" s="4" t="s">
        <v>761</v>
      </c>
      <c r="RKS3" s="4" t="s">
        <v>761</v>
      </c>
      <c r="RKT3" s="4" t="s">
        <v>761</v>
      </c>
      <c r="RKU3" s="4" t="s">
        <v>761</v>
      </c>
      <c r="RKV3" s="4" t="s">
        <v>761</v>
      </c>
      <c r="RKW3" s="4" t="s">
        <v>761</v>
      </c>
      <c r="RKX3" s="4" t="s">
        <v>761</v>
      </c>
      <c r="RKY3" s="4" t="s">
        <v>761</v>
      </c>
      <c r="RKZ3" s="4" t="s">
        <v>761</v>
      </c>
      <c r="RLA3" s="4" t="s">
        <v>761</v>
      </c>
      <c r="RLB3" s="4" t="s">
        <v>761</v>
      </c>
      <c r="RLC3" s="4" t="s">
        <v>761</v>
      </c>
      <c r="RLD3" s="4" t="s">
        <v>761</v>
      </c>
      <c r="RLE3" s="4" t="s">
        <v>761</v>
      </c>
      <c r="RLF3" s="4" t="s">
        <v>761</v>
      </c>
      <c r="RLG3" s="4" t="s">
        <v>761</v>
      </c>
      <c r="RLH3" s="4" t="s">
        <v>761</v>
      </c>
      <c r="RLI3" s="4" t="s">
        <v>761</v>
      </c>
      <c r="RLJ3" s="4" t="s">
        <v>761</v>
      </c>
      <c r="RLK3" s="4" t="s">
        <v>761</v>
      </c>
      <c r="RLL3" s="4" t="s">
        <v>761</v>
      </c>
      <c r="RLM3" s="4" t="s">
        <v>761</v>
      </c>
      <c r="RLN3" s="4" t="s">
        <v>761</v>
      </c>
      <c r="RLO3" s="4" t="s">
        <v>761</v>
      </c>
      <c r="RLP3" s="4" t="s">
        <v>761</v>
      </c>
      <c r="RLQ3" s="4" t="s">
        <v>761</v>
      </c>
      <c r="RLR3" s="4" t="s">
        <v>761</v>
      </c>
      <c r="RLS3" s="4" t="s">
        <v>761</v>
      </c>
      <c r="RLT3" s="4" t="s">
        <v>761</v>
      </c>
      <c r="RLU3" s="4" t="s">
        <v>761</v>
      </c>
      <c r="RLV3" s="4" t="s">
        <v>761</v>
      </c>
      <c r="RLW3" s="4" t="s">
        <v>761</v>
      </c>
      <c r="RLX3" s="4" t="s">
        <v>761</v>
      </c>
      <c r="RLY3" s="4" t="s">
        <v>761</v>
      </c>
      <c r="RLZ3" s="4" t="s">
        <v>761</v>
      </c>
      <c r="RMA3" s="4" t="s">
        <v>761</v>
      </c>
      <c r="RMB3" s="4" t="s">
        <v>761</v>
      </c>
      <c r="RMC3" s="4" t="s">
        <v>761</v>
      </c>
      <c r="RMD3" s="4" t="s">
        <v>761</v>
      </c>
      <c r="RME3" s="4" t="s">
        <v>761</v>
      </c>
      <c r="RMF3" s="4" t="s">
        <v>761</v>
      </c>
      <c r="RMG3" s="4" t="s">
        <v>761</v>
      </c>
      <c r="RMH3" s="4" t="s">
        <v>761</v>
      </c>
      <c r="RMI3" s="4" t="s">
        <v>761</v>
      </c>
      <c r="RMJ3" s="4" t="s">
        <v>761</v>
      </c>
      <c r="RMK3" s="4" t="s">
        <v>761</v>
      </c>
      <c r="RML3" s="4" t="s">
        <v>761</v>
      </c>
      <c r="RMM3" s="4" t="s">
        <v>761</v>
      </c>
      <c r="RMN3" s="4" t="s">
        <v>761</v>
      </c>
      <c r="RMO3" s="4" t="s">
        <v>761</v>
      </c>
      <c r="RMP3" s="4" t="s">
        <v>761</v>
      </c>
      <c r="RMQ3" s="4" t="s">
        <v>761</v>
      </c>
      <c r="RMR3" s="4" t="s">
        <v>761</v>
      </c>
      <c r="RMS3" s="4" t="s">
        <v>761</v>
      </c>
      <c r="RMT3" s="4" t="s">
        <v>761</v>
      </c>
      <c r="RMU3" s="4" t="s">
        <v>761</v>
      </c>
      <c r="RMV3" s="4" t="s">
        <v>761</v>
      </c>
      <c r="RMW3" s="4" t="s">
        <v>761</v>
      </c>
      <c r="RMX3" s="4" t="s">
        <v>761</v>
      </c>
      <c r="RMY3" s="4" t="s">
        <v>761</v>
      </c>
      <c r="RMZ3" s="4" t="s">
        <v>761</v>
      </c>
      <c r="RNA3" s="4" t="s">
        <v>761</v>
      </c>
      <c r="RNB3" s="4" t="s">
        <v>761</v>
      </c>
      <c r="RNC3" s="4" t="s">
        <v>761</v>
      </c>
      <c r="RND3" s="4" t="s">
        <v>761</v>
      </c>
      <c r="RNE3" s="4" t="s">
        <v>761</v>
      </c>
      <c r="RNF3" s="4" t="s">
        <v>761</v>
      </c>
      <c r="RNG3" s="4" t="s">
        <v>761</v>
      </c>
      <c r="RNH3" s="4" t="s">
        <v>761</v>
      </c>
      <c r="RNI3" s="4" t="s">
        <v>761</v>
      </c>
      <c r="RNJ3" s="4" t="s">
        <v>761</v>
      </c>
      <c r="RNK3" s="4" t="s">
        <v>761</v>
      </c>
      <c r="RNL3" s="4" t="s">
        <v>761</v>
      </c>
      <c r="RNM3" s="4" t="s">
        <v>761</v>
      </c>
      <c r="RNN3" s="4" t="s">
        <v>761</v>
      </c>
      <c r="RNO3" s="4" t="s">
        <v>761</v>
      </c>
      <c r="RNP3" s="4" t="s">
        <v>761</v>
      </c>
      <c r="RNQ3" s="4" t="s">
        <v>761</v>
      </c>
      <c r="RNR3" s="4" t="s">
        <v>761</v>
      </c>
      <c r="RNS3" s="4" t="s">
        <v>761</v>
      </c>
      <c r="RNT3" s="4" t="s">
        <v>761</v>
      </c>
      <c r="RNU3" s="4" t="s">
        <v>761</v>
      </c>
      <c r="RNV3" s="4" t="s">
        <v>761</v>
      </c>
      <c r="RNW3" s="4" t="s">
        <v>761</v>
      </c>
      <c r="RNX3" s="4" t="s">
        <v>761</v>
      </c>
      <c r="RNY3" s="4" t="s">
        <v>761</v>
      </c>
      <c r="RNZ3" s="4" t="s">
        <v>761</v>
      </c>
      <c r="ROA3" s="4" t="s">
        <v>761</v>
      </c>
      <c r="ROB3" s="4" t="s">
        <v>761</v>
      </c>
      <c r="ROC3" s="4" t="s">
        <v>761</v>
      </c>
      <c r="ROD3" s="4" t="s">
        <v>761</v>
      </c>
      <c r="ROE3" s="4" t="s">
        <v>761</v>
      </c>
      <c r="ROF3" s="4" t="s">
        <v>761</v>
      </c>
      <c r="ROG3" s="4" t="s">
        <v>761</v>
      </c>
      <c r="ROH3" s="4" t="s">
        <v>761</v>
      </c>
      <c r="ROI3" s="4" t="s">
        <v>761</v>
      </c>
      <c r="ROJ3" s="4" t="s">
        <v>761</v>
      </c>
      <c r="ROK3" s="4" t="s">
        <v>761</v>
      </c>
      <c r="ROL3" s="4" t="s">
        <v>761</v>
      </c>
      <c r="ROM3" s="4" t="s">
        <v>761</v>
      </c>
      <c r="RON3" s="4" t="s">
        <v>761</v>
      </c>
      <c r="ROO3" s="4" t="s">
        <v>761</v>
      </c>
      <c r="ROP3" s="4" t="s">
        <v>761</v>
      </c>
      <c r="ROQ3" s="4" t="s">
        <v>761</v>
      </c>
      <c r="ROR3" s="4" t="s">
        <v>761</v>
      </c>
      <c r="ROS3" s="4" t="s">
        <v>761</v>
      </c>
      <c r="ROT3" s="4" t="s">
        <v>761</v>
      </c>
      <c r="ROU3" s="4" t="s">
        <v>761</v>
      </c>
      <c r="ROV3" s="4" t="s">
        <v>761</v>
      </c>
      <c r="ROW3" s="4" t="s">
        <v>761</v>
      </c>
      <c r="ROX3" s="4" t="s">
        <v>761</v>
      </c>
      <c r="ROY3" s="4" t="s">
        <v>761</v>
      </c>
      <c r="ROZ3" s="4" t="s">
        <v>761</v>
      </c>
      <c r="RPA3" s="4" t="s">
        <v>761</v>
      </c>
      <c r="RPB3" s="4" t="s">
        <v>761</v>
      </c>
      <c r="RPC3" s="4" t="s">
        <v>761</v>
      </c>
      <c r="RPD3" s="4" t="s">
        <v>761</v>
      </c>
      <c r="RPE3" s="4" t="s">
        <v>761</v>
      </c>
      <c r="RPF3" s="4" t="s">
        <v>761</v>
      </c>
      <c r="RPG3" s="4" t="s">
        <v>761</v>
      </c>
      <c r="RPH3" s="4" t="s">
        <v>761</v>
      </c>
      <c r="RPI3" s="4" t="s">
        <v>761</v>
      </c>
      <c r="RPJ3" s="4" t="s">
        <v>761</v>
      </c>
      <c r="RPK3" s="4" t="s">
        <v>761</v>
      </c>
      <c r="RPL3" s="4" t="s">
        <v>761</v>
      </c>
      <c r="RPM3" s="4" t="s">
        <v>761</v>
      </c>
      <c r="RPN3" s="4" t="s">
        <v>761</v>
      </c>
      <c r="RPO3" s="4" t="s">
        <v>761</v>
      </c>
      <c r="RPP3" s="4" t="s">
        <v>761</v>
      </c>
      <c r="RPQ3" s="4" t="s">
        <v>761</v>
      </c>
      <c r="RPR3" s="4" t="s">
        <v>761</v>
      </c>
      <c r="RPS3" s="4" t="s">
        <v>761</v>
      </c>
      <c r="RPT3" s="4" t="s">
        <v>761</v>
      </c>
      <c r="RPU3" s="4" t="s">
        <v>761</v>
      </c>
      <c r="RPV3" s="4" t="s">
        <v>761</v>
      </c>
      <c r="RPW3" s="4" t="s">
        <v>761</v>
      </c>
      <c r="RPX3" s="4" t="s">
        <v>761</v>
      </c>
      <c r="RPY3" s="4" t="s">
        <v>761</v>
      </c>
      <c r="RPZ3" s="4" t="s">
        <v>761</v>
      </c>
      <c r="RQA3" s="4" t="s">
        <v>761</v>
      </c>
      <c r="RQB3" s="4" t="s">
        <v>761</v>
      </c>
      <c r="RQC3" s="4" t="s">
        <v>761</v>
      </c>
      <c r="RQD3" s="4" t="s">
        <v>761</v>
      </c>
      <c r="RQE3" s="4" t="s">
        <v>761</v>
      </c>
      <c r="RQF3" s="4" t="s">
        <v>761</v>
      </c>
      <c r="RQG3" s="4" t="s">
        <v>761</v>
      </c>
      <c r="RQH3" s="4" t="s">
        <v>761</v>
      </c>
      <c r="RQI3" s="4" t="s">
        <v>761</v>
      </c>
      <c r="RQJ3" s="4" t="s">
        <v>761</v>
      </c>
      <c r="RQK3" s="4" t="s">
        <v>761</v>
      </c>
      <c r="RQL3" s="4" t="s">
        <v>761</v>
      </c>
      <c r="RQM3" s="4" t="s">
        <v>761</v>
      </c>
      <c r="RQN3" s="4" t="s">
        <v>761</v>
      </c>
      <c r="RQO3" s="4" t="s">
        <v>761</v>
      </c>
      <c r="RQP3" s="4" t="s">
        <v>761</v>
      </c>
      <c r="RQQ3" s="4" t="s">
        <v>761</v>
      </c>
      <c r="RQR3" s="4" t="s">
        <v>761</v>
      </c>
      <c r="RQS3" s="4" t="s">
        <v>761</v>
      </c>
      <c r="RQT3" s="4" t="s">
        <v>761</v>
      </c>
      <c r="RQU3" s="4" t="s">
        <v>761</v>
      </c>
      <c r="RQV3" s="4" t="s">
        <v>761</v>
      </c>
      <c r="RQW3" s="4" t="s">
        <v>761</v>
      </c>
      <c r="RQX3" s="4" t="s">
        <v>761</v>
      </c>
      <c r="RQY3" s="4" t="s">
        <v>761</v>
      </c>
      <c r="RQZ3" s="4" t="s">
        <v>761</v>
      </c>
      <c r="RRA3" s="4" t="s">
        <v>761</v>
      </c>
      <c r="RRB3" s="4" t="s">
        <v>761</v>
      </c>
      <c r="RRC3" s="4" t="s">
        <v>761</v>
      </c>
      <c r="RRD3" s="4" t="s">
        <v>761</v>
      </c>
      <c r="RRE3" s="4" t="s">
        <v>761</v>
      </c>
      <c r="RRF3" s="4" t="s">
        <v>761</v>
      </c>
      <c r="RRG3" s="4" t="s">
        <v>761</v>
      </c>
      <c r="RRH3" s="4" t="s">
        <v>761</v>
      </c>
      <c r="RRI3" s="4" t="s">
        <v>761</v>
      </c>
      <c r="RRJ3" s="4" t="s">
        <v>761</v>
      </c>
      <c r="RRK3" s="4" t="s">
        <v>761</v>
      </c>
      <c r="RRL3" s="4" t="s">
        <v>761</v>
      </c>
      <c r="RRM3" s="4" t="s">
        <v>761</v>
      </c>
      <c r="RRN3" s="4" t="s">
        <v>761</v>
      </c>
      <c r="RRO3" s="4" t="s">
        <v>761</v>
      </c>
      <c r="RRP3" s="4" t="s">
        <v>761</v>
      </c>
      <c r="RRQ3" s="4" t="s">
        <v>761</v>
      </c>
      <c r="RRR3" s="4" t="s">
        <v>761</v>
      </c>
      <c r="RRS3" s="4" t="s">
        <v>761</v>
      </c>
      <c r="RRT3" s="4" t="s">
        <v>761</v>
      </c>
      <c r="RRU3" s="4" t="s">
        <v>761</v>
      </c>
      <c r="RRV3" s="4" t="s">
        <v>761</v>
      </c>
      <c r="RRW3" s="4" t="s">
        <v>761</v>
      </c>
      <c r="RRX3" s="4" t="s">
        <v>761</v>
      </c>
      <c r="RRY3" s="4" t="s">
        <v>761</v>
      </c>
      <c r="RRZ3" s="4" t="s">
        <v>761</v>
      </c>
      <c r="RSA3" s="4" t="s">
        <v>761</v>
      </c>
      <c r="RSB3" s="4" t="s">
        <v>761</v>
      </c>
      <c r="RSC3" s="4" t="s">
        <v>761</v>
      </c>
      <c r="RSD3" s="4" t="s">
        <v>761</v>
      </c>
      <c r="RSE3" s="4" t="s">
        <v>761</v>
      </c>
      <c r="RSF3" s="4" t="s">
        <v>761</v>
      </c>
      <c r="RSG3" s="4" t="s">
        <v>761</v>
      </c>
      <c r="RSH3" s="4" t="s">
        <v>761</v>
      </c>
      <c r="RSI3" s="4" t="s">
        <v>761</v>
      </c>
      <c r="RSJ3" s="4" t="s">
        <v>761</v>
      </c>
      <c r="RSK3" s="4" t="s">
        <v>761</v>
      </c>
      <c r="RSL3" s="4" t="s">
        <v>761</v>
      </c>
      <c r="RSM3" s="4" t="s">
        <v>761</v>
      </c>
      <c r="RSN3" s="4" t="s">
        <v>761</v>
      </c>
      <c r="RSO3" s="4" t="s">
        <v>761</v>
      </c>
      <c r="RSP3" s="4" t="s">
        <v>761</v>
      </c>
      <c r="RSQ3" s="4" t="s">
        <v>761</v>
      </c>
      <c r="RSR3" s="4" t="s">
        <v>761</v>
      </c>
      <c r="RSS3" s="4" t="s">
        <v>761</v>
      </c>
      <c r="RST3" s="4" t="s">
        <v>761</v>
      </c>
      <c r="RSU3" s="4" t="s">
        <v>761</v>
      </c>
      <c r="RSV3" s="4" t="s">
        <v>761</v>
      </c>
      <c r="RSW3" s="4" t="s">
        <v>761</v>
      </c>
      <c r="RSX3" s="4" t="s">
        <v>761</v>
      </c>
      <c r="RSY3" s="4" t="s">
        <v>761</v>
      </c>
      <c r="RSZ3" s="4" t="s">
        <v>761</v>
      </c>
      <c r="RTA3" s="4" t="s">
        <v>761</v>
      </c>
      <c r="RTB3" s="4" t="s">
        <v>761</v>
      </c>
      <c r="RTC3" s="4" t="s">
        <v>761</v>
      </c>
      <c r="RTD3" s="4" t="s">
        <v>761</v>
      </c>
      <c r="RTE3" s="4" t="s">
        <v>761</v>
      </c>
      <c r="RTF3" s="4" t="s">
        <v>761</v>
      </c>
      <c r="RTG3" s="4" t="s">
        <v>761</v>
      </c>
      <c r="RTH3" s="4" t="s">
        <v>761</v>
      </c>
      <c r="RTI3" s="4" t="s">
        <v>761</v>
      </c>
      <c r="RTJ3" s="4" t="s">
        <v>761</v>
      </c>
      <c r="RTK3" s="4" t="s">
        <v>761</v>
      </c>
      <c r="RTL3" s="4" t="s">
        <v>761</v>
      </c>
      <c r="RTM3" s="4" t="s">
        <v>761</v>
      </c>
      <c r="RTN3" s="4" t="s">
        <v>761</v>
      </c>
      <c r="RTO3" s="4" t="s">
        <v>761</v>
      </c>
      <c r="RTP3" s="4" t="s">
        <v>761</v>
      </c>
      <c r="RTQ3" s="4" t="s">
        <v>761</v>
      </c>
      <c r="RTR3" s="4" t="s">
        <v>761</v>
      </c>
      <c r="RTS3" s="4" t="s">
        <v>761</v>
      </c>
      <c r="RTT3" s="4" t="s">
        <v>761</v>
      </c>
      <c r="RTU3" s="4" t="s">
        <v>761</v>
      </c>
      <c r="RTV3" s="4" t="s">
        <v>761</v>
      </c>
      <c r="RTW3" s="4" t="s">
        <v>761</v>
      </c>
      <c r="RTX3" s="4" t="s">
        <v>761</v>
      </c>
      <c r="RTY3" s="4" t="s">
        <v>761</v>
      </c>
      <c r="RTZ3" s="4" t="s">
        <v>761</v>
      </c>
      <c r="RUA3" s="4" t="s">
        <v>761</v>
      </c>
      <c r="RUB3" s="4" t="s">
        <v>761</v>
      </c>
      <c r="RUC3" s="4" t="s">
        <v>761</v>
      </c>
      <c r="RUD3" s="4" t="s">
        <v>761</v>
      </c>
      <c r="RUE3" s="4" t="s">
        <v>761</v>
      </c>
      <c r="RUF3" s="4" t="s">
        <v>761</v>
      </c>
      <c r="RUG3" s="4" t="s">
        <v>761</v>
      </c>
      <c r="RUH3" s="4" t="s">
        <v>761</v>
      </c>
      <c r="RUI3" s="4" t="s">
        <v>761</v>
      </c>
      <c r="RUJ3" s="4" t="s">
        <v>761</v>
      </c>
      <c r="RUK3" s="4" t="s">
        <v>761</v>
      </c>
      <c r="RUL3" s="4" t="s">
        <v>761</v>
      </c>
      <c r="RUM3" s="4" t="s">
        <v>761</v>
      </c>
      <c r="RUN3" s="4" t="s">
        <v>761</v>
      </c>
      <c r="RUO3" s="4" t="s">
        <v>761</v>
      </c>
      <c r="RUP3" s="4" t="s">
        <v>761</v>
      </c>
      <c r="RUQ3" s="4" t="s">
        <v>761</v>
      </c>
      <c r="RUR3" s="4" t="s">
        <v>761</v>
      </c>
      <c r="RUS3" s="4" t="s">
        <v>761</v>
      </c>
      <c r="RUT3" s="4" t="s">
        <v>761</v>
      </c>
      <c r="RUU3" s="4" t="s">
        <v>761</v>
      </c>
      <c r="RUV3" s="4" t="s">
        <v>761</v>
      </c>
      <c r="RUW3" s="4" t="s">
        <v>761</v>
      </c>
      <c r="RUX3" s="4" t="s">
        <v>761</v>
      </c>
      <c r="RUY3" s="4" t="s">
        <v>761</v>
      </c>
      <c r="RUZ3" s="4" t="s">
        <v>761</v>
      </c>
      <c r="RVA3" s="4" t="s">
        <v>761</v>
      </c>
      <c r="RVB3" s="4" t="s">
        <v>761</v>
      </c>
      <c r="RVC3" s="4" t="s">
        <v>761</v>
      </c>
      <c r="RVD3" s="4" t="s">
        <v>761</v>
      </c>
      <c r="RVE3" s="4" t="s">
        <v>761</v>
      </c>
      <c r="RVF3" s="4" t="s">
        <v>761</v>
      </c>
      <c r="RVG3" s="4" t="s">
        <v>761</v>
      </c>
      <c r="RVH3" s="4" t="s">
        <v>761</v>
      </c>
      <c r="RVI3" s="4" t="s">
        <v>761</v>
      </c>
      <c r="RVJ3" s="4" t="s">
        <v>761</v>
      </c>
      <c r="RVK3" s="4" t="s">
        <v>761</v>
      </c>
      <c r="RVL3" s="4" t="s">
        <v>761</v>
      </c>
      <c r="RVM3" s="4" t="s">
        <v>761</v>
      </c>
      <c r="RVN3" s="4" t="s">
        <v>761</v>
      </c>
      <c r="RVO3" s="4" t="s">
        <v>761</v>
      </c>
      <c r="RVP3" s="4" t="s">
        <v>761</v>
      </c>
      <c r="RVQ3" s="4" t="s">
        <v>761</v>
      </c>
      <c r="RVR3" s="4" t="s">
        <v>761</v>
      </c>
      <c r="RVS3" s="4" t="s">
        <v>761</v>
      </c>
      <c r="RVT3" s="4" t="s">
        <v>761</v>
      </c>
      <c r="RVU3" s="4" t="s">
        <v>761</v>
      </c>
      <c r="RVV3" s="4" t="s">
        <v>761</v>
      </c>
      <c r="RVW3" s="4" t="s">
        <v>761</v>
      </c>
      <c r="RVX3" s="4" t="s">
        <v>761</v>
      </c>
      <c r="RVY3" s="4" t="s">
        <v>761</v>
      </c>
      <c r="RVZ3" s="4" t="s">
        <v>761</v>
      </c>
      <c r="RWA3" s="4" t="s">
        <v>761</v>
      </c>
      <c r="RWB3" s="4" t="s">
        <v>761</v>
      </c>
      <c r="RWC3" s="4" t="s">
        <v>761</v>
      </c>
      <c r="RWD3" s="4" t="s">
        <v>761</v>
      </c>
      <c r="RWE3" s="4" t="s">
        <v>761</v>
      </c>
      <c r="RWF3" s="4" t="s">
        <v>761</v>
      </c>
      <c r="RWG3" s="4" t="s">
        <v>761</v>
      </c>
      <c r="RWH3" s="4" t="s">
        <v>761</v>
      </c>
      <c r="RWI3" s="4" t="s">
        <v>761</v>
      </c>
      <c r="RWJ3" s="4" t="s">
        <v>761</v>
      </c>
      <c r="RWK3" s="4" t="s">
        <v>761</v>
      </c>
      <c r="RWL3" s="4" t="s">
        <v>761</v>
      </c>
      <c r="RWM3" s="4" t="s">
        <v>761</v>
      </c>
      <c r="RWN3" s="4" t="s">
        <v>761</v>
      </c>
      <c r="RWO3" s="4" t="s">
        <v>761</v>
      </c>
      <c r="RWP3" s="4" t="s">
        <v>761</v>
      </c>
      <c r="RWQ3" s="4" t="s">
        <v>761</v>
      </c>
      <c r="RWR3" s="4" t="s">
        <v>761</v>
      </c>
      <c r="RWS3" s="4" t="s">
        <v>761</v>
      </c>
      <c r="RWT3" s="4" t="s">
        <v>761</v>
      </c>
      <c r="RWU3" s="4" t="s">
        <v>761</v>
      </c>
      <c r="RWV3" s="4" t="s">
        <v>761</v>
      </c>
      <c r="RWW3" s="4" t="s">
        <v>761</v>
      </c>
      <c r="RWX3" s="4" t="s">
        <v>761</v>
      </c>
      <c r="RWY3" s="4" t="s">
        <v>761</v>
      </c>
      <c r="RWZ3" s="4" t="s">
        <v>761</v>
      </c>
      <c r="RXA3" s="4" t="s">
        <v>761</v>
      </c>
      <c r="RXB3" s="4" t="s">
        <v>761</v>
      </c>
      <c r="RXC3" s="4" t="s">
        <v>761</v>
      </c>
      <c r="RXD3" s="4" t="s">
        <v>761</v>
      </c>
      <c r="RXE3" s="4" t="s">
        <v>761</v>
      </c>
      <c r="RXF3" s="4" t="s">
        <v>761</v>
      </c>
      <c r="RXG3" s="4" t="s">
        <v>761</v>
      </c>
      <c r="RXH3" s="4" t="s">
        <v>761</v>
      </c>
      <c r="RXI3" s="4" t="s">
        <v>761</v>
      </c>
      <c r="RXJ3" s="4" t="s">
        <v>761</v>
      </c>
      <c r="RXK3" s="4" t="s">
        <v>761</v>
      </c>
      <c r="RXL3" s="4" t="s">
        <v>761</v>
      </c>
      <c r="RXM3" s="4" t="s">
        <v>761</v>
      </c>
      <c r="RXN3" s="4" t="s">
        <v>761</v>
      </c>
      <c r="RXO3" s="4" t="s">
        <v>761</v>
      </c>
      <c r="RXP3" s="4" t="s">
        <v>761</v>
      </c>
      <c r="RXQ3" s="4" t="s">
        <v>761</v>
      </c>
      <c r="RXR3" s="4" t="s">
        <v>761</v>
      </c>
      <c r="RXS3" s="4" t="s">
        <v>761</v>
      </c>
      <c r="RXT3" s="4" t="s">
        <v>761</v>
      </c>
      <c r="RXU3" s="4" t="s">
        <v>761</v>
      </c>
      <c r="RXV3" s="4" t="s">
        <v>761</v>
      </c>
      <c r="RXW3" s="4" t="s">
        <v>761</v>
      </c>
      <c r="RXX3" s="4" t="s">
        <v>761</v>
      </c>
      <c r="RXY3" s="4" t="s">
        <v>761</v>
      </c>
      <c r="RXZ3" s="4" t="s">
        <v>761</v>
      </c>
      <c r="RYA3" s="4" t="s">
        <v>761</v>
      </c>
      <c r="RYB3" s="4" t="s">
        <v>761</v>
      </c>
      <c r="RYC3" s="4" t="s">
        <v>761</v>
      </c>
      <c r="RYD3" s="4" t="s">
        <v>761</v>
      </c>
      <c r="RYE3" s="4" t="s">
        <v>761</v>
      </c>
      <c r="RYF3" s="4" t="s">
        <v>761</v>
      </c>
      <c r="RYG3" s="4" t="s">
        <v>761</v>
      </c>
      <c r="RYH3" s="4" t="s">
        <v>761</v>
      </c>
      <c r="RYI3" s="4" t="s">
        <v>761</v>
      </c>
      <c r="RYJ3" s="4" t="s">
        <v>761</v>
      </c>
      <c r="RYK3" s="4" t="s">
        <v>761</v>
      </c>
      <c r="RYL3" s="4" t="s">
        <v>761</v>
      </c>
      <c r="RYM3" s="4" t="s">
        <v>761</v>
      </c>
      <c r="RYN3" s="4" t="s">
        <v>761</v>
      </c>
      <c r="RYO3" s="4" t="s">
        <v>761</v>
      </c>
      <c r="RYP3" s="4" t="s">
        <v>761</v>
      </c>
      <c r="RYQ3" s="4" t="s">
        <v>761</v>
      </c>
      <c r="RYR3" s="4" t="s">
        <v>761</v>
      </c>
      <c r="RYS3" s="4" t="s">
        <v>761</v>
      </c>
      <c r="RYT3" s="4" t="s">
        <v>761</v>
      </c>
      <c r="RYU3" s="4" t="s">
        <v>761</v>
      </c>
      <c r="RYV3" s="4" t="s">
        <v>761</v>
      </c>
      <c r="RYW3" s="4" t="s">
        <v>761</v>
      </c>
      <c r="RYX3" s="4" t="s">
        <v>761</v>
      </c>
      <c r="RYY3" s="4" t="s">
        <v>761</v>
      </c>
      <c r="RYZ3" s="4" t="s">
        <v>761</v>
      </c>
      <c r="RZA3" s="4" t="s">
        <v>761</v>
      </c>
      <c r="RZB3" s="4" t="s">
        <v>761</v>
      </c>
      <c r="RZC3" s="4" t="s">
        <v>761</v>
      </c>
      <c r="RZD3" s="4" t="s">
        <v>761</v>
      </c>
      <c r="RZE3" s="4" t="s">
        <v>761</v>
      </c>
      <c r="RZF3" s="4" t="s">
        <v>761</v>
      </c>
      <c r="RZG3" s="4" t="s">
        <v>761</v>
      </c>
      <c r="RZH3" s="4" t="s">
        <v>761</v>
      </c>
      <c r="RZI3" s="4" t="s">
        <v>761</v>
      </c>
      <c r="RZJ3" s="4" t="s">
        <v>761</v>
      </c>
      <c r="RZK3" s="4" t="s">
        <v>761</v>
      </c>
      <c r="RZL3" s="4" t="s">
        <v>761</v>
      </c>
      <c r="RZM3" s="4" t="s">
        <v>761</v>
      </c>
      <c r="RZN3" s="4" t="s">
        <v>761</v>
      </c>
      <c r="RZO3" s="4" t="s">
        <v>761</v>
      </c>
      <c r="RZP3" s="4" t="s">
        <v>761</v>
      </c>
      <c r="RZQ3" s="4" t="s">
        <v>761</v>
      </c>
      <c r="RZR3" s="4" t="s">
        <v>761</v>
      </c>
      <c r="RZS3" s="4" t="s">
        <v>761</v>
      </c>
      <c r="RZT3" s="4" t="s">
        <v>761</v>
      </c>
      <c r="RZU3" s="4" t="s">
        <v>761</v>
      </c>
      <c r="RZV3" s="4" t="s">
        <v>761</v>
      </c>
      <c r="RZW3" s="4" t="s">
        <v>761</v>
      </c>
      <c r="RZX3" s="4" t="s">
        <v>761</v>
      </c>
      <c r="RZY3" s="4" t="s">
        <v>761</v>
      </c>
      <c r="RZZ3" s="4" t="s">
        <v>761</v>
      </c>
      <c r="SAA3" s="4" t="s">
        <v>761</v>
      </c>
      <c r="SAB3" s="4" t="s">
        <v>761</v>
      </c>
      <c r="SAC3" s="4" t="s">
        <v>761</v>
      </c>
      <c r="SAD3" s="4" t="s">
        <v>761</v>
      </c>
      <c r="SAE3" s="4" t="s">
        <v>761</v>
      </c>
      <c r="SAF3" s="4" t="s">
        <v>761</v>
      </c>
      <c r="SAG3" s="4" t="s">
        <v>761</v>
      </c>
      <c r="SAH3" s="4" t="s">
        <v>761</v>
      </c>
      <c r="SAI3" s="4" t="s">
        <v>761</v>
      </c>
      <c r="SAJ3" s="4" t="s">
        <v>761</v>
      </c>
      <c r="SAK3" s="4" t="s">
        <v>761</v>
      </c>
      <c r="SAL3" s="4" t="s">
        <v>761</v>
      </c>
      <c r="SAM3" s="4" t="s">
        <v>761</v>
      </c>
      <c r="SAN3" s="4" t="s">
        <v>761</v>
      </c>
      <c r="SAO3" s="4" t="s">
        <v>761</v>
      </c>
      <c r="SAP3" s="4" t="s">
        <v>761</v>
      </c>
      <c r="SAQ3" s="4" t="s">
        <v>761</v>
      </c>
      <c r="SAR3" s="4" t="s">
        <v>761</v>
      </c>
      <c r="SAS3" s="4" t="s">
        <v>761</v>
      </c>
      <c r="SAT3" s="4" t="s">
        <v>761</v>
      </c>
      <c r="SAU3" s="4" t="s">
        <v>761</v>
      </c>
      <c r="SAV3" s="4" t="s">
        <v>761</v>
      </c>
      <c r="SAW3" s="4" t="s">
        <v>761</v>
      </c>
      <c r="SAX3" s="4" t="s">
        <v>761</v>
      </c>
      <c r="SAY3" s="4" t="s">
        <v>761</v>
      </c>
      <c r="SAZ3" s="4" t="s">
        <v>761</v>
      </c>
      <c r="SBA3" s="4" t="s">
        <v>761</v>
      </c>
      <c r="SBB3" s="4" t="s">
        <v>761</v>
      </c>
      <c r="SBC3" s="4" t="s">
        <v>761</v>
      </c>
      <c r="SBD3" s="4" t="s">
        <v>761</v>
      </c>
      <c r="SBE3" s="4" t="s">
        <v>761</v>
      </c>
      <c r="SBF3" s="4" t="s">
        <v>761</v>
      </c>
      <c r="SBG3" s="4" t="s">
        <v>761</v>
      </c>
      <c r="SBH3" s="4" t="s">
        <v>761</v>
      </c>
      <c r="SBI3" s="4" t="s">
        <v>761</v>
      </c>
      <c r="SBJ3" s="4" t="s">
        <v>761</v>
      </c>
      <c r="SBK3" s="4" t="s">
        <v>761</v>
      </c>
      <c r="SBL3" s="4" t="s">
        <v>761</v>
      </c>
      <c r="SBM3" s="4" t="s">
        <v>761</v>
      </c>
      <c r="SBN3" s="4" t="s">
        <v>761</v>
      </c>
      <c r="SBO3" s="4" t="s">
        <v>761</v>
      </c>
      <c r="SBP3" s="4" t="s">
        <v>761</v>
      </c>
      <c r="SBQ3" s="4" t="s">
        <v>761</v>
      </c>
      <c r="SBR3" s="4" t="s">
        <v>761</v>
      </c>
      <c r="SBS3" s="4" t="s">
        <v>761</v>
      </c>
      <c r="SBT3" s="4" t="s">
        <v>761</v>
      </c>
      <c r="SBU3" s="4" t="s">
        <v>761</v>
      </c>
      <c r="SBV3" s="4" t="s">
        <v>761</v>
      </c>
      <c r="SBW3" s="4" t="s">
        <v>761</v>
      </c>
      <c r="SBX3" s="4" t="s">
        <v>761</v>
      </c>
      <c r="SBY3" s="4" t="s">
        <v>761</v>
      </c>
      <c r="SBZ3" s="4" t="s">
        <v>761</v>
      </c>
      <c r="SCA3" s="4" t="s">
        <v>761</v>
      </c>
      <c r="SCB3" s="4" t="s">
        <v>761</v>
      </c>
      <c r="SCC3" s="4" t="s">
        <v>761</v>
      </c>
      <c r="SCD3" s="4" t="s">
        <v>761</v>
      </c>
      <c r="SCE3" s="4" t="s">
        <v>761</v>
      </c>
      <c r="SCF3" s="4" t="s">
        <v>761</v>
      </c>
      <c r="SCG3" s="4" t="s">
        <v>761</v>
      </c>
      <c r="SCH3" s="4" t="s">
        <v>761</v>
      </c>
      <c r="SCI3" s="4" t="s">
        <v>761</v>
      </c>
      <c r="SCJ3" s="4" t="s">
        <v>761</v>
      </c>
      <c r="SCK3" s="4" t="s">
        <v>761</v>
      </c>
      <c r="SCL3" s="4" t="s">
        <v>761</v>
      </c>
      <c r="SCM3" s="4" t="s">
        <v>761</v>
      </c>
      <c r="SCN3" s="4" t="s">
        <v>761</v>
      </c>
      <c r="SCO3" s="4" t="s">
        <v>761</v>
      </c>
      <c r="SCP3" s="4" t="s">
        <v>761</v>
      </c>
      <c r="SCQ3" s="4" t="s">
        <v>761</v>
      </c>
      <c r="SCR3" s="4" t="s">
        <v>761</v>
      </c>
      <c r="SCS3" s="4" t="s">
        <v>761</v>
      </c>
      <c r="SCT3" s="4" t="s">
        <v>761</v>
      </c>
      <c r="SCU3" s="4" t="s">
        <v>761</v>
      </c>
      <c r="SCV3" s="4" t="s">
        <v>761</v>
      </c>
      <c r="SCW3" s="4" t="s">
        <v>761</v>
      </c>
      <c r="SCX3" s="4" t="s">
        <v>761</v>
      </c>
      <c r="SCY3" s="4" t="s">
        <v>761</v>
      </c>
      <c r="SCZ3" s="4" t="s">
        <v>761</v>
      </c>
      <c r="SDA3" s="4" t="s">
        <v>761</v>
      </c>
      <c r="SDB3" s="4" t="s">
        <v>761</v>
      </c>
      <c r="SDC3" s="4" t="s">
        <v>761</v>
      </c>
      <c r="SDD3" s="4" t="s">
        <v>761</v>
      </c>
      <c r="SDE3" s="4" t="s">
        <v>761</v>
      </c>
      <c r="SDF3" s="4" t="s">
        <v>761</v>
      </c>
      <c r="SDG3" s="4" t="s">
        <v>761</v>
      </c>
      <c r="SDH3" s="4" t="s">
        <v>761</v>
      </c>
      <c r="SDI3" s="4" t="s">
        <v>761</v>
      </c>
      <c r="SDJ3" s="4" t="s">
        <v>761</v>
      </c>
      <c r="SDK3" s="4" t="s">
        <v>761</v>
      </c>
      <c r="SDL3" s="4" t="s">
        <v>761</v>
      </c>
      <c r="SDM3" s="4" t="s">
        <v>761</v>
      </c>
      <c r="SDN3" s="4" t="s">
        <v>761</v>
      </c>
      <c r="SDO3" s="4" t="s">
        <v>761</v>
      </c>
      <c r="SDP3" s="4" t="s">
        <v>761</v>
      </c>
      <c r="SDQ3" s="4" t="s">
        <v>761</v>
      </c>
      <c r="SDR3" s="4" t="s">
        <v>761</v>
      </c>
      <c r="SDS3" s="4" t="s">
        <v>761</v>
      </c>
      <c r="SDT3" s="4" t="s">
        <v>761</v>
      </c>
      <c r="SDU3" s="4" t="s">
        <v>761</v>
      </c>
      <c r="SDV3" s="4" t="s">
        <v>761</v>
      </c>
      <c r="SDW3" s="4" t="s">
        <v>761</v>
      </c>
      <c r="SDX3" s="4" t="s">
        <v>761</v>
      </c>
      <c r="SDY3" s="4" t="s">
        <v>761</v>
      </c>
      <c r="SDZ3" s="4" t="s">
        <v>761</v>
      </c>
      <c r="SEA3" s="4" t="s">
        <v>761</v>
      </c>
      <c r="SEB3" s="4" t="s">
        <v>761</v>
      </c>
      <c r="SEC3" s="4" t="s">
        <v>761</v>
      </c>
      <c r="SED3" s="4" t="s">
        <v>761</v>
      </c>
      <c r="SEE3" s="4" t="s">
        <v>761</v>
      </c>
      <c r="SEF3" s="4" t="s">
        <v>761</v>
      </c>
      <c r="SEG3" s="4" t="s">
        <v>761</v>
      </c>
      <c r="SEH3" s="4" t="s">
        <v>761</v>
      </c>
      <c r="SEI3" s="4" t="s">
        <v>761</v>
      </c>
      <c r="SEJ3" s="4" t="s">
        <v>761</v>
      </c>
      <c r="SEK3" s="4" t="s">
        <v>761</v>
      </c>
      <c r="SEL3" s="4" t="s">
        <v>761</v>
      </c>
      <c r="SEM3" s="4" t="s">
        <v>761</v>
      </c>
      <c r="SEN3" s="4" t="s">
        <v>761</v>
      </c>
      <c r="SEO3" s="4" t="s">
        <v>761</v>
      </c>
      <c r="SEP3" s="4" t="s">
        <v>761</v>
      </c>
      <c r="SEQ3" s="4" t="s">
        <v>761</v>
      </c>
      <c r="SER3" s="4" t="s">
        <v>761</v>
      </c>
      <c r="SES3" s="4" t="s">
        <v>761</v>
      </c>
      <c r="SET3" s="4" t="s">
        <v>761</v>
      </c>
      <c r="SEU3" s="4" t="s">
        <v>761</v>
      </c>
      <c r="SEV3" s="4" t="s">
        <v>761</v>
      </c>
      <c r="SEW3" s="4" t="s">
        <v>761</v>
      </c>
      <c r="SEX3" s="4" t="s">
        <v>761</v>
      </c>
      <c r="SEY3" s="4" t="s">
        <v>761</v>
      </c>
      <c r="SEZ3" s="4" t="s">
        <v>761</v>
      </c>
      <c r="SFA3" s="4" t="s">
        <v>761</v>
      </c>
      <c r="SFB3" s="4" t="s">
        <v>761</v>
      </c>
      <c r="SFC3" s="4" t="s">
        <v>761</v>
      </c>
      <c r="SFD3" s="4" t="s">
        <v>761</v>
      </c>
      <c r="SFE3" s="4" t="s">
        <v>761</v>
      </c>
      <c r="SFF3" s="4" t="s">
        <v>761</v>
      </c>
      <c r="SFG3" s="4" t="s">
        <v>761</v>
      </c>
      <c r="SFH3" s="4" t="s">
        <v>761</v>
      </c>
      <c r="SFI3" s="4" t="s">
        <v>761</v>
      </c>
      <c r="SFJ3" s="4" t="s">
        <v>761</v>
      </c>
      <c r="SFK3" s="4" t="s">
        <v>761</v>
      </c>
      <c r="SFL3" s="4" t="s">
        <v>761</v>
      </c>
      <c r="SFM3" s="4" t="s">
        <v>761</v>
      </c>
      <c r="SFN3" s="4" t="s">
        <v>761</v>
      </c>
      <c r="SFO3" s="4" t="s">
        <v>761</v>
      </c>
      <c r="SFP3" s="4" t="s">
        <v>761</v>
      </c>
      <c r="SFQ3" s="4" t="s">
        <v>761</v>
      </c>
      <c r="SFR3" s="4" t="s">
        <v>761</v>
      </c>
      <c r="SFS3" s="4" t="s">
        <v>761</v>
      </c>
      <c r="SFT3" s="4" t="s">
        <v>761</v>
      </c>
      <c r="SFU3" s="4" t="s">
        <v>761</v>
      </c>
      <c r="SFV3" s="4" t="s">
        <v>761</v>
      </c>
      <c r="SFW3" s="4" t="s">
        <v>761</v>
      </c>
      <c r="SFX3" s="4" t="s">
        <v>761</v>
      </c>
      <c r="SFY3" s="4" t="s">
        <v>761</v>
      </c>
      <c r="SFZ3" s="4" t="s">
        <v>761</v>
      </c>
      <c r="SGA3" s="4" t="s">
        <v>761</v>
      </c>
      <c r="SGB3" s="4" t="s">
        <v>761</v>
      </c>
      <c r="SGC3" s="4" t="s">
        <v>761</v>
      </c>
      <c r="SGD3" s="4" t="s">
        <v>761</v>
      </c>
      <c r="SGE3" s="4" t="s">
        <v>761</v>
      </c>
      <c r="SGF3" s="4" t="s">
        <v>761</v>
      </c>
      <c r="SGG3" s="4" t="s">
        <v>761</v>
      </c>
      <c r="SGH3" s="4" t="s">
        <v>761</v>
      </c>
      <c r="SGI3" s="4" t="s">
        <v>761</v>
      </c>
      <c r="SGJ3" s="4" t="s">
        <v>761</v>
      </c>
      <c r="SGK3" s="4" t="s">
        <v>761</v>
      </c>
      <c r="SGL3" s="4" t="s">
        <v>761</v>
      </c>
      <c r="SGM3" s="4" t="s">
        <v>761</v>
      </c>
      <c r="SGN3" s="4" t="s">
        <v>761</v>
      </c>
      <c r="SGO3" s="4" t="s">
        <v>761</v>
      </c>
      <c r="SGP3" s="4" t="s">
        <v>761</v>
      </c>
      <c r="SGQ3" s="4" t="s">
        <v>761</v>
      </c>
      <c r="SGR3" s="4" t="s">
        <v>761</v>
      </c>
      <c r="SGS3" s="4" t="s">
        <v>761</v>
      </c>
      <c r="SGT3" s="4" t="s">
        <v>761</v>
      </c>
      <c r="SGU3" s="4" t="s">
        <v>761</v>
      </c>
      <c r="SGV3" s="4" t="s">
        <v>761</v>
      </c>
      <c r="SGW3" s="4" t="s">
        <v>761</v>
      </c>
      <c r="SGX3" s="4" t="s">
        <v>761</v>
      </c>
      <c r="SGY3" s="4" t="s">
        <v>761</v>
      </c>
      <c r="SGZ3" s="4" t="s">
        <v>761</v>
      </c>
      <c r="SHA3" s="4" t="s">
        <v>761</v>
      </c>
      <c r="SHB3" s="4" t="s">
        <v>761</v>
      </c>
      <c r="SHC3" s="4" t="s">
        <v>761</v>
      </c>
      <c r="SHD3" s="4" t="s">
        <v>761</v>
      </c>
      <c r="SHE3" s="4" t="s">
        <v>761</v>
      </c>
      <c r="SHF3" s="4" t="s">
        <v>761</v>
      </c>
      <c r="SHG3" s="4" t="s">
        <v>761</v>
      </c>
      <c r="SHH3" s="4" t="s">
        <v>761</v>
      </c>
      <c r="SHI3" s="4" t="s">
        <v>761</v>
      </c>
      <c r="SHJ3" s="4" t="s">
        <v>761</v>
      </c>
      <c r="SHK3" s="4" t="s">
        <v>761</v>
      </c>
      <c r="SHL3" s="4" t="s">
        <v>761</v>
      </c>
      <c r="SHM3" s="4" t="s">
        <v>761</v>
      </c>
      <c r="SHN3" s="4" t="s">
        <v>761</v>
      </c>
      <c r="SHO3" s="4" t="s">
        <v>761</v>
      </c>
      <c r="SHP3" s="4" t="s">
        <v>761</v>
      </c>
      <c r="SHQ3" s="4" t="s">
        <v>761</v>
      </c>
      <c r="SHR3" s="4" t="s">
        <v>761</v>
      </c>
      <c r="SHS3" s="4" t="s">
        <v>761</v>
      </c>
      <c r="SHT3" s="4" t="s">
        <v>761</v>
      </c>
      <c r="SHU3" s="4" t="s">
        <v>761</v>
      </c>
      <c r="SHV3" s="4" t="s">
        <v>761</v>
      </c>
      <c r="SHW3" s="4" t="s">
        <v>761</v>
      </c>
      <c r="SHX3" s="4" t="s">
        <v>761</v>
      </c>
      <c r="SHY3" s="4" t="s">
        <v>761</v>
      </c>
      <c r="SHZ3" s="4" t="s">
        <v>761</v>
      </c>
      <c r="SIA3" s="4" t="s">
        <v>761</v>
      </c>
      <c r="SIB3" s="4" t="s">
        <v>761</v>
      </c>
      <c r="SIC3" s="4" t="s">
        <v>761</v>
      </c>
      <c r="SID3" s="4" t="s">
        <v>761</v>
      </c>
      <c r="SIE3" s="4" t="s">
        <v>761</v>
      </c>
      <c r="SIF3" s="4" t="s">
        <v>761</v>
      </c>
      <c r="SIG3" s="4" t="s">
        <v>761</v>
      </c>
      <c r="SIH3" s="4" t="s">
        <v>761</v>
      </c>
      <c r="SII3" s="4" t="s">
        <v>761</v>
      </c>
      <c r="SIJ3" s="4" t="s">
        <v>761</v>
      </c>
      <c r="SIK3" s="4" t="s">
        <v>761</v>
      </c>
      <c r="SIL3" s="4" t="s">
        <v>761</v>
      </c>
      <c r="SIM3" s="4" t="s">
        <v>761</v>
      </c>
      <c r="SIN3" s="4" t="s">
        <v>761</v>
      </c>
      <c r="SIO3" s="4" t="s">
        <v>761</v>
      </c>
      <c r="SIP3" s="4" t="s">
        <v>761</v>
      </c>
      <c r="SIQ3" s="4" t="s">
        <v>761</v>
      </c>
      <c r="SIR3" s="4" t="s">
        <v>761</v>
      </c>
      <c r="SIS3" s="4" t="s">
        <v>761</v>
      </c>
      <c r="SIT3" s="4" t="s">
        <v>761</v>
      </c>
      <c r="SIU3" s="4" t="s">
        <v>761</v>
      </c>
      <c r="SIV3" s="4" t="s">
        <v>761</v>
      </c>
      <c r="SIW3" s="4" t="s">
        <v>761</v>
      </c>
      <c r="SIX3" s="4" t="s">
        <v>761</v>
      </c>
      <c r="SIY3" s="4" t="s">
        <v>761</v>
      </c>
      <c r="SIZ3" s="4" t="s">
        <v>761</v>
      </c>
      <c r="SJA3" s="4" t="s">
        <v>761</v>
      </c>
      <c r="SJB3" s="4" t="s">
        <v>761</v>
      </c>
      <c r="SJC3" s="4" t="s">
        <v>761</v>
      </c>
      <c r="SJD3" s="4" t="s">
        <v>761</v>
      </c>
      <c r="SJE3" s="4" t="s">
        <v>761</v>
      </c>
      <c r="SJF3" s="4" t="s">
        <v>761</v>
      </c>
      <c r="SJG3" s="4" t="s">
        <v>761</v>
      </c>
      <c r="SJH3" s="4" t="s">
        <v>761</v>
      </c>
      <c r="SJI3" s="4" t="s">
        <v>761</v>
      </c>
      <c r="SJJ3" s="4" t="s">
        <v>761</v>
      </c>
      <c r="SJK3" s="4" t="s">
        <v>761</v>
      </c>
      <c r="SJL3" s="4" t="s">
        <v>761</v>
      </c>
      <c r="SJM3" s="4" t="s">
        <v>761</v>
      </c>
      <c r="SJN3" s="4" t="s">
        <v>761</v>
      </c>
      <c r="SJO3" s="4" t="s">
        <v>761</v>
      </c>
      <c r="SJP3" s="4" t="s">
        <v>761</v>
      </c>
      <c r="SJQ3" s="4" t="s">
        <v>761</v>
      </c>
      <c r="SJR3" s="4" t="s">
        <v>761</v>
      </c>
      <c r="SJS3" s="4" t="s">
        <v>761</v>
      </c>
      <c r="SJT3" s="4" t="s">
        <v>761</v>
      </c>
      <c r="SJU3" s="4" t="s">
        <v>761</v>
      </c>
      <c r="SJV3" s="4" t="s">
        <v>761</v>
      </c>
      <c r="SJW3" s="4" t="s">
        <v>761</v>
      </c>
      <c r="SJX3" s="4" t="s">
        <v>761</v>
      </c>
      <c r="SJY3" s="4" t="s">
        <v>761</v>
      </c>
      <c r="SJZ3" s="4" t="s">
        <v>761</v>
      </c>
      <c r="SKA3" s="4" t="s">
        <v>761</v>
      </c>
      <c r="SKB3" s="4" t="s">
        <v>761</v>
      </c>
      <c r="SKC3" s="4" t="s">
        <v>761</v>
      </c>
      <c r="SKD3" s="4" t="s">
        <v>761</v>
      </c>
      <c r="SKE3" s="4" t="s">
        <v>761</v>
      </c>
      <c r="SKF3" s="4" t="s">
        <v>761</v>
      </c>
      <c r="SKG3" s="4" t="s">
        <v>761</v>
      </c>
      <c r="SKH3" s="4" t="s">
        <v>761</v>
      </c>
      <c r="SKI3" s="4" t="s">
        <v>761</v>
      </c>
      <c r="SKJ3" s="4" t="s">
        <v>761</v>
      </c>
      <c r="SKK3" s="4" t="s">
        <v>761</v>
      </c>
      <c r="SKL3" s="4" t="s">
        <v>761</v>
      </c>
      <c r="SKM3" s="4" t="s">
        <v>761</v>
      </c>
      <c r="SKN3" s="4" t="s">
        <v>761</v>
      </c>
      <c r="SKO3" s="4" t="s">
        <v>761</v>
      </c>
      <c r="SKP3" s="4" t="s">
        <v>761</v>
      </c>
      <c r="SKQ3" s="4" t="s">
        <v>761</v>
      </c>
      <c r="SKR3" s="4" t="s">
        <v>761</v>
      </c>
      <c r="SKS3" s="4" t="s">
        <v>761</v>
      </c>
      <c r="SKT3" s="4" t="s">
        <v>761</v>
      </c>
      <c r="SKU3" s="4" t="s">
        <v>761</v>
      </c>
      <c r="SKV3" s="4" t="s">
        <v>761</v>
      </c>
      <c r="SKW3" s="4" t="s">
        <v>761</v>
      </c>
      <c r="SKX3" s="4" t="s">
        <v>761</v>
      </c>
      <c r="SKY3" s="4" t="s">
        <v>761</v>
      </c>
      <c r="SKZ3" s="4" t="s">
        <v>761</v>
      </c>
      <c r="SLA3" s="4" t="s">
        <v>761</v>
      </c>
      <c r="SLB3" s="4" t="s">
        <v>761</v>
      </c>
      <c r="SLC3" s="4" t="s">
        <v>761</v>
      </c>
      <c r="SLD3" s="4" t="s">
        <v>761</v>
      </c>
      <c r="SLE3" s="4" t="s">
        <v>761</v>
      </c>
      <c r="SLF3" s="4" t="s">
        <v>761</v>
      </c>
      <c r="SLG3" s="4" t="s">
        <v>761</v>
      </c>
      <c r="SLH3" s="4" t="s">
        <v>761</v>
      </c>
      <c r="SLI3" s="4" t="s">
        <v>761</v>
      </c>
      <c r="SLJ3" s="4" t="s">
        <v>761</v>
      </c>
      <c r="SLK3" s="4" t="s">
        <v>761</v>
      </c>
      <c r="SLL3" s="4" t="s">
        <v>761</v>
      </c>
      <c r="SLM3" s="4" t="s">
        <v>761</v>
      </c>
      <c r="SLN3" s="4" t="s">
        <v>761</v>
      </c>
      <c r="SLO3" s="4" t="s">
        <v>761</v>
      </c>
      <c r="SLP3" s="4" t="s">
        <v>761</v>
      </c>
      <c r="SLQ3" s="4" t="s">
        <v>761</v>
      </c>
      <c r="SLR3" s="4" t="s">
        <v>761</v>
      </c>
      <c r="SLS3" s="4" t="s">
        <v>761</v>
      </c>
      <c r="SLT3" s="4" t="s">
        <v>761</v>
      </c>
      <c r="SLU3" s="4" t="s">
        <v>761</v>
      </c>
      <c r="SLV3" s="4" t="s">
        <v>761</v>
      </c>
      <c r="SLW3" s="4" t="s">
        <v>761</v>
      </c>
      <c r="SLX3" s="4" t="s">
        <v>761</v>
      </c>
      <c r="SLY3" s="4" t="s">
        <v>761</v>
      </c>
      <c r="SLZ3" s="4" t="s">
        <v>761</v>
      </c>
      <c r="SMA3" s="4" t="s">
        <v>761</v>
      </c>
      <c r="SMB3" s="4" t="s">
        <v>761</v>
      </c>
      <c r="SMC3" s="4" t="s">
        <v>761</v>
      </c>
      <c r="SMD3" s="4" t="s">
        <v>761</v>
      </c>
      <c r="SME3" s="4" t="s">
        <v>761</v>
      </c>
      <c r="SMF3" s="4" t="s">
        <v>761</v>
      </c>
      <c r="SMG3" s="4" t="s">
        <v>761</v>
      </c>
      <c r="SMH3" s="4" t="s">
        <v>761</v>
      </c>
      <c r="SMI3" s="4" t="s">
        <v>761</v>
      </c>
      <c r="SMJ3" s="4" t="s">
        <v>761</v>
      </c>
      <c r="SMK3" s="4" t="s">
        <v>761</v>
      </c>
      <c r="SML3" s="4" t="s">
        <v>761</v>
      </c>
      <c r="SMM3" s="4" t="s">
        <v>761</v>
      </c>
      <c r="SMN3" s="4" t="s">
        <v>761</v>
      </c>
      <c r="SMO3" s="4" t="s">
        <v>761</v>
      </c>
      <c r="SMP3" s="4" t="s">
        <v>761</v>
      </c>
      <c r="SMQ3" s="4" t="s">
        <v>761</v>
      </c>
      <c r="SMR3" s="4" t="s">
        <v>761</v>
      </c>
      <c r="SMS3" s="4" t="s">
        <v>761</v>
      </c>
      <c r="SMT3" s="4" t="s">
        <v>761</v>
      </c>
      <c r="SMU3" s="4" t="s">
        <v>761</v>
      </c>
      <c r="SMV3" s="4" t="s">
        <v>761</v>
      </c>
      <c r="SMW3" s="4" t="s">
        <v>761</v>
      </c>
      <c r="SMX3" s="4" t="s">
        <v>761</v>
      </c>
      <c r="SMY3" s="4" t="s">
        <v>761</v>
      </c>
      <c r="SMZ3" s="4" t="s">
        <v>761</v>
      </c>
      <c r="SNA3" s="4" t="s">
        <v>761</v>
      </c>
      <c r="SNB3" s="4" t="s">
        <v>761</v>
      </c>
      <c r="SNC3" s="4" t="s">
        <v>761</v>
      </c>
      <c r="SND3" s="4" t="s">
        <v>761</v>
      </c>
      <c r="SNE3" s="4" t="s">
        <v>761</v>
      </c>
      <c r="SNF3" s="4" t="s">
        <v>761</v>
      </c>
      <c r="SNG3" s="4" t="s">
        <v>761</v>
      </c>
      <c r="SNH3" s="4" t="s">
        <v>761</v>
      </c>
      <c r="SNI3" s="4" t="s">
        <v>761</v>
      </c>
      <c r="SNJ3" s="4" t="s">
        <v>761</v>
      </c>
      <c r="SNK3" s="4" t="s">
        <v>761</v>
      </c>
      <c r="SNL3" s="4" t="s">
        <v>761</v>
      </c>
      <c r="SNM3" s="4" t="s">
        <v>761</v>
      </c>
      <c r="SNN3" s="4" t="s">
        <v>761</v>
      </c>
      <c r="SNO3" s="4" t="s">
        <v>761</v>
      </c>
      <c r="SNP3" s="4" t="s">
        <v>761</v>
      </c>
      <c r="SNQ3" s="4" t="s">
        <v>761</v>
      </c>
      <c r="SNR3" s="4" t="s">
        <v>761</v>
      </c>
      <c r="SNS3" s="4" t="s">
        <v>761</v>
      </c>
      <c r="SNT3" s="4" t="s">
        <v>761</v>
      </c>
      <c r="SNU3" s="4" t="s">
        <v>761</v>
      </c>
      <c r="SNV3" s="4" t="s">
        <v>761</v>
      </c>
      <c r="SNW3" s="4" t="s">
        <v>761</v>
      </c>
      <c r="SNX3" s="4" t="s">
        <v>761</v>
      </c>
      <c r="SNY3" s="4" t="s">
        <v>761</v>
      </c>
      <c r="SNZ3" s="4" t="s">
        <v>761</v>
      </c>
      <c r="SOA3" s="4" t="s">
        <v>761</v>
      </c>
      <c r="SOB3" s="4" t="s">
        <v>761</v>
      </c>
      <c r="SOC3" s="4" t="s">
        <v>761</v>
      </c>
      <c r="SOD3" s="4" t="s">
        <v>761</v>
      </c>
      <c r="SOE3" s="4" t="s">
        <v>761</v>
      </c>
      <c r="SOF3" s="4" t="s">
        <v>761</v>
      </c>
      <c r="SOG3" s="4" t="s">
        <v>761</v>
      </c>
      <c r="SOH3" s="4" t="s">
        <v>761</v>
      </c>
      <c r="SOI3" s="4" t="s">
        <v>761</v>
      </c>
      <c r="SOJ3" s="4" t="s">
        <v>761</v>
      </c>
      <c r="SOK3" s="4" t="s">
        <v>761</v>
      </c>
      <c r="SOL3" s="4" t="s">
        <v>761</v>
      </c>
      <c r="SOM3" s="4" t="s">
        <v>761</v>
      </c>
      <c r="SON3" s="4" t="s">
        <v>761</v>
      </c>
      <c r="SOO3" s="4" t="s">
        <v>761</v>
      </c>
      <c r="SOP3" s="4" t="s">
        <v>761</v>
      </c>
      <c r="SOQ3" s="4" t="s">
        <v>761</v>
      </c>
      <c r="SOR3" s="4" t="s">
        <v>761</v>
      </c>
      <c r="SOS3" s="4" t="s">
        <v>761</v>
      </c>
      <c r="SOT3" s="4" t="s">
        <v>761</v>
      </c>
      <c r="SOU3" s="4" t="s">
        <v>761</v>
      </c>
      <c r="SOV3" s="4" t="s">
        <v>761</v>
      </c>
      <c r="SOW3" s="4" t="s">
        <v>761</v>
      </c>
      <c r="SOX3" s="4" t="s">
        <v>761</v>
      </c>
      <c r="SOY3" s="4" t="s">
        <v>761</v>
      </c>
      <c r="SOZ3" s="4" t="s">
        <v>761</v>
      </c>
      <c r="SPA3" s="4" t="s">
        <v>761</v>
      </c>
      <c r="SPB3" s="4" t="s">
        <v>761</v>
      </c>
      <c r="SPC3" s="4" t="s">
        <v>761</v>
      </c>
      <c r="SPD3" s="4" t="s">
        <v>761</v>
      </c>
      <c r="SPE3" s="4" t="s">
        <v>761</v>
      </c>
      <c r="SPF3" s="4" t="s">
        <v>761</v>
      </c>
      <c r="SPG3" s="4" t="s">
        <v>761</v>
      </c>
      <c r="SPH3" s="4" t="s">
        <v>761</v>
      </c>
      <c r="SPI3" s="4" t="s">
        <v>761</v>
      </c>
      <c r="SPJ3" s="4" t="s">
        <v>761</v>
      </c>
      <c r="SPK3" s="4" t="s">
        <v>761</v>
      </c>
      <c r="SPL3" s="4" t="s">
        <v>761</v>
      </c>
      <c r="SPM3" s="4" t="s">
        <v>761</v>
      </c>
      <c r="SPN3" s="4" t="s">
        <v>761</v>
      </c>
      <c r="SPO3" s="4" t="s">
        <v>761</v>
      </c>
      <c r="SPP3" s="4" t="s">
        <v>761</v>
      </c>
      <c r="SPQ3" s="4" t="s">
        <v>761</v>
      </c>
      <c r="SPR3" s="4" t="s">
        <v>761</v>
      </c>
      <c r="SPS3" s="4" t="s">
        <v>761</v>
      </c>
      <c r="SPT3" s="4" t="s">
        <v>761</v>
      </c>
      <c r="SPU3" s="4" t="s">
        <v>761</v>
      </c>
      <c r="SPV3" s="4" t="s">
        <v>761</v>
      </c>
      <c r="SPW3" s="4" t="s">
        <v>761</v>
      </c>
      <c r="SPX3" s="4" t="s">
        <v>761</v>
      </c>
      <c r="SPY3" s="4" t="s">
        <v>761</v>
      </c>
      <c r="SPZ3" s="4" t="s">
        <v>761</v>
      </c>
      <c r="SQA3" s="4" t="s">
        <v>761</v>
      </c>
      <c r="SQB3" s="4" t="s">
        <v>761</v>
      </c>
      <c r="SQC3" s="4" t="s">
        <v>761</v>
      </c>
      <c r="SQD3" s="4" t="s">
        <v>761</v>
      </c>
      <c r="SQE3" s="4" t="s">
        <v>761</v>
      </c>
      <c r="SQF3" s="4" t="s">
        <v>761</v>
      </c>
      <c r="SQG3" s="4" t="s">
        <v>761</v>
      </c>
      <c r="SQH3" s="4" t="s">
        <v>761</v>
      </c>
      <c r="SQI3" s="4" t="s">
        <v>761</v>
      </c>
      <c r="SQJ3" s="4" t="s">
        <v>761</v>
      </c>
      <c r="SQK3" s="4" t="s">
        <v>761</v>
      </c>
      <c r="SQL3" s="4" t="s">
        <v>761</v>
      </c>
      <c r="SQM3" s="4" t="s">
        <v>761</v>
      </c>
      <c r="SQN3" s="4" t="s">
        <v>761</v>
      </c>
      <c r="SQO3" s="4" t="s">
        <v>761</v>
      </c>
      <c r="SQP3" s="4" t="s">
        <v>761</v>
      </c>
      <c r="SQQ3" s="4" t="s">
        <v>761</v>
      </c>
      <c r="SQR3" s="4" t="s">
        <v>761</v>
      </c>
      <c r="SQS3" s="4" t="s">
        <v>761</v>
      </c>
      <c r="SQT3" s="4" t="s">
        <v>761</v>
      </c>
      <c r="SQU3" s="4" t="s">
        <v>761</v>
      </c>
      <c r="SQV3" s="4" t="s">
        <v>761</v>
      </c>
      <c r="SQW3" s="4" t="s">
        <v>761</v>
      </c>
      <c r="SQX3" s="4" t="s">
        <v>761</v>
      </c>
      <c r="SQY3" s="4" t="s">
        <v>761</v>
      </c>
      <c r="SQZ3" s="4" t="s">
        <v>761</v>
      </c>
      <c r="SRA3" s="4" t="s">
        <v>761</v>
      </c>
      <c r="SRB3" s="4" t="s">
        <v>761</v>
      </c>
      <c r="SRC3" s="4" t="s">
        <v>761</v>
      </c>
      <c r="SRD3" s="4" t="s">
        <v>761</v>
      </c>
      <c r="SRE3" s="4" t="s">
        <v>761</v>
      </c>
      <c r="SRF3" s="4" t="s">
        <v>761</v>
      </c>
      <c r="SRG3" s="4" t="s">
        <v>761</v>
      </c>
      <c r="SRH3" s="4" t="s">
        <v>761</v>
      </c>
      <c r="SRI3" s="4" t="s">
        <v>761</v>
      </c>
      <c r="SRJ3" s="4" t="s">
        <v>761</v>
      </c>
      <c r="SRK3" s="4" t="s">
        <v>761</v>
      </c>
      <c r="SRL3" s="4" t="s">
        <v>761</v>
      </c>
      <c r="SRM3" s="4" t="s">
        <v>761</v>
      </c>
      <c r="SRN3" s="4" t="s">
        <v>761</v>
      </c>
      <c r="SRO3" s="4" t="s">
        <v>761</v>
      </c>
      <c r="SRP3" s="4" t="s">
        <v>761</v>
      </c>
      <c r="SRQ3" s="4" t="s">
        <v>761</v>
      </c>
      <c r="SRR3" s="4" t="s">
        <v>761</v>
      </c>
      <c r="SRS3" s="4" t="s">
        <v>761</v>
      </c>
      <c r="SRT3" s="4" t="s">
        <v>761</v>
      </c>
      <c r="SRU3" s="4" t="s">
        <v>761</v>
      </c>
      <c r="SRV3" s="4" t="s">
        <v>761</v>
      </c>
      <c r="SRW3" s="4" t="s">
        <v>761</v>
      </c>
      <c r="SRX3" s="4" t="s">
        <v>761</v>
      </c>
      <c r="SRY3" s="4" t="s">
        <v>761</v>
      </c>
      <c r="SRZ3" s="4" t="s">
        <v>761</v>
      </c>
      <c r="SSA3" s="4" t="s">
        <v>761</v>
      </c>
      <c r="SSB3" s="4" t="s">
        <v>761</v>
      </c>
      <c r="SSC3" s="4" t="s">
        <v>761</v>
      </c>
      <c r="SSD3" s="4" t="s">
        <v>761</v>
      </c>
      <c r="SSE3" s="4" t="s">
        <v>761</v>
      </c>
      <c r="SSF3" s="4" t="s">
        <v>761</v>
      </c>
      <c r="SSG3" s="4" t="s">
        <v>761</v>
      </c>
      <c r="SSH3" s="4" t="s">
        <v>761</v>
      </c>
      <c r="SSI3" s="4" t="s">
        <v>761</v>
      </c>
      <c r="SSJ3" s="4" t="s">
        <v>761</v>
      </c>
      <c r="SSK3" s="4" t="s">
        <v>761</v>
      </c>
      <c r="SSL3" s="4" t="s">
        <v>761</v>
      </c>
      <c r="SSM3" s="4" t="s">
        <v>761</v>
      </c>
      <c r="SSN3" s="4" t="s">
        <v>761</v>
      </c>
      <c r="SSO3" s="4" t="s">
        <v>761</v>
      </c>
      <c r="SSP3" s="4" t="s">
        <v>761</v>
      </c>
      <c r="SSQ3" s="4" t="s">
        <v>761</v>
      </c>
      <c r="SSR3" s="4" t="s">
        <v>761</v>
      </c>
      <c r="SSS3" s="4" t="s">
        <v>761</v>
      </c>
      <c r="SST3" s="4" t="s">
        <v>761</v>
      </c>
      <c r="SSU3" s="4" t="s">
        <v>761</v>
      </c>
      <c r="SSV3" s="4" t="s">
        <v>761</v>
      </c>
      <c r="SSW3" s="4" t="s">
        <v>761</v>
      </c>
      <c r="SSX3" s="4" t="s">
        <v>761</v>
      </c>
      <c r="SSY3" s="4" t="s">
        <v>761</v>
      </c>
      <c r="SSZ3" s="4" t="s">
        <v>761</v>
      </c>
      <c r="STA3" s="4" t="s">
        <v>761</v>
      </c>
      <c r="STB3" s="4" t="s">
        <v>761</v>
      </c>
      <c r="STC3" s="4" t="s">
        <v>761</v>
      </c>
      <c r="STD3" s="4" t="s">
        <v>761</v>
      </c>
      <c r="STE3" s="4" t="s">
        <v>761</v>
      </c>
      <c r="STF3" s="4" t="s">
        <v>761</v>
      </c>
      <c r="STG3" s="4" t="s">
        <v>761</v>
      </c>
      <c r="STH3" s="4" t="s">
        <v>761</v>
      </c>
      <c r="STI3" s="4" t="s">
        <v>761</v>
      </c>
      <c r="STJ3" s="4" t="s">
        <v>761</v>
      </c>
      <c r="STK3" s="4" t="s">
        <v>761</v>
      </c>
      <c r="STL3" s="4" t="s">
        <v>761</v>
      </c>
      <c r="STM3" s="4" t="s">
        <v>761</v>
      </c>
      <c r="STN3" s="4" t="s">
        <v>761</v>
      </c>
      <c r="STO3" s="4" t="s">
        <v>761</v>
      </c>
      <c r="STP3" s="4" t="s">
        <v>761</v>
      </c>
      <c r="STQ3" s="4" t="s">
        <v>761</v>
      </c>
      <c r="STR3" s="4" t="s">
        <v>761</v>
      </c>
      <c r="STS3" s="4" t="s">
        <v>761</v>
      </c>
      <c r="STT3" s="4" t="s">
        <v>761</v>
      </c>
      <c r="STU3" s="4" t="s">
        <v>761</v>
      </c>
      <c r="STV3" s="4" t="s">
        <v>761</v>
      </c>
      <c r="STW3" s="4" t="s">
        <v>761</v>
      </c>
      <c r="STX3" s="4" t="s">
        <v>761</v>
      </c>
      <c r="STY3" s="4" t="s">
        <v>761</v>
      </c>
      <c r="STZ3" s="4" t="s">
        <v>761</v>
      </c>
      <c r="SUA3" s="4" t="s">
        <v>761</v>
      </c>
      <c r="SUB3" s="4" t="s">
        <v>761</v>
      </c>
      <c r="SUC3" s="4" t="s">
        <v>761</v>
      </c>
      <c r="SUD3" s="4" t="s">
        <v>761</v>
      </c>
      <c r="SUE3" s="4" t="s">
        <v>761</v>
      </c>
      <c r="SUF3" s="4" t="s">
        <v>761</v>
      </c>
      <c r="SUG3" s="4" t="s">
        <v>761</v>
      </c>
      <c r="SUH3" s="4" t="s">
        <v>761</v>
      </c>
      <c r="SUI3" s="4" t="s">
        <v>761</v>
      </c>
      <c r="SUJ3" s="4" t="s">
        <v>761</v>
      </c>
      <c r="SUK3" s="4" t="s">
        <v>761</v>
      </c>
      <c r="SUL3" s="4" t="s">
        <v>761</v>
      </c>
      <c r="SUM3" s="4" t="s">
        <v>761</v>
      </c>
      <c r="SUN3" s="4" t="s">
        <v>761</v>
      </c>
      <c r="SUO3" s="4" t="s">
        <v>761</v>
      </c>
      <c r="SUP3" s="4" t="s">
        <v>761</v>
      </c>
      <c r="SUQ3" s="4" t="s">
        <v>761</v>
      </c>
      <c r="SUR3" s="4" t="s">
        <v>761</v>
      </c>
      <c r="SUS3" s="4" t="s">
        <v>761</v>
      </c>
      <c r="SUT3" s="4" t="s">
        <v>761</v>
      </c>
      <c r="SUU3" s="4" t="s">
        <v>761</v>
      </c>
      <c r="SUV3" s="4" t="s">
        <v>761</v>
      </c>
      <c r="SUW3" s="4" t="s">
        <v>761</v>
      </c>
      <c r="SUX3" s="4" t="s">
        <v>761</v>
      </c>
      <c r="SUY3" s="4" t="s">
        <v>761</v>
      </c>
      <c r="SUZ3" s="4" t="s">
        <v>761</v>
      </c>
      <c r="SVA3" s="4" t="s">
        <v>761</v>
      </c>
      <c r="SVB3" s="4" t="s">
        <v>761</v>
      </c>
      <c r="SVC3" s="4" t="s">
        <v>761</v>
      </c>
      <c r="SVD3" s="4" t="s">
        <v>761</v>
      </c>
      <c r="SVE3" s="4" t="s">
        <v>761</v>
      </c>
      <c r="SVF3" s="4" t="s">
        <v>761</v>
      </c>
      <c r="SVG3" s="4" t="s">
        <v>761</v>
      </c>
      <c r="SVH3" s="4" t="s">
        <v>761</v>
      </c>
      <c r="SVI3" s="4" t="s">
        <v>761</v>
      </c>
      <c r="SVJ3" s="4" t="s">
        <v>761</v>
      </c>
      <c r="SVK3" s="4" t="s">
        <v>761</v>
      </c>
      <c r="SVL3" s="4" t="s">
        <v>761</v>
      </c>
      <c r="SVM3" s="4" t="s">
        <v>761</v>
      </c>
      <c r="SVN3" s="4" t="s">
        <v>761</v>
      </c>
      <c r="SVO3" s="4" t="s">
        <v>761</v>
      </c>
      <c r="SVP3" s="4" t="s">
        <v>761</v>
      </c>
      <c r="SVQ3" s="4" t="s">
        <v>761</v>
      </c>
      <c r="SVR3" s="4" t="s">
        <v>761</v>
      </c>
      <c r="SVS3" s="4" t="s">
        <v>761</v>
      </c>
      <c r="SVT3" s="4" t="s">
        <v>761</v>
      </c>
      <c r="SVU3" s="4" t="s">
        <v>761</v>
      </c>
      <c r="SVV3" s="4" t="s">
        <v>761</v>
      </c>
      <c r="SVW3" s="4" t="s">
        <v>761</v>
      </c>
      <c r="SVX3" s="4" t="s">
        <v>761</v>
      </c>
      <c r="SVY3" s="4" t="s">
        <v>761</v>
      </c>
      <c r="SVZ3" s="4" t="s">
        <v>761</v>
      </c>
      <c r="SWA3" s="4" t="s">
        <v>761</v>
      </c>
      <c r="SWB3" s="4" t="s">
        <v>761</v>
      </c>
      <c r="SWC3" s="4" t="s">
        <v>761</v>
      </c>
      <c r="SWD3" s="4" t="s">
        <v>761</v>
      </c>
      <c r="SWE3" s="4" t="s">
        <v>761</v>
      </c>
      <c r="SWF3" s="4" t="s">
        <v>761</v>
      </c>
      <c r="SWG3" s="4" t="s">
        <v>761</v>
      </c>
      <c r="SWH3" s="4" t="s">
        <v>761</v>
      </c>
      <c r="SWI3" s="4" t="s">
        <v>761</v>
      </c>
      <c r="SWJ3" s="4" t="s">
        <v>761</v>
      </c>
      <c r="SWK3" s="4" t="s">
        <v>761</v>
      </c>
      <c r="SWL3" s="4" t="s">
        <v>761</v>
      </c>
      <c r="SWM3" s="4" t="s">
        <v>761</v>
      </c>
      <c r="SWN3" s="4" t="s">
        <v>761</v>
      </c>
      <c r="SWO3" s="4" t="s">
        <v>761</v>
      </c>
      <c r="SWP3" s="4" t="s">
        <v>761</v>
      </c>
      <c r="SWQ3" s="4" t="s">
        <v>761</v>
      </c>
      <c r="SWR3" s="4" t="s">
        <v>761</v>
      </c>
      <c r="SWS3" s="4" t="s">
        <v>761</v>
      </c>
      <c r="SWT3" s="4" t="s">
        <v>761</v>
      </c>
      <c r="SWU3" s="4" t="s">
        <v>761</v>
      </c>
      <c r="SWV3" s="4" t="s">
        <v>761</v>
      </c>
      <c r="SWW3" s="4" t="s">
        <v>761</v>
      </c>
      <c r="SWX3" s="4" t="s">
        <v>761</v>
      </c>
      <c r="SWY3" s="4" t="s">
        <v>761</v>
      </c>
      <c r="SWZ3" s="4" t="s">
        <v>761</v>
      </c>
      <c r="SXA3" s="4" t="s">
        <v>761</v>
      </c>
      <c r="SXB3" s="4" t="s">
        <v>761</v>
      </c>
      <c r="SXC3" s="4" t="s">
        <v>761</v>
      </c>
      <c r="SXD3" s="4" t="s">
        <v>761</v>
      </c>
      <c r="SXE3" s="4" t="s">
        <v>761</v>
      </c>
      <c r="SXF3" s="4" t="s">
        <v>761</v>
      </c>
      <c r="SXG3" s="4" t="s">
        <v>761</v>
      </c>
      <c r="SXH3" s="4" t="s">
        <v>761</v>
      </c>
      <c r="SXI3" s="4" t="s">
        <v>761</v>
      </c>
      <c r="SXJ3" s="4" t="s">
        <v>761</v>
      </c>
      <c r="SXK3" s="4" t="s">
        <v>761</v>
      </c>
      <c r="SXL3" s="4" t="s">
        <v>761</v>
      </c>
      <c r="SXM3" s="4" t="s">
        <v>761</v>
      </c>
      <c r="SXN3" s="4" t="s">
        <v>761</v>
      </c>
      <c r="SXO3" s="4" t="s">
        <v>761</v>
      </c>
      <c r="SXP3" s="4" t="s">
        <v>761</v>
      </c>
      <c r="SXQ3" s="4" t="s">
        <v>761</v>
      </c>
      <c r="SXR3" s="4" t="s">
        <v>761</v>
      </c>
      <c r="SXS3" s="4" t="s">
        <v>761</v>
      </c>
      <c r="SXT3" s="4" t="s">
        <v>761</v>
      </c>
      <c r="SXU3" s="4" t="s">
        <v>761</v>
      </c>
      <c r="SXV3" s="4" t="s">
        <v>761</v>
      </c>
      <c r="SXW3" s="4" t="s">
        <v>761</v>
      </c>
      <c r="SXX3" s="4" t="s">
        <v>761</v>
      </c>
      <c r="SXY3" s="4" t="s">
        <v>761</v>
      </c>
      <c r="SXZ3" s="4" t="s">
        <v>761</v>
      </c>
      <c r="SYA3" s="4" t="s">
        <v>761</v>
      </c>
      <c r="SYB3" s="4" t="s">
        <v>761</v>
      </c>
      <c r="SYC3" s="4" t="s">
        <v>761</v>
      </c>
      <c r="SYD3" s="4" t="s">
        <v>761</v>
      </c>
      <c r="SYE3" s="4" t="s">
        <v>761</v>
      </c>
      <c r="SYF3" s="4" t="s">
        <v>761</v>
      </c>
      <c r="SYG3" s="4" t="s">
        <v>761</v>
      </c>
      <c r="SYH3" s="4" t="s">
        <v>761</v>
      </c>
      <c r="SYI3" s="4" t="s">
        <v>761</v>
      </c>
      <c r="SYJ3" s="4" t="s">
        <v>761</v>
      </c>
      <c r="SYK3" s="4" t="s">
        <v>761</v>
      </c>
      <c r="SYL3" s="4" t="s">
        <v>761</v>
      </c>
      <c r="SYM3" s="4" t="s">
        <v>761</v>
      </c>
      <c r="SYN3" s="4" t="s">
        <v>761</v>
      </c>
      <c r="SYO3" s="4" t="s">
        <v>761</v>
      </c>
      <c r="SYP3" s="4" t="s">
        <v>761</v>
      </c>
      <c r="SYQ3" s="4" t="s">
        <v>761</v>
      </c>
      <c r="SYR3" s="4" t="s">
        <v>761</v>
      </c>
      <c r="SYS3" s="4" t="s">
        <v>761</v>
      </c>
      <c r="SYT3" s="4" t="s">
        <v>761</v>
      </c>
      <c r="SYU3" s="4" t="s">
        <v>761</v>
      </c>
      <c r="SYV3" s="4" t="s">
        <v>761</v>
      </c>
      <c r="SYW3" s="4" t="s">
        <v>761</v>
      </c>
      <c r="SYX3" s="4" t="s">
        <v>761</v>
      </c>
      <c r="SYY3" s="4" t="s">
        <v>761</v>
      </c>
      <c r="SYZ3" s="4" t="s">
        <v>761</v>
      </c>
      <c r="SZA3" s="4" t="s">
        <v>761</v>
      </c>
      <c r="SZB3" s="4" t="s">
        <v>761</v>
      </c>
      <c r="SZC3" s="4" t="s">
        <v>761</v>
      </c>
      <c r="SZD3" s="4" t="s">
        <v>761</v>
      </c>
      <c r="SZE3" s="4" t="s">
        <v>761</v>
      </c>
      <c r="SZF3" s="4" t="s">
        <v>761</v>
      </c>
      <c r="SZG3" s="4" t="s">
        <v>761</v>
      </c>
      <c r="SZH3" s="4" t="s">
        <v>761</v>
      </c>
      <c r="SZI3" s="4" t="s">
        <v>761</v>
      </c>
      <c r="SZJ3" s="4" t="s">
        <v>761</v>
      </c>
      <c r="SZK3" s="4" t="s">
        <v>761</v>
      </c>
      <c r="SZL3" s="4" t="s">
        <v>761</v>
      </c>
      <c r="SZM3" s="4" t="s">
        <v>761</v>
      </c>
      <c r="SZN3" s="4" t="s">
        <v>761</v>
      </c>
      <c r="SZO3" s="4" t="s">
        <v>761</v>
      </c>
      <c r="SZP3" s="4" t="s">
        <v>761</v>
      </c>
      <c r="SZQ3" s="4" t="s">
        <v>761</v>
      </c>
      <c r="SZR3" s="4" t="s">
        <v>761</v>
      </c>
      <c r="SZS3" s="4" t="s">
        <v>761</v>
      </c>
      <c r="SZT3" s="4" t="s">
        <v>761</v>
      </c>
      <c r="SZU3" s="4" t="s">
        <v>761</v>
      </c>
      <c r="SZV3" s="4" t="s">
        <v>761</v>
      </c>
      <c r="SZW3" s="4" t="s">
        <v>761</v>
      </c>
      <c r="SZX3" s="4" t="s">
        <v>761</v>
      </c>
      <c r="SZY3" s="4" t="s">
        <v>761</v>
      </c>
      <c r="SZZ3" s="4" t="s">
        <v>761</v>
      </c>
      <c r="TAA3" s="4" t="s">
        <v>761</v>
      </c>
      <c r="TAB3" s="4" t="s">
        <v>761</v>
      </c>
      <c r="TAC3" s="4" t="s">
        <v>761</v>
      </c>
      <c r="TAD3" s="4" t="s">
        <v>761</v>
      </c>
      <c r="TAE3" s="4" t="s">
        <v>761</v>
      </c>
      <c r="TAF3" s="4" t="s">
        <v>761</v>
      </c>
      <c r="TAG3" s="4" t="s">
        <v>761</v>
      </c>
      <c r="TAH3" s="4" t="s">
        <v>761</v>
      </c>
      <c r="TAI3" s="4" t="s">
        <v>761</v>
      </c>
      <c r="TAJ3" s="4" t="s">
        <v>761</v>
      </c>
      <c r="TAK3" s="4" t="s">
        <v>761</v>
      </c>
      <c r="TAL3" s="4" t="s">
        <v>761</v>
      </c>
      <c r="TAM3" s="4" t="s">
        <v>761</v>
      </c>
      <c r="TAN3" s="4" t="s">
        <v>761</v>
      </c>
      <c r="TAO3" s="4" t="s">
        <v>761</v>
      </c>
      <c r="TAP3" s="4" t="s">
        <v>761</v>
      </c>
      <c r="TAQ3" s="4" t="s">
        <v>761</v>
      </c>
      <c r="TAR3" s="4" t="s">
        <v>761</v>
      </c>
      <c r="TAS3" s="4" t="s">
        <v>761</v>
      </c>
      <c r="TAT3" s="4" t="s">
        <v>761</v>
      </c>
      <c r="TAU3" s="4" t="s">
        <v>761</v>
      </c>
      <c r="TAV3" s="4" t="s">
        <v>761</v>
      </c>
      <c r="TAW3" s="4" t="s">
        <v>761</v>
      </c>
      <c r="TAX3" s="4" t="s">
        <v>761</v>
      </c>
      <c r="TAY3" s="4" t="s">
        <v>761</v>
      </c>
      <c r="TAZ3" s="4" t="s">
        <v>761</v>
      </c>
      <c r="TBA3" s="4" t="s">
        <v>761</v>
      </c>
      <c r="TBB3" s="4" t="s">
        <v>761</v>
      </c>
      <c r="TBC3" s="4" t="s">
        <v>761</v>
      </c>
      <c r="TBD3" s="4" t="s">
        <v>761</v>
      </c>
      <c r="TBE3" s="4" t="s">
        <v>761</v>
      </c>
      <c r="TBF3" s="4" t="s">
        <v>761</v>
      </c>
      <c r="TBG3" s="4" t="s">
        <v>761</v>
      </c>
      <c r="TBH3" s="4" t="s">
        <v>761</v>
      </c>
      <c r="TBI3" s="4" t="s">
        <v>761</v>
      </c>
      <c r="TBJ3" s="4" t="s">
        <v>761</v>
      </c>
      <c r="TBK3" s="4" t="s">
        <v>761</v>
      </c>
      <c r="TBL3" s="4" t="s">
        <v>761</v>
      </c>
      <c r="TBM3" s="4" t="s">
        <v>761</v>
      </c>
      <c r="TBN3" s="4" t="s">
        <v>761</v>
      </c>
      <c r="TBO3" s="4" t="s">
        <v>761</v>
      </c>
      <c r="TBP3" s="4" t="s">
        <v>761</v>
      </c>
      <c r="TBQ3" s="4" t="s">
        <v>761</v>
      </c>
      <c r="TBR3" s="4" t="s">
        <v>761</v>
      </c>
      <c r="TBS3" s="4" t="s">
        <v>761</v>
      </c>
      <c r="TBT3" s="4" t="s">
        <v>761</v>
      </c>
      <c r="TBU3" s="4" t="s">
        <v>761</v>
      </c>
      <c r="TBV3" s="4" t="s">
        <v>761</v>
      </c>
      <c r="TBW3" s="4" t="s">
        <v>761</v>
      </c>
      <c r="TBX3" s="4" t="s">
        <v>761</v>
      </c>
      <c r="TBY3" s="4" t="s">
        <v>761</v>
      </c>
      <c r="TBZ3" s="4" t="s">
        <v>761</v>
      </c>
      <c r="TCA3" s="4" t="s">
        <v>761</v>
      </c>
      <c r="TCB3" s="4" t="s">
        <v>761</v>
      </c>
      <c r="TCC3" s="4" t="s">
        <v>761</v>
      </c>
      <c r="TCD3" s="4" t="s">
        <v>761</v>
      </c>
      <c r="TCE3" s="4" t="s">
        <v>761</v>
      </c>
      <c r="TCF3" s="4" t="s">
        <v>761</v>
      </c>
      <c r="TCG3" s="4" t="s">
        <v>761</v>
      </c>
      <c r="TCH3" s="4" t="s">
        <v>761</v>
      </c>
      <c r="TCI3" s="4" t="s">
        <v>761</v>
      </c>
      <c r="TCJ3" s="4" t="s">
        <v>761</v>
      </c>
      <c r="TCK3" s="4" t="s">
        <v>761</v>
      </c>
      <c r="TCL3" s="4" t="s">
        <v>761</v>
      </c>
      <c r="TCM3" s="4" t="s">
        <v>761</v>
      </c>
      <c r="TCN3" s="4" t="s">
        <v>761</v>
      </c>
      <c r="TCO3" s="4" t="s">
        <v>761</v>
      </c>
      <c r="TCP3" s="4" t="s">
        <v>761</v>
      </c>
      <c r="TCQ3" s="4" t="s">
        <v>761</v>
      </c>
      <c r="TCR3" s="4" t="s">
        <v>761</v>
      </c>
      <c r="TCS3" s="4" t="s">
        <v>761</v>
      </c>
      <c r="TCT3" s="4" t="s">
        <v>761</v>
      </c>
      <c r="TCU3" s="4" t="s">
        <v>761</v>
      </c>
      <c r="TCV3" s="4" t="s">
        <v>761</v>
      </c>
      <c r="TCW3" s="4" t="s">
        <v>761</v>
      </c>
      <c r="TCX3" s="4" t="s">
        <v>761</v>
      </c>
      <c r="TCY3" s="4" t="s">
        <v>761</v>
      </c>
      <c r="TCZ3" s="4" t="s">
        <v>761</v>
      </c>
      <c r="TDA3" s="4" t="s">
        <v>761</v>
      </c>
      <c r="TDB3" s="4" t="s">
        <v>761</v>
      </c>
      <c r="TDC3" s="4" t="s">
        <v>761</v>
      </c>
      <c r="TDD3" s="4" t="s">
        <v>761</v>
      </c>
      <c r="TDE3" s="4" t="s">
        <v>761</v>
      </c>
      <c r="TDF3" s="4" t="s">
        <v>761</v>
      </c>
      <c r="TDG3" s="4" t="s">
        <v>761</v>
      </c>
      <c r="TDH3" s="4" t="s">
        <v>761</v>
      </c>
      <c r="TDI3" s="4" t="s">
        <v>761</v>
      </c>
      <c r="TDJ3" s="4" t="s">
        <v>761</v>
      </c>
      <c r="TDK3" s="4" t="s">
        <v>761</v>
      </c>
      <c r="TDL3" s="4" t="s">
        <v>761</v>
      </c>
      <c r="TDM3" s="4" t="s">
        <v>761</v>
      </c>
      <c r="TDN3" s="4" t="s">
        <v>761</v>
      </c>
      <c r="TDO3" s="4" t="s">
        <v>761</v>
      </c>
      <c r="TDP3" s="4" t="s">
        <v>761</v>
      </c>
      <c r="TDQ3" s="4" t="s">
        <v>761</v>
      </c>
      <c r="TDR3" s="4" t="s">
        <v>761</v>
      </c>
      <c r="TDS3" s="4" t="s">
        <v>761</v>
      </c>
      <c r="TDT3" s="4" t="s">
        <v>761</v>
      </c>
      <c r="TDU3" s="4" t="s">
        <v>761</v>
      </c>
      <c r="TDV3" s="4" t="s">
        <v>761</v>
      </c>
      <c r="TDW3" s="4" t="s">
        <v>761</v>
      </c>
      <c r="TDX3" s="4" t="s">
        <v>761</v>
      </c>
      <c r="TDY3" s="4" t="s">
        <v>761</v>
      </c>
      <c r="TDZ3" s="4" t="s">
        <v>761</v>
      </c>
      <c r="TEA3" s="4" t="s">
        <v>761</v>
      </c>
      <c r="TEB3" s="4" t="s">
        <v>761</v>
      </c>
      <c r="TEC3" s="4" t="s">
        <v>761</v>
      </c>
      <c r="TED3" s="4" t="s">
        <v>761</v>
      </c>
      <c r="TEE3" s="4" t="s">
        <v>761</v>
      </c>
      <c r="TEF3" s="4" t="s">
        <v>761</v>
      </c>
      <c r="TEG3" s="4" t="s">
        <v>761</v>
      </c>
      <c r="TEH3" s="4" t="s">
        <v>761</v>
      </c>
      <c r="TEI3" s="4" t="s">
        <v>761</v>
      </c>
      <c r="TEJ3" s="4" t="s">
        <v>761</v>
      </c>
      <c r="TEK3" s="4" t="s">
        <v>761</v>
      </c>
      <c r="TEL3" s="4" t="s">
        <v>761</v>
      </c>
      <c r="TEM3" s="4" t="s">
        <v>761</v>
      </c>
      <c r="TEN3" s="4" t="s">
        <v>761</v>
      </c>
      <c r="TEO3" s="4" t="s">
        <v>761</v>
      </c>
      <c r="TEP3" s="4" t="s">
        <v>761</v>
      </c>
      <c r="TEQ3" s="4" t="s">
        <v>761</v>
      </c>
      <c r="TER3" s="4" t="s">
        <v>761</v>
      </c>
      <c r="TES3" s="4" t="s">
        <v>761</v>
      </c>
      <c r="TET3" s="4" t="s">
        <v>761</v>
      </c>
      <c r="TEU3" s="4" t="s">
        <v>761</v>
      </c>
      <c r="TEV3" s="4" t="s">
        <v>761</v>
      </c>
      <c r="TEW3" s="4" t="s">
        <v>761</v>
      </c>
      <c r="TEX3" s="4" t="s">
        <v>761</v>
      </c>
      <c r="TEY3" s="4" t="s">
        <v>761</v>
      </c>
      <c r="TEZ3" s="4" t="s">
        <v>761</v>
      </c>
      <c r="TFA3" s="4" t="s">
        <v>761</v>
      </c>
      <c r="TFB3" s="4" t="s">
        <v>761</v>
      </c>
      <c r="TFC3" s="4" t="s">
        <v>761</v>
      </c>
      <c r="TFD3" s="4" t="s">
        <v>761</v>
      </c>
      <c r="TFE3" s="4" t="s">
        <v>761</v>
      </c>
      <c r="TFF3" s="4" t="s">
        <v>761</v>
      </c>
      <c r="TFG3" s="4" t="s">
        <v>761</v>
      </c>
      <c r="TFH3" s="4" t="s">
        <v>761</v>
      </c>
      <c r="TFI3" s="4" t="s">
        <v>761</v>
      </c>
      <c r="TFJ3" s="4" t="s">
        <v>761</v>
      </c>
      <c r="TFK3" s="4" t="s">
        <v>761</v>
      </c>
      <c r="TFL3" s="4" t="s">
        <v>761</v>
      </c>
      <c r="TFM3" s="4" t="s">
        <v>761</v>
      </c>
      <c r="TFN3" s="4" t="s">
        <v>761</v>
      </c>
      <c r="TFO3" s="4" t="s">
        <v>761</v>
      </c>
      <c r="TFP3" s="4" t="s">
        <v>761</v>
      </c>
      <c r="TFQ3" s="4" t="s">
        <v>761</v>
      </c>
      <c r="TFR3" s="4" t="s">
        <v>761</v>
      </c>
      <c r="TFS3" s="4" t="s">
        <v>761</v>
      </c>
      <c r="TFT3" s="4" t="s">
        <v>761</v>
      </c>
      <c r="TFU3" s="4" t="s">
        <v>761</v>
      </c>
      <c r="TFV3" s="4" t="s">
        <v>761</v>
      </c>
      <c r="TFW3" s="4" t="s">
        <v>761</v>
      </c>
      <c r="TFX3" s="4" t="s">
        <v>761</v>
      </c>
      <c r="TFY3" s="4" t="s">
        <v>761</v>
      </c>
      <c r="TFZ3" s="4" t="s">
        <v>761</v>
      </c>
      <c r="TGA3" s="4" t="s">
        <v>761</v>
      </c>
      <c r="TGB3" s="4" t="s">
        <v>761</v>
      </c>
      <c r="TGC3" s="4" t="s">
        <v>761</v>
      </c>
      <c r="TGD3" s="4" t="s">
        <v>761</v>
      </c>
      <c r="TGE3" s="4" t="s">
        <v>761</v>
      </c>
      <c r="TGF3" s="4" t="s">
        <v>761</v>
      </c>
      <c r="TGG3" s="4" t="s">
        <v>761</v>
      </c>
      <c r="TGH3" s="4" t="s">
        <v>761</v>
      </c>
      <c r="TGI3" s="4" t="s">
        <v>761</v>
      </c>
      <c r="TGJ3" s="4" t="s">
        <v>761</v>
      </c>
      <c r="TGK3" s="4" t="s">
        <v>761</v>
      </c>
      <c r="TGL3" s="4" t="s">
        <v>761</v>
      </c>
      <c r="TGM3" s="4" t="s">
        <v>761</v>
      </c>
      <c r="TGN3" s="4" t="s">
        <v>761</v>
      </c>
      <c r="TGO3" s="4" t="s">
        <v>761</v>
      </c>
      <c r="TGP3" s="4" t="s">
        <v>761</v>
      </c>
      <c r="TGQ3" s="4" t="s">
        <v>761</v>
      </c>
      <c r="TGR3" s="4" t="s">
        <v>761</v>
      </c>
      <c r="TGS3" s="4" t="s">
        <v>761</v>
      </c>
      <c r="TGT3" s="4" t="s">
        <v>761</v>
      </c>
      <c r="TGU3" s="4" t="s">
        <v>761</v>
      </c>
      <c r="TGV3" s="4" t="s">
        <v>761</v>
      </c>
      <c r="TGW3" s="4" t="s">
        <v>761</v>
      </c>
      <c r="TGX3" s="4" t="s">
        <v>761</v>
      </c>
      <c r="TGY3" s="4" t="s">
        <v>761</v>
      </c>
      <c r="TGZ3" s="4" t="s">
        <v>761</v>
      </c>
      <c r="THA3" s="4" t="s">
        <v>761</v>
      </c>
      <c r="THB3" s="4" t="s">
        <v>761</v>
      </c>
      <c r="THC3" s="4" t="s">
        <v>761</v>
      </c>
      <c r="THD3" s="4" t="s">
        <v>761</v>
      </c>
      <c r="THE3" s="4" t="s">
        <v>761</v>
      </c>
      <c r="THF3" s="4" t="s">
        <v>761</v>
      </c>
      <c r="THG3" s="4" t="s">
        <v>761</v>
      </c>
      <c r="THH3" s="4" t="s">
        <v>761</v>
      </c>
      <c r="THI3" s="4" t="s">
        <v>761</v>
      </c>
      <c r="THJ3" s="4" t="s">
        <v>761</v>
      </c>
      <c r="THK3" s="4" t="s">
        <v>761</v>
      </c>
      <c r="THL3" s="4" t="s">
        <v>761</v>
      </c>
      <c r="THM3" s="4" t="s">
        <v>761</v>
      </c>
      <c r="THN3" s="4" t="s">
        <v>761</v>
      </c>
      <c r="THO3" s="4" t="s">
        <v>761</v>
      </c>
      <c r="THP3" s="4" t="s">
        <v>761</v>
      </c>
      <c r="THQ3" s="4" t="s">
        <v>761</v>
      </c>
      <c r="THR3" s="4" t="s">
        <v>761</v>
      </c>
      <c r="THS3" s="4" t="s">
        <v>761</v>
      </c>
      <c r="THT3" s="4" t="s">
        <v>761</v>
      </c>
      <c r="THU3" s="4" t="s">
        <v>761</v>
      </c>
      <c r="THV3" s="4" t="s">
        <v>761</v>
      </c>
      <c r="THW3" s="4" t="s">
        <v>761</v>
      </c>
      <c r="THX3" s="4" t="s">
        <v>761</v>
      </c>
      <c r="THY3" s="4" t="s">
        <v>761</v>
      </c>
      <c r="THZ3" s="4" t="s">
        <v>761</v>
      </c>
      <c r="TIA3" s="4" t="s">
        <v>761</v>
      </c>
      <c r="TIB3" s="4" t="s">
        <v>761</v>
      </c>
      <c r="TIC3" s="4" t="s">
        <v>761</v>
      </c>
      <c r="TID3" s="4" t="s">
        <v>761</v>
      </c>
      <c r="TIE3" s="4" t="s">
        <v>761</v>
      </c>
      <c r="TIF3" s="4" t="s">
        <v>761</v>
      </c>
      <c r="TIG3" s="4" t="s">
        <v>761</v>
      </c>
      <c r="TIH3" s="4" t="s">
        <v>761</v>
      </c>
      <c r="TII3" s="4" t="s">
        <v>761</v>
      </c>
      <c r="TIJ3" s="4" t="s">
        <v>761</v>
      </c>
      <c r="TIK3" s="4" t="s">
        <v>761</v>
      </c>
      <c r="TIL3" s="4" t="s">
        <v>761</v>
      </c>
      <c r="TIM3" s="4" t="s">
        <v>761</v>
      </c>
      <c r="TIN3" s="4" t="s">
        <v>761</v>
      </c>
      <c r="TIO3" s="4" t="s">
        <v>761</v>
      </c>
      <c r="TIP3" s="4" t="s">
        <v>761</v>
      </c>
      <c r="TIQ3" s="4" t="s">
        <v>761</v>
      </c>
      <c r="TIR3" s="4" t="s">
        <v>761</v>
      </c>
      <c r="TIS3" s="4" t="s">
        <v>761</v>
      </c>
      <c r="TIT3" s="4" t="s">
        <v>761</v>
      </c>
      <c r="TIU3" s="4" t="s">
        <v>761</v>
      </c>
      <c r="TIV3" s="4" t="s">
        <v>761</v>
      </c>
      <c r="TIW3" s="4" t="s">
        <v>761</v>
      </c>
      <c r="TIX3" s="4" t="s">
        <v>761</v>
      </c>
      <c r="TIY3" s="4" t="s">
        <v>761</v>
      </c>
      <c r="TIZ3" s="4" t="s">
        <v>761</v>
      </c>
      <c r="TJA3" s="4" t="s">
        <v>761</v>
      </c>
      <c r="TJB3" s="4" t="s">
        <v>761</v>
      </c>
      <c r="TJC3" s="4" t="s">
        <v>761</v>
      </c>
      <c r="TJD3" s="4" t="s">
        <v>761</v>
      </c>
      <c r="TJE3" s="4" t="s">
        <v>761</v>
      </c>
      <c r="TJF3" s="4" t="s">
        <v>761</v>
      </c>
      <c r="TJG3" s="4" t="s">
        <v>761</v>
      </c>
      <c r="TJH3" s="4" t="s">
        <v>761</v>
      </c>
      <c r="TJI3" s="4" t="s">
        <v>761</v>
      </c>
      <c r="TJJ3" s="4" t="s">
        <v>761</v>
      </c>
      <c r="TJK3" s="4" t="s">
        <v>761</v>
      </c>
      <c r="TJL3" s="4" t="s">
        <v>761</v>
      </c>
      <c r="TJM3" s="4" t="s">
        <v>761</v>
      </c>
      <c r="TJN3" s="4" t="s">
        <v>761</v>
      </c>
      <c r="TJO3" s="4" t="s">
        <v>761</v>
      </c>
      <c r="TJP3" s="4" t="s">
        <v>761</v>
      </c>
      <c r="TJQ3" s="4" t="s">
        <v>761</v>
      </c>
      <c r="TJR3" s="4" t="s">
        <v>761</v>
      </c>
      <c r="TJS3" s="4" t="s">
        <v>761</v>
      </c>
      <c r="TJT3" s="4" t="s">
        <v>761</v>
      </c>
      <c r="TJU3" s="4" t="s">
        <v>761</v>
      </c>
      <c r="TJV3" s="4" t="s">
        <v>761</v>
      </c>
      <c r="TJW3" s="4" t="s">
        <v>761</v>
      </c>
      <c r="TJX3" s="4" t="s">
        <v>761</v>
      </c>
      <c r="TJY3" s="4" t="s">
        <v>761</v>
      </c>
      <c r="TJZ3" s="4" t="s">
        <v>761</v>
      </c>
      <c r="TKA3" s="4" t="s">
        <v>761</v>
      </c>
      <c r="TKB3" s="4" t="s">
        <v>761</v>
      </c>
      <c r="TKC3" s="4" t="s">
        <v>761</v>
      </c>
      <c r="TKD3" s="4" t="s">
        <v>761</v>
      </c>
      <c r="TKE3" s="4" t="s">
        <v>761</v>
      </c>
      <c r="TKF3" s="4" t="s">
        <v>761</v>
      </c>
      <c r="TKG3" s="4" t="s">
        <v>761</v>
      </c>
      <c r="TKH3" s="4" t="s">
        <v>761</v>
      </c>
      <c r="TKI3" s="4" t="s">
        <v>761</v>
      </c>
      <c r="TKJ3" s="4" t="s">
        <v>761</v>
      </c>
      <c r="TKK3" s="4" t="s">
        <v>761</v>
      </c>
      <c r="TKL3" s="4" t="s">
        <v>761</v>
      </c>
      <c r="TKM3" s="4" t="s">
        <v>761</v>
      </c>
      <c r="TKN3" s="4" t="s">
        <v>761</v>
      </c>
      <c r="TKO3" s="4" t="s">
        <v>761</v>
      </c>
      <c r="TKP3" s="4" t="s">
        <v>761</v>
      </c>
      <c r="TKQ3" s="4" t="s">
        <v>761</v>
      </c>
      <c r="TKR3" s="4" t="s">
        <v>761</v>
      </c>
      <c r="TKS3" s="4" t="s">
        <v>761</v>
      </c>
      <c r="TKT3" s="4" t="s">
        <v>761</v>
      </c>
      <c r="TKU3" s="4" t="s">
        <v>761</v>
      </c>
      <c r="TKV3" s="4" t="s">
        <v>761</v>
      </c>
      <c r="TKW3" s="4" t="s">
        <v>761</v>
      </c>
      <c r="TKX3" s="4" t="s">
        <v>761</v>
      </c>
      <c r="TKY3" s="4" t="s">
        <v>761</v>
      </c>
      <c r="TKZ3" s="4" t="s">
        <v>761</v>
      </c>
      <c r="TLA3" s="4" t="s">
        <v>761</v>
      </c>
      <c r="TLB3" s="4" t="s">
        <v>761</v>
      </c>
      <c r="TLC3" s="4" t="s">
        <v>761</v>
      </c>
      <c r="TLD3" s="4" t="s">
        <v>761</v>
      </c>
      <c r="TLE3" s="4" t="s">
        <v>761</v>
      </c>
      <c r="TLF3" s="4" t="s">
        <v>761</v>
      </c>
      <c r="TLG3" s="4" t="s">
        <v>761</v>
      </c>
      <c r="TLH3" s="4" t="s">
        <v>761</v>
      </c>
      <c r="TLI3" s="4" t="s">
        <v>761</v>
      </c>
      <c r="TLJ3" s="4" t="s">
        <v>761</v>
      </c>
      <c r="TLK3" s="4" t="s">
        <v>761</v>
      </c>
      <c r="TLL3" s="4" t="s">
        <v>761</v>
      </c>
      <c r="TLM3" s="4" t="s">
        <v>761</v>
      </c>
      <c r="TLN3" s="4" t="s">
        <v>761</v>
      </c>
      <c r="TLO3" s="4" t="s">
        <v>761</v>
      </c>
      <c r="TLP3" s="4" t="s">
        <v>761</v>
      </c>
      <c r="TLQ3" s="4" t="s">
        <v>761</v>
      </c>
      <c r="TLR3" s="4" t="s">
        <v>761</v>
      </c>
      <c r="TLS3" s="4" t="s">
        <v>761</v>
      </c>
      <c r="TLT3" s="4" t="s">
        <v>761</v>
      </c>
      <c r="TLU3" s="4" t="s">
        <v>761</v>
      </c>
      <c r="TLV3" s="4" t="s">
        <v>761</v>
      </c>
      <c r="TLW3" s="4" t="s">
        <v>761</v>
      </c>
      <c r="TLX3" s="4" t="s">
        <v>761</v>
      </c>
      <c r="TLY3" s="4" t="s">
        <v>761</v>
      </c>
      <c r="TLZ3" s="4" t="s">
        <v>761</v>
      </c>
      <c r="TMA3" s="4" t="s">
        <v>761</v>
      </c>
      <c r="TMB3" s="4" t="s">
        <v>761</v>
      </c>
      <c r="TMC3" s="4" t="s">
        <v>761</v>
      </c>
      <c r="TMD3" s="4" t="s">
        <v>761</v>
      </c>
      <c r="TME3" s="4" t="s">
        <v>761</v>
      </c>
      <c r="TMF3" s="4" t="s">
        <v>761</v>
      </c>
      <c r="TMG3" s="4" t="s">
        <v>761</v>
      </c>
      <c r="TMH3" s="4" t="s">
        <v>761</v>
      </c>
      <c r="TMI3" s="4" t="s">
        <v>761</v>
      </c>
      <c r="TMJ3" s="4" t="s">
        <v>761</v>
      </c>
      <c r="TMK3" s="4" t="s">
        <v>761</v>
      </c>
      <c r="TML3" s="4" t="s">
        <v>761</v>
      </c>
      <c r="TMM3" s="4" t="s">
        <v>761</v>
      </c>
      <c r="TMN3" s="4" t="s">
        <v>761</v>
      </c>
      <c r="TMO3" s="4" t="s">
        <v>761</v>
      </c>
      <c r="TMP3" s="4" t="s">
        <v>761</v>
      </c>
      <c r="TMQ3" s="4" t="s">
        <v>761</v>
      </c>
      <c r="TMR3" s="4" t="s">
        <v>761</v>
      </c>
      <c r="TMS3" s="4" t="s">
        <v>761</v>
      </c>
      <c r="TMT3" s="4" t="s">
        <v>761</v>
      </c>
      <c r="TMU3" s="4" t="s">
        <v>761</v>
      </c>
      <c r="TMV3" s="4" t="s">
        <v>761</v>
      </c>
      <c r="TMW3" s="4" t="s">
        <v>761</v>
      </c>
      <c r="TMX3" s="4" t="s">
        <v>761</v>
      </c>
      <c r="TMY3" s="4" t="s">
        <v>761</v>
      </c>
      <c r="TMZ3" s="4" t="s">
        <v>761</v>
      </c>
      <c r="TNA3" s="4" t="s">
        <v>761</v>
      </c>
      <c r="TNB3" s="4" t="s">
        <v>761</v>
      </c>
      <c r="TNC3" s="4" t="s">
        <v>761</v>
      </c>
      <c r="TND3" s="4" t="s">
        <v>761</v>
      </c>
      <c r="TNE3" s="4" t="s">
        <v>761</v>
      </c>
      <c r="TNF3" s="4" t="s">
        <v>761</v>
      </c>
      <c r="TNG3" s="4" t="s">
        <v>761</v>
      </c>
      <c r="TNH3" s="4" t="s">
        <v>761</v>
      </c>
      <c r="TNI3" s="4" t="s">
        <v>761</v>
      </c>
      <c r="TNJ3" s="4" t="s">
        <v>761</v>
      </c>
      <c r="TNK3" s="4" t="s">
        <v>761</v>
      </c>
      <c r="TNL3" s="4" t="s">
        <v>761</v>
      </c>
      <c r="TNM3" s="4" t="s">
        <v>761</v>
      </c>
      <c r="TNN3" s="4" t="s">
        <v>761</v>
      </c>
      <c r="TNO3" s="4" t="s">
        <v>761</v>
      </c>
      <c r="TNP3" s="4" t="s">
        <v>761</v>
      </c>
      <c r="TNQ3" s="4" t="s">
        <v>761</v>
      </c>
      <c r="TNR3" s="4" t="s">
        <v>761</v>
      </c>
      <c r="TNS3" s="4" t="s">
        <v>761</v>
      </c>
      <c r="TNT3" s="4" t="s">
        <v>761</v>
      </c>
      <c r="TNU3" s="4" t="s">
        <v>761</v>
      </c>
      <c r="TNV3" s="4" t="s">
        <v>761</v>
      </c>
      <c r="TNW3" s="4" t="s">
        <v>761</v>
      </c>
      <c r="TNX3" s="4" t="s">
        <v>761</v>
      </c>
      <c r="TNY3" s="4" t="s">
        <v>761</v>
      </c>
      <c r="TNZ3" s="4" t="s">
        <v>761</v>
      </c>
      <c r="TOA3" s="4" t="s">
        <v>761</v>
      </c>
      <c r="TOB3" s="4" t="s">
        <v>761</v>
      </c>
      <c r="TOC3" s="4" t="s">
        <v>761</v>
      </c>
      <c r="TOD3" s="4" t="s">
        <v>761</v>
      </c>
      <c r="TOE3" s="4" t="s">
        <v>761</v>
      </c>
      <c r="TOF3" s="4" t="s">
        <v>761</v>
      </c>
      <c r="TOG3" s="4" t="s">
        <v>761</v>
      </c>
      <c r="TOH3" s="4" t="s">
        <v>761</v>
      </c>
      <c r="TOI3" s="4" t="s">
        <v>761</v>
      </c>
      <c r="TOJ3" s="4" t="s">
        <v>761</v>
      </c>
      <c r="TOK3" s="4" t="s">
        <v>761</v>
      </c>
      <c r="TOL3" s="4" t="s">
        <v>761</v>
      </c>
      <c r="TOM3" s="4" t="s">
        <v>761</v>
      </c>
      <c r="TON3" s="4" t="s">
        <v>761</v>
      </c>
      <c r="TOO3" s="4" t="s">
        <v>761</v>
      </c>
      <c r="TOP3" s="4" t="s">
        <v>761</v>
      </c>
      <c r="TOQ3" s="4" t="s">
        <v>761</v>
      </c>
      <c r="TOR3" s="4" t="s">
        <v>761</v>
      </c>
      <c r="TOS3" s="4" t="s">
        <v>761</v>
      </c>
      <c r="TOT3" s="4" t="s">
        <v>761</v>
      </c>
      <c r="TOU3" s="4" t="s">
        <v>761</v>
      </c>
      <c r="TOV3" s="4" t="s">
        <v>761</v>
      </c>
      <c r="TOW3" s="4" t="s">
        <v>761</v>
      </c>
      <c r="TOX3" s="4" t="s">
        <v>761</v>
      </c>
      <c r="TOY3" s="4" t="s">
        <v>761</v>
      </c>
      <c r="TOZ3" s="4" t="s">
        <v>761</v>
      </c>
      <c r="TPA3" s="4" t="s">
        <v>761</v>
      </c>
      <c r="TPB3" s="4" t="s">
        <v>761</v>
      </c>
      <c r="TPC3" s="4" t="s">
        <v>761</v>
      </c>
      <c r="TPD3" s="4" t="s">
        <v>761</v>
      </c>
      <c r="TPE3" s="4" t="s">
        <v>761</v>
      </c>
      <c r="TPF3" s="4" t="s">
        <v>761</v>
      </c>
      <c r="TPG3" s="4" t="s">
        <v>761</v>
      </c>
      <c r="TPH3" s="4" t="s">
        <v>761</v>
      </c>
      <c r="TPI3" s="4" t="s">
        <v>761</v>
      </c>
      <c r="TPJ3" s="4" t="s">
        <v>761</v>
      </c>
      <c r="TPK3" s="4" t="s">
        <v>761</v>
      </c>
      <c r="TPL3" s="4" t="s">
        <v>761</v>
      </c>
      <c r="TPM3" s="4" t="s">
        <v>761</v>
      </c>
      <c r="TPN3" s="4" t="s">
        <v>761</v>
      </c>
      <c r="TPO3" s="4" t="s">
        <v>761</v>
      </c>
      <c r="TPP3" s="4" t="s">
        <v>761</v>
      </c>
      <c r="TPQ3" s="4" t="s">
        <v>761</v>
      </c>
      <c r="TPR3" s="4" t="s">
        <v>761</v>
      </c>
      <c r="TPS3" s="4" t="s">
        <v>761</v>
      </c>
      <c r="TPT3" s="4" t="s">
        <v>761</v>
      </c>
      <c r="TPU3" s="4" t="s">
        <v>761</v>
      </c>
      <c r="TPV3" s="4" t="s">
        <v>761</v>
      </c>
      <c r="TPW3" s="4" t="s">
        <v>761</v>
      </c>
      <c r="TPX3" s="4" t="s">
        <v>761</v>
      </c>
      <c r="TPY3" s="4" t="s">
        <v>761</v>
      </c>
      <c r="TPZ3" s="4" t="s">
        <v>761</v>
      </c>
      <c r="TQA3" s="4" t="s">
        <v>761</v>
      </c>
      <c r="TQB3" s="4" t="s">
        <v>761</v>
      </c>
      <c r="TQC3" s="4" t="s">
        <v>761</v>
      </c>
      <c r="TQD3" s="4" t="s">
        <v>761</v>
      </c>
      <c r="TQE3" s="4" t="s">
        <v>761</v>
      </c>
      <c r="TQF3" s="4" t="s">
        <v>761</v>
      </c>
      <c r="TQG3" s="4" t="s">
        <v>761</v>
      </c>
      <c r="TQH3" s="4" t="s">
        <v>761</v>
      </c>
      <c r="TQI3" s="4" t="s">
        <v>761</v>
      </c>
      <c r="TQJ3" s="4" t="s">
        <v>761</v>
      </c>
      <c r="TQK3" s="4" t="s">
        <v>761</v>
      </c>
      <c r="TQL3" s="4" t="s">
        <v>761</v>
      </c>
      <c r="TQM3" s="4" t="s">
        <v>761</v>
      </c>
      <c r="TQN3" s="4" t="s">
        <v>761</v>
      </c>
      <c r="TQO3" s="4" t="s">
        <v>761</v>
      </c>
      <c r="TQP3" s="4" t="s">
        <v>761</v>
      </c>
      <c r="TQQ3" s="4" t="s">
        <v>761</v>
      </c>
      <c r="TQR3" s="4" t="s">
        <v>761</v>
      </c>
      <c r="TQS3" s="4" t="s">
        <v>761</v>
      </c>
      <c r="TQT3" s="4" t="s">
        <v>761</v>
      </c>
      <c r="TQU3" s="4" t="s">
        <v>761</v>
      </c>
      <c r="TQV3" s="4" t="s">
        <v>761</v>
      </c>
      <c r="TQW3" s="4" t="s">
        <v>761</v>
      </c>
      <c r="TQX3" s="4" t="s">
        <v>761</v>
      </c>
      <c r="TQY3" s="4" t="s">
        <v>761</v>
      </c>
      <c r="TQZ3" s="4" t="s">
        <v>761</v>
      </c>
      <c r="TRA3" s="4" t="s">
        <v>761</v>
      </c>
      <c r="TRB3" s="4" t="s">
        <v>761</v>
      </c>
      <c r="TRC3" s="4" t="s">
        <v>761</v>
      </c>
      <c r="TRD3" s="4" t="s">
        <v>761</v>
      </c>
      <c r="TRE3" s="4" t="s">
        <v>761</v>
      </c>
      <c r="TRF3" s="4" t="s">
        <v>761</v>
      </c>
      <c r="TRG3" s="4" t="s">
        <v>761</v>
      </c>
      <c r="TRH3" s="4" t="s">
        <v>761</v>
      </c>
      <c r="TRI3" s="4" t="s">
        <v>761</v>
      </c>
      <c r="TRJ3" s="4" t="s">
        <v>761</v>
      </c>
      <c r="TRK3" s="4" t="s">
        <v>761</v>
      </c>
      <c r="TRL3" s="4" t="s">
        <v>761</v>
      </c>
      <c r="TRM3" s="4" t="s">
        <v>761</v>
      </c>
      <c r="TRN3" s="4" t="s">
        <v>761</v>
      </c>
      <c r="TRO3" s="4" t="s">
        <v>761</v>
      </c>
      <c r="TRP3" s="4" t="s">
        <v>761</v>
      </c>
      <c r="TRQ3" s="4" t="s">
        <v>761</v>
      </c>
      <c r="TRR3" s="4" t="s">
        <v>761</v>
      </c>
      <c r="TRS3" s="4" t="s">
        <v>761</v>
      </c>
      <c r="TRT3" s="4" t="s">
        <v>761</v>
      </c>
      <c r="TRU3" s="4" t="s">
        <v>761</v>
      </c>
      <c r="TRV3" s="4" t="s">
        <v>761</v>
      </c>
      <c r="TRW3" s="4" t="s">
        <v>761</v>
      </c>
      <c r="TRX3" s="4" t="s">
        <v>761</v>
      </c>
      <c r="TRY3" s="4" t="s">
        <v>761</v>
      </c>
      <c r="TRZ3" s="4" t="s">
        <v>761</v>
      </c>
      <c r="TSA3" s="4" t="s">
        <v>761</v>
      </c>
      <c r="TSB3" s="4" t="s">
        <v>761</v>
      </c>
      <c r="TSC3" s="4" t="s">
        <v>761</v>
      </c>
      <c r="TSD3" s="4" t="s">
        <v>761</v>
      </c>
      <c r="TSE3" s="4" t="s">
        <v>761</v>
      </c>
      <c r="TSF3" s="4" t="s">
        <v>761</v>
      </c>
      <c r="TSG3" s="4" t="s">
        <v>761</v>
      </c>
      <c r="TSH3" s="4" t="s">
        <v>761</v>
      </c>
      <c r="TSI3" s="4" t="s">
        <v>761</v>
      </c>
      <c r="TSJ3" s="4" t="s">
        <v>761</v>
      </c>
      <c r="TSK3" s="4" t="s">
        <v>761</v>
      </c>
      <c r="TSL3" s="4" t="s">
        <v>761</v>
      </c>
      <c r="TSM3" s="4" t="s">
        <v>761</v>
      </c>
      <c r="TSN3" s="4" t="s">
        <v>761</v>
      </c>
      <c r="TSO3" s="4" t="s">
        <v>761</v>
      </c>
      <c r="TSP3" s="4" t="s">
        <v>761</v>
      </c>
      <c r="TSQ3" s="4" t="s">
        <v>761</v>
      </c>
      <c r="TSR3" s="4" t="s">
        <v>761</v>
      </c>
      <c r="TSS3" s="4" t="s">
        <v>761</v>
      </c>
      <c r="TST3" s="4" t="s">
        <v>761</v>
      </c>
      <c r="TSU3" s="4" t="s">
        <v>761</v>
      </c>
      <c r="TSV3" s="4" t="s">
        <v>761</v>
      </c>
      <c r="TSW3" s="4" t="s">
        <v>761</v>
      </c>
      <c r="TSX3" s="4" t="s">
        <v>761</v>
      </c>
      <c r="TSY3" s="4" t="s">
        <v>761</v>
      </c>
      <c r="TSZ3" s="4" t="s">
        <v>761</v>
      </c>
      <c r="TTA3" s="4" t="s">
        <v>761</v>
      </c>
      <c r="TTB3" s="4" t="s">
        <v>761</v>
      </c>
      <c r="TTC3" s="4" t="s">
        <v>761</v>
      </c>
      <c r="TTD3" s="4" t="s">
        <v>761</v>
      </c>
      <c r="TTE3" s="4" t="s">
        <v>761</v>
      </c>
      <c r="TTF3" s="4" t="s">
        <v>761</v>
      </c>
      <c r="TTG3" s="4" t="s">
        <v>761</v>
      </c>
      <c r="TTH3" s="4" t="s">
        <v>761</v>
      </c>
      <c r="TTI3" s="4" t="s">
        <v>761</v>
      </c>
      <c r="TTJ3" s="4" t="s">
        <v>761</v>
      </c>
      <c r="TTK3" s="4" t="s">
        <v>761</v>
      </c>
      <c r="TTL3" s="4" t="s">
        <v>761</v>
      </c>
      <c r="TTM3" s="4" t="s">
        <v>761</v>
      </c>
      <c r="TTN3" s="4" t="s">
        <v>761</v>
      </c>
      <c r="TTO3" s="4" t="s">
        <v>761</v>
      </c>
      <c r="TTP3" s="4" t="s">
        <v>761</v>
      </c>
      <c r="TTQ3" s="4" t="s">
        <v>761</v>
      </c>
      <c r="TTR3" s="4" t="s">
        <v>761</v>
      </c>
      <c r="TTS3" s="4" t="s">
        <v>761</v>
      </c>
      <c r="TTT3" s="4" t="s">
        <v>761</v>
      </c>
      <c r="TTU3" s="4" t="s">
        <v>761</v>
      </c>
      <c r="TTV3" s="4" t="s">
        <v>761</v>
      </c>
      <c r="TTW3" s="4" t="s">
        <v>761</v>
      </c>
      <c r="TTX3" s="4" t="s">
        <v>761</v>
      </c>
      <c r="TTY3" s="4" t="s">
        <v>761</v>
      </c>
      <c r="TTZ3" s="4" t="s">
        <v>761</v>
      </c>
      <c r="TUA3" s="4" t="s">
        <v>761</v>
      </c>
      <c r="TUB3" s="4" t="s">
        <v>761</v>
      </c>
      <c r="TUC3" s="4" t="s">
        <v>761</v>
      </c>
      <c r="TUD3" s="4" t="s">
        <v>761</v>
      </c>
      <c r="TUE3" s="4" t="s">
        <v>761</v>
      </c>
      <c r="TUF3" s="4" t="s">
        <v>761</v>
      </c>
      <c r="TUG3" s="4" t="s">
        <v>761</v>
      </c>
      <c r="TUH3" s="4" t="s">
        <v>761</v>
      </c>
      <c r="TUI3" s="4" t="s">
        <v>761</v>
      </c>
      <c r="TUJ3" s="4" t="s">
        <v>761</v>
      </c>
      <c r="TUK3" s="4" t="s">
        <v>761</v>
      </c>
      <c r="TUL3" s="4" t="s">
        <v>761</v>
      </c>
      <c r="TUM3" s="4" t="s">
        <v>761</v>
      </c>
      <c r="TUN3" s="4" t="s">
        <v>761</v>
      </c>
      <c r="TUO3" s="4" t="s">
        <v>761</v>
      </c>
      <c r="TUP3" s="4" t="s">
        <v>761</v>
      </c>
      <c r="TUQ3" s="4" t="s">
        <v>761</v>
      </c>
      <c r="TUR3" s="4" t="s">
        <v>761</v>
      </c>
      <c r="TUS3" s="4" t="s">
        <v>761</v>
      </c>
      <c r="TUT3" s="4" t="s">
        <v>761</v>
      </c>
      <c r="TUU3" s="4" t="s">
        <v>761</v>
      </c>
      <c r="TUV3" s="4" t="s">
        <v>761</v>
      </c>
      <c r="TUW3" s="4" t="s">
        <v>761</v>
      </c>
      <c r="TUX3" s="4" t="s">
        <v>761</v>
      </c>
      <c r="TUY3" s="4" t="s">
        <v>761</v>
      </c>
      <c r="TUZ3" s="4" t="s">
        <v>761</v>
      </c>
      <c r="TVA3" s="4" t="s">
        <v>761</v>
      </c>
      <c r="TVB3" s="4" t="s">
        <v>761</v>
      </c>
      <c r="TVC3" s="4" t="s">
        <v>761</v>
      </c>
      <c r="TVD3" s="4" t="s">
        <v>761</v>
      </c>
      <c r="TVE3" s="4" t="s">
        <v>761</v>
      </c>
      <c r="TVF3" s="4" t="s">
        <v>761</v>
      </c>
      <c r="TVG3" s="4" t="s">
        <v>761</v>
      </c>
      <c r="TVH3" s="4" t="s">
        <v>761</v>
      </c>
      <c r="TVI3" s="4" t="s">
        <v>761</v>
      </c>
      <c r="TVJ3" s="4" t="s">
        <v>761</v>
      </c>
      <c r="TVK3" s="4" t="s">
        <v>761</v>
      </c>
      <c r="TVL3" s="4" t="s">
        <v>761</v>
      </c>
      <c r="TVM3" s="4" t="s">
        <v>761</v>
      </c>
      <c r="TVN3" s="4" t="s">
        <v>761</v>
      </c>
      <c r="TVO3" s="4" t="s">
        <v>761</v>
      </c>
      <c r="TVP3" s="4" t="s">
        <v>761</v>
      </c>
      <c r="TVQ3" s="4" t="s">
        <v>761</v>
      </c>
      <c r="TVR3" s="4" t="s">
        <v>761</v>
      </c>
      <c r="TVS3" s="4" t="s">
        <v>761</v>
      </c>
      <c r="TVT3" s="4" t="s">
        <v>761</v>
      </c>
      <c r="TVU3" s="4" t="s">
        <v>761</v>
      </c>
      <c r="TVV3" s="4" t="s">
        <v>761</v>
      </c>
      <c r="TVW3" s="4" t="s">
        <v>761</v>
      </c>
      <c r="TVX3" s="4" t="s">
        <v>761</v>
      </c>
      <c r="TVY3" s="4" t="s">
        <v>761</v>
      </c>
      <c r="TVZ3" s="4" t="s">
        <v>761</v>
      </c>
      <c r="TWA3" s="4" t="s">
        <v>761</v>
      </c>
      <c r="TWB3" s="4" t="s">
        <v>761</v>
      </c>
      <c r="TWC3" s="4" t="s">
        <v>761</v>
      </c>
      <c r="TWD3" s="4" t="s">
        <v>761</v>
      </c>
      <c r="TWE3" s="4" t="s">
        <v>761</v>
      </c>
      <c r="TWF3" s="4" t="s">
        <v>761</v>
      </c>
      <c r="TWG3" s="4" t="s">
        <v>761</v>
      </c>
      <c r="TWH3" s="4" t="s">
        <v>761</v>
      </c>
      <c r="TWI3" s="4" t="s">
        <v>761</v>
      </c>
      <c r="TWJ3" s="4" t="s">
        <v>761</v>
      </c>
      <c r="TWK3" s="4" t="s">
        <v>761</v>
      </c>
      <c r="TWL3" s="4" t="s">
        <v>761</v>
      </c>
      <c r="TWM3" s="4" t="s">
        <v>761</v>
      </c>
      <c r="TWN3" s="4" t="s">
        <v>761</v>
      </c>
      <c r="TWO3" s="4" t="s">
        <v>761</v>
      </c>
      <c r="TWP3" s="4" t="s">
        <v>761</v>
      </c>
      <c r="TWQ3" s="4" t="s">
        <v>761</v>
      </c>
      <c r="TWR3" s="4" t="s">
        <v>761</v>
      </c>
      <c r="TWS3" s="4" t="s">
        <v>761</v>
      </c>
      <c r="TWT3" s="4" t="s">
        <v>761</v>
      </c>
      <c r="TWU3" s="4" t="s">
        <v>761</v>
      </c>
      <c r="TWV3" s="4" t="s">
        <v>761</v>
      </c>
      <c r="TWW3" s="4" t="s">
        <v>761</v>
      </c>
      <c r="TWX3" s="4" t="s">
        <v>761</v>
      </c>
      <c r="TWY3" s="4" t="s">
        <v>761</v>
      </c>
      <c r="TWZ3" s="4" t="s">
        <v>761</v>
      </c>
      <c r="TXA3" s="4" t="s">
        <v>761</v>
      </c>
      <c r="TXB3" s="4" t="s">
        <v>761</v>
      </c>
      <c r="TXC3" s="4" t="s">
        <v>761</v>
      </c>
      <c r="TXD3" s="4" t="s">
        <v>761</v>
      </c>
      <c r="TXE3" s="4" t="s">
        <v>761</v>
      </c>
      <c r="TXF3" s="4" t="s">
        <v>761</v>
      </c>
      <c r="TXG3" s="4" t="s">
        <v>761</v>
      </c>
      <c r="TXH3" s="4" t="s">
        <v>761</v>
      </c>
      <c r="TXI3" s="4" t="s">
        <v>761</v>
      </c>
      <c r="TXJ3" s="4" t="s">
        <v>761</v>
      </c>
      <c r="TXK3" s="4" t="s">
        <v>761</v>
      </c>
      <c r="TXL3" s="4" t="s">
        <v>761</v>
      </c>
      <c r="TXM3" s="4" t="s">
        <v>761</v>
      </c>
      <c r="TXN3" s="4" t="s">
        <v>761</v>
      </c>
      <c r="TXO3" s="4" t="s">
        <v>761</v>
      </c>
      <c r="TXP3" s="4" t="s">
        <v>761</v>
      </c>
      <c r="TXQ3" s="4" t="s">
        <v>761</v>
      </c>
      <c r="TXR3" s="4" t="s">
        <v>761</v>
      </c>
      <c r="TXS3" s="4" t="s">
        <v>761</v>
      </c>
      <c r="TXT3" s="4" t="s">
        <v>761</v>
      </c>
      <c r="TXU3" s="4" t="s">
        <v>761</v>
      </c>
      <c r="TXV3" s="4" t="s">
        <v>761</v>
      </c>
      <c r="TXW3" s="4" t="s">
        <v>761</v>
      </c>
      <c r="TXX3" s="4" t="s">
        <v>761</v>
      </c>
      <c r="TXY3" s="4" t="s">
        <v>761</v>
      </c>
      <c r="TXZ3" s="4" t="s">
        <v>761</v>
      </c>
      <c r="TYA3" s="4" t="s">
        <v>761</v>
      </c>
      <c r="TYB3" s="4" t="s">
        <v>761</v>
      </c>
      <c r="TYC3" s="4" t="s">
        <v>761</v>
      </c>
      <c r="TYD3" s="4" t="s">
        <v>761</v>
      </c>
      <c r="TYE3" s="4" t="s">
        <v>761</v>
      </c>
      <c r="TYF3" s="4" t="s">
        <v>761</v>
      </c>
      <c r="TYG3" s="4" t="s">
        <v>761</v>
      </c>
      <c r="TYH3" s="4" t="s">
        <v>761</v>
      </c>
      <c r="TYI3" s="4" t="s">
        <v>761</v>
      </c>
      <c r="TYJ3" s="4" t="s">
        <v>761</v>
      </c>
      <c r="TYK3" s="4" t="s">
        <v>761</v>
      </c>
      <c r="TYL3" s="4" t="s">
        <v>761</v>
      </c>
      <c r="TYM3" s="4" t="s">
        <v>761</v>
      </c>
      <c r="TYN3" s="4" t="s">
        <v>761</v>
      </c>
      <c r="TYO3" s="4" t="s">
        <v>761</v>
      </c>
      <c r="TYP3" s="4" t="s">
        <v>761</v>
      </c>
      <c r="TYQ3" s="4" t="s">
        <v>761</v>
      </c>
      <c r="TYR3" s="4" t="s">
        <v>761</v>
      </c>
      <c r="TYS3" s="4" t="s">
        <v>761</v>
      </c>
      <c r="TYT3" s="4" t="s">
        <v>761</v>
      </c>
      <c r="TYU3" s="4" t="s">
        <v>761</v>
      </c>
      <c r="TYV3" s="4" t="s">
        <v>761</v>
      </c>
      <c r="TYW3" s="4" t="s">
        <v>761</v>
      </c>
      <c r="TYX3" s="4" t="s">
        <v>761</v>
      </c>
      <c r="TYY3" s="4" t="s">
        <v>761</v>
      </c>
      <c r="TYZ3" s="4" t="s">
        <v>761</v>
      </c>
      <c r="TZA3" s="4" t="s">
        <v>761</v>
      </c>
      <c r="TZB3" s="4" t="s">
        <v>761</v>
      </c>
      <c r="TZC3" s="4" t="s">
        <v>761</v>
      </c>
      <c r="TZD3" s="4" t="s">
        <v>761</v>
      </c>
      <c r="TZE3" s="4" t="s">
        <v>761</v>
      </c>
      <c r="TZF3" s="4" t="s">
        <v>761</v>
      </c>
      <c r="TZG3" s="4" t="s">
        <v>761</v>
      </c>
      <c r="TZH3" s="4" t="s">
        <v>761</v>
      </c>
      <c r="TZI3" s="4" t="s">
        <v>761</v>
      </c>
      <c r="TZJ3" s="4" t="s">
        <v>761</v>
      </c>
      <c r="TZK3" s="4" t="s">
        <v>761</v>
      </c>
      <c r="TZL3" s="4" t="s">
        <v>761</v>
      </c>
      <c r="TZM3" s="4" t="s">
        <v>761</v>
      </c>
      <c r="TZN3" s="4" t="s">
        <v>761</v>
      </c>
      <c r="TZO3" s="4" t="s">
        <v>761</v>
      </c>
      <c r="TZP3" s="4" t="s">
        <v>761</v>
      </c>
      <c r="TZQ3" s="4" t="s">
        <v>761</v>
      </c>
      <c r="TZR3" s="4" t="s">
        <v>761</v>
      </c>
      <c r="TZS3" s="4" t="s">
        <v>761</v>
      </c>
      <c r="TZT3" s="4" t="s">
        <v>761</v>
      </c>
      <c r="TZU3" s="4" t="s">
        <v>761</v>
      </c>
      <c r="TZV3" s="4" t="s">
        <v>761</v>
      </c>
      <c r="TZW3" s="4" t="s">
        <v>761</v>
      </c>
      <c r="TZX3" s="4" t="s">
        <v>761</v>
      </c>
      <c r="TZY3" s="4" t="s">
        <v>761</v>
      </c>
      <c r="TZZ3" s="4" t="s">
        <v>761</v>
      </c>
      <c r="UAA3" s="4" t="s">
        <v>761</v>
      </c>
      <c r="UAB3" s="4" t="s">
        <v>761</v>
      </c>
      <c r="UAC3" s="4" t="s">
        <v>761</v>
      </c>
      <c r="UAD3" s="4" t="s">
        <v>761</v>
      </c>
      <c r="UAE3" s="4" t="s">
        <v>761</v>
      </c>
      <c r="UAF3" s="4" t="s">
        <v>761</v>
      </c>
      <c r="UAG3" s="4" t="s">
        <v>761</v>
      </c>
      <c r="UAH3" s="4" t="s">
        <v>761</v>
      </c>
      <c r="UAI3" s="4" t="s">
        <v>761</v>
      </c>
      <c r="UAJ3" s="4" t="s">
        <v>761</v>
      </c>
      <c r="UAK3" s="4" t="s">
        <v>761</v>
      </c>
      <c r="UAL3" s="4" t="s">
        <v>761</v>
      </c>
      <c r="UAM3" s="4" t="s">
        <v>761</v>
      </c>
      <c r="UAN3" s="4" t="s">
        <v>761</v>
      </c>
      <c r="UAO3" s="4" t="s">
        <v>761</v>
      </c>
      <c r="UAP3" s="4" t="s">
        <v>761</v>
      </c>
      <c r="UAQ3" s="4" t="s">
        <v>761</v>
      </c>
      <c r="UAR3" s="4" t="s">
        <v>761</v>
      </c>
      <c r="UAS3" s="4" t="s">
        <v>761</v>
      </c>
      <c r="UAT3" s="4" t="s">
        <v>761</v>
      </c>
      <c r="UAU3" s="4" t="s">
        <v>761</v>
      </c>
      <c r="UAV3" s="4" t="s">
        <v>761</v>
      </c>
      <c r="UAW3" s="4" t="s">
        <v>761</v>
      </c>
      <c r="UAX3" s="4" t="s">
        <v>761</v>
      </c>
      <c r="UAY3" s="4" t="s">
        <v>761</v>
      </c>
      <c r="UAZ3" s="4" t="s">
        <v>761</v>
      </c>
      <c r="UBA3" s="4" t="s">
        <v>761</v>
      </c>
      <c r="UBB3" s="4" t="s">
        <v>761</v>
      </c>
      <c r="UBC3" s="4" t="s">
        <v>761</v>
      </c>
      <c r="UBD3" s="4" t="s">
        <v>761</v>
      </c>
      <c r="UBE3" s="4" t="s">
        <v>761</v>
      </c>
      <c r="UBF3" s="4" t="s">
        <v>761</v>
      </c>
      <c r="UBG3" s="4" t="s">
        <v>761</v>
      </c>
      <c r="UBH3" s="4" t="s">
        <v>761</v>
      </c>
      <c r="UBI3" s="4" t="s">
        <v>761</v>
      </c>
      <c r="UBJ3" s="4" t="s">
        <v>761</v>
      </c>
      <c r="UBK3" s="4" t="s">
        <v>761</v>
      </c>
      <c r="UBL3" s="4" t="s">
        <v>761</v>
      </c>
      <c r="UBM3" s="4" t="s">
        <v>761</v>
      </c>
      <c r="UBN3" s="4" t="s">
        <v>761</v>
      </c>
      <c r="UBO3" s="4" t="s">
        <v>761</v>
      </c>
      <c r="UBP3" s="4" t="s">
        <v>761</v>
      </c>
      <c r="UBQ3" s="4" t="s">
        <v>761</v>
      </c>
      <c r="UBR3" s="4" t="s">
        <v>761</v>
      </c>
      <c r="UBS3" s="4" t="s">
        <v>761</v>
      </c>
      <c r="UBT3" s="4" t="s">
        <v>761</v>
      </c>
      <c r="UBU3" s="4" t="s">
        <v>761</v>
      </c>
      <c r="UBV3" s="4" t="s">
        <v>761</v>
      </c>
      <c r="UBW3" s="4" t="s">
        <v>761</v>
      </c>
      <c r="UBX3" s="4" t="s">
        <v>761</v>
      </c>
      <c r="UBY3" s="4" t="s">
        <v>761</v>
      </c>
      <c r="UBZ3" s="4" t="s">
        <v>761</v>
      </c>
      <c r="UCA3" s="4" t="s">
        <v>761</v>
      </c>
      <c r="UCB3" s="4" t="s">
        <v>761</v>
      </c>
      <c r="UCC3" s="4" t="s">
        <v>761</v>
      </c>
      <c r="UCD3" s="4" t="s">
        <v>761</v>
      </c>
      <c r="UCE3" s="4" t="s">
        <v>761</v>
      </c>
      <c r="UCF3" s="4" t="s">
        <v>761</v>
      </c>
      <c r="UCG3" s="4" t="s">
        <v>761</v>
      </c>
      <c r="UCH3" s="4" t="s">
        <v>761</v>
      </c>
      <c r="UCI3" s="4" t="s">
        <v>761</v>
      </c>
      <c r="UCJ3" s="4" t="s">
        <v>761</v>
      </c>
      <c r="UCK3" s="4" t="s">
        <v>761</v>
      </c>
      <c r="UCL3" s="4" t="s">
        <v>761</v>
      </c>
      <c r="UCM3" s="4" t="s">
        <v>761</v>
      </c>
      <c r="UCN3" s="4" t="s">
        <v>761</v>
      </c>
      <c r="UCO3" s="4" t="s">
        <v>761</v>
      </c>
      <c r="UCP3" s="4" t="s">
        <v>761</v>
      </c>
      <c r="UCQ3" s="4" t="s">
        <v>761</v>
      </c>
      <c r="UCR3" s="4" t="s">
        <v>761</v>
      </c>
      <c r="UCS3" s="4" t="s">
        <v>761</v>
      </c>
      <c r="UCT3" s="4" t="s">
        <v>761</v>
      </c>
      <c r="UCU3" s="4" t="s">
        <v>761</v>
      </c>
      <c r="UCV3" s="4" t="s">
        <v>761</v>
      </c>
      <c r="UCW3" s="4" t="s">
        <v>761</v>
      </c>
      <c r="UCX3" s="4" t="s">
        <v>761</v>
      </c>
      <c r="UCY3" s="4" t="s">
        <v>761</v>
      </c>
      <c r="UCZ3" s="4" t="s">
        <v>761</v>
      </c>
      <c r="UDA3" s="4" t="s">
        <v>761</v>
      </c>
      <c r="UDB3" s="4" t="s">
        <v>761</v>
      </c>
      <c r="UDC3" s="4" t="s">
        <v>761</v>
      </c>
      <c r="UDD3" s="4" t="s">
        <v>761</v>
      </c>
      <c r="UDE3" s="4" t="s">
        <v>761</v>
      </c>
      <c r="UDF3" s="4" t="s">
        <v>761</v>
      </c>
      <c r="UDG3" s="4" t="s">
        <v>761</v>
      </c>
      <c r="UDH3" s="4" t="s">
        <v>761</v>
      </c>
      <c r="UDI3" s="4" t="s">
        <v>761</v>
      </c>
      <c r="UDJ3" s="4" t="s">
        <v>761</v>
      </c>
      <c r="UDK3" s="4" t="s">
        <v>761</v>
      </c>
      <c r="UDL3" s="4" t="s">
        <v>761</v>
      </c>
      <c r="UDM3" s="4" t="s">
        <v>761</v>
      </c>
      <c r="UDN3" s="4" t="s">
        <v>761</v>
      </c>
      <c r="UDO3" s="4" t="s">
        <v>761</v>
      </c>
      <c r="UDP3" s="4" t="s">
        <v>761</v>
      </c>
      <c r="UDQ3" s="4" t="s">
        <v>761</v>
      </c>
      <c r="UDR3" s="4" t="s">
        <v>761</v>
      </c>
      <c r="UDS3" s="4" t="s">
        <v>761</v>
      </c>
      <c r="UDT3" s="4" t="s">
        <v>761</v>
      </c>
      <c r="UDU3" s="4" t="s">
        <v>761</v>
      </c>
      <c r="UDV3" s="4" t="s">
        <v>761</v>
      </c>
      <c r="UDW3" s="4" t="s">
        <v>761</v>
      </c>
      <c r="UDX3" s="4" t="s">
        <v>761</v>
      </c>
      <c r="UDY3" s="4" t="s">
        <v>761</v>
      </c>
      <c r="UDZ3" s="4" t="s">
        <v>761</v>
      </c>
      <c r="UEA3" s="4" t="s">
        <v>761</v>
      </c>
      <c r="UEB3" s="4" t="s">
        <v>761</v>
      </c>
      <c r="UEC3" s="4" t="s">
        <v>761</v>
      </c>
      <c r="UED3" s="4" t="s">
        <v>761</v>
      </c>
      <c r="UEE3" s="4" t="s">
        <v>761</v>
      </c>
      <c r="UEF3" s="4" t="s">
        <v>761</v>
      </c>
      <c r="UEG3" s="4" t="s">
        <v>761</v>
      </c>
      <c r="UEH3" s="4" t="s">
        <v>761</v>
      </c>
      <c r="UEI3" s="4" t="s">
        <v>761</v>
      </c>
      <c r="UEJ3" s="4" t="s">
        <v>761</v>
      </c>
      <c r="UEK3" s="4" t="s">
        <v>761</v>
      </c>
      <c r="UEL3" s="4" t="s">
        <v>761</v>
      </c>
      <c r="UEM3" s="4" t="s">
        <v>761</v>
      </c>
      <c r="UEN3" s="4" t="s">
        <v>761</v>
      </c>
      <c r="UEO3" s="4" t="s">
        <v>761</v>
      </c>
      <c r="UEP3" s="4" t="s">
        <v>761</v>
      </c>
      <c r="UEQ3" s="4" t="s">
        <v>761</v>
      </c>
      <c r="UER3" s="4" t="s">
        <v>761</v>
      </c>
      <c r="UES3" s="4" t="s">
        <v>761</v>
      </c>
      <c r="UET3" s="4" t="s">
        <v>761</v>
      </c>
      <c r="UEU3" s="4" t="s">
        <v>761</v>
      </c>
      <c r="UEV3" s="4" t="s">
        <v>761</v>
      </c>
      <c r="UEW3" s="4" t="s">
        <v>761</v>
      </c>
      <c r="UEX3" s="4" t="s">
        <v>761</v>
      </c>
      <c r="UEY3" s="4" t="s">
        <v>761</v>
      </c>
      <c r="UEZ3" s="4" t="s">
        <v>761</v>
      </c>
      <c r="UFA3" s="4" t="s">
        <v>761</v>
      </c>
      <c r="UFB3" s="4" t="s">
        <v>761</v>
      </c>
      <c r="UFC3" s="4" t="s">
        <v>761</v>
      </c>
      <c r="UFD3" s="4" t="s">
        <v>761</v>
      </c>
      <c r="UFE3" s="4" t="s">
        <v>761</v>
      </c>
      <c r="UFF3" s="4" t="s">
        <v>761</v>
      </c>
      <c r="UFG3" s="4" t="s">
        <v>761</v>
      </c>
      <c r="UFH3" s="4" t="s">
        <v>761</v>
      </c>
      <c r="UFI3" s="4" t="s">
        <v>761</v>
      </c>
      <c r="UFJ3" s="4" t="s">
        <v>761</v>
      </c>
      <c r="UFK3" s="4" t="s">
        <v>761</v>
      </c>
      <c r="UFL3" s="4" t="s">
        <v>761</v>
      </c>
      <c r="UFM3" s="4" t="s">
        <v>761</v>
      </c>
      <c r="UFN3" s="4" t="s">
        <v>761</v>
      </c>
      <c r="UFO3" s="4" t="s">
        <v>761</v>
      </c>
      <c r="UFP3" s="4" t="s">
        <v>761</v>
      </c>
      <c r="UFQ3" s="4" t="s">
        <v>761</v>
      </c>
      <c r="UFR3" s="4" t="s">
        <v>761</v>
      </c>
      <c r="UFS3" s="4" t="s">
        <v>761</v>
      </c>
      <c r="UFT3" s="4" t="s">
        <v>761</v>
      </c>
      <c r="UFU3" s="4" t="s">
        <v>761</v>
      </c>
      <c r="UFV3" s="4" t="s">
        <v>761</v>
      </c>
      <c r="UFW3" s="4" t="s">
        <v>761</v>
      </c>
      <c r="UFX3" s="4" t="s">
        <v>761</v>
      </c>
      <c r="UFY3" s="4" t="s">
        <v>761</v>
      </c>
      <c r="UFZ3" s="4" t="s">
        <v>761</v>
      </c>
      <c r="UGA3" s="4" t="s">
        <v>761</v>
      </c>
      <c r="UGB3" s="4" t="s">
        <v>761</v>
      </c>
      <c r="UGC3" s="4" t="s">
        <v>761</v>
      </c>
      <c r="UGD3" s="4" t="s">
        <v>761</v>
      </c>
      <c r="UGE3" s="4" t="s">
        <v>761</v>
      </c>
      <c r="UGF3" s="4" t="s">
        <v>761</v>
      </c>
      <c r="UGG3" s="4" t="s">
        <v>761</v>
      </c>
      <c r="UGH3" s="4" t="s">
        <v>761</v>
      </c>
      <c r="UGI3" s="4" t="s">
        <v>761</v>
      </c>
      <c r="UGJ3" s="4" t="s">
        <v>761</v>
      </c>
      <c r="UGK3" s="4" t="s">
        <v>761</v>
      </c>
      <c r="UGL3" s="4" t="s">
        <v>761</v>
      </c>
      <c r="UGM3" s="4" t="s">
        <v>761</v>
      </c>
      <c r="UGN3" s="4" t="s">
        <v>761</v>
      </c>
      <c r="UGO3" s="4" t="s">
        <v>761</v>
      </c>
      <c r="UGP3" s="4" t="s">
        <v>761</v>
      </c>
      <c r="UGQ3" s="4" t="s">
        <v>761</v>
      </c>
      <c r="UGR3" s="4" t="s">
        <v>761</v>
      </c>
      <c r="UGS3" s="4" t="s">
        <v>761</v>
      </c>
      <c r="UGT3" s="4" t="s">
        <v>761</v>
      </c>
      <c r="UGU3" s="4" t="s">
        <v>761</v>
      </c>
      <c r="UGV3" s="4" t="s">
        <v>761</v>
      </c>
      <c r="UGW3" s="4" t="s">
        <v>761</v>
      </c>
      <c r="UGX3" s="4" t="s">
        <v>761</v>
      </c>
      <c r="UGY3" s="4" t="s">
        <v>761</v>
      </c>
      <c r="UGZ3" s="4" t="s">
        <v>761</v>
      </c>
      <c r="UHA3" s="4" t="s">
        <v>761</v>
      </c>
      <c r="UHB3" s="4" t="s">
        <v>761</v>
      </c>
      <c r="UHC3" s="4" t="s">
        <v>761</v>
      </c>
      <c r="UHD3" s="4" t="s">
        <v>761</v>
      </c>
      <c r="UHE3" s="4" t="s">
        <v>761</v>
      </c>
      <c r="UHF3" s="4" t="s">
        <v>761</v>
      </c>
      <c r="UHG3" s="4" t="s">
        <v>761</v>
      </c>
      <c r="UHH3" s="4" t="s">
        <v>761</v>
      </c>
      <c r="UHI3" s="4" t="s">
        <v>761</v>
      </c>
      <c r="UHJ3" s="4" t="s">
        <v>761</v>
      </c>
      <c r="UHK3" s="4" t="s">
        <v>761</v>
      </c>
      <c r="UHL3" s="4" t="s">
        <v>761</v>
      </c>
      <c r="UHM3" s="4" t="s">
        <v>761</v>
      </c>
      <c r="UHN3" s="4" t="s">
        <v>761</v>
      </c>
      <c r="UHO3" s="4" t="s">
        <v>761</v>
      </c>
      <c r="UHP3" s="4" t="s">
        <v>761</v>
      </c>
      <c r="UHQ3" s="4" t="s">
        <v>761</v>
      </c>
      <c r="UHR3" s="4" t="s">
        <v>761</v>
      </c>
      <c r="UHS3" s="4" t="s">
        <v>761</v>
      </c>
      <c r="UHT3" s="4" t="s">
        <v>761</v>
      </c>
      <c r="UHU3" s="4" t="s">
        <v>761</v>
      </c>
      <c r="UHV3" s="4" t="s">
        <v>761</v>
      </c>
      <c r="UHW3" s="4" t="s">
        <v>761</v>
      </c>
      <c r="UHX3" s="4" t="s">
        <v>761</v>
      </c>
      <c r="UHY3" s="4" t="s">
        <v>761</v>
      </c>
      <c r="UHZ3" s="4" t="s">
        <v>761</v>
      </c>
      <c r="UIA3" s="4" t="s">
        <v>761</v>
      </c>
      <c r="UIB3" s="4" t="s">
        <v>761</v>
      </c>
      <c r="UIC3" s="4" t="s">
        <v>761</v>
      </c>
      <c r="UID3" s="4" t="s">
        <v>761</v>
      </c>
      <c r="UIE3" s="4" t="s">
        <v>761</v>
      </c>
      <c r="UIF3" s="4" t="s">
        <v>761</v>
      </c>
      <c r="UIG3" s="4" t="s">
        <v>761</v>
      </c>
      <c r="UIH3" s="4" t="s">
        <v>761</v>
      </c>
      <c r="UII3" s="4" t="s">
        <v>761</v>
      </c>
      <c r="UIJ3" s="4" t="s">
        <v>761</v>
      </c>
      <c r="UIK3" s="4" t="s">
        <v>761</v>
      </c>
      <c r="UIL3" s="4" t="s">
        <v>761</v>
      </c>
      <c r="UIM3" s="4" t="s">
        <v>761</v>
      </c>
      <c r="UIN3" s="4" t="s">
        <v>761</v>
      </c>
      <c r="UIO3" s="4" t="s">
        <v>761</v>
      </c>
      <c r="UIP3" s="4" t="s">
        <v>761</v>
      </c>
      <c r="UIQ3" s="4" t="s">
        <v>761</v>
      </c>
      <c r="UIR3" s="4" t="s">
        <v>761</v>
      </c>
      <c r="UIS3" s="4" t="s">
        <v>761</v>
      </c>
      <c r="UIT3" s="4" t="s">
        <v>761</v>
      </c>
      <c r="UIU3" s="4" t="s">
        <v>761</v>
      </c>
      <c r="UIV3" s="4" t="s">
        <v>761</v>
      </c>
      <c r="UIW3" s="4" t="s">
        <v>761</v>
      </c>
      <c r="UIX3" s="4" t="s">
        <v>761</v>
      </c>
      <c r="UIY3" s="4" t="s">
        <v>761</v>
      </c>
      <c r="UIZ3" s="4" t="s">
        <v>761</v>
      </c>
      <c r="UJA3" s="4" t="s">
        <v>761</v>
      </c>
      <c r="UJB3" s="4" t="s">
        <v>761</v>
      </c>
      <c r="UJC3" s="4" t="s">
        <v>761</v>
      </c>
      <c r="UJD3" s="4" t="s">
        <v>761</v>
      </c>
      <c r="UJE3" s="4" t="s">
        <v>761</v>
      </c>
      <c r="UJF3" s="4" t="s">
        <v>761</v>
      </c>
      <c r="UJG3" s="4" t="s">
        <v>761</v>
      </c>
      <c r="UJH3" s="4" t="s">
        <v>761</v>
      </c>
      <c r="UJI3" s="4" t="s">
        <v>761</v>
      </c>
      <c r="UJJ3" s="4" t="s">
        <v>761</v>
      </c>
      <c r="UJK3" s="4" t="s">
        <v>761</v>
      </c>
      <c r="UJL3" s="4" t="s">
        <v>761</v>
      </c>
      <c r="UJM3" s="4" t="s">
        <v>761</v>
      </c>
      <c r="UJN3" s="4" t="s">
        <v>761</v>
      </c>
      <c r="UJO3" s="4" t="s">
        <v>761</v>
      </c>
      <c r="UJP3" s="4" t="s">
        <v>761</v>
      </c>
      <c r="UJQ3" s="4" t="s">
        <v>761</v>
      </c>
      <c r="UJR3" s="4" t="s">
        <v>761</v>
      </c>
      <c r="UJS3" s="4" t="s">
        <v>761</v>
      </c>
      <c r="UJT3" s="4" t="s">
        <v>761</v>
      </c>
      <c r="UJU3" s="4" t="s">
        <v>761</v>
      </c>
      <c r="UJV3" s="4" t="s">
        <v>761</v>
      </c>
      <c r="UJW3" s="4" t="s">
        <v>761</v>
      </c>
      <c r="UJX3" s="4" t="s">
        <v>761</v>
      </c>
      <c r="UJY3" s="4" t="s">
        <v>761</v>
      </c>
      <c r="UJZ3" s="4" t="s">
        <v>761</v>
      </c>
      <c r="UKA3" s="4" t="s">
        <v>761</v>
      </c>
      <c r="UKB3" s="4" t="s">
        <v>761</v>
      </c>
      <c r="UKC3" s="4" t="s">
        <v>761</v>
      </c>
      <c r="UKD3" s="4" t="s">
        <v>761</v>
      </c>
      <c r="UKE3" s="4" t="s">
        <v>761</v>
      </c>
      <c r="UKF3" s="4" t="s">
        <v>761</v>
      </c>
      <c r="UKG3" s="4" t="s">
        <v>761</v>
      </c>
      <c r="UKH3" s="4" t="s">
        <v>761</v>
      </c>
      <c r="UKI3" s="4" t="s">
        <v>761</v>
      </c>
      <c r="UKJ3" s="4" t="s">
        <v>761</v>
      </c>
      <c r="UKK3" s="4" t="s">
        <v>761</v>
      </c>
      <c r="UKL3" s="4" t="s">
        <v>761</v>
      </c>
      <c r="UKM3" s="4" t="s">
        <v>761</v>
      </c>
      <c r="UKN3" s="4" t="s">
        <v>761</v>
      </c>
      <c r="UKO3" s="4" t="s">
        <v>761</v>
      </c>
      <c r="UKP3" s="4" t="s">
        <v>761</v>
      </c>
      <c r="UKQ3" s="4" t="s">
        <v>761</v>
      </c>
      <c r="UKR3" s="4" t="s">
        <v>761</v>
      </c>
      <c r="UKS3" s="4" t="s">
        <v>761</v>
      </c>
      <c r="UKT3" s="4" t="s">
        <v>761</v>
      </c>
      <c r="UKU3" s="4" t="s">
        <v>761</v>
      </c>
      <c r="UKV3" s="4" t="s">
        <v>761</v>
      </c>
      <c r="UKW3" s="4" t="s">
        <v>761</v>
      </c>
      <c r="UKX3" s="4" t="s">
        <v>761</v>
      </c>
      <c r="UKY3" s="4" t="s">
        <v>761</v>
      </c>
      <c r="UKZ3" s="4" t="s">
        <v>761</v>
      </c>
      <c r="ULA3" s="4" t="s">
        <v>761</v>
      </c>
      <c r="ULB3" s="4" t="s">
        <v>761</v>
      </c>
      <c r="ULC3" s="4" t="s">
        <v>761</v>
      </c>
      <c r="ULD3" s="4" t="s">
        <v>761</v>
      </c>
      <c r="ULE3" s="4" t="s">
        <v>761</v>
      </c>
      <c r="ULF3" s="4" t="s">
        <v>761</v>
      </c>
      <c r="ULG3" s="4" t="s">
        <v>761</v>
      </c>
      <c r="ULH3" s="4" t="s">
        <v>761</v>
      </c>
      <c r="ULI3" s="4" t="s">
        <v>761</v>
      </c>
      <c r="ULJ3" s="4" t="s">
        <v>761</v>
      </c>
      <c r="ULK3" s="4" t="s">
        <v>761</v>
      </c>
      <c r="ULL3" s="4" t="s">
        <v>761</v>
      </c>
      <c r="ULM3" s="4" t="s">
        <v>761</v>
      </c>
      <c r="ULN3" s="4" t="s">
        <v>761</v>
      </c>
      <c r="ULO3" s="4" t="s">
        <v>761</v>
      </c>
      <c r="ULP3" s="4" t="s">
        <v>761</v>
      </c>
      <c r="ULQ3" s="4" t="s">
        <v>761</v>
      </c>
      <c r="ULR3" s="4" t="s">
        <v>761</v>
      </c>
      <c r="ULS3" s="4" t="s">
        <v>761</v>
      </c>
      <c r="ULT3" s="4" t="s">
        <v>761</v>
      </c>
      <c r="ULU3" s="4" t="s">
        <v>761</v>
      </c>
      <c r="ULV3" s="4" t="s">
        <v>761</v>
      </c>
      <c r="ULW3" s="4" t="s">
        <v>761</v>
      </c>
      <c r="ULX3" s="4" t="s">
        <v>761</v>
      </c>
      <c r="ULY3" s="4" t="s">
        <v>761</v>
      </c>
      <c r="ULZ3" s="4" t="s">
        <v>761</v>
      </c>
      <c r="UMA3" s="4" t="s">
        <v>761</v>
      </c>
      <c r="UMB3" s="4" t="s">
        <v>761</v>
      </c>
      <c r="UMC3" s="4" t="s">
        <v>761</v>
      </c>
      <c r="UMD3" s="4" t="s">
        <v>761</v>
      </c>
      <c r="UME3" s="4" t="s">
        <v>761</v>
      </c>
      <c r="UMF3" s="4" t="s">
        <v>761</v>
      </c>
      <c r="UMG3" s="4" t="s">
        <v>761</v>
      </c>
      <c r="UMH3" s="4" t="s">
        <v>761</v>
      </c>
      <c r="UMI3" s="4" t="s">
        <v>761</v>
      </c>
      <c r="UMJ3" s="4" t="s">
        <v>761</v>
      </c>
      <c r="UMK3" s="4" t="s">
        <v>761</v>
      </c>
      <c r="UML3" s="4" t="s">
        <v>761</v>
      </c>
      <c r="UMM3" s="4" t="s">
        <v>761</v>
      </c>
      <c r="UMN3" s="4" t="s">
        <v>761</v>
      </c>
      <c r="UMO3" s="4" t="s">
        <v>761</v>
      </c>
      <c r="UMP3" s="4" t="s">
        <v>761</v>
      </c>
      <c r="UMQ3" s="4" t="s">
        <v>761</v>
      </c>
      <c r="UMR3" s="4" t="s">
        <v>761</v>
      </c>
      <c r="UMS3" s="4" t="s">
        <v>761</v>
      </c>
      <c r="UMT3" s="4" t="s">
        <v>761</v>
      </c>
      <c r="UMU3" s="4" t="s">
        <v>761</v>
      </c>
      <c r="UMV3" s="4" t="s">
        <v>761</v>
      </c>
      <c r="UMW3" s="4" t="s">
        <v>761</v>
      </c>
      <c r="UMX3" s="4" t="s">
        <v>761</v>
      </c>
      <c r="UMY3" s="4" t="s">
        <v>761</v>
      </c>
      <c r="UMZ3" s="4" t="s">
        <v>761</v>
      </c>
      <c r="UNA3" s="4" t="s">
        <v>761</v>
      </c>
      <c r="UNB3" s="4" t="s">
        <v>761</v>
      </c>
      <c r="UNC3" s="4" t="s">
        <v>761</v>
      </c>
      <c r="UND3" s="4" t="s">
        <v>761</v>
      </c>
      <c r="UNE3" s="4" t="s">
        <v>761</v>
      </c>
      <c r="UNF3" s="4" t="s">
        <v>761</v>
      </c>
      <c r="UNG3" s="4" t="s">
        <v>761</v>
      </c>
      <c r="UNH3" s="4" t="s">
        <v>761</v>
      </c>
      <c r="UNI3" s="4" t="s">
        <v>761</v>
      </c>
      <c r="UNJ3" s="4" t="s">
        <v>761</v>
      </c>
      <c r="UNK3" s="4" t="s">
        <v>761</v>
      </c>
      <c r="UNL3" s="4" t="s">
        <v>761</v>
      </c>
      <c r="UNM3" s="4" t="s">
        <v>761</v>
      </c>
      <c r="UNN3" s="4" t="s">
        <v>761</v>
      </c>
      <c r="UNO3" s="4" t="s">
        <v>761</v>
      </c>
      <c r="UNP3" s="4" t="s">
        <v>761</v>
      </c>
      <c r="UNQ3" s="4" t="s">
        <v>761</v>
      </c>
      <c r="UNR3" s="4" t="s">
        <v>761</v>
      </c>
      <c r="UNS3" s="4" t="s">
        <v>761</v>
      </c>
      <c r="UNT3" s="4" t="s">
        <v>761</v>
      </c>
      <c r="UNU3" s="4" t="s">
        <v>761</v>
      </c>
      <c r="UNV3" s="4" t="s">
        <v>761</v>
      </c>
      <c r="UNW3" s="4" t="s">
        <v>761</v>
      </c>
      <c r="UNX3" s="4" t="s">
        <v>761</v>
      </c>
      <c r="UNY3" s="4" t="s">
        <v>761</v>
      </c>
      <c r="UNZ3" s="4" t="s">
        <v>761</v>
      </c>
      <c r="UOA3" s="4" t="s">
        <v>761</v>
      </c>
      <c r="UOB3" s="4" t="s">
        <v>761</v>
      </c>
      <c r="UOC3" s="4" t="s">
        <v>761</v>
      </c>
      <c r="UOD3" s="4" t="s">
        <v>761</v>
      </c>
      <c r="UOE3" s="4" t="s">
        <v>761</v>
      </c>
      <c r="UOF3" s="4" t="s">
        <v>761</v>
      </c>
      <c r="UOG3" s="4" t="s">
        <v>761</v>
      </c>
      <c r="UOH3" s="4" t="s">
        <v>761</v>
      </c>
      <c r="UOI3" s="4" t="s">
        <v>761</v>
      </c>
      <c r="UOJ3" s="4" t="s">
        <v>761</v>
      </c>
      <c r="UOK3" s="4" t="s">
        <v>761</v>
      </c>
      <c r="UOL3" s="4" t="s">
        <v>761</v>
      </c>
      <c r="UOM3" s="4" t="s">
        <v>761</v>
      </c>
      <c r="UON3" s="4" t="s">
        <v>761</v>
      </c>
      <c r="UOO3" s="4" t="s">
        <v>761</v>
      </c>
      <c r="UOP3" s="4" t="s">
        <v>761</v>
      </c>
      <c r="UOQ3" s="4" t="s">
        <v>761</v>
      </c>
      <c r="UOR3" s="4" t="s">
        <v>761</v>
      </c>
      <c r="UOS3" s="4" t="s">
        <v>761</v>
      </c>
      <c r="UOT3" s="4" t="s">
        <v>761</v>
      </c>
      <c r="UOU3" s="4" t="s">
        <v>761</v>
      </c>
      <c r="UOV3" s="4" t="s">
        <v>761</v>
      </c>
      <c r="UOW3" s="4" t="s">
        <v>761</v>
      </c>
      <c r="UOX3" s="4" t="s">
        <v>761</v>
      </c>
      <c r="UOY3" s="4" t="s">
        <v>761</v>
      </c>
      <c r="UOZ3" s="4" t="s">
        <v>761</v>
      </c>
      <c r="UPA3" s="4" t="s">
        <v>761</v>
      </c>
      <c r="UPB3" s="4" t="s">
        <v>761</v>
      </c>
      <c r="UPC3" s="4" t="s">
        <v>761</v>
      </c>
      <c r="UPD3" s="4" t="s">
        <v>761</v>
      </c>
      <c r="UPE3" s="4" t="s">
        <v>761</v>
      </c>
      <c r="UPF3" s="4" t="s">
        <v>761</v>
      </c>
      <c r="UPG3" s="4" t="s">
        <v>761</v>
      </c>
      <c r="UPH3" s="4" t="s">
        <v>761</v>
      </c>
      <c r="UPI3" s="4" t="s">
        <v>761</v>
      </c>
      <c r="UPJ3" s="4" t="s">
        <v>761</v>
      </c>
      <c r="UPK3" s="4" t="s">
        <v>761</v>
      </c>
      <c r="UPL3" s="4" t="s">
        <v>761</v>
      </c>
      <c r="UPM3" s="4" t="s">
        <v>761</v>
      </c>
      <c r="UPN3" s="4" t="s">
        <v>761</v>
      </c>
      <c r="UPO3" s="4" t="s">
        <v>761</v>
      </c>
      <c r="UPP3" s="4" t="s">
        <v>761</v>
      </c>
      <c r="UPQ3" s="4" t="s">
        <v>761</v>
      </c>
      <c r="UPR3" s="4" t="s">
        <v>761</v>
      </c>
      <c r="UPS3" s="4" t="s">
        <v>761</v>
      </c>
      <c r="UPT3" s="4" t="s">
        <v>761</v>
      </c>
      <c r="UPU3" s="4" t="s">
        <v>761</v>
      </c>
      <c r="UPV3" s="4" t="s">
        <v>761</v>
      </c>
      <c r="UPW3" s="4" t="s">
        <v>761</v>
      </c>
      <c r="UPX3" s="4" t="s">
        <v>761</v>
      </c>
      <c r="UPY3" s="4" t="s">
        <v>761</v>
      </c>
      <c r="UPZ3" s="4" t="s">
        <v>761</v>
      </c>
      <c r="UQA3" s="4" t="s">
        <v>761</v>
      </c>
      <c r="UQB3" s="4" t="s">
        <v>761</v>
      </c>
      <c r="UQC3" s="4" t="s">
        <v>761</v>
      </c>
      <c r="UQD3" s="4" t="s">
        <v>761</v>
      </c>
      <c r="UQE3" s="4" t="s">
        <v>761</v>
      </c>
      <c r="UQF3" s="4" t="s">
        <v>761</v>
      </c>
      <c r="UQG3" s="4" t="s">
        <v>761</v>
      </c>
      <c r="UQH3" s="4" t="s">
        <v>761</v>
      </c>
      <c r="UQI3" s="4" t="s">
        <v>761</v>
      </c>
      <c r="UQJ3" s="4" t="s">
        <v>761</v>
      </c>
      <c r="UQK3" s="4" t="s">
        <v>761</v>
      </c>
      <c r="UQL3" s="4" t="s">
        <v>761</v>
      </c>
      <c r="UQM3" s="4" t="s">
        <v>761</v>
      </c>
      <c r="UQN3" s="4" t="s">
        <v>761</v>
      </c>
      <c r="UQO3" s="4" t="s">
        <v>761</v>
      </c>
      <c r="UQP3" s="4" t="s">
        <v>761</v>
      </c>
      <c r="UQQ3" s="4" t="s">
        <v>761</v>
      </c>
      <c r="UQR3" s="4" t="s">
        <v>761</v>
      </c>
      <c r="UQS3" s="4" t="s">
        <v>761</v>
      </c>
      <c r="UQT3" s="4" t="s">
        <v>761</v>
      </c>
      <c r="UQU3" s="4" t="s">
        <v>761</v>
      </c>
      <c r="UQV3" s="4" t="s">
        <v>761</v>
      </c>
      <c r="UQW3" s="4" t="s">
        <v>761</v>
      </c>
      <c r="UQX3" s="4" t="s">
        <v>761</v>
      </c>
      <c r="UQY3" s="4" t="s">
        <v>761</v>
      </c>
      <c r="UQZ3" s="4" t="s">
        <v>761</v>
      </c>
      <c r="URA3" s="4" t="s">
        <v>761</v>
      </c>
      <c r="URB3" s="4" t="s">
        <v>761</v>
      </c>
      <c r="URC3" s="4" t="s">
        <v>761</v>
      </c>
      <c r="URD3" s="4" t="s">
        <v>761</v>
      </c>
      <c r="URE3" s="4" t="s">
        <v>761</v>
      </c>
      <c r="URF3" s="4" t="s">
        <v>761</v>
      </c>
      <c r="URG3" s="4" t="s">
        <v>761</v>
      </c>
      <c r="URH3" s="4" t="s">
        <v>761</v>
      </c>
      <c r="URI3" s="4" t="s">
        <v>761</v>
      </c>
      <c r="URJ3" s="4" t="s">
        <v>761</v>
      </c>
      <c r="URK3" s="4" t="s">
        <v>761</v>
      </c>
      <c r="URL3" s="4" t="s">
        <v>761</v>
      </c>
      <c r="URM3" s="4" t="s">
        <v>761</v>
      </c>
      <c r="URN3" s="4" t="s">
        <v>761</v>
      </c>
      <c r="URO3" s="4" t="s">
        <v>761</v>
      </c>
      <c r="URP3" s="4" t="s">
        <v>761</v>
      </c>
      <c r="URQ3" s="4" t="s">
        <v>761</v>
      </c>
      <c r="URR3" s="4" t="s">
        <v>761</v>
      </c>
      <c r="URS3" s="4" t="s">
        <v>761</v>
      </c>
      <c r="URT3" s="4" t="s">
        <v>761</v>
      </c>
      <c r="URU3" s="4" t="s">
        <v>761</v>
      </c>
      <c r="URV3" s="4" t="s">
        <v>761</v>
      </c>
      <c r="URW3" s="4" t="s">
        <v>761</v>
      </c>
      <c r="URX3" s="4" t="s">
        <v>761</v>
      </c>
      <c r="URY3" s="4" t="s">
        <v>761</v>
      </c>
      <c r="URZ3" s="4" t="s">
        <v>761</v>
      </c>
      <c r="USA3" s="4" t="s">
        <v>761</v>
      </c>
      <c r="USB3" s="4" t="s">
        <v>761</v>
      </c>
      <c r="USC3" s="4" t="s">
        <v>761</v>
      </c>
      <c r="USD3" s="4" t="s">
        <v>761</v>
      </c>
      <c r="USE3" s="4" t="s">
        <v>761</v>
      </c>
      <c r="USF3" s="4" t="s">
        <v>761</v>
      </c>
      <c r="USG3" s="4" t="s">
        <v>761</v>
      </c>
      <c r="USH3" s="4" t="s">
        <v>761</v>
      </c>
      <c r="USI3" s="4" t="s">
        <v>761</v>
      </c>
      <c r="USJ3" s="4" t="s">
        <v>761</v>
      </c>
      <c r="USK3" s="4" t="s">
        <v>761</v>
      </c>
      <c r="USL3" s="4" t="s">
        <v>761</v>
      </c>
      <c r="USM3" s="4" t="s">
        <v>761</v>
      </c>
      <c r="USN3" s="4" t="s">
        <v>761</v>
      </c>
      <c r="USO3" s="4" t="s">
        <v>761</v>
      </c>
      <c r="USP3" s="4" t="s">
        <v>761</v>
      </c>
      <c r="USQ3" s="4" t="s">
        <v>761</v>
      </c>
      <c r="USR3" s="4" t="s">
        <v>761</v>
      </c>
      <c r="USS3" s="4" t="s">
        <v>761</v>
      </c>
      <c r="UST3" s="4" t="s">
        <v>761</v>
      </c>
      <c r="USU3" s="4" t="s">
        <v>761</v>
      </c>
      <c r="USV3" s="4" t="s">
        <v>761</v>
      </c>
      <c r="USW3" s="4" t="s">
        <v>761</v>
      </c>
      <c r="USX3" s="4" t="s">
        <v>761</v>
      </c>
      <c r="USY3" s="4" t="s">
        <v>761</v>
      </c>
      <c r="USZ3" s="4" t="s">
        <v>761</v>
      </c>
      <c r="UTA3" s="4" t="s">
        <v>761</v>
      </c>
      <c r="UTB3" s="4" t="s">
        <v>761</v>
      </c>
      <c r="UTC3" s="4" t="s">
        <v>761</v>
      </c>
      <c r="UTD3" s="4" t="s">
        <v>761</v>
      </c>
      <c r="UTE3" s="4" t="s">
        <v>761</v>
      </c>
      <c r="UTF3" s="4" t="s">
        <v>761</v>
      </c>
      <c r="UTG3" s="4" t="s">
        <v>761</v>
      </c>
      <c r="UTH3" s="4" t="s">
        <v>761</v>
      </c>
      <c r="UTI3" s="4" t="s">
        <v>761</v>
      </c>
      <c r="UTJ3" s="4" t="s">
        <v>761</v>
      </c>
      <c r="UTK3" s="4" t="s">
        <v>761</v>
      </c>
      <c r="UTL3" s="4" t="s">
        <v>761</v>
      </c>
      <c r="UTM3" s="4" t="s">
        <v>761</v>
      </c>
      <c r="UTN3" s="4" t="s">
        <v>761</v>
      </c>
      <c r="UTO3" s="4" t="s">
        <v>761</v>
      </c>
      <c r="UTP3" s="4" t="s">
        <v>761</v>
      </c>
      <c r="UTQ3" s="4" t="s">
        <v>761</v>
      </c>
      <c r="UTR3" s="4" t="s">
        <v>761</v>
      </c>
      <c r="UTS3" s="4" t="s">
        <v>761</v>
      </c>
      <c r="UTT3" s="4" t="s">
        <v>761</v>
      </c>
      <c r="UTU3" s="4" t="s">
        <v>761</v>
      </c>
      <c r="UTV3" s="4" t="s">
        <v>761</v>
      </c>
      <c r="UTW3" s="4" t="s">
        <v>761</v>
      </c>
      <c r="UTX3" s="4" t="s">
        <v>761</v>
      </c>
      <c r="UTY3" s="4" t="s">
        <v>761</v>
      </c>
      <c r="UTZ3" s="4" t="s">
        <v>761</v>
      </c>
      <c r="UUA3" s="4" t="s">
        <v>761</v>
      </c>
      <c r="UUB3" s="4" t="s">
        <v>761</v>
      </c>
      <c r="UUC3" s="4" t="s">
        <v>761</v>
      </c>
      <c r="UUD3" s="4" t="s">
        <v>761</v>
      </c>
      <c r="UUE3" s="4" t="s">
        <v>761</v>
      </c>
      <c r="UUF3" s="4" t="s">
        <v>761</v>
      </c>
      <c r="UUG3" s="4" t="s">
        <v>761</v>
      </c>
      <c r="UUH3" s="4" t="s">
        <v>761</v>
      </c>
      <c r="UUI3" s="4" t="s">
        <v>761</v>
      </c>
      <c r="UUJ3" s="4" t="s">
        <v>761</v>
      </c>
      <c r="UUK3" s="4" t="s">
        <v>761</v>
      </c>
      <c r="UUL3" s="4" t="s">
        <v>761</v>
      </c>
      <c r="UUM3" s="4" t="s">
        <v>761</v>
      </c>
      <c r="UUN3" s="4" t="s">
        <v>761</v>
      </c>
      <c r="UUO3" s="4" t="s">
        <v>761</v>
      </c>
      <c r="UUP3" s="4" t="s">
        <v>761</v>
      </c>
      <c r="UUQ3" s="4" t="s">
        <v>761</v>
      </c>
      <c r="UUR3" s="4" t="s">
        <v>761</v>
      </c>
      <c r="UUS3" s="4" t="s">
        <v>761</v>
      </c>
      <c r="UUT3" s="4" t="s">
        <v>761</v>
      </c>
      <c r="UUU3" s="4" t="s">
        <v>761</v>
      </c>
      <c r="UUV3" s="4" t="s">
        <v>761</v>
      </c>
      <c r="UUW3" s="4" t="s">
        <v>761</v>
      </c>
      <c r="UUX3" s="4" t="s">
        <v>761</v>
      </c>
      <c r="UUY3" s="4" t="s">
        <v>761</v>
      </c>
      <c r="UUZ3" s="4" t="s">
        <v>761</v>
      </c>
      <c r="UVA3" s="4" t="s">
        <v>761</v>
      </c>
      <c r="UVB3" s="4" t="s">
        <v>761</v>
      </c>
      <c r="UVC3" s="4" t="s">
        <v>761</v>
      </c>
      <c r="UVD3" s="4" t="s">
        <v>761</v>
      </c>
      <c r="UVE3" s="4" t="s">
        <v>761</v>
      </c>
      <c r="UVF3" s="4" t="s">
        <v>761</v>
      </c>
      <c r="UVG3" s="4" t="s">
        <v>761</v>
      </c>
      <c r="UVH3" s="4" t="s">
        <v>761</v>
      </c>
      <c r="UVI3" s="4" t="s">
        <v>761</v>
      </c>
      <c r="UVJ3" s="4" t="s">
        <v>761</v>
      </c>
      <c r="UVK3" s="4" t="s">
        <v>761</v>
      </c>
      <c r="UVL3" s="4" t="s">
        <v>761</v>
      </c>
      <c r="UVM3" s="4" t="s">
        <v>761</v>
      </c>
      <c r="UVN3" s="4" t="s">
        <v>761</v>
      </c>
      <c r="UVO3" s="4" t="s">
        <v>761</v>
      </c>
      <c r="UVP3" s="4" t="s">
        <v>761</v>
      </c>
      <c r="UVQ3" s="4" t="s">
        <v>761</v>
      </c>
      <c r="UVR3" s="4" t="s">
        <v>761</v>
      </c>
      <c r="UVS3" s="4" t="s">
        <v>761</v>
      </c>
      <c r="UVT3" s="4" t="s">
        <v>761</v>
      </c>
      <c r="UVU3" s="4" t="s">
        <v>761</v>
      </c>
      <c r="UVV3" s="4" t="s">
        <v>761</v>
      </c>
      <c r="UVW3" s="4" t="s">
        <v>761</v>
      </c>
      <c r="UVX3" s="4" t="s">
        <v>761</v>
      </c>
      <c r="UVY3" s="4" t="s">
        <v>761</v>
      </c>
      <c r="UVZ3" s="4" t="s">
        <v>761</v>
      </c>
      <c r="UWA3" s="4" t="s">
        <v>761</v>
      </c>
      <c r="UWB3" s="4" t="s">
        <v>761</v>
      </c>
      <c r="UWC3" s="4" t="s">
        <v>761</v>
      </c>
      <c r="UWD3" s="4" t="s">
        <v>761</v>
      </c>
      <c r="UWE3" s="4" t="s">
        <v>761</v>
      </c>
      <c r="UWF3" s="4" t="s">
        <v>761</v>
      </c>
      <c r="UWG3" s="4" t="s">
        <v>761</v>
      </c>
      <c r="UWH3" s="4" t="s">
        <v>761</v>
      </c>
      <c r="UWI3" s="4" t="s">
        <v>761</v>
      </c>
      <c r="UWJ3" s="4" t="s">
        <v>761</v>
      </c>
      <c r="UWK3" s="4" t="s">
        <v>761</v>
      </c>
      <c r="UWL3" s="4" t="s">
        <v>761</v>
      </c>
      <c r="UWM3" s="4" t="s">
        <v>761</v>
      </c>
      <c r="UWN3" s="4" t="s">
        <v>761</v>
      </c>
      <c r="UWO3" s="4" t="s">
        <v>761</v>
      </c>
      <c r="UWP3" s="4" t="s">
        <v>761</v>
      </c>
      <c r="UWQ3" s="4" t="s">
        <v>761</v>
      </c>
      <c r="UWR3" s="4" t="s">
        <v>761</v>
      </c>
      <c r="UWS3" s="4" t="s">
        <v>761</v>
      </c>
      <c r="UWT3" s="4" t="s">
        <v>761</v>
      </c>
      <c r="UWU3" s="4" t="s">
        <v>761</v>
      </c>
      <c r="UWV3" s="4" t="s">
        <v>761</v>
      </c>
      <c r="UWW3" s="4" t="s">
        <v>761</v>
      </c>
      <c r="UWX3" s="4" t="s">
        <v>761</v>
      </c>
      <c r="UWY3" s="4" t="s">
        <v>761</v>
      </c>
      <c r="UWZ3" s="4" t="s">
        <v>761</v>
      </c>
      <c r="UXA3" s="4" t="s">
        <v>761</v>
      </c>
      <c r="UXB3" s="4" t="s">
        <v>761</v>
      </c>
      <c r="UXC3" s="4" t="s">
        <v>761</v>
      </c>
      <c r="UXD3" s="4" t="s">
        <v>761</v>
      </c>
      <c r="UXE3" s="4" t="s">
        <v>761</v>
      </c>
      <c r="UXF3" s="4" t="s">
        <v>761</v>
      </c>
      <c r="UXG3" s="4" t="s">
        <v>761</v>
      </c>
      <c r="UXH3" s="4" t="s">
        <v>761</v>
      </c>
      <c r="UXI3" s="4" t="s">
        <v>761</v>
      </c>
      <c r="UXJ3" s="4" t="s">
        <v>761</v>
      </c>
      <c r="UXK3" s="4" t="s">
        <v>761</v>
      </c>
      <c r="UXL3" s="4" t="s">
        <v>761</v>
      </c>
      <c r="UXM3" s="4" t="s">
        <v>761</v>
      </c>
      <c r="UXN3" s="4" t="s">
        <v>761</v>
      </c>
      <c r="UXO3" s="4" t="s">
        <v>761</v>
      </c>
      <c r="UXP3" s="4" t="s">
        <v>761</v>
      </c>
      <c r="UXQ3" s="4" t="s">
        <v>761</v>
      </c>
      <c r="UXR3" s="4" t="s">
        <v>761</v>
      </c>
      <c r="UXS3" s="4" t="s">
        <v>761</v>
      </c>
      <c r="UXT3" s="4" t="s">
        <v>761</v>
      </c>
      <c r="UXU3" s="4" t="s">
        <v>761</v>
      </c>
      <c r="UXV3" s="4" t="s">
        <v>761</v>
      </c>
      <c r="UXW3" s="4" t="s">
        <v>761</v>
      </c>
      <c r="UXX3" s="4" t="s">
        <v>761</v>
      </c>
      <c r="UXY3" s="4" t="s">
        <v>761</v>
      </c>
      <c r="UXZ3" s="4" t="s">
        <v>761</v>
      </c>
      <c r="UYA3" s="4" t="s">
        <v>761</v>
      </c>
      <c r="UYB3" s="4" t="s">
        <v>761</v>
      </c>
      <c r="UYC3" s="4" t="s">
        <v>761</v>
      </c>
      <c r="UYD3" s="4" t="s">
        <v>761</v>
      </c>
      <c r="UYE3" s="4" t="s">
        <v>761</v>
      </c>
      <c r="UYF3" s="4" t="s">
        <v>761</v>
      </c>
      <c r="UYG3" s="4" t="s">
        <v>761</v>
      </c>
      <c r="UYH3" s="4" t="s">
        <v>761</v>
      </c>
      <c r="UYI3" s="4" t="s">
        <v>761</v>
      </c>
      <c r="UYJ3" s="4" t="s">
        <v>761</v>
      </c>
      <c r="UYK3" s="4" t="s">
        <v>761</v>
      </c>
      <c r="UYL3" s="4" t="s">
        <v>761</v>
      </c>
      <c r="UYM3" s="4" t="s">
        <v>761</v>
      </c>
      <c r="UYN3" s="4" t="s">
        <v>761</v>
      </c>
      <c r="UYO3" s="4" t="s">
        <v>761</v>
      </c>
      <c r="UYP3" s="4" t="s">
        <v>761</v>
      </c>
      <c r="UYQ3" s="4" t="s">
        <v>761</v>
      </c>
      <c r="UYR3" s="4" t="s">
        <v>761</v>
      </c>
      <c r="UYS3" s="4" t="s">
        <v>761</v>
      </c>
      <c r="UYT3" s="4" t="s">
        <v>761</v>
      </c>
      <c r="UYU3" s="4" t="s">
        <v>761</v>
      </c>
      <c r="UYV3" s="4" t="s">
        <v>761</v>
      </c>
      <c r="UYW3" s="4" t="s">
        <v>761</v>
      </c>
      <c r="UYX3" s="4" t="s">
        <v>761</v>
      </c>
      <c r="UYY3" s="4" t="s">
        <v>761</v>
      </c>
      <c r="UYZ3" s="4" t="s">
        <v>761</v>
      </c>
      <c r="UZA3" s="4" t="s">
        <v>761</v>
      </c>
      <c r="UZB3" s="4" t="s">
        <v>761</v>
      </c>
      <c r="UZC3" s="4" t="s">
        <v>761</v>
      </c>
      <c r="UZD3" s="4" t="s">
        <v>761</v>
      </c>
      <c r="UZE3" s="4" t="s">
        <v>761</v>
      </c>
      <c r="UZF3" s="4" t="s">
        <v>761</v>
      </c>
      <c r="UZG3" s="4" t="s">
        <v>761</v>
      </c>
      <c r="UZH3" s="4" t="s">
        <v>761</v>
      </c>
      <c r="UZI3" s="4" t="s">
        <v>761</v>
      </c>
      <c r="UZJ3" s="4" t="s">
        <v>761</v>
      </c>
      <c r="UZK3" s="4" t="s">
        <v>761</v>
      </c>
      <c r="UZL3" s="4" t="s">
        <v>761</v>
      </c>
      <c r="UZM3" s="4" t="s">
        <v>761</v>
      </c>
      <c r="UZN3" s="4" t="s">
        <v>761</v>
      </c>
      <c r="UZO3" s="4" t="s">
        <v>761</v>
      </c>
      <c r="UZP3" s="4" t="s">
        <v>761</v>
      </c>
      <c r="UZQ3" s="4" t="s">
        <v>761</v>
      </c>
      <c r="UZR3" s="4" t="s">
        <v>761</v>
      </c>
      <c r="UZS3" s="4" t="s">
        <v>761</v>
      </c>
      <c r="UZT3" s="4" t="s">
        <v>761</v>
      </c>
      <c r="UZU3" s="4" t="s">
        <v>761</v>
      </c>
      <c r="UZV3" s="4" t="s">
        <v>761</v>
      </c>
      <c r="UZW3" s="4" t="s">
        <v>761</v>
      </c>
      <c r="UZX3" s="4" t="s">
        <v>761</v>
      </c>
      <c r="UZY3" s="4" t="s">
        <v>761</v>
      </c>
      <c r="UZZ3" s="4" t="s">
        <v>761</v>
      </c>
      <c r="VAA3" s="4" t="s">
        <v>761</v>
      </c>
      <c r="VAB3" s="4" t="s">
        <v>761</v>
      </c>
      <c r="VAC3" s="4" t="s">
        <v>761</v>
      </c>
      <c r="VAD3" s="4" t="s">
        <v>761</v>
      </c>
      <c r="VAE3" s="4" t="s">
        <v>761</v>
      </c>
      <c r="VAF3" s="4" t="s">
        <v>761</v>
      </c>
      <c r="VAG3" s="4" t="s">
        <v>761</v>
      </c>
      <c r="VAH3" s="4" t="s">
        <v>761</v>
      </c>
      <c r="VAI3" s="4" t="s">
        <v>761</v>
      </c>
      <c r="VAJ3" s="4" t="s">
        <v>761</v>
      </c>
      <c r="VAK3" s="4" t="s">
        <v>761</v>
      </c>
      <c r="VAL3" s="4" t="s">
        <v>761</v>
      </c>
      <c r="VAM3" s="4" t="s">
        <v>761</v>
      </c>
      <c r="VAN3" s="4" t="s">
        <v>761</v>
      </c>
      <c r="VAO3" s="4" t="s">
        <v>761</v>
      </c>
      <c r="VAP3" s="4" t="s">
        <v>761</v>
      </c>
      <c r="VAQ3" s="4" t="s">
        <v>761</v>
      </c>
      <c r="VAR3" s="4" t="s">
        <v>761</v>
      </c>
      <c r="VAS3" s="4" t="s">
        <v>761</v>
      </c>
      <c r="VAT3" s="4" t="s">
        <v>761</v>
      </c>
      <c r="VAU3" s="4" t="s">
        <v>761</v>
      </c>
      <c r="VAV3" s="4" t="s">
        <v>761</v>
      </c>
      <c r="VAW3" s="4" t="s">
        <v>761</v>
      </c>
      <c r="VAX3" s="4" t="s">
        <v>761</v>
      </c>
      <c r="VAY3" s="4" t="s">
        <v>761</v>
      </c>
      <c r="VAZ3" s="4" t="s">
        <v>761</v>
      </c>
      <c r="VBA3" s="4" t="s">
        <v>761</v>
      </c>
      <c r="VBB3" s="4" t="s">
        <v>761</v>
      </c>
      <c r="VBC3" s="4" t="s">
        <v>761</v>
      </c>
      <c r="VBD3" s="4" t="s">
        <v>761</v>
      </c>
      <c r="VBE3" s="4" t="s">
        <v>761</v>
      </c>
      <c r="VBF3" s="4" t="s">
        <v>761</v>
      </c>
      <c r="VBG3" s="4" t="s">
        <v>761</v>
      </c>
      <c r="VBH3" s="4" t="s">
        <v>761</v>
      </c>
      <c r="VBI3" s="4" t="s">
        <v>761</v>
      </c>
      <c r="VBJ3" s="4" t="s">
        <v>761</v>
      </c>
      <c r="VBK3" s="4" t="s">
        <v>761</v>
      </c>
      <c r="VBL3" s="4" t="s">
        <v>761</v>
      </c>
      <c r="VBM3" s="4" t="s">
        <v>761</v>
      </c>
      <c r="VBN3" s="4" t="s">
        <v>761</v>
      </c>
      <c r="VBO3" s="4" t="s">
        <v>761</v>
      </c>
      <c r="VBP3" s="4" t="s">
        <v>761</v>
      </c>
      <c r="VBQ3" s="4" t="s">
        <v>761</v>
      </c>
      <c r="VBR3" s="4" t="s">
        <v>761</v>
      </c>
      <c r="VBS3" s="4" t="s">
        <v>761</v>
      </c>
      <c r="VBT3" s="4" t="s">
        <v>761</v>
      </c>
      <c r="VBU3" s="4" t="s">
        <v>761</v>
      </c>
      <c r="VBV3" s="4" t="s">
        <v>761</v>
      </c>
      <c r="VBW3" s="4" t="s">
        <v>761</v>
      </c>
      <c r="VBX3" s="4" t="s">
        <v>761</v>
      </c>
      <c r="VBY3" s="4" t="s">
        <v>761</v>
      </c>
      <c r="VBZ3" s="4" t="s">
        <v>761</v>
      </c>
      <c r="VCA3" s="4" t="s">
        <v>761</v>
      </c>
      <c r="VCB3" s="4" t="s">
        <v>761</v>
      </c>
      <c r="VCC3" s="4" t="s">
        <v>761</v>
      </c>
      <c r="VCD3" s="4" t="s">
        <v>761</v>
      </c>
      <c r="VCE3" s="4" t="s">
        <v>761</v>
      </c>
      <c r="VCF3" s="4" t="s">
        <v>761</v>
      </c>
      <c r="VCG3" s="4" t="s">
        <v>761</v>
      </c>
      <c r="VCH3" s="4" t="s">
        <v>761</v>
      </c>
      <c r="VCI3" s="4" t="s">
        <v>761</v>
      </c>
      <c r="VCJ3" s="4" t="s">
        <v>761</v>
      </c>
      <c r="VCK3" s="4" t="s">
        <v>761</v>
      </c>
      <c r="VCL3" s="4" t="s">
        <v>761</v>
      </c>
      <c r="VCM3" s="4" t="s">
        <v>761</v>
      </c>
      <c r="VCN3" s="4" t="s">
        <v>761</v>
      </c>
      <c r="VCO3" s="4" t="s">
        <v>761</v>
      </c>
      <c r="VCP3" s="4" t="s">
        <v>761</v>
      </c>
      <c r="VCQ3" s="4" t="s">
        <v>761</v>
      </c>
      <c r="VCR3" s="4" t="s">
        <v>761</v>
      </c>
      <c r="VCS3" s="4" t="s">
        <v>761</v>
      </c>
      <c r="VCT3" s="4" t="s">
        <v>761</v>
      </c>
      <c r="VCU3" s="4" t="s">
        <v>761</v>
      </c>
      <c r="VCV3" s="4" t="s">
        <v>761</v>
      </c>
      <c r="VCW3" s="4" t="s">
        <v>761</v>
      </c>
      <c r="VCX3" s="4" t="s">
        <v>761</v>
      </c>
      <c r="VCY3" s="4" t="s">
        <v>761</v>
      </c>
      <c r="VCZ3" s="4" t="s">
        <v>761</v>
      </c>
      <c r="VDA3" s="4" t="s">
        <v>761</v>
      </c>
      <c r="VDB3" s="4" t="s">
        <v>761</v>
      </c>
      <c r="VDC3" s="4" t="s">
        <v>761</v>
      </c>
      <c r="VDD3" s="4" t="s">
        <v>761</v>
      </c>
      <c r="VDE3" s="4" t="s">
        <v>761</v>
      </c>
      <c r="VDF3" s="4" t="s">
        <v>761</v>
      </c>
      <c r="VDG3" s="4" t="s">
        <v>761</v>
      </c>
      <c r="VDH3" s="4" t="s">
        <v>761</v>
      </c>
      <c r="VDI3" s="4" t="s">
        <v>761</v>
      </c>
      <c r="VDJ3" s="4" t="s">
        <v>761</v>
      </c>
      <c r="VDK3" s="4" t="s">
        <v>761</v>
      </c>
      <c r="VDL3" s="4" t="s">
        <v>761</v>
      </c>
      <c r="VDM3" s="4" t="s">
        <v>761</v>
      </c>
      <c r="VDN3" s="4" t="s">
        <v>761</v>
      </c>
      <c r="VDO3" s="4" t="s">
        <v>761</v>
      </c>
      <c r="VDP3" s="4" t="s">
        <v>761</v>
      </c>
      <c r="VDQ3" s="4" t="s">
        <v>761</v>
      </c>
      <c r="VDR3" s="4" t="s">
        <v>761</v>
      </c>
      <c r="VDS3" s="4" t="s">
        <v>761</v>
      </c>
      <c r="VDT3" s="4" t="s">
        <v>761</v>
      </c>
      <c r="VDU3" s="4" t="s">
        <v>761</v>
      </c>
      <c r="VDV3" s="4" t="s">
        <v>761</v>
      </c>
      <c r="VDW3" s="4" t="s">
        <v>761</v>
      </c>
      <c r="VDX3" s="4" t="s">
        <v>761</v>
      </c>
      <c r="VDY3" s="4" t="s">
        <v>761</v>
      </c>
      <c r="VDZ3" s="4" t="s">
        <v>761</v>
      </c>
      <c r="VEA3" s="4" t="s">
        <v>761</v>
      </c>
      <c r="VEB3" s="4" t="s">
        <v>761</v>
      </c>
      <c r="VEC3" s="4" t="s">
        <v>761</v>
      </c>
      <c r="VED3" s="4" t="s">
        <v>761</v>
      </c>
      <c r="VEE3" s="4" t="s">
        <v>761</v>
      </c>
      <c r="VEF3" s="4" t="s">
        <v>761</v>
      </c>
      <c r="VEG3" s="4" t="s">
        <v>761</v>
      </c>
      <c r="VEH3" s="4" t="s">
        <v>761</v>
      </c>
      <c r="VEI3" s="4" t="s">
        <v>761</v>
      </c>
      <c r="VEJ3" s="4" t="s">
        <v>761</v>
      </c>
      <c r="VEK3" s="4" t="s">
        <v>761</v>
      </c>
      <c r="VEL3" s="4" t="s">
        <v>761</v>
      </c>
      <c r="VEM3" s="4" t="s">
        <v>761</v>
      </c>
      <c r="VEN3" s="4" t="s">
        <v>761</v>
      </c>
      <c r="VEO3" s="4" t="s">
        <v>761</v>
      </c>
      <c r="VEP3" s="4" t="s">
        <v>761</v>
      </c>
      <c r="VEQ3" s="4" t="s">
        <v>761</v>
      </c>
      <c r="VER3" s="4" t="s">
        <v>761</v>
      </c>
      <c r="VES3" s="4" t="s">
        <v>761</v>
      </c>
      <c r="VET3" s="4" t="s">
        <v>761</v>
      </c>
      <c r="VEU3" s="4" t="s">
        <v>761</v>
      </c>
      <c r="VEV3" s="4" t="s">
        <v>761</v>
      </c>
      <c r="VEW3" s="4" t="s">
        <v>761</v>
      </c>
      <c r="VEX3" s="4" t="s">
        <v>761</v>
      </c>
      <c r="VEY3" s="4" t="s">
        <v>761</v>
      </c>
      <c r="VEZ3" s="4" t="s">
        <v>761</v>
      </c>
      <c r="VFA3" s="4" t="s">
        <v>761</v>
      </c>
      <c r="VFB3" s="4" t="s">
        <v>761</v>
      </c>
      <c r="VFC3" s="4" t="s">
        <v>761</v>
      </c>
      <c r="VFD3" s="4" t="s">
        <v>761</v>
      </c>
      <c r="VFE3" s="4" t="s">
        <v>761</v>
      </c>
      <c r="VFF3" s="4" t="s">
        <v>761</v>
      </c>
      <c r="VFG3" s="4" t="s">
        <v>761</v>
      </c>
      <c r="VFH3" s="4" t="s">
        <v>761</v>
      </c>
      <c r="VFI3" s="4" t="s">
        <v>761</v>
      </c>
      <c r="VFJ3" s="4" t="s">
        <v>761</v>
      </c>
      <c r="VFK3" s="4" t="s">
        <v>761</v>
      </c>
      <c r="VFL3" s="4" t="s">
        <v>761</v>
      </c>
      <c r="VFM3" s="4" t="s">
        <v>761</v>
      </c>
      <c r="VFN3" s="4" t="s">
        <v>761</v>
      </c>
      <c r="VFO3" s="4" t="s">
        <v>761</v>
      </c>
      <c r="VFP3" s="4" t="s">
        <v>761</v>
      </c>
      <c r="VFQ3" s="4" t="s">
        <v>761</v>
      </c>
      <c r="VFR3" s="4" t="s">
        <v>761</v>
      </c>
      <c r="VFS3" s="4" t="s">
        <v>761</v>
      </c>
      <c r="VFT3" s="4" t="s">
        <v>761</v>
      </c>
      <c r="VFU3" s="4" t="s">
        <v>761</v>
      </c>
      <c r="VFV3" s="4" t="s">
        <v>761</v>
      </c>
      <c r="VFW3" s="4" t="s">
        <v>761</v>
      </c>
      <c r="VFX3" s="4" t="s">
        <v>761</v>
      </c>
      <c r="VFY3" s="4" t="s">
        <v>761</v>
      </c>
      <c r="VFZ3" s="4" t="s">
        <v>761</v>
      </c>
      <c r="VGA3" s="4" t="s">
        <v>761</v>
      </c>
      <c r="VGB3" s="4" t="s">
        <v>761</v>
      </c>
      <c r="VGC3" s="4" t="s">
        <v>761</v>
      </c>
      <c r="VGD3" s="4" t="s">
        <v>761</v>
      </c>
      <c r="VGE3" s="4" t="s">
        <v>761</v>
      </c>
      <c r="VGF3" s="4" t="s">
        <v>761</v>
      </c>
      <c r="VGG3" s="4" t="s">
        <v>761</v>
      </c>
      <c r="VGH3" s="4" t="s">
        <v>761</v>
      </c>
      <c r="VGI3" s="4" t="s">
        <v>761</v>
      </c>
      <c r="VGJ3" s="4" t="s">
        <v>761</v>
      </c>
      <c r="VGK3" s="4" t="s">
        <v>761</v>
      </c>
      <c r="VGL3" s="4" t="s">
        <v>761</v>
      </c>
      <c r="VGM3" s="4" t="s">
        <v>761</v>
      </c>
      <c r="VGN3" s="4" t="s">
        <v>761</v>
      </c>
      <c r="VGO3" s="4" t="s">
        <v>761</v>
      </c>
      <c r="VGP3" s="4" t="s">
        <v>761</v>
      </c>
      <c r="VGQ3" s="4" t="s">
        <v>761</v>
      </c>
      <c r="VGR3" s="4" t="s">
        <v>761</v>
      </c>
      <c r="VGS3" s="4" t="s">
        <v>761</v>
      </c>
      <c r="VGT3" s="4" t="s">
        <v>761</v>
      </c>
      <c r="VGU3" s="4" t="s">
        <v>761</v>
      </c>
      <c r="VGV3" s="4" t="s">
        <v>761</v>
      </c>
      <c r="VGW3" s="4" t="s">
        <v>761</v>
      </c>
      <c r="VGX3" s="4" t="s">
        <v>761</v>
      </c>
      <c r="VGY3" s="4" t="s">
        <v>761</v>
      </c>
      <c r="VGZ3" s="4" t="s">
        <v>761</v>
      </c>
      <c r="VHA3" s="4" t="s">
        <v>761</v>
      </c>
      <c r="VHB3" s="4" t="s">
        <v>761</v>
      </c>
      <c r="VHC3" s="4" t="s">
        <v>761</v>
      </c>
      <c r="VHD3" s="4" t="s">
        <v>761</v>
      </c>
      <c r="VHE3" s="4" t="s">
        <v>761</v>
      </c>
      <c r="VHF3" s="4" t="s">
        <v>761</v>
      </c>
      <c r="VHG3" s="4" t="s">
        <v>761</v>
      </c>
      <c r="VHH3" s="4" t="s">
        <v>761</v>
      </c>
      <c r="VHI3" s="4" t="s">
        <v>761</v>
      </c>
      <c r="VHJ3" s="4" t="s">
        <v>761</v>
      </c>
      <c r="VHK3" s="4" t="s">
        <v>761</v>
      </c>
      <c r="VHL3" s="4" t="s">
        <v>761</v>
      </c>
      <c r="VHM3" s="4" t="s">
        <v>761</v>
      </c>
      <c r="VHN3" s="4" t="s">
        <v>761</v>
      </c>
      <c r="VHO3" s="4" t="s">
        <v>761</v>
      </c>
      <c r="VHP3" s="4" t="s">
        <v>761</v>
      </c>
      <c r="VHQ3" s="4" t="s">
        <v>761</v>
      </c>
      <c r="VHR3" s="4" t="s">
        <v>761</v>
      </c>
      <c r="VHS3" s="4" t="s">
        <v>761</v>
      </c>
      <c r="VHT3" s="4" t="s">
        <v>761</v>
      </c>
      <c r="VHU3" s="4" t="s">
        <v>761</v>
      </c>
      <c r="VHV3" s="4" t="s">
        <v>761</v>
      </c>
      <c r="VHW3" s="4" t="s">
        <v>761</v>
      </c>
      <c r="VHX3" s="4" t="s">
        <v>761</v>
      </c>
      <c r="VHY3" s="4" t="s">
        <v>761</v>
      </c>
      <c r="VHZ3" s="4" t="s">
        <v>761</v>
      </c>
      <c r="VIA3" s="4" t="s">
        <v>761</v>
      </c>
      <c r="VIB3" s="4" t="s">
        <v>761</v>
      </c>
      <c r="VIC3" s="4" t="s">
        <v>761</v>
      </c>
      <c r="VID3" s="4" t="s">
        <v>761</v>
      </c>
      <c r="VIE3" s="4" t="s">
        <v>761</v>
      </c>
      <c r="VIF3" s="4" t="s">
        <v>761</v>
      </c>
      <c r="VIG3" s="4" t="s">
        <v>761</v>
      </c>
      <c r="VIH3" s="4" t="s">
        <v>761</v>
      </c>
      <c r="VII3" s="4" t="s">
        <v>761</v>
      </c>
      <c r="VIJ3" s="4" t="s">
        <v>761</v>
      </c>
      <c r="VIK3" s="4" t="s">
        <v>761</v>
      </c>
      <c r="VIL3" s="4" t="s">
        <v>761</v>
      </c>
      <c r="VIM3" s="4" t="s">
        <v>761</v>
      </c>
      <c r="VIN3" s="4" t="s">
        <v>761</v>
      </c>
      <c r="VIO3" s="4" t="s">
        <v>761</v>
      </c>
      <c r="VIP3" s="4" t="s">
        <v>761</v>
      </c>
      <c r="VIQ3" s="4" t="s">
        <v>761</v>
      </c>
      <c r="VIR3" s="4" t="s">
        <v>761</v>
      </c>
      <c r="VIS3" s="4" t="s">
        <v>761</v>
      </c>
      <c r="VIT3" s="4" t="s">
        <v>761</v>
      </c>
      <c r="VIU3" s="4" t="s">
        <v>761</v>
      </c>
      <c r="VIV3" s="4" t="s">
        <v>761</v>
      </c>
      <c r="VIW3" s="4" t="s">
        <v>761</v>
      </c>
      <c r="VIX3" s="4" t="s">
        <v>761</v>
      </c>
      <c r="VIY3" s="4" t="s">
        <v>761</v>
      </c>
      <c r="VIZ3" s="4" t="s">
        <v>761</v>
      </c>
      <c r="VJA3" s="4" t="s">
        <v>761</v>
      </c>
      <c r="VJB3" s="4" t="s">
        <v>761</v>
      </c>
      <c r="VJC3" s="4" t="s">
        <v>761</v>
      </c>
      <c r="VJD3" s="4" t="s">
        <v>761</v>
      </c>
      <c r="VJE3" s="4" t="s">
        <v>761</v>
      </c>
      <c r="VJF3" s="4" t="s">
        <v>761</v>
      </c>
      <c r="VJG3" s="4" t="s">
        <v>761</v>
      </c>
      <c r="VJH3" s="4" t="s">
        <v>761</v>
      </c>
      <c r="VJI3" s="4" t="s">
        <v>761</v>
      </c>
      <c r="VJJ3" s="4" t="s">
        <v>761</v>
      </c>
      <c r="VJK3" s="4" t="s">
        <v>761</v>
      </c>
      <c r="VJL3" s="4" t="s">
        <v>761</v>
      </c>
      <c r="VJM3" s="4" t="s">
        <v>761</v>
      </c>
      <c r="VJN3" s="4" t="s">
        <v>761</v>
      </c>
      <c r="VJO3" s="4" t="s">
        <v>761</v>
      </c>
      <c r="VJP3" s="4" t="s">
        <v>761</v>
      </c>
      <c r="VJQ3" s="4" t="s">
        <v>761</v>
      </c>
      <c r="VJR3" s="4" t="s">
        <v>761</v>
      </c>
      <c r="VJS3" s="4" t="s">
        <v>761</v>
      </c>
      <c r="VJT3" s="4" t="s">
        <v>761</v>
      </c>
      <c r="VJU3" s="4" t="s">
        <v>761</v>
      </c>
      <c r="VJV3" s="4" t="s">
        <v>761</v>
      </c>
      <c r="VJW3" s="4" t="s">
        <v>761</v>
      </c>
      <c r="VJX3" s="4" t="s">
        <v>761</v>
      </c>
      <c r="VJY3" s="4" t="s">
        <v>761</v>
      </c>
      <c r="VJZ3" s="4" t="s">
        <v>761</v>
      </c>
      <c r="VKA3" s="4" t="s">
        <v>761</v>
      </c>
      <c r="VKB3" s="4" t="s">
        <v>761</v>
      </c>
      <c r="VKC3" s="4" t="s">
        <v>761</v>
      </c>
      <c r="VKD3" s="4" t="s">
        <v>761</v>
      </c>
      <c r="VKE3" s="4" t="s">
        <v>761</v>
      </c>
      <c r="VKF3" s="4" t="s">
        <v>761</v>
      </c>
      <c r="VKG3" s="4" t="s">
        <v>761</v>
      </c>
      <c r="VKH3" s="4" t="s">
        <v>761</v>
      </c>
      <c r="VKI3" s="4" t="s">
        <v>761</v>
      </c>
      <c r="VKJ3" s="4" t="s">
        <v>761</v>
      </c>
      <c r="VKK3" s="4" t="s">
        <v>761</v>
      </c>
      <c r="VKL3" s="4" t="s">
        <v>761</v>
      </c>
      <c r="VKM3" s="4" t="s">
        <v>761</v>
      </c>
      <c r="VKN3" s="4" t="s">
        <v>761</v>
      </c>
      <c r="VKO3" s="4" t="s">
        <v>761</v>
      </c>
      <c r="VKP3" s="4" t="s">
        <v>761</v>
      </c>
      <c r="VKQ3" s="4" t="s">
        <v>761</v>
      </c>
      <c r="VKR3" s="4" t="s">
        <v>761</v>
      </c>
      <c r="VKS3" s="4" t="s">
        <v>761</v>
      </c>
      <c r="VKT3" s="4" t="s">
        <v>761</v>
      </c>
      <c r="VKU3" s="4" t="s">
        <v>761</v>
      </c>
      <c r="VKV3" s="4" t="s">
        <v>761</v>
      </c>
      <c r="VKW3" s="4" t="s">
        <v>761</v>
      </c>
      <c r="VKX3" s="4" t="s">
        <v>761</v>
      </c>
      <c r="VKY3" s="4" t="s">
        <v>761</v>
      </c>
      <c r="VKZ3" s="4" t="s">
        <v>761</v>
      </c>
      <c r="VLA3" s="4" t="s">
        <v>761</v>
      </c>
      <c r="VLB3" s="4" t="s">
        <v>761</v>
      </c>
      <c r="VLC3" s="4" t="s">
        <v>761</v>
      </c>
      <c r="VLD3" s="4" t="s">
        <v>761</v>
      </c>
      <c r="VLE3" s="4" t="s">
        <v>761</v>
      </c>
      <c r="VLF3" s="4" t="s">
        <v>761</v>
      </c>
      <c r="VLG3" s="4" t="s">
        <v>761</v>
      </c>
      <c r="VLH3" s="4" t="s">
        <v>761</v>
      </c>
      <c r="VLI3" s="4" t="s">
        <v>761</v>
      </c>
      <c r="VLJ3" s="4" t="s">
        <v>761</v>
      </c>
      <c r="VLK3" s="4" t="s">
        <v>761</v>
      </c>
      <c r="VLL3" s="4" t="s">
        <v>761</v>
      </c>
      <c r="VLM3" s="4" t="s">
        <v>761</v>
      </c>
      <c r="VLN3" s="4" t="s">
        <v>761</v>
      </c>
      <c r="VLO3" s="4" t="s">
        <v>761</v>
      </c>
      <c r="VLP3" s="4" t="s">
        <v>761</v>
      </c>
      <c r="VLQ3" s="4" t="s">
        <v>761</v>
      </c>
      <c r="VLR3" s="4" t="s">
        <v>761</v>
      </c>
      <c r="VLS3" s="4" t="s">
        <v>761</v>
      </c>
      <c r="VLT3" s="4" t="s">
        <v>761</v>
      </c>
      <c r="VLU3" s="4" t="s">
        <v>761</v>
      </c>
      <c r="VLV3" s="4" t="s">
        <v>761</v>
      </c>
      <c r="VLW3" s="4" t="s">
        <v>761</v>
      </c>
      <c r="VLX3" s="4" t="s">
        <v>761</v>
      </c>
      <c r="VLY3" s="4" t="s">
        <v>761</v>
      </c>
      <c r="VLZ3" s="4" t="s">
        <v>761</v>
      </c>
      <c r="VMA3" s="4" t="s">
        <v>761</v>
      </c>
      <c r="VMB3" s="4" t="s">
        <v>761</v>
      </c>
      <c r="VMC3" s="4" t="s">
        <v>761</v>
      </c>
      <c r="VMD3" s="4" t="s">
        <v>761</v>
      </c>
      <c r="VME3" s="4" t="s">
        <v>761</v>
      </c>
      <c r="VMF3" s="4" t="s">
        <v>761</v>
      </c>
      <c r="VMG3" s="4" t="s">
        <v>761</v>
      </c>
      <c r="VMH3" s="4" t="s">
        <v>761</v>
      </c>
      <c r="VMI3" s="4" t="s">
        <v>761</v>
      </c>
      <c r="VMJ3" s="4" t="s">
        <v>761</v>
      </c>
      <c r="VMK3" s="4" t="s">
        <v>761</v>
      </c>
      <c r="VML3" s="4" t="s">
        <v>761</v>
      </c>
      <c r="VMM3" s="4" t="s">
        <v>761</v>
      </c>
      <c r="VMN3" s="4" t="s">
        <v>761</v>
      </c>
      <c r="VMO3" s="4" t="s">
        <v>761</v>
      </c>
      <c r="VMP3" s="4" t="s">
        <v>761</v>
      </c>
      <c r="VMQ3" s="4" t="s">
        <v>761</v>
      </c>
      <c r="VMR3" s="4" t="s">
        <v>761</v>
      </c>
      <c r="VMS3" s="4" t="s">
        <v>761</v>
      </c>
      <c r="VMT3" s="4" t="s">
        <v>761</v>
      </c>
      <c r="VMU3" s="4" t="s">
        <v>761</v>
      </c>
      <c r="VMV3" s="4" t="s">
        <v>761</v>
      </c>
      <c r="VMW3" s="4" t="s">
        <v>761</v>
      </c>
      <c r="VMX3" s="4" t="s">
        <v>761</v>
      </c>
      <c r="VMY3" s="4" t="s">
        <v>761</v>
      </c>
      <c r="VMZ3" s="4" t="s">
        <v>761</v>
      </c>
      <c r="VNA3" s="4" t="s">
        <v>761</v>
      </c>
      <c r="VNB3" s="4" t="s">
        <v>761</v>
      </c>
      <c r="VNC3" s="4" t="s">
        <v>761</v>
      </c>
      <c r="VND3" s="4" t="s">
        <v>761</v>
      </c>
      <c r="VNE3" s="4" t="s">
        <v>761</v>
      </c>
      <c r="VNF3" s="4" t="s">
        <v>761</v>
      </c>
      <c r="VNG3" s="4" t="s">
        <v>761</v>
      </c>
      <c r="VNH3" s="4" t="s">
        <v>761</v>
      </c>
      <c r="VNI3" s="4" t="s">
        <v>761</v>
      </c>
      <c r="VNJ3" s="4" t="s">
        <v>761</v>
      </c>
      <c r="VNK3" s="4" t="s">
        <v>761</v>
      </c>
      <c r="VNL3" s="4" t="s">
        <v>761</v>
      </c>
      <c r="VNM3" s="4" t="s">
        <v>761</v>
      </c>
      <c r="VNN3" s="4" t="s">
        <v>761</v>
      </c>
      <c r="VNO3" s="4" t="s">
        <v>761</v>
      </c>
      <c r="VNP3" s="4" t="s">
        <v>761</v>
      </c>
      <c r="VNQ3" s="4" t="s">
        <v>761</v>
      </c>
      <c r="VNR3" s="4" t="s">
        <v>761</v>
      </c>
      <c r="VNS3" s="4" t="s">
        <v>761</v>
      </c>
      <c r="VNT3" s="4" t="s">
        <v>761</v>
      </c>
      <c r="VNU3" s="4" t="s">
        <v>761</v>
      </c>
      <c r="VNV3" s="4" t="s">
        <v>761</v>
      </c>
      <c r="VNW3" s="4" t="s">
        <v>761</v>
      </c>
      <c r="VNX3" s="4" t="s">
        <v>761</v>
      </c>
      <c r="VNY3" s="4" t="s">
        <v>761</v>
      </c>
      <c r="VNZ3" s="4" t="s">
        <v>761</v>
      </c>
      <c r="VOA3" s="4" t="s">
        <v>761</v>
      </c>
      <c r="VOB3" s="4" t="s">
        <v>761</v>
      </c>
      <c r="VOC3" s="4" t="s">
        <v>761</v>
      </c>
      <c r="VOD3" s="4" t="s">
        <v>761</v>
      </c>
      <c r="VOE3" s="4" t="s">
        <v>761</v>
      </c>
      <c r="VOF3" s="4" t="s">
        <v>761</v>
      </c>
      <c r="VOG3" s="4" t="s">
        <v>761</v>
      </c>
      <c r="VOH3" s="4" t="s">
        <v>761</v>
      </c>
      <c r="VOI3" s="4" t="s">
        <v>761</v>
      </c>
      <c r="VOJ3" s="4" t="s">
        <v>761</v>
      </c>
      <c r="VOK3" s="4" t="s">
        <v>761</v>
      </c>
      <c r="VOL3" s="4" t="s">
        <v>761</v>
      </c>
      <c r="VOM3" s="4" t="s">
        <v>761</v>
      </c>
      <c r="VON3" s="4" t="s">
        <v>761</v>
      </c>
      <c r="VOO3" s="4" t="s">
        <v>761</v>
      </c>
      <c r="VOP3" s="4" t="s">
        <v>761</v>
      </c>
      <c r="VOQ3" s="4" t="s">
        <v>761</v>
      </c>
      <c r="VOR3" s="4" t="s">
        <v>761</v>
      </c>
      <c r="VOS3" s="4" t="s">
        <v>761</v>
      </c>
      <c r="VOT3" s="4" t="s">
        <v>761</v>
      </c>
      <c r="VOU3" s="4" t="s">
        <v>761</v>
      </c>
      <c r="VOV3" s="4" t="s">
        <v>761</v>
      </c>
      <c r="VOW3" s="4" t="s">
        <v>761</v>
      </c>
      <c r="VOX3" s="4" t="s">
        <v>761</v>
      </c>
      <c r="VOY3" s="4" t="s">
        <v>761</v>
      </c>
      <c r="VOZ3" s="4" t="s">
        <v>761</v>
      </c>
      <c r="VPA3" s="4" t="s">
        <v>761</v>
      </c>
      <c r="VPB3" s="4" t="s">
        <v>761</v>
      </c>
      <c r="VPC3" s="4" t="s">
        <v>761</v>
      </c>
      <c r="VPD3" s="4" t="s">
        <v>761</v>
      </c>
      <c r="VPE3" s="4" t="s">
        <v>761</v>
      </c>
      <c r="VPF3" s="4" t="s">
        <v>761</v>
      </c>
      <c r="VPG3" s="4" t="s">
        <v>761</v>
      </c>
      <c r="VPH3" s="4" t="s">
        <v>761</v>
      </c>
      <c r="VPI3" s="4" t="s">
        <v>761</v>
      </c>
      <c r="VPJ3" s="4" t="s">
        <v>761</v>
      </c>
      <c r="VPK3" s="4" t="s">
        <v>761</v>
      </c>
      <c r="VPL3" s="4" t="s">
        <v>761</v>
      </c>
      <c r="VPM3" s="4" t="s">
        <v>761</v>
      </c>
      <c r="VPN3" s="4" t="s">
        <v>761</v>
      </c>
      <c r="VPO3" s="4" t="s">
        <v>761</v>
      </c>
      <c r="VPP3" s="4" t="s">
        <v>761</v>
      </c>
      <c r="VPQ3" s="4" t="s">
        <v>761</v>
      </c>
      <c r="VPR3" s="4" t="s">
        <v>761</v>
      </c>
      <c r="VPS3" s="4" t="s">
        <v>761</v>
      </c>
      <c r="VPT3" s="4" t="s">
        <v>761</v>
      </c>
      <c r="VPU3" s="4" t="s">
        <v>761</v>
      </c>
      <c r="VPV3" s="4" t="s">
        <v>761</v>
      </c>
      <c r="VPW3" s="4" t="s">
        <v>761</v>
      </c>
      <c r="VPX3" s="4" t="s">
        <v>761</v>
      </c>
      <c r="VPY3" s="4" t="s">
        <v>761</v>
      </c>
      <c r="VPZ3" s="4" t="s">
        <v>761</v>
      </c>
      <c r="VQA3" s="4" t="s">
        <v>761</v>
      </c>
      <c r="VQB3" s="4" t="s">
        <v>761</v>
      </c>
      <c r="VQC3" s="4" t="s">
        <v>761</v>
      </c>
      <c r="VQD3" s="4" t="s">
        <v>761</v>
      </c>
      <c r="VQE3" s="4" t="s">
        <v>761</v>
      </c>
      <c r="VQF3" s="4" t="s">
        <v>761</v>
      </c>
      <c r="VQG3" s="4" t="s">
        <v>761</v>
      </c>
      <c r="VQH3" s="4" t="s">
        <v>761</v>
      </c>
      <c r="VQI3" s="4" t="s">
        <v>761</v>
      </c>
      <c r="VQJ3" s="4" t="s">
        <v>761</v>
      </c>
      <c r="VQK3" s="4" t="s">
        <v>761</v>
      </c>
      <c r="VQL3" s="4" t="s">
        <v>761</v>
      </c>
      <c r="VQM3" s="4" t="s">
        <v>761</v>
      </c>
      <c r="VQN3" s="4" t="s">
        <v>761</v>
      </c>
      <c r="VQO3" s="4" t="s">
        <v>761</v>
      </c>
      <c r="VQP3" s="4" t="s">
        <v>761</v>
      </c>
      <c r="VQQ3" s="4" t="s">
        <v>761</v>
      </c>
      <c r="VQR3" s="4" t="s">
        <v>761</v>
      </c>
      <c r="VQS3" s="4" t="s">
        <v>761</v>
      </c>
      <c r="VQT3" s="4" t="s">
        <v>761</v>
      </c>
      <c r="VQU3" s="4" t="s">
        <v>761</v>
      </c>
      <c r="VQV3" s="4" t="s">
        <v>761</v>
      </c>
      <c r="VQW3" s="4" t="s">
        <v>761</v>
      </c>
      <c r="VQX3" s="4" t="s">
        <v>761</v>
      </c>
      <c r="VQY3" s="4" t="s">
        <v>761</v>
      </c>
      <c r="VQZ3" s="4" t="s">
        <v>761</v>
      </c>
      <c r="VRA3" s="4" t="s">
        <v>761</v>
      </c>
      <c r="VRB3" s="4" t="s">
        <v>761</v>
      </c>
      <c r="VRC3" s="4" t="s">
        <v>761</v>
      </c>
      <c r="VRD3" s="4" t="s">
        <v>761</v>
      </c>
      <c r="VRE3" s="4" t="s">
        <v>761</v>
      </c>
      <c r="VRF3" s="4" t="s">
        <v>761</v>
      </c>
      <c r="VRG3" s="4" t="s">
        <v>761</v>
      </c>
      <c r="VRH3" s="4" t="s">
        <v>761</v>
      </c>
      <c r="VRI3" s="4" t="s">
        <v>761</v>
      </c>
      <c r="VRJ3" s="4" t="s">
        <v>761</v>
      </c>
      <c r="VRK3" s="4" t="s">
        <v>761</v>
      </c>
      <c r="VRL3" s="4" t="s">
        <v>761</v>
      </c>
      <c r="VRM3" s="4" t="s">
        <v>761</v>
      </c>
      <c r="VRN3" s="4" t="s">
        <v>761</v>
      </c>
      <c r="VRO3" s="4" t="s">
        <v>761</v>
      </c>
      <c r="VRP3" s="4" t="s">
        <v>761</v>
      </c>
      <c r="VRQ3" s="4" t="s">
        <v>761</v>
      </c>
      <c r="VRR3" s="4" t="s">
        <v>761</v>
      </c>
      <c r="VRS3" s="4" t="s">
        <v>761</v>
      </c>
      <c r="VRT3" s="4" t="s">
        <v>761</v>
      </c>
      <c r="VRU3" s="4" t="s">
        <v>761</v>
      </c>
      <c r="VRV3" s="4" t="s">
        <v>761</v>
      </c>
      <c r="VRW3" s="4" t="s">
        <v>761</v>
      </c>
      <c r="VRX3" s="4" t="s">
        <v>761</v>
      </c>
      <c r="VRY3" s="4" t="s">
        <v>761</v>
      </c>
      <c r="VRZ3" s="4" t="s">
        <v>761</v>
      </c>
      <c r="VSA3" s="4" t="s">
        <v>761</v>
      </c>
      <c r="VSB3" s="4" t="s">
        <v>761</v>
      </c>
      <c r="VSC3" s="4" t="s">
        <v>761</v>
      </c>
      <c r="VSD3" s="4" t="s">
        <v>761</v>
      </c>
      <c r="VSE3" s="4" t="s">
        <v>761</v>
      </c>
      <c r="VSF3" s="4" t="s">
        <v>761</v>
      </c>
      <c r="VSG3" s="4" t="s">
        <v>761</v>
      </c>
      <c r="VSH3" s="4" t="s">
        <v>761</v>
      </c>
      <c r="VSI3" s="4" t="s">
        <v>761</v>
      </c>
      <c r="VSJ3" s="4" t="s">
        <v>761</v>
      </c>
      <c r="VSK3" s="4" t="s">
        <v>761</v>
      </c>
      <c r="VSL3" s="4" t="s">
        <v>761</v>
      </c>
      <c r="VSM3" s="4" t="s">
        <v>761</v>
      </c>
      <c r="VSN3" s="4" t="s">
        <v>761</v>
      </c>
      <c r="VSO3" s="4" t="s">
        <v>761</v>
      </c>
      <c r="VSP3" s="4" t="s">
        <v>761</v>
      </c>
      <c r="VSQ3" s="4" t="s">
        <v>761</v>
      </c>
      <c r="VSR3" s="4" t="s">
        <v>761</v>
      </c>
      <c r="VSS3" s="4" t="s">
        <v>761</v>
      </c>
      <c r="VST3" s="4" t="s">
        <v>761</v>
      </c>
      <c r="VSU3" s="4" t="s">
        <v>761</v>
      </c>
      <c r="VSV3" s="4" t="s">
        <v>761</v>
      </c>
      <c r="VSW3" s="4" t="s">
        <v>761</v>
      </c>
      <c r="VSX3" s="4" t="s">
        <v>761</v>
      </c>
      <c r="VSY3" s="4" t="s">
        <v>761</v>
      </c>
      <c r="VSZ3" s="4" t="s">
        <v>761</v>
      </c>
      <c r="VTA3" s="4" t="s">
        <v>761</v>
      </c>
      <c r="VTB3" s="4" t="s">
        <v>761</v>
      </c>
      <c r="VTC3" s="4" t="s">
        <v>761</v>
      </c>
      <c r="VTD3" s="4" t="s">
        <v>761</v>
      </c>
      <c r="VTE3" s="4" t="s">
        <v>761</v>
      </c>
      <c r="VTF3" s="4" t="s">
        <v>761</v>
      </c>
      <c r="VTG3" s="4" t="s">
        <v>761</v>
      </c>
      <c r="VTH3" s="4" t="s">
        <v>761</v>
      </c>
      <c r="VTI3" s="4" t="s">
        <v>761</v>
      </c>
      <c r="VTJ3" s="4" t="s">
        <v>761</v>
      </c>
      <c r="VTK3" s="4" t="s">
        <v>761</v>
      </c>
      <c r="VTL3" s="4" t="s">
        <v>761</v>
      </c>
      <c r="VTM3" s="4" t="s">
        <v>761</v>
      </c>
      <c r="VTN3" s="4" t="s">
        <v>761</v>
      </c>
      <c r="VTO3" s="4" t="s">
        <v>761</v>
      </c>
      <c r="VTP3" s="4" t="s">
        <v>761</v>
      </c>
      <c r="VTQ3" s="4" t="s">
        <v>761</v>
      </c>
      <c r="VTR3" s="4" t="s">
        <v>761</v>
      </c>
      <c r="VTS3" s="4" t="s">
        <v>761</v>
      </c>
      <c r="VTT3" s="4" t="s">
        <v>761</v>
      </c>
      <c r="VTU3" s="4" t="s">
        <v>761</v>
      </c>
      <c r="VTV3" s="4" t="s">
        <v>761</v>
      </c>
      <c r="VTW3" s="4" t="s">
        <v>761</v>
      </c>
      <c r="VTX3" s="4" t="s">
        <v>761</v>
      </c>
      <c r="VTY3" s="4" t="s">
        <v>761</v>
      </c>
      <c r="VTZ3" s="4" t="s">
        <v>761</v>
      </c>
      <c r="VUA3" s="4" t="s">
        <v>761</v>
      </c>
      <c r="VUB3" s="4" t="s">
        <v>761</v>
      </c>
      <c r="VUC3" s="4" t="s">
        <v>761</v>
      </c>
      <c r="VUD3" s="4" t="s">
        <v>761</v>
      </c>
      <c r="VUE3" s="4" t="s">
        <v>761</v>
      </c>
      <c r="VUF3" s="4" t="s">
        <v>761</v>
      </c>
      <c r="VUG3" s="4" t="s">
        <v>761</v>
      </c>
      <c r="VUH3" s="4" t="s">
        <v>761</v>
      </c>
      <c r="VUI3" s="4" t="s">
        <v>761</v>
      </c>
      <c r="VUJ3" s="4" t="s">
        <v>761</v>
      </c>
      <c r="VUK3" s="4" t="s">
        <v>761</v>
      </c>
      <c r="VUL3" s="4" t="s">
        <v>761</v>
      </c>
      <c r="VUM3" s="4" t="s">
        <v>761</v>
      </c>
      <c r="VUN3" s="4" t="s">
        <v>761</v>
      </c>
      <c r="VUO3" s="4" t="s">
        <v>761</v>
      </c>
      <c r="VUP3" s="4" t="s">
        <v>761</v>
      </c>
      <c r="VUQ3" s="4" t="s">
        <v>761</v>
      </c>
      <c r="VUR3" s="4" t="s">
        <v>761</v>
      </c>
      <c r="VUS3" s="4" t="s">
        <v>761</v>
      </c>
      <c r="VUT3" s="4" t="s">
        <v>761</v>
      </c>
      <c r="VUU3" s="4" t="s">
        <v>761</v>
      </c>
      <c r="VUV3" s="4" t="s">
        <v>761</v>
      </c>
      <c r="VUW3" s="4" t="s">
        <v>761</v>
      </c>
      <c r="VUX3" s="4" t="s">
        <v>761</v>
      </c>
      <c r="VUY3" s="4" t="s">
        <v>761</v>
      </c>
      <c r="VUZ3" s="4" t="s">
        <v>761</v>
      </c>
      <c r="VVA3" s="4" t="s">
        <v>761</v>
      </c>
      <c r="VVB3" s="4" t="s">
        <v>761</v>
      </c>
      <c r="VVC3" s="4" t="s">
        <v>761</v>
      </c>
      <c r="VVD3" s="4" t="s">
        <v>761</v>
      </c>
      <c r="VVE3" s="4" t="s">
        <v>761</v>
      </c>
      <c r="VVF3" s="4" t="s">
        <v>761</v>
      </c>
      <c r="VVG3" s="4" t="s">
        <v>761</v>
      </c>
      <c r="VVH3" s="4" t="s">
        <v>761</v>
      </c>
      <c r="VVI3" s="4" t="s">
        <v>761</v>
      </c>
      <c r="VVJ3" s="4" t="s">
        <v>761</v>
      </c>
      <c r="VVK3" s="4" t="s">
        <v>761</v>
      </c>
      <c r="VVL3" s="4" t="s">
        <v>761</v>
      </c>
      <c r="VVM3" s="4" t="s">
        <v>761</v>
      </c>
      <c r="VVN3" s="4" t="s">
        <v>761</v>
      </c>
      <c r="VVO3" s="4" t="s">
        <v>761</v>
      </c>
      <c r="VVP3" s="4" t="s">
        <v>761</v>
      </c>
      <c r="VVQ3" s="4" t="s">
        <v>761</v>
      </c>
      <c r="VVR3" s="4" t="s">
        <v>761</v>
      </c>
      <c r="VVS3" s="4" t="s">
        <v>761</v>
      </c>
      <c r="VVT3" s="4" t="s">
        <v>761</v>
      </c>
      <c r="VVU3" s="4" t="s">
        <v>761</v>
      </c>
      <c r="VVV3" s="4" t="s">
        <v>761</v>
      </c>
      <c r="VVW3" s="4" t="s">
        <v>761</v>
      </c>
      <c r="VVX3" s="4" t="s">
        <v>761</v>
      </c>
      <c r="VVY3" s="4" t="s">
        <v>761</v>
      </c>
      <c r="VVZ3" s="4" t="s">
        <v>761</v>
      </c>
      <c r="VWA3" s="4" t="s">
        <v>761</v>
      </c>
      <c r="VWB3" s="4" t="s">
        <v>761</v>
      </c>
      <c r="VWC3" s="4" t="s">
        <v>761</v>
      </c>
      <c r="VWD3" s="4" t="s">
        <v>761</v>
      </c>
      <c r="VWE3" s="4" t="s">
        <v>761</v>
      </c>
      <c r="VWF3" s="4" t="s">
        <v>761</v>
      </c>
      <c r="VWG3" s="4" t="s">
        <v>761</v>
      </c>
      <c r="VWH3" s="4" t="s">
        <v>761</v>
      </c>
      <c r="VWI3" s="4" t="s">
        <v>761</v>
      </c>
      <c r="VWJ3" s="4" t="s">
        <v>761</v>
      </c>
      <c r="VWK3" s="4" t="s">
        <v>761</v>
      </c>
      <c r="VWL3" s="4" t="s">
        <v>761</v>
      </c>
      <c r="VWM3" s="4" t="s">
        <v>761</v>
      </c>
      <c r="VWN3" s="4" t="s">
        <v>761</v>
      </c>
      <c r="VWO3" s="4" t="s">
        <v>761</v>
      </c>
      <c r="VWP3" s="4" t="s">
        <v>761</v>
      </c>
      <c r="VWQ3" s="4" t="s">
        <v>761</v>
      </c>
      <c r="VWR3" s="4" t="s">
        <v>761</v>
      </c>
      <c r="VWS3" s="4" t="s">
        <v>761</v>
      </c>
      <c r="VWT3" s="4" t="s">
        <v>761</v>
      </c>
      <c r="VWU3" s="4" t="s">
        <v>761</v>
      </c>
      <c r="VWV3" s="4" t="s">
        <v>761</v>
      </c>
      <c r="VWW3" s="4" t="s">
        <v>761</v>
      </c>
      <c r="VWX3" s="4" t="s">
        <v>761</v>
      </c>
      <c r="VWY3" s="4" t="s">
        <v>761</v>
      </c>
      <c r="VWZ3" s="4" t="s">
        <v>761</v>
      </c>
      <c r="VXA3" s="4" t="s">
        <v>761</v>
      </c>
      <c r="VXB3" s="4" t="s">
        <v>761</v>
      </c>
      <c r="VXC3" s="4" t="s">
        <v>761</v>
      </c>
      <c r="VXD3" s="4" t="s">
        <v>761</v>
      </c>
      <c r="VXE3" s="4" t="s">
        <v>761</v>
      </c>
      <c r="VXF3" s="4" t="s">
        <v>761</v>
      </c>
      <c r="VXG3" s="4" t="s">
        <v>761</v>
      </c>
      <c r="VXH3" s="4" t="s">
        <v>761</v>
      </c>
      <c r="VXI3" s="4" t="s">
        <v>761</v>
      </c>
      <c r="VXJ3" s="4" t="s">
        <v>761</v>
      </c>
      <c r="VXK3" s="4" t="s">
        <v>761</v>
      </c>
      <c r="VXL3" s="4" t="s">
        <v>761</v>
      </c>
      <c r="VXM3" s="4" t="s">
        <v>761</v>
      </c>
      <c r="VXN3" s="4" t="s">
        <v>761</v>
      </c>
      <c r="VXO3" s="4" t="s">
        <v>761</v>
      </c>
      <c r="VXP3" s="4" t="s">
        <v>761</v>
      </c>
      <c r="VXQ3" s="4" t="s">
        <v>761</v>
      </c>
      <c r="VXR3" s="4" t="s">
        <v>761</v>
      </c>
      <c r="VXS3" s="4" t="s">
        <v>761</v>
      </c>
      <c r="VXT3" s="4" t="s">
        <v>761</v>
      </c>
      <c r="VXU3" s="4" t="s">
        <v>761</v>
      </c>
      <c r="VXV3" s="4" t="s">
        <v>761</v>
      </c>
      <c r="VXW3" s="4" t="s">
        <v>761</v>
      </c>
      <c r="VXX3" s="4" t="s">
        <v>761</v>
      </c>
      <c r="VXY3" s="4" t="s">
        <v>761</v>
      </c>
      <c r="VXZ3" s="4" t="s">
        <v>761</v>
      </c>
      <c r="VYA3" s="4" t="s">
        <v>761</v>
      </c>
      <c r="VYB3" s="4" t="s">
        <v>761</v>
      </c>
      <c r="VYC3" s="4" t="s">
        <v>761</v>
      </c>
      <c r="VYD3" s="4" t="s">
        <v>761</v>
      </c>
      <c r="VYE3" s="4" t="s">
        <v>761</v>
      </c>
      <c r="VYF3" s="4" t="s">
        <v>761</v>
      </c>
      <c r="VYG3" s="4" t="s">
        <v>761</v>
      </c>
      <c r="VYH3" s="4" t="s">
        <v>761</v>
      </c>
      <c r="VYI3" s="4" t="s">
        <v>761</v>
      </c>
      <c r="VYJ3" s="4" t="s">
        <v>761</v>
      </c>
      <c r="VYK3" s="4" t="s">
        <v>761</v>
      </c>
      <c r="VYL3" s="4" t="s">
        <v>761</v>
      </c>
      <c r="VYM3" s="4" t="s">
        <v>761</v>
      </c>
      <c r="VYN3" s="4" t="s">
        <v>761</v>
      </c>
      <c r="VYO3" s="4" t="s">
        <v>761</v>
      </c>
      <c r="VYP3" s="4" t="s">
        <v>761</v>
      </c>
      <c r="VYQ3" s="4" t="s">
        <v>761</v>
      </c>
      <c r="VYR3" s="4" t="s">
        <v>761</v>
      </c>
      <c r="VYS3" s="4" t="s">
        <v>761</v>
      </c>
      <c r="VYT3" s="4" t="s">
        <v>761</v>
      </c>
      <c r="VYU3" s="4" t="s">
        <v>761</v>
      </c>
      <c r="VYV3" s="4" t="s">
        <v>761</v>
      </c>
      <c r="VYW3" s="4" t="s">
        <v>761</v>
      </c>
      <c r="VYX3" s="4" t="s">
        <v>761</v>
      </c>
      <c r="VYY3" s="4" t="s">
        <v>761</v>
      </c>
      <c r="VYZ3" s="4" t="s">
        <v>761</v>
      </c>
      <c r="VZA3" s="4" t="s">
        <v>761</v>
      </c>
      <c r="VZB3" s="4" t="s">
        <v>761</v>
      </c>
      <c r="VZC3" s="4" t="s">
        <v>761</v>
      </c>
      <c r="VZD3" s="4" t="s">
        <v>761</v>
      </c>
      <c r="VZE3" s="4" t="s">
        <v>761</v>
      </c>
      <c r="VZF3" s="4" t="s">
        <v>761</v>
      </c>
      <c r="VZG3" s="4" t="s">
        <v>761</v>
      </c>
      <c r="VZH3" s="4" t="s">
        <v>761</v>
      </c>
      <c r="VZI3" s="4" t="s">
        <v>761</v>
      </c>
      <c r="VZJ3" s="4" t="s">
        <v>761</v>
      </c>
      <c r="VZK3" s="4" t="s">
        <v>761</v>
      </c>
      <c r="VZL3" s="4" t="s">
        <v>761</v>
      </c>
      <c r="VZM3" s="4" t="s">
        <v>761</v>
      </c>
      <c r="VZN3" s="4" t="s">
        <v>761</v>
      </c>
      <c r="VZO3" s="4" t="s">
        <v>761</v>
      </c>
      <c r="VZP3" s="4" t="s">
        <v>761</v>
      </c>
      <c r="VZQ3" s="4" t="s">
        <v>761</v>
      </c>
      <c r="VZR3" s="4" t="s">
        <v>761</v>
      </c>
      <c r="VZS3" s="4" t="s">
        <v>761</v>
      </c>
      <c r="VZT3" s="4" t="s">
        <v>761</v>
      </c>
      <c r="VZU3" s="4" t="s">
        <v>761</v>
      </c>
      <c r="VZV3" s="4" t="s">
        <v>761</v>
      </c>
      <c r="VZW3" s="4" t="s">
        <v>761</v>
      </c>
      <c r="VZX3" s="4" t="s">
        <v>761</v>
      </c>
      <c r="VZY3" s="4" t="s">
        <v>761</v>
      </c>
      <c r="VZZ3" s="4" t="s">
        <v>761</v>
      </c>
      <c r="WAA3" s="4" t="s">
        <v>761</v>
      </c>
      <c r="WAB3" s="4" t="s">
        <v>761</v>
      </c>
      <c r="WAC3" s="4" t="s">
        <v>761</v>
      </c>
      <c r="WAD3" s="4" t="s">
        <v>761</v>
      </c>
      <c r="WAE3" s="4" t="s">
        <v>761</v>
      </c>
      <c r="WAF3" s="4" t="s">
        <v>761</v>
      </c>
      <c r="WAG3" s="4" t="s">
        <v>761</v>
      </c>
      <c r="WAH3" s="4" t="s">
        <v>761</v>
      </c>
      <c r="WAI3" s="4" t="s">
        <v>761</v>
      </c>
      <c r="WAJ3" s="4" t="s">
        <v>761</v>
      </c>
      <c r="WAK3" s="4" t="s">
        <v>761</v>
      </c>
      <c r="WAL3" s="4" t="s">
        <v>761</v>
      </c>
      <c r="WAM3" s="4" t="s">
        <v>761</v>
      </c>
      <c r="WAN3" s="4" t="s">
        <v>761</v>
      </c>
      <c r="WAO3" s="4" t="s">
        <v>761</v>
      </c>
      <c r="WAP3" s="4" t="s">
        <v>761</v>
      </c>
      <c r="WAQ3" s="4" t="s">
        <v>761</v>
      </c>
      <c r="WAR3" s="4" t="s">
        <v>761</v>
      </c>
      <c r="WAS3" s="4" t="s">
        <v>761</v>
      </c>
      <c r="WAT3" s="4" t="s">
        <v>761</v>
      </c>
      <c r="WAU3" s="4" t="s">
        <v>761</v>
      </c>
      <c r="WAV3" s="4" t="s">
        <v>761</v>
      </c>
      <c r="WAW3" s="4" t="s">
        <v>761</v>
      </c>
      <c r="WAX3" s="4" t="s">
        <v>761</v>
      </c>
      <c r="WAY3" s="4" t="s">
        <v>761</v>
      </c>
      <c r="WAZ3" s="4" t="s">
        <v>761</v>
      </c>
      <c r="WBA3" s="4" t="s">
        <v>761</v>
      </c>
      <c r="WBB3" s="4" t="s">
        <v>761</v>
      </c>
      <c r="WBC3" s="4" t="s">
        <v>761</v>
      </c>
      <c r="WBD3" s="4" t="s">
        <v>761</v>
      </c>
      <c r="WBE3" s="4" t="s">
        <v>761</v>
      </c>
      <c r="WBF3" s="4" t="s">
        <v>761</v>
      </c>
      <c r="WBG3" s="4" t="s">
        <v>761</v>
      </c>
      <c r="WBH3" s="4" t="s">
        <v>761</v>
      </c>
      <c r="WBI3" s="4" t="s">
        <v>761</v>
      </c>
      <c r="WBJ3" s="4" t="s">
        <v>761</v>
      </c>
      <c r="WBK3" s="4" t="s">
        <v>761</v>
      </c>
      <c r="WBL3" s="4" t="s">
        <v>761</v>
      </c>
      <c r="WBM3" s="4" t="s">
        <v>761</v>
      </c>
      <c r="WBN3" s="4" t="s">
        <v>761</v>
      </c>
      <c r="WBO3" s="4" t="s">
        <v>761</v>
      </c>
      <c r="WBP3" s="4" t="s">
        <v>761</v>
      </c>
      <c r="WBQ3" s="4" t="s">
        <v>761</v>
      </c>
      <c r="WBR3" s="4" t="s">
        <v>761</v>
      </c>
      <c r="WBS3" s="4" t="s">
        <v>761</v>
      </c>
      <c r="WBT3" s="4" t="s">
        <v>761</v>
      </c>
      <c r="WBU3" s="4" t="s">
        <v>761</v>
      </c>
      <c r="WBV3" s="4" t="s">
        <v>761</v>
      </c>
      <c r="WBW3" s="4" t="s">
        <v>761</v>
      </c>
      <c r="WBX3" s="4" t="s">
        <v>761</v>
      </c>
      <c r="WBY3" s="4" t="s">
        <v>761</v>
      </c>
      <c r="WBZ3" s="4" t="s">
        <v>761</v>
      </c>
      <c r="WCA3" s="4" t="s">
        <v>761</v>
      </c>
      <c r="WCB3" s="4" t="s">
        <v>761</v>
      </c>
      <c r="WCC3" s="4" t="s">
        <v>761</v>
      </c>
      <c r="WCD3" s="4" t="s">
        <v>761</v>
      </c>
      <c r="WCE3" s="4" t="s">
        <v>761</v>
      </c>
      <c r="WCF3" s="4" t="s">
        <v>761</v>
      </c>
      <c r="WCG3" s="4" t="s">
        <v>761</v>
      </c>
      <c r="WCH3" s="4" t="s">
        <v>761</v>
      </c>
      <c r="WCI3" s="4" t="s">
        <v>761</v>
      </c>
      <c r="WCJ3" s="4" t="s">
        <v>761</v>
      </c>
      <c r="WCK3" s="4" t="s">
        <v>761</v>
      </c>
      <c r="WCL3" s="4" t="s">
        <v>761</v>
      </c>
      <c r="WCM3" s="4" t="s">
        <v>761</v>
      </c>
      <c r="WCN3" s="4" t="s">
        <v>761</v>
      </c>
      <c r="WCO3" s="4" t="s">
        <v>761</v>
      </c>
      <c r="WCP3" s="4" t="s">
        <v>761</v>
      </c>
      <c r="WCQ3" s="4" t="s">
        <v>761</v>
      </c>
      <c r="WCR3" s="4" t="s">
        <v>761</v>
      </c>
      <c r="WCS3" s="4" t="s">
        <v>761</v>
      </c>
      <c r="WCT3" s="4" t="s">
        <v>761</v>
      </c>
      <c r="WCU3" s="4" t="s">
        <v>761</v>
      </c>
      <c r="WCV3" s="4" t="s">
        <v>761</v>
      </c>
      <c r="WCW3" s="4" t="s">
        <v>761</v>
      </c>
      <c r="WCX3" s="4" t="s">
        <v>761</v>
      </c>
      <c r="WCY3" s="4" t="s">
        <v>761</v>
      </c>
      <c r="WCZ3" s="4" t="s">
        <v>761</v>
      </c>
      <c r="WDA3" s="4" t="s">
        <v>761</v>
      </c>
      <c r="WDB3" s="4" t="s">
        <v>761</v>
      </c>
      <c r="WDC3" s="4" t="s">
        <v>761</v>
      </c>
      <c r="WDD3" s="4" t="s">
        <v>761</v>
      </c>
      <c r="WDE3" s="4" t="s">
        <v>761</v>
      </c>
      <c r="WDF3" s="4" t="s">
        <v>761</v>
      </c>
      <c r="WDG3" s="4" t="s">
        <v>761</v>
      </c>
      <c r="WDH3" s="4" t="s">
        <v>761</v>
      </c>
      <c r="WDI3" s="4" t="s">
        <v>761</v>
      </c>
      <c r="WDJ3" s="4" t="s">
        <v>761</v>
      </c>
      <c r="WDK3" s="4" t="s">
        <v>761</v>
      </c>
      <c r="WDL3" s="4" t="s">
        <v>761</v>
      </c>
      <c r="WDM3" s="4" t="s">
        <v>761</v>
      </c>
      <c r="WDN3" s="4" t="s">
        <v>761</v>
      </c>
      <c r="WDO3" s="4" t="s">
        <v>761</v>
      </c>
      <c r="WDP3" s="4" t="s">
        <v>761</v>
      </c>
      <c r="WDQ3" s="4" t="s">
        <v>761</v>
      </c>
      <c r="WDR3" s="4" t="s">
        <v>761</v>
      </c>
      <c r="WDS3" s="4" t="s">
        <v>761</v>
      </c>
      <c r="WDT3" s="4" t="s">
        <v>761</v>
      </c>
      <c r="WDU3" s="4" t="s">
        <v>761</v>
      </c>
      <c r="WDV3" s="4" t="s">
        <v>761</v>
      </c>
      <c r="WDW3" s="4" t="s">
        <v>761</v>
      </c>
      <c r="WDX3" s="4" t="s">
        <v>761</v>
      </c>
      <c r="WDY3" s="4" t="s">
        <v>761</v>
      </c>
      <c r="WDZ3" s="4" t="s">
        <v>761</v>
      </c>
      <c r="WEA3" s="4" t="s">
        <v>761</v>
      </c>
      <c r="WEB3" s="4" t="s">
        <v>761</v>
      </c>
      <c r="WEC3" s="4" t="s">
        <v>761</v>
      </c>
      <c r="WED3" s="4" t="s">
        <v>761</v>
      </c>
      <c r="WEE3" s="4" t="s">
        <v>761</v>
      </c>
      <c r="WEF3" s="4" t="s">
        <v>761</v>
      </c>
      <c r="WEG3" s="4" t="s">
        <v>761</v>
      </c>
      <c r="WEH3" s="4" t="s">
        <v>761</v>
      </c>
      <c r="WEI3" s="4" t="s">
        <v>761</v>
      </c>
      <c r="WEJ3" s="4" t="s">
        <v>761</v>
      </c>
      <c r="WEK3" s="4" t="s">
        <v>761</v>
      </c>
      <c r="WEL3" s="4" t="s">
        <v>761</v>
      </c>
      <c r="WEM3" s="4" t="s">
        <v>761</v>
      </c>
      <c r="WEN3" s="4" t="s">
        <v>761</v>
      </c>
      <c r="WEO3" s="4" t="s">
        <v>761</v>
      </c>
      <c r="WEP3" s="4" t="s">
        <v>761</v>
      </c>
      <c r="WEQ3" s="4" t="s">
        <v>761</v>
      </c>
      <c r="WER3" s="4" t="s">
        <v>761</v>
      </c>
      <c r="WES3" s="4" t="s">
        <v>761</v>
      </c>
      <c r="WET3" s="4" t="s">
        <v>761</v>
      </c>
      <c r="WEU3" s="4" t="s">
        <v>761</v>
      </c>
      <c r="WEV3" s="4" t="s">
        <v>761</v>
      </c>
      <c r="WEW3" s="4" t="s">
        <v>761</v>
      </c>
      <c r="WEX3" s="4" t="s">
        <v>761</v>
      </c>
      <c r="WEY3" s="4" t="s">
        <v>761</v>
      </c>
      <c r="WEZ3" s="4" t="s">
        <v>761</v>
      </c>
      <c r="WFA3" s="4" t="s">
        <v>761</v>
      </c>
      <c r="WFB3" s="4" t="s">
        <v>761</v>
      </c>
      <c r="WFC3" s="4" t="s">
        <v>761</v>
      </c>
      <c r="WFD3" s="4" t="s">
        <v>761</v>
      </c>
      <c r="WFE3" s="4" t="s">
        <v>761</v>
      </c>
      <c r="WFF3" s="4" t="s">
        <v>761</v>
      </c>
      <c r="WFG3" s="4" t="s">
        <v>761</v>
      </c>
      <c r="WFH3" s="4" t="s">
        <v>761</v>
      </c>
      <c r="WFI3" s="4" t="s">
        <v>761</v>
      </c>
      <c r="WFJ3" s="4" t="s">
        <v>761</v>
      </c>
      <c r="WFK3" s="4" t="s">
        <v>761</v>
      </c>
      <c r="WFL3" s="4" t="s">
        <v>761</v>
      </c>
      <c r="WFM3" s="4" t="s">
        <v>761</v>
      </c>
      <c r="WFN3" s="4" t="s">
        <v>761</v>
      </c>
      <c r="WFO3" s="4" t="s">
        <v>761</v>
      </c>
      <c r="WFP3" s="4" t="s">
        <v>761</v>
      </c>
      <c r="WFQ3" s="4" t="s">
        <v>761</v>
      </c>
      <c r="WFR3" s="4" t="s">
        <v>761</v>
      </c>
      <c r="WFS3" s="4" t="s">
        <v>761</v>
      </c>
      <c r="WFT3" s="4" t="s">
        <v>761</v>
      </c>
      <c r="WFU3" s="4" t="s">
        <v>761</v>
      </c>
      <c r="WFV3" s="4" t="s">
        <v>761</v>
      </c>
      <c r="WFW3" s="4" t="s">
        <v>761</v>
      </c>
      <c r="WFX3" s="4" t="s">
        <v>761</v>
      </c>
      <c r="WFY3" s="4" t="s">
        <v>761</v>
      </c>
      <c r="WFZ3" s="4" t="s">
        <v>761</v>
      </c>
      <c r="WGA3" s="4" t="s">
        <v>761</v>
      </c>
      <c r="WGB3" s="4" t="s">
        <v>761</v>
      </c>
      <c r="WGC3" s="4" t="s">
        <v>761</v>
      </c>
      <c r="WGD3" s="4" t="s">
        <v>761</v>
      </c>
      <c r="WGE3" s="4" t="s">
        <v>761</v>
      </c>
      <c r="WGF3" s="4" t="s">
        <v>761</v>
      </c>
      <c r="WGG3" s="4" t="s">
        <v>761</v>
      </c>
      <c r="WGH3" s="4" t="s">
        <v>761</v>
      </c>
      <c r="WGI3" s="4" t="s">
        <v>761</v>
      </c>
      <c r="WGJ3" s="4" t="s">
        <v>761</v>
      </c>
      <c r="WGK3" s="4" t="s">
        <v>761</v>
      </c>
      <c r="WGL3" s="4" t="s">
        <v>761</v>
      </c>
      <c r="WGM3" s="4" t="s">
        <v>761</v>
      </c>
      <c r="WGN3" s="4" t="s">
        <v>761</v>
      </c>
      <c r="WGO3" s="4" t="s">
        <v>761</v>
      </c>
      <c r="WGP3" s="4" t="s">
        <v>761</v>
      </c>
      <c r="WGQ3" s="4" t="s">
        <v>761</v>
      </c>
      <c r="WGR3" s="4" t="s">
        <v>761</v>
      </c>
      <c r="WGS3" s="4" t="s">
        <v>761</v>
      </c>
      <c r="WGT3" s="4" t="s">
        <v>761</v>
      </c>
      <c r="WGU3" s="4" t="s">
        <v>761</v>
      </c>
      <c r="WGV3" s="4" t="s">
        <v>761</v>
      </c>
      <c r="WGW3" s="4" t="s">
        <v>761</v>
      </c>
      <c r="WGX3" s="4" t="s">
        <v>761</v>
      </c>
      <c r="WGY3" s="4" t="s">
        <v>761</v>
      </c>
      <c r="WGZ3" s="4" t="s">
        <v>761</v>
      </c>
      <c r="WHA3" s="4" t="s">
        <v>761</v>
      </c>
      <c r="WHB3" s="4" t="s">
        <v>761</v>
      </c>
      <c r="WHC3" s="4" t="s">
        <v>761</v>
      </c>
      <c r="WHD3" s="4" t="s">
        <v>761</v>
      </c>
      <c r="WHE3" s="4" t="s">
        <v>761</v>
      </c>
      <c r="WHF3" s="4" t="s">
        <v>761</v>
      </c>
      <c r="WHG3" s="4" t="s">
        <v>761</v>
      </c>
      <c r="WHH3" s="4" t="s">
        <v>761</v>
      </c>
      <c r="WHI3" s="4" t="s">
        <v>761</v>
      </c>
      <c r="WHJ3" s="4" t="s">
        <v>761</v>
      </c>
      <c r="WHK3" s="4" t="s">
        <v>761</v>
      </c>
      <c r="WHL3" s="4" t="s">
        <v>761</v>
      </c>
      <c r="WHM3" s="4" t="s">
        <v>761</v>
      </c>
      <c r="WHN3" s="4" t="s">
        <v>761</v>
      </c>
      <c r="WHO3" s="4" t="s">
        <v>761</v>
      </c>
      <c r="WHP3" s="4" t="s">
        <v>761</v>
      </c>
      <c r="WHQ3" s="4" t="s">
        <v>761</v>
      </c>
      <c r="WHR3" s="4" t="s">
        <v>761</v>
      </c>
      <c r="WHS3" s="4" t="s">
        <v>761</v>
      </c>
      <c r="WHT3" s="4" t="s">
        <v>761</v>
      </c>
      <c r="WHU3" s="4" t="s">
        <v>761</v>
      </c>
      <c r="WHV3" s="4" t="s">
        <v>761</v>
      </c>
      <c r="WHW3" s="4" t="s">
        <v>761</v>
      </c>
      <c r="WHX3" s="4" t="s">
        <v>761</v>
      </c>
      <c r="WHY3" s="4" t="s">
        <v>761</v>
      </c>
      <c r="WHZ3" s="4" t="s">
        <v>761</v>
      </c>
      <c r="WIA3" s="4" t="s">
        <v>761</v>
      </c>
      <c r="WIB3" s="4" t="s">
        <v>761</v>
      </c>
      <c r="WIC3" s="4" t="s">
        <v>761</v>
      </c>
      <c r="WID3" s="4" t="s">
        <v>761</v>
      </c>
      <c r="WIE3" s="4" t="s">
        <v>761</v>
      </c>
      <c r="WIF3" s="4" t="s">
        <v>761</v>
      </c>
      <c r="WIG3" s="4" t="s">
        <v>761</v>
      </c>
      <c r="WIH3" s="4" t="s">
        <v>761</v>
      </c>
      <c r="WII3" s="4" t="s">
        <v>761</v>
      </c>
      <c r="WIJ3" s="4" t="s">
        <v>761</v>
      </c>
      <c r="WIK3" s="4" t="s">
        <v>761</v>
      </c>
      <c r="WIL3" s="4" t="s">
        <v>761</v>
      </c>
      <c r="WIM3" s="4" t="s">
        <v>761</v>
      </c>
      <c r="WIN3" s="4" t="s">
        <v>761</v>
      </c>
      <c r="WIO3" s="4" t="s">
        <v>761</v>
      </c>
      <c r="WIP3" s="4" t="s">
        <v>761</v>
      </c>
      <c r="WIQ3" s="4" t="s">
        <v>761</v>
      </c>
      <c r="WIR3" s="4" t="s">
        <v>761</v>
      </c>
      <c r="WIS3" s="4" t="s">
        <v>761</v>
      </c>
      <c r="WIT3" s="4" t="s">
        <v>761</v>
      </c>
      <c r="WIU3" s="4" t="s">
        <v>761</v>
      </c>
      <c r="WIV3" s="4" t="s">
        <v>761</v>
      </c>
      <c r="WIW3" s="4" t="s">
        <v>761</v>
      </c>
      <c r="WIX3" s="4" t="s">
        <v>761</v>
      </c>
      <c r="WIY3" s="4" t="s">
        <v>761</v>
      </c>
      <c r="WIZ3" s="4" t="s">
        <v>761</v>
      </c>
      <c r="WJA3" s="4" t="s">
        <v>761</v>
      </c>
      <c r="WJB3" s="4" t="s">
        <v>761</v>
      </c>
      <c r="WJC3" s="4" t="s">
        <v>761</v>
      </c>
      <c r="WJD3" s="4" t="s">
        <v>761</v>
      </c>
      <c r="WJE3" s="4" t="s">
        <v>761</v>
      </c>
      <c r="WJF3" s="4" t="s">
        <v>761</v>
      </c>
      <c r="WJG3" s="4" t="s">
        <v>761</v>
      </c>
      <c r="WJH3" s="4" t="s">
        <v>761</v>
      </c>
      <c r="WJI3" s="4" t="s">
        <v>761</v>
      </c>
      <c r="WJJ3" s="4" t="s">
        <v>761</v>
      </c>
      <c r="WJK3" s="4" t="s">
        <v>761</v>
      </c>
      <c r="WJL3" s="4" t="s">
        <v>761</v>
      </c>
      <c r="WJM3" s="4" t="s">
        <v>761</v>
      </c>
      <c r="WJN3" s="4" t="s">
        <v>761</v>
      </c>
      <c r="WJO3" s="4" t="s">
        <v>761</v>
      </c>
      <c r="WJP3" s="4" t="s">
        <v>761</v>
      </c>
      <c r="WJQ3" s="4" t="s">
        <v>761</v>
      </c>
      <c r="WJR3" s="4" t="s">
        <v>761</v>
      </c>
      <c r="WJS3" s="4" t="s">
        <v>761</v>
      </c>
      <c r="WJT3" s="4" t="s">
        <v>761</v>
      </c>
      <c r="WJU3" s="4" t="s">
        <v>761</v>
      </c>
      <c r="WJV3" s="4" t="s">
        <v>761</v>
      </c>
      <c r="WJW3" s="4" t="s">
        <v>761</v>
      </c>
      <c r="WJX3" s="4" t="s">
        <v>761</v>
      </c>
      <c r="WJY3" s="4" t="s">
        <v>761</v>
      </c>
      <c r="WJZ3" s="4" t="s">
        <v>761</v>
      </c>
      <c r="WKA3" s="4" t="s">
        <v>761</v>
      </c>
      <c r="WKB3" s="4" t="s">
        <v>761</v>
      </c>
      <c r="WKC3" s="4" t="s">
        <v>761</v>
      </c>
      <c r="WKD3" s="4" t="s">
        <v>761</v>
      </c>
      <c r="WKE3" s="4" t="s">
        <v>761</v>
      </c>
      <c r="WKF3" s="4" t="s">
        <v>761</v>
      </c>
      <c r="WKG3" s="4" t="s">
        <v>761</v>
      </c>
      <c r="WKH3" s="4" t="s">
        <v>761</v>
      </c>
      <c r="WKI3" s="4" t="s">
        <v>761</v>
      </c>
      <c r="WKJ3" s="4" t="s">
        <v>761</v>
      </c>
      <c r="WKK3" s="4" t="s">
        <v>761</v>
      </c>
      <c r="WKL3" s="4" t="s">
        <v>761</v>
      </c>
      <c r="WKM3" s="4" t="s">
        <v>761</v>
      </c>
      <c r="WKN3" s="4" t="s">
        <v>761</v>
      </c>
      <c r="WKO3" s="4" t="s">
        <v>761</v>
      </c>
      <c r="WKP3" s="4" t="s">
        <v>761</v>
      </c>
      <c r="WKQ3" s="4" t="s">
        <v>761</v>
      </c>
      <c r="WKR3" s="4" t="s">
        <v>761</v>
      </c>
      <c r="WKS3" s="4" t="s">
        <v>761</v>
      </c>
      <c r="WKT3" s="4" t="s">
        <v>761</v>
      </c>
      <c r="WKU3" s="4" t="s">
        <v>761</v>
      </c>
      <c r="WKV3" s="4" t="s">
        <v>761</v>
      </c>
      <c r="WKW3" s="4" t="s">
        <v>761</v>
      </c>
      <c r="WKX3" s="4" t="s">
        <v>761</v>
      </c>
      <c r="WKY3" s="4" t="s">
        <v>761</v>
      </c>
      <c r="WKZ3" s="4" t="s">
        <v>761</v>
      </c>
      <c r="WLA3" s="4" t="s">
        <v>761</v>
      </c>
      <c r="WLB3" s="4" t="s">
        <v>761</v>
      </c>
      <c r="WLC3" s="4" t="s">
        <v>761</v>
      </c>
      <c r="WLD3" s="4" t="s">
        <v>761</v>
      </c>
      <c r="WLE3" s="4" t="s">
        <v>761</v>
      </c>
      <c r="WLF3" s="4" t="s">
        <v>761</v>
      </c>
      <c r="WLG3" s="4" t="s">
        <v>761</v>
      </c>
      <c r="WLH3" s="4" t="s">
        <v>761</v>
      </c>
      <c r="WLI3" s="4" t="s">
        <v>761</v>
      </c>
      <c r="WLJ3" s="4" t="s">
        <v>761</v>
      </c>
      <c r="WLK3" s="4" t="s">
        <v>761</v>
      </c>
      <c r="WLL3" s="4" t="s">
        <v>761</v>
      </c>
      <c r="WLM3" s="4" t="s">
        <v>761</v>
      </c>
      <c r="WLN3" s="4" t="s">
        <v>761</v>
      </c>
      <c r="WLO3" s="4" t="s">
        <v>761</v>
      </c>
      <c r="WLP3" s="4" t="s">
        <v>761</v>
      </c>
      <c r="WLQ3" s="4" t="s">
        <v>761</v>
      </c>
      <c r="WLR3" s="4" t="s">
        <v>761</v>
      </c>
      <c r="WLS3" s="4" t="s">
        <v>761</v>
      </c>
      <c r="WLT3" s="4" t="s">
        <v>761</v>
      </c>
      <c r="WLU3" s="4" t="s">
        <v>761</v>
      </c>
      <c r="WLV3" s="4" t="s">
        <v>761</v>
      </c>
      <c r="WLW3" s="4" t="s">
        <v>761</v>
      </c>
      <c r="WLX3" s="4" t="s">
        <v>761</v>
      </c>
      <c r="WLY3" s="4" t="s">
        <v>761</v>
      </c>
      <c r="WLZ3" s="4" t="s">
        <v>761</v>
      </c>
      <c r="WMA3" s="4" t="s">
        <v>761</v>
      </c>
      <c r="WMB3" s="4" t="s">
        <v>761</v>
      </c>
      <c r="WMC3" s="4" t="s">
        <v>761</v>
      </c>
      <c r="WMD3" s="4" t="s">
        <v>761</v>
      </c>
      <c r="WME3" s="4" t="s">
        <v>761</v>
      </c>
      <c r="WMF3" s="4" t="s">
        <v>761</v>
      </c>
      <c r="WMG3" s="4" t="s">
        <v>761</v>
      </c>
      <c r="WMH3" s="4" t="s">
        <v>761</v>
      </c>
      <c r="WMI3" s="4" t="s">
        <v>761</v>
      </c>
      <c r="WMJ3" s="4" t="s">
        <v>761</v>
      </c>
      <c r="WMK3" s="4" t="s">
        <v>761</v>
      </c>
      <c r="WML3" s="4" t="s">
        <v>761</v>
      </c>
      <c r="WMM3" s="4" t="s">
        <v>761</v>
      </c>
      <c r="WMN3" s="4" t="s">
        <v>761</v>
      </c>
      <c r="WMO3" s="4" t="s">
        <v>761</v>
      </c>
      <c r="WMP3" s="4" t="s">
        <v>761</v>
      </c>
      <c r="WMQ3" s="4" t="s">
        <v>761</v>
      </c>
      <c r="WMR3" s="4" t="s">
        <v>761</v>
      </c>
      <c r="WMS3" s="4" t="s">
        <v>761</v>
      </c>
      <c r="WMT3" s="4" t="s">
        <v>761</v>
      </c>
      <c r="WMU3" s="4" t="s">
        <v>761</v>
      </c>
      <c r="WMV3" s="4" t="s">
        <v>761</v>
      </c>
      <c r="WMW3" s="4" t="s">
        <v>761</v>
      </c>
      <c r="WMX3" s="4" t="s">
        <v>761</v>
      </c>
      <c r="WMY3" s="4" t="s">
        <v>761</v>
      </c>
      <c r="WMZ3" s="4" t="s">
        <v>761</v>
      </c>
      <c r="WNA3" s="4" t="s">
        <v>761</v>
      </c>
      <c r="WNB3" s="4" t="s">
        <v>761</v>
      </c>
      <c r="WNC3" s="4" t="s">
        <v>761</v>
      </c>
      <c r="WND3" s="4" t="s">
        <v>761</v>
      </c>
      <c r="WNE3" s="4" t="s">
        <v>761</v>
      </c>
      <c r="WNF3" s="4" t="s">
        <v>761</v>
      </c>
      <c r="WNG3" s="4" t="s">
        <v>761</v>
      </c>
      <c r="WNH3" s="4" t="s">
        <v>761</v>
      </c>
      <c r="WNI3" s="4" t="s">
        <v>761</v>
      </c>
      <c r="WNJ3" s="4" t="s">
        <v>761</v>
      </c>
      <c r="WNK3" s="4" t="s">
        <v>761</v>
      </c>
      <c r="WNL3" s="4" t="s">
        <v>761</v>
      </c>
      <c r="WNM3" s="4" t="s">
        <v>761</v>
      </c>
      <c r="WNN3" s="4" t="s">
        <v>761</v>
      </c>
      <c r="WNO3" s="4" t="s">
        <v>761</v>
      </c>
      <c r="WNP3" s="4" t="s">
        <v>761</v>
      </c>
      <c r="WNQ3" s="4" t="s">
        <v>761</v>
      </c>
      <c r="WNR3" s="4" t="s">
        <v>761</v>
      </c>
      <c r="WNS3" s="4" t="s">
        <v>761</v>
      </c>
      <c r="WNT3" s="4" t="s">
        <v>761</v>
      </c>
      <c r="WNU3" s="4" t="s">
        <v>761</v>
      </c>
      <c r="WNV3" s="4" t="s">
        <v>761</v>
      </c>
      <c r="WNW3" s="4" t="s">
        <v>761</v>
      </c>
      <c r="WNX3" s="4" t="s">
        <v>761</v>
      </c>
      <c r="WNY3" s="4" t="s">
        <v>761</v>
      </c>
      <c r="WNZ3" s="4" t="s">
        <v>761</v>
      </c>
      <c r="WOA3" s="4" t="s">
        <v>761</v>
      </c>
      <c r="WOB3" s="4" t="s">
        <v>761</v>
      </c>
      <c r="WOC3" s="4" t="s">
        <v>761</v>
      </c>
      <c r="WOD3" s="4" t="s">
        <v>761</v>
      </c>
      <c r="WOE3" s="4" t="s">
        <v>761</v>
      </c>
      <c r="WOF3" s="4" t="s">
        <v>761</v>
      </c>
      <c r="WOG3" s="4" t="s">
        <v>761</v>
      </c>
      <c r="WOH3" s="4" t="s">
        <v>761</v>
      </c>
      <c r="WOI3" s="4" t="s">
        <v>761</v>
      </c>
      <c r="WOJ3" s="4" t="s">
        <v>761</v>
      </c>
      <c r="WOK3" s="4" t="s">
        <v>761</v>
      </c>
      <c r="WOL3" s="4" t="s">
        <v>761</v>
      </c>
      <c r="WOM3" s="4" t="s">
        <v>761</v>
      </c>
      <c r="WON3" s="4" t="s">
        <v>761</v>
      </c>
      <c r="WOO3" s="4" t="s">
        <v>761</v>
      </c>
      <c r="WOP3" s="4" t="s">
        <v>761</v>
      </c>
      <c r="WOQ3" s="4" t="s">
        <v>761</v>
      </c>
      <c r="WOR3" s="4" t="s">
        <v>761</v>
      </c>
      <c r="WOS3" s="4" t="s">
        <v>761</v>
      </c>
      <c r="WOT3" s="4" t="s">
        <v>761</v>
      </c>
      <c r="WOU3" s="4" t="s">
        <v>761</v>
      </c>
      <c r="WOV3" s="4" t="s">
        <v>761</v>
      </c>
      <c r="WOW3" s="4" t="s">
        <v>761</v>
      </c>
      <c r="WOX3" s="4" t="s">
        <v>761</v>
      </c>
      <c r="WOY3" s="4" t="s">
        <v>761</v>
      </c>
      <c r="WOZ3" s="4" t="s">
        <v>761</v>
      </c>
      <c r="WPA3" s="4" t="s">
        <v>761</v>
      </c>
      <c r="WPB3" s="4" t="s">
        <v>761</v>
      </c>
      <c r="WPC3" s="4" t="s">
        <v>761</v>
      </c>
      <c r="WPD3" s="4" t="s">
        <v>761</v>
      </c>
      <c r="WPE3" s="4" t="s">
        <v>761</v>
      </c>
      <c r="WPF3" s="4" t="s">
        <v>761</v>
      </c>
      <c r="WPG3" s="4" t="s">
        <v>761</v>
      </c>
      <c r="WPH3" s="4" t="s">
        <v>761</v>
      </c>
      <c r="WPI3" s="4" t="s">
        <v>761</v>
      </c>
      <c r="WPJ3" s="4" t="s">
        <v>761</v>
      </c>
      <c r="WPK3" s="4" t="s">
        <v>761</v>
      </c>
      <c r="WPL3" s="4" t="s">
        <v>761</v>
      </c>
      <c r="WPM3" s="4" t="s">
        <v>761</v>
      </c>
      <c r="WPN3" s="4" t="s">
        <v>761</v>
      </c>
      <c r="WPO3" s="4" t="s">
        <v>761</v>
      </c>
      <c r="WPP3" s="4" t="s">
        <v>761</v>
      </c>
      <c r="WPQ3" s="4" t="s">
        <v>761</v>
      </c>
      <c r="WPR3" s="4" t="s">
        <v>761</v>
      </c>
      <c r="WPS3" s="4" t="s">
        <v>761</v>
      </c>
      <c r="WPT3" s="4" t="s">
        <v>761</v>
      </c>
      <c r="WPU3" s="4" t="s">
        <v>761</v>
      </c>
      <c r="WPV3" s="4" t="s">
        <v>761</v>
      </c>
      <c r="WPW3" s="4" t="s">
        <v>761</v>
      </c>
      <c r="WPX3" s="4" t="s">
        <v>761</v>
      </c>
      <c r="WPY3" s="4" t="s">
        <v>761</v>
      </c>
      <c r="WPZ3" s="4" t="s">
        <v>761</v>
      </c>
      <c r="WQA3" s="4" t="s">
        <v>761</v>
      </c>
      <c r="WQB3" s="4" t="s">
        <v>761</v>
      </c>
      <c r="WQC3" s="4" t="s">
        <v>761</v>
      </c>
      <c r="WQD3" s="4" t="s">
        <v>761</v>
      </c>
      <c r="WQE3" s="4" t="s">
        <v>761</v>
      </c>
      <c r="WQF3" s="4" t="s">
        <v>761</v>
      </c>
      <c r="WQG3" s="4" t="s">
        <v>761</v>
      </c>
      <c r="WQH3" s="4" t="s">
        <v>761</v>
      </c>
      <c r="WQI3" s="4" t="s">
        <v>761</v>
      </c>
      <c r="WQJ3" s="4" t="s">
        <v>761</v>
      </c>
      <c r="WQK3" s="4" t="s">
        <v>761</v>
      </c>
      <c r="WQL3" s="4" t="s">
        <v>761</v>
      </c>
      <c r="WQM3" s="4" t="s">
        <v>761</v>
      </c>
      <c r="WQN3" s="4" t="s">
        <v>761</v>
      </c>
      <c r="WQO3" s="4" t="s">
        <v>761</v>
      </c>
      <c r="WQP3" s="4" t="s">
        <v>761</v>
      </c>
      <c r="WQQ3" s="4" t="s">
        <v>761</v>
      </c>
      <c r="WQR3" s="4" t="s">
        <v>761</v>
      </c>
      <c r="WQS3" s="4" t="s">
        <v>761</v>
      </c>
      <c r="WQT3" s="4" t="s">
        <v>761</v>
      </c>
      <c r="WQU3" s="4" t="s">
        <v>761</v>
      </c>
      <c r="WQV3" s="4" t="s">
        <v>761</v>
      </c>
      <c r="WQW3" s="4" t="s">
        <v>761</v>
      </c>
      <c r="WQX3" s="4" t="s">
        <v>761</v>
      </c>
      <c r="WQY3" s="4" t="s">
        <v>761</v>
      </c>
      <c r="WQZ3" s="4" t="s">
        <v>761</v>
      </c>
      <c r="WRA3" s="4" t="s">
        <v>761</v>
      </c>
      <c r="WRB3" s="4" t="s">
        <v>761</v>
      </c>
      <c r="WRC3" s="4" t="s">
        <v>761</v>
      </c>
      <c r="WRD3" s="4" t="s">
        <v>761</v>
      </c>
      <c r="WRE3" s="4" t="s">
        <v>761</v>
      </c>
      <c r="WRF3" s="4" t="s">
        <v>761</v>
      </c>
      <c r="WRG3" s="4" t="s">
        <v>761</v>
      </c>
      <c r="WRH3" s="4" t="s">
        <v>761</v>
      </c>
      <c r="WRI3" s="4" t="s">
        <v>761</v>
      </c>
      <c r="WRJ3" s="4" t="s">
        <v>761</v>
      </c>
      <c r="WRK3" s="4" t="s">
        <v>761</v>
      </c>
      <c r="WRL3" s="4" t="s">
        <v>761</v>
      </c>
      <c r="WRM3" s="4" t="s">
        <v>761</v>
      </c>
      <c r="WRN3" s="4" t="s">
        <v>761</v>
      </c>
      <c r="WRO3" s="4" t="s">
        <v>761</v>
      </c>
      <c r="WRP3" s="4" t="s">
        <v>761</v>
      </c>
      <c r="WRQ3" s="4" t="s">
        <v>761</v>
      </c>
      <c r="WRR3" s="4" t="s">
        <v>761</v>
      </c>
      <c r="WRS3" s="4" t="s">
        <v>761</v>
      </c>
      <c r="WRT3" s="4" t="s">
        <v>761</v>
      </c>
      <c r="WRU3" s="4" t="s">
        <v>761</v>
      </c>
      <c r="WRV3" s="4" t="s">
        <v>761</v>
      </c>
      <c r="WRW3" s="4" t="s">
        <v>761</v>
      </c>
      <c r="WRX3" s="4" t="s">
        <v>761</v>
      </c>
      <c r="WRY3" s="4" t="s">
        <v>761</v>
      </c>
      <c r="WRZ3" s="4" t="s">
        <v>761</v>
      </c>
      <c r="WSA3" s="4" t="s">
        <v>761</v>
      </c>
      <c r="WSB3" s="4" t="s">
        <v>761</v>
      </c>
      <c r="WSC3" s="4" t="s">
        <v>761</v>
      </c>
      <c r="WSD3" s="4" t="s">
        <v>761</v>
      </c>
      <c r="WSE3" s="4" t="s">
        <v>761</v>
      </c>
      <c r="WSF3" s="4" t="s">
        <v>761</v>
      </c>
      <c r="WSG3" s="4" t="s">
        <v>761</v>
      </c>
      <c r="WSH3" s="4" t="s">
        <v>761</v>
      </c>
      <c r="WSI3" s="4" t="s">
        <v>761</v>
      </c>
      <c r="WSJ3" s="4" t="s">
        <v>761</v>
      </c>
      <c r="WSK3" s="4" t="s">
        <v>761</v>
      </c>
      <c r="WSL3" s="4" t="s">
        <v>761</v>
      </c>
      <c r="WSM3" s="4" t="s">
        <v>761</v>
      </c>
      <c r="WSN3" s="4" t="s">
        <v>761</v>
      </c>
      <c r="WSO3" s="4" t="s">
        <v>761</v>
      </c>
      <c r="WSP3" s="4" t="s">
        <v>761</v>
      </c>
      <c r="WSQ3" s="4" t="s">
        <v>761</v>
      </c>
      <c r="WSR3" s="4" t="s">
        <v>761</v>
      </c>
      <c r="WSS3" s="4" t="s">
        <v>761</v>
      </c>
      <c r="WST3" s="4" t="s">
        <v>761</v>
      </c>
      <c r="WSU3" s="4" t="s">
        <v>761</v>
      </c>
      <c r="WSV3" s="4" t="s">
        <v>761</v>
      </c>
      <c r="WSW3" s="4" t="s">
        <v>761</v>
      </c>
      <c r="WSX3" s="4" t="s">
        <v>761</v>
      </c>
      <c r="WSY3" s="4" t="s">
        <v>761</v>
      </c>
      <c r="WSZ3" s="4" t="s">
        <v>761</v>
      </c>
      <c r="WTA3" s="4" t="s">
        <v>761</v>
      </c>
      <c r="WTB3" s="4" t="s">
        <v>761</v>
      </c>
      <c r="WTC3" s="4" t="s">
        <v>761</v>
      </c>
      <c r="WTD3" s="4" t="s">
        <v>761</v>
      </c>
      <c r="WTE3" s="4" t="s">
        <v>761</v>
      </c>
      <c r="WTF3" s="4" t="s">
        <v>761</v>
      </c>
      <c r="WTG3" s="4" t="s">
        <v>761</v>
      </c>
      <c r="WTH3" s="4" t="s">
        <v>761</v>
      </c>
      <c r="WTI3" s="4" t="s">
        <v>761</v>
      </c>
      <c r="WTJ3" s="4" t="s">
        <v>761</v>
      </c>
      <c r="WTK3" s="4" t="s">
        <v>761</v>
      </c>
      <c r="WTL3" s="4" t="s">
        <v>761</v>
      </c>
      <c r="WTM3" s="4" t="s">
        <v>761</v>
      </c>
      <c r="WTN3" s="4" t="s">
        <v>761</v>
      </c>
      <c r="WTO3" s="4" t="s">
        <v>761</v>
      </c>
      <c r="WTP3" s="4" t="s">
        <v>761</v>
      </c>
      <c r="WTQ3" s="4" t="s">
        <v>761</v>
      </c>
      <c r="WTR3" s="4" t="s">
        <v>761</v>
      </c>
      <c r="WTS3" s="4" t="s">
        <v>761</v>
      </c>
      <c r="WTT3" s="4" t="s">
        <v>761</v>
      </c>
      <c r="WTU3" s="4" t="s">
        <v>761</v>
      </c>
      <c r="WTV3" s="4" t="s">
        <v>761</v>
      </c>
      <c r="WTW3" s="4" t="s">
        <v>761</v>
      </c>
      <c r="WTX3" s="4" t="s">
        <v>761</v>
      </c>
      <c r="WTY3" s="4" t="s">
        <v>761</v>
      </c>
      <c r="WTZ3" s="4" t="s">
        <v>761</v>
      </c>
      <c r="WUA3" s="4" t="s">
        <v>761</v>
      </c>
      <c r="WUB3" s="4" t="s">
        <v>761</v>
      </c>
      <c r="WUC3" s="4" t="s">
        <v>761</v>
      </c>
      <c r="WUD3" s="4" t="s">
        <v>761</v>
      </c>
      <c r="WUE3" s="4" t="s">
        <v>761</v>
      </c>
      <c r="WUF3" s="4" t="s">
        <v>761</v>
      </c>
      <c r="WUG3" s="4" t="s">
        <v>761</v>
      </c>
      <c r="WUH3" s="4" t="s">
        <v>761</v>
      </c>
      <c r="WUI3" s="4" t="s">
        <v>761</v>
      </c>
      <c r="WUJ3" s="4" t="s">
        <v>761</v>
      </c>
      <c r="WUK3" s="4" t="s">
        <v>761</v>
      </c>
      <c r="WUL3" s="4" t="s">
        <v>761</v>
      </c>
      <c r="WUM3" s="4" t="s">
        <v>761</v>
      </c>
      <c r="WUN3" s="4" t="s">
        <v>761</v>
      </c>
      <c r="WUO3" s="4" t="s">
        <v>761</v>
      </c>
      <c r="WUP3" s="4" t="s">
        <v>761</v>
      </c>
      <c r="WUQ3" s="4" t="s">
        <v>761</v>
      </c>
      <c r="WUR3" s="4" t="s">
        <v>761</v>
      </c>
      <c r="WUS3" s="4" t="s">
        <v>761</v>
      </c>
      <c r="WUT3" s="4" t="s">
        <v>761</v>
      </c>
      <c r="WUU3" s="4" t="s">
        <v>761</v>
      </c>
      <c r="WUV3" s="4" t="s">
        <v>761</v>
      </c>
      <c r="WUW3" s="4" t="s">
        <v>761</v>
      </c>
      <c r="WUX3" s="4" t="s">
        <v>761</v>
      </c>
      <c r="WUY3" s="4" t="s">
        <v>761</v>
      </c>
      <c r="WUZ3" s="4" t="s">
        <v>761</v>
      </c>
      <c r="WVA3" s="4" t="s">
        <v>761</v>
      </c>
      <c r="WVB3" s="4" t="s">
        <v>761</v>
      </c>
      <c r="WVC3" s="4" t="s">
        <v>761</v>
      </c>
      <c r="WVD3" s="4" t="s">
        <v>761</v>
      </c>
      <c r="WVE3" s="4" t="s">
        <v>761</v>
      </c>
      <c r="WVF3" s="4" t="s">
        <v>761</v>
      </c>
      <c r="WVG3" s="4" t="s">
        <v>761</v>
      </c>
      <c r="WVH3" s="4" t="s">
        <v>761</v>
      </c>
      <c r="WVI3" s="4" t="s">
        <v>761</v>
      </c>
      <c r="WVJ3" s="4" t="s">
        <v>761</v>
      </c>
      <c r="WVK3" s="4" t="s">
        <v>761</v>
      </c>
      <c r="WVL3" s="4" t="s">
        <v>761</v>
      </c>
      <c r="WVM3" s="4" t="s">
        <v>761</v>
      </c>
      <c r="WVN3" s="4" t="s">
        <v>761</v>
      </c>
      <c r="WVO3" s="4" t="s">
        <v>761</v>
      </c>
      <c r="WVP3" s="4" t="s">
        <v>761</v>
      </c>
      <c r="WVQ3" s="4" t="s">
        <v>761</v>
      </c>
      <c r="WVR3" s="4" t="s">
        <v>761</v>
      </c>
      <c r="WVS3" s="4" t="s">
        <v>761</v>
      </c>
      <c r="WVT3" s="4" t="s">
        <v>761</v>
      </c>
      <c r="WVU3" s="4" t="s">
        <v>761</v>
      </c>
      <c r="WVV3" s="4" t="s">
        <v>761</v>
      </c>
      <c r="WVW3" s="4" t="s">
        <v>761</v>
      </c>
      <c r="WVX3" s="4" t="s">
        <v>761</v>
      </c>
      <c r="WVY3" s="4" t="s">
        <v>761</v>
      </c>
      <c r="WVZ3" s="4" t="s">
        <v>761</v>
      </c>
      <c r="WWA3" s="4" t="s">
        <v>761</v>
      </c>
      <c r="WWB3" s="4" t="s">
        <v>761</v>
      </c>
      <c r="WWC3" s="4" t="s">
        <v>761</v>
      </c>
      <c r="WWD3" s="4" t="s">
        <v>761</v>
      </c>
      <c r="WWE3" s="4" t="s">
        <v>761</v>
      </c>
      <c r="WWF3" s="4" t="s">
        <v>761</v>
      </c>
      <c r="WWG3" s="4" t="s">
        <v>761</v>
      </c>
      <c r="WWH3" s="4" t="s">
        <v>761</v>
      </c>
      <c r="WWI3" s="4" t="s">
        <v>761</v>
      </c>
      <c r="WWJ3" s="4" t="s">
        <v>761</v>
      </c>
      <c r="WWK3" s="4" t="s">
        <v>761</v>
      </c>
      <c r="WWL3" s="4" t="s">
        <v>761</v>
      </c>
      <c r="WWM3" s="4" t="s">
        <v>761</v>
      </c>
      <c r="WWN3" s="4" t="s">
        <v>761</v>
      </c>
      <c r="WWO3" s="4" t="s">
        <v>761</v>
      </c>
      <c r="WWP3" s="4" t="s">
        <v>761</v>
      </c>
      <c r="WWQ3" s="4" t="s">
        <v>761</v>
      </c>
      <c r="WWR3" s="4" t="s">
        <v>761</v>
      </c>
      <c r="WWS3" s="4" t="s">
        <v>761</v>
      </c>
      <c r="WWT3" s="4" t="s">
        <v>761</v>
      </c>
      <c r="WWU3" s="4" t="s">
        <v>761</v>
      </c>
      <c r="WWV3" s="4" t="s">
        <v>761</v>
      </c>
      <c r="WWW3" s="4" t="s">
        <v>761</v>
      </c>
      <c r="WWX3" s="4" t="s">
        <v>761</v>
      </c>
      <c r="WWY3" s="4" t="s">
        <v>761</v>
      </c>
      <c r="WWZ3" s="4" t="s">
        <v>761</v>
      </c>
      <c r="WXA3" s="4" t="s">
        <v>761</v>
      </c>
      <c r="WXB3" s="4" t="s">
        <v>761</v>
      </c>
      <c r="WXC3" s="4" t="s">
        <v>761</v>
      </c>
      <c r="WXD3" s="4" t="s">
        <v>761</v>
      </c>
      <c r="WXE3" s="4" t="s">
        <v>761</v>
      </c>
      <c r="WXF3" s="4" t="s">
        <v>761</v>
      </c>
      <c r="WXG3" s="4" t="s">
        <v>761</v>
      </c>
      <c r="WXH3" s="4" t="s">
        <v>761</v>
      </c>
      <c r="WXI3" s="4" t="s">
        <v>761</v>
      </c>
      <c r="WXJ3" s="4" t="s">
        <v>761</v>
      </c>
      <c r="WXK3" s="4" t="s">
        <v>761</v>
      </c>
      <c r="WXL3" s="4" t="s">
        <v>761</v>
      </c>
      <c r="WXM3" s="4" t="s">
        <v>761</v>
      </c>
      <c r="WXN3" s="4" t="s">
        <v>761</v>
      </c>
      <c r="WXO3" s="4" t="s">
        <v>761</v>
      </c>
      <c r="WXP3" s="4" t="s">
        <v>761</v>
      </c>
      <c r="WXQ3" s="4" t="s">
        <v>761</v>
      </c>
      <c r="WXR3" s="4" t="s">
        <v>761</v>
      </c>
      <c r="WXS3" s="4" t="s">
        <v>761</v>
      </c>
      <c r="WXT3" s="4" t="s">
        <v>761</v>
      </c>
      <c r="WXU3" s="4" t="s">
        <v>761</v>
      </c>
      <c r="WXV3" s="4" t="s">
        <v>761</v>
      </c>
      <c r="WXW3" s="4" t="s">
        <v>761</v>
      </c>
      <c r="WXX3" s="4" t="s">
        <v>761</v>
      </c>
      <c r="WXY3" s="4" t="s">
        <v>761</v>
      </c>
      <c r="WXZ3" s="4" t="s">
        <v>761</v>
      </c>
      <c r="WYA3" s="4" t="s">
        <v>761</v>
      </c>
      <c r="WYB3" s="4" t="s">
        <v>761</v>
      </c>
      <c r="WYC3" s="4" t="s">
        <v>761</v>
      </c>
      <c r="WYD3" s="4" t="s">
        <v>761</v>
      </c>
      <c r="WYE3" s="4" t="s">
        <v>761</v>
      </c>
      <c r="WYF3" s="4" t="s">
        <v>761</v>
      </c>
      <c r="WYG3" s="4" t="s">
        <v>761</v>
      </c>
      <c r="WYH3" s="4" t="s">
        <v>761</v>
      </c>
      <c r="WYI3" s="4" t="s">
        <v>761</v>
      </c>
      <c r="WYJ3" s="4" t="s">
        <v>761</v>
      </c>
      <c r="WYK3" s="4" t="s">
        <v>761</v>
      </c>
      <c r="WYL3" s="4" t="s">
        <v>761</v>
      </c>
      <c r="WYM3" s="4" t="s">
        <v>761</v>
      </c>
      <c r="WYN3" s="4" t="s">
        <v>761</v>
      </c>
      <c r="WYO3" s="4" t="s">
        <v>761</v>
      </c>
      <c r="WYP3" s="4" t="s">
        <v>761</v>
      </c>
      <c r="WYQ3" s="4" t="s">
        <v>761</v>
      </c>
      <c r="WYR3" s="4" t="s">
        <v>761</v>
      </c>
      <c r="WYS3" s="4" t="s">
        <v>761</v>
      </c>
      <c r="WYT3" s="4" t="s">
        <v>761</v>
      </c>
      <c r="WYU3" s="4" t="s">
        <v>761</v>
      </c>
      <c r="WYV3" s="4" t="s">
        <v>761</v>
      </c>
      <c r="WYW3" s="4" t="s">
        <v>761</v>
      </c>
      <c r="WYX3" s="4" t="s">
        <v>761</v>
      </c>
      <c r="WYY3" s="4" t="s">
        <v>761</v>
      </c>
      <c r="WYZ3" s="4" t="s">
        <v>761</v>
      </c>
      <c r="WZA3" s="4" t="s">
        <v>761</v>
      </c>
      <c r="WZB3" s="4" t="s">
        <v>761</v>
      </c>
      <c r="WZC3" s="4" t="s">
        <v>761</v>
      </c>
      <c r="WZD3" s="4" t="s">
        <v>761</v>
      </c>
      <c r="WZE3" s="4" t="s">
        <v>761</v>
      </c>
      <c r="WZF3" s="4" t="s">
        <v>761</v>
      </c>
      <c r="WZG3" s="4" t="s">
        <v>761</v>
      </c>
      <c r="WZH3" s="4" t="s">
        <v>761</v>
      </c>
      <c r="WZI3" s="4" t="s">
        <v>761</v>
      </c>
      <c r="WZJ3" s="4" t="s">
        <v>761</v>
      </c>
      <c r="WZK3" s="4" t="s">
        <v>761</v>
      </c>
      <c r="WZL3" s="4" t="s">
        <v>761</v>
      </c>
      <c r="WZM3" s="4" t="s">
        <v>761</v>
      </c>
      <c r="WZN3" s="4" t="s">
        <v>761</v>
      </c>
      <c r="WZO3" s="4" t="s">
        <v>761</v>
      </c>
      <c r="WZP3" s="4" t="s">
        <v>761</v>
      </c>
      <c r="WZQ3" s="4" t="s">
        <v>761</v>
      </c>
      <c r="WZR3" s="4" t="s">
        <v>761</v>
      </c>
      <c r="WZS3" s="4" t="s">
        <v>761</v>
      </c>
      <c r="WZT3" s="4" t="s">
        <v>761</v>
      </c>
      <c r="WZU3" s="4" t="s">
        <v>761</v>
      </c>
      <c r="WZV3" s="4" t="s">
        <v>761</v>
      </c>
      <c r="WZW3" s="4" t="s">
        <v>761</v>
      </c>
      <c r="WZX3" s="4" t="s">
        <v>761</v>
      </c>
      <c r="WZY3" s="4" t="s">
        <v>761</v>
      </c>
      <c r="WZZ3" s="4" t="s">
        <v>761</v>
      </c>
      <c r="XAA3" s="4" t="s">
        <v>761</v>
      </c>
      <c r="XAB3" s="4" t="s">
        <v>761</v>
      </c>
      <c r="XAC3" s="4" t="s">
        <v>761</v>
      </c>
      <c r="XAD3" s="4" t="s">
        <v>761</v>
      </c>
      <c r="XAE3" s="4" t="s">
        <v>761</v>
      </c>
      <c r="XAF3" s="4" t="s">
        <v>761</v>
      </c>
      <c r="XAG3" s="4" t="s">
        <v>761</v>
      </c>
      <c r="XAH3" s="4" t="s">
        <v>761</v>
      </c>
      <c r="XAI3" s="4" t="s">
        <v>761</v>
      </c>
      <c r="XAJ3" s="4" t="s">
        <v>761</v>
      </c>
      <c r="XAK3" s="4" t="s">
        <v>761</v>
      </c>
      <c r="XAL3" s="4" t="s">
        <v>761</v>
      </c>
      <c r="XAM3" s="4" t="s">
        <v>761</v>
      </c>
      <c r="XAN3" s="4" t="s">
        <v>761</v>
      </c>
      <c r="XAO3" s="4" t="s">
        <v>761</v>
      </c>
      <c r="XAP3" s="4" t="s">
        <v>761</v>
      </c>
      <c r="XAQ3" s="4" t="s">
        <v>761</v>
      </c>
      <c r="XAR3" s="4" t="s">
        <v>761</v>
      </c>
      <c r="XAS3" s="4" t="s">
        <v>761</v>
      </c>
      <c r="XAT3" s="4" t="s">
        <v>761</v>
      </c>
      <c r="XAU3" s="4" t="s">
        <v>761</v>
      </c>
      <c r="XAV3" s="4" t="s">
        <v>761</v>
      </c>
      <c r="XAW3" s="4" t="s">
        <v>761</v>
      </c>
      <c r="XAX3" s="4" t="s">
        <v>761</v>
      </c>
      <c r="XAY3" s="4" t="s">
        <v>761</v>
      </c>
      <c r="XAZ3" s="4" t="s">
        <v>761</v>
      </c>
      <c r="XBA3" s="4" t="s">
        <v>761</v>
      </c>
      <c r="XBB3" s="4" t="s">
        <v>761</v>
      </c>
      <c r="XBC3" s="4" t="s">
        <v>761</v>
      </c>
      <c r="XBD3" s="4" t="s">
        <v>761</v>
      </c>
      <c r="XBE3" s="4" t="s">
        <v>761</v>
      </c>
      <c r="XBF3" s="4" t="s">
        <v>761</v>
      </c>
      <c r="XBG3" s="4" t="s">
        <v>761</v>
      </c>
      <c r="XBH3" s="4" t="s">
        <v>761</v>
      </c>
      <c r="XBI3" s="4" t="s">
        <v>761</v>
      </c>
      <c r="XBJ3" s="4" t="s">
        <v>761</v>
      </c>
      <c r="XBK3" s="4" t="s">
        <v>761</v>
      </c>
      <c r="XBL3" s="4" t="s">
        <v>761</v>
      </c>
      <c r="XBM3" s="4" t="s">
        <v>761</v>
      </c>
      <c r="XBN3" s="4" t="s">
        <v>761</v>
      </c>
      <c r="XBO3" s="4" t="s">
        <v>761</v>
      </c>
      <c r="XBP3" s="4" t="s">
        <v>761</v>
      </c>
      <c r="XBQ3" s="4" t="s">
        <v>761</v>
      </c>
      <c r="XBR3" s="4" t="s">
        <v>761</v>
      </c>
      <c r="XBS3" s="4" t="s">
        <v>761</v>
      </c>
      <c r="XBT3" s="4" t="s">
        <v>761</v>
      </c>
      <c r="XBU3" s="4" t="s">
        <v>761</v>
      </c>
      <c r="XBV3" s="4" t="s">
        <v>761</v>
      </c>
      <c r="XBW3" s="4" t="s">
        <v>761</v>
      </c>
      <c r="XBX3" s="4" t="s">
        <v>761</v>
      </c>
      <c r="XBY3" s="4" t="s">
        <v>761</v>
      </c>
      <c r="XBZ3" s="4" t="s">
        <v>761</v>
      </c>
      <c r="XCA3" s="4" t="s">
        <v>761</v>
      </c>
      <c r="XCB3" s="4" t="s">
        <v>761</v>
      </c>
      <c r="XCC3" s="4" t="s">
        <v>761</v>
      </c>
      <c r="XCD3" s="4" t="s">
        <v>761</v>
      </c>
      <c r="XCE3" s="4" t="s">
        <v>761</v>
      </c>
      <c r="XCF3" s="4" t="s">
        <v>761</v>
      </c>
      <c r="XCG3" s="4" t="s">
        <v>761</v>
      </c>
      <c r="XCH3" s="4" t="s">
        <v>761</v>
      </c>
      <c r="XCI3" s="4" t="s">
        <v>761</v>
      </c>
      <c r="XCJ3" s="4" t="s">
        <v>761</v>
      </c>
      <c r="XCK3" s="4" t="s">
        <v>761</v>
      </c>
      <c r="XCL3" s="4" t="s">
        <v>761</v>
      </c>
      <c r="XCM3" s="4" t="s">
        <v>761</v>
      </c>
      <c r="XCN3" s="4" t="s">
        <v>761</v>
      </c>
      <c r="XCO3" s="4" t="s">
        <v>761</v>
      </c>
      <c r="XCP3" s="4" t="s">
        <v>761</v>
      </c>
      <c r="XCQ3" s="4" t="s">
        <v>761</v>
      </c>
      <c r="XCR3" s="4" t="s">
        <v>761</v>
      </c>
      <c r="XCS3" s="4" t="s">
        <v>761</v>
      </c>
      <c r="XCT3" s="4" t="s">
        <v>761</v>
      </c>
      <c r="XCU3" s="4" t="s">
        <v>761</v>
      </c>
      <c r="XCV3" s="4" t="s">
        <v>761</v>
      </c>
      <c r="XCW3" s="4" t="s">
        <v>761</v>
      </c>
      <c r="XCX3" s="4" t="s">
        <v>761</v>
      </c>
      <c r="XCY3" s="4" t="s">
        <v>761</v>
      </c>
      <c r="XCZ3" s="4" t="s">
        <v>761</v>
      </c>
      <c r="XDA3" s="4" t="s">
        <v>761</v>
      </c>
      <c r="XDB3" s="4" t="s">
        <v>761</v>
      </c>
      <c r="XDC3" s="4" t="s">
        <v>761</v>
      </c>
      <c r="XDD3" s="4" t="s">
        <v>761</v>
      </c>
      <c r="XDE3" s="4" t="s">
        <v>761</v>
      </c>
      <c r="XDF3" s="4" t="s">
        <v>761</v>
      </c>
      <c r="XDG3" s="4" t="s">
        <v>761</v>
      </c>
      <c r="XDH3" s="4" t="s">
        <v>761</v>
      </c>
      <c r="XDI3" s="4" t="s">
        <v>761</v>
      </c>
      <c r="XDJ3" s="4" t="s">
        <v>761</v>
      </c>
      <c r="XDK3" s="4" t="s">
        <v>761</v>
      </c>
      <c r="XDL3" s="4" t="s">
        <v>761</v>
      </c>
      <c r="XDM3" s="4" t="s">
        <v>761</v>
      </c>
      <c r="XDN3" s="4" t="s">
        <v>761</v>
      </c>
      <c r="XDO3" s="4" t="s">
        <v>761</v>
      </c>
      <c r="XDP3" s="4" t="s">
        <v>761</v>
      </c>
      <c r="XDQ3" s="4" t="s">
        <v>761</v>
      </c>
      <c r="XDR3" s="4" t="s">
        <v>761</v>
      </c>
      <c r="XDS3" s="4" t="s">
        <v>761</v>
      </c>
      <c r="XDT3" s="4" t="s">
        <v>761</v>
      </c>
      <c r="XDU3" s="4" t="s">
        <v>761</v>
      </c>
      <c r="XDV3" s="4" t="s">
        <v>761</v>
      </c>
      <c r="XDW3" s="4" t="s">
        <v>761</v>
      </c>
      <c r="XDX3" s="4" t="s">
        <v>761</v>
      </c>
      <c r="XDY3" s="4" t="s">
        <v>761</v>
      </c>
      <c r="XDZ3" s="4" t="s">
        <v>761</v>
      </c>
      <c r="XEA3" s="4" t="s">
        <v>761</v>
      </c>
      <c r="XEB3" s="4" t="s">
        <v>761</v>
      </c>
      <c r="XEC3" s="4" t="s">
        <v>761</v>
      </c>
      <c r="XED3" s="4" t="s">
        <v>761</v>
      </c>
      <c r="XEE3" s="4" t="s">
        <v>761</v>
      </c>
      <c r="XEF3" s="4" t="s">
        <v>761</v>
      </c>
      <c r="XEG3" s="4" t="s">
        <v>761</v>
      </c>
      <c r="XEH3" s="4" t="s">
        <v>761</v>
      </c>
      <c r="XEI3" s="4" t="s">
        <v>761</v>
      </c>
      <c r="XEJ3" s="4" t="s">
        <v>761</v>
      </c>
      <c r="XEK3" s="4" t="s">
        <v>761</v>
      </c>
      <c r="XEL3" s="4" t="s">
        <v>761</v>
      </c>
      <c r="XEM3" s="4" t="s">
        <v>761</v>
      </c>
      <c r="XEN3" s="4" t="s">
        <v>761</v>
      </c>
      <c r="XEO3" s="4" t="s">
        <v>761</v>
      </c>
      <c r="XEP3" s="4" t="s">
        <v>761</v>
      </c>
      <c r="XEQ3" s="4" t="s">
        <v>761</v>
      </c>
      <c r="XER3" s="4" t="s">
        <v>761</v>
      </c>
      <c r="XES3" s="4" t="s">
        <v>761</v>
      </c>
      <c r="XET3" s="4" t="s">
        <v>761</v>
      </c>
      <c r="XEU3" s="4" t="s">
        <v>761</v>
      </c>
      <c r="XEV3" s="4" t="s">
        <v>761</v>
      </c>
      <c r="XEW3" s="4" t="s">
        <v>761</v>
      </c>
      <c r="XEX3" s="4" t="s">
        <v>761</v>
      </c>
      <c r="XEY3" s="4" t="s">
        <v>761</v>
      </c>
      <c r="XEZ3" s="4" t="s">
        <v>761</v>
      </c>
      <c r="XFA3" s="4" t="s">
        <v>761</v>
      </c>
      <c r="XFB3" s="4" t="s">
        <v>761</v>
      </c>
      <c r="XFC3" s="4" t="s">
        <v>761</v>
      </c>
      <c r="XFD3" s="4" t="s">
        <v>761</v>
      </c>
    </row>
    <row r="4" spans="1:16384" s="4" customFormat="1" ht="13">
      <c r="A4" s="6" t="s">
        <v>10</v>
      </c>
      <c r="B4" s="6"/>
      <c r="C4" s="6"/>
      <c r="D4" s="6"/>
      <c r="E4" s="6"/>
    </row>
    <row r="5" spans="1:16384" s="4" customFormat="1"/>
    <row r="6" spans="1:16384" s="4" customFormat="1">
      <c r="A6" s="4" t="s">
        <v>75</v>
      </c>
    </row>
    <row r="7" spans="1:16384">
      <c r="A7" s="4"/>
      <c r="B7" s="4"/>
      <c r="C7" s="4"/>
      <c r="D7" s="4"/>
    </row>
    <row r="8" spans="1:16384" ht="13">
      <c r="A8" s="139" t="str">
        <f>'Assistance Programs, Outreach'!A10</f>
        <v>[Name of Utility]</v>
      </c>
      <c r="B8" s="4"/>
      <c r="C8" s="4"/>
      <c r="D8" s="4"/>
    </row>
    <row r="9" spans="1:16384" ht="26">
      <c r="A9" s="80" t="s">
        <v>762</v>
      </c>
      <c r="B9" s="80" t="s">
        <v>763</v>
      </c>
      <c r="C9" s="80" t="s">
        <v>764</v>
      </c>
      <c r="D9" s="80" t="s">
        <v>765</v>
      </c>
      <c r="E9" s="80" t="s">
        <v>766</v>
      </c>
      <c r="F9" s="4"/>
    </row>
    <row r="10" spans="1:16384" ht="14.5">
      <c r="A10" s="183" t="s">
        <v>767</v>
      </c>
      <c r="B10" s="183"/>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436"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1640625" defaultRowHeight="13" zeroHeight="1"/>
  <cols>
    <col min="1" max="7" width="9.1796875" style="118" customWidth="1"/>
    <col min="8" max="16384" width="8.81640625" style="118"/>
  </cols>
  <sheetData>
    <row r="1" spans="1:7" ht="13.5" thickBot="1">
      <c r="A1" s="120" t="s">
        <v>768</v>
      </c>
    </row>
    <row r="2" spans="1:7">
      <c r="A2" s="487" t="s">
        <v>769</v>
      </c>
      <c r="B2" s="488"/>
      <c r="C2" s="488"/>
      <c r="D2" s="488"/>
      <c r="E2" s="488"/>
      <c r="F2" s="488"/>
      <c r="G2" s="489"/>
    </row>
    <row r="3" spans="1:7">
      <c r="A3" s="490"/>
      <c r="B3" s="491"/>
      <c r="C3" s="491"/>
      <c r="D3" s="491"/>
      <c r="E3" s="491"/>
      <c r="F3" s="491"/>
      <c r="G3" s="492"/>
    </row>
    <row r="4" spans="1:7" ht="32.25" customHeight="1" thickBot="1">
      <c r="A4" s="493"/>
      <c r="B4" s="494"/>
      <c r="C4" s="494"/>
      <c r="D4" s="494"/>
      <c r="E4" s="494"/>
      <c r="F4" s="494"/>
      <c r="G4" s="495"/>
    </row>
    <row r="5" spans="1:7">
      <c r="A5" s="119"/>
      <c r="B5" s="119"/>
      <c r="C5" s="119"/>
      <c r="D5" s="119"/>
      <c r="E5" s="119"/>
      <c r="F5" s="119"/>
      <c r="G5" s="119"/>
    </row>
    <row r="6" spans="1:7">
      <c r="A6" s="120" t="s">
        <v>770</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7" sqref="A7"/>
    </sheetView>
  </sheetViews>
  <sheetFormatPr defaultColWidth="0" defaultRowHeight="12.5" zeroHeight="1"/>
  <cols>
    <col min="1" max="1" width="8.81640625" style="4" customWidth="1"/>
    <col min="2" max="2" width="60.81640625" style="5" customWidth="1"/>
    <col min="3" max="3" width="20.453125" style="5" bestFit="1" customWidth="1"/>
    <col min="4" max="4" width="16.54296875" style="5" bestFit="1" customWidth="1"/>
    <col min="5" max="10" width="8.81640625" style="5" customWidth="1"/>
    <col min="11" max="11" width="8.81640625" style="5" hidden="1" customWidth="1"/>
    <col min="12" max="13" width="0" style="5" hidden="1" customWidth="1"/>
    <col min="14" max="16384" width="8.81640625" style="5" hidden="1"/>
  </cols>
  <sheetData>
    <row r="1" spans="1:13" ht="13.5" thickBot="1">
      <c r="A1" s="60" t="s">
        <v>771</v>
      </c>
      <c r="B1" s="4"/>
      <c r="C1" s="4"/>
      <c r="D1" s="4"/>
      <c r="E1" s="4"/>
      <c r="F1" s="4"/>
      <c r="G1" s="4"/>
      <c r="H1" s="4"/>
      <c r="I1" s="4"/>
      <c r="J1" s="4"/>
      <c r="K1" s="4"/>
    </row>
    <row r="2" spans="1:13" ht="15" customHeight="1">
      <c r="A2" s="452" t="s">
        <v>772</v>
      </c>
      <c r="B2" s="461"/>
      <c r="C2" s="461"/>
      <c r="D2" s="461"/>
      <c r="E2" s="461"/>
      <c r="F2" s="461"/>
      <c r="G2" s="461"/>
      <c r="H2" s="453"/>
      <c r="I2" s="31"/>
      <c r="J2" s="31"/>
      <c r="K2" s="31"/>
      <c r="L2" s="28"/>
      <c r="M2" s="28"/>
    </row>
    <row r="3" spans="1:13" ht="42.65" customHeight="1" thickBot="1">
      <c r="A3" s="456"/>
      <c r="B3" s="463"/>
      <c r="C3" s="463"/>
      <c r="D3" s="463"/>
      <c r="E3" s="463"/>
      <c r="F3" s="463"/>
      <c r="G3" s="463"/>
      <c r="H3" s="457"/>
      <c r="I3" s="31"/>
      <c r="J3" s="31"/>
      <c r="K3" s="31"/>
      <c r="L3" s="28"/>
      <c r="M3" s="28"/>
    </row>
    <row r="4" spans="1:13" ht="15" customHeight="1">
      <c r="A4" s="140"/>
      <c r="B4" s="140"/>
      <c r="C4" s="140"/>
      <c r="D4" s="140"/>
      <c r="E4" s="140"/>
      <c r="F4" s="140"/>
      <c r="G4" s="140"/>
      <c r="H4" s="140"/>
      <c r="I4" s="31"/>
      <c r="J4" s="31"/>
      <c r="K4" s="31"/>
      <c r="L4" s="28"/>
      <c r="M4" s="28"/>
    </row>
    <row r="5" spans="1:13">
      <c r="A5" s="6" t="s">
        <v>773</v>
      </c>
      <c r="B5" s="6"/>
      <c r="C5" s="6"/>
      <c r="D5" s="6"/>
      <c r="E5" s="6"/>
      <c r="F5" s="6"/>
      <c r="G5" s="6"/>
      <c r="H5" s="6"/>
      <c r="I5" s="6"/>
      <c r="J5" s="6"/>
      <c r="K5" s="4"/>
    </row>
    <row r="6" spans="1:13">
      <c r="A6" s="6" t="s">
        <v>774</v>
      </c>
      <c r="B6" s="6"/>
      <c r="C6" s="4"/>
      <c r="D6" s="4"/>
      <c r="E6" s="4"/>
      <c r="F6" s="4"/>
      <c r="G6" s="4"/>
      <c r="H6" s="4"/>
      <c r="I6" s="4"/>
      <c r="J6" s="4"/>
      <c r="K6" s="4"/>
    </row>
    <row r="7" spans="1:13" ht="18.5" thickBot="1">
      <c r="A7" s="403" t="s">
        <v>1366</v>
      </c>
      <c r="B7" s="4"/>
      <c r="C7" s="4"/>
      <c r="D7" s="4"/>
      <c r="E7" s="4"/>
      <c r="F7" s="4"/>
      <c r="G7" s="4"/>
      <c r="H7" s="4"/>
      <c r="I7" s="4"/>
      <c r="J7" s="4"/>
      <c r="K7" s="4"/>
    </row>
    <row r="8" spans="1:13" ht="13">
      <c r="B8" s="33"/>
      <c r="C8" s="34" t="s">
        <v>775</v>
      </c>
      <c r="D8" s="35"/>
      <c r="E8" s="29"/>
      <c r="F8" s="29"/>
      <c r="G8" s="29"/>
      <c r="H8" s="29"/>
      <c r="I8" s="29"/>
      <c r="J8" s="29"/>
      <c r="K8" s="4"/>
    </row>
    <row r="9" spans="1:13" ht="13">
      <c r="B9" s="36"/>
      <c r="C9" s="32" t="s">
        <v>776</v>
      </c>
      <c r="D9" s="37"/>
      <c r="E9" s="30"/>
      <c r="F9" s="30"/>
      <c r="G9" s="30"/>
      <c r="H9" s="30"/>
      <c r="I9" s="30"/>
      <c r="J9" s="30"/>
      <c r="K9" s="4"/>
    </row>
    <row r="10" spans="1:13">
      <c r="B10" s="36" t="e">
        <f>#REF!</f>
        <v>#REF!</v>
      </c>
      <c r="C10" s="4"/>
      <c r="D10" s="43"/>
      <c r="E10" s="4"/>
      <c r="F10" s="4"/>
      <c r="G10" s="4"/>
      <c r="H10" s="4"/>
      <c r="I10" s="4"/>
      <c r="J10" s="4"/>
      <c r="K10" s="4"/>
    </row>
    <row r="11" spans="1:13" ht="13">
      <c r="B11" s="45" t="s">
        <v>777</v>
      </c>
      <c r="C11" s="4"/>
      <c r="D11" s="43"/>
      <c r="E11" s="4"/>
      <c r="F11" s="4"/>
      <c r="G11" s="4"/>
      <c r="H11" s="4"/>
      <c r="I11" s="4"/>
      <c r="J11" s="4"/>
      <c r="K11" s="4"/>
    </row>
    <row r="12" spans="1:13" ht="13">
      <c r="B12" s="46" t="s">
        <v>778</v>
      </c>
      <c r="C12" s="4" t="s">
        <v>779</v>
      </c>
      <c r="D12" s="43" t="s">
        <v>780</v>
      </c>
      <c r="E12" s="4"/>
      <c r="F12" s="4"/>
      <c r="G12" s="4"/>
      <c r="H12" s="4"/>
      <c r="I12" s="4"/>
      <c r="J12" s="4"/>
      <c r="K12" s="4"/>
    </row>
    <row r="13" spans="1:13">
      <c r="B13" s="40" t="s">
        <v>781</v>
      </c>
      <c r="C13" s="11"/>
      <c r="D13" s="8"/>
      <c r="E13" s="4"/>
      <c r="F13" s="4"/>
      <c r="G13" s="4"/>
      <c r="H13" s="4"/>
      <c r="I13" s="4"/>
      <c r="J13" s="4"/>
      <c r="K13" s="4"/>
    </row>
    <row r="14" spans="1:13">
      <c r="B14" s="40" t="s">
        <v>782</v>
      </c>
      <c r="C14" s="11"/>
      <c r="D14" s="8"/>
      <c r="E14" s="4"/>
      <c r="F14" s="4"/>
      <c r="G14" s="4"/>
      <c r="H14" s="4"/>
      <c r="I14" s="4"/>
      <c r="J14" s="4"/>
      <c r="K14" s="4"/>
    </row>
    <row r="15" spans="1:13" ht="13">
      <c r="B15" s="47" t="s">
        <v>783</v>
      </c>
      <c r="C15" s="4"/>
      <c r="D15" s="43"/>
      <c r="E15" s="4"/>
      <c r="F15" s="4"/>
      <c r="G15" s="4"/>
      <c r="H15" s="4"/>
      <c r="I15" s="4"/>
      <c r="J15" s="4"/>
      <c r="K15" s="4"/>
    </row>
    <row r="16" spans="1:13">
      <c r="B16" s="41" t="s">
        <v>784</v>
      </c>
      <c r="C16" s="11"/>
      <c r="D16" s="8"/>
      <c r="E16" s="4"/>
      <c r="F16" s="4"/>
      <c r="G16" s="4"/>
      <c r="H16" s="4"/>
      <c r="I16" s="4"/>
      <c r="J16" s="4"/>
      <c r="K16" s="4"/>
    </row>
    <row r="17" spans="2:11">
      <c r="B17" s="41" t="s">
        <v>785</v>
      </c>
      <c r="C17" s="11"/>
      <c r="D17" s="8"/>
      <c r="E17" s="4"/>
      <c r="F17" s="4"/>
      <c r="G17" s="4"/>
      <c r="H17" s="4"/>
      <c r="I17" s="4"/>
      <c r="J17" s="4"/>
      <c r="K17" s="4"/>
    </row>
    <row r="18" spans="2:11">
      <c r="B18" s="41" t="s">
        <v>786</v>
      </c>
      <c r="C18" s="11"/>
      <c r="D18" s="8"/>
      <c r="E18" s="4"/>
      <c r="F18" s="4"/>
      <c r="G18" s="4"/>
      <c r="H18" s="4"/>
      <c r="I18" s="4"/>
      <c r="J18" s="4"/>
      <c r="K18" s="4"/>
    </row>
    <row r="19" spans="2:11">
      <c r="B19" s="41" t="s">
        <v>787</v>
      </c>
      <c r="C19" s="11"/>
      <c r="D19" s="8"/>
      <c r="E19" s="4"/>
      <c r="F19" s="4"/>
      <c r="G19" s="4"/>
      <c r="H19" s="4"/>
      <c r="I19" s="4"/>
      <c r="J19" s="4"/>
      <c r="K19" s="4"/>
    </row>
    <row r="20" spans="2:11" ht="13">
      <c r="B20" s="47" t="s">
        <v>788</v>
      </c>
      <c r="C20" s="4"/>
      <c r="D20" s="43"/>
      <c r="E20" s="4"/>
      <c r="F20" s="4"/>
      <c r="G20" s="4"/>
      <c r="H20" s="4"/>
      <c r="I20" s="4"/>
      <c r="J20" s="4"/>
      <c r="K20" s="4"/>
    </row>
    <row r="21" spans="2:11">
      <c r="B21" s="42" t="s">
        <v>789</v>
      </c>
      <c r="C21" s="11"/>
      <c r="D21" s="8"/>
      <c r="E21" s="4"/>
      <c r="F21" s="4"/>
      <c r="G21" s="4"/>
      <c r="H21" s="4"/>
      <c r="I21" s="4"/>
      <c r="J21" s="4"/>
      <c r="K21" s="4"/>
    </row>
    <row r="22" spans="2:11">
      <c r="B22" s="42" t="s">
        <v>790</v>
      </c>
      <c r="C22" s="11"/>
      <c r="D22" s="8"/>
      <c r="E22" s="4"/>
      <c r="F22" s="4"/>
      <c r="G22" s="4"/>
      <c r="H22" s="4"/>
      <c r="I22" s="4"/>
      <c r="J22" s="4"/>
      <c r="K22" s="4"/>
    </row>
    <row r="23" spans="2:11">
      <c r="B23" s="40" t="s">
        <v>791</v>
      </c>
      <c r="C23" s="11"/>
      <c r="D23" s="8"/>
      <c r="E23" s="4"/>
      <c r="F23" s="4"/>
      <c r="G23" s="4"/>
      <c r="H23" s="4"/>
      <c r="I23" s="4"/>
      <c r="J23" s="4"/>
      <c r="K23" s="4"/>
    </row>
    <row r="24" spans="2:11">
      <c r="B24" s="42" t="s">
        <v>792</v>
      </c>
      <c r="C24" s="11"/>
      <c r="D24" s="8"/>
      <c r="E24" s="4"/>
      <c r="F24" s="4"/>
      <c r="G24" s="4"/>
      <c r="H24" s="4"/>
      <c r="I24" s="4"/>
      <c r="J24" s="4"/>
      <c r="K24" s="4"/>
    </row>
    <row r="25" spans="2:11">
      <c r="B25" s="42" t="s">
        <v>793</v>
      </c>
      <c r="C25" s="11"/>
      <c r="D25" s="8"/>
      <c r="E25" s="4"/>
      <c r="F25" s="4"/>
      <c r="G25" s="4"/>
      <c r="H25" s="4"/>
      <c r="I25" s="4"/>
      <c r="J25" s="4"/>
      <c r="K25" s="4"/>
    </row>
    <row r="26" spans="2:11">
      <c r="B26" s="42" t="s">
        <v>794</v>
      </c>
      <c r="C26" s="11"/>
      <c r="D26" s="8"/>
      <c r="E26" s="4"/>
      <c r="F26" s="4"/>
      <c r="G26" s="4"/>
      <c r="H26" s="4"/>
      <c r="I26" s="4"/>
      <c r="J26" s="4"/>
      <c r="K26" s="4"/>
    </row>
    <row r="27" spans="2:11">
      <c r="B27" s="42" t="s">
        <v>795</v>
      </c>
      <c r="C27" s="11"/>
      <c r="D27" s="8"/>
      <c r="E27" s="4"/>
      <c r="F27" s="4"/>
      <c r="G27" s="4"/>
      <c r="H27" s="4"/>
      <c r="I27" s="4"/>
      <c r="J27" s="4"/>
      <c r="K27" s="4"/>
    </row>
    <row r="28" spans="2:11">
      <c r="B28" s="42" t="s">
        <v>796</v>
      </c>
      <c r="C28" s="11"/>
      <c r="D28" s="8"/>
      <c r="E28" s="4"/>
      <c r="F28" s="4"/>
      <c r="G28" s="4"/>
      <c r="H28" s="4"/>
      <c r="I28" s="4"/>
      <c r="J28" s="4"/>
      <c r="K28" s="4"/>
    </row>
    <row r="29" spans="2:11" ht="13">
      <c r="B29" s="39" t="s">
        <v>797</v>
      </c>
      <c r="D29" s="38"/>
      <c r="E29" s="4"/>
      <c r="F29" s="4"/>
      <c r="G29" s="4"/>
      <c r="H29" s="4"/>
      <c r="I29" s="4"/>
      <c r="J29" s="4"/>
      <c r="K29" s="4"/>
    </row>
    <row r="30" spans="2:11">
      <c r="B30" s="41" t="s">
        <v>798</v>
      </c>
      <c r="C30" s="11"/>
      <c r="D30" s="8"/>
      <c r="E30" s="4"/>
      <c r="F30" s="4"/>
      <c r="G30" s="4"/>
      <c r="H30" s="4"/>
      <c r="I30" s="4"/>
      <c r="J30" s="4"/>
      <c r="K30" s="4"/>
    </row>
    <row r="31" spans="2:11">
      <c r="B31" s="41" t="s">
        <v>785</v>
      </c>
      <c r="C31" s="11"/>
      <c r="D31" s="8"/>
      <c r="E31" s="4"/>
      <c r="F31" s="4"/>
      <c r="G31" s="4"/>
      <c r="H31" s="4"/>
      <c r="I31" s="4"/>
      <c r="J31" s="4"/>
      <c r="K31" s="4"/>
    </row>
    <row r="32" spans="2:11">
      <c r="B32" s="41" t="s">
        <v>799</v>
      </c>
      <c r="C32" s="11"/>
      <c r="D32" s="8"/>
      <c r="E32" s="4"/>
      <c r="F32" s="4"/>
      <c r="G32" s="4"/>
      <c r="H32" s="4"/>
      <c r="I32" s="4"/>
      <c r="J32" s="4"/>
      <c r="K32" s="4"/>
    </row>
    <row r="33" spans="2:11">
      <c r="B33" s="41" t="s">
        <v>787</v>
      </c>
      <c r="C33" s="11"/>
      <c r="D33" s="8"/>
      <c r="E33" s="4"/>
      <c r="F33" s="4"/>
      <c r="G33" s="4"/>
      <c r="H33" s="4"/>
      <c r="I33" s="4"/>
      <c r="J33" s="4"/>
      <c r="K33" s="4"/>
    </row>
    <row r="34" spans="2:11">
      <c r="B34" s="12" t="s">
        <v>800</v>
      </c>
      <c r="C34" s="11"/>
      <c r="D34" s="8"/>
      <c r="E34" s="4"/>
      <c r="F34" s="4"/>
      <c r="G34" s="4"/>
      <c r="H34" s="4"/>
      <c r="I34" s="4"/>
      <c r="J34" s="4"/>
      <c r="K34" s="4"/>
    </row>
    <row r="35" spans="2:11">
      <c r="B35" s="12" t="s">
        <v>801</v>
      </c>
      <c r="C35" s="11"/>
      <c r="D35" s="8"/>
      <c r="E35" s="4"/>
      <c r="F35" s="4"/>
      <c r="G35" s="4"/>
      <c r="H35" s="4"/>
      <c r="I35" s="4"/>
      <c r="J35" s="4"/>
      <c r="K35" s="4"/>
    </row>
    <row r="36" spans="2:11">
      <c r="B36" s="12" t="s">
        <v>802</v>
      </c>
      <c r="C36" s="11"/>
      <c r="D36" s="8"/>
      <c r="E36" s="4"/>
      <c r="F36" s="4"/>
      <c r="G36" s="4"/>
      <c r="H36" s="4"/>
      <c r="I36" s="4"/>
      <c r="J36" s="4"/>
      <c r="K36" s="4"/>
    </row>
    <row r="37" spans="2:11" ht="13">
      <c r="B37" s="44" t="s">
        <v>803</v>
      </c>
      <c r="C37" s="4"/>
      <c r="D37" s="43"/>
      <c r="E37" s="4"/>
      <c r="F37" s="4"/>
      <c r="G37" s="4"/>
      <c r="H37" s="4"/>
      <c r="I37" s="4"/>
      <c r="J37" s="4"/>
      <c r="K37" s="4"/>
    </row>
    <row r="38" spans="2:11">
      <c r="B38" s="7" t="s">
        <v>804</v>
      </c>
      <c r="C38" s="11"/>
      <c r="D38" s="8"/>
      <c r="E38" s="4"/>
      <c r="F38" s="4"/>
      <c r="G38" s="4"/>
      <c r="H38" s="4"/>
      <c r="I38" s="4"/>
      <c r="J38" s="4"/>
      <c r="K38" s="4"/>
    </row>
    <row r="39" spans="2:11">
      <c r="B39" s="7" t="s">
        <v>805</v>
      </c>
      <c r="C39" s="11"/>
      <c r="D39" s="8"/>
      <c r="E39" s="4"/>
      <c r="F39" s="4"/>
      <c r="G39" s="4"/>
      <c r="H39" s="4"/>
      <c r="I39" s="4"/>
      <c r="J39" s="4"/>
      <c r="K39" s="4"/>
    </row>
    <row r="40" spans="2:11">
      <c r="B40" s="7" t="s">
        <v>806</v>
      </c>
      <c r="C40" s="11"/>
      <c r="D40" s="8"/>
      <c r="E40" s="4"/>
      <c r="F40" s="4"/>
      <c r="G40" s="4"/>
      <c r="H40" s="4"/>
      <c r="I40" s="4"/>
      <c r="J40" s="4"/>
      <c r="K40" s="4"/>
    </row>
    <row r="41" spans="2:11">
      <c r="B41" s="7" t="s">
        <v>807</v>
      </c>
      <c r="C41" s="11"/>
      <c r="D41" s="8"/>
      <c r="E41" s="4"/>
      <c r="F41" s="4"/>
      <c r="G41" s="4"/>
      <c r="H41" s="4"/>
      <c r="I41" s="4"/>
      <c r="J41" s="4"/>
      <c r="K41" s="4"/>
    </row>
    <row r="42" spans="2:11">
      <c r="B42" s="7" t="s">
        <v>808</v>
      </c>
      <c r="C42" s="11"/>
      <c r="D42" s="8"/>
      <c r="E42" s="4"/>
      <c r="F42" s="4"/>
      <c r="G42" s="4"/>
      <c r="H42" s="4"/>
      <c r="I42" s="4"/>
      <c r="J42" s="4"/>
      <c r="K42" s="4"/>
    </row>
    <row r="43" spans="2:11">
      <c r="B43" s="7" t="s">
        <v>809</v>
      </c>
      <c r="C43" s="11"/>
      <c r="D43" s="8"/>
      <c r="E43" s="4"/>
      <c r="F43" s="4"/>
      <c r="G43" s="4"/>
      <c r="H43" s="4"/>
      <c r="I43" s="4"/>
      <c r="J43" s="4"/>
      <c r="K43" s="4"/>
    </row>
    <row r="44" spans="2:11">
      <c r="B44" s="7" t="s">
        <v>810</v>
      </c>
      <c r="C44" s="11"/>
      <c r="D44" s="8"/>
      <c r="E44" s="4"/>
      <c r="F44" s="4"/>
      <c r="G44" s="4"/>
      <c r="H44" s="4"/>
      <c r="I44" s="4"/>
      <c r="J44" s="4"/>
      <c r="K44" s="4"/>
    </row>
    <row r="45" spans="2:11">
      <c r="B45" s="36"/>
      <c r="C45" s="4"/>
      <c r="D45" s="43"/>
      <c r="E45" s="4"/>
      <c r="F45" s="4"/>
      <c r="G45" s="4"/>
      <c r="H45" s="4"/>
      <c r="I45" s="4"/>
      <c r="J45" s="4"/>
      <c r="K45" s="4"/>
    </row>
    <row r="46" spans="2:11" ht="13" thickBot="1">
      <c r="B46" s="13" t="s">
        <v>811</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schemas.microsoft.com/office/infopath/2007/PartnerControls"/>
    <ds:schemaRef ds:uri="http://schemas.openxmlformats.org/package/2006/metadata/core-properties"/>
    <ds:schemaRef ds:uri="http://www.w3.org/XML/1998/namespace"/>
    <ds:schemaRef ds:uri="http://purl.org/dc/dcmitype/"/>
    <ds:schemaRef ds:uri="http://schemas.microsoft.com/office/2006/documentManagement/types"/>
    <ds:schemaRef ds:uri="05393c6b-cd18-4237-b9c7-d9326894782a"/>
    <ds:schemaRef ds:uri="http://schemas.microsoft.com/office/2006/metadata/properties"/>
    <ds:schemaRef ds:uri="http://purl.org/dc/terms/"/>
    <ds:schemaRef ds:uri="http://purl.org/dc/elements/1.1/"/>
  </ds:schemaRefs>
</ds:datastoreItem>
</file>

<file path=customXml/itemProps3.xml><?xml version="1.0" encoding="utf-8"?>
<ds:datastoreItem xmlns:ds="http://schemas.openxmlformats.org/officeDocument/2006/customXml" ds:itemID="{2FADA219-26CD-4538-A941-B7481B83A9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20</vt:i4>
      </vt:variant>
    </vt:vector>
  </HeadingPairs>
  <TitlesOfParts>
    <vt:vector size="4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RS</vt:lpstr>
      <vt:lpstr>MGS-S</vt:lpstr>
      <vt:lpstr>MGS-SEVC</vt:lpstr>
      <vt:lpstr>MGS-P</vt:lpstr>
      <vt:lpstr>AGS-S</vt:lpstr>
      <vt:lpstr>AGS-P</vt:lpstr>
      <vt:lpstr>TGS-SubT</vt:lpstr>
      <vt:lpstr>TGS-T</vt:lpstr>
      <vt:lpstr>DDC</vt:lpstr>
      <vt:lpstr>SPL</vt:lpstr>
      <vt:lpstr>CSL</vt:lpstr>
      <vt:lpstr>Riders</vt:lpstr>
      <vt:lpstr>_Hlk106636797</vt:lpstr>
      <vt:lpstr>_Hlk114425735</vt:lpstr>
      <vt:lpstr>_Hlk114485051</vt:lpstr>
      <vt:lpstr>_Hlk114485109</vt:lpstr>
      <vt:lpstr>_Hlk114485195</vt:lpstr>
      <vt:lpstr>_Hlk114485263</vt:lpstr>
      <vt:lpstr>_Hlk114485286</vt:lpstr>
      <vt:lpstr>_Hlk114485331</vt:lpstr>
      <vt:lpstr>_Hlk121929685</vt:lpstr>
      <vt:lpstr>_Hlk12290864</vt:lpstr>
      <vt:lpstr>_Hlk133218111</vt:lpstr>
      <vt:lpstr>_Hlk142908588</vt:lpstr>
      <vt:lpstr>_Hlk142908647</vt:lpstr>
      <vt:lpstr>_Hlk142908720</vt:lpstr>
      <vt:lpstr>_Hlk146527541</vt:lpstr>
      <vt:lpstr>_Hlk147145353</vt:lpstr>
      <vt:lpstr>_Hlk70922631</vt:lpstr>
      <vt:lpstr>_Hlk74639344</vt:lpstr>
      <vt:lpstr>_Hlk88223632</vt:lpstr>
      <vt:lpstr>_Hlk98837751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Sheridan, Joanne C:(ACE)</cp:lastModifiedBy>
  <cp:revision/>
  <dcterms:created xsi:type="dcterms:W3CDTF">2022-12-08T16:18:01Z</dcterms:created>
  <dcterms:modified xsi:type="dcterms:W3CDTF">2024-01-25T22:03:39Z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2023-09-14T18:14:19Z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8602d905-300f-4206-ad0d-969b2871ce69</vt:lpwstr>
  </property>
  <property fmtid="{D5CDD505-2E9C-101B-9397-08002B2CF9AE}" pid="9" name="MSIP_Label_c968b3d1-e05f-4796-9c23-acaf26d588cb_ContentBits">
    <vt:lpwstr>0</vt:lpwstr>
  </property>
</Properties>
</file>